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12" activeTab="13" autoFilterDateGrouping="1"/>
  </bookViews>
  <sheets>
    <sheet name="104095 DEERFIELD  104143 SCOBIE" sheetId="1" state="visible" r:id="rId1"/>
    <sheet name="107931 NE_K6_NY 107930 BENNINGT" sheetId="2" state="visible" r:id="rId2"/>
    <sheet name="113001 BEAR SWAMP 113008 BEAR S" sheetId="3" state="visible" r:id="rId3"/>
    <sheet name="113008 BEAR SWAMP 113010 E131" sheetId="4" state="visible" r:id="rId4"/>
    <sheet name="113010 E131 TAP 113005 ADAMS" sheetId="5" state="visible" r:id="rId5"/>
    <sheet name="115005 NE_E205W_NY 113001 BEAR" sheetId="6" state="visible" r:id="rId6"/>
    <sheet name="116023 BERKSHIRE 116312 BERKSHI" sheetId="7" state="visible" r:id="rId7"/>
    <sheet name="116034 NE_393_NY 116023 BERKSHI" sheetId="8" state="visible" r:id="rId8"/>
    <sheet name="116312 BERKSHIRE 999312 Strata" sheetId="9" state="visible" r:id="rId9"/>
    <sheet name="116312 BERKSHIRE  999312 S" sheetId="10" state="visible" r:id="rId10"/>
    <sheet name="119363 NORWALK_J 119480 NORWALK" sheetId="11" state="visible" r:id="rId11"/>
    <sheet name="137450 ALPS345 116034 NE" sheetId="12" state="visible" r:id="rId12"/>
    <sheet name="137562 EASTOVER RD 115005 NE" sheetId="13" state="visible" r:id="rId13"/>
    <sheet name="137885 HOOSICK 107931 NE" sheetId="14" state="visible" r:id="rId14"/>
  </sheets>
  <definedNames>
    <definedName name="_xlnm._FilterDatabase" localSheetId="0" hidden="1">'104095 DEERFIELD  104143 SCOBIE'!$A$9:$N$733</definedName>
    <definedName name="_xlnm._FilterDatabase" localSheetId="1" hidden="1">'107931 NE_K6_NY 107930 BENNINGT'!$A$9:$N$733</definedName>
    <definedName name="_xlnm._FilterDatabase" localSheetId="2" hidden="1">'113001 BEAR SWAMP 113008 BEAR S'!$A$9:$N$733</definedName>
    <definedName name="_xlnm._FilterDatabase" localSheetId="3" hidden="1">'113008 BEAR SWAMP 113010 E131'!$A$14:$X$738</definedName>
    <definedName name="_xlnm._FilterDatabase" localSheetId="4" hidden="1">'113010 E131 TAP 113005 ADAMS'!$A$9:$N$733</definedName>
    <definedName name="_xlnm._FilterDatabase" localSheetId="5" hidden="1">'115005 NE_E205W_NY 113001 BEAR'!$A$10:$P$734</definedName>
    <definedName name="_xlnm._FilterDatabase" localSheetId="6" hidden="1">'116023 BERKSHIRE 116312 BERKSHI'!$A$14:$X$738</definedName>
    <definedName name="_xlnm._FilterDatabase" localSheetId="7" hidden="1">'116034 NE_393_NY 116023 BERKSHI'!$A$14:$X$738</definedName>
    <definedName name="_xlnm._FilterDatabase" localSheetId="8" hidden="1">'116312 BERKSHIRE 999312 Strata'!$A$13:$V$737</definedName>
    <definedName name="_xlnm._FilterDatabase" localSheetId="9" hidden="1">'116312 BERKSHIRE  999312 S'!$A$13:$V$737</definedName>
    <definedName name="_xlnm._FilterDatabase" localSheetId="10" hidden="1">'119363 NORWALK_J 119480 NORWALK'!$A$13:$V$737</definedName>
    <definedName name="_xlnm._FilterDatabase" localSheetId="11" hidden="1">'137450 ALPS345 116034 NE'!$A$14:$X$738</definedName>
    <definedName name="_xlnm._FilterDatabase" localSheetId="12" hidden="1">'137562 EASTOVER RD 115005 NE'!$A$10:$P$734</definedName>
    <definedName name="_xlnm._FilterDatabase" localSheetId="13" hidden="1">'137885 HOOSICK 107931 NE'!$A$9:$N$733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3">
    <font>
      <name val="Calibri"/>
      <family val="2"/>
      <color theme="1"/>
      <sz val="11"/>
      <scheme val="minor"/>
    </font>
    <font>
      <name val="Courier New"/>
      <family val="3"/>
      <b val="1"/>
      <color theme="1"/>
      <sz val="10"/>
    </font>
    <font>
      <name val="Courier New"/>
      <family val="3"/>
      <color theme="1"/>
      <sz val="10"/>
    </font>
  </fonts>
  <fills count="5">
    <fill>
      <patternFill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2" fillId="2" borderId="4" pivotButton="0" quotePrefix="0" xfId="0"/>
    <xf numFmtId="0" fontId="2" fillId="2" borderId="5" pivotButton="0" quotePrefix="0" xfId="0"/>
    <xf numFmtId="164" fontId="2" fillId="2" borderId="5" pivotButton="0" quotePrefix="0" xfId="0"/>
    <xf numFmtId="165" fontId="2" fillId="2" borderId="6" pivotButton="0" quotePrefix="0" xfId="0"/>
    <xf numFmtId="0" fontId="1" fillId="3" borderId="7" pivotButton="0" quotePrefix="0" xfId="0"/>
    <xf numFmtId="0" fontId="1" fillId="3" borderId="8" pivotButton="0" quotePrefix="0" xfId="0"/>
    <xf numFmtId="0" fontId="1" fillId="4" borderId="8" pivotButton="0" quotePrefix="0" xfId="0"/>
    <xf numFmtId="0" fontId="1" fillId="3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1" fillId="3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1" fillId="3" borderId="14" pivotButton="0" quotePrefix="0" xfId="0"/>
    <xf numFmtId="0" fontId="2" fillId="0" borderId="15" pivotButton="0" quotePrefix="0" xfId="0"/>
    <xf numFmtId="0" fontId="2" fillId="2" borderId="16" pivotButton="0" quotePrefix="0" xfId="0"/>
    <xf numFmtId="0" fontId="2" fillId="2" borderId="17" pivotButton="0" quotePrefix="0" xfId="0"/>
    <xf numFmtId="164" fontId="2" fillId="2" borderId="17" pivotButton="0" quotePrefix="0" xfId="0"/>
    <xf numFmtId="165" fontId="2" fillId="2" borderId="18" pivotButton="0" quotePrefix="0" xfId="0"/>
  </cellXfs>
  <cellStyles count="1">
    <cellStyle name="Normal" xfId="0" builtinId="0"/>
  </cellStyles>
  <dxfs count="20730"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ill>
        <patternFill>
          <bgColor indexed="13"/>
        </patternFill>
      </fill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3"/>
  <sheetViews>
    <sheetView workbookViewId="0">
      <pane ySplit="9" topLeftCell="A10" activePane="bottomLeft" state="frozen"/>
      <selection pane="bottomLeft" activeCell="I734" sqref="I734"/>
    </sheetView>
  </sheetViews>
  <sheetFormatPr baseColWidth="8" defaultRowHeight="13" outlineLevelCol="0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2"/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 ht="13.5" customHeight="1" thickBot="1">
      <c r="A5" s="6" t="n">
        <v>1</v>
      </c>
      <c r="B5" s="7" t="n"/>
      <c r="C5" s="7" t="inlineStr">
        <is>
          <t xml:space="preserve">104095 DEERFIELD     345  104143 SCOBIE POND   345  1 </t>
        </is>
      </c>
      <c r="D5" s="7" t="n"/>
      <c r="E5" s="7" t="n"/>
      <c r="F5" s="7" t="n"/>
      <c r="G5" s="7" t="n"/>
      <c r="H5" s="7" t="n"/>
      <c r="I5" s="7" t="inlineStr">
        <is>
          <t>BF_SEBRK_169</t>
        </is>
      </c>
      <c r="J5" s="7" t="n">
        <v>1358</v>
      </c>
      <c r="K5" s="8" t="n">
        <v>797.9</v>
      </c>
      <c r="L5" s="8">
        <f>'104095 DEERFIELD  104143 SCOBIE'!K5+'104095 DEERFIELD  104143 SCOBIE'!M5</f>
        <v/>
      </c>
      <c r="M5" s="8">
        <f>N8</f>
        <v/>
      </c>
      <c r="N5" s="9">
        <f>'104095 DEERFIELD  104143 SCOBIE'!L5/'104095 DEERFIELD  104143 SCOBIE'!J5</f>
        <v/>
      </c>
    </row>
    <row r="6"/>
    <row r="7"/>
    <row r="8" ht="14" customHeight="1" thickBot="1">
      <c r="A8" s="1" t="inlineStr">
        <is>
          <t>Dispatch</t>
        </is>
      </c>
      <c r="J8" s="2">
        <f>SUM(J10:J733)</f>
        <v/>
      </c>
      <c r="N8" s="2">
        <f>SUM(N10:N733)</f>
        <v/>
      </c>
    </row>
    <row r="9" ht="14" customFormat="1" customHeight="1" s="1" thickBot="1">
      <c r="A9" s="10" t="inlineStr">
        <is>
          <t xml:space="preserve">  Bus#</t>
        </is>
      </c>
      <c r="B9" s="11" t="inlineStr">
        <is>
          <t xml:space="preserve">Bus Name    </t>
        </is>
      </c>
      <c r="C9" s="11" t="inlineStr">
        <is>
          <t>Volt</t>
        </is>
      </c>
      <c r="D9" s="11" t="inlineStr">
        <is>
          <t>Area</t>
        </is>
      </c>
      <c r="E9" s="11" t="inlineStr">
        <is>
          <t>Zone</t>
        </is>
      </c>
      <c r="F9" s="11" t="inlineStr">
        <is>
          <t>Pgen or Pload</t>
        </is>
      </c>
      <c r="G9" s="11" t="inlineStr">
        <is>
          <t>PMin Gen</t>
        </is>
      </c>
      <c r="H9" s="11" t="inlineStr">
        <is>
          <t>PMax Gen</t>
        </is>
      </c>
      <c r="I9" s="12" t="inlineStr">
        <is>
          <t>Pnew</t>
        </is>
      </c>
      <c r="J9" s="11" t="inlineStr">
        <is>
          <t>Pdelta</t>
        </is>
      </c>
      <c r="K9" s="11" t="inlineStr">
        <is>
          <t>Pavail</t>
        </is>
      </c>
      <c r="L9" s="11" t="inlineStr">
        <is>
          <t>Dfax_1</t>
        </is>
      </c>
      <c r="M9" s="11" t="inlineStr">
        <is>
          <t>---</t>
        </is>
      </c>
      <c r="N9" s="13" t="inlineStr">
        <is>
          <t>Impact_1</t>
        </is>
      </c>
    </row>
    <row r="10" ht="13.5" customHeight="1">
      <c r="A10" s="14" t="n">
        <v>911550</v>
      </c>
      <c r="B10" s="15" t="inlineStr">
        <is>
          <t xml:space="preserve">PH2_DGEN    </t>
        </is>
      </c>
      <c r="C10" s="15" t="n">
        <v>345</v>
      </c>
      <c r="D10" s="15" t="n">
        <v>101</v>
      </c>
      <c r="E10" s="15" t="n">
        <v>1120</v>
      </c>
      <c r="F10" s="15" t="n">
        <v>353.9</v>
      </c>
      <c r="G10" s="15" t="n">
        <v>0</v>
      </c>
      <c r="H10" s="15" t="n">
        <v>700</v>
      </c>
      <c r="I10" s="16" t="n">
        <v>453.9</v>
      </c>
      <c r="J10" s="15">
        <f>I10-F10</f>
        <v/>
      </c>
      <c r="K10" s="15">
        <f>H10-I10</f>
        <v/>
      </c>
      <c r="L10" s="15" t="n">
        <v>-0.06228</v>
      </c>
      <c r="M10" s="15" t="n"/>
      <c r="N10" s="17">
        <f>L10*J10</f>
        <v/>
      </c>
    </row>
    <row r="11" ht="13.5" customHeight="1">
      <c r="A11" s="14" t="n">
        <v>990759</v>
      </c>
      <c r="B11" s="15" t="inlineStr">
        <is>
          <t>BAT_MYSTIC~1</t>
        </is>
      </c>
      <c r="C11" s="15" t="n">
        <v>345</v>
      </c>
      <c r="D11" s="15" t="n">
        <v>101</v>
      </c>
      <c r="E11" s="15" t="n">
        <v>1000</v>
      </c>
      <c r="F11" s="15" t="n">
        <v>276</v>
      </c>
      <c r="G11" s="15" t="n">
        <v>0</v>
      </c>
      <c r="H11" s="15" t="n">
        <v>276</v>
      </c>
      <c r="I11" s="16" t="n">
        <v>276</v>
      </c>
      <c r="J11" s="15">
        <f>I11-F11</f>
        <v/>
      </c>
      <c r="K11" s="15">
        <f>H11-I11</f>
        <v/>
      </c>
      <c r="L11" s="15" t="n">
        <v>-0.06013</v>
      </c>
      <c r="M11" s="15" t="n"/>
      <c r="N11" s="17">
        <f>L11*J11</f>
        <v/>
      </c>
    </row>
    <row r="12" ht="13.5" customHeight="1">
      <c r="A12" s="14" t="n">
        <v>991802</v>
      </c>
      <c r="B12" s="15" t="inlineStr">
        <is>
          <t>BAT_MYSTIC_R</t>
        </is>
      </c>
      <c r="C12" s="15" t="n">
        <v>345</v>
      </c>
      <c r="D12" s="15" t="n">
        <v>101</v>
      </c>
      <c r="E12" s="15" t="n">
        <v>1000</v>
      </c>
      <c r="F12" s="15" t="n">
        <v>507</v>
      </c>
      <c r="G12" s="15" t="n">
        <v>0</v>
      </c>
      <c r="H12" s="15" t="n">
        <v>507</v>
      </c>
      <c r="I12" s="16" t="n">
        <v>507</v>
      </c>
      <c r="J12" s="15">
        <f>I12-F12</f>
        <v/>
      </c>
      <c r="K12" s="15">
        <f>H12-I12</f>
        <v/>
      </c>
      <c r="L12" s="15" t="n">
        <v>-0.06013</v>
      </c>
      <c r="M12" s="15" t="n"/>
      <c r="N12" s="17">
        <f>L12*J12</f>
        <v/>
      </c>
    </row>
    <row r="13" ht="13.5" customHeight="1">
      <c r="A13" s="14" t="n">
        <v>993997</v>
      </c>
      <c r="B13" s="15" t="inlineStr">
        <is>
          <t>DFO NG_MID~1</t>
        </is>
      </c>
      <c r="C13" s="15" t="n">
        <v>115</v>
      </c>
      <c r="D13" s="15" t="n">
        <v>101</v>
      </c>
      <c r="E13" s="15" t="n">
        <v>1120</v>
      </c>
      <c r="F13" s="15" t="n">
        <v>23</v>
      </c>
      <c r="G13" s="15" t="n">
        <v>0</v>
      </c>
      <c r="H13" s="15" t="n">
        <v>23</v>
      </c>
      <c r="I13" s="16" t="n">
        <v>23</v>
      </c>
      <c r="J13" s="15">
        <f>I13-F13</f>
        <v/>
      </c>
      <c r="K13" s="15">
        <f>H13-I13</f>
        <v/>
      </c>
      <c r="L13" s="15" t="n">
        <v>-0.05994</v>
      </c>
      <c r="M13" s="15" t="n"/>
      <c r="N13" s="17">
        <f>L13*J13</f>
        <v/>
      </c>
    </row>
    <row r="14" ht="13.5" customHeight="1">
      <c r="A14" s="14" t="n">
        <v>114713</v>
      </c>
      <c r="B14" s="15" t="inlineStr">
        <is>
          <t>WATERS RVRJ1</t>
        </is>
      </c>
      <c r="C14" s="15" t="n">
        <v>13.8</v>
      </c>
      <c r="D14" s="15" t="n">
        <v>101</v>
      </c>
      <c r="E14" s="15" t="n">
        <v>1242</v>
      </c>
      <c r="F14" s="15" t="n">
        <v>16.44</v>
      </c>
      <c r="G14" s="15" t="n">
        <v>0</v>
      </c>
      <c r="H14" s="15" t="n">
        <v>16.44</v>
      </c>
      <c r="I14" s="16" t="n">
        <v>16.44</v>
      </c>
      <c r="J14" s="15">
        <f>I14-F14</f>
        <v/>
      </c>
      <c r="K14" s="15">
        <f>H14-I14</f>
        <v/>
      </c>
      <c r="L14" s="15" t="n">
        <v>-0.05876</v>
      </c>
      <c r="M14" s="15" t="n"/>
      <c r="N14" s="17">
        <f>L14*J14</f>
        <v/>
      </c>
    </row>
    <row r="15" ht="13.5" customHeight="1">
      <c r="A15" s="14" t="n">
        <v>994421</v>
      </c>
      <c r="B15" s="15" t="inlineStr">
        <is>
          <t>DFO NG_WAT~1</t>
        </is>
      </c>
      <c r="C15" s="15" t="n">
        <v>115</v>
      </c>
      <c r="D15" s="15" t="n">
        <v>101</v>
      </c>
      <c r="E15" s="15" t="n">
        <v>1130</v>
      </c>
      <c r="F15" s="15" t="n">
        <v>61.85</v>
      </c>
      <c r="G15" s="15" t="n">
        <v>0</v>
      </c>
      <c r="H15" s="15" t="n">
        <v>61.85</v>
      </c>
      <c r="I15" s="16" t="n">
        <v>61.85</v>
      </c>
      <c r="J15" s="15">
        <f>I15-F15</f>
        <v/>
      </c>
      <c r="K15" s="15">
        <f>H15-I15</f>
        <v/>
      </c>
      <c r="L15" s="15" t="n">
        <v>-0.05876</v>
      </c>
      <c r="M15" s="15" t="n"/>
      <c r="N15" s="17">
        <f>L15*J15</f>
        <v/>
      </c>
    </row>
    <row r="16" ht="13.5" customHeight="1">
      <c r="A16" s="14" t="n">
        <v>114714</v>
      </c>
      <c r="B16" s="15" t="inlineStr">
        <is>
          <t>WATERS RVRJ2</t>
        </is>
      </c>
      <c r="C16" s="15" t="n">
        <v>13.8</v>
      </c>
      <c r="D16" s="15" t="n">
        <v>101</v>
      </c>
      <c r="E16" s="15" t="n">
        <v>1242</v>
      </c>
      <c r="F16" s="15" t="n">
        <v>30.79</v>
      </c>
      <c r="G16" s="15" t="n">
        <v>0</v>
      </c>
      <c r="H16" s="15" t="n">
        <v>30.79</v>
      </c>
      <c r="I16" s="16" t="n">
        <v>30.79</v>
      </c>
      <c r="J16" s="15">
        <f>I16-F16</f>
        <v/>
      </c>
      <c r="K16" s="15">
        <f>H16-I16</f>
        <v/>
      </c>
      <c r="L16" s="15" t="n">
        <v>-0.05867</v>
      </c>
      <c r="M16" s="15" t="n"/>
      <c r="N16" s="17">
        <f>L16*J16</f>
        <v/>
      </c>
    </row>
    <row r="17" ht="13.5" customHeight="1">
      <c r="A17" s="14" t="n">
        <v>114716</v>
      </c>
      <c r="B17" s="15" t="inlineStr">
        <is>
          <t xml:space="preserve">MMWEC WR    </t>
        </is>
      </c>
      <c r="C17" s="15" t="n">
        <v>13.8</v>
      </c>
      <c r="D17" s="15" t="n">
        <v>101</v>
      </c>
      <c r="E17" s="15" t="n">
        <v>1242</v>
      </c>
      <c r="F17" s="15" t="n">
        <v>57.97</v>
      </c>
      <c r="G17" s="15" t="n">
        <v>0</v>
      </c>
      <c r="H17" s="15" t="n">
        <v>57.97</v>
      </c>
      <c r="I17" s="16" t="n">
        <v>57.97</v>
      </c>
      <c r="J17" s="15">
        <f>I17-F17</f>
        <v/>
      </c>
      <c r="K17" s="15">
        <f>H17-I17</f>
        <v/>
      </c>
      <c r="L17" s="15" t="n">
        <v>-0.05867</v>
      </c>
      <c r="M17" s="15" t="n"/>
      <c r="N17" s="17">
        <f>L17*J17</f>
        <v/>
      </c>
    </row>
    <row r="18" ht="13.5" customHeight="1">
      <c r="A18" s="14" t="n">
        <v>114070</v>
      </c>
      <c r="B18" s="15" t="inlineStr">
        <is>
          <t>OGDEN-MARTIN</t>
        </is>
      </c>
      <c r="C18" s="15" t="n">
        <v>13.8</v>
      </c>
      <c r="D18" s="15" t="n">
        <v>101</v>
      </c>
      <c r="E18" s="15" t="n">
        <v>1120</v>
      </c>
      <c r="F18" s="15" t="n">
        <v>41.68</v>
      </c>
      <c r="G18" s="15" t="n">
        <v>0</v>
      </c>
      <c r="H18" s="15" t="n">
        <v>41.68</v>
      </c>
      <c r="I18" s="16" t="n">
        <v>41.68</v>
      </c>
      <c r="J18" s="15">
        <f>I18-F18</f>
        <v/>
      </c>
      <c r="K18" s="15">
        <f>H18-I18</f>
        <v/>
      </c>
      <c r="L18" s="15" t="n">
        <v>-0.05838</v>
      </c>
      <c r="M18" s="15" t="n"/>
      <c r="N18" s="17">
        <f>L18*J18</f>
        <v/>
      </c>
    </row>
    <row r="19" ht="13.5" customHeight="1">
      <c r="A19" s="14" t="n">
        <v>114069</v>
      </c>
      <c r="B19" s="15" t="inlineStr">
        <is>
          <t>WHLABRATR NA</t>
        </is>
      </c>
      <c r="C19" s="15" t="n">
        <v>13.8</v>
      </c>
      <c r="D19" s="15" t="n">
        <v>101</v>
      </c>
      <c r="E19" s="15" t="n">
        <v>1120</v>
      </c>
      <c r="F19" s="15" t="n">
        <v>40</v>
      </c>
      <c r="G19" s="15" t="n">
        <v>0</v>
      </c>
      <c r="H19" s="15" t="n">
        <v>40</v>
      </c>
      <c r="I19" s="16" t="n">
        <v>40</v>
      </c>
      <c r="J19" s="15">
        <f>I19-F19</f>
        <v/>
      </c>
      <c r="K19" s="15">
        <f>H19-I19</f>
        <v/>
      </c>
      <c r="L19" s="15" t="n">
        <v>-0.05838</v>
      </c>
      <c r="M19" s="15" t="n"/>
      <c r="N19" s="17">
        <f>L19*J19</f>
        <v/>
      </c>
    </row>
    <row r="20" ht="13.5" customHeight="1">
      <c r="A20" s="14" t="n">
        <v>111123</v>
      </c>
      <c r="B20" s="15" t="inlineStr">
        <is>
          <t>KENDALL ST B</t>
        </is>
      </c>
      <c r="C20" s="15" t="n">
        <v>13.8</v>
      </c>
      <c r="D20" s="15" t="n">
        <v>101</v>
      </c>
      <c r="E20" s="15" t="n">
        <v>1013</v>
      </c>
      <c r="F20" s="15" t="n">
        <v>27.75</v>
      </c>
      <c r="G20" s="15" t="n">
        <v>0</v>
      </c>
      <c r="H20" s="15" t="n">
        <v>27.75</v>
      </c>
      <c r="I20" s="16" t="n">
        <v>27.75</v>
      </c>
      <c r="J20" s="15">
        <f>I20-F20</f>
        <v/>
      </c>
      <c r="K20" s="15">
        <f>H20-I20</f>
        <v/>
      </c>
      <c r="L20" s="15" t="n">
        <v>-0.05829</v>
      </c>
      <c r="M20" s="15" t="n"/>
      <c r="N20" s="17">
        <f>L20*J20</f>
        <v/>
      </c>
    </row>
    <row r="21" ht="13.5" customHeight="1">
      <c r="A21" s="14" t="n">
        <v>111126</v>
      </c>
      <c r="B21" s="15" t="inlineStr">
        <is>
          <t xml:space="preserve">KENDALL CT  </t>
        </is>
      </c>
      <c r="C21" s="15" t="n">
        <v>18</v>
      </c>
      <c r="D21" s="15" t="n">
        <v>101</v>
      </c>
      <c r="E21" s="15" t="n">
        <v>1013</v>
      </c>
      <c r="F21" s="15" t="n">
        <v>170</v>
      </c>
      <c r="G21" s="15" t="n">
        <v>0</v>
      </c>
      <c r="H21" s="15" t="n">
        <v>170</v>
      </c>
      <c r="I21" s="16" t="n">
        <v>170</v>
      </c>
      <c r="J21" s="15">
        <f>I21-F21</f>
        <v/>
      </c>
      <c r="K21" s="15">
        <f>H21-I21</f>
        <v/>
      </c>
      <c r="L21" s="15" t="n">
        <v>-0.05829</v>
      </c>
      <c r="M21" s="15" t="n"/>
      <c r="N21" s="17">
        <f>L21*J21</f>
        <v/>
      </c>
    </row>
    <row r="22" ht="13.5" customHeight="1">
      <c r="A22" s="14" t="n">
        <v>111127</v>
      </c>
      <c r="B22" s="15" t="inlineStr">
        <is>
          <t xml:space="preserve">E CAMBRIDGE </t>
        </is>
      </c>
      <c r="C22" s="15" t="n">
        <v>13.8</v>
      </c>
      <c r="D22" s="15" t="n">
        <v>101</v>
      </c>
      <c r="E22" s="15" t="n">
        <v>1012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-0.05829</v>
      </c>
      <c r="M22" s="15" t="n"/>
      <c r="N22" s="17">
        <f>L22*J22</f>
        <v/>
      </c>
    </row>
    <row r="23" ht="13.5" customHeight="1">
      <c r="A23" s="14" t="n">
        <v>991103</v>
      </c>
      <c r="B23" s="15" t="inlineStr">
        <is>
          <t>NG_PUTNAM 36</t>
        </is>
      </c>
      <c r="C23" s="15" t="n">
        <v>115</v>
      </c>
      <c r="D23" s="15" t="n">
        <v>101</v>
      </c>
      <c r="E23" s="15" t="n">
        <v>1010</v>
      </c>
      <c r="F23" s="15" t="n">
        <v>43</v>
      </c>
      <c r="G23" s="15" t="n">
        <v>0</v>
      </c>
      <c r="H23" s="15" t="n">
        <v>43</v>
      </c>
      <c r="I23" s="16" t="n">
        <v>43</v>
      </c>
      <c r="J23" s="15">
        <f>I23-F23</f>
        <v/>
      </c>
      <c r="K23" s="15">
        <f>H23-I23</f>
        <v/>
      </c>
      <c r="L23" s="15" t="n">
        <v>-0.05829</v>
      </c>
      <c r="M23" s="15" t="n"/>
      <c r="N23" s="17">
        <f>L23*J23</f>
        <v/>
      </c>
    </row>
    <row r="24" ht="13.5" customHeight="1">
      <c r="A24" s="14" t="n">
        <v>991104</v>
      </c>
      <c r="B24" s="15" t="inlineStr">
        <is>
          <t>DFO NG_KEN~1</t>
        </is>
      </c>
      <c r="C24" s="15" t="n">
        <v>115</v>
      </c>
      <c r="D24" s="15" t="n">
        <v>101</v>
      </c>
      <c r="E24" s="15" t="n">
        <v>1010</v>
      </c>
      <c r="F24" s="15" t="n">
        <v>30</v>
      </c>
      <c r="G24" s="15" t="n">
        <v>0</v>
      </c>
      <c r="H24" s="15" t="n">
        <v>30</v>
      </c>
      <c r="I24" s="16" t="n">
        <v>30</v>
      </c>
      <c r="J24" s="15">
        <f>I24-F24</f>
        <v/>
      </c>
      <c r="K24" s="15">
        <f>H24-I24</f>
        <v/>
      </c>
      <c r="L24" s="15" t="n">
        <v>-0.05829</v>
      </c>
      <c r="M24" s="15" t="n"/>
      <c r="N24" s="17">
        <f>L24*J24</f>
        <v/>
      </c>
    </row>
    <row r="25" ht="13.5" customHeight="1">
      <c r="A25" s="14" t="n">
        <v>114488</v>
      </c>
      <c r="B25" s="15" t="inlineStr">
        <is>
          <t xml:space="preserve">SALEM 6ST   </t>
        </is>
      </c>
      <c r="C25" s="15" t="n">
        <v>13.8</v>
      </c>
      <c r="D25" s="15" t="n">
        <v>101</v>
      </c>
      <c r="E25" s="15" t="n">
        <v>1130</v>
      </c>
      <c r="F25" s="15" t="n">
        <v>133.75</v>
      </c>
      <c r="G25" s="15" t="n">
        <v>0</v>
      </c>
      <c r="H25" s="15" t="n">
        <v>133.75</v>
      </c>
      <c r="I25" s="16" t="n">
        <v>133.75</v>
      </c>
      <c r="J25" s="15">
        <f>I25-F25</f>
        <v/>
      </c>
      <c r="K25" s="15">
        <f>H25-I25</f>
        <v/>
      </c>
      <c r="L25" s="15" t="n">
        <v>-0.05823</v>
      </c>
      <c r="M25" s="15" t="n"/>
      <c r="N25" s="17">
        <f>L25*J25</f>
        <v/>
      </c>
    </row>
    <row r="26" ht="13.5" customHeight="1">
      <c r="A26" s="14" t="n">
        <v>114484</v>
      </c>
      <c r="B26" s="15" t="inlineStr">
        <is>
          <t xml:space="preserve">SALEM 5CT   </t>
        </is>
      </c>
      <c r="C26" s="15" t="n">
        <v>18</v>
      </c>
      <c r="D26" s="15" t="n">
        <v>101</v>
      </c>
      <c r="E26" s="15" t="n">
        <v>1130</v>
      </c>
      <c r="F26" s="15" t="n">
        <v>203.25</v>
      </c>
      <c r="G26" s="15" t="n">
        <v>0</v>
      </c>
      <c r="H26" s="15" t="n">
        <v>203.25</v>
      </c>
      <c r="I26" s="16" t="n">
        <v>203.25</v>
      </c>
      <c r="J26" s="15">
        <f>I26-F26</f>
        <v/>
      </c>
      <c r="K26" s="15">
        <f>H26-I26</f>
        <v/>
      </c>
      <c r="L26" s="15" t="n">
        <v>-0.05823</v>
      </c>
      <c r="M26" s="15" t="n"/>
      <c r="N26" s="17">
        <f>L26*J26</f>
        <v/>
      </c>
    </row>
    <row r="27" ht="13.5" customHeight="1">
      <c r="A27" s="14" t="n">
        <v>114485</v>
      </c>
      <c r="B27" s="15" t="inlineStr">
        <is>
          <t xml:space="preserve">SALEM 5ST   </t>
        </is>
      </c>
      <c r="C27" s="15" t="n">
        <v>13.8</v>
      </c>
      <c r="D27" s="15" t="n">
        <v>101</v>
      </c>
      <c r="E27" s="15" t="n">
        <v>1130</v>
      </c>
      <c r="F27" s="15" t="n">
        <v>133.75</v>
      </c>
      <c r="G27" s="15" t="n">
        <v>0</v>
      </c>
      <c r="H27" s="15" t="n">
        <v>133.75</v>
      </c>
      <c r="I27" s="16" t="n">
        <v>133.75</v>
      </c>
      <c r="J27" s="15">
        <f>I27-F27</f>
        <v/>
      </c>
      <c r="K27" s="15">
        <f>H27-I27</f>
        <v/>
      </c>
      <c r="L27" s="15" t="n">
        <v>-0.05823</v>
      </c>
      <c r="M27" s="15" t="n"/>
      <c r="N27" s="17">
        <f>L27*J27</f>
        <v/>
      </c>
    </row>
    <row r="28" ht="13.5" customHeight="1">
      <c r="A28" s="14" t="n">
        <v>114487</v>
      </c>
      <c r="B28" s="15" t="inlineStr">
        <is>
          <t xml:space="preserve">SALEM 6CT   </t>
        </is>
      </c>
      <c r="C28" s="15" t="n">
        <v>18</v>
      </c>
      <c r="D28" s="15" t="n">
        <v>101</v>
      </c>
      <c r="E28" s="15" t="n">
        <v>1130</v>
      </c>
      <c r="F28" s="15" t="n">
        <v>203.25</v>
      </c>
      <c r="G28" s="15" t="n">
        <v>0</v>
      </c>
      <c r="H28" s="15" t="n">
        <v>203.25</v>
      </c>
      <c r="I28" s="16" t="n">
        <v>203.25</v>
      </c>
      <c r="J28" s="15">
        <f>I28-F28</f>
        <v/>
      </c>
      <c r="K28" s="15">
        <f>H28-I28</f>
        <v/>
      </c>
      <c r="L28" s="15" t="n">
        <v>-0.05823</v>
      </c>
      <c r="M28" s="15" t="n"/>
      <c r="N28" s="17">
        <f>L28*J28</f>
        <v/>
      </c>
    </row>
    <row r="29" ht="13.5" customHeight="1">
      <c r="A29" s="14" t="n">
        <v>114729</v>
      </c>
      <c r="B29" s="15" t="inlineStr">
        <is>
          <t>MARBLEHEAD B</t>
        </is>
      </c>
      <c r="C29" s="15" t="n">
        <v>23</v>
      </c>
      <c r="D29" s="15" t="n">
        <v>101</v>
      </c>
      <c r="E29" s="15" t="n">
        <v>1246</v>
      </c>
      <c r="F29" s="15" t="n">
        <v>2.5</v>
      </c>
      <c r="G29" s="15" t="n">
        <v>0</v>
      </c>
      <c r="H29" s="15" t="n">
        <v>2.5</v>
      </c>
      <c r="I29" s="16" t="n">
        <v>2.5</v>
      </c>
      <c r="J29" s="15">
        <f>I29-F29</f>
        <v/>
      </c>
      <c r="K29" s="15">
        <f>H29-I29</f>
        <v/>
      </c>
      <c r="L29" s="15" t="n">
        <v>-0.05813</v>
      </c>
      <c r="M29" s="15" t="n"/>
      <c r="N29" s="17">
        <f>L29*J29</f>
        <v/>
      </c>
    </row>
    <row r="30" ht="13.5" customHeight="1">
      <c r="A30" s="14" t="n">
        <v>114728</v>
      </c>
      <c r="B30" s="15" t="inlineStr">
        <is>
          <t>MARBLEHEAD A</t>
        </is>
      </c>
      <c r="C30" s="15" t="n">
        <v>23</v>
      </c>
      <c r="D30" s="15" t="n">
        <v>101</v>
      </c>
      <c r="E30" s="15" t="n">
        <v>1246</v>
      </c>
      <c r="F30" s="15" t="n">
        <v>2.5</v>
      </c>
      <c r="G30" s="15" t="n">
        <v>0</v>
      </c>
      <c r="H30" s="15" t="n">
        <v>2.5</v>
      </c>
      <c r="I30" s="16" t="n">
        <v>2.5</v>
      </c>
      <c r="J30" s="15">
        <f>I30-F30</f>
        <v/>
      </c>
      <c r="K30" s="15">
        <f>H30-I30</f>
        <v/>
      </c>
      <c r="L30" s="15" t="n">
        <v>-0.05813</v>
      </c>
      <c r="M30" s="15" t="n"/>
      <c r="N30" s="17">
        <f>L30*J30</f>
        <v/>
      </c>
    </row>
    <row r="31" ht="13.5" customHeight="1">
      <c r="A31" s="14" t="n">
        <v>993264</v>
      </c>
      <c r="B31" s="15" t="inlineStr">
        <is>
          <t>SUN_MILLBURY</t>
        </is>
      </c>
      <c r="C31" s="15" t="n">
        <v>345</v>
      </c>
      <c r="D31" s="15" t="n">
        <v>101</v>
      </c>
      <c r="E31" s="15" t="n">
        <v>1110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-0.058</v>
      </c>
      <c r="M31" s="15" t="n"/>
      <c r="N31" s="17">
        <f>L31*J31</f>
        <v/>
      </c>
    </row>
    <row r="32" ht="13.5" customHeight="1">
      <c r="A32" s="14" t="n">
        <v>111125</v>
      </c>
      <c r="B32" s="15" t="inlineStr">
        <is>
          <t xml:space="preserve">PUTNAM 2    </t>
        </is>
      </c>
      <c r="C32" s="15" t="n">
        <v>13.8</v>
      </c>
      <c r="D32" s="15" t="n">
        <v>101</v>
      </c>
      <c r="E32" s="15" t="n">
        <v>1012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-0.05797</v>
      </c>
      <c r="M32" s="15" t="n"/>
      <c r="N32" s="17">
        <f>L32*J32</f>
        <v/>
      </c>
    </row>
    <row r="33" ht="13.5" customHeight="1">
      <c r="A33" s="14" t="n">
        <v>111124</v>
      </c>
      <c r="B33" s="15" t="inlineStr">
        <is>
          <t xml:space="preserve">KENDALL JET </t>
        </is>
      </c>
      <c r="C33" s="15" t="n">
        <v>13.8</v>
      </c>
      <c r="D33" s="15" t="n">
        <v>101</v>
      </c>
      <c r="E33" s="15" t="n">
        <v>1014</v>
      </c>
      <c r="F33" s="15" t="n">
        <v>18</v>
      </c>
      <c r="G33" s="15" t="n">
        <v>0</v>
      </c>
      <c r="H33" s="15" t="n">
        <v>18</v>
      </c>
      <c r="I33" s="16" t="n">
        <v>18</v>
      </c>
      <c r="J33" s="15">
        <f>I33-F33</f>
        <v/>
      </c>
      <c r="K33" s="15">
        <f>H33-I33</f>
        <v/>
      </c>
      <c r="L33" s="15" t="n">
        <v>-0.05787</v>
      </c>
      <c r="M33" s="15" t="n"/>
      <c r="N33" s="17">
        <f>L33*J33</f>
        <v/>
      </c>
    </row>
    <row r="34" ht="13.5" customHeight="1">
      <c r="A34" s="14" t="n">
        <v>110985</v>
      </c>
      <c r="B34" s="15" t="inlineStr">
        <is>
          <t xml:space="preserve">MATEP 3     </t>
        </is>
      </c>
      <c r="C34" s="15" t="n">
        <v>13.8</v>
      </c>
      <c r="D34" s="15" t="n">
        <v>101</v>
      </c>
      <c r="E34" s="15" t="n">
        <v>1004</v>
      </c>
      <c r="F34" s="15" t="n">
        <v>19.35</v>
      </c>
      <c r="G34" s="15" t="n">
        <v>0</v>
      </c>
      <c r="H34" s="15" t="n">
        <v>19.35</v>
      </c>
      <c r="I34" s="16" t="n">
        <v>19.35</v>
      </c>
      <c r="J34" s="15">
        <f>I34-F34</f>
        <v/>
      </c>
      <c r="K34" s="15">
        <f>H34-I34</f>
        <v/>
      </c>
      <c r="L34" s="15" t="n">
        <v>-0.05763</v>
      </c>
      <c r="M34" s="15" t="n"/>
      <c r="N34" s="17">
        <f>L34*J34</f>
        <v/>
      </c>
    </row>
    <row r="35" ht="13.5" customHeight="1">
      <c r="A35" s="14" t="n">
        <v>111009</v>
      </c>
      <c r="B35" s="15" t="inlineStr">
        <is>
          <t xml:space="preserve">MBTA        </t>
        </is>
      </c>
      <c r="C35" s="15" t="n">
        <v>14.4</v>
      </c>
      <c r="D35" s="15" t="n">
        <v>101</v>
      </c>
      <c r="E35" s="15" t="n">
        <v>1002</v>
      </c>
      <c r="F35" s="15" t="n">
        <v>47</v>
      </c>
      <c r="G35" s="15" t="n">
        <v>0</v>
      </c>
      <c r="H35" s="15" t="n">
        <v>47</v>
      </c>
      <c r="I35" s="16" t="n">
        <v>47</v>
      </c>
      <c r="J35" s="15">
        <f>I35-F35</f>
        <v/>
      </c>
      <c r="K35" s="15">
        <f>H35-I35</f>
        <v/>
      </c>
      <c r="L35" s="15" t="n">
        <v>-0.05762</v>
      </c>
      <c r="M35" s="15" t="n"/>
      <c r="N35" s="17">
        <f>L35*J35</f>
        <v/>
      </c>
    </row>
    <row r="36" ht="13.5" customHeight="1">
      <c r="A36" s="14" t="n">
        <v>990770</v>
      </c>
      <c r="B36" s="15" t="inlineStr">
        <is>
          <t>BAT_W MEDW~1</t>
        </is>
      </c>
      <c r="C36" s="15" t="n">
        <v>345</v>
      </c>
      <c r="D36" s="15" t="n">
        <v>101</v>
      </c>
      <c r="E36" s="15" t="n">
        <v>1020</v>
      </c>
      <c r="F36" s="15" t="n">
        <v>250</v>
      </c>
      <c r="G36" s="15" t="n">
        <v>0</v>
      </c>
      <c r="H36" s="15" t="n">
        <v>250</v>
      </c>
      <c r="I36" s="16" t="n">
        <v>250</v>
      </c>
      <c r="J36" s="15">
        <f>I36-F36</f>
        <v/>
      </c>
      <c r="K36" s="15">
        <f>H36-I36</f>
        <v/>
      </c>
      <c r="L36" s="15" t="n">
        <v>-0.05762</v>
      </c>
      <c r="M36" s="15" t="n"/>
      <c r="N36" s="17">
        <f>L36*J36</f>
        <v/>
      </c>
    </row>
    <row r="37" ht="13.5" customHeight="1">
      <c r="A37" s="14" t="n">
        <v>114861</v>
      </c>
      <c r="B37" s="15" t="inlineStr">
        <is>
          <t>ANP BLLNGHM1</t>
        </is>
      </c>
      <c r="C37" s="15" t="n">
        <v>21</v>
      </c>
      <c r="D37" s="15" t="n">
        <v>101</v>
      </c>
      <c r="E37" s="15" t="n">
        <v>1140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-0.0576</v>
      </c>
      <c r="M37" s="15" t="n"/>
      <c r="N37" s="17">
        <f>L37*J37</f>
        <v/>
      </c>
    </row>
    <row r="38" ht="13.5" customHeight="1">
      <c r="A38" s="14" t="n">
        <v>114862</v>
      </c>
      <c r="B38" s="15" t="inlineStr">
        <is>
          <t>ANP BLLNGHM2</t>
        </is>
      </c>
      <c r="C38" s="15" t="n">
        <v>21</v>
      </c>
      <c r="D38" s="15" t="n">
        <v>101</v>
      </c>
      <c r="E38" s="15" t="n">
        <v>1140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-0.0576</v>
      </c>
      <c r="M38" s="15" t="n"/>
      <c r="N38" s="17">
        <f>L38*J38</f>
        <v/>
      </c>
    </row>
    <row r="39" ht="13.5" customHeight="1">
      <c r="A39" s="14" t="n">
        <v>991133</v>
      </c>
      <c r="B39" s="15" t="inlineStr">
        <is>
          <t xml:space="preserve">BAT_CARVER  </t>
        </is>
      </c>
      <c r="C39" s="15" t="n">
        <v>345</v>
      </c>
      <c r="D39" s="15" t="n">
        <v>101</v>
      </c>
      <c r="E39" s="15" t="n">
        <v>1030</v>
      </c>
      <c r="F39" s="15" t="n">
        <v>150</v>
      </c>
      <c r="G39" s="15" t="n">
        <v>0</v>
      </c>
      <c r="H39" s="15" t="n">
        <v>150</v>
      </c>
      <c r="I39" s="16" t="n">
        <v>150</v>
      </c>
      <c r="J39" s="15">
        <f>I39-F39</f>
        <v/>
      </c>
      <c r="K39" s="15">
        <f>H39-I39</f>
        <v/>
      </c>
      <c r="L39" s="15" t="n">
        <v>-0.05757</v>
      </c>
      <c r="M39" s="15" t="n"/>
      <c r="N39" s="17">
        <f>L39*J39</f>
        <v/>
      </c>
    </row>
    <row r="40" ht="13.5" customHeight="1">
      <c r="A40" s="14" t="n">
        <v>115979</v>
      </c>
      <c r="B40" s="15" t="inlineStr">
        <is>
          <t xml:space="preserve">BUNKER BESS </t>
        </is>
      </c>
      <c r="C40" s="15" t="n">
        <v>0.4</v>
      </c>
      <c r="D40" s="15" t="n">
        <v>101</v>
      </c>
      <c r="E40" s="15" t="n">
        <v>1170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-0.05756</v>
      </c>
      <c r="M40" s="15" t="n"/>
      <c r="N40" s="17">
        <f>L40*J40</f>
        <v/>
      </c>
    </row>
    <row r="41" ht="13.5" customHeight="1">
      <c r="A41" s="14" t="n">
        <v>991134</v>
      </c>
      <c r="B41" s="15" t="inlineStr">
        <is>
          <t>WND_W BARN~1</t>
        </is>
      </c>
      <c r="C41" s="15" t="n">
        <v>345</v>
      </c>
      <c r="D41" s="15" t="n">
        <v>101</v>
      </c>
      <c r="E41" s="15" t="n">
        <v>1030</v>
      </c>
      <c r="F41" s="15" t="n">
        <v>0</v>
      </c>
      <c r="G41" s="15" t="n">
        <v>0</v>
      </c>
      <c r="H41" s="15" t="n">
        <v>0</v>
      </c>
      <c r="I41" s="16" t="n">
        <v>0</v>
      </c>
      <c r="J41" s="15">
        <f>I41-F41</f>
        <v/>
      </c>
      <c r="K41" s="15">
        <f>H41-I41</f>
        <v/>
      </c>
      <c r="L41" s="15" t="n">
        <v>-0.05756</v>
      </c>
      <c r="M41" s="15" t="n"/>
      <c r="N41" s="17">
        <f>L41*J41</f>
        <v/>
      </c>
    </row>
    <row r="42" ht="13.5" customHeight="1">
      <c r="A42" s="14" t="n">
        <v>991135</v>
      </c>
      <c r="B42" s="15" t="inlineStr">
        <is>
          <t>WND_W BARN~1</t>
        </is>
      </c>
      <c r="C42" s="15" t="n">
        <v>115</v>
      </c>
      <c r="D42" s="15" t="n">
        <v>101</v>
      </c>
      <c r="E42" s="15" t="n">
        <v>1040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-0.05756</v>
      </c>
      <c r="M42" s="15" t="n"/>
      <c r="N42" s="17">
        <f>L42*J42</f>
        <v/>
      </c>
    </row>
    <row r="43" ht="13.5" customHeight="1">
      <c r="A43" s="14" t="n">
        <v>991202</v>
      </c>
      <c r="B43" s="15" t="inlineStr">
        <is>
          <t>WND_BARNST~1</t>
        </is>
      </c>
      <c r="C43" s="15" t="n">
        <v>115</v>
      </c>
      <c r="D43" s="15" t="n">
        <v>101</v>
      </c>
      <c r="E43" s="15" t="n">
        <v>1040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-0.05756</v>
      </c>
      <c r="M43" s="15" t="n"/>
      <c r="N43" s="17">
        <f>L43*J43</f>
        <v/>
      </c>
    </row>
    <row r="44" ht="13.5" customHeight="1">
      <c r="A44" s="14" t="n">
        <v>991245</v>
      </c>
      <c r="B44" s="15" t="inlineStr">
        <is>
          <t>SUN BAT_SA~1</t>
        </is>
      </c>
      <c r="C44" s="15" t="n">
        <v>115</v>
      </c>
      <c r="D44" s="15" t="n">
        <v>101</v>
      </c>
      <c r="E44" s="15" t="n">
        <v>1040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-0.05756</v>
      </c>
      <c r="M44" s="15" t="n"/>
      <c r="N44" s="17">
        <f>L44*J44</f>
        <v/>
      </c>
    </row>
    <row r="45" ht="13.5" customHeight="1">
      <c r="A45" s="14" t="n">
        <v>991207</v>
      </c>
      <c r="B45" s="15" t="inlineStr">
        <is>
          <t>SUN BAT_HA~1</t>
        </is>
      </c>
      <c r="C45" s="15" t="n">
        <v>115</v>
      </c>
      <c r="D45" s="15" t="n">
        <v>101</v>
      </c>
      <c r="E45" s="15" t="n">
        <v>1040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-0.05756</v>
      </c>
      <c r="M45" s="15" t="n"/>
      <c r="N45" s="17">
        <f>L45*J45</f>
        <v/>
      </c>
    </row>
    <row r="46" ht="13.5" customHeight="1">
      <c r="A46" s="14" t="n">
        <v>991215</v>
      </c>
      <c r="B46" s="15" t="inlineStr">
        <is>
          <t>SUN BAT_MA~1</t>
        </is>
      </c>
      <c r="C46" s="15" t="n">
        <v>115</v>
      </c>
      <c r="D46" s="15" t="n">
        <v>101</v>
      </c>
      <c r="E46" s="15" t="n">
        <v>1040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-0.05756</v>
      </c>
      <c r="M46" s="15" t="n"/>
      <c r="N46" s="17">
        <f>L46*J46</f>
        <v/>
      </c>
    </row>
    <row r="47" ht="13.5" customHeight="1">
      <c r="A47" s="14" t="n">
        <v>115978</v>
      </c>
      <c r="B47" s="15" t="inlineStr">
        <is>
          <t xml:space="preserve">BUNKER CTG  </t>
        </is>
      </c>
      <c r="C47" s="15" t="n">
        <v>13.2</v>
      </c>
      <c r="D47" s="15" t="n">
        <v>101</v>
      </c>
      <c r="E47" s="15" t="n">
        <v>1170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-0.05756</v>
      </c>
      <c r="M47" s="15" t="n"/>
      <c r="N47" s="17">
        <f>L47*J47</f>
        <v/>
      </c>
    </row>
    <row r="48" ht="13.5" customHeight="1">
      <c r="A48" s="14" t="n">
        <v>991204</v>
      </c>
      <c r="B48" s="15" t="inlineStr">
        <is>
          <t>SUN BAT_FA~1</t>
        </is>
      </c>
      <c r="C48" s="15" t="n">
        <v>115</v>
      </c>
      <c r="D48" s="15" t="n">
        <v>101</v>
      </c>
      <c r="E48" s="15" t="n">
        <v>1040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-0.05756</v>
      </c>
      <c r="M48" s="15" t="n"/>
      <c r="N48" s="17">
        <f>L48*J48</f>
        <v/>
      </c>
    </row>
    <row r="49" ht="13.5" customHeight="1">
      <c r="A49" s="14" t="n">
        <v>111368</v>
      </c>
      <c r="B49" s="15" t="inlineStr">
        <is>
          <t xml:space="preserve">QP624-1A    </t>
        </is>
      </c>
      <c r="C49" s="15" t="n">
        <v>0.6899999999999999</v>
      </c>
      <c r="D49" s="15" t="n">
        <v>101</v>
      </c>
      <c r="E49" s="15" t="n">
        <v>1043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-0.05756</v>
      </c>
      <c r="M49" s="15" t="n"/>
      <c r="N49" s="17">
        <f>L49*J49</f>
        <v/>
      </c>
    </row>
    <row r="50" ht="13.5" customHeight="1">
      <c r="A50" s="14" t="n">
        <v>990783</v>
      </c>
      <c r="B50" s="15" t="inlineStr">
        <is>
          <t xml:space="preserve">WND_PILGRIM </t>
        </is>
      </c>
      <c r="C50" s="15" t="n">
        <v>345</v>
      </c>
      <c r="D50" s="15" t="n">
        <v>101</v>
      </c>
      <c r="E50" s="15" t="n">
        <v>1020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-0.05756</v>
      </c>
      <c r="M50" s="15" t="n"/>
      <c r="N50" s="17">
        <f>L50*J50</f>
        <v/>
      </c>
    </row>
    <row r="51" ht="13.5" customHeight="1">
      <c r="A51" s="14" t="n">
        <v>111366</v>
      </c>
      <c r="B51" s="15" t="inlineStr">
        <is>
          <t xml:space="preserve">QP624-2A    </t>
        </is>
      </c>
      <c r="C51" s="15" t="n">
        <v>0.6899999999999999</v>
      </c>
      <c r="D51" s="15" t="n">
        <v>101</v>
      </c>
      <c r="E51" s="15" t="n">
        <v>1043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-0.05756</v>
      </c>
      <c r="M51" s="15" t="n"/>
      <c r="N51" s="17">
        <f>L51*J51</f>
        <v/>
      </c>
    </row>
    <row r="52" ht="13.5" customHeight="1">
      <c r="A52" s="14" t="n">
        <v>111367</v>
      </c>
      <c r="B52" s="15" t="inlineStr">
        <is>
          <t xml:space="preserve">QP624-1B    </t>
        </is>
      </c>
      <c r="C52" s="15" t="n">
        <v>0.6899999999999999</v>
      </c>
      <c r="D52" s="15" t="n">
        <v>101</v>
      </c>
      <c r="E52" s="15" t="n">
        <v>1043</v>
      </c>
      <c r="F52" s="15" t="n">
        <v>0</v>
      </c>
      <c r="G52" s="15" t="n">
        <v>0</v>
      </c>
      <c r="H52" s="15" t="n">
        <v>0</v>
      </c>
      <c r="I52" s="16" t="n">
        <v>0</v>
      </c>
      <c r="J52" s="15">
        <f>I52-F52</f>
        <v/>
      </c>
      <c r="K52" s="15">
        <f>H52-I52</f>
        <v/>
      </c>
      <c r="L52" s="15" t="n">
        <v>-0.05756</v>
      </c>
      <c r="M52" s="15" t="n"/>
      <c r="N52" s="17">
        <f>L52*J52</f>
        <v/>
      </c>
    </row>
    <row r="53" ht="13.5" customHeight="1">
      <c r="A53" s="14" t="n">
        <v>111248</v>
      </c>
      <c r="B53" s="15" t="inlineStr">
        <is>
          <t>WEST TISBURY</t>
        </is>
      </c>
      <c r="C53" s="15" t="n">
        <v>14.4</v>
      </c>
      <c r="D53" s="15" t="n">
        <v>101</v>
      </c>
      <c r="E53" s="15" t="n">
        <v>1044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-0.05756</v>
      </c>
      <c r="M53" s="15" t="n"/>
      <c r="N53" s="17">
        <f>L53*J53</f>
        <v/>
      </c>
    </row>
    <row r="54" ht="13.5" customHeight="1">
      <c r="A54" s="14" t="n">
        <v>111251</v>
      </c>
      <c r="B54" s="15" t="inlineStr">
        <is>
          <t xml:space="preserve">CANAL G1    </t>
        </is>
      </c>
      <c r="C54" s="15" t="n">
        <v>18</v>
      </c>
      <c r="D54" s="15" t="n">
        <v>101</v>
      </c>
      <c r="E54" s="15" t="n">
        <v>1043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-0.05756</v>
      </c>
      <c r="M54" s="15" t="n"/>
      <c r="N54" s="17">
        <f>L54*J54</f>
        <v/>
      </c>
    </row>
    <row r="55" ht="13.5" customHeight="1">
      <c r="A55" s="14" t="n">
        <v>111252</v>
      </c>
      <c r="B55" s="15" t="inlineStr">
        <is>
          <t xml:space="preserve">CANAL G2    </t>
        </is>
      </c>
      <c r="C55" s="15" t="n">
        <v>18</v>
      </c>
      <c r="D55" s="15" t="n">
        <v>101</v>
      </c>
      <c r="E55" s="15" t="n">
        <v>1043</v>
      </c>
      <c r="F55" s="15" t="n">
        <v>141.02</v>
      </c>
      <c r="G55" s="15" t="n">
        <v>0</v>
      </c>
      <c r="H55" s="15" t="n">
        <v>576.37</v>
      </c>
      <c r="I55" s="16" t="n">
        <v>141.02</v>
      </c>
      <c r="J55" s="15">
        <f>I55-F55</f>
        <v/>
      </c>
      <c r="K55" s="15">
        <f>H55-I55</f>
        <v/>
      </c>
      <c r="L55" s="15" t="n">
        <v>-0.05756</v>
      </c>
      <c r="M55" s="15" t="n"/>
      <c r="N55" s="17">
        <f>L55*J55</f>
        <v/>
      </c>
    </row>
    <row r="56" ht="13.5" customHeight="1">
      <c r="A56" s="14" t="n">
        <v>111253</v>
      </c>
      <c r="B56" s="15" t="inlineStr">
        <is>
          <t xml:space="preserve">OAK BLUFFS  </t>
        </is>
      </c>
      <c r="C56" s="15" t="n">
        <v>23</v>
      </c>
      <c r="D56" s="15" t="n">
        <v>101</v>
      </c>
      <c r="E56" s="15" t="n">
        <v>1043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-0.05756</v>
      </c>
      <c r="M56" s="15" t="n"/>
      <c r="N56" s="17">
        <f>L56*J56</f>
        <v/>
      </c>
    </row>
    <row r="57" ht="13.5" customHeight="1">
      <c r="A57" s="14" t="n">
        <v>111202</v>
      </c>
      <c r="B57" s="15" t="inlineStr">
        <is>
          <t xml:space="preserve">BARNSTABLE  </t>
        </is>
      </c>
      <c r="C57" s="15" t="n">
        <v>115</v>
      </c>
      <c r="D57" s="15" t="n">
        <v>101</v>
      </c>
      <c r="E57" s="15" t="n">
        <v>1040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-0.05756</v>
      </c>
      <c r="M57" s="15" t="n"/>
      <c r="N57" s="17">
        <f>L57*J57</f>
        <v/>
      </c>
    </row>
    <row r="58" ht="13.5" customHeight="1">
      <c r="A58" s="14" t="n">
        <v>111346</v>
      </c>
      <c r="B58" s="15" t="inlineStr">
        <is>
          <t xml:space="preserve">QP624_SC2   </t>
        </is>
      </c>
      <c r="C58" s="15" t="n">
        <v>33</v>
      </c>
      <c r="D58" s="15" t="n">
        <v>101</v>
      </c>
      <c r="E58" s="15" t="n">
        <v>1040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-0.05756</v>
      </c>
      <c r="M58" s="15" t="n"/>
      <c r="N58" s="17">
        <f>L58*J58</f>
        <v/>
      </c>
    </row>
    <row r="59" ht="13.5" customHeight="1">
      <c r="A59" s="14" t="n">
        <v>111347</v>
      </c>
      <c r="B59" s="15" t="inlineStr">
        <is>
          <t xml:space="preserve">QP624_SC1   </t>
        </is>
      </c>
      <c r="C59" s="15" t="n">
        <v>33</v>
      </c>
      <c r="D59" s="15" t="n">
        <v>101</v>
      </c>
      <c r="E59" s="15" t="n">
        <v>1040</v>
      </c>
      <c r="F59" s="15" t="n">
        <v>0</v>
      </c>
      <c r="G59" s="15" t="n">
        <v>0</v>
      </c>
      <c r="H59" s="15" t="n">
        <v>0</v>
      </c>
      <c r="I59" s="16" t="n">
        <v>0</v>
      </c>
      <c r="J59" s="15">
        <f>I59-F59</f>
        <v/>
      </c>
      <c r="K59" s="15">
        <f>H59-I59</f>
        <v/>
      </c>
      <c r="L59" s="15" t="n">
        <v>-0.05756</v>
      </c>
      <c r="M59" s="15" t="n"/>
      <c r="N59" s="17">
        <f>L59*J59</f>
        <v/>
      </c>
    </row>
    <row r="60" ht="13.5" customHeight="1">
      <c r="A60" s="14" t="n">
        <v>111365</v>
      </c>
      <c r="B60" s="15" t="inlineStr">
        <is>
          <t xml:space="preserve">QP624-2B    </t>
        </is>
      </c>
      <c r="C60" s="15" t="n">
        <v>0.6899999999999999</v>
      </c>
      <c r="D60" s="15" t="n">
        <v>101</v>
      </c>
      <c r="E60" s="15" t="n">
        <v>1043</v>
      </c>
      <c r="F60" s="15" t="n">
        <v>0</v>
      </c>
      <c r="G60" s="15" t="n">
        <v>0</v>
      </c>
      <c r="H60" s="15" t="n">
        <v>0</v>
      </c>
      <c r="I60" s="16" t="n">
        <v>0</v>
      </c>
      <c r="J60" s="15">
        <f>I60-F60</f>
        <v/>
      </c>
      <c r="K60" s="15">
        <f>H60-I60</f>
        <v/>
      </c>
      <c r="L60" s="15" t="n">
        <v>-0.05756</v>
      </c>
      <c r="M60" s="15" t="n"/>
      <c r="N60" s="17">
        <f>L60*J60</f>
        <v/>
      </c>
    </row>
    <row r="61" ht="13.5" customHeight="1">
      <c r="A61" s="14" t="n">
        <v>111256</v>
      </c>
      <c r="B61" s="15" t="inlineStr">
        <is>
          <t xml:space="preserve">CANAL 3 CTG </t>
        </is>
      </c>
      <c r="C61" s="15" t="n">
        <v>25</v>
      </c>
      <c r="D61" s="15" t="n">
        <v>101</v>
      </c>
      <c r="E61" s="15" t="n">
        <v>1043</v>
      </c>
      <c r="F61" s="15" t="n">
        <v>333</v>
      </c>
      <c r="G61" s="15" t="n">
        <v>0</v>
      </c>
      <c r="H61" s="15" t="n">
        <v>333</v>
      </c>
      <c r="I61" s="16" t="n">
        <v>333</v>
      </c>
      <c r="J61" s="15">
        <f>I61-F61</f>
        <v/>
      </c>
      <c r="K61" s="15">
        <f>H61-I61</f>
        <v/>
      </c>
      <c r="L61" s="15" t="n">
        <v>-0.05756</v>
      </c>
      <c r="M61" s="15" t="n"/>
      <c r="N61" s="17">
        <f>L61*J61</f>
        <v/>
      </c>
    </row>
    <row r="62" ht="13.5" customHeight="1">
      <c r="A62" s="14" t="n">
        <v>110983</v>
      </c>
      <c r="B62" s="15" t="inlineStr">
        <is>
          <t>MATEP_DIESEL</t>
        </is>
      </c>
      <c r="C62" s="15" t="n">
        <v>13.8</v>
      </c>
      <c r="D62" s="15" t="n">
        <v>101</v>
      </c>
      <c r="E62" s="15" t="n">
        <v>1004</v>
      </c>
      <c r="F62" s="15" t="n">
        <v>19.35</v>
      </c>
      <c r="G62" s="15" t="n">
        <v>0</v>
      </c>
      <c r="H62" s="15" t="n">
        <v>19.35</v>
      </c>
      <c r="I62" s="16" t="n">
        <v>19.35</v>
      </c>
      <c r="J62" s="15">
        <f>I62-F62</f>
        <v/>
      </c>
      <c r="K62" s="15">
        <f>H62-I62</f>
        <v/>
      </c>
      <c r="L62" s="15" t="n">
        <v>-0.05755</v>
      </c>
      <c r="M62" s="15" t="n"/>
      <c r="N62" s="17">
        <f>L62*J62</f>
        <v/>
      </c>
    </row>
    <row r="63" ht="13.5" customHeight="1">
      <c r="A63" s="14" t="n">
        <v>110984</v>
      </c>
      <c r="B63" s="15" t="inlineStr">
        <is>
          <t xml:space="preserve">MATEP_CC    </t>
        </is>
      </c>
      <c r="C63" s="15" t="n">
        <v>13.8</v>
      </c>
      <c r="D63" s="15" t="n">
        <v>101</v>
      </c>
      <c r="E63" s="15" t="n">
        <v>1004</v>
      </c>
      <c r="F63" s="15" t="n">
        <v>57.1</v>
      </c>
      <c r="G63" s="15" t="n">
        <v>0</v>
      </c>
      <c r="H63" s="15" t="n">
        <v>57.1</v>
      </c>
      <c r="I63" s="16" t="n">
        <v>57.1</v>
      </c>
      <c r="J63" s="15">
        <f>I63-F63</f>
        <v/>
      </c>
      <c r="K63" s="15">
        <f>H63-I63</f>
        <v/>
      </c>
      <c r="L63" s="15" t="n">
        <v>-0.05755</v>
      </c>
      <c r="M63" s="15" t="n"/>
      <c r="N63" s="17">
        <f>L63*J63</f>
        <v/>
      </c>
    </row>
    <row r="64" ht="13.5" customHeight="1">
      <c r="A64" s="14" t="n">
        <v>990926</v>
      </c>
      <c r="B64" s="15" t="inlineStr">
        <is>
          <t>BAT_ELECTR~1</t>
        </is>
      </c>
      <c r="C64" s="15" t="n">
        <v>115</v>
      </c>
      <c r="D64" s="15" t="n">
        <v>101</v>
      </c>
      <c r="E64" s="15" t="n">
        <v>1000</v>
      </c>
      <c r="F64" s="15" t="n">
        <v>267.51</v>
      </c>
      <c r="G64" s="15" t="n">
        <v>0</v>
      </c>
      <c r="H64" s="15" t="n">
        <v>326.37</v>
      </c>
      <c r="I64" s="16" t="n">
        <v>267.51</v>
      </c>
      <c r="J64" s="15">
        <f>I64-F64</f>
        <v/>
      </c>
      <c r="K64" s="15">
        <f>H64-I64</f>
        <v/>
      </c>
      <c r="L64" s="15" t="n">
        <v>-0.05755</v>
      </c>
      <c r="M64" s="15" t="n"/>
      <c r="N64" s="17">
        <f>L64*J64</f>
        <v/>
      </c>
    </row>
    <row r="65" ht="13.5" customHeight="1">
      <c r="A65" s="14" t="n">
        <v>991136</v>
      </c>
      <c r="B65" s="15" t="inlineStr">
        <is>
          <t>SUN_KINGST~1</t>
        </is>
      </c>
      <c r="C65" s="15" t="n">
        <v>115</v>
      </c>
      <c r="D65" s="15" t="n">
        <v>101</v>
      </c>
      <c r="E65" s="15" t="n">
        <v>1030</v>
      </c>
      <c r="F65" s="15" t="n">
        <v>2.76</v>
      </c>
      <c r="G65" s="15" t="n">
        <v>0</v>
      </c>
      <c r="H65" s="15" t="n">
        <v>2.76</v>
      </c>
      <c r="I65" s="16" t="n">
        <v>2.76</v>
      </c>
      <c r="J65" s="15">
        <f>I65-F65</f>
        <v/>
      </c>
      <c r="K65" s="15">
        <f>H65-I65</f>
        <v/>
      </c>
      <c r="L65" s="15" t="n">
        <v>-0.05755</v>
      </c>
      <c r="M65" s="15" t="n"/>
      <c r="N65" s="17">
        <f>L65*J65</f>
        <v/>
      </c>
    </row>
    <row r="66" ht="13.5" customHeight="1">
      <c r="A66" s="14" t="n">
        <v>991144</v>
      </c>
      <c r="B66" s="15" t="inlineStr">
        <is>
          <t>BAT_BROOK ~1</t>
        </is>
      </c>
      <c r="C66" s="15" t="n">
        <v>115</v>
      </c>
      <c r="D66" s="15" t="n">
        <v>101</v>
      </c>
      <c r="E66" s="15" t="n">
        <v>1030</v>
      </c>
      <c r="F66" s="15" t="n">
        <v>209.96</v>
      </c>
      <c r="G66" s="15" t="n">
        <v>0</v>
      </c>
      <c r="H66" s="15" t="n">
        <v>209.96</v>
      </c>
      <c r="I66" s="16" t="n">
        <v>209.96</v>
      </c>
      <c r="J66" s="15">
        <f>I66-F66</f>
        <v/>
      </c>
      <c r="K66" s="15">
        <f>H66-I66</f>
        <v/>
      </c>
      <c r="L66" s="15" t="n">
        <v>-0.05755</v>
      </c>
      <c r="M66" s="15" t="n"/>
      <c r="N66" s="17">
        <f>L66*J66</f>
        <v/>
      </c>
    </row>
    <row r="67" ht="13.5" customHeight="1">
      <c r="A67" s="14" t="n">
        <v>991156</v>
      </c>
      <c r="B67" s="15" t="inlineStr">
        <is>
          <t>SUN BAT_VA~1</t>
        </is>
      </c>
      <c r="C67" s="15" t="n">
        <v>115</v>
      </c>
      <c r="D67" s="15" t="n">
        <v>101</v>
      </c>
      <c r="E67" s="15" t="n">
        <v>1030</v>
      </c>
      <c r="F67" s="15" t="n">
        <v>9.98</v>
      </c>
      <c r="G67" s="15" t="n">
        <v>0</v>
      </c>
      <c r="H67" s="15" t="n">
        <v>9.98</v>
      </c>
      <c r="I67" s="16" t="n">
        <v>9.98</v>
      </c>
      <c r="J67" s="15">
        <f>I67-F67</f>
        <v/>
      </c>
      <c r="K67" s="15">
        <f>H67-I67</f>
        <v/>
      </c>
      <c r="L67" s="15" t="n">
        <v>-0.05755</v>
      </c>
      <c r="M67" s="15" t="n"/>
      <c r="N67" s="17">
        <f>L67*J67</f>
        <v/>
      </c>
    </row>
    <row r="68" ht="13.5" customHeight="1">
      <c r="A68" s="14" t="n">
        <v>991171</v>
      </c>
      <c r="B68" s="15" t="inlineStr">
        <is>
          <t>SUN BAT_WE~1</t>
        </is>
      </c>
      <c r="C68" s="15" t="n">
        <v>23</v>
      </c>
      <c r="D68" s="15" t="n">
        <v>101</v>
      </c>
      <c r="E68" s="15" t="n">
        <v>1032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-0.05755</v>
      </c>
      <c r="M68" s="15" t="n"/>
      <c r="N68" s="17">
        <f>L68*J68</f>
        <v/>
      </c>
    </row>
    <row r="69" ht="13.5" customHeight="1">
      <c r="A69" s="14" t="n">
        <v>991155</v>
      </c>
      <c r="B69" s="15" t="inlineStr">
        <is>
          <t>SUN_WAREHA~1</t>
        </is>
      </c>
      <c r="C69" s="15" t="n">
        <v>115</v>
      </c>
      <c r="D69" s="15" t="n">
        <v>101</v>
      </c>
      <c r="E69" s="15" t="n">
        <v>1030</v>
      </c>
      <c r="F69" s="15" t="n">
        <v>9.5</v>
      </c>
      <c r="G69" s="15" t="n">
        <v>0</v>
      </c>
      <c r="H69" s="15" t="n">
        <v>9.5</v>
      </c>
      <c r="I69" s="16" t="n">
        <v>9.5</v>
      </c>
      <c r="J69" s="15">
        <f>I69-F69</f>
        <v/>
      </c>
      <c r="K69" s="15">
        <f>H69-I69</f>
        <v/>
      </c>
      <c r="L69" s="15" t="n">
        <v>-0.05754</v>
      </c>
      <c r="M69" s="15" t="n"/>
      <c r="N69" s="17">
        <f>L69*J69</f>
        <v/>
      </c>
    </row>
    <row r="70" ht="13.5" customHeight="1">
      <c r="A70" s="14" t="n">
        <v>991152</v>
      </c>
      <c r="B70" s="15" t="inlineStr">
        <is>
          <t>BAT_WAREHA~1</t>
        </is>
      </c>
      <c r="C70" s="15" t="n">
        <v>115</v>
      </c>
      <c r="D70" s="15" t="n">
        <v>101</v>
      </c>
      <c r="E70" s="15" t="n">
        <v>1030</v>
      </c>
      <c r="F70" s="15" t="n">
        <v>244.22</v>
      </c>
      <c r="G70" s="15" t="n">
        <v>0</v>
      </c>
      <c r="H70" s="15" t="n">
        <v>348.18</v>
      </c>
      <c r="I70" s="16" t="n">
        <v>244.22</v>
      </c>
      <c r="J70" s="15">
        <f>I70-F70</f>
        <v/>
      </c>
      <c r="K70" s="15">
        <f>H70-I70</f>
        <v/>
      </c>
      <c r="L70" s="15" t="n">
        <v>-0.05754</v>
      </c>
      <c r="M70" s="15" t="n"/>
      <c r="N70" s="17">
        <f>L70*J70</f>
        <v/>
      </c>
    </row>
    <row r="71" ht="13.5" customHeight="1">
      <c r="A71" s="14" t="n">
        <v>111189</v>
      </c>
      <c r="B71" s="15" t="inlineStr">
        <is>
          <t xml:space="preserve">SEMASS G2   </t>
        </is>
      </c>
      <c r="C71" s="15" t="n">
        <v>13.8</v>
      </c>
      <c r="D71" s="15" t="n">
        <v>101</v>
      </c>
      <c r="E71" s="15" t="n">
        <v>1033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-0.05754</v>
      </c>
      <c r="M71" s="15" t="n"/>
      <c r="N71" s="17">
        <f>L71*J71</f>
        <v/>
      </c>
    </row>
    <row r="72" ht="13.5" customHeight="1">
      <c r="A72" s="14" t="n">
        <v>991141</v>
      </c>
      <c r="B72" s="15" t="inlineStr">
        <is>
          <t>SUN BAT_TR~1</t>
        </is>
      </c>
      <c r="C72" s="15" t="n">
        <v>115</v>
      </c>
      <c r="D72" s="15" t="n">
        <v>101</v>
      </c>
      <c r="E72" s="15" t="n">
        <v>1030</v>
      </c>
      <c r="F72" s="15" t="n">
        <v>12.69</v>
      </c>
      <c r="G72" s="15" t="n">
        <v>0</v>
      </c>
      <c r="H72" s="15" t="n">
        <v>33.74</v>
      </c>
      <c r="I72" s="16" t="n">
        <v>12.69</v>
      </c>
      <c r="J72" s="15">
        <f>I72-F72</f>
        <v/>
      </c>
      <c r="K72" s="15">
        <f>H72-I72</f>
        <v/>
      </c>
      <c r="L72" s="15" t="n">
        <v>-0.05754</v>
      </c>
      <c r="M72" s="15" t="n"/>
      <c r="N72" s="17">
        <f>L72*J72</f>
        <v/>
      </c>
    </row>
    <row r="73" ht="13.5" customHeight="1">
      <c r="A73" s="14" t="n">
        <v>111183</v>
      </c>
      <c r="B73" s="15" t="inlineStr">
        <is>
          <t xml:space="preserve">BW-PV_3     </t>
        </is>
      </c>
      <c r="C73" s="15" t="n">
        <v>0.4</v>
      </c>
      <c r="D73" s="15" t="n">
        <v>101</v>
      </c>
      <c r="E73" s="15" t="n">
        <v>1032</v>
      </c>
      <c r="F73" s="15" t="n">
        <v>0</v>
      </c>
      <c r="G73" s="15" t="n">
        <v>0</v>
      </c>
      <c r="H73" s="15" t="n">
        <v>0</v>
      </c>
      <c r="I73" s="16" t="n">
        <v>0</v>
      </c>
      <c r="J73" s="15">
        <f>I73-F73</f>
        <v/>
      </c>
      <c r="K73" s="15">
        <f>H73-I73</f>
        <v/>
      </c>
      <c r="L73" s="15" t="n">
        <v>-0.05754</v>
      </c>
      <c r="M73" s="15" t="n"/>
      <c r="N73" s="17">
        <f>L73*J73</f>
        <v/>
      </c>
    </row>
    <row r="74" ht="13.5" customHeight="1">
      <c r="A74" s="14" t="n">
        <v>111182</v>
      </c>
      <c r="B74" s="15" t="inlineStr">
        <is>
          <t xml:space="preserve">BW-PV_2     </t>
        </is>
      </c>
      <c r="C74" s="15" t="n">
        <v>0.4</v>
      </c>
      <c r="D74" s="15" t="n">
        <v>101</v>
      </c>
      <c r="E74" s="15" t="n">
        <v>1032</v>
      </c>
      <c r="F74" s="15" t="n">
        <v>0</v>
      </c>
      <c r="G74" s="15" t="n">
        <v>0</v>
      </c>
      <c r="H74" s="15" t="n">
        <v>0</v>
      </c>
      <c r="I74" s="16" t="n">
        <v>0</v>
      </c>
      <c r="J74" s="15">
        <f>I74-F74</f>
        <v/>
      </c>
      <c r="K74" s="15">
        <f>H74-I74</f>
        <v/>
      </c>
      <c r="L74" s="15" t="n">
        <v>-0.05754</v>
      </c>
      <c r="M74" s="15" t="n"/>
      <c r="N74" s="17">
        <f>L74*J74</f>
        <v/>
      </c>
    </row>
    <row r="75" ht="13.5" customHeight="1">
      <c r="A75" s="14" t="n">
        <v>111181</v>
      </c>
      <c r="B75" s="15" t="inlineStr">
        <is>
          <t xml:space="preserve">BW-PV_1     </t>
        </is>
      </c>
      <c r="C75" s="15" t="n">
        <v>0.4</v>
      </c>
      <c r="D75" s="15" t="n">
        <v>101</v>
      </c>
      <c r="E75" s="15" t="n">
        <v>1032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-0.05754</v>
      </c>
      <c r="M75" s="15" t="n"/>
      <c r="N75" s="17">
        <f>L75*J75</f>
        <v/>
      </c>
    </row>
    <row r="76" ht="13.5" customHeight="1">
      <c r="A76" s="14" t="n">
        <v>111188</v>
      </c>
      <c r="B76" s="15" t="inlineStr">
        <is>
          <t xml:space="preserve">SEMASS G1   </t>
        </is>
      </c>
      <c r="C76" s="15" t="n">
        <v>13.8</v>
      </c>
      <c r="D76" s="15" t="n">
        <v>101</v>
      </c>
      <c r="E76" s="15" t="n">
        <v>1033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-0.05754</v>
      </c>
      <c r="M76" s="15" t="n"/>
      <c r="N76" s="17">
        <f>L76*J76</f>
        <v/>
      </c>
    </row>
    <row r="77" ht="13.5" customHeight="1">
      <c r="A77" s="14" t="n">
        <v>110950</v>
      </c>
      <c r="B77" s="15" t="inlineStr">
        <is>
          <t xml:space="preserve">W MEDWAY J2 </t>
        </is>
      </c>
      <c r="C77" s="15" t="n">
        <v>13.8</v>
      </c>
      <c r="D77" s="15" t="n">
        <v>101</v>
      </c>
      <c r="E77" s="15" t="n">
        <v>1023</v>
      </c>
      <c r="F77" s="15" t="n">
        <v>0</v>
      </c>
      <c r="G77" s="15" t="n">
        <v>0</v>
      </c>
      <c r="H77" s="15" t="n">
        <v>0</v>
      </c>
      <c r="I77" s="16" t="n">
        <v>0</v>
      </c>
      <c r="J77" s="15">
        <f>I77-F77</f>
        <v/>
      </c>
      <c r="K77" s="15">
        <f>H77-I77</f>
        <v/>
      </c>
      <c r="L77" s="15" t="n">
        <v>-0.05753</v>
      </c>
      <c r="M77" s="15" t="n"/>
      <c r="N77" s="17">
        <f>L77*J77</f>
        <v/>
      </c>
    </row>
    <row r="78" ht="13.5" customHeight="1">
      <c r="A78" s="14" t="n">
        <v>110951</v>
      </c>
      <c r="B78" s="15" t="inlineStr">
        <is>
          <t>W MEDWAY JET</t>
        </is>
      </c>
      <c r="C78" s="15" t="n">
        <v>13.8</v>
      </c>
      <c r="D78" s="15" t="n">
        <v>101</v>
      </c>
      <c r="E78" s="15" t="n">
        <v>1023</v>
      </c>
      <c r="F78" s="15" t="n">
        <v>0</v>
      </c>
      <c r="G78" s="15" t="n">
        <v>0</v>
      </c>
      <c r="H78" s="15" t="n">
        <v>0</v>
      </c>
      <c r="I78" s="16" t="n">
        <v>0</v>
      </c>
      <c r="J78" s="15">
        <f>I78-F78</f>
        <v/>
      </c>
      <c r="K78" s="15">
        <f>H78-I78</f>
        <v/>
      </c>
      <c r="L78" s="15" t="n">
        <v>-0.05753</v>
      </c>
      <c r="M78" s="15" t="n"/>
      <c r="N78" s="17">
        <f>L78*J78</f>
        <v/>
      </c>
    </row>
    <row r="79" ht="13.5" customHeight="1">
      <c r="A79" s="14" t="n">
        <v>991140</v>
      </c>
      <c r="B79" s="15" t="inlineStr">
        <is>
          <t>SUN BAT_RO~1</t>
        </is>
      </c>
      <c r="C79" s="15" t="n">
        <v>115</v>
      </c>
      <c r="D79" s="15" t="n">
        <v>101</v>
      </c>
      <c r="E79" s="15" t="n">
        <v>1030</v>
      </c>
      <c r="F79" s="15" t="n">
        <v>24.62</v>
      </c>
      <c r="G79" s="15" t="n">
        <v>0</v>
      </c>
      <c r="H79" s="15" t="n">
        <v>24.62</v>
      </c>
      <c r="I79" s="16" t="n">
        <v>24.62</v>
      </c>
      <c r="J79" s="15">
        <f>I79-F79</f>
        <v/>
      </c>
      <c r="K79" s="15">
        <f>H79-I79</f>
        <v/>
      </c>
      <c r="L79" s="15" t="n">
        <v>-0.05752</v>
      </c>
      <c r="M79" s="15" t="n"/>
      <c r="N79" s="17">
        <f>L79*J79</f>
        <v/>
      </c>
    </row>
    <row r="80" ht="13.5" customHeight="1">
      <c r="A80" s="14" t="n">
        <v>991271</v>
      </c>
      <c r="B80" s="15" t="inlineStr">
        <is>
          <t>SUN BAT_CR~2</t>
        </is>
      </c>
      <c r="C80" s="15" t="n">
        <v>115</v>
      </c>
      <c r="D80" s="15" t="n">
        <v>101</v>
      </c>
      <c r="E80" s="15" t="n">
        <v>1050</v>
      </c>
      <c r="F80" s="15" t="n">
        <v>27.96</v>
      </c>
      <c r="G80" s="15" t="n">
        <v>0</v>
      </c>
      <c r="H80" s="15" t="n">
        <v>27.96</v>
      </c>
      <c r="I80" s="16" t="n">
        <v>27.96</v>
      </c>
      <c r="J80" s="15">
        <f>I80-F80</f>
        <v/>
      </c>
      <c r="K80" s="15">
        <f>H80-I80</f>
        <v/>
      </c>
      <c r="L80" s="15" t="n">
        <v>-0.05751</v>
      </c>
      <c r="M80" s="15" t="n"/>
      <c r="N80" s="17">
        <f>L80*J80</f>
        <v/>
      </c>
    </row>
    <row r="81" ht="13.5" customHeight="1">
      <c r="A81" s="14" t="n">
        <v>990901</v>
      </c>
      <c r="B81" s="15" t="inlineStr">
        <is>
          <t>DFO NG_EDGAR</t>
        </is>
      </c>
      <c r="C81" s="15" t="n">
        <v>115</v>
      </c>
      <c r="D81" s="15" t="n">
        <v>101</v>
      </c>
      <c r="E81" s="15" t="n">
        <v>1020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-0.0575</v>
      </c>
      <c r="M81" s="15" t="n"/>
      <c r="N81" s="17">
        <f>L81*J81</f>
        <v/>
      </c>
    </row>
    <row r="82" ht="13.5" customHeight="1">
      <c r="A82" s="14" t="n">
        <v>111729</v>
      </c>
      <c r="B82" s="15" t="inlineStr">
        <is>
          <t xml:space="preserve">POTTER 2 ST </t>
        </is>
      </c>
      <c r="C82" s="15" t="n">
        <v>13.8</v>
      </c>
      <c r="D82" s="15" t="n">
        <v>101</v>
      </c>
      <c r="E82" s="15" t="n">
        <v>1063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-0.0575</v>
      </c>
      <c r="M82" s="15" t="n"/>
      <c r="N82" s="17">
        <f>L82*J82</f>
        <v/>
      </c>
    </row>
    <row r="83" ht="13.5" customHeight="1">
      <c r="A83" s="14" t="n">
        <v>111728</v>
      </c>
      <c r="B83" s="15" t="inlineStr">
        <is>
          <t xml:space="preserve">POTTER 2 CT </t>
        </is>
      </c>
      <c r="C83" s="15" t="n">
        <v>13.8</v>
      </c>
      <c r="D83" s="15" t="n">
        <v>101</v>
      </c>
      <c r="E83" s="15" t="n">
        <v>1063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-0.0575</v>
      </c>
      <c r="M83" s="15" t="n"/>
      <c r="N83" s="17">
        <f>L83*J83</f>
        <v/>
      </c>
    </row>
    <row r="84" ht="13.5" customHeight="1">
      <c r="A84" s="14" t="n">
        <v>111723</v>
      </c>
      <c r="B84" s="15" t="inlineStr">
        <is>
          <t xml:space="preserve">TA WATSON 2 </t>
        </is>
      </c>
      <c r="C84" s="15" t="n">
        <v>13.8</v>
      </c>
      <c r="D84" s="15" t="n">
        <v>101</v>
      </c>
      <c r="E84" s="15" t="n">
        <v>1063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-0.0575</v>
      </c>
      <c r="M84" s="15" t="n"/>
      <c r="N84" s="17">
        <f>L84*J84</f>
        <v/>
      </c>
    </row>
    <row r="85" ht="13.5" customHeight="1">
      <c r="A85" s="14" t="n">
        <v>111097</v>
      </c>
      <c r="B85" s="15" t="inlineStr">
        <is>
          <t xml:space="preserve">EDGAR GT2   </t>
        </is>
      </c>
      <c r="C85" s="15" t="n">
        <v>16</v>
      </c>
      <c r="D85" s="15" t="n">
        <v>101</v>
      </c>
      <c r="E85" s="15" t="n">
        <v>1023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-0.0575</v>
      </c>
      <c r="M85" s="15" t="n"/>
      <c r="N85" s="17">
        <f>L85*J85</f>
        <v/>
      </c>
    </row>
    <row r="86" ht="13.5" customHeight="1">
      <c r="A86" s="14" t="n">
        <v>111093</v>
      </c>
      <c r="B86" s="15" t="inlineStr">
        <is>
          <t xml:space="preserve">EDGAR GT1   </t>
        </is>
      </c>
      <c r="C86" s="15" t="n">
        <v>16</v>
      </c>
      <c r="D86" s="15" t="n">
        <v>101</v>
      </c>
      <c r="E86" s="15" t="n">
        <v>1023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-0.0575</v>
      </c>
      <c r="M86" s="15" t="n"/>
      <c r="N86" s="17">
        <f>L86*J86</f>
        <v/>
      </c>
    </row>
    <row r="87" ht="13.5" customHeight="1">
      <c r="A87" s="14" t="n">
        <v>111092</v>
      </c>
      <c r="B87" s="15" t="inlineStr">
        <is>
          <t xml:space="preserve">EDGAR ST    </t>
        </is>
      </c>
      <c r="C87" s="15" t="n">
        <v>18</v>
      </c>
      <c r="D87" s="15" t="n">
        <v>101</v>
      </c>
      <c r="E87" s="15" t="n">
        <v>1023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-0.0575</v>
      </c>
      <c r="M87" s="15" t="n"/>
      <c r="N87" s="17">
        <f>L87*J87</f>
        <v/>
      </c>
    </row>
    <row r="88" ht="13.5" customHeight="1">
      <c r="A88" s="14" t="n">
        <v>111722</v>
      </c>
      <c r="B88" s="15" t="inlineStr">
        <is>
          <t xml:space="preserve">TA WATSON 1 </t>
        </is>
      </c>
      <c r="C88" s="15" t="n">
        <v>13.8</v>
      </c>
      <c r="D88" s="15" t="n">
        <v>101</v>
      </c>
      <c r="E88" s="15" t="n">
        <v>1063</v>
      </c>
      <c r="F88" s="15" t="n">
        <v>0</v>
      </c>
      <c r="G88" s="15" t="n">
        <v>0</v>
      </c>
      <c r="H88" s="15" t="n">
        <v>0</v>
      </c>
      <c r="I88" s="16" t="n">
        <v>0</v>
      </c>
      <c r="J88" s="15">
        <f>I88-F88</f>
        <v/>
      </c>
      <c r="K88" s="15">
        <f>H88-I88</f>
        <v/>
      </c>
      <c r="L88" s="15" t="n">
        <v>-0.0575</v>
      </c>
      <c r="M88" s="15" t="n"/>
      <c r="N88" s="17">
        <f>L88*J88</f>
        <v/>
      </c>
    </row>
    <row r="89" ht="13.5" customHeight="1">
      <c r="A89" s="14" t="n">
        <v>991272</v>
      </c>
      <c r="B89" s="15" t="inlineStr">
        <is>
          <t>SUN BAT_AR~1</t>
        </is>
      </c>
      <c r="C89" s="15" t="n">
        <v>115</v>
      </c>
      <c r="D89" s="15" t="n">
        <v>101</v>
      </c>
      <c r="E89" s="15" t="n">
        <v>1050</v>
      </c>
      <c r="F89" s="15" t="n">
        <v>7</v>
      </c>
      <c r="G89" s="15" t="n">
        <v>0</v>
      </c>
      <c r="H89" s="15" t="n">
        <v>7</v>
      </c>
      <c r="I89" s="16" t="n">
        <v>7</v>
      </c>
      <c r="J89" s="15">
        <f>I89-F89</f>
        <v/>
      </c>
      <c r="K89" s="15">
        <f>H89-I89</f>
        <v/>
      </c>
      <c r="L89" s="15" t="n">
        <v>-0.05749</v>
      </c>
      <c r="M89" s="15" t="n"/>
      <c r="N89" s="17">
        <f>L89*J89</f>
        <v/>
      </c>
    </row>
    <row r="90" ht="13.5" customHeight="1">
      <c r="A90" s="14" t="n">
        <v>991273</v>
      </c>
      <c r="B90" s="15" t="inlineStr">
        <is>
          <t>SUN BAT_WI~1</t>
        </is>
      </c>
      <c r="C90" s="15" t="n">
        <v>115</v>
      </c>
      <c r="D90" s="15" t="n">
        <v>101</v>
      </c>
      <c r="E90" s="15" t="n">
        <v>1050</v>
      </c>
      <c r="F90" s="15" t="n">
        <v>28.43</v>
      </c>
      <c r="G90" s="15" t="n">
        <v>0</v>
      </c>
      <c r="H90" s="15" t="n">
        <v>28.43</v>
      </c>
      <c r="I90" s="16" t="n">
        <v>28.43</v>
      </c>
      <c r="J90" s="15">
        <f>I90-F90</f>
        <v/>
      </c>
      <c r="K90" s="15">
        <f>H90-I90</f>
        <v/>
      </c>
      <c r="L90" s="15" t="n">
        <v>-0.05749</v>
      </c>
      <c r="M90" s="15" t="n"/>
      <c r="N90" s="17">
        <f>L90*J90</f>
        <v/>
      </c>
    </row>
    <row r="91" ht="13.5" customHeight="1">
      <c r="A91" s="14" t="n">
        <v>111084</v>
      </c>
      <c r="B91" s="15" t="inlineStr">
        <is>
          <t>NEA BELL GT1</t>
        </is>
      </c>
      <c r="C91" s="15" t="n">
        <v>13.8</v>
      </c>
      <c r="D91" s="15" t="n">
        <v>101</v>
      </c>
      <c r="E91" s="15" t="n">
        <v>1023</v>
      </c>
      <c r="F91" s="15" t="n">
        <v>0</v>
      </c>
      <c r="G91" s="15" t="n">
        <v>0</v>
      </c>
      <c r="H91" s="15" t="n">
        <v>0</v>
      </c>
      <c r="I91" s="16" t="n">
        <v>0</v>
      </c>
      <c r="J91" s="15">
        <f>I91-F91</f>
        <v/>
      </c>
      <c r="K91" s="15">
        <f>H91-I91</f>
        <v/>
      </c>
      <c r="L91" s="15" t="n">
        <v>-0.05747</v>
      </c>
      <c r="M91" s="15" t="n"/>
      <c r="N91" s="17">
        <f>L91*J91</f>
        <v/>
      </c>
    </row>
    <row r="92" ht="13.5" customHeight="1">
      <c r="A92" s="14" t="n">
        <v>111085</v>
      </c>
      <c r="B92" s="15" t="inlineStr">
        <is>
          <t>NEA BELL GT2</t>
        </is>
      </c>
      <c r="C92" s="15" t="n">
        <v>13.8</v>
      </c>
      <c r="D92" s="15" t="n">
        <v>101</v>
      </c>
      <c r="E92" s="15" t="n">
        <v>1023</v>
      </c>
      <c r="F92" s="15" t="n">
        <v>0</v>
      </c>
      <c r="G92" s="15" t="n">
        <v>0</v>
      </c>
      <c r="H92" s="15" t="n">
        <v>0</v>
      </c>
      <c r="I92" s="16" t="n">
        <v>0</v>
      </c>
      <c r="J92" s="15">
        <f>I92-F92</f>
        <v/>
      </c>
      <c r="K92" s="15">
        <f>H92-I92</f>
        <v/>
      </c>
      <c r="L92" s="15" t="n">
        <v>-0.05747</v>
      </c>
      <c r="M92" s="15" t="n"/>
      <c r="N92" s="17">
        <f>L92*J92</f>
        <v/>
      </c>
    </row>
    <row r="93" ht="13.5" customHeight="1">
      <c r="A93" s="14" t="n">
        <v>111086</v>
      </c>
      <c r="B93" s="15" t="inlineStr">
        <is>
          <t>NEA BELL ST1</t>
        </is>
      </c>
      <c r="C93" s="15" t="n">
        <v>13.8</v>
      </c>
      <c r="D93" s="15" t="n">
        <v>101</v>
      </c>
      <c r="E93" s="15" t="n">
        <v>1023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-0.05747</v>
      </c>
      <c r="M93" s="15" t="n"/>
      <c r="N93" s="17">
        <f>L93*J93</f>
        <v/>
      </c>
    </row>
    <row r="94" ht="13.5" customHeight="1">
      <c r="A94" s="14" t="n">
        <v>991268</v>
      </c>
      <c r="B94" s="15" t="inlineStr">
        <is>
          <t>SUN BAT_IN~1</t>
        </is>
      </c>
      <c r="C94" s="15" t="n">
        <v>115</v>
      </c>
      <c r="D94" s="15" t="n">
        <v>101</v>
      </c>
      <c r="E94" s="15" t="n">
        <v>1050</v>
      </c>
      <c r="F94" s="15" t="n">
        <v>40.45</v>
      </c>
      <c r="G94" s="15" t="n">
        <v>0</v>
      </c>
      <c r="H94" s="15" t="n">
        <v>40.45</v>
      </c>
      <c r="I94" s="16" t="n">
        <v>40.45</v>
      </c>
      <c r="J94" s="15">
        <f>I94-F94</f>
        <v/>
      </c>
      <c r="K94" s="15">
        <f>H94-I94</f>
        <v/>
      </c>
      <c r="L94" s="15" t="n">
        <v>-0.05746</v>
      </c>
      <c r="M94" s="15" t="n"/>
      <c r="N94" s="17">
        <f>L94*J94</f>
        <v/>
      </c>
    </row>
    <row r="95" ht="13.5" customHeight="1">
      <c r="A95" s="14" t="n">
        <v>115689</v>
      </c>
      <c r="B95" s="15" t="inlineStr">
        <is>
          <t>CLEARY G8-9A</t>
        </is>
      </c>
      <c r="C95" s="15" t="n">
        <v>13.8</v>
      </c>
      <c r="D95" s="15" t="n">
        <v>101</v>
      </c>
      <c r="E95" s="15" t="n">
        <v>1254</v>
      </c>
      <c r="F95" s="15" t="n">
        <v>46.82</v>
      </c>
      <c r="G95" s="15" t="n">
        <v>0</v>
      </c>
      <c r="H95" s="15" t="n">
        <v>46.82</v>
      </c>
      <c r="I95" s="16" t="n">
        <v>46.82</v>
      </c>
      <c r="J95" s="15">
        <f>I95-F95</f>
        <v/>
      </c>
      <c r="K95" s="15">
        <f>H95-I95</f>
        <v/>
      </c>
      <c r="L95" s="15" t="n">
        <v>-0.05745</v>
      </c>
      <c r="M95" s="15" t="n"/>
      <c r="N95" s="17">
        <f>L95*J95</f>
        <v/>
      </c>
    </row>
    <row r="96" ht="13.5" customHeight="1">
      <c r="A96" s="14" t="n">
        <v>115690</v>
      </c>
      <c r="B96" s="15" t="inlineStr">
        <is>
          <t xml:space="preserve">CLEARY G9   </t>
        </is>
      </c>
      <c r="C96" s="15" t="n">
        <v>13.8</v>
      </c>
      <c r="D96" s="15" t="n">
        <v>101</v>
      </c>
      <c r="E96" s="15" t="n">
        <v>1254</v>
      </c>
      <c r="F96" s="15" t="n">
        <v>84.18000000000001</v>
      </c>
      <c r="G96" s="15" t="n">
        <v>0</v>
      </c>
      <c r="H96" s="15" t="n">
        <v>84.18000000000001</v>
      </c>
      <c r="I96" s="16" t="n">
        <v>84.18000000000001</v>
      </c>
      <c r="J96" s="15">
        <f>I96-F96</f>
        <v/>
      </c>
      <c r="K96" s="15">
        <f>H96-I96</f>
        <v/>
      </c>
      <c r="L96" s="15" t="n">
        <v>-0.05745</v>
      </c>
      <c r="M96" s="15" t="n"/>
      <c r="N96" s="17">
        <f>L96*J96</f>
        <v/>
      </c>
    </row>
    <row r="97" ht="13.5" customHeight="1">
      <c r="A97" s="14" t="n">
        <v>991275</v>
      </c>
      <c r="B97" s="15" t="inlineStr">
        <is>
          <t>SUN BAT_CR~1</t>
        </is>
      </c>
      <c r="C97" s="15" t="n">
        <v>115</v>
      </c>
      <c r="D97" s="15" t="n">
        <v>101</v>
      </c>
      <c r="E97" s="15" t="n">
        <v>1050</v>
      </c>
      <c r="F97" s="15" t="n">
        <v>14.5</v>
      </c>
      <c r="G97" s="15" t="n">
        <v>0</v>
      </c>
      <c r="H97" s="15" t="n">
        <v>14.5</v>
      </c>
      <c r="I97" s="16" t="n">
        <v>14.5</v>
      </c>
      <c r="J97" s="15">
        <f>I97-F97</f>
        <v/>
      </c>
      <c r="K97" s="15">
        <f>H97-I97</f>
        <v/>
      </c>
      <c r="L97" s="15" t="n">
        <v>-0.05744</v>
      </c>
      <c r="M97" s="15" t="n"/>
      <c r="N97" s="17">
        <f>L97*J97</f>
        <v/>
      </c>
    </row>
    <row r="98" ht="13.5" customHeight="1">
      <c r="A98" s="14" t="n">
        <v>991265</v>
      </c>
      <c r="B98" s="15" t="inlineStr">
        <is>
          <t>SUN BAT_FI~1</t>
        </is>
      </c>
      <c r="C98" s="15" t="n">
        <v>115</v>
      </c>
      <c r="D98" s="15" t="n">
        <v>101</v>
      </c>
      <c r="E98" s="15" t="n">
        <v>1050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-0.05744</v>
      </c>
      <c r="M98" s="15" t="n"/>
      <c r="N98" s="17">
        <f>L98*J98</f>
        <v/>
      </c>
    </row>
    <row r="99" ht="13.5" customHeight="1">
      <c r="A99" s="14" t="n">
        <v>991267</v>
      </c>
      <c r="B99" s="15" t="inlineStr">
        <is>
          <t>BAT_CROSS ~1</t>
        </is>
      </c>
      <c r="C99" s="15" t="n">
        <v>115</v>
      </c>
      <c r="D99" s="15" t="n">
        <v>101</v>
      </c>
      <c r="E99" s="15" t="n">
        <v>1050</v>
      </c>
      <c r="F99" s="15" t="n">
        <v>129.81</v>
      </c>
      <c r="G99" s="15" t="n">
        <v>0</v>
      </c>
      <c r="H99" s="15" t="n">
        <v>246</v>
      </c>
      <c r="I99" s="16" t="n">
        <v>129.81</v>
      </c>
      <c r="J99" s="15">
        <f>I99-F99</f>
        <v/>
      </c>
      <c r="K99" s="15">
        <f>H99-I99</f>
        <v/>
      </c>
      <c r="L99" s="15" t="n">
        <v>-0.05744</v>
      </c>
      <c r="M99" s="15" t="n"/>
      <c r="N99" s="17">
        <f>L99*J99</f>
        <v/>
      </c>
    </row>
    <row r="100" ht="13.5" customHeight="1">
      <c r="A100" s="14" t="n">
        <v>111317</v>
      </c>
      <c r="B100" s="15" t="inlineStr">
        <is>
          <t>DARTMTH PWRB</t>
        </is>
      </c>
      <c r="C100" s="15" t="n">
        <v>13.8</v>
      </c>
      <c r="D100" s="15" t="n">
        <v>101</v>
      </c>
      <c r="E100" s="15" t="n">
        <v>1053</v>
      </c>
      <c r="F100" s="15" t="n">
        <v>0</v>
      </c>
      <c r="G100" s="15" t="n">
        <v>0</v>
      </c>
      <c r="H100" s="15" t="n">
        <v>0</v>
      </c>
      <c r="I100" s="16" t="n">
        <v>0</v>
      </c>
      <c r="J100" s="15">
        <f>I100-F100</f>
        <v/>
      </c>
      <c r="K100" s="15">
        <f>H100-I100</f>
        <v/>
      </c>
      <c r="L100" s="15" t="n">
        <v>-0.05744</v>
      </c>
      <c r="M100" s="15" t="n"/>
      <c r="N100" s="17">
        <f>L100*J100</f>
        <v/>
      </c>
    </row>
    <row r="101" ht="13.5" customHeight="1">
      <c r="A101" s="14" t="n">
        <v>111316</v>
      </c>
      <c r="B101" s="15" t="inlineStr">
        <is>
          <t>DARTMTH PWRA</t>
        </is>
      </c>
      <c r="C101" s="15" t="n">
        <v>13.8</v>
      </c>
      <c r="D101" s="15" t="n">
        <v>101</v>
      </c>
      <c r="E101" s="15" t="n">
        <v>1053</v>
      </c>
      <c r="F101" s="15" t="n">
        <v>0</v>
      </c>
      <c r="G101" s="15" t="n">
        <v>0</v>
      </c>
      <c r="H101" s="15" t="n">
        <v>0</v>
      </c>
      <c r="I101" s="16" t="n">
        <v>0</v>
      </c>
      <c r="J101" s="15">
        <f>I101-F101</f>
        <v/>
      </c>
      <c r="K101" s="15">
        <f>H101-I101</f>
        <v/>
      </c>
      <c r="L101" s="15" t="n">
        <v>-0.05744</v>
      </c>
      <c r="M101" s="15" t="n"/>
      <c r="N101" s="17">
        <f>L101*J101</f>
        <v/>
      </c>
    </row>
    <row r="102" ht="13.5" customHeight="1">
      <c r="A102" s="14" t="n">
        <v>990898</v>
      </c>
      <c r="B102" s="15" t="inlineStr">
        <is>
          <t>SUN BAT_CA~1</t>
        </is>
      </c>
      <c r="C102" s="15" t="n">
        <v>115</v>
      </c>
      <c r="D102" s="15" t="n">
        <v>101</v>
      </c>
      <c r="E102" s="15" t="n">
        <v>1020</v>
      </c>
      <c r="F102" s="15" t="n">
        <v>8.800000000000001</v>
      </c>
      <c r="G102" s="15" t="n">
        <v>0</v>
      </c>
      <c r="H102" s="15" t="n">
        <v>8.800000000000001</v>
      </c>
      <c r="I102" s="16" t="n">
        <v>8.800000000000001</v>
      </c>
      <c r="J102" s="15">
        <f>I102-F102</f>
        <v/>
      </c>
      <c r="K102" s="15">
        <f>H102-I102</f>
        <v/>
      </c>
      <c r="L102" s="15" t="n">
        <v>-0.05744</v>
      </c>
      <c r="M102" s="15" t="n"/>
      <c r="N102" s="17">
        <f>L102*J102</f>
        <v/>
      </c>
    </row>
    <row r="103" ht="13.5" customHeight="1">
      <c r="A103" s="14" t="n">
        <v>115742</v>
      </c>
      <c r="B103" s="15" t="inlineStr">
        <is>
          <t xml:space="preserve">DIGHTON PWR </t>
        </is>
      </c>
      <c r="C103" s="15" t="n">
        <v>22</v>
      </c>
      <c r="D103" s="15" t="n">
        <v>101</v>
      </c>
      <c r="E103" s="15" t="n">
        <v>1160</v>
      </c>
      <c r="F103" s="15" t="n">
        <v>168</v>
      </c>
      <c r="G103" s="15" t="n">
        <v>0</v>
      </c>
      <c r="H103" s="15" t="n">
        <v>168</v>
      </c>
      <c r="I103" s="16" t="n">
        <v>168</v>
      </c>
      <c r="J103" s="15">
        <f>I103-F103</f>
        <v/>
      </c>
      <c r="K103" s="15">
        <f>H103-I103</f>
        <v/>
      </c>
      <c r="L103" s="15" t="n">
        <v>-0.05743</v>
      </c>
      <c r="M103" s="15" t="n"/>
      <c r="N103" s="17">
        <f>L103*J103</f>
        <v/>
      </c>
    </row>
    <row r="104" ht="13.5" customHeight="1">
      <c r="A104" s="14" t="n">
        <v>111095</v>
      </c>
      <c r="B104" s="15" t="inlineStr">
        <is>
          <t>ANP BLKSTN 1</t>
        </is>
      </c>
      <c r="C104" s="15" t="n">
        <v>21</v>
      </c>
      <c r="D104" s="15" t="n">
        <v>101</v>
      </c>
      <c r="E104" s="15" t="n">
        <v>1023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-0.0574</v>
      </c>
      <c r="M104" s="15" t="n"/>
      <c r="N104" s="17">
        <f>L104*J104</f>
        <v/>
      </c>
    </row>
    <row r="105" ht="13.5" customHeight="1">
      <c r="A105" s="14" t="n">
        <v>111096</v>
      </c>
      <c r="B105" s="15" t="inlineStr">
        <is>
          <t>ANP BLKSTN 2</t>
        </is>
      </c>
      <c r="C105" s="15" t="n">
        <v>21</v>
      </c>
      <c r="D105" s="15" t="n">
        <v>101</v>
      </c>
      <c r="E105" s="15" t="n">
        <v>1023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-0.0574</v>
      </c>
      <c r="M105" s="15" t="n"/>
      <c r="N105" s="17">
        <f>L105*J105</f>
        <v/>
      </c>
    </row>
    <row r="106" ht="13.5" customHeight="1">
      <c r="A106" s="14" t="n">
        <v>991378</v>
      </c>
      <c r="B106" s="15" t="inlineStr">
        <is>
          <t>SUN BAT_BE~1</t>
        </is>
      </c>
      <c r="C106" s="15" t="n">
        <v>115</v>
      </c>
      <c r="D106" s="15" t="n">
        <v>101</v>
      </c>
      <c r="E106" s="15" t="n">
        <v>1050</v>
      </c>
      <c r="F106" s="15" t="n">
        <v>279.36</v>
      </c>
      <c r="G106" s="15" t="n">
        <v>0</v>
      </c>
      <c r="H106" s="15" t="n">
        <v>880</v>
      </c>
      <c r="I106" s="16" t="n">
        <v>279.36</v>
      </c>
      <c r="J106" s="15">
        <f>I106-F106</f>
        <v/>
      </c>
      <c r="K106" s="15">
        <f>H106-I106</f>
        <v/>
      </c>
      <c r="L106" s="15" t="n">
        <v>-0.0574</v>
      </c>
      <c r="M106" s="15" t="n"/>
      <c r="N106" s="17">
        <f>L106*J106</f>
        <v/>
      </c>
    </row>
    <row r="107" ht="13.5" customHeight="1">
      <c r="A107" s="14" t="n">
        <v>998179</v>
      </c>
      <c r="B107" s="15" t="inlineStr">
        <is>
          <t xml:space="preserve">NG_NAVY TAP </t>
        </is>
      </c>
      <c r="C107" s="15" t="n">
        <v>69</v>
      </c>
      <c r="D107" s="15" t="n">
        <v>101</v>
      </c>
      <c r="E107" s="15" t="n">
        <v>1420</v>
      </c>
      <c r="F107" s="15" t="n">
        <v>6.27</v>
      </c>
      <c r="G107" s="15" t="n">
        <v>0</v>
      </c>
      <c r="H107" s="15" t="n">
        <v>6.27</v>
      </c>
      <c r="I107" s="16" t="n">
        <v>6.27</v>
      </c>
      <c r="J107" s="15">
        <f>I107-F107</f>
        <v/>
      </c>
      <c r="K107" s="15">
        <f>H107-I107</f>
        <v/>
      </c>
      <c r="L107" s="15" t="n">
        <v>-0.05739</v>
      </c>
      <c r="M107" s="15" t="n"/>
      <c r="N107" s="17">
        <f>L107*J107</f>
        <v/>
      </c>
    </row>
    <row r="108" ht="13.5" customHeight="1">
      <c r="A108" s="14" t="n">
        <v>997357</v>
      </c>
      <c r="B108" s="15" t="inlineStr">
        <is>
          <t>SUN_Tiverton</t>
        </is>
      </c>
      <c r="C108" s="15" t="n">
        <v>115</v>
      </c>
      <c r="D108" s="15" t="n">
        <v>101</v>
      </c>
      <c r="E108" s="15" t="n">
        <v>1410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-0.05739</v>
      </c>
      <c r="M108" s="15" t="n"/>
      <c r="N108" s="17">
        <f>L108*J108</f>
        <v/>
      </c>
    </row>
    <row r="109" ht="13.5" customHeight="1">
      <c r="A109" s="14" t="n">
        <v>998187</v>
      </c>
      <c r="B109" s="15" t="inlineStr">
        <is>
          <t xml:space="preserve">SUN_JEPSON  </t>
        </is>
      </c>
      <c r="C109" s="15" t="n">
        <v>13.8</v>
      </c>
      <c r="D109" s="15" t="n">
        <v>101</v>
      </c>
      <c r="E109" s="15" t="n">
        <v>1420</v>
      </c>
      <c r="F109" s="15" t="n">
        <v>20.97</v>
      </c>
      <c r="G109" s="15" t="n">
        <v>0</v>
      </c>
      <c r="H109" s="15" t="n">
        <v>20.97</v>
      </c>
      <c r="I109" s="16" t="n">
        <v>20.97</v>
      </c>
      <c r="J109" s="15">
        <f>I109-F109</f>
        <v/>
      </c>
      <c r="K109" s="15">
        <f>H109-I109</f>
        <v/>
      </c>
      <c r="L109" s="15" t="n">
        <v>-0.05739</v>
      </c>
      <c r="M109" s="15" t="n"/>
      <c r="N109" s="17">
        <f>L109*J109</f>
        <v/>
      </c>
    </row>
    <row r="110" ht="13.5" customHeight="1">
      <c r="A110" s="14" t="n">
        <v>117434</v>
      </c>
      <c r="B110" s="15" t="inlineStr">
        <is>
          <t xml:space="preserve">TIVERTON GT </t>
        </is>
      </c>
      <c r="C110" s="15" t="n">
        <v>18</v>
      </c>
      <c r="D110" s="15" t="n">
        <v>101</v>
      </c>
      <c r="E110" s="15" t="n">
        <v>1410</v>
      </c>
      <c r="F110" s="15" t="n">
        <v>0</v>
      </c>
      <c r="G110" s="15" t="n">
        <v>0</v>
      </c>
      <c r="H110" s="15" t="n">
        <v>0</v>
      </c>
      <c r="I110" s="16" t="n">
        <v>0</v>
      </c>
      <c r="J110" s="15">
        <f>I110-F110</f>
        <v/>
      </c>
      <c r="K110" s="15">
        <f>H110-I110</f>
        <v/>
      </c>
      <c r="L110" s="15" t="n">
        <v>-0.05739</v>
      </c>
      <c r="M110" s="15" t="n"/>
      <c r="N110" s="17">
        <f>L110*J110</f>
        <v/>
      </c>
    </row>
    <row r="111" ht="13.5" customHeight="1">
      <c r="A111" s="14" t="n">
        <v>117435</v>
      </c>
      <c r="B111" s="15" t="inlineStr">
        <is>
          <t xml:space="preserve">TIVERTON ST </t>
        </is>
      </c>
      <c r="C111" s="15" t="n">
        <v>13.8</v>
      </c>
      <c r="D111" s="15" t="n">
        <v>101</v>
      </c>
      <c r="E111" s="15" t="n">
        <v>1410</v>
      </c>
      <c r="F111" s="15" t="n">
        <v>0</v>
      </c>
      <c r="G111" s="15" t="n">
        <v>0</v>
      </c>
      <c r="H111" s="15" t="n">
        <v>0</v>
      </c>
      <c r="I111" s="16" t="n">
        <v>0</v>
      </c>
      <c r="J111" s="15">
        <f>I111-F111</f>
        <v/>
      </c>
      <c r="K111" s="15">
        <f>H111-I111</f>
        <v/>
      </c>
      <c r="L111" s="15" t="n">
        <v>-0.05739</v>
      </c>
      <c r="M111" s="15" t="n"/>
      <c r="N111" s="17">
        <f>L111*J111</f>
        <v/>
      </c>
    </row>
    <row r="112" ht="13.5" customHeight="1">
      <c r="A112" s="14" t="n">
        <v>994734</v>
      </c>
      <c r="B112" s="15" t="inlineStr">
        <is>
          <t>WND_BRAYTN~1</t>
        </is>
      </c>
      <c r="C112" s="15" t="n">
        <v>345</v>
      </c>
      <c r="D112" s="15" t="n">
        <v>101</v>
      </c>
      <c r="E112" s="15" t="n">
        <v>1140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-0.05738</v>
      </c>
      <c r="M112" s="15" t="n"/>
      <c r="N112" s="17">
        <f>L112*J112</f>
        <v/>
      </c>
    </row>
    <row r="113" ht="13.5" customHeight="1">
      <c r="A113" s="14" t="n">
        <v>994757</v>
      </c>
      <c r="B113" s="15" t="inlineStr">
        <is>
          <t>BAT_S WREN~1</t>
        </is>
      </c>
      <c r="C113" s="15" t="n">
        <v>115</v>
      </c>
      <c r="D113" s="15" t="n">
        <v>101</v>
      </c>
      <c r="E113" s="15" t="n">
        <v>1140</v>
      </c>
      <c r="F113" s="15" t="n">
        <v>0</v>
      </c>
      <c r="G113" s="15" t="n">
        <v>0</v>
      </c>
      <c r="H113" s="15" t="n">
        <v>0</v>
      </c>
      <c r="I113" s="16" t="n">
        <v>0</v>
      </c>
      <c r="J113" s="15">
        <f>I113-F113</f>
        <v/>
      </c>
      <c r="K113" s="15">
        <f>H113-I113</f>
        <v/>
      </c>
      <c r="L113" s="15" t="n">
        <v>-0.05737</v>
      </c>
      <c r="M113" s="15" t="n"/>
      <c r="N113" s="17">
        <f>L113*J113</f>
        <v/>
      </c>
    </row>
    <row r="114" ht="13.5" customHeight="1">
      <c r="A114" s="14" t="n">
        <v>111028</v>
      </c>
      <c r="B114" s="15" t="inlineStr">
        <is>
          <t xml:space="preserve">FRAMINGHAM  </t>
        </is>
      </c>
      <c r="C114" s="15" t="n">
        <v>13.8</v>
      </c>
      <c r="D114" s="15" t="n">
        <v>101</v>
      </c>
      <c r="E114" s="15" t="n">
        <v>1002</v>
      </c>
      <c r="F114" s="15" t="n">
        <v>42.3</v>
      </c>
      <c r="G114" s="15" t="n">
        <v>0</v>
      </c>
      <c r="H114" s="15" t="n">
        <v>42.3</v>
      </c>
      <c r="I114" s="16" t="n">
        <v>42.3</v>
      </c>
      <c r="J114" s="15">
        <f>I114-F114</f>
        <v/>
      </c>
      <c r="K114" s="15">
        <f>H114-I114</f>
        <v/>
      </c>
      <c r="L114" s="15" t="n">
        <v>-0.05729</v>
      </c>
      <c r="M114" s="15" t="n"/>
      <c r="N114" s="17">
        <f>L114*J114</f>
        <v/>
      </c>
    </row>
    <row r="115" ht="13.5" customHeight="1">
      <c r="A115" s="14" t="n">
        <v>990819</v>
      </c>
      <c r="B115" s="15" t="inlineStr">
        <is>
          <t>BAT_CHELSE~1</t>
        </is>
      </c>
      <c r="C115" s="15" t="n">
        <v>115</v>
      </c>
      <c r="D115" s="15" t="n">
        <v>101</v>
      </c>
      <c r="E115" s="15" t="n">
        <v>1000</v>
      </c>
      <c r="F115" s="15" t="n">
        <v>351.9</v>
      </c>
      <c r="G115" s="15" t="n">
        <v>0</v>
      </c>
      <c r="H115" s="15" t="n">
        <v>351.9</v>
      </c>
      <c r="I115" s="16" t="n">
        <v>351.9</v>
      </c>
      <c r="J115" s="15">
        <f>I115-F115</f>
        <v/>
      </c>
      <c r="K115" s="15">
        <f>H115-I115</f>
        <v/>
      </c>
      <c r="L115" s="15" t="n">
        <v>-0.05728</v>
      </c>
      <c r="M115" s="15" t="n"/>
      <c r="N115" s="17">
        <f>L115*J115</f>
        <v/>
      </c>
    </row>
    <row r="116" ht="13.5" customHeight="1">
      <c r="A116" s="14" t="n">
        <v>114470</v>
      </c>
      <c r="B116" s="15" t="inlineStr">
        <is>
          <t>GE RIVER R&amp;T</t>
        </is>
      </c>
      <c r="C116" s="15" t="n">
        <v>13.8</v>
      </c>
      <c r="D116" s="15" t="n">
        <v>101</v>
      </c>
      <c r="E116" s="15" t="n">
        <v>1130</v>
      </c>
      <c r="F116" s="15" t="n">
        <v>1.14</v>
      </c>
      <c r="G116" s="15" t="n">
        <v>0</v>
      </c>
      <c r="H116" s="15" t="n">
        <v>1.14</v>
      </c>
      <c r="I116" s="16" t="n">
        <v>1.14</v>
      </c>
      <c r="J116" s="15">
        <f>I116-F116</f>
        <v/>
      </c>
      <c r="K116" s="15">
        <f>H116-I116</f>
        <v/>
      </c>
      <c r="L116" s="15" t="n">
        <v>-0.05719</v>
      </c>
      <c r="M116" s="15" t="n"/>
      <c r="N116" s="17">
        <f>L116*J116</f>
        <v/>
      </c>
    </row>
    <row r="117" ht="13.5" customHeight="1">
      <c r="A117" s="14" t="n">
        <v>114474</v>
      </c>
      <c r="B117" s="15" t="inlineStr">
        <is>
          <t>GE RIVER S&amp;U</t>
        </is>
      </c>
      <c r="C117" s="15" t="n">
        <v>13.8</v>
      </c>
      <c r="D117" s="15" t="n">
        <v>101</v>
      </c>
      <c r="E117" s="15" t="n">
        <v>1130</v>
      </c>
      <c r="F117" s="15" t="n">
        <v>1.14</v>
      </c>
      <c r="G117" s="15" t="n">
        <v>0</v>
      </c>
      <c r="H117" s="15" t="n">
        <v>1.14</v>
      </c>
      <c r="I117" s="16" t="n">
        <v>1.14</v>
      </c>
      <c r="J117" s="15">
        <f>I117-F117</f>
        <v/>
      </c>
      <c r="K117" s="15">
        <f>H117-I117</f>
        <v/>
      </c>
      <c r="L117" s="15" t="n">
        <v>-0.05719</v>
      </c>
      <c r="M117" s="15" t="n"/>
      <c r="N117" s="17">
        <f>L117*J117</f>
        <v/>
      </c>
    </row>
    <row r="118" ht="13.5" customHeight="1">
      <c r="A118" s="14" t="n">
        <v>117432</v>
      </c>
      <c r="B118" s="15" t="inlineStr">
        <is>
          <t>FRNKLNSQ SC2</t>
        </is>
      </c>
      <c r="C118" s="15" t="n">
        <v>11.5</v>
      </c>
      <c r="D118" s="15" t="n">
        <v>101</v>
      </c>
      <c r="E118" s="15" t="n">
        <v>1410</v>
      </c>
      <c r="F118" s="15" t="n">
        <v>47.97</v>
      </c>
      <c r="G118" s="15" t="n">
        <v>0</v>
      </c>
      <c r="H118" s="15" t="n">
        <v>47.97</v>
      </c>
      <c r="I118" s="16" t="n">
        <v>47.97</v>
      </c>
      <c r="J118" s="15">
        <f>I118-F118</f>
        <v/>
      </c>
      <c r="K118" s="15">
        <f>H118-I118</f>
        <v/>
      </c>
      <c r="L118" s="15" t="n">
        <v>-0.05718</v>
      </c>
      <c r="M118" s="15" t="n"/>
      <c r="N118" s="17">
        <f>L118*J118</f>
        <v/>
      </c>
    </row>
    <row r="119" ht="13.5" customHeight="1">
      <c r="A119" s="14" t="n">
        <v>117433</v>
      </c>
      <c r="B119" s="15" t="inlineStr">
        <is>
          <t>FRNKLNSQ SC3</t>
        </is>
      </c>
      <c r="C119" s="15" t="n">
        <v>11.5</v>
      </c>
      <c r="D119" s="15" t="n">
        <v>101</v>
      </c>
      <c r="E119" s="15" t="n">
        <v>1410</v>
      </c>
      <c r="F119" s="15" t="n">
        <v>49.47</v>
      </c>
      <c r="G119" s="15" t="n">
        <v>0</v>
      </c>
      <c r="H119" s="15" t="n">
        <v>49.47</v>
      </c>
      <c r="I119" s="16" t="n">
        <v>49.47</v>
      </c>
      <c r="J119" s="15">
        <f>I119-F119</f>
        <v/>
      </c>
      <c r="K119" s="15">
        <f>H119-I119</f>
        <v/>
      </c>
      <c r="L119" s="15" t="n">
        <v>-0.05718</v>
      </c>
      <c r="M119" s="15" t="n"/>
      <c r="N119" s="17">
        <f>L119*J119</f>
        <v/>
      </c>
    </row>
    <row r="120" ht="13.5" customHeight="1">
      <c r="A120" s="14" t="n">
        <v>117428</v>
      </c>
      <c r="B120" s="15" t="inlineStr">
        <is>
          <t>MANCHSTR 11A</t>
        </is>
      </c>
      <c r="C120" s="15" t="n">
        <v>13.8</v>
      </c>
      <c r="D120" s="15" t="n">
        <v>101</v>
      </c>
      <c r="E120" s="15" t="n">
        <v>1410</v>
      </c>
      <c r="F120" s="15" t="n">
        <v>107.53</v>
      </c>
      <c r="G120" s="15" t="n">
        <v>0</v>
      </c>
      <c r="H120" s="15" t="n">
        <v>107.53</v>
      </c>
      <c r="I120" s="16" t="n">
        <v>107.53</v>
      </c>
      <c r="J120" s="15">
        <f>I120-F120</f>
        <v/>
      </c>
      <c r="K120" s="15">
        <f>H120-I120</f>
        <v/>
      </c>
      <c r="L120" s="15" t="n">
        <v>-0.05718</v>
      </c>
      <c r="M120" s="15" t="n"/>
      <c r="N120" s="17">
        <f>L120*J120</f>
        <v/>
      </c>
    </row>
    <row r="121" ht="13.5" customHeight="1">
      <c r="A121" s="14" t="n">
        <v>117431</v>
      </c>
      <c r="B121" s="15" t="inlineStr">
        <is>
          <t>FRNKLNSQ SC1</t>
        </is>
      </c>
      <c r="C121" s="15" t="n">
        <v>11.5</v>
      </c>
      <c r="D121" s="15" t="n">
        <v>101</v>
      </c>
      <c r="E121" s="15" t="n">
        <v>1410</v>
      </c>
      <c r="F121" s="15" t="n">
        <v>47.06</v>
      </c>
      <c r="G121" s="15" t="n">
        <v>0</v>
      </c>
      <c r="H121" s="15" t="n">
        <v>47.06</v>
      </c>
      <c r="I121" s="16" t="n">
        <v>47.06</v>
      </c>
      <c r="J121" s="15">
        <f>I121-F121</f>
        <v/>
      </c>
      <c r="K121" s="15">
        <f>H121-I121</f>
        <v/>
      </c>
      <c r="L121" s="15" t="n">
        <v>-0.05718</v>
      </c>
      <c r="M121" s="15" t="n"/>
      <c r="N121" s="17">
        <f>L121*J121</f>
        <v/>
      </c>
    </row>
    <row r="122" ht="13.5" customHeight="1">
      <c r="A122" s="14" t="n">
        <v>117427</v>
      </c>
      <c r="B122" s="15" t="inlineStr">
        <is>
          <t>MANCHSTR 10A</t>
        </is>
      </c>
      <c r="C122" s="15" t="n">
        <v>13.8</v>
      </c>
      <c r="D122" s="15" t="n">
        <v>101</v>
      </c>
      <c r="E122" s="15" t="n">
        <v>1410</v>
      </c>
      <c r="F122" s="15" t="n">
        <v>109.03</v>
      </c>
      <c r="G122" s="15" t="n">
        <v>0</v>
      </c>
      <c r="H122" s="15" t="n">
        <v>109.03</v>
      </c>
      <c r="I122" s="16" t="n">
        <v>109.03</v>
      </c>
      <c r="J122" s="15">
        <f>I122-F122</f>
        <v/>
      </c>
      <c r="K122" s="15">
        <f>H122-I122</f>
        <v/>
      </c>
      <c r="L122" s="15" t="n">
        <v>-0.05718</v>
      </c>
      <c r="M122" s="15" t="n"/>
      <c r="N122" s="17">
        <f>L122*J122</f>
        <v/>
      </c>
    </row>
    <row r="123" ht="13.5" customHeight="1">
      <c r="A123" s="14" t="n">
        <v>111083</v>
      </c>
      <c r="B123" s="15" t="inlineStr">
        <is>
          <t xml:space="preserve">W MEDWAY J3 </t>
        </is>
      </c>
      <c r="C123" s="15" t="n">
        <v>13.8</v>
      </c>
      <c r="D123" s="15" t="n">
        <v>101</v>
      </c>
      <c r="E123" s="15" t="n">
        <v>1023</v>
      </c>
      <c r="F123" s="15" t="n">
        <v>57.5</v>
      </c>
      <c r="G123" s="15" t="n">
        <v>0</v>
      </c>
      <c r="H123" s="15" t="n">
        <v>57.5</v>
      </c>
      <c r="I123" s="16" t="n">
        <v>57.5</v>
      </c>
      <c r="J123" s="15">
        <f>I123-F123</f>
        <v/>
      </c>
      <c r="K123" s="15">
        <f>H123-I123</f>
        <v/>
      </c>
      <c r="L123" s="15" t="n">
        <v>-0.05718</v>
      </c>
      <c r="M123" s="15" t="n"/>
      <c r="N123" s="17">
        <f>L123*J123</f>
        <v/>
      </c>
    </row>
    <row r="124" ht="13.5" customHeight="1">
      <c r="A124" s="14" t="n">
        <v>111081</v>
      </c>
      <c r="B124" s="15" t="inlineStr">
        <is>
          <t xml:space="preserve">W MEDWAY J5 </t>
        </is>
      </c>
      <c r="C124" s="15" t="n">
        <v>13.8</v>
      </c>
      <c r="D124" s="15" t="n">
        <v>101</v>
      </c>
      <c r="E124" s="15" t="n">
        <v>1023</v>
      </c>
      <c r="F124" s="15" t="n">
        <v>97.40000000000001</v>
      </c>
      <c r="G124" s="15" t="n">
        <v>0</v>
      </c>
      <c r="H124" s="15" t="n">
        <v>97.40000000000001</v>
      </c>
      <c r="I124" s="16" t="n">
        <v>97.40000000000001</v>
      </c>
      <c r="J124" s="15">
        <f>I124-F124</f>
        <v/>
      </c>
      <c r="K124" s="15">
        <f>H124-I124</f>
        <v/>
      </c>
      <c r="L124" s="15" t="n">
        <v>-0.05718</v>
      </c>
      <c r="M124" s="15" t="n"/>
      <c r="N124" s="17">
        <f>L124*J124</f>
        <v/>
      </c>
    </row>
    <row r="125" ht="13.5" customHeight="1">
      <c r="A125" s="14" t="n">
        <v>111080</v>
      </c>
      <c r="B125" s="15" t="inlineStr">
        <is>
          <t xml:space="preserve">W MEDWAY J4 </t>
        </is>
      </c>
      <c r="C125" s="15" t="n">
        <v>13.8</v>
      </c>
      <c r="D125" s="15" t="n">
        <v>101</v>
      </c>
      <c r="E125" s="15" t="n">
        <v>1023</v>
      </c>
      <c r="F125" s="15" t="n">
        <v>97.40000000000001</v>
      </c>
      <c r="G125" s="15" t="n">
        <v>0</v>
      </c>
      <c r="H125" s="15" t="n">
        <v>97.40000000000001</v>
      </c>
      <c r="I125" s="16" t="n">
        <v>97.40000000000001</v>
      </c>
      <c r="J125" s="15">
        <f>I125-F125</f>
        <v/>
      </c>
      <c r="K125" s="15">
        <f>H125-I125</f>
        <v/>
      </c>
      <c r="L125" s="15" t="n">
        <v>-0.05718</v>
      </c>
      <c r="M125" s="15" t="n"/>
      <c r="N125" s="17">
        <f>L125*J125</f>
        <v/>
      </c>
    </row>
    <row r="126" ht="13.5" customHeight="1">
      <c r="A126" s="14" t="n">
        <v>117426</v>
      </c>
      <c r="B126" s="15" t="inlineStr">
        <is>
          <t>MANCHSTR 09A</t>
        </is>
      </c>
      <c r="C126" s="15" t="n">
        <v>13.8</v>
      </c>
      <c r="D126" s="15" t="n">
        <v>101</v>
      </c>
      <c r="E126" s="15" t="n">
        <v>1410</v>
      </c>
      <c r="F126" s="15" t="n">
        <v>106.94</v>
      </c>
      <c r="G126" s="15" t="n">
        <v>0</v>
      </c>
      <c r="H126" s="15" t="n">
        <v>106.94</v>
      </c>
      <c r="I126" s="16" t="n">
        <v>106.94</v>
      </c>
      <c r="J126" s="15">
        <f>I126-F126</f>
        <v/>
      </c>
      <c r="K126" s="15">
        <f>H126-I126</f>
        <v/>
      </c>
      <c r="L126" s="15" t="n">
        <v>-0.05718</v>
      </c>
      <c r="M126" s="15" t="n"/>
      <c r="N126" s="17">
        <f>L126*J126</f>
        <v/>
      </c>
    </row>
    <row r="127" ht="13.5" customHeight="1">
      <c r="A127" s="14" t="n">
        <v>997353</v>
      </c>
      <c r="B127" s="15" t="inlineStr">
        <is>
          <t>SUN_PUTNAM~1</t>
        </is>
      </c>
      <c r="C127" s="15" t="n">
        <v>115</v>
      </c>
      <c r="D127" s="15" t="n">
        <v>101</v>
      </c>
      <c r="E127" s="15" t="n">
        <v>1410</v>
      </c>
      <c r="F127" s="15" t="n">
        <v>0</v>
      </c>
      <c r="G127" s="15" t="n">
        <v>0</v>
      </c>
      <c r="H127" s="15" t="n">
        <v>0</v>
      </c>
      <c r="I127" s="16" t="n">
        <v>0</v>
      </c>
      <c r="J127" s="15">
        <f>I127-F127</f>
        <v/>
      </c>
      <c r="K127" s="15">
        <f>H127-I127</f>
        <v/>
      </c>
      <c r="L127" s="15" t="n">
        <v>-0.05715</v>
      </c>
      <c r="M127" s="15" t="n"/>
      <c r="N127" s="17">
        <f>L127*J127</f>
        <v/>
      </c>
    </row>
    <row r="128" ht="13.5" customHeight="1">
      <c r="A128" s="14" t="n">
        <v>117501</v>
      </c>
      <c r="B128" s="15" t="inlineStr">
        <is>
          <t xml:space="preserve">J_LANDF_L   </t>
        </is>
      </c>
      <c r="C128" s="15" t="n">
        <v>0.6</v>
      </c>
      <c r="D128" s="15" t="n">
        <v>101</v>
      </c>
      <c r="E128" s="15" t="n">
        <v>1410</v>
      </c>
      <c r="F128" s="15" t="n">
        <v>0</v>
      </c>
      <c r="G128" s="15" t="n">
        <v>0</v>
      </c>
      <c r="H128" s="15" t="n">
        <v>0</v>
      </c>
      <c r="I128" s="16" t="n">
        <v>0</v>
      </c>
      <c r="J128" s="15">
        <f>I128-F128</f>
        <v/>
      </c>
      <c r="K128" s="15">
        <f>H128-I128</f>
        <v/>
      </c>
      <c r="L128" s="15" t="n">
        <v>-0.05715</v>
      </c>
      <c r="M128" s="15" t="n"/>
      <c r="N128" s="17">
        <f>L128*J128</f>
        <v/>
      </c>
    </row>
    <row r="129" ht="13.5" customHeight="1">
      <c r="A129" s="14" t="n">
        <v>117455</v>
      </c>
      <c r="B129" s="15" t="inlineStr">
        <is>
          <t>RIDGEWOOD LD</t>
        </is>
      </c>
      <c r="C129" s="15" t="n">
        <v>13.8</v>
      </c>
      <c r="D129" s="15" t="n">
        <v>101</v>
      </c>
      <c r="E129" s="15" t="n">
        <v>1410</v>
      </c>
      <c r="F129" s="15" t="n">
        <v>0</v>
      </c>
      <c r="G129" s="15" t="n">
        <v>0</v>
      </c>
      <c r="H129" s="15" t="n">
        <v>0</v>
      </c>
      <c r="I129" s="16" t="n">
        <v>0</v>
      </c>
      <c r="J129" s="15">
        <f>I129-F129</f>
        <v/>
      </c>
      <c r="K129" s="15">
        <f>H129-I129</f>
        <v/>
      </c>
      <c r="L129" s="15" t="n">
        <v>-0.05715</v>
      </c>
      <c r="M129" s="15" t="n"/>
      <c r="N129" s="17">
        <f>L129*J129</f>
        <v/>
      </c>
    </row>
    <row r="130" ht="13.5" customHeight="1">
      <c r="A130" s="14" t="n">
        <v>997311</v>
      </c>
      <c r="B130" s="15" t="inlineStr">
        <is>
          <t>SUN_JOHNST~1</t>
        </is>
      </c>
      <c r="C130" s="15" t="n">
        <v>115</v>
      </c>
      <c r="D130" s="15" t="n">
        <v>101</v>
      </c>
      <c r="E130" s="15" t="n">
        <v>1410</v>
      </c>
      <c r="F130" s="15" t="n">
        <v>0</v>
      </c>
      <c r="G130" s="15" t="n">
        <v>0</v>
      </c>
      <c r="H130" s="15" t="n">
        <v>0</v>
      </c>
      <c r="I130" s="16" t="n">
        <v>0</v>
      </c>
      <c r="J130" s="15">
        <f>I130-F130</f>
        <v/>
      </c>
      <c r="K130" s="15">
        <f>H130-I130</f>
        <v/>
      </c>
      <c r="L130" s="15" t="n">
        <v>-0.05715</v>
      </c>
      <c r="M130" s="15" t="n"/>
      <c r="N130" s="17">
        <f>L130*J130</f>
        <v/>
      </c>
    </row>
    <row r="131" ht="13.5" customHeight="1">
      <c r="A131" s="14" t="n">
        <v>117438</v>
      </c>
      <c r="B131" s="15" t="inlineStr">
        <is>
          <t xml:space="preserve">RISE CT2    </t>
        </is>
      </c>
      <c r="C131" s="15" t="n">
        <v>18</v>
      </c>
      <c r="D131" s="15" t="n">
        <v>101</v>
      </c>
      <c r="E131" s="15" t="n">
        <v>1410</v>
      </c>
      <c r="F131" s="15" t="n">
        <v>183.1</v>
      </c>
      <c r="G131" s="15" t="n">
        <v>0</v>
      </c>
      <c r="H131" s="15" t="n">
        <v>183.1</v>
      </c>
      <c r="I131" s="16" t="n">
        <v>183.1</v>
      </c>
      <c r="J131" s="15">
        <f>I131-F131</f>
        <v/>
      </c>
      <c r="K131" s="15">
        <f>H131-I131</f>
        <v/>
      </c>
      <c r="L131" s="15" t="n">
        <v>-0.05715</v>
      </c>
      <c r="M131" s="15" t="n"/>
      <c r="N131" s="17">
        <f>L131*J131</f>
        <v/>
      </c>
    </row>
    <row r="132" ht="13.5" customHeight="1">
      <c r="A132" s="14" t="n">
        <v>117437</v>
      </c>
      <c r="B132" s="15" t="inlineStr">
        <is>
          <t xml:space="preserve">RISE ST     </t>
        </is>
      </c>
      <c r="C132" s="15" t="n">
        <v>18</v>
      </c>
      <c r="D132" s="15" t="n">
        <v>101</v>
      </c>
      <c r="E132" s="15" t="n">
        <v>1410</v>
      </c>
      <c r="F132" s="15" t="n">
        <v>185.48</v>
      </c>
      <c r="G132" s="15" t="n">
        <v>0</v>
      </c>
      <c r="H132" s="15" t="n">
        <v>185.48</v>
      </c>
      <c r="I132" s="16" t="n">
        <v>185.48</v>
      </c>
      <c r="J132" s="15">
        <f>I132-F132</f>
        <v/>
      </c>
      <c r="K132" s="15">
        <f>H132-I132</f>
        <v/>
      </c>
      <c r="L132" s="15" t="n">
        <v>-0.05715</v>
      </c>
      <c r="M132" s="15" t="n"/>
      <c r="N132" s="17">
        <f>L132*J132</f>
        <v/>
      </c>
    </row>
    <row r="133" ht="13.5" customHeight="1">
      <c r="A133" s="14" t="n">
        <v>117436</v>
      </c>
      <c r="B133" s="15" t="inlineStr">
        <is>
          <t xml:space="preserve">RISE CT1    </t>
        </is>
      </c>
      <c r="C133" s="15" t="n">
        <v>18</v>
      </c>
      <c r="D133" s="15" t="n">
        <v>101</v>
      </c>
      <c r="E133" s="15" t="n">
        <v>1410</v>
      </c>
      <c r="F133" s="15" t="n">
        <v>183.1</v>
      </c>
      <c r="G133" s="15" t="n">
        <v>0</v>
      </c>
      <c r="H133" s="15" t="n">
        <v>183.1</v>
      </c>
      <c r="I133" s="16" t="n">
        <v>183.1</v>
      </c>
      <c r="J133" s="15">
        <f>I133-F133</f>
        <v/>
      </c>
      <c r="K133" s="15">
        <f>H133-I133</f>
        <v/>
      </c>
      <c r="L133" s="15" t="n">
        <v>-0.05715</v>
      </c>
      <c r="M133" s="15" t="n"/>
      <c r="N133" s="17">
        <f>L133*J133</f>
        <v/>
      </c>
    </row>
    <row r="134" ht="13.5" customHeight="1">
      <c r="A134" s="14" t="n">
        <v>117446</v>
      </c>
      <c r="B134" s="15" t="inlineStr">
        <is>
          <t>J LANDFIL P2</t>
        </is>
      </c>
      <c r="C134" s="15" t="n">
        <v>4.2</v>
      </c>
      <c r="D134" s="15" t="n">
        <v>101</v>
      </c>
      <c r="E134" s="15" t="n">
        <v>1410</v>
      </c>
      <c r="F134" s="15" t="n">
        <v>0</v>
      </c>
      <c r="G134" s="15" t="n">
        <v>0</v>
      </c>
      <c r="H134" s="15" t="n">
        <v>0</v>
      </c>
      <c r="I134" s="16" t="n">
        <v>0</v>
      </c>
      <c r="J134" s="15">
        <f>I134-F134</f>
        <v/>
      </c>
      <c r="K134" s="15">
        <f>H134-I134</f>
        <v/>
      </c>
      <c r="L134" s="15" t="n">
        <v>-0.05715</v>
      </c>
      <c r="M134" s="15" t="n"/>
      <c r="N134" s="17">
        <f>L134*J134</f>
        <v/>
      </c>
    </row>
    <row r="135" ht="13.5" customHeight="1">
      <c r="A135" s="14" t="n">
        <v>997346</v>
      </c>
      <c r="B135" s="15" t="inlineStr">
        <is>
          <t>SUN_WOLF H~1</t>
        </is>
      </c>
      <c r="C135" s="15" t="n">
        <v>115</v>
      </c>
      <c r="D135" s="15" t="n">
        <v>101</v>
      </c>
      <c r="E135" s="15" t="n">
        <v>1410</v>
      </c>
      <c r="F135" s="15" t="n">
        <v>0</v>
      </c>
      <c r="G135" s="15" t="n">
        <v>0</v>
      </c>
      <c r="H135" s="15" t="n">
        <v>0</v>
      </c>
      <c r="I135" s="16" t="n">
        <v>0</v>
      </c>
      <c r="J135" s="15">
        <f>I135-F135</f>
        <v/>
      </c>
      <c r="K135" s="15">
        <f>H135-I135</f>
        <v/>
      </c>
      <c r="L135" s="15" t="n">
        <v>-0.05714</v>
      </c>
      <c r="M135" s="15" t="n"/>
      <c r="N135" s="17">
        <f>L135*J135</f>
        <v/>
      </c>
    </row>
    <row r="136" ht="13.5" customHeight="1">
      <c r="A136" s="14" t="n">
        <v>114465</v>
      </c>
      <c r="B136" s="15" t="inlineStr">
        <is>
          <t>RESCO-SAUGUS</t>
        </is>
      </c>
      <c r="C136" s="15" t="n">
        <v>13.8</v>
      </c>
      <c r="D136" s="15" t="n">
        <v>101</v>
      </c>
      <c r="E136" s="15" t="n">
        <v>1130</v>
      </c>
      <c r="F136" s="15" t="n">
        <v>32.79</v>
      </c>
      <c r="G136" s="15" t="n">
        <v>0</v>
      </c>
      <c r="H136" s="15" t="n">
        <v>32.79</v>
      </c>
      <c r="I136" s="16" t="n">
        <v>32.79</v>
      </c>
      <c r="J136" s="15">
        <f>I136-F136</f>
        <v/>
      </c>
      <c r="K136" s="15">
        <f>H136-I136</f>
        <v/>
      </c>
      <c r="L136" s="15" t="n">
        <v>-0.05713</v>
      </c>
      <c r="M136" s="15" t="n"/>
      <c r="N136" s="17">
        <f>L136*J136</f>
        <v/>
      </c>
    </row>
    <row r="137" ht="13.5" customHeight="1">
      <c r="A137" s="14" t="n">
        <v>117503</v>
      </c>
      <c r="B137" s="15" t="inlineStr">
        <is>
          <t>S-SKY-2228_L</t>
        </is>
      </c>
      <c r="C137" s="15" t="n">
        <v>0.48</v>
      </c>
      <c r="D137" s="15" t="n">
        <v>101</v>
      </c>
      <c r="E137" s="15" t="n">
        <v>1410</v>
      </c>
      <c r="F137" s="15" t="n">
        <v>0</v>
      </c>
      <c r="G137" s="15" t="n">
        <v>0</v>
      </c>
      <c r="H137" s="15" t="n">
        <v>0</v>
      </c>
      <c r="I137" s="16" t="n">
        <v>0</v>
      </c>
      <c r="J137" s="15">
        <f>I137-F137</f>
        <v/>
      </c>
      <c r="K137" s="15">
        <f>H137-I137</f>
        <v/>
      </c>
      <c r="L137" s="15" t="n">
        <v>-0.05713</v>
      </c>
      <c r="M137" s="15" t="n"/>
      <c r="N137" s="17">
        <f>L137*J137</f>
        <v/>
      </c>
    </row>
    <row r="138" ht="13.5" customHeight="1">
      <c r="A138" s="14" t="n">
        <v>117505</v>
      </c>
      <c r="B138" s="15" t="inlineStr">
        <is>
          <t xml:space="preserve">S-SKY-WCR_L </t>
        </is>
      </c>
      <c r="C138" s="15" t="n">
        <v>0.48</v>
      </c>
      <c r="D138" s="15" t="n">
        <v>101</v>
      </c>
      <c r="E138" s="15" t="n">
        <v>1410</v>
      </c>
      <c r="F138" s="15" t="n">
        <v>0</v>
      </c>
      <c r="G138" s="15" t="n">
        <v>0</v>
      </c>
      <c r="H138" s="15" t="n">
        <v>0</v>
      </c>
      <c r="I138" s="16" t="n">
        <v>0</v>
      </c>
      <c r="J138" s="15">
        <f>I138-F138</f>
        <v/>
      </c>
      <c r="K138" s="15">
        <f>H138-I138</f>
        <v/>
      </c>
      <c r="L138" s="15" t="n">
        <v>-0.05713</v>
      </c>
      <c r="M138" s="15" t="n"/>
      <c r="N138" s="17">
        <f>L138*J138</f>
        <v/>
      </c>
    </row>
    <row r="139" ht="13.5" customHeight="1">
      <c r="A139" s="14" t="n">
        <v>117514</v>
      </c>
      <c r="B139" s="15" t="inlineStr">
        <is>
          <t>HOPE_0.385KV</t>
        </is>
      </c>
      <c r="C139" s="15" t="n">
        <v>0.38</v>
      </c>
      <c r="D139" s="15" t="n">
        <v>101</v>
      </c>
      <c r="E139" s="15" t="n">
        <v>1410</v>
      </c>
      <c r="F139" s="15" t="n">
        <v>0</v>
      </c>
      <c r="G139" s="15" t="n">
        <v>0</v>
      </c>
      <c r="H139" s="15" t="n">
        <v>0</v>
      </c>
      <c r="I139" s="16" t="n">
        <v>0</v>
      </c>
      <c r="J139" s="15">
        <f>I139-F139</f>
        <v/>
      </c>
      <c r="K139" s="15">
        <f>H139-I139</f>
        <v/>
      </c>
      <c r="L139" s="15" t="n">
        <v>-0.05713</v>
      </c>
      <c r="M139" s="15" t="n"/>
      <c r="N139" s="17">
        <f>L139*J139</f>
        <v/>
      </c>
    </row>
    <row r="140" ht="13.5" customHeight="1">
      <c r="A140" s="14" t="n">
        <v>997342</v>
      </c>
      <c r="B140" s="15" t="inlineStr">
        <is>
          <t>SUN_W CRAN~1</t>
        </is>
      </c>
      <c r="C140" s="15" t="n">
        <v>115</v>
      </c>
      <c r="D140" s="15" t="n">
        <v>101</v>
      </c>
      <c r="E140" s="15" t="n">
        <v>1410</v>
      </c>
      <c r="F140" s="15" t="n">
        <v>0</v>
      </c>
      <c r="G140" s="15" t="n">
        <v>0</v>
      </c>
      <c r="H140" s="15" t="n">
        <v>0</v>
      </c>
      <c r="I140" s="16" t="n">
        <v>0</v>
      </c>
      <c r="J140" s="15">
        <f>I140-F140</f>
        <v/>
      </c>
      <c r="K140" s="15">
        <f>H140-I140</f>
        <v/>
      </c>
      <c r="L140" s="15" t="n">
        <v>-0.05713</v>
      </c>
      <c r="M140" s="15" t="n"/>
      <c r="N140" s="17">
        <f>L140*J140</f>
        <v/>
      </c>
    </row>
    <row r="141" ht="13.5" customHeight="1">
      <c r="A141" s="14" t="n">
        <v>997005</v>
      </c>
      <c r="B141" s="15" t="inlineStr">
        <is>
          <t>BAT_W FARN~1</t>
        </is>
      </c>
      <c r="C141" s="15" t="n">
        <v>115</v>
      </c>
      <c r="D141" s="15" t="n">
        <v>101</v>
      </c>
      <c r="E141" s="15" t="n">
        <v>1400</v>
      </c>
      <c r="F141" s="15" t="n">
        <v>0</v>
      </c>
      <c r="G141" s="15" t="n">
        <v>0</v>
      </c>
      <c r="H141" s="15" t="n">
        <v>0</v>
      </c>
      <c r="I141" s="16" t="n">
        <v>0</v>
      </c>
      <c r="J141" s="15">
        <f>I141-F141</f>
        <v/>
      </c>
      <c r="K141" s="15">
        <f>H141-I141</f>
        <v/>
      </c>
      <c r="L141" s="15" t="n">
        <v>-0.05712</v>
      </c>
      <c r="M141" s="15" t="n"/>
      <c r="N141" s="17">
        <f>L141*J141</f>
        <v/>
      </c>
    </row>
    <row r="142" ht="13.5" customHeight="1">
      <c r="A142" s="14" t="n">
        <v>997012</v>
      </c>
      <c r="B142" s="15" t="inlineStr">
        <is>
          <t>SUN_NASONV~1</t>
        </is>
      </c>
      <c r="C142" s="15" t="n">
        <v>115</v>
      </c>
      <c r="D142" s="15" t="n">
        <v>101</v>
      </c>
      <c r="E142" s="15" t="n">
        <v>1400</v>
      </c>
      <c r="F142" s="15" t="n">
        <v>0</v>
      </c>
      <c r="G142" s="15" t="n">
        <v>0</v>
      </c>
      <c r="H142" s="15" t="n">
        <v>0</v>
      </c>
      <c r="I142" s="16" t="n">
        <v>0</v>
      </c>
      <c r="J142" s="15">
        <f>I142-F142</f>
        <v/>
      </c>
      <c r="K142" s="15">
        <f>H142-I142</f>
        <v/>
      </c>
      <c r="L142" s="15" t="n">
        <v>-0.05712</v>
      </c>
      <c r="M142" s="15" t="n"/>
      <c r="N142" s="17">
        <f>L142*J142</f>
        <v/>
      </c>
    </row>
    <row r="143" ht="13.5" customHeight="1">
      <c r="A143" s="14" t="n">
        <v>997463</v>
      </c>
      <c r="B143" s="15" t="inlineStr">
        <is>
          <t>SUN_NEW LO~1</t>
        </is>
      </c>
      <c r="C143" s="15" t="n">
        <v>115</v>
      </c>
      <c r="D143" s="15" t="n">
        <v>101</v>
      </c>
      <c r="E143" s="15" t="n">
        <v>1410</v>
      </c>
      <c r="F143" s="15" t="n">
        <v>0</v>
      </c>
      <c r="G143" s="15" t="n">
        <v>0</v>
      </c>
      <c r="H143" s="15" t="n">
        <v>0</v>
      </c>
      <c r="I143" s="16" t="n">
        <v>0</v>
      </c>
      <c r="J143" s="15">
        <f>I143-F143</f>
        <v/>
      </c>
      <c r="K143" s="15">
        <f>H143-I143</f>
        <v/>
      </c>
      <c r="L143" s="15" t="n">
        <v>-0.05712</v>
      </c>
      <c r="M143" s="15" t="n"/>
      <c r="N143" s="17">
        <f>L143*J143</f>
        <v/>
      </c>
    </row>
    <row r="144" ht="13.5" customHeight="1">
      <c r="A144" s="14" t="n">
        <v>997385</v>
      </c>
      <c r="B144" s="15" t="inlineStr">
        <is>
          <t>SUN_KENT C~1</t>
        </is>
      </c>
      <c r="C144" s="15" t="n">
        <v>34.5</v>
      </c>
      <c r="D144" s="15" t="n">
        <v>101</v>
      </c>
      <c r="E144" s="15" t="n">
        <v>1410</v>
      </c>
      <c r="F144" s="15" t="n">
        <v>0</v>
      </c>
      <c r="G144" s="15" t="n">
        <v>0</v>
      </c>
      <c r="H144" s="15" t="n">
        <v>0</v>
      </c>
      <c r="I144" s="16" t="n">
        <v>0</v>
      </c>
      <c r="J144" s="15">
        <f>I144-F144</f>
        <v/>
      </c>
      <c r="K144" s="15">
        <f>H144-I144</f>
        <v/>
      </c>
      <c r="L144" s="15" t="n">
        <v>-0.05711</v>
      </c>
      <c r="M144" s="15" t="n"/>
      <c r="N144" s="17">
        <f>L144*J144</f>
        <v/>
      </c>
    </row>
    <row r="145" ht="13.5" customHeight="1">
      <c r="A145" s="14" t="n">
        <v>997332</v>
      </c>
      <c r="B145" s="15" t="inlineStr">
        <is>
          <t>SUN_KENT C~1</t>
        </is>
      </c>
      <c r="C145" s="15" t="n">
        <v>115</v>
      </c>
      <c r="D145" s="15" t="n">
        <v>101</v>
      </c>
      <c r="E145" s="15" t="n">
        <v>1410</v>
      </c>
      <c r="F145" s="15" t="n">
        <v>0</v>
      </c>
      <c r="G145" s="15" t="n">
        <v>0</v>
      </c>
      <c r="H145" s="15" t="n">
        <v>0</v>
      </c>
      <c r="I145" s="16" t="n">
        <v>0</v>
      </c>
      <c r="J145" s="15">
        <f>I145-F145</f>
        <v/>
      </c>
      <c r="K145" s="15">
        <f>H145-I145</f>
        <v/>
      </c>
      <c r="L145" s="15" t="n">
        <v>-0.05711</v>
      </c>
      <c r="M145" s="15" t="n"/>
      <c r="N145" s="17">
        <f>L145*J145</f>
        <v/>
      </c>
    </row>
    <row r="146" ht="13.5" customHeight="1">
      <c r="A146" s="14" t="n">
        <v>997327</v>
      </c>
      <c r="B146" s="15" t="inlineStr">
        <is>
          <t>SUN_DRUMROCK</t>
        </is>
      </c>
      <c r="C146" s="15" t="n">
        <v>115</v>
      </c>
      <c r="D146" s="15" t="n">
        <v>101</v>
      </c>
      <c r="E146" s="15" t="n">
        <v>1410</v>
      </c>
      <c r="F146" s="15" t="n">
        <v>0</v>
      </c>
      <c r="G146" s="15" t="n">
        <v>0</v>
      </c>
      <c r="H146" s="15" t="n">
        <v>0</v>
      </c>
      <c r="I146" s="16" t="n">
        <v>0</v>
      </c>
      <c r="J146" s="15">
        <f>I146-F146</f>
        <v/>
      </c>
      <c r="K146" s="15">
        <f>H146-I146</f>
        <v/>
      </c>
      <c r="L146" s="15" t="n">
        <v>-0.05711</v>
      </c>
      <c r="M146" s="15" t="n"/>
      <c r="N146" s="17">
        <f>L146*J146</f>
        <v/>
      </c>
    </row>
    <row r="147" ht="13.5" customHeight="1">
      <c r="A147" s="14" t="n">
        <v>117485</v>
      </c>
      <c r="B147" s="15" t="inlineStr">
        <is>
          <t xml:space="preserve">RI_WED_GEN  </t>
        </is>
      </c>
      <c r="C147" s="15" t="n">
        <v>0.6</v>
      </c>
      <c r="D147" s="15" t="n">
        <v>101</v>
      </c>
      <c r="E147" s="15" t="n">
        <v>1410</v>
      </c>
      <c r="F147" s="15" t="n">
        <v>0</v>
      </c>
      <c r="G147" s="15" t="n">
        <v>0</v>
      </c>
      <c r="H147" s="15" t="n">
        <v>0</v>
      </c>
      <c r="I147" s="16" t="n">
        <v>0</v>
      </c>
      <c r="J147" s="15">
        <f>I147-F147</f>
        <v/>
      </c>
      <c r="K147" s="15">
        <f>H147-I147</f>
        <v/>
      </c>
      <c r="L147" s="15" t="n">
        <v>-0.05711</v>
      </c>
      <c r="M147" s="15" t="n"/>
      <c r="N147" s="17">
        <f>L147*J147</f>
        <v/>
      </c>
    </row>
    <row r="148" ht="13.5" customHeight="1">
      <c r="A148" s="14" t="n">
        <v>117486</v>
      </c>
      <c r="B148" s="15" t="inlineStr">
        <is>
          <t xml:space="preserve">RI WED G2   </t>
        </is>
      </c>
      <c r="C148" s="15" t="n">
        <v>0.6</v>
      </c>
      <c r="D148" s="15" t="n">
        <v>101</v>
      </c>
      <c r="E148" s="15" t="n">
        <v>1410</v>
      </c>
      <c r="F148" s="15" t="n">
        <v>0</v>
      </c>
      <c r="G148" s="15" t="n">
        <v>0</v>
      </c>
      <c r="H148" s="15" t="n">
        <v>0</v>
      </c>
      <c r="I148" s="16" t="n">
        <v>0</v>
      </c>
      <c r="J148" s="15">
        <f>I148-F148</f>
        <v/>
      </c>
      <c r="K148" s="15">
        <f>H148-I148</f>
        <v/>
      </c>
      <c r="L148" s="15" t="n">
        <v>-0.05711</v>
      </c>
      <c r="M148" s="15" t="n"/>
      <c r="N148" s="17">
        <f>L148*J148</f>
        <v/>
      </c>
    </row>
    <row r="149" ht="13.5" customHeight="1">
      <c r="A149" s="14" t="n">
        <v>117029</v>
      </c>
      <c r="B149" s="15" t="inlineStr">
        <is>
          <t>OCEAN ST GT1</t>
        </is>
      </c>
      <c r="C149" s="15" t="n">
        <v>13.8</v>
      </c>
      <c r="D149" s="15" t="n">
        <v>101</v>
      </c>
      <c r="E149" s="15" t="n">
        <v>1400</v>
      </c>
      <c r="F149" s="15" t="n">
        <v>77.45999999999999</v>
      </c>
      <c r="G149" s="15" t="n">
        <v>0</v>
      </c>
      <c r="H149" s="15" t="n">
        <v>77.45999999999999</v>
      </c>
      <c r="I149" s="16" t="n">
        <v>77.45999999999999</v>
      </c>
      <c r="J149" s="15">
        <f>I149-F149</f>
        <v/>
      </c>
      <c r="K149" s="15">
        <f>H149-I149</f>
        <v/>
      </c>
      <c r="L149" s="15" t="n">
        <v>-0.0571</v>
      </c>
      <c r="M149" s="15" t="n"/>
      <c r="N149" s="17">
        <f>L149*J149</f>
        <v/>
      </c>
    </row>
    <row r="150" ht="13.5" customHeight="1">
      <c r="A150" s="14" t="n">
        <v>117030</v>
      </c>
      <c r="B150" s="15" t="inlineStr">
        <is>
          <t>OCEAN ST GT2</t>
        </is>
      </c>
      <c r="C150" s="15" t="n">
        <v>13.8</v>
      </c>
      <c r="D150" s="15" t="n">
        <v>101</v>
      </c>
      <c r="E150" s="15" t="n">
        <v>1400</v>
      </c>
      <c r="F150" s="15" t="n">
        <v>77.45999999999999</v>
      </c>
      <c r="G150" s="15" t="n">
        <v>0</v>
      </c>
      <c r="H150" s="15" t="n">
        <v>77.45999999999999</v>
      </c>
      <c r="I150" s="16" t="n">
        <v>77.45999999999999</v>
      </c>
      <c r="J150" s="15">
        <f>I150-F150</f>
        <v/>
      </c>
      <c r="K150" s="15">
        <f>H150-I150</f>
        <v/>
      </c>
      <c r="L150" s="15" t="n">
        <v>-0.0571</v>
      </c>
      <c r="M150" s="15" t="n"/>
      <c r="N150" s="17">
        <f>L150*J150</f>
        <v/>
      </c>
    </row>
    <row r="151" ht="13.5" customHeight="1">
      <c r="A151" s="14" t="n">
        <v>117031</v>
      </c>
      <c r="B151" s="15" t="inlineStr">
        <is>
          <t>OCEAN ST ST1</t>
        </is>
      </c>
      <c r="C151" s="15" t="n">
        <v>13.8</v>
      </c>
      <c r="D151" s="15" t="n">
        <v>101</v>
      </c>
      <c r="E151" s="15" t="n">
        <v>1400</v>
      </c>
      <c r="F151" s="15" t="n">
        <v>117.42</v>
      </c>
      <c r="G151" s="15" t="n">
        <v>0</v>
      </c>
      <c r="H151" s="15" t="n">
        <v>117.42</v>
      </c>
      <c r="I151" s="16" t="n">
        <v>117.42</v>
      </c>
      <c r="J151" s="15">
        <f>I151-F151</f>
        <v/>
      </c>
      <c r="K151" s="15">
        <f>H151-I151</f>
        <v/>
      </c>
      <c r="L151" s="15" t="n">
        <v>-0.0571</v>
      </c>
      <c r="M151" s="15" t="n"/>
      <c r="N151" s="17">
        <f>L151*J151</f>
        <v/>
      </c>
    </row>
    <row r="152" ht="13.5" customHeight="1">
      <c r="A152" s="14" t="n">
        <v>117032</v>
      </c>
      <c r="B152" s="15" t="inlineStr">
        <is>
          <t>OCEAN ST GT3</t>
        </is>
      </c>
      <c r="C152" s="15" t="n">
        <v>13.8</v>
      </c>
      <c r="D152" s="15" t="n">
        <v>101</v>
      </c>
      <c r="E152" s="15" t="n">
        <v>1400</v>
      </c>
      <c r="F152" s="15" t="n">
        <v>78.17</v>
      </c>
      <c r="G152" s="15" t="n">
        <v>0</v>
      </c>
      <c r="H152" s="15" t="n">
        <v>78.17</v>
      </c>
      <c r="I152" s="16" t="n">
        <v>78.17</v>
      </c>
      <c r="J152" s="15">
        <f>I152-F152</f>
        <v/>
      </c>
      <c r="K152" s="15">
        <f>H152-I152</f>
        <v/>
      </c>
      <c r="L152" s="15" t="n">
        <v>-0.0571</v>
      </c>
      <c r="M152" s="15" t="n"/>
      <c r="N152" s="17">
        <f>L152*J152</f>
        <v/>
      </c>
    </row>
    <row r="153" ht="13.5" customHeight="1">
      <c r="A153" s="14" t="n">
        <v>117033</v>
      </c>
      <c r="B153" s="15" t="inlineStr">
        <is>
          <t>OCEAN ST GT4</t>
        </is>
      </c>
      <c r="C153" s="15" t="n">
        <v>13.8</v>
      </c>
      <c r="D153" s="15" t="n">
        <v>101</v>
      </c>
      <c r="E153" s="15" t="n">
        <v>1400</v>
      </c>
      <c r="F153" s="15" t="n">
        <v>78.17</v>
      </c>
      <c r="G153" s="15" t="n">
        <v>0</v>
      </c>
      <c r="H153" s="15" t="n">
        <v>78.17</v>
      </c>
      <c r="I153" s="16" t="n">
        <v>78.17</v>
      </c>
      <c r="J153" s="15">
        <f>I153-F153</f>
        <v/>
      </c>
      <c r="K153" s="15">
        <f>H153-I153</f>
        <v/>
      </c>
      <c r="L153" s="15" t="n">
        <v>-0.0571</v>
      </c>
      <c r="M153" s="15" t="n"/>
      <c r="N153" s="17">
        <f>L153*J153</f>
        <v/>
      </c>
    </row>
    <row r="154" ht="13.5" customHeight="1">
      <c r="A154" s="14" t="n">
        <v>117034</v>
      </c>
      <c r="B154" s="15" t="inlineStr">
        <is>
          <t>OCEAN ST ST2</t>
        </is>
      </c>
      <c r="C154" s="15" t="n">
        <v>13.8</v>
      </c>
      <c r="D154" s="15" t="n">
        <v>101</v>
      </c>
      <c r="E154" s="15" t="n">
        <v>1400</v>
      </c>
      <c r="F154" s="15" t="n">
        <v>118.49</v>
      </c>
      <c r="G154" s="15" t="n">
        <v>0</v>
      </c>
      <c r="H154" s="15" t="n">
        <v>118.49</v>
      </c>
      <c r="I154" s="16" t="n">
        <v>118.49</v>
      </c>
      <c r="J154" s="15">
        <f>I154-F154</f>
        <v/>
      </c>
      <c r="K154" s="15">
        <f>H154-I154</f>
        <v/>
      </c>
      <c r="L154" s="15" t="n">
        <v>-0.0571</v>
      </c>
      <c r="M154" s="15" t="n"/>
      <c r="N154" s="17">
        <f>L154*J154</f>
        <v/>
      </c>
    </row>
    <row r="155" ht="13.5" customHeight="1">
      <c r="A155" s="14" t="n">
        <v>997000</v>
      </c>
      <c r="B155" s="15" t="inlineStr">
        <is>
          <t>DFO NG_SHE~1</t>
        </is>
      </c>
      <c r="C155" s="15" t="n">
        <v>345</v>
      </c>
      <c r="D155" s="15" t="n">
        <v>101</v>
      </c>
      <c r="E155" s="15" t="n">
        <v>1400</v>
      </c>
      <c r="F155" s="15" t="n">
        <v>0</v>
      </c>
      <c r="G155" s="15" t="n">
        <v>0</v>
      </c>
      <c r="H155" s="15" t="n">
        <v>0</v>
      </c>
      <c r="I155" s="16" t="n">
        <v>0</v>
      </c>
      <c r="J155" s="15">
        <f>I155-F155</f>
        <v/>
      </c>
      <c r="K155" s="15">
        <f>H155-I155</f>
        <v/>
      </c>
      <c r="L155" s="15" t="n">
        <v>-0.0571</v>
      </c>
      <c r="M155" s="15" t="n"/>
      <c r="N155" s="17">
        <f>L155*J155</f>
        <v/>
      </c>
    </row>
    <row r="156" ht="13.5" customHeight="1">
      <c r="A156" s="14" t="n">
        <v>997349</v>
      </c>
      <c r="B156" s="15" t="inlineStr">
        <is>
          <t>SUN_WOONSO~1</t>
        </is>
      </c>
      <c r="C156" s="15" t="n">
        <v>115</v>
      </c>
      <c r="D156" s="15" t="n">
        <v>101</v>
      </c>
      <c r="E156" s="15" t="n">
        <v>1410</v>
      </c>
      <c r="F156" s="15" t="n">
        <v>0</v>
      </c>
      <c r="G156" s="15" t="n">
        <v>0</v>
      </c>
      <c r="H156" s="15" t="n">
        <v>0</v>
      </c>
      <c r="I156" s="16" t="n">
        <v>0</v>
      </c>
      <c r="J156" s="15">
        <f>I156-F156</f>
        <v/>
      </c>
      <c r="K156" s="15">
        <f>H156-I156</f>
        <v/>
      </c>
      <c r="L156" s="15" t="n">
        <v>-0.0571</v>
      </c>
      <c r="M156" s="15" t="n"/>
      <c r="N156" s="17">
        <f>L156*J156</f>
        <v/>
      </c>
    </row>
    <row r="157" ht="13.5" customHeight="1">
      <c r="A157" s="14" t="n">
        <v>114859</v>
      </c>
      <c r="B157" s="15" t="inlineStr">
        <is>
          <t>MILFRD MA ST</t>
        </is>
      </c>
      <c r="C157" s="15" t="n">
        <v>13.8</v>
      </c>
      <c r="D157" s="15" t="n">
        <v>101</v>
      </c>
      <c r="E157" s="15" t="n">
        <v>1140</v>
      </c>
      <c r="F157" s="15" t="n">
        <v>92.17</v>
      </c>
      <c r="G157" s="15" t="n">
        <v>0</v>
      </c>
      <c r="H157" s="15" t="n">
        <v>92.17</v>
      </c>
      <c r="I157" s="16" t="n">
        <v>92.17</v>
      </c>
      <c r="J157" s="15">
        <f>I157-F157</f>
        <v/>
      </c>
      <c r="K157" s="15">
        <f>H157-I157</f>
        <v/>
      </c>
      <c r="L157" s="15" t="n">
        <v>-0.05709</v>
      </c>
      <c r="M157" s="15" t="n"/>
      <c r="N157" s="17">
        <f>L157*J157</f>
        <v/>
      </c>
    </row>
    <row r="158" ht="13.5" customHeight="1">
      <c r="A158" s="14" t="n">
        <v>114858</v>
      </c>
      <c r="B158" s="15" t="inlineStr">
        <is>
          <t>MILFRD MA CT</t>
        </is>
      </c>
      <c r="C158" s="15" t="n">
        <v>13.8</v>
      </c>
      <c r="D158" s="15" t="n">
        <v>101</v>
      </c>
      <c r="E158" s="15" t="n">
        <v>1140</v>
      </c>
      <c r="F158" s="15" t="n">
        <v>109.83</v>
      </c>
      <c r="G158" s="15" t="n">
        <v>0</v>
      </c>
      <c r="H158" s="15" t="n">
        <v>109.83</v>
      </c>
      <c r="I158" s="16" t="n">
        <v>109.83</v>
      </c>
      <c r="J158" s="15">
        <f>I158-F158</f>
        <v/>
      </c>
      <c r="K158" s="15">
        <f>H158-I158</f>
        <v/>
      </c>
      <c r="L158" s="15" t="n">
        <v>-0.05709</v>
      </c>
      <c r="M158" s="15" t="n"/>
      <c r="N158" s="17">
        <f>L158*J158</f>
        <v/>
      </c>
    </row>
    <row r="159" ht="13.5" customHeight="1">
      <c r="A159" s="14" t="n">
        <v>997314</v>
      </c>
      <c r="B159" s="15" t="inlineStr">
        <is>
          <t>BAT_DAVISV~1</t>
        </is>
      </c>
      <c r="C159" s="15" t="n">
        <v>115</v>
      </c>
      <c r="D159" s="15" t="n">
        <v>101</v>
      </c>
      <c r="E159" s="15" t="n">
        <v>1410</v>
      </c>
      <c r="F159" s="15" t="n">
        <v>0</v>
      </c>
      <c r="G159" s="15" t="n">
        <v>0</v>
      </c>
      <c r="H159" s="15" t="n">
        <v>0</v>
      </c>
      <c r="I159" s="16" t="n">
        <v>0</v>
      </c>
      <c r="J159" s="15">
        <f>I159-F159</f>
        <v/>
      </c>
      <c r="K159" s="15">
        <f>H159-I159</f>
        <v/>
      </c>
      <c r="L159" s="15" t="n">
        <v>-0.057</v>
      </c>
      <c r="M159" s="15" t="n"/>
      <c r="N159" s="17">
        <f>L159*J159</f>
        <v/>
      </c>
    </row>
    <row r="160" ht="13.5" customHeight="1">
      <c r="A160" s="14" t="n">
        <v>997368</v>
      </c>
      <c r="B160" s="15" t="inlineStr">
        <is>
          <t>SUN_OLD BA~1</t>
        </is>
      </c>
      <c r="C160" s="15" t="n">
        <v>12.5</v>
      </c>
      <c r="D160" s="15" t="n">
        <v>101</v>
      </c>
      <c r="E160" s="15" t="n">
        <v>1410</v>
      </c>
      <c r="F160" s="15" t="n">
        <v>0</v>
      </c>
      <c r="G160" s="15" t="n">
        <v>0</v>
      </c>
      <c r="H160" s="15" t="n">
        <v>0</v>
      </c>
      <c r="I160" s="16" t="n">
        <v>0</v>
      </c>
      <c r="J160" s="15">
        <f>I160-F160</f>
        <v/>
      </c>
      <c r="K160" s="15">
        <f>H160-I160</f>
        <v/>
      </c>
      <c r="L160" s="15" t="n">
        <v>-0.057</v>
      </c>
      <c r="M160" s="15" t="n"/>
      <c r="N160" s="17">
        <f>L160*J160</f>
        <v/>
      </c>
    </row>
    <row r="161" ht="13.5" customHeight="1">
      <c r="A161" s="14" t="n">
        <v>113341</v>
      </c>
      <c r="B161" s="15" t="inlineStr">
        <is>
          <t xml:space="preserve">OAKDALE_A53 </t>
        </is>
      </c>
      <c r="C161" s="15" t="n">
        <v>69</v>
      </c>
      <c r="D161" s="15" t="n">
        <v>101</v>
      </c>
      <c r="E161" s="15" t="n">
        <v>1110</v>
      </c>
      <c r="F161" s="15" t="n">
        <v>0</v>
      </c>
      <c r="G161" s="15" t="n">
        <v>0</v>
      </c>
      <c r="H161" s="15" t="n">
        <v>0</v>
      </c>
      <c r="I161" s="16" t="n">
        <v>0</v>
      </c>
      <c r="J161" s="15">
        <f>I161-F161</f>
        <v/>
      </c>
      <c r="K161" s="15">
        <f>H161-I161</f>
        <v/>
      </c>
      <c r="L161" s="15" t="n">
        <v>-0.05691</v>
      </c>
      <c r="M161" s="15" t="n"/>
      <c r="N161" s="17">
        <f>L161*J161</f>
        <v/>
      </c>
    </row>
    <row r="162" ht="13.5" customHeight="1">
      <c r="A162" s="14" t="n">
        <v>113907</v>
      </c>
      <c r="B162" s="15" t="inlineStr">
        <is>
          <t xml:space="preserve">SHREWSBRY   </t>
        </is>
      </c>
      <c r="C162" s="15" t="n">
        <v>69</v>
      </c>
      <c r="D162" s="15" t="n">
        <v>101</v>
      </c>
      <c r="E162" s="15" t="n">
        <v>1214</v>
      </c>
      <c r="F162" s="15" t="n">
        <v>0</v>
      </c>
      <c r="G162" s="15" t="n">
        <v>0</v>
      </c>
      <c r="H162" s="15" t="n">
        <v>0</v>
      </c>
      <c r="I162" s="16" t="n">
        <v>0</v>
      </c>
      <c r="J162" s="15">
        <f>I162-F162</f>
        <v/>
      </c>
      <c r="K162" s="15">
        <f>H162-I162</f>
        <v/>
      </c>
      <c r="L162" s="15" t="n">
        <v>-0.0569</v>
      </c>
      <c r="M162" s="15" t="n"/>
      <c r="N162" s="17">
        <f>L162*J162</f>
        <v/>
      </c>
    </row>
    <row r="163" ht="13.5" customHeight="1">
      <c r="A163" s="14" t="n">
        <v>997313</v>
      </c>
      <c r="B163" s="15" t="inlineStr">
        <is>
          <t>SUN_TOWER ~1</t>
        </is>
      </c>
      <c r="C163" s="15" t="n">
        <v>115</v>
      </c>
      <c r="D163" s="15" t="n">
        <v>101</v>
      </c>
      <c r="E163" s="15" t="n">
        <v>1410</v>
      </c>
      <c r="F163" s="15" t="n">
        <v>0</v>
      </c>
      <c r="G163" s="15" t="n">
        <v>0</v>
      </c>
      <c r="H163" s="15" t="n">
        <v>0</v>
      </c>
      <c r="I163" s="16" t="n">
        <v>0</v>
      </c>
      <c r="J163" s="15">
        <f>I163-F163</f>
        <v/>
      </c>
      <c r="K163" s="15">
        <f>H163-I163</f>
        <v/>
      </c>
      <c r="L163" s="15" t="n">
        <v>-0.0569</v>
      </c>
      <c r="M163" s="15" t="n"/>
      <c r="N163" s="17">
        <f>L163*J163</f>
        <v/>
      </c>
    </row>
    <row r="164" ht="13.5" customHeight="1">
      <c r="A164" s="14" t="n">
        <v>997363</v>
      </c>
      <c r="B164" s="15" t="inlineStr">
        <is>
          <t>SUN_TOWER ~1</t>
        </is>
      </c>
      <c r="C164" s="15" t="n">
        <v>12.5</v>
      </c>
      <c r="D164" s="15" t="n">
        <v>101</v>
      </c>
      <c r="E164" s="15" t="n">
        <v>1410</v>
      </c>
      <c r="F164" s="15" t="n">
        <v>0</v>
      </c>
      <c r="G164" s="15" t="n">
        <v>0</v>
      </c>
      <c r="H164" s="15" t="n">
        <v>0</v>
      </c>
      <c r="I164" s="16" t="n">
        <v>0</v>
      </c>
      <c r="J164" s="15">
        <f>I164-F164</f>
        <v/>
      </c>
      <c r="K164" s="15">
        <f>H164-I164</f>
        <v/>
      </c>
      <c r="L164" s="15" t="n">
        <v>-0.0569</v>
      </c>
      <c r="M164" s="15" t="n"/>
      <c r="N164" s="17">
        <f>L164*J164</f>
        <v/>
      </c>
    </row>
    <row r="165" ht="13.5" customHeight="1">
      <c r="A165" s="14" t="n">
        <v>117495</v>
      </c>
      <c r="B165" s="15" t="inlineStr">
        <is>
          <t>BLK ISL WIND</t>
        </is>
      </c>
      <c r="C165" s="15" t="n">
        <v>0.9</v>
      </c>
      <c r="D165" s="15" t="n">
        <v>101</v>
      </c>
      <c r="E165" s="15" t="n">
        <v>1410</v>
      </c>
      <c r="F165" s="15" t="n">
        <v>0</v>
      </c>
      <c r="G165" s="15" t="n">
        <v>0</v>
      </c>
      <c r="H165" s="15" t="n">
        <v>0</v>
      </c>
      <c r="I165" s="16" t="n">
        <v>0</v>
      </c>
      <c r="J165" s="15">
        <f>I165-F165</f>
        <v/>
      </c>
      <c r="K165" s="15">
        <f>H165-I165</f>
        <v/>
      </c>
      <c r="L165" s="15" t="n">
        <v>-0.05672</v>
      </c>
      <c r="M165" s="15" t="n"/>
      <c r="N165" s="17">
        <f>L165*J165</f>
        <v/>
      </c>
    </row>
    <row r="166" ht="13.5" customHeight="1">
      <c r="A166" s="14" t="n">
        <v>997339</v>
      </c>
      <c r="B166" s="15" t="inlineStr">
        <is>
          <t>SUN_W KING~1</t>
        </is>
      </c>
      <c r="C166" s="15" t="n">
        <v>115</v>
      </c>
      <c r="D166" s="15" t="n">
        <v>101</v>
      </c>
      <c r="E166" s="15" t="n">
        <v>1410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-0.05672</v>
      </c>
      <c r="M166" s="15" t="n"/>
      <c r="N166" s="17">
        <f>L166*J166</f>
        <v/>
      </c>
    </row>
    <row r="167" ht="13.5" customHeight="1">
      <c r="A167" s="14" t="n">
        <v>113926</v>
      </c>
      <c r="B167" s="15" t="inlineStr">
        <is>
          <t>CHERRYST DSL</t>
        </is>
      </c>
      <c r="C167" s="15" t="n">
        <v>4.16</v>
      </c>
      <c r="D167" s="15" t="n">
        <v>101</v>
      </c>
      <c r="E167" s="15" t="n">
        <v>1220</v>
      </c>
      <c r="F167" s="15" t="n">
        <v>16.8</v>
      </c>
      <c r="G167" s="15" t="n">
        <v>0</v>
      </c>
      <c r="H167" s="15" t="n">
        <v>16.8</v>
      </c>
      <c r="I167" s="16" t="n">
        <v>16.8</v>
      </c>
      <c r="J167" s="15">
        <f>I167-F167</f>
        <v/>
      </c>
      <c r="K167" s="15">
        <f>H167-I167</f>
        <v/>
      </c>
      <c r="L167" s="15" t="n">
        <v>-0.05667</v>
      </c>
      <c r="M167" s="15" t="n"/>
      <c r="N167" s="17">
        <f>L167*J167</f>
        <v/>
      </c>
    </row>
    <row r="168" ht="13.5" customHeight="1">
      <c r="A168" s="14" t="n">
        <v>113404</v>
      </c>
      <c r="B168" s="15" t="inlineStr">
        <is>
          <t>WMI MILLBURY</t>
        </is>
      </c>
      <c r="C168" s="15" t="n">
        <v>13.8</v>
      </c>
      <c r="D168" s="15" t="n">
        <v>101</v>
      </c>
      <c r="E168" s="15" t="n">
        <v>1110</v>
      </c>
      <c r="F168" s="15" t="n">
        <v>40.94</v>
      </c>
      <c r="G168" s="15" t="n">
        <v>0</v>
      </c>
      <c r="H168" s="15" t="n">
        <v>40.94</v>
      </c>
      <c r="I168" s="16" t="n">
        <v>40.94</v>
      </c>
      <c r="J168" s="15">
        <f>I168-F168</f>
        <v/>
      </c>
      <c r="K168" s="15">
        <f>H168-I168</f>
        <v/>
      </c>
      <c r="L168" s="15" t="n">
        <v>-0.05656</v>
      </c>
      <c r="M168" s="15" t="n"/>
      <c r="N168" s="17">
        <f>L168*J168</f>
        <v/>
      </c>
    </row>
    <row r="169" ht="13.5" customHeight="1">
      <c r="A169" s="14" t="n">
        <v>997305</v>
      </c>
      <c r="B169" s="15" t="inlineStr">
        <is>
          <t xml:space="preserve">SUN_KENYON  </t>
        </is>
      </c>
      <c r="C169" s="15" t="n">
        <v>115</v>
      </c>
      <c r="D169" s="15" t="n">
        <v>101</v>
      </c>
      <c r="E169" s="15" t="n">
        <v>1410</v>
      </c>
      <c r="F169" s="15" t="n">
        <v>0</v>
      </c>
      <c r="G169" s="15" t="n">
        <v>0</v>
      </c>
      <c r="H169" s="15" t="n">
        <v>0</v>
      </c>
      <c r="I169" s="16" t="n">
        <v>0</v>
      </c>
      <c r="J169" s="15">
        <f>I169-F169</f>
        <v/>
      </c>
      <c r="K169" s="15">
        <f>H169-I169</f>
        <v/>
      </c>
      <c r="L169" s="15" t="n">
        <v>-0.05654</v>
      </c>
      <c r="M169" s="15" t="n"/>
      <c r="N169" s="17">
        <f>L169*J169</f>
        <v/>
      </c>
    </row>
    <row r="170" ht="13.5" customHeight="1">
      <c r="A170" s="14" t="n">
        <v>999038</v>
      </c>
      <c r="B170" s="15" t="inlineStr">
        <is>
          <t>BAT_KILLIN~1</t>
        </is>
      </c>
      <c r="C170" s="15" t="n">
        <v>345</v>
      </c>
      <c r="D170" s="15" t="n">
        <v>101</v>
      </c>
      <c r="E170" s="15" t="n">
        <v>1630</v>
      </c>
      <c r="F170" s="15" t="n">
        <v>0</v>
      </c>
      <c r="G170" s="15" t="n">
        <v>0</v>
      </c>
      <c r="H170" s="15" t="n">
        <v>0</v>
      </c>
      <c r="I170" s="16" t="n">
        <v>0</v>
      </c>
      <c r="J170" s="15">
        <f>I170-F170</f>
        <v/>
      </c>
      <c r="K170" s="15">
        <f>H170-I170</f>
        <v/>
      </c>
      <c r="L170" s="15" t="n">
        <v>-0.05648</v>
      </c>
      <c r="M170" s="15" t="n"/>
      <c r="N170" s="17">
        <f>L170*J170</f>
        <v/>
      </c>
    </row>
    <row r="171" ht="13.5" customHeight="1">
      <c r="A171" s="14" t="n">
        <v>121513</v>
      </c>
      <c r="B171" s="15" t="inlineStr">
        <is>
          <t>LAKE ROAD_C1</t>
        </is>
      </c>
      <c r="C171" s="15" t="n">
        <v>21</v>
      </c>
      <c r="D171" s="15" t="n">
        <v>101</v>
      </c>
      <c r="E171" s="15" t="n">
        <v>1633</v>
      </c>
      <c r="F171" s="15" t="n">
        <v>269.79</v>
      </c>
      <c r="G171" s="15" t="n">
        <v>0</v>
      </c>
      <c r="H171" s="15" t="n">
        <v>269.79</v>
      </c>
      <c r="I171" s="16" t="n">
        <v>269.79</v>
      </c>
      <c r="J171" s="15">
        <f>I171-F171</f>
        <v/>
      </c>
      <c r="K171" s="15">
        <f>H171-I171</f>
        <v/>
      </c>
      <c r="L171" s="15" t="n">
        <v>-0.05646</v>
      </c>
      <c r="M171" s="15" t="n"/>
      <c r="N171" s="17">
        <f>L171*J171</f>
        <v/>
      </c>
    </row>
    <row r="172" ht="13.5" customHeight="1">
      <c r="A172" s="14" t="n">
        <v>121514</v>
      </c>
      <c r="B172" s="15" t="inlineStr">
        <is>
          <t>LAKE ROAD_C2</t>
        </is>
      </c>
      <c r="C172" s="15" t="n">
        <v>21</v>
      </c>
      <c r="D172" s="15" t="n">
        <v>101</v>
      </c>
      <c r="E172" s="15" t="n">
        <v>1633</v>
      </c>
      <c r="F172" s="15" t="n">
        <v>275.21</v>
      </c>
      <c r="G172" s="15" t="n">
        <v>0</v>
      </c>
      <c r="H172" s="15" t="n">
        <v>275.21</v>
      </c>
      <c r="I172" s="16" t="n">
        <v>275.21</v>
      </c>
      <c r="J172" s="15">
        <f>I172-F172</f>
        <v/>
      </c>
      <c r="K172" s="15">
        <f>H172-I172</f>
        <v/>
      </c>
      <c r="L172" s="15" t="n">
        <v>-0.05646</v>
      </c>
      <c r="M172" s="15" t="n"/>
      <c r="N172" s="17">
        <f>L172*J172</f>
        <v/>
      </c>
    </row>
    <row r="173" ht="13.5" customHeight="1">
      <c r="A173" s="14" t="n">
        <v>121515</v>
      </c>
      <c r="B173" s="15" t="inlineStr">
        <is>
          <t>LAKE ROAD_C3</t>
        </is>
      </c>
      <c r="C173" s="15" t="n">
        <v>21</v>
      </c>
      <c r="D173" s="15" t="n">
        <v>101</v>
      </c>
      <c r="E173" s="15" t="n">
        <v>1633</v>
      </c>
      <c r="F173" s="15" t="n">
        <v>0.78</v>
      </c>
      <c r="G173" s="15" t="n">
        <v>0</v>
      </c>
      <c r="H173" s="15" t="n">
        <v>279</v>
      </c>
      <c r="I173" s="16" t="n">
        <v>0.78</v>
      </c>
      <c r="J173" s="15">
        <f>I173-F173</f>
        <v/>
      </c>
      <c r="K173" s="15">
        <f>H173-I173</f>
        <v/>
      </c>
      <c r="L173" s="15" t="n">
        <v>-0.05646</v>
      </c>
      <c r="M173" s="15" t="n"/>
      <c r="N173" s="17">
        <f>L173*J173</f>
        <v/>
      </c>
    </row>
    <row r="174" ht="13.5" customHeight="1">
      <c r="A174" s="14" t="n">
        <v>121517</v>
      </c>
      <c r="B174" s="15" t="inlineStr">
        <is>
          <t xml:space="preserve">QP724 CT    </t>
        </is>
      </c>
      <c r="C174" s="15" t="n">
        <v>23.5</v>
      </c>
      <c r="D174" s="15" t="n">
        <v>101</v>
      </c>
      <c r="E174" s="15" t="n">
        <v>1633</v>
      </c>
      <c r="F174" s="15" t="n">
        <v>341.24</v>
      </c>
      <c r="G174" s="15" t="n">
        <v>0</v>
      </c>
      <c r="H174" s="15" t="n">
        <v>393.67</v>
      </c>
      <c r="I174" s="16" t="n">
        <v>341.24</v>
      </c>
      <c r="J174" s="15">
        <f>I174-F174</f>
        <v/>
      </c>
      <c r="K174" s="15">
        <f>H174-I174</f>
        <v/>
      </c>
      <c r="L174" s="15" t="n">
        <v>-0.0564</v>
      </c>
      <c r="M174" s="15" t="n"/>
      <c r="N174" s="17">
        <f>L174*J174</f>
        <v/>
      </c>
    </row>
    <row r="175" ht="13.5" customHeight="1">
      <c r="A175" s="14" t="n">
        <v>121518</v>
      </c>
      <c r="B175" s="15" t="inlineStr">
        <is>
          <t xml:space="preserve">QP724 ST    </t>
        </is>
      </c>
      <c r="C175" s="15" t="n">
        <v>16</v>
      </c>
      <c r="D175" s="15" t="n">
        <v>101</v>
      </c>
      <c r="E175" s="15" t="n">
        <v>1633</v>
      </c>
      <c r="F175" s="15" t="n">
        <v>238.29</v>
      </c>
      <c r="G175" s="15" t="n">
        <v>0</v>
      </c>
      <c r="H175" s="15" t="n">
        <v>238.29</v>
      </c>
      <c r="I175" s="16" t="n">
        <v>238.29</v>
      </c>
      <c r="J175" s="15">
        <f>I175-F175</f>
        <v/>
      </c>
      <c r="K175" s="15">
        <f>H175-I175</f>
        <v/>
      </c>
      <c r="L175" s="15" t="n">
        <v>-0.0564</v>
      </c>
      <c r="M175" s="15" t="n"/>
      <c r="N175" s="17">
        <f>L175*J175</f>
        <v/>
      </c>
    </row>
    <row r="176" ht="13.5" customHeight="1">
      <c r="A176" s="14" t="n">
        <v>117507</v>
      </c>
      <c r="B176" s="15" t="inlineStr">
        <is>
          <t xml:space="preserve">STSK_GEN    </t>
        </is>
      </c>
      <c r="C176" s="15" t="n">
        <v>0.55</v>
      </c>
      <c r="D176" s="15" t="n">
        <v>101</v>
      </c>
      <c r="E176" s="15" t="n">
        <v>1410</v>
      </c>
      <c r="F176" s="15" t="n">
        <v>0</v>
      </c>
      <c r="G176" s="15" t="n">
        <v>0</v>
      </c>
      <c r="H176" s="15" t="n">
        <v>0</v>
      </c>
      <c r="I176" s="16" t="n">
        <v>0</v>
      </c>
      <c r="J176" s="15">
        <f>I176-F176</f>
        <v/>
      </c>
      <c r="K176" s="15">
        <f>H176-I176</f>
        <v/>
      </c>
      <c r="L176" s="15" t="n">
        <v>-0.05638</v>
      </c>
      <c r="M176" s="15" t="n"/>
      <c r="N176" s="17">
        <f>L176*J176</f>
        <v/>
      </c>
    </row>
    <row r="177" ht="13.5" customHeight="1">
      <c r="A177" s="14" t="n">
        <v>997348</v>
      </c>
      <c r="B177" s="15" t="inlineStr">
        <is>
          <t>SUN_WOOD R~1</t>
        </is>
      </c>
      <c r="C177" s="15" t="n">
        <v>115</v>
      </c>
      <c r="D177" s="15" t="n">
        <v>101</v>
      </c>
      <c r="E177" s="15" t="n">
        <v>1410</v>
      </c>
      <c r="F177" s="15" t="n">
        <v>0</v>
      </c>
      <c r="G177" s="15" t="n">
        <v>0</v>
      </c>
      <c r="H177" s="15" t="n">
        <v>0</v>
      </c>
      <c r="I177" s="16" t="n">
        <v>0</v>
      </c>
      <c r="J177" s="15">
        <f>I177-F177</f>
        <v/>
      </c>
      <c r="K177" s="15">
        <f>H177-I177</f>
        <v/>
      </c>
      <c r="L177" s="15" t="n">
        <v>-0.05638</v>
      </c>
      <c r="M177" s="15" t="n"/>
      <c r="N177" s="17">
        <f>L177*J177</f>
        <v/>
      </c>
    </row>
    <row r="178" ht="13.5" customHeight="1">
      <c r="A178" s="14" t="n">
        <v>993328</v>
      </c>
      <c r="B178" s="15" t="inlineStr">
        <is>
          <t>SUN_EAST W~1</t>
        </is>
      </c>
      <c r="C178" s="15" t="n">
        <v>69</v>
      </c>
      <c r="D178" s="15" t="n">
        <v>101</v>
      </c>
      <c r="E178" s="15" t="n">
        <v>1110</v>
      </c>
      <c r="F178" s="15" t="n">
        <v>9.93</v>
      </c>
      <c r="G178" s="15" t="n">
        <v>0</v>
      </c>
      <c r="H178" s="15" t="n">
        <v>9.93</v>
      </c>
      <c r="I178" s="16" t="n">
        <v>9.93</v>
      </c>
      <c r="J178" s="15">
        <f>I178-F178</f>
        <v/>
      </c>
      <c r="K178" s="15">
        <f>H178-I178</f>
        <v/>
      </c>
      <c r="L178" s="15" t="n">
        <v>-0.05625</v>
      </c>
      <c r="M178" s="15" t="n"/>
      <c r="N178" s="17">
        <f>L178*J178</f>
        <v/>
      </c>
    </row>
    <row r="179" ht="13.5" customHeight="1">
      <c r="A179" s="14" t="n">
        <v>993287</v>
      </c>
      <c r="B179" s="15" t="inlineStr">
        <is>
          <t>SUN_NORTH ~1</t>
        </is>
      </c>
      <c r="C179" s="15" t="n">
        <v>115</v>
      </c>
      <c r="D179" s="15" t="n">
        <v>101</v>
      </c>
      <c r="E179" s="15" t="n">
        <v>1110</v>
      </c>
      <c r="F179" s="15" t="n">
        <v>0</v>
      </c>
      <c r="G179" s="15" t="n">
        <v>0</v>
      </c>
      <c r="H179" s="15" t="n">
        <v>0</v>
      </c>
      <c r="I179" s="16" t="n">
        <v>0</v>
      </c>
      <c r="J179" s="15">
        <f>I179-F179</f>
        <v/>
      </c>
      <c r="K179" s="15">
        <f>H179-I179</f>
        <v/>
      </c>
      <c r="L179" s="15" t="n">
        <v>-0.05624</v>
      </c>
      <c r="M179" s="15" t="n"/>
      <c r="N179" s="17">
        <f>L179*J179</f>
        <v/>
      </c>
    </row>
    <row r="180" ht="13.5" customHeight="1">
      <c r="A180" s="14" t="n">
        <v>113432</v>
      </c>
      <c r="B180" s="15" t="inlineStr">
        <is>
          <t xml:space="preserve">FRENCH_A2   </t>
        </is>
      </c>
      <c r="C180" s="15" t="n">
        <v>0.48</v>
      </c>
      <c r="D180" s="15" t="n">
        <v>101</v>
      </c>
      <c r="E180" s="15" t="n">
        <v>1110</v>
      </c>
      <c r="F180" s="15" t="n">
        <v>0</v>
      </c>
      <c r="G180" s="15" t="n">
        <v>0</v>
      </c>
      <c r="H180" s="15" t="n">
        <v>0</v>
      </c>
      <c r="I180" s="16" t="n">
        <v>0</v>
      </c>
      <c r="J180" s="15">
        <f>I180-F180</f>
        <v/>
      </c>
      <c r="K180" s="15">
        <f>H180-I180</f>
        <v/>
      </c>
      <c r="L180" s="15" t="n">
        <v>-0.05624</v>
      </c>
      <c r="M180" s="15" t="n"/>
      <c r="N180" s="17">
        <f>L180*J180</f>
        <v/>
      </c>
    </row>
    <row r="181" ht="13.5" customHeight="1">
      <c r="A181" s="14" t="n">
        <v>113429</v>
      </c>
      <c r="B181" s="15" t="inlineStr">
        <is>
          <t xml:space="preserve">FRENCH_B1   </t>
        </is>
      </c>
      <c r="C181" s="15" t="n">
        <v>0.48</v>
      </c>
      <c r="D181" s="15" t="n">
        <v>101</v>
      </c>
      <c r="E181" s="15" t="n">
        <v>1110</v>
      </c>
      <c r="F181" s="15" t="n">
        <v>0</v>
      </c>
      <c r="G181" s="15" t="n">
        <v>0</v>
      </c>
      <c r="H181" s="15" t="n">
        <v>0</v>
      </c>
      <c r="I181" s="16" t="n">
        <v>0</v>
      </c>
      <c r="J181" s="15">
        <f>I181-F181</f>
        <v/>
      </c>
      <c r="K181" s="15">
        <f>H181-I181</f>
        <v/>
      </c>
      <c r="L181" s="15" t="n">
        <v>-0.05624</v>
      </c>
      <c r="M181" s="15" t="n"/>
      <c r="N181" s="17">
        <f>L181*J181</f>
        <v/>
      </c>
    </row>
    <row r="182" ht="13.5" customHeight="1">
      <c r="A182" s="14" t="n">
        <v>113431</v>
      </c>
      <c r="B182" s="15" t="inlineStr">
        <is>
          <t xml:space="preserve">FRENCH_A1   </t>
        </is>
      </c>
      <c r="C182" s="15" t="n">
        <v>0.48</v>
      </c>
      <c r="D182" s="15" t="n">
        <v>101</v>
      </c>
      <c r="E182" s="15" t="n">
        <v>1110</v>
      </c>
      <c r="F182" s="15" t="n">
        <v>0</v>
      </c>
      <c r="G182" s="15" t="n">
        <v>0</v>
      </c>
      <c r="H182" s="15" t="n">
        <v>0</v>
      </c>
      <c r="I182" s="16" t="n">
        <v>0</v>
      </c>
      <c r="J182" s="15">
        <f>I182-F182</f>
        <v/>
      </c>
      <c r="K182" s="15">
        <f>H182-I182</f>
        <v/>
      </c>
      <c r="L182" s="15" t="n">
        <v>-0.05624</v>
      </c>
      <c r="M182" s="15" t="n"/>
      <c r="N182" s="17">
        <f>L182*J182</f>
        <v/>
      </c>
    </row>
    <row r="183" ht="13.5" customHeight="1">
      <c r="A183" s="14" t="n">
        <v>997458</v>
      </c>
      <c r="B183" s="15" t="inlineStr">
        <is>
          <t>SUN_CHASE ~1</t>
        </is>
      </c>
      <c r="C183" s="15" t="n">
        <v>115</v>
      </c>
      <c r="D183" s="15" t="n">
        <v>101</v>
      </c>
      <c r="E183" s="15" t="n">
        <v>1410</v>
      </c>
      <c r="F183" s="15" t="n">
        <v>0</v>
      </c>
      <c r="G183" s="15" t="n">
        <v>0</v>
      </c>
      <c r="H183" s="15" t="n">
        <v>0</v>
      </c>
      <c r="I183" s="16" t="n">
        <v>0</v>
      </c>
      <c r="J183" s="15">
        <f>I183-F183</f>
        <v/>
      </c>
      <c r="K183" s="15">
        <f>H183-I183</f>
        <v/>
      </c>
      <c r="L183" s="15" t="n">
        <v>-0.05622</v>
      </c>
      <c r="M183" s="15" t="n"/>
      <c r="N183" s="17">
        <f>L183*J183</f>
        <v/>
      </c>
    </row>
    <row r="184" ht="13.5" customHeight="1">
      <c r="A184" s="14" t="n">
        <v>121526</v>
      </c>
      <c r="B184" s="15" t="inlineStr">
        <is>
          <t>WOODSHILL_PV</t>
        </is>
      </c>
      <c r="C184" s="15" t="n">
        <v>0.38</v>
      </c>
      <c r="D184" s="15" t="n">
        <v>101</v>
      </c>
      <c r="E184" s="15" t="n">
        <v>1634</v>
      </c>
      <c r="F184" s="15" t="n">
        <v>0</v>
      </c>
      <c r="G184" s="15" t="n">
        <v>0</v>
      </c>
      <c r="H184" s="15" t="n">
        <v>0</v>
      </c>
      <c r="I184" s="16" t="n">
        <v>0</v>
      </c>
      <c r="J184" s="15">
        <f>I184-F184</f>
        <v/>
      </c>
      <c r="K184" s="15">
        <f>H184-I184</f>
        <v/>
      </c>
      <c r="L184" s="15" t="n">
        <v>-0.05614</v>
      </c>
      <c r="M184" s="15" t="n"/>
      <c r="N184" s="17">
        <f>L184*J184</f>
        <v/>
      </c>
    </row>
    <row r="185" ht="13.5" customHeight="1">
      <c r="A185" s="14" t="n">
        <v>121536</v>
      </c>
      <c r="B185" s="15" t="inlineStr">
        <is>
          <t xml:space="preserve">QB_GEN      </t>
        </is>
      </c>
      <c r="C185" s="15" t="n">
        <v>0.42</v>
      </c>
      <c r="D185" s="15" t="n">
        <v>101</v>
      </c>
      <c r="E185" s="15" t="n">
        <v>1633</v>
      </c>
      <c r="F185" s="15" t="n">
        <v>0</v>
      </c>
      <c r="G185" s="15" t="n">
        <v>0</v>
      </c>
      <c r="H185" s="15" t="n">
        <v>0</v>
      </c>
      <c r="I185" s="16" t="n">
        <v>0</v>
      </c>
      <c r="J185" s="15">
        <f>I185-F185</f>
        <v/>
      </c>
      <c r="K185" s="15">
        <f>H185-I185</f>
        <v/>
      </c>
      <c r="L185" s="15" t="n">
        <v>-0.05613</v>
      </c>
      <c r="M185" s="15" t="n"/>
      <c r="N185" s="17">
        <f>L185*J185</f>
        <v/>
      </c>
    </row>
    <row r="186" ht="13.5" customHeight="1">
      <c r="A186" s="14" t="n">
        <v>113389</v>
      </c>
      <c r="B186" s="15" t="inlineStr">
        <is>
          <t>SNOW STREET2</t>
        </is>
      </c>
      <c r="C186" s="15" t="n">
        <v>13.2</v>
      </c>
      <c r="D186" s="15" t="n">
        <v>101</v>
      </c>
      <c r="E186" s="15" t="n">
        <v>1110</v>
      </c>
      <c r="F186" s="15" t="n">
        <v>0</v>
      </c>
      <c r="G186" s="15" t="n">
        <v>0</v>
      </c>
      <c r="H186" s="15" t="n">
        <v>0</v>
      </c>
      <c r="I186" s="16" t="n">
        <v>0</v>
      </c>
      <c r="J186" s="15">
        <f>I186-F186</f>
        <v/>
      </c>
      <c r="K186" s="15">
        <f>H186-I186</f>
        <v/>
      </c>
      <c r="L186" s="15" t="n">
        <v>-0.05607</v>
      </c>
      <c r="M186" s="15" t="n"/>
      <c r="N186" s="17">
        <f>L186*J186</f>
        <v/>
      </c>
    </row>
    <row r="187" ht="13.5" customHeight="1">
      <c r="A187" s="14" t="n">
        <v>113405</v>
      </c>
      <c r="B187" s="15" t="inlineStr">
        <is>
          <t>MILLENIUM CT</t>
        </is>
      </c>
      <c r="C187" s="15" t="n">
        <v>16</v>
      </c>
      <c r="D187" s="15" t="n">
        <v>101</v>
      </c>
      <c r="E187" s="15" t="n">
        <v>1110</v>
      </c>
      <c r="F187" s="15" t="n">
        <v>0</v>
      </c>
      <c r="G187" s="15" t="n">
        <v>0</v>
      </c>
      <c r="H187" s="15" t="n">
        <v>0</v>
      </c>
      <c r="I187" s="16" t="n">
        <v>0</v>
      </c>
      <c r="J187" s="15">
        <f>I187-F187</f>
        <v/>
      </c>
      <c r="K187" s="15">
        <f>H187-I187</f>
        <v/>
      </c>
      <c r="L187" s="15" t="n">
        <v>-0.05607</v>
      </c>
      <c r="M187" s="15" t="n"/>
      <c r="N187" s="17">
        <f>L187*J187</f>
        <v/>
      </c>
    </row>
    <row r="188" ht="13.5" customHeight="1">
      <c r="A188" s="14" t="n">
        <v>113406</v>
      </c>
      <c r="B188" s="15" t="inlineStr">
        <is>
          <t>MILLENIUM ST</t>
        </is>
      </c>
      <c r="C188" s="15" t="n">
        <v>13.8</v>
      </c>
      <c r="D188" s="15" t="n">
        <v>101</v>
      </c>
      <c r="E188" s="15" t="n">
        <v>1110</v>
      </c>
      <c r="F188" s="15" t="n">
        <v>0</v>
      </c>
      <c r="G188" s="15" t="n">
        <v>0</v>
      </c>
      <c r="H188" s="15" t="n">
        <v>0</v>
      </c>
      <c r="I188" s="16" t="n">
        <v>0</v>
      </c>
      <c r="J188" s="15">
        <f>I188-F188</f>
        <v/>
      </c>
      <c r="K188" s="15">
        <f>H188-I188</f>
        <v/>
      </c>
      <c r="L188" s="15" t="n">
        <v>-0.05607</v>
      </c>
      <c r="M188" s="15" t="n"/>
      <c r="N188" s="17">
        <f>L188*J188</f>
        <v/>
      </c>
    </row>
    <row r="189" ht="13.5" customHeight="1">
      <c r="A189" s="14" t="n">
        <v>993295</v>
      </c>
      <c r="B189" s="15" t="inlineStr">
        <is>
          <t>SUN_SNOW S~1</t>
        </is>
      </c>
      <c r="C189" s="15" t="n">
        <v>115</v>
      </c>
      <c r="D189" s="15" t="n">
        <v>101</v>
      </c>
      <c r="E189" s="15" t="n">
        <v>1110</v>
      </c>
      <c r="F189" s="15" t="n">
        <v>0</v>
      </c>
      <c r="G189" s="15" t="n">
        <v>0</v>
      </c>
      <c r="H189" s="15" t="n">
        <v>0</v>
      </c>
      <c r="I189" s="16" t="n">
        <v>0</v>
      </c>
      <c r="J189" s="15">
        <f>I189-F189</f>
        <v/>
      </c>
      <c r="K189" s="15">
        <f>H189-I189</f>
        <v/>
      </c>
      <c r="L189" s="15" t="n">
        <v>-0.05607</v>
      </c>
      <c r="M189" s="15" t="n"/>
      <c r="N189" s="17">
        <f>L189*J189</f>
        <v/>
      </c>
    </row>
    <row r="190" ht="13.5" customHeight="1">
      <c r="A190" s="14" t="n">
        <v>999682</v>
      </c>
      <c r="B190" s="15" t="inlineStr">
        <is>
          <t>SUN_SHUNCK~1</t>
        </is>
      </c>
      <c r="C190" s="15" t="n">
        <v>115</v>
      </c>
      <c r="D190" s="15" t="n">
        <v>101</v>
      </c>
      <c r="E190" s="15" t="n">
        <v>1630</v>
      </c>
      <c r="F190" s="15" t="n">
        <v>0</v>
      </c>
      <c r="G190" s="15" t="n">
        <v>0</v>
      </c>
      <c r="H190" s="15" t="n">
        <v>0</v>
      </c>
      <c r="I190" s="16" t="n">
        <v>0</v>
      </c>
      <c r="J190" s="15">
        <f>I190-F190</f>
        <v/>
      </c>
      <c r="K190" s="15">
        <f>H190-I190</f>
        <v/>
      </c>
      <c r="L190" s="15" t="n">
        <v>-0.05602</v>
      </c>
      <c r="M190" s="15" t="n"/>
      <c r="N190" s="17">
        <f>L190*J190</f>
        <v/>
      </c>
    </row>
    <row r="191" ht="13.5" customHeight="1">
      <c r="A191" s="14" t="n">
        <v>121638</v>
      </c>
      <c r="B191" s="15" t="inlineStr">
        <is>
          <t>PAWCATCK SLR</t>
        </is>
      </c>
      <c r="C191" s="15" t="n">
        <v>0.6</v>
      </c>
      <c r="D191" s="15" t="n">
        <v>101</v>
      </c>
      <c r="E191" s="15" t="n">
        <v>1634</v>
      </c>
      <c r="F191" s="15" t="n">
        <v>0</v>
      </c>
      <c r="G191" s="15" t="n">
        <v>0</v>
      </c>
      <c r="H191" s="15" t="n">
        <v>0</v>
      </c>
      <c r="I191" s="16" t="n">
        <v>0</v>
      </c>
      <c r="J191" s="15">
        <f>I191-F191</f>
        <v/>
      </c>
      <c r="K191" s="15">
        <f>H191-I191</f>
        <v/>
      </c>
      <c r="L191" s="15" t="n">
        <v>-0.05602</v>
      </c>
      <c r="M191" s="15" t="n"/>
      <c r="N191" s="17">
        <f>L191*J191</f>
        <v/>
      </c>
    </row>
    <row r="192" ht="13.5" customHeight="1">
      <c r="A192" s="14" t="n">
        <v>999541</v>
      </c>
      <c r="B192" s="15" t="inlineStr">
        <is>
          <t>SUN_BROOKL~1</t>
        </is>
      </c>
      <c r="C192" s="15" t="n">
        <v>115</v>
      </c>
      <c r="D192" s="15" t="n">
        <v>101</v>
      </c>
      <c r="E192" s="15" t="n">
        <v>1630</v>
      </c>
      <c r="F192" s="15" t="n">
        <v>0</v>
      </c>
      <c r="G192" s="15" t="n">
        <v>0</v>
      </c>
      <c r="H192" s="15" t="n">
        <v>0</v>
      </c>
      <c r="I192" s="16" t="n">
        <v>0</v>
      </c>
      <c r="J192" s="15">
        <f>I192-F192</f>
        <v/>
      </c>
      <c r="K192" s="15">
        <f>H192-I192</f>
        <v/>
      </c>
      <c r="L192" s="15" t="n">
        <v>-0.056</v>
      </c>
      <c r="M192" s="15" t="n"/>
      <c r="N192" s="17">
        <f>L192*J192</f>
        <v/>
      </c>
    </row>
    <row r="193" ht="13.5" customHeight="1">
      <c r="A193" s="14" t="n">
        <v>993300</v>
      </c>
      <c r="B193" s="15" t="inlineStr">
        <is>
          <t>SUN_W CHAR~1</t>
        </is>
      </c>
      <c r="C193" s="15" t="n">
        <v>115</v>
      </c>
      <c r="D193" s="15" t="n">
        <v>101</v>
      </c>
      <c r="E193" s="15" t="n">
        <v>1110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-0.05592</v>
      </c>
      <c r="M193" s="15" t="n"/>
      <c r="N193" s="17">
        <f>L193*J193</f>
        <v/>
      </c>
    </row>
    <row r="194" ht="13.5" customHeight="1">
      <c r="A194" s="14" t="n">
        <v>121559</v>
      </c>
      <c r="B194" s="15" t="inlineStr">
        <is>
          <t>CONSTITUTION</t>
        </is>
      </c>
      <c r="C194" s="15" t="n">
        <v>0.6</v>
      </c>
      <c r="D194" s="15" t="n">
        <v>101</v>
      </c>
      <c r="E194" s="15" t="n">
        <v>1634</v>
      </c>
      <c r="F194" s="15" t="n">
        <v>0</v>
      </c>
      <c r="G194" s="15" t="n">
        <v>0</v>
      </c>
      <c r="H194" s="15" t="n">
        <v>0</v>
      </c>
      <c r="I194" s="16" t="n">
        <v>0</v>
      </c>
      <c r="J194" s="15">
        <f>I194-F194</f>
        <v/>
      </c>
      <c r="K194" s="15">
        <f>H194-I194</f>
        <v/>
      </c>
      <c r="L194" s="15" t="n">
        <v>-0.05577</v>
      </c>
      <c r="M194" s="15" t="n"/>
      <c r="N194" s="17">
        <f>L194*J194</f>
        <v/>
      </c>
    </row>
    <row r="195" ht="13.5" customHeight="1">
      <c r="A195" s="14" t="n">
        <v>121560</v>
      </c>
      <c r="B195" s="15" t="inlineStr">
        <is>
          <t xml:space="preserve">PLAINFIELD  </t>
        </is>
      </c>
      <c r="C195" s="15" t="n">
        <v>13.8</v>
      </c>
      <c r="D195" s="15" t="n">
        <v>101</v>
      </c>
      <c r="E195" s="15" t="n">
        <v>1633</v>
      </c>
      <c r="F195" s="15" t="n">
        <v>0</v>
      </c>
      <c r="G195" s="15" t="n">
        <v>0</v>
      </c>
      <c r="H195" s="15" t="n">
        <v>0</v>
      </c>
      <c r="I195" s="16" t="n">
        <v>0</v>
      </c>
      <c r="J195" s="15">
        <f>I195-F195</f>
        <v/>
      </c>
      <c r="K195" s="15">
        <f>H195-I195</f>
        <v/>
      </c>
      <c r="L195" s="15" t="n">
        <v>-0.05577</v>
      </c>
      <c r="M195" s="15" t="n"/>
      <c r="N195" s="17">
        <f>L195*J195</f>
        <v/>
      </c>
    </row>
    <row r="196" ht="13.5" customHeight="1">
      <c r="A196" s="14" t="n">
        <v>999562</v>
      </c>
      <c r="B196" s="15" t="inlineStr">
        <is>
          <t>SUN_FRY BR~1</t>
        </is>
      </c>
      <c r="C196" s="15" t="n">
        <v>115</v>
      </c>
      <c r="D196" s="15" t="n">
        <v>101</v>
      </c>
      <c r="E196" s="15" t="n">
        <v>1630</v>
      </c>
      <c r="F196" s="15" t="n">
        <v>0</v>
      </c>
      <c r="G196" s="15" t="n">
        <v>0</v>
      </c>
      <c r="H196" s="15" t="n">
        <v>0</v>
      </c>
      <c r="I196" s="16" t="n">
        <v>0</v>
      </c>
      <c r="J196" s="15">
        <f>I196-F196</f>
        <v/>
      </c>
      <c r="K196" s="15">
        <f>H196-I196</f>
        <v/>
      </c>
      <c r="L196" s="15" t="n">
        <v>-0.05577</v>
      </c>
      <c r="M196" s="15" t="n"/>
      <c r="N196" s="17">
        <f>L196*J196</f>
        <v/>
      </c>
    </row>
    <row r="197" ht="13.5" customHeight="1">
      <c r="A197" s="14" t="n">
        <v>121587</v>
      </c>
      <c r="B197" s="15" t="inlineStr">
        <is>
          <t xml:space="preserve">FOXWOODS G2 </t>
        </is>
      </c>
      <c r="C197" s="15" t="n">
        <v>4.16</v>
      </c>
      <c r="D197" s="15" t="n">
        <v>101</v>
      </c>
      <c r="E197" s="15" t="n">
        <v>1634</v>
      </c>
      <c r="F197" s="15" t="n">
        <v>0</v>
      </c>
      <c r="G197" s="15" t="n">
        <v>0</v>
      </c>
      <c r="H197" s="15" t="n">
        <v>0</v>
      </c>
      <c r="I197" s="16" t="n">
        <v>0</v>
      </c>
      <c r="J197" s="15">
        <f>I197-F197</f>
        <v/>
      </c>
      <c r="K197" s="15">
        <f>H197-I197</f>
        <v/>
      </c>
      <c r="L197" s="15" t="n">
        <v>-0.05567</v>
      </c>
      <c r="M197" s="15" t="n"/>
      <c r="N197" s="17">
        <f>L197*J197</f>
        <v/>
      </c>
    </row>
    <row r="198" ht="13.5" customHeight="1">
      <c r="A198" s="14" t="n">
        <v>999672</v>
      </c>
      <c r="B198" s="15" t="inlineStr">
        <is>
          <t>BAT_MYSTIC~2</t>
        </is>
      </c>
      <c r="C198" s="15" t="n">
        <v>115</v>
      </c>
      <c r="D198" s="15" t="n">
        <v>101</v>
      </c>
      <c r="E198" s="15" t="n">
        <v>1630</v>
      </c>
      <c r="F198" s="15" t="n">
        <v>0</v>
      </c>
      <c r="G198" s="15" t="n">
        <v>0</v>
      </c>
      <c r="H198" s="15" t="n">
        <v>0</v>
      </c>
      <c r="I198" s="16" t="n">
        <v>0</v>
      </c>
      <c r="J198" s="15">
        <f>I198-F198</f>
        <v/>
      </c>
      <c r="K198" s="15">
        <f>H198-I198</f>
        <v/>
      </c>
      <c r="L198" s="15" t="n">
        <v>-0.05567</v>
      </c>
      <c r="M198" s="15" t="n"/>
      <c r="N198" s="17">
        <f>L198*J198</f>
        <v/>
      </c>
    </row>
    <row r="199" ht="13.5" customHeight="1">
      <c r="A199" s="14" t="n">
        <v>113142</v>
      </c>
      <c r="B199" s="15" t="inlineStr">
        <is>
          <t xml:space="preserve">SOLTERRA A  </t>
        </is>
      </c>
      <c r="C199" s="15" t="n">
        <v>0.48</v>
      </c>
      <c r="D199" s="15" t="n">
        <v>101</v>
      </c>
      <c r="E199" s="15" t="n">
        <v>1100</v>
      </c>
      <c r="F199" s="15" t="n">
        <v>0</v>
      </c>
      <c r="G199" s="15" t="n">
        <v>0</v>
      </c>
      <c r="H199" s="15" t="n">
        <v>0</v>
      </c>
      <c r="I199" s="16" t="n">
        <v>0</v>
      </c>
      <c r="J199" s="15">
        <f>I199-F199</f>
        <v/>
      </c>
      <c r="K199" s="15">
        <f>H199-I199</f>
        <v/>
      </c>
      <c r="L199" s="15" t="n">
        <v>-0.05561</v>
      </c>
      <c r="M199" s="15" t="n"/>
      <c r="N199" s="17">
        <f>L199*J199</f>
        <v/>
      </c>
    </row>
    <row r="200" ht="13.5" customHeight="1">
      <c r="A200" s="14" t="n">
        <v>113143</v>
      </c>
      <c r="B200" s="15" t="inlineStr">
        <is>
          <t xml:space="preserve">SOLTERRA B  </t>
        </is>
      </c>
      <c r="C200" s="15" t="n">
        <v>0.42</v>
      </c>
      <c r="D200" s="15" t="n">
        <v>101</v>
      </c>
      <c r="E200" s="15" t="n">
        <v>1100</v>
      </c>
      <c r="F200" s="15" t="n">
        <v>0</v>
      </c>
      <c r="G200" s="15" t="n">
        <v>0</v>
      </c>
      <c r="H200" s="15" t="n">
        <v>0</v>
      </c>
      <c r="I200" s="16" t="n">
        <v>0</v>
      </c>
      <c r="J200" s="15">
        <f>I200-F200</f>
        <v/>
      </c>
      <c r="K200" s="15">
        <f>H200-I200</f>
        <v/>
      </c>
      <c r="L200" s="15" t="n">
        <v>-0.05561</v>
      </c>
      <c r="M200" s="15" t="n"/>
      <c r="N200" s="17">
        <f>L200*J200</f>
        <v/>
      </c>
    </row>
    <row r="201" ht="13.5" customHeight="1">
      <c r="A201" s="14" t="n">
        <v>993000</v>
      </c>
      <c r="B201" s="15" t="inlineStr">
        <is>
          <t>SUN_TREASU~1</t>
        </is>
      </c>
      <c r="C201" s="15" t="n">
        <v>115</v>
      </c>
      <c r="D201" s="15" t="n">
        <v>101</v>
      </c>
      <c r="E201" s="15" t="n">
        <v>1100</v>
      </c>
      <c r="F201" s="15" t="n">
        <v>0</v>
      </c>
      <c r="G201" s="15" t="n">
        <v>0</v>
      </c>
      <c r="H201" s="15" t="n">
        <v>0</v>
      </c>
      <c r="I201" s="16" t="n">
        <v>0</v>
      </c>
      <c r="J201" s="15">
        <f>I201-F201</f>
        <v/>
      </c>
      <c r="K201" s="15">
        <f>H201-I201</f>
        <v/>
      </c>
      <c r="L201" s="15" t="n">
        <v>-0.05561</v>
      </c>
      <c r="M201" s="15" t="n"/>
      <c r="N201" s="17">
        <f>L201*J201</f>
        <v/>
      </c>
    </row>
    <row r="202" ht="13.5" customHeight="1">
      <c r="A202" s="14" t="n">
        <v>113379</v>
      </c>
      <c r="B202" s="15" t="inlineStr">
        <is>
          <t xml:space="preserve">FITCH RD2   </t>
        </is>
      </c>
      <c r="C202" s="15" t="n">
        <v>13.8</v>
      </c>
      <c r="D202" s="15" t="n">
        <v>101</v>
      </c>
      <c r="E202" s="15" t="n">
        <v>1110</v>
      </c>
      <c r="F202" s="15" t="n">
        <v>0.95</v>
      </c>
      <c r="G202" s="15" t="n">
        <v>0</v>
      </c>
      <c r="H202" s="15" t="n">
        <v>0.95</v>
      </c>
      <c r="I202" s="16" t="n">
        <v>0.95</v>
      </c>
      <c r="J202" s="15">
        <f>I202-F202</f>
        <v/>
      </c>
      <c r="K202" s="15">
        <f>H202-I202</f>
        <v/>
      </c>
      <c r="L202" s="15" t="n">
        <v>-0.05554</v>
      </c>
      <c r="M202" s="15" t="n"/>
      <c r="N202" s="17">
        <f>L202*J202</f>
        <v/>
      </c>
    </row>
    <row r="203" ht="13.5" customHeight="1">
      <c r="A203" s="14" t="n">
        <v>113378</v>
      </c>
      <c r="B203" s="15" t="inlineStr">
        <is>
          <t xml:space="preserve">FITCH RD1   </t>
        </is>
      </c>
      <c r="C203" s="15" t="n">
        <v>13.8</v>
      </c>
      <c r="D203" s="15" t="n">
        <v>101</v>
      </c>
      <c r="E203" s="15" t="n">
        <v>1110</v>
      </c>
      <c r="F203" s="15" t="n">
        <v>0.95</v>
      </c>
      <c r="G203" s="15" t="n">
        <v>0</v>
      </c>
      <c r="H203" s="15" t="n">
        <v>0.95</v>
      </c>
      <c r="I203" s="16" t="n">
        <v>0.95</v>
      </c>
      <c r="J203" s="15">
        <f>I203-F203</f>
        <v/>
      </c>
      <c r="K203" s="15">
        <f>H203-I203</f>
        <v/>
      </c>
      <c r="L203" s="15" t="n">
        <v>-0.05554</v>
      </c>
      <c r="M203" s="15" t="n"/>
      <c r="N203" s="17">
        <f>L203*J203</f>
        <v/>
      </c>
    </row>
    <row r="204" ht="13.5" customHeight="1">
      <c r="A204" s="14" t="n">
        <v>121570</v>
      </c>
      <c r="B204" s="15" t="inlineStr">
        <is>
          <t xml:space="preserve">TUNNEL JET  </t>
        </is>
      </c>
      <c r="C204" s="15" t="n">
        <v>13.2</v>
      </c>
      <c r="D204" s="15" t="n">
        <v>101</v>
      </c>
      <c r="E204" s="15" t="n">
        <v>1634</v>
      </c>
      <c r="F204" s="15" t="n">
        <v>0</v>
      </c>
      <c r="G204" s="15" t="n">
        <v>0</v>
      </c>
      <c r="H204" s="15" t="n">
        <v>0</v>
      </c>
      <c r="I204" s="16" t="n">
        <v>0</v>
      </c>
      <c r="J204" s="15">
        <f>I204-F204</f>
        <v/>
      </c>
      <c r="K204" s="15">
        <f>H204-I204</f>
        <v/>
      </c>
      <c r="L204" s="15" t="n">
        <v>-0.05551</v>
      </c>
      <c r="M204" s="15" t="n"/>
      <c r="N204" s="17">
        <f>L204*J204</f>
        <v/>
      </c>
    </row>
    <row r="205" ht="13.5" customHeight="1">
      <c r="A205" s="14" t="n">
        <v>121571</v>
      </c>
      <c r="B205" s="15" t="inlineStr">
        <is>
          <t xml:space="preserve">FUSION_GEN  </t>
        </is>
      </c>
      <c r="C205" s="15" t="n">
        <v>0.38</v>
      </c>
      <c r="D205" s="15" t="n">
        <v>101</v>
      </c>
      <c r="E205" s="15" t="n">
        <v>1634</v>
      </c>
      <c r="F205" s="15" t="n">
        <v>0</v>
      </c>
      <c r="G205" s="15" t="n">
        <v>0</v>
      </c>
      <c r="H205" s="15" t="n">
        <v>0</v>
      </c>
      <c r="I205" s="16" t="n">
        <v>0</v>
      </c>
      <c r="J205" s="15">
        <f>I205-F205</f>
        <v/>
      </c>
      <c r="K205" s="15">
        <f>H205-I205</f>
        <v/>
      </c>
      <c r="L205" s="15" t="n">
        <v>-0.05551</v>
      </c>
      <c r="M205" s="15" t="n"/>
      <c r="N205" s="17">
        <f>L205*J205</f>
        <v/>
      </c>
    </row>
    <row r="206" ht="13.5" customHeight="1">
      <c r="A206" s="14" t="n">
        <v>121586</v>
      </c>
      <c r="B206" s="15" t="inlineStr">
        <is>
          <t xml:space="preserve">FOXWOODS G1 </t>
        </is>
      </c>
      <c r="C206" s="15" t="n">
        <v>4.16</v>
      </c>
      <c r="D206" s="15" t="n">
        <v>101</v>
      </c>
      <c r="E206" s="15" t="n">
        <v>1634</v>
      </c>
      <c r="F206" s="15" t="n">
        <v>0</v>
      </c>
      <c r="G206" s="15" t="n">
        <v>0</v>
      </c>
      <c r="H206" s="15" t="n">
        <v>0</v>
      </c>
      <c r="I206" s="16" t="n">
        <v>0</v>
      </c>
      <c r="J206" s="15">
        <f>I206-F206</f>
        <v/>
      </c>
      <c r="K206" s="15">
        <f>H206-I206</f>
        <v/>
      </c>
      <c r="L206" s="15" t="n">
        <v>-0.05551</v>
      </c>
      <c r="M206" s="15" t="n"/>
      <c r="N206" s="17">
        <f>L206*J206</f>
        <v/>
      </c>
    </row>
    <row r="207" ht="13.5" customHeight="1">
      <c r="A207" s="14" t="n">
        <v>999583</v>
      </c>
      <c r="B207" s="15" t="inlineStr">
        <is>
          <t xml:space="preserve">SUN_TUNNEL  </t>
        </is>
      </c>
      <c r="C207" s="15" t="n">
        <v>115</v>
      </c>
      <c r="D207" s="15" t="n">
        <v>101</v>
      </c>
      <c r="E207" s="15" t="n">
        <v>1630</v>
      </c>
      <c r="F207" s="15" t="n">
        <v>0</v>
      </c>
      <c r="G207" s="15" t="n">
        <v>0</v>
      </c>
      <c r="H207" s="15" t="n">
        <v>0</v>
      </c>
      <c r="I207" s="16" t="n">
        <v>0</v>
      </c>
      <c r="J207" s="15">
        <f>I207-F207</f>
        <v/>
      </c>
      <c r="K207" s="15">
        <f>H207-I207</f>
        <v/>
      </c>
      <c r="L207" s="15" t="n">
        <v>-0.05551</v>
      </c>
      <c r="M207" s="15" t="n"/>
      <c r="N207" s="17">
        <f>L207*J207</f>
        <v/>
      </c>
    </row>
    <row r="208" ht="13.5" customHeight="1">
      <c r="A208" s="14" t="n">
        <v>121788</v>
      </c>
      <c r="B208" s="15" t="inlineStr">
        <is>
          <t xml:space="preserve">LISBON      </t>
        </is>
      </c>
      <c r="C208" s="15" t="n">
        <v>4.16</v>
      </c>
      <c r="D208" s="15" t="n">
        <v>101</v>
      </c>
      <c r="E208" s="15" t="n">
        <v>1633</v>
      </c>
      <c r="F208" s="15" t="n">
        <v>0</v>
      </c>
      <c r="G208" s="15" t="n">
        <v>0</v>
      </c>
      <c r="H208" s="15" t="n">
        <v>0</v>
      </c>
      <c r="I208" s="16" t="n">
        <v>0</v>
      </c>
      <c r="J208" s="15">
        <f>I208-F208</f>
        <v/>
      </c>
      <c r="K208" s="15">
        <f>H208-I208</f>
        <v/>
      </c>
      <c r="L208" s="15" t="n">
        <v>-0.05548</v>
      </c>
      <c r="M208" s="15" t="n"/>
      <c r="N208" s="17">
        <f>L208*J208</f>
        <v/>
      </c>
    </row>
    <row r="209" ht="13.5" customHeight="1">
      <c r="A209" s="14" t="n">
        <v>993039</v>
      </c>
      <c r="B209" s="15" t="inlineStr">
        <is>
          <t>SUN_MEADOW~2</t>
        </is>
      </c>
      <c r="C209" s="15" t="n">
        <v>69</v>
      </c>
      <c r="D209" s="15" t="n">
        <v>101</v>
      </c>
      <c r="E209" s="15" t="n">
        <v>1100</v>
      </c>
      <c r="F209" s="15" t="n">
        <v>8.130000000000001</v>
      </c>
      <c r="G209" s="15" t="n">
        <v>0</v>
      </c>
      <c r="H209" s="15" t="n">
        <v>8.130000000000001</v>
      </c>
      <c r="I209" s="16" t="n">
        <v>8.130000000000001</v>
      </c>
      <c r="J209" s="15">
        <f>I209-F209</f>
        <v/>
      </c>
      <c r="K209" s="15">
        <f>H209-I209</f>
        <v/>
      </c>
      <c r="L209" s="15" t="n">
        <v>-0.05548</v>
      </c>
      <c r="M209" s="15" t="n"/>
      <c r="N209" s="17">
        <f>L209*J209</f>
        <v/>
      </c>
    </row>
    <row r="210" ht="13.5" customHeight="1">
      <c r="A210" s="14" t="n">
        <v>993054</v>
      </c>
      <c r="B210" s="15" t="inlineStr">
        <is>
          <t>SUN_MEADOW~1</t>
        </is>
      </c>
      <c r="C210" s="15" t="n">
        <v>69</v>
      </c>
      <c r="D210" s="15" t="n">
        <v>101</v>
      </c>
      <c r="E210" s="15" t="n">
        <v>1100</v>
      </c>
      <c r="F210" s="15" t="n">
        <v>13.6</v>
      </c>
      <c r="G210" s="15" t="n">
        <v>0</v>
      </c>
      <c r="H210" s="15" t="n">
        <v>13.6</v>
      </c>
      <c r="I210" s="16" t="n">
        <v>13.6</v>
      </c>
      <c r="J210" s="15">
        <f>I210-F210</f>
        <v/>
      </c>
      <c r="K210" s="15">
        <f>H210-I210</f>
        <v/>
      </c>
      <c r="L210" s="15" t="n">
        <v>-0.05548</v>
      </c>
      <c r="M210" s="15" t="n"/>
      <c r="N210" s="17">
        <f>L210*J210</f>
        <v/>
      </c>
    </row>
    <row r="211" ht="13.5" customHeight="1">
      <c r="A211" s="14" t="n">
        <v>121590</v>
      </c>
      <c r="B211" s="15" t="inlineStr">
        <is>
          <t xml:space="preserve">SECREC      </t>
        </is>
      </c>
      <c r="C211" s="15" t="n">
        <v>13.2</v>
      </c>
      <c r="D211" s="15" t="n">
        <v>101</v>
      </c>
      <c r="E211" s="15" t="n">
        <v>1633</v>
      </c>
      <c r="F211" s="15" t="n">
        <v>0</v>
      </c>
      <c r="G211" s="15" t="n">
        <v>0</v>
      </c>
      <c r="H211" s="15" t="n">
        <v>0</v>
      </c>
      <c r="I211" s="16" t="n">
        <v>0</v>
      </c>
      <c r="J211" s="15">
        <f>I211-F211</f>
        <v/>
      </c>
      <c r="K211" s="15">
        <f>H211-I211</f>
        <v/>
      </c>
      <c r="L211" s="15" t="n">
        <v>-0.05544</v>
      </c>
      <c r="M211" s="15" t="n"/>
      <c r="N211" s="17">
        <f>L211*J211</f>
        <v/>
      </c>
    </row>
    <row r="212" ht="13.5" customHeight="1">
      <c r="A212" s="14" t="n">
        <v>121579</v>
      </c>
      <c r="B212" s="15" t="inlineStr">
        <is>
          <t xml:space="preserve">NORWICH JET </t>
        </is>
      </c>
      <c r="C212" s="15" t="n">
        <v>13.8</v>
      </c>
      <c r="D212" s="15" t="n">
        <v>101</v>
      </c>
      <c r="E212" s="15" t="n">
        <v>1633</v>
      </c>
      <c r="F212" s="15" t="n">
        <v>0</v>
      </c>
      <c r="G212" s="15" t="n">
        <v>0</v>
      </c>
      <c r="H212" s="15" t="n">
        <v>0</v>
      </c>
      <c r="I212" s="16" t="n">
        <v>0</v>
      </c>
      <c r="J212" s="15">
        <f>I212-F212</f>
        <v/>
      </c>
      <c r="K212" s="15">
        <f>H212-I212</f>
        <v/>
      </c>
      <c r="L212" s="15" t="n">
        <v>-0.05544</v>
      </c>
      <c r="M212" s="15" t="n"/>
      <c r="N212" s="17">
        <f>L212*J212</f>
        <v/>
      </c>
    </row>
    <row r="213" ht="13.5" customHeight="1">
      <c r="A213" s="14" t="n">
        <v>999849</v>
      </c>
      <c r="B213" s="15" t="inlineStr">
        <is>
          <t>FC_WILLIMA~1</t>
        </is>
      </c>
      <c r="C213" s="15" t="n">
        <v>115</v>
      </c>
      <c r="D213" s="15" t="n">
        <v>101</v>
      </c>
      <c r="E213" s="15" t="n">
        <v>1630</v>
      </c>
      <c r="F213" s="15" t="n">
        <v>0</v>
      </c>
      <c r="G213" s="15" t="n">
        <v>0</v>
      </c>
      <c r="H213" s="15" t="n">
        <v>0</v>
      </c>
      <c r="I213" s="16" t="n">
        <v>0</v>
      </c>
      <c r="J213" s="15">
        <f>I213-F213</f>
        <v/>
      </c>
      <c r="K213" s="15">
        <f>H213-I213</f>
        <v/>
      </c>
      <c r="L213" s="15" t="n">
        <v>-0.05543</v>
      </c>
      <c r="M213" s="15" t="n"/>
      <c r="N213" s="17">
        <f>L213*J213</f>
        <v/>
      </c>
    </row>
    <row r="214" ht="13.5" customHeight="1">
      <c r="A214" s="14" t="n">
        <v>113139</v>
      </c>
      <c r="B214" s="15" t="inlineStr">
        <is>
          <t xml:space="preserve">OLD_WARDOUR </t>
        </is>
      </c>
      <c r="C214" s="15" t="n">
        <v>0.38</v>
      </c>
      <c r="D214" s="15" t="n">
        <v>101</v>
      </c>
      <c r="E214" s="15" t="n">
        <v>1100</v>
      </c>
      <c r="F214" s="15" t="n">
        <v>2.33</v>
      </c>
      <c r="G214" s="15" t="n">
        <v>0</v>
      </c>
      <c r="H214" s="15" t="n">
        <v>2.38</v>
      </c>
      <c r="I214" s="16" t="n">
        <v>2.33</v>
      </c>
      <c r="J214" s="15">
        <f>I214-F214</f>
        <v/>
      </c>
      <c r="K214" s="15">
        <f>H214-I214</f>
        <v/>
      </c>
      <c r="L214" s="15" t="n">
        <v>-0.05541</v>
      </c>
      <c r="M214" s="15" t="n"/>
      <c r="N214" s="17">
        <f>L214*J214</f>
        <v/>
      </c>
    </row>
    <row r="215" ht="13.5" customHeight="1">
      <c r="A215" s="14" t="n">
        <v>113138</v>
      </c>
      <c r="B215" s="15" t="inlineStr">
        <is>
          <t xml:space="preserve">VUELTA_GEN  </t>
        </is>
      </c>
      <c r="C215" s="15" t="n">
        <v>0.38</v>
      </c>
      <c r="D215" s="15" t="n">
        <v>101</v>
      </c>
      <c r="E215" s="15" t="n">
        <v>1100</v>
      </c>
      <c r="F215" s="15" t="n">
        <v>0</v>
      </c>
      <c r="G215" s="15" t="n">
        <v>0</v>
      </c>
      <c r="H215" s="15" t="n">
        <v>0</v>
      </c>
      <c r="I215" s="16" t="n">
        <v>0</v>
      </c>
      <c r="J215" s="15">
        <f>I215-F215</f>
        <v/>
      </c>
      <c r="K215" s="15">
        <f>H215-I215</f>
        <v/>
      </c>
      <c r="L215" s="15" t="n">
        <v>-0.05541</v>
      </c>
      <c r="M215" s="15" t="n"/>
      <c r="N215" s="17">
        <f>L215*J215</f>
        <v/>
      </c>
    </row>
    <row r="216" ht="13.5" customHeight="1">
      <c r="A216" s="14" t="n">
        <v>993037</v>
      </c>
      <c r="B216" s="15" t="inlineStr">
        <is>
          <t>SUN_LASHAW~1</t>
        </is>
      </c>
      <c r="C216" s="15" t="n">
        <v>69</v>
      </c>
      <c r="D216" s="15" t="n">
        <v>101</v>
      </c>
      <c r="E216" s="15" t="n">
        <v>1100</v>
      </c>
      <c r="F216" s="15" t="n">
        <v>18.09</v>
      </c>
      <c r="G216" s="15" t="n">
        <v>0</v>
      </c>
      <c r="H216" s="15" t="n">
        <v>26.15</v>
      </c>
      <c r="I216" s="16" t="n">
        <v>18.09</v>
      </c>
      <c r="J216" s="15">
        <f>I216-F216</f>
        <v/>
      </c>
      <c r="K216" s="15">
        <f>H216-I216</f>
        <v/>
      </c>
      <c r="L216" s="15" t="n">
        <v>-0.0553</v>
      </c>
      <c r="M216" s="15" t="n"/>
      <c r="N216" s="17">
        <f>L216*J216</f>
        <v/>
      </c>
    </row>
    <row r="217" ht="13.5" customHeight="1">
      <c r="A217" s="14" t="n">
        <v>121647</v>
      </c>
      <c r="B217" s="15" t="inlineStr">
        <is>
          <t xml:space="preserve">MONTVILLE   </t>
        </is>
      </c>
      <c r="C217" s="15" t="n">
        <v>2.4</v>
      </c>
      <c r="D217" s="15" t="n">
        <v>101</v>
      </c>
      <c r="E217" s="15" t="n">
        <v>1633</v>
      </c>
      <c r="F217" s="15" t="n">
        <v>0</v>
      </c>
      <c r="G217" s="15" t="n">
        <v>0</v>
      </c>
      <c r="H217" s="15" t="n">
        <v>0</v>
      </c>
      <c r="I217" s="16" t="n">
        <v>0</v>
      </c>
      <c r="J217" s="15">
        <f>I217-F217</f>
        <v/>
      </c>
      <c r="K217" s="15">
        <f>H217-I217</f>
        <v/>
      </c>
      <c r="L217" s="15" t="n">
        <v>-0.0552</v>
      </c>
      <c r="M217" s="15" t="n"/>
      <c r="N217" s="17">
        <f>L217*J217</f>
        <v/>
      </c>
    </row>
    <row r="218" ht="13.5" customHeight="1">
      <c r="A218" s="14" t="n">
        <v>113082</v>
      </c>
      <c r="B218" s="15" t="inlineStr">
        <is>
          <t xml:space="preserve">BARRE MA T1 </t>
        </is>
      </c>
      <c r="C218" s="15" t="n">
        <v>13.8</v>
      </c>
      <c r="D218" s="15" t="n">
        <v>101</v>
      </c>
      <c r="E218" s="15" t="n">
        <v>1100</v>
      </c>
      <c r="F218" s="15" t="n">
        <v>0</v>
      </c>
      <c r="G218" s="15" t="n">
        <v>0</v>
      </c>
      <c r="H218" s="15" t="n">
        <v>0</v>
      </c>
      <c r="I218" s="16" t="n">
        <v>0</v>
      </c>
      <c r="J218" s="15">
        <f>I218-F218</f>
        <v/>
      </c>
      <c r="K218" s="15">
        <f>H218-I218</f>
        <v/>
      </c>
      <c r="L218" s="15" t="n">
        <v>-0.05516</v>
      </c>
      <c r="M218" s="15" t="n"/>
      <c r="N218" s="17">
        <f>L218*J218</f>
        <v/>
      </c>
    </row>
    <row r="219" ht="13.5" customHeight="1">
      <c r="A219" s="14" t="n">
        <v>993007</v>
      </c>
      <c r="B219" s="15" t="inlineStr">
        <is>
          <t>BAT_BARRE ~1</t>
        </is>
      </c>
      <c r="C219" s="15" t="n">
        <v>115</v>
      </c>
      <c r="D219" s="15" t="n">
        <v>101</v>
      </c>
      <c r="E219" s="15" t="n">
        <v>1100</v>
      </c>
      <c r="F219" s="15" t="n">
        <v>0</v>
      </c>
      <c r="G219" s="15" t="n">
        <v>0</v>
      </c>
      <c r="H219" s="15" t="n">
        <v>0</v>
      </c>
      <c r="I219" s="16" t="n">
        <v>0</v>
      </c>
      <c r="J219" s="15">
        <f>I219-F219</f>
        <v/>
      </c>
      <c r="K219" s="15">
        <f>H219-I219</f>
        <v/>
      </c>
      <c r="L219" s="15" t="n">
        <v>-0.05516</v>
      </c>
      <c r="M219" s="15" t="n"/>
      <c r="N219" s="17">
        <f>L219*J219</f>
        <v/>
      </c>
    </row>
    <row r="220" ht="13.5" customHeight="1">
      <c r="A220" s="14" t="n">
        <v>113128</v>
      </c>
      <c r="B220" s="15" t="inlineStr">
        <is>
          <t xml:space="preserve">WARREN_A    </t>
        </is>
      </c>
      <c r="C220" s="15" t="n">
        <v>0.34</v>
      </c>
      <c r="D220" s="15" t="n">
        <v>101</v>
      </c>
      <c r="E220" s="15" t="n">
        <v>1100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-0.05513</v>
      </c>
      <c r="M220" s="15" t="n"/>
      <c r="N220" s="17">
        <f>L220*J220</f>
        <v/>
      </c>
    </row>
    <row r="221" ht="13.5" customHeight="1">
      <c r="A221" s="14" t="n">
        <v>113129</v>
      </c>
      <c r="B221" s="15" t="inlineStr">
        <is>
          <t xml:space="preserve">WARREN_B    </t>
        </is>
      </c>
      <c r="C221" s="15" t="n">
        <v>0.34</v>
      </c>
      <c r="D221" s="15" t="n">
        <v>101</v>
      </c>
      <c r="E221" s="15" t="n">
        <v>1100</v>
      </c>
      <c r="F221" s="15" t="n">
        <v>0</v>
      </c>
      <c r="G221" s="15" t="n">
        <v>0</v>
      </c>
      <c r="H221" s="15" t="n">
        <v>0</v>
      </c>
      <c r="I221" s="16" t="n">
        <v>0</v>
      </c>
      <c r="J221" s="15">
        <f>I221-F221</f>
        <v/>
      </c>
      <c r="K221" s="15">
        <f>H221-I221</f>
        <v/>
      </c>
      <c r="L221" s="15" t="n">
        <v>-0.05513</v>
      </c>
      <c r="M221" s="15" t="n"/>
      <c r="N221" s="17">
        <f>L221*J221</f>
        <v/>
      </c>
    </row>
    <row r="222" ht="13.5" customHeight="1">
      <c r="A222" s="14" t="n">
        <v>113130</v>
      </c>
      <c r="B222" s="15" t="inlineStr">
        <is>
          <t xml:space="preserve">WARREN_C    </t>
        </is>
      </c>
      <c r="C222" s="15" t="n">
        <v>0.36</v>
      </c>
      <c r="D222" s="15" t="n">
        <v>101</v>
      </c>
      <c r="E222" s="15" t="n">
        <v>1100</v>
      </c>
      <c r="F222" s="15" t="n">
        <v>0</v>
      </c>
      <c r="G222" s="15" t="n">
        <v>0</v>
      </c>
      <c r="H222" s="15" t="n">
        <v>0</v>
      </c>
      <c r="I222" s="16" t="n">
        <v>0</v>
      </c>
      <c r="J222" s="15">
        <f>I222-F222</f>
        <v/>
      </c>
      <c r="K222" s="15">
        <f>H222-I222</f>
        <v/>
      </c>
      <c r="L222" s="15" t="n">
        <v>-0.05513</v>
      </c>
      <c r="M222" s="15" t="n"/>
      <c r="N222" s="17">
        <f>L222*J222</f>
        <v/>
      </c>
    </row>
    <row r="223" ht="13.5" customHeight="1">
      <c r="A223" s="14" t="n">
        <v>993004</v>
      </c>
      <c r="B223" s="15" t="inlineStr">
        <is>
          <t>SUN_LITL R~1</t>
        </is>
      </c>
      <c r="C223" s="15" t="n">
        <v>115</v>
      </c>
      <c r="D223" s="15" t="n">
        <v>101</v>
      </c>
      <c r="E223" s="15" t="n">
        <v>1100</v>
      </c>
      <c r="F223" s="15" t="n">
        <v>24.91</v>
      </c>
      <c r="G223" s="15" t="n">
        <v>0</v>
      </c>
      <c r="H223" s="15" t="n">
        <v>24.91</v>
      </c>
      <c r="I223" s="16" t="n">
        <v>24.91</v>
      </c>
      <c r="J223" s="15">
        <f>I223-F223</f>
        <v/>
      </c>
      <c r="K223" s="15">
        <f>H223-I223</f>
        <v/>
      </c>
      <c r="L223" s="15" t="n">
        <v>-0.05513</v>
      </c>
      <c r="M223" s="15" t="n"/>
      <c r="N223" s="17">
        <f>L223*J223</f>
        <v/>
      </c>
    </row>
    <row r="224" ht="13.5" customHeight="1">
      <c r="A224" s="14" t="n">
        <v>121835</v>
      </c>
      <c r="B224" s="15" t="inlineStr">
        <is>
          <t>RAND WHITNEY</t>
        </is>
      </c>
      <c r="C224" s="15" t="n">
        <v>13.8</v>
      </c>
      <c r="D224" s="15" t="n">
        <v>101</v>
      </c>
      <c r="E224" s="15" t="n">
        <v>1634</v>
      </c>
      <c r="F224" s="15" t="n">
        <v>0</v>
      </c>
      <c r="G224" s="15" t="n">
        <v>0</v>
      </c>
      <c r="H224" s="15" t="n">
        <v>0</v>
      </c>
      <c r="I224" s="16" t="n">
        <v>0</v>
      </c>
      <c r="J224" s="15">
        <f>I224-F224</f>
        <v/>
      </c>
      <c r="K224" s="15">
        <f>H224-I224</f>
        <v/>
      </c>
      <c r="L224" s="15" t="n">
        <v>-0.05511</v>
      </c>
      <c r="M224" s="15" t="n"/>
      <c r="N224" s="17">
        <f>L224*J224</f>
        <v/>
      </c>
    </row>
    <row r="225" ht="13.5" customHeight="1">
      <c r="A225" s="14" t="n">
        <v>999768</v>
      </c>
      <c r="B225" s="15" t="inlineStr">
        <is>
          <t>SUN_WATERF~1</t>
        </is>
      </c>
      <c r="C225" s="15" t="n">
        <v>115</v>
      </c>
      <c r="D225" s="15" t="n">
        <v>101</v>
      </c>
      <c r="E225" s="15" t="n">
        <v>1630</v>
      </c>
      <c r="F225" s="15" t="n">
        <v>0</v>
      </c>
      <c r="G225" s="15" t="n">
        <v>0</v>
      </c>
      <c r="H225" s="15" t="n">
        <v>0</v>
      </c>
      <c r="I225" s="16" t="n">
        <v>0</v>
      </c>
      <c r="J225" s="15">
        <f>I225-F225</f>
        <v/>
      </c>
      <c r="K225" s="15">
        <f>H225-I225</f>
        <v/>
      </c>
      <c r="L225" s="15" t="n">
        <v>-0.05511</v>
      </c>
      <c r="M225" s="15" t="n"/>
      <c r="N225" s="17">
        <f>L225*J225</f>
        <v/>
      </c>
    </row>
    <row r="226" ht="13.5" customHeight="1">
      <c r="A226" s="14" t="n">
        <v>999718</v>
      </c>
      <c r="B226" s="15" t="inlineStr">
        <is>
          <t>WND_MONTVI~1</t>
        </is>
      </c>
      <c r="C226" s="15" t="n">
        <v>115</v>
      </c>
      <c r="D226" s="15" t="n">
        <v>101</v>
      </c>
      <c r="E226" s="15" t="n">
        <v>1630</v>
      </c>
      <c r="F226" s="15" t="n">
        <v>0</v>
      </c>
      <c r="G226" s="15" t="n">
        <v>0</v>
      </c>
      <c r="H226" s="15" t="n">
        <v>0</v>
      </c>
      <c r="I226" s="16" t="n">
        <v>0</v>
      </c>
      <c r="J226" s="15">
        <f>I226-F226</f>
        <v/>
      </c>
      <c r="K226" s="15">
        <f>H226-I226</f>
        <v/>
      </c>
      <c r="L226" s="15" t="n">
        <v>-0.05511</v>
      </c>
      <c r="M226" s="15" t="n"/>
      <c r="N226" s="17">
        <f>L226*J226</f>
        <v/>
      </c>
    </row>
    <row r="227" ht="13.5" customHeight="1">
      <c r="A227" s="14" t="n">
        <v>121645</v>
      </c>
      <c r="B227" s="15" t="inlineStr">
        <is>
          <t>MONTVILLE_G5</t>
        </is>
      </c>
      <c r="C227" s="15" t="n">
        <v>13.8</v>
      </c>
      <c r="D227" s="15" t="n">
        <v>101</v>
      </c>
      <c r="E227" s="15" t="n">
        <v>1633</v>
      </c>
      <c r="F227" s="15" t="n">
        <v>0</v>
      </c>
      <c r="G227" s="15" t="n">
        <v>0</v>
      </c>
      <c r="H227" s="15" t="n">
        <v>0</v>
      </c>
      <c r="I227" s="16" t="n">
        <v>0</v>
      </c>
      <c r="J227" s="15">
        <f>I227-F227</f>
        <v/>
      </c>
      <c r="K227" s="15">
        <f>H227-I227</f>
        <v/>
      </c>
      <c r="L227" s="15" t="n">
        <v>-0.05511</v>
      </c>
      <c r="M227" s="15" t="n"/>
      <c r="N227" s="17">
        <f>L227*J227</f>
        <v/>
      </c>
    </row>
    <row r="228" ht="13.5" customHeight="1">
      <c r="A228" s="14" t="n">
        <v>121646</v>
      </c>
      <c r="B228" s="15" t="inlineStr">
        <is>
          <t>MONTVILLE_G6</t>
        </is>
      </c>
      <c r="C228" s="15" t="n">
        <v>22</v>
      </c>
      <c r="D228" s="15" t="n">
        <v>101</v>
      </c>
      <c r="E228" s="15" t="n">
        <v>1633</v>
      </c>
      <c r="F228" s="15" t="n">
        <v>24.5</v>
      </c>
      <c r="G228" s="15" t="n">
        <v>0</v>
      </c>
      <c r="H228" s="15" t="n">
        <v>410</v>
      </c>
      <c r="I228" s="16" t="n">
        <v>24.5</v>
      </c>
      <c r="J228" s="15">
        <f>I228-F228</f>
        <v/>
      </c>
      <c r="K228" s="15">
        <f>H228-I228</f>
        <v/>
      </c>
      <c r="L228" s="15" t="n">
        <v>-0.05511</v>
      </c>
      <c r="M228" s="15" t="n"/>
      <c r="N228" s="17">
        <f>L228*J228</f>
        <v/>
      </c>
    </row>
    <row r="229" ht="13.5" customHeight="1">
      <c r="A229" s="14" t="n">
        <v>990804</v>
      </c>
      <c r="B229" s="15" t="inlineStr">
        <is>
          <t>SUN BAT_BU~1</t>
        </is>
      </c>
      <c r="C229" s="15" t="n">
        <v>115</v>
      </c>
      <c r="D229" s="15" t="n">
        <v>101</v>
      </c>
      <c r="E229" s="15" t="n">
        <v>1000</v>
      </c>
      <c r="F229" s="15" t="n">
        <v>5.5</v>
      </c>
      <c r="G229" s="15" t="n">
        <v>0</v>
      </c>
      <c r="H229" s="15" t="n">
        <v>5.5</v>
      </c>
      <c r="I229" s="16" t="n">
        <v>5.5</v>
      </c>
      <c r="J229" s="15">
        <f>I229-F229</f>
        <v/>
      </c>
      <c r="K229" s="15">
        <f>H229-I229</f>
        <v/>
      </c>
      <c r="L229" s="15" t="n">
        <v>-0.05509</v>
      </c>
      <c r="M229" s="15" t="n"/>
      <c r="N229" s="17">
        <f>L229*J229</f>
        <v/>
      </c>
    </row>
    <row r="230" ht="13.5" customHeight="1">
      <c r="A230" s="14" t="n">
        <v>993031</v>
      </c>
      <c r="B230" s="15" t="inlineStr">
        <is>
          <t xml:space="preserve">SUN_WARE    </t>
        </is>
      </c>
      <c r="C230" s="15" t="n">
        <v>69</v>
      </c>
      <c r="D230" s="15" t="n">
        <v>101</v>
      </c>
      <c r="E230" s="15" t="n">
        <v>1100</v>
      </c>
      <c r="F230" s="15" t="n">
        <v>60.61</v>
      </c>
      <c r="G230" s="15" t="n">
        <v>0</v>
      </c>
      <c r="H230" s="15" t="n">
        <v>85.08</v>
      </c>
      <c r="I230" s="16" t="n">
        <v>60.61</v>
      </c>
      <c r="J230" s="15">
        <f>I230-F230</f>
        <v/>
      </c>
      <c r="K230" s="15">
        <f>H230-I230</f>
        <v/>
      </c>
      <c r="L230" s="15" t="n">
        <v>-0.05491</v>
      </c>
      <c r="M230" s="15" t="n"/>
      <c r="N230" s="17">
        <f>L230*J230</f>
        <v/>
      </c>
    </row>
    <row r="231" ht="13.5" customHeight="1">
      <c r="A231" s="14" t="n">
        <v>999194</v>
      </c>
      <c r="B231" s="15" t="inlineStr">
        <is>
          <t>NUC_MILLST~1</t>
        </is>
      </c>
      <c r="C231" s="15" t="n">
        <v>345</v>
      </c>
      <c r="D231" s="15" t="n">
        <v>101</v>
      </c>
      <c r="E231" s="15" t="n">
        <v>1630</v>
      </c>
      <c r="F231" s="15" t="n">
        <v>0</v>
      </c>
      <c r="G231" s="15" t="n">
        <v>0</v>
      </c>
      <c r="H231" s="15" t="n">
        <v>0</v>
      </c>
      <c r="I231" s="16" t="n">
        <v>0</v>
      </c>
      <c r="J231" s="15">
        <f>I231-F231</f>
        <v/>
      </c>
      <c r="K231" s="15">
        <f>H231-I231</f>
        <v/>
      </c>
      <c r="L231" s="15" t="n">
        <v>-0.05486</v>
      </c>
      <c r="M231" s="15" t="n"/>
      <c r="N231" s="17">
        <f>L231*J231</f>
        <v/>
      </c>
    </row>
    <row r="232" ht="13.5" customHeight="1">
      <c r="A232" s="14" t="n">
        <v>121656</v>
      </c>
      <c r="B232" s="15" t="inlineStr">
        <is>
          <t>MILLSTONE_G2</t>
        </is>
      </c>
      <c r="C232" s="15" t="n">
        <v>24</v>
      </c>
      <c r="D232" s="15" t="n">
        <v>101</v>
      </c>
      <c r="E232" s="15" t="n">
        <v>1633</v>
      </c>
      <c r="F232" s="15" t="n">
        <v>934.5</v>
      </c>
      <c r="G232" s="15" t="n">
        <v>0</v>
      </c>
      <c r="H232" s="15" t="n">
        <v>934.5</v>
      </c>
      <c r="I232" s="16" t="n">
        <v>934.5</v>
      </c>
      <c r="J232" s="15">
        <f>I232-F232</f>
        <v/>
      </c>
      <c r="K232" s="15">
        <f>H232-I232</f>
        <v/>
      </c>
      <c r="L232" s="15" t="n">
        <v>-0.05486</v>
      </c>
      <c r="M232" s="15" t="n"/>
      <c r="N232" s="17">
        <f>L232*J232</f>
        <v/>
      </c>
    </row>
    <row r="233" ht="13.5" customHeight="1">
      <c r="A233" s="14" t="n">
        <v>121657</v>
      </c>
      <c r="B233" s="15" t="inlineStr">
        <is>
          <t>MILLSTONE_G3</t>
        </is>
      </c>
      <c r="C233" s="15" t="n">
        <v>24</v>
      </c>
      <c r="D233" s="15" t="n">
        <v>101</v>
      </c>
      <c r="E233" s="15" t="n">
        <v>1633</v>
      </c>
      <c r="F233" s="15" t="n">
        <v>1283</v>
      </c>
      <c r="G233" s="15" t="n">
        <v>0</v>
      </c>
      <c r="H233" s="15" t="n">
        <v>1283</v>
      </c>
      <c r="I233" s="16" t="n">
        <v>1283</v>
      </c>
      <c r="J233" s="15">
        <f>I233-F233</f>
        <v/>
      </c>
      <c r="K233" s="15">
        <f>H233-I233</f>
        <v/>
      </c>
      <c r="L233" s="15" t="n">
        <v>-0.05486</v>
      </c>
      <c r="M233" s="15" t="n"/>
      <c r="N233" s="17">
        <f>L233*J233</f>
        <v/>
      </c>
    </row>
    <row r="234" ht="13.5" customHeight="1">
      <c r="A234" s="14" t="n">
        <v>113020</v>
      </c>
      <c r="B234" s="15" t="inlineStr">
        <is>
          <t>DaymarkGe~42</t>
        </is>
      </c>
      <c r="C234" s="15" t="n">
        <v>115</v>
      </c>
      <c r="D234" s="15" t="n">
        <v>101</v>
      </c>
      <c r="E234" s="15" t="n">
        <v>1100</v>
      </c>
      <c r="F234" s="15" t="n">
        <v>0</v>
      </c>
      <c r="G234" s="15" t="n">
        <v>0</v>
      </c>
      <c r="H234" s="15" t="n">
        <v>0</v>
      </c>
      <c r="I234" s="16" t="n">
        <v>0</v>
      </c>
      <c r="J234" s="15">
        <f>I234-F234</f>
        <v/>
      </c>
      <c r="K234" s="15">
        <f>H234-I234</f>
        <v/>
      </c>
      <c r="L234" s="15" t="n">
        <v>-0.05478</v>
      </c>
      <c r="M234" s="15" t="n"/>
      <c r="N234" s="17">
        <f>L234*J234</f>
        <v/>
      </c>
    </row>
    <row r="235" ht="13.5" customHeight="1">
      <c r="A235" s="14" t="n">
        <v>993047</v>
      </c>
      <c r="B235" s="15" t="inlineStr">
        <is>
          <t>SUN_E.LONG~1</t>
        </is>
      </c>
      <c r="C235" s="15" t="n">
        <v>69</v>
      </c>
      <c r="D235" s="15" t="n">
        <v>101</v>
      </c>
      <c r="E235" s="15" t="n">
        <v>1100</v>
      </c>
      <c r="F235" s="15" t="n">
        <v>8.99</v>
      </c>
      <c r="G235" s="15" t="n">
        <v>0</v>
      </c>
      <c r="H235" s="15" t="n">
        <v>8.99</v>
      </c>
      <c r="I235" s="16" t="n">
        <v>8.99</v>
      </c>
      <c r="J235" s="15">
        <f>I235-F235</f>
        <v/>
      </c>
      <c r="K235" s="15">
        <f>H235-I235</f>
        <v/>
      </c>
      <c r="L235" s="15" t="n">
        <v>-0.05465</v>
      </c>
      <c r="M235" s="15" t="n"/>
      <c r="N235" s="17">
        <f>L235*J235</f>
        <v/>
      </c>
    </row>
    <row r="236" ht="13.5" customHeight="1">
      <c r="A236" s="14" t="n">
        <v>993036</v>
      </c>
      <c r="B236" s="15" t="inlineStr">
        <is>
          <t>SUN_WILBRA~1</t>
        </is>
      </c>
      <c r="C236" s="15" t="n">
        <v>69</v>
      </c>
      <c r="D236" s="15" t="n">
        <v>101</v>
      </c>
      <c r="E236" s="15" t="n">
        <v>1100</v>
      </c>
      <c r="F236" s="15" t="n">
        <v>9.699999999999999</v>
      </c>
      <c r="G236" s="15" t="n">
        <v>0</v>
      </c>
      <c r="H236" s="15" t="n">
        <v>9.699999999999999</v>
      </c>
      <c r="I236" s="16" t="n">
        <v>9.699999999999999</v>
      </c>
      <c r="J236" s="15">
        <f>I236-F236</f>
        <v/>
      </c>
      <c r="K236" s="15">
        <f>H236-I236</f>
        <v/>
      </c>
      <c r="L236" s="15" t="n">
        <v>-0.05465</v>
      </c>
      <c r="M236" s="15" t="n"/>
      <c r="N236" s="17">
        <f>L236*J236</f>
        <v/>
      </c>
    </row>
    <row r="237" ht="13.5" customHeight="1">
      <c r="A237" s="14" t="n">
        <v>993034</v>
      </c>
      <c r="B237" s="15" t="inlineStr">
        <is>
          <t>SUN_BELCHE~1</t>
        </is>
      </c>
      <c r="C237" s="15" t="n">
        <v>69</v>
      </c>
      <c r="D237" s="15" t="n">
        <v>101</v>
      </c>
      <c r="E237" s="15" t="n">
        <v>1100</v>
      </c>
      <c r="F237" s="15" t="n">
        <v>17.93</v>
      </c>
      <c r="G237" s="15" t="n">
        <v>0</v>
      </c>
      <c r="H237" s="15" t="n">
        <v>17.93</v>
      </c>
      <c r="I237" s="16" t="n">
        <v>17.93</v>
      </c>
      <c r="J237" s="15">
        <f>I237-F237</f>
        <v/>
      </c>
      <c r="K237" s="15">
        <f>H237-I237</f>
        <v/>
      </c>
      <c r="L237" s="15" t="n">
        <v>-0.05463</v>
      </c>
      <c r="M237" s="15" t="n"/>
      <c r="N237" s="17">
        <f>L237*J237</f>
        <v/>
      </c>
    </row>
    <row r="238" ht="13.5" customHeight="1">
      <c r="A238" s="14" t="n">
        <v>993012</v>
      </c>
      <c r="B238" s="15" t="inlineStr">
        <is>
          <t xml:space="preserve">SUN_PALMER  </t>
        </is>
      </c>
      <c r="C238" s="15" t="n">
        <v>115</v>
      </c>
      <c r="D238" s="15" t="n">
        <v>101</v>
      </c>
      <c r="E238" s="15" t="n">
        <v>1100</v>
      </c>
      <c r="F238" s="15" t="n">
        <v>19.2</v>
      </c>
      <c r="G238" s="15" t="n">
        <v>0</v>
      </c>
      <c r="H238" s="15" t="n">
        <v>19.2</v>
      </c>
      <c r="I238" s="16" t="n">
        <v>19.2</v>
      </c>
      <c r="J238" s="15">
        <f>I238-F238</f>
        <v/>
      </c>
      <c r="K238" s="15">
        <f>H238-I238</f>
        <v/>
      </c>
      <c r="L238" s="15" t="n">
        <v>-0.05458</v>
      </c>
      <c r="M238" s="15" t="n"/>
      <c r="N238" s="17">
        <f>L238*J238</f>
        <v/>
      </c>
    </row>
    <row r="239" ht="13.5" customHeight="1">
      <c r="A239" s="14" t="n">
        <v>113073</v>
      </c>
      <c r="B239" s="15" t="inlineStr">
        <is>
          <t xml:space="preserve">PALMER      </t>
        </is>
      </c>
      <c r="C239" s="15" t="n">
        <v>23</v>
      </c>
      <c r="D239" s="15" t="n">
        <v>101</v>
      </c>
      <c r="E239" s="15" t="n">
        <v>1100</v>
      </c>
      <c r="F239" s="15" t="n">
        <v>0</v>
      </c>
      <c r="G239" s="15" t="n">
        <v>0</v>
      </c>
      <c r="H239" s="15" t="n">
        <v>0</v>
      </c>
      <c r="I239" s="16" t="n">
        <v>0</v>
      </c>
      <c r="J239" s="15">
        <f>I239-F239</f>
        <v/>
      </c>
      <c r="K239" s="15">
        <f>H239-I239</f>
        <v/>
      </c>
      <c r="L239" s="15" t="n">
        <v>-0.05458</v>
      </c>
      <c r="M239" s="15" t="n"/>
      <c r="N239" s="17">
        <f>L239*J239</f>
        <v/>
      </c>
    </row>
    <row r="240" ht="13.5" customHeight="1">
      <c r="A240" s="14" t="n">
        <v>122030</v>
      </c>
      <c r="B240" s="15" t="inlineStr">
        <is>
          <t xml:space="preserve">KLEEN_C1    </t>
        </is>
      </c>
      <c r="C240" s="15" t="n">
        <v>16.5</v>
      </c>
      <c r="D240" s="15" t="n">
        <v>101</v>
      </c>
      <c r="E240" s="15" t="n">
        <v>1713</v>
      </c>
      <c r="F240" s="15" t="n">
        <v>180.65</v>
      </c>
      <c r="G240" s="15" t="n">
        <v>0</v>
      </c>
      <c r="H240" s="15" t="n">
        <v>180.65</v>
      </c>
      <c r="I240" s="16" t="n">
        <v>180.65</v>
      </c>
      <c r="J240" s="15">
        <f>I240-F240</f>
        <v/>
      </c>
      <c r="K240" s="15">
        <f>H240-I240</f>
        <v/>
      </c>
      <c r="L240" s="15" t="n">
        <v>-0.05446</v>
      </c>
      <c r="M240" s="15" t="n"/>
      <c r="N240" s="17">
        <f>L240*J240</f>
        <v/>
      </c>
    </row>
    <row r="241" ht="13.5" customHeight="1">
      <c r="A241" s="14" t="n">
        <v>122031</v>
      </c>
      <c r="B241" s="15" t="inlineStr">
        <is>
          <t xml:space="preserve">KLEEN_C2    </t>
        </is>
      </c>
      <c r="C241" s="15" t="n">
        <v>16.5</v>
      </c>
      <c r="D241" s="15" t="n">
        <v>101</v>
      </c>
      <c r="E241" s="15" t="n">
        <v>1713</v>
      </c>
      <c r="F241" s="15" t="n">
        <v>180.65</v>
      </c>
      <c r="G241" s="15" t="n">
        <v>0</v>
      </c>
      <c r="H241" s="15" t="n">
        <v>180.65</v>
      </c>
      <c r="I241" s="16" t="n">
        <v>180.65</v>
      </c>
      <c r="J241" s="15">
        <f>I241-F241</f>
        <v/>
      </c>
      <c r="K241" s="15">
        <f>H241-I241</f>
        <v/>
      </c>
      <c r="L241" s="15" t="n">
        <v>-0.05446</v>
      </c>
      <c r="M241" s="15" t="n"/>
      <c r="N241" s="17">
        <f>L241*J241</f>
        <v/>
      </c>
    </row>
    <row r="242" ht="13.5" customHeight="1">
      <c r="A242" s="14" t="n">
        <v>122032</v>
      </c>
      <c r="B242" s="15" t="inlineStr">
        <is>
          <t xml:space="preserve">KLEEN_S1    </t>
        </is>
      </c>
      <c r="C242" s="15" t="n">
        <v>18</v>
      </c>
      <c r="D242" s="15" t="n">
        <v>101</v>
      </c>
      <c r="E242" s="15" t="n">
        <v>1713</v>
      </c>
      <c r="F242" s="15" t="n">
        <v>258.7</v>
      </c>
      <c r="G242" s="15" t="n">
        <v>0</v>
      </c>
      <c r="H242" s="15" t="n">
        <v>258.7</v>
      </c>
      <c r="I242" s="16" t="n">
        <v>258.7</v>
      </c>
      <c r="J242" s="15">
        <f>I242-F242</f>
        <v/>
      </c>
      <c r="K242" s="15">
        <f>H242-I242</f>
        <v/>
      </c>
      <c r="L242" s="15" t="n">
        <v>-0.05446</v>
      </c>
      <c r="M242" s="15" t="n"/>
      <c r="N242" s="17">
        <f>L242*J242</f>
        <v/>
      </c>
    </row>
    <row r="243" ht="13.5" customHeight="1">
      <c r="A243" s="14" t="n">
        <v>122049</v>
      </c>
      <c r="B243" s="15" t="inlineStr">
        <is>
          <t>MIDDLETWN_15</t>
        </is>
      </c>
      <c r="C243" s="15" t="n">
        <v>13.8</v>
      </c>
      <c r="D243" s="15" t="n">
        <v>101</v>
      </c>
      <c r="E243" s="15" t="n">
        <v>1713</v>
      </c>
      <c r="F243" s="15" t="n">
        <v>0</v>
      </c>
      <c r="G243" s="15" t="n">
        <v>0</v>
      </c>
      <c r="H243" s="15" t="n">
        <v>0</v>
      </c>
      <c r="I243" s="16" t="n">
        <v>0</v>
      </c>
      <c r="J243" s="15">
        <f>I243-F243</f>
        <v/>
      </c>
      <c r="K243" s="15">
        <f>H243-I243</f>
        <v/>
      </c>
      <c r="L243" s="15" t="n">
        <v>-0.05445</v>
      </c>
      <c r="M243" s="15" t="n"/>
      <c r="N243" s="17">
        <f>L243*J243</f>
        <v/>
      </c>
    </row>
    <row r="244" ht="13.5" customHeight="1">
      <c r="A244" s="14" t="n">
        <v>122047</v>
      </c>
      <c r="B244" s="15" t="inlineStr">
        <is>
          <t>MIDDLETWN_13</t>
        </is>
      </c>
      <c r="C244" s="15" t="n">
        <v>13.8</v>
      </c>
      <c r="D244" s="15" t="n">
        <v>101</v>
      </c>
      <c r="E244" s="15" t="n">
        <v>1713</v>
      </c>
      <c r="F244" s="15" t="n">
        <v>0</v>
      </c>
      <c r="G244" s="15" t="n">
        <v>0</v>
      </c>
      <c r="H244" s="15" t="n">
        <v>0</v>
      </c>
      <c r="I244" s="16" t="n">
        <v>0</v>
      </c>
      <c r="J244" s="15">
        <f>I244-F244</f>
        <v/>
      </c>
      <c r="K244" s="15">
        <f>H244-I244</f>
        <v/>
      </c>
      <c r="L244" s="15" t="n">
        <v>-0.05445</v>
      </c>
      <c r="M244" s="15" t="n"/>
      <c r="N244" s="17">
        <f>L244*J244</f>
        <v/>
      </c>
    </row>
    <row r="245" ht="13.5" customHeight="1">
      <c r="A245" s="14" t="n">
        <v>122046</v>
      </c>
      <c r="B245" s="15" t="inlineStr">
        <is>
          <t>MIDDLETWN_12</t>
        </is>
      </c>
      <c r="C245" s="15" t="n">
        <v>13.8</v>
      </c>
      <c r="D245" s="15" t="n">
        <v>101</v>
      </c>
      <c r="E245" s="15" t="n">
        <v>1713</v>
      </c>
      <c r="F245" s="15" t="n">
        <v>0</v>
      </c>
      <c r="G245" s="15" t="n">
        <v>0</v>
      </c>
      <c r="H245" s="15" t="n">
        <v>0</v>
      </c>
      <c r="I245" s="16" t="n">
        <v>0</v>
      </c>
      <c r="J245" s="15">
        <f>I245-F245</f>
        <v/>
      </c>
      <c r="K245" s="15">
        <f>H245-I245</f>
        <v/>
      </c>
      <c r="L245" s="15" t="n">
        <v>-0.05445</v>
      </c>
      <c r="M245" s="15" t="n"/>
      <c r="N245" s="17">
        <f>L245*J245</f>
        <v/>
      </c>
    </row>
    <row r="246" ht="13.5" customHeight="1">
      <c r="A246" s="14" t="n">
        <v>122044</v>
      </c>
      <c r="B246" s="15" t="inlineStr">
        <is>
          <t>MIDDLETWN_10</t>
        </is>
      </c>
      <c r="C246" s="15" t="n">
        <v>13.2</v>
      </c>
      <c r="D246" s="15" t="n">
        <v>101</v>
      </c>
      <c r="E246" s="15" t="n">
        <v>1713</v>
      </c>
      <c r="F246" s="15" t="n">
        <v>0</v>
      </c>
      <c r="G246" s="15" t="n">
        <v>0</v>
      </c>
      <c r="H246" s="15" t="n">
        <v>0</v>
      </c>
      <c r="I246" s="16" t="n">
        <v>0</v>
      </c>
      <c r="J246" s="15">
        <f>I246-F246</f>
        <v/>
      </c>
      <c r="K246" s="15">
        <f>H246-I246</f>
        <v/>
      </c>
      <c r="L246" s="15" t="n">
        <v>-0.05445</v>
      </c>
      <c r="M246" s="15" t="n"/>
      <c r="N246" s="17">
        <f>L246*J246</f>
        <v/>
      </c>
    </row>
    <row r="247" ht="13.5" customHeight="1">
      <c r="A247" s="14" t="n">
        <v>122048</v>
      </c>
      <c r="B247" s="15" t="inlineStr">
        <is>
          <t>MIDDLETWN_14</t>
        </is>
      </c>
      <c r="C247" s="15" t="n">
        <v>13.8</v>
      </c>
      <c r="D247" s="15" t="n">
        <v>101</v>
      </c>
      <c r="E247" s="15" t="n">
        <v>1713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-0.05445</v>
      </c>
      <c r="M247" s="15" t="n"/>
      <c r="N247" s="17">
        <f>L247*J247</f>
        <v/>
      </c>
    </row>
    <row r="248" ht="13.5" customHeight="1">
      <c r="A248" s="14" t="n">
        <v>122042</v>
      </c>
      <c r="B248" s="15" t="inlineStr">
        <is>
          <t>MIDDLETWN_G3</t>
        </is>
      </c>
      <c r="C248" s="15" t="n">
        <v>22</v>
      </c>
      <c r="D248" s="15" t="n">
        <v>101</v>
      </c>
      <c r="E248" s="15" t="n">
        <v>1713</v>
      </c>
      <c r="F248" s="15" t="n">
        <v>231.71</v>
      </c>
      <c r="G248" s="15" t="n">
        <v>0</v>
      </c>
      <c r="H248" s="15" t="n">
        <v>231.71</v>
      </c>
      <c r="I248" s="16" t="n">
        <v>231.71</v>
      </c>
      <c r="J248" s="15">
        <f>I248-F248</f>
        <v/>
      </c>
      <c r="K248" s="15">
        <f>H248-I248</f>
        <v/>
      </c>
      <c r="L248" s="15" t="n">
        <v>-0.05445</v>
      </c>
      <c r="M248" s="15" t="n"/>
      <c r="N248" s="17">
        <f>L248*J248</f>
        <v/>
      </c>
    </row>
    <row r="249" ht="13.5" customHeight="1">
      <c r="A249" s="14" t="n">
        <v>122041</v>
      </c>
      <c r="B249" s="15" t="inlineStr">
        <is>
          <t>MIDDLETWN_G2</t>
        </is>
      </c>
      <c r="C249" s="15" t="n">
        <v>13.8</v>
      </c>
      <c r="D249" s="15" t="n">
        <v>101</v>
      </c>
      <c r="E249" s="15" t="n">
        <v>1713</v>
      </c>
      <c r="F249" s="15" t="n">
        <v>121.29</v>
      </c>
      <c r="G249" s="15" t="n">
        <v>0</v>
      </c>
      <c r="H249" s="15" t="n">
        <v>121.29</v>
      </c>
      <c r="I249" s="16" t="n">
        <v>121.29</v>
      </c>
      <c r="J249" s="15">
        <f>I249-F249</f>
        <v/>
      </c>
      <c r="K249" s="15">
        <f>H249-I249</f>
        <v/>
      </c>
      <c r="L249" s="15" t="n">
        <v>-0.05445</v>
      </c>
      <c r="M249" s="15" t="n"/>
      <c r="N249" s="17">
        <f>L249*J249</f>
        <v/>
      </c>
    </row>
    <row r="250" ht="13.5" customHeight="1">
      <c r="A250" s="14" t="n">
        <v>113894</v>
      </c>
      <c r="B250" s="15" t="inlineStr">
        <is>
          <t xml:space="preserve">STERLING T2 </t>
        </is>
      </c>
      <c r="C250" s="15" t="n">
        <v>13.8</v>
      </c>
      <c r="D250" s="15" t="n">
        <v>101</v>
      </c>
      <c r="E250" s="15" t="n">
        <v>1210</v>
      </c>
      <c r="F250" s="15" t="n">
        <v>0</v>
      </c>
      <c r="G250" s="15" t="n">
        <v>0</v>
      </c>
      <c r="H250" s="15" t="n">
        <v>0</v>
      </c>
      <c r="I250" s="16" t="n">
        <v>0</v>
      </c>
      <c r="J250" s="15">
        <f>I250-F250</f>
        <v/>
      </c>
      <c r="K250" s="15">
        <f>H250-I250</f>
        <v/>
      </c>
      <c r="L250" s="15" t="n">
        <v>-0.05445</v>
      </c>
      <c r="M250" s="15" t="n"/>
      <c r="N250" s="17">
        <f>L250*J250</f>
        <v/>
      </c>
    </row>
    <row r="251" ht="13.5" customHeight="1">
      <c r="A251" s="14" t="n">
        <v>122043</v>
      </c>
      <c r="B251" s="15" t="inlineStr">
        <is>
          <t>MIDDLETWN_G4</t>
        </is>
      </c>
      <c r="C251" s="15" t="n">
        <v>22</v>
      </c>
      <c r="D251" s="15" t="n">
        <v>101</v>
      </c>
      <c r="E251" s="15" t="n">
        <v>1713</v>
      </c>
      <c r="F251" s="15" t="n">
        <v>402</v>
      </c>
      <c r="G251" s="15" t="n">
        <v>0</v>
      </c>
      <c r="H251" s="15" t="n">
        <v>402</v>
      </c>
      <c r="I251" s="16" t="n">
        <v>402</v>
      </c>
      <c r="J251" s="15">
        <f>I251-F251</f>
        <v/>
      </c>
      <c r="K251" s="15">
        <f>H251-I251</f>
        <v/>
      </c>
      <c r="L251" s="15" t="n">
        <v>-0.05445</v>
      </c>
      <c r="M251" s="15" t="n"/>
      <c r="N251" s="17">
        <f>L251*J251</f>
        <v/>
      </c>
    </row>
    <row r="252" ht="13.5" customHeight="1">
      <c r="A252" s="14" t="n">
        <v>121931</v>
      </c>
      <c r="B252" s="15" t="inlineStr">
        <is>
          <t>RIVERSIDE PF</t>
        </is>
      </c>
      <c r="C252" s="15" t="n">
        <v>23</v>
      </c>
      <c r="D252" s="15" t="n">
        <v>101</v>
      </c>
      <c r="E252" s="15" t="n">
        <v>1672</v>
      </c>
      <c r="F252" s="15" t="n">
        <v>0</v>
      </c>
      <c r="G252" s="15" t="n">
        <v>0</v>
      </c>
      <c r="H252" s="15" t="n">
        <v>0</v>
      </c>
      <c r="I252" s="16" t="n">
        <v>0</v>
      </c>
      <c r="J252" s="15">
        <f>I252-F252</f>
        <v/>
      </c>
      <c r="K252" s="15">
        <f>H252-I252</f>
        <v/>
      </c>
      <c r="L252" s="15" t="n">
        <v>-0.0544</v>
      </c>
      <c r="M252" s="15" t="n"/>
      <c r="N252" s="17">
        <f>L252*J252</f>
        <v/>
      </c>
    </row>
    <row r="253" ht="13.5" customHeight="1">
      <c r="A253" s="14" t="n">
        <v>121943</v>
      </c>
      <c r="B253" s="15" t="inlineStr">
        <is>
          <t xml:space="preserve">S-MEADOW_G5 </t>
        </is>
      </c>
      <c r="C253" s="15" t="n">
        <v>11.5</v>
      </c>
      <c r="D253" s="15" t="n">
        <v>101</v>
      </c>
      <c r="E253" s="15" t="n">
        <v>1673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-0.0544</v>
      </c>
      <c r="M253" s="15" t="n"/>
      <c r="N253" s="17">
        <f>L253*J253</f>
        <v/>
      </c>
    </row>
    <row r="254" ht="13.5" customHeight="1">
      <c r="A254" s="14" t="n">
        <v>121944</v>
      </c>
      <c r="B254" s="15" t="inlineStr">
        <is>
          <t xml:space="preserve">S-MEADOW_G6 </t>
        </is>
      </c>
      <c r="C254" s="15" t="n">
        <v>11.5</v>
      </c>
      <c r="D254" s="15" t="n">
        <v>101</v>
      </c>
      <c r="E254" s="15" t="n">
        <v>1673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-0.0544</v>
      </c>
      <c r="M254" s="15" t="n"/>
      <c r="N254" s="17">
        <f>L254*J254</f>
        <v/>
      </c>
    </row>
    <row r="255" ht="13.5" customHeight="1">
      <c r="A255" s="14" t="n">
        <v>121852</v>
      </c>
      <c r="B255" s="15" t="inlineStr">
        <is>
          <t xml:space="preserve">RAINBOW HYD </t>
        </is>
      </c>
      <c r="C255" s="15" t="n">
        <v>2.4</v>
      </c>
      <c r="D255" s="15" t="n">
        <v>101</v>
      </c>
      <c r="E255" s="15" t="n">
        <v>1654</v>
      </c>
      <c r="F255" s="15" t="n">
        <v>0</v>
      </c>
      <c r="G255" s="15" t="n">
        <v>0</v>
      </c>
      <c r="H255" s="15" t="n">
        <v>0</v>
      </c>
      <c r="I255" s="16" t="n">
        <v>0</v>
      </c>
      <c r="J255" s="15">
        <f>I255-F255</f>
        <v/>
      </c>
      <c r="K255" s="15">
        <f>H255-I255</f>
        <v/>
      </c>
      <c r="L255" s="15" t="n">
        <v>-0.05439</v>
      </c>
      <c r="M255" s="15" t="n"/>
      <c r="N255" s="17">
        <f>L255*J255</f>
        <v/>
      </c>
    </row>
    <row r="256" ht="13.5" customHeight="1">
      <c r="A256" s="14" t="n">
        <v>121860</v>
      </c>
      <c r="B256" s="15" t="inlineStr">
        <is>
          <t xml:space="preserve">HAMILTON GT </t>
        </is>
      </c>
      <c r="C256" s="15" t="n">
        <v>13.8</v>
      </c>
      <c r="D256" s="15" t="n">
        <v>101</v>
      </c>
      <c r="E256" s="15" t="n">
        <v>1654</v>
      </c>
      <c r="F256" s="15" t="n">
        <v>0</v>
      </c>
      <c r="G256" s="15" t="n">
        <v>0</v>
      </c>
      <c r="H256" s="15" t="n">
        <v>0</v>
      </c>
      <c r="I256" s="16" t="n">
        <v>0</v>
      </c>
      <c r="J256" s="15">
        <f>I256-F256</f>
        <v/>
      </c>
      <c r="K256" s="15">
        <f>H256-I256</f>
        <v/>
      </c>
      <c r="L256" s="15" t="n">
        <v>-0.05439</v>
      </c>
      <c r="M256" s="15" t="n"/>
      <c r="N256" s="17">
        <f>L256*J256</f>
        <v/>
      </c>
    </row>
    <row r="257" ht="13.5" customHeight="1">
      <c r="A257" s="14" t="n">
        <v>121865</v>
      </c>
      <c r="B257" s="15" t="inlineStr">
        <is>
          <t xml:space="preserve">DEXTER CT   </t>
        </is>
      </c>
      <c r="C257" s="15" t="n">
        <v>13.8</v>
      </c>
      <c r="D257" s="15" t="n">
        <v>101</v>
      </c>
      <c r="E257" s="15" t="n">
        <v>1653</v>
      </c>
      <c r="F257" s="15" t="n">
        <v>0</v>
      </c>
      <c r="G257" s="15" t="n">
        <v>0</v>
      </c>
      <c r="H257" s="15" t="n">
        <v>0</v>
      </c>
      <c r="I257" s="16" t="n">
        <v>0</v>
      </c>
      <c r="J257" s="15">
        <f>I257-F257</f>
        <v/>
      </c>
      <c r="K257" s="15">
        <f>H257-I257</f>
        <v/>
      </c>
      <c r="L257" s="15" t="n">
        <v>-0.05439</v>
      </c>
      <c r="M257" s="15" t="n"/>
      <c r="N257" s="17">
        <f>L257*J257</f>
        <v/>
      </c>
    </row>
    <row r="258" ht="13.5" customHeight="1">
      <c r="A258" s="14" t="n">
        <v>990002</v>
      </c>
      <c r="B258" s="15" t="inlineStr">
        <is>
          <t>SUN_WINDSO~1</t>
        </is>
      </c>
      <c r="C258" s="15" t="n">
        <v>115</v>
      </c>
      <c r="D258" s="15" t="n">
        <v>101</v>
      </c>
      <c r="E258" s="15" t="n">
        <v>1650</v>
      </c>
      <c r="F258" s="15" t="n">
        <v>0</v>
      </c>
      <c r="G258" s="15" t="n">
        <v>0</v>
      </c>
      <c r="H258" s="15" t="n">
        <v>0</v>
      </c>
      <c r="I258" s="16" t="n">
        <v>0</v>
      </c>
      <c r="J258" s="15">
        <f>I258-F258</f>
        <v/>
      </c>
      <c r="K258" s="15">
        <f>H258-I258</f>
        <v/>
      </c>
      <c r="L258" s="15" t="n">
        <v>-0.05439</v>
      </c>
      <c r="M258" s="15" t="n"/>
      <c r="N258" s="17">
        <f>L258*J258</f>
        <v/>
      </c>
    </row>
    <row r="259" ht="13.5" customHeight="1">
      <c r="A259" s="14" t="n">
        <v>990038</v>
      </c>
      <c r="B259" s="15" t="inlineStr">
        <is>
          <t>SUN_BARBOU~1</t>
        </is>
      </c>
      <c r="C259" s="15" t="n">
        <v>115</v>
      </c>
      <c r="D259" s="15" t="n">
        <v>101</v>
      </c>
      <c r="E259" s="15" t="n">
        <v>1650</v>
      </c>
      <c r="F259" s="15" t="n">
        <v>0</v>
      </c>
      <c r="G259" s="15" t="n">
        <v>0</v>
      </c>
      <c r="H259" s="15" t="n">
        <v>0</v>
      </c>
      <c r="I259" s="16" t="n">
        <v>0</v>
      </c>
      <c r="J259" s="15">
        <f>I259-F259</f>
        <v/>
      </c>
      <c r="K259" s="15">
        <f>H259-I259</f>
        <v/>
      </c>
      <c r="L259" s="15" t="n">
        <v>-0.05439</v>
      </c>
      <c r="M259" s="15" t="n"/>
      <c r="N259" s="17">
        <f>L259*J259</f>
        <v/>
      </c>
    </row>
    <row r="260" ht="13.5" customHeight="1">
      <c r="A260" s="14" t="n">
        <v>123635</v>
      </c>
      <c r="B260" s="15" t="inlineStr">
        <is>
          <t xml:space="preserve">HALVARSSON  </t>
        </is>
      </c>
      <c r="C260" s="15" t="n">
        <v>192</v>
      </c>
      <c r="D260" s="15" t="n">
        <v>101</v>
      </c>
      <c r="E260" s="15" t="n">
        <v>1830</v>
      </c>
      <c r="F260" s="15" t="n">
        <v>0</v>
      </c>
      <c r="G260" s="15" t="n">
        <v>0</v>
      </c>
      <c r="H260" s="15" t="n">
        <v>0</v>
      </c>
      <c r="I260" s="16" t="n">
        <v>0</v>
      </c>
      <c r="J260" s="15">
        <f>I260-F260</f>
        <v/>
      </c>
      <c r="K260" s="15">
        <f>H260-I260</f>
        <v/>
      </c>
      <c r="L260" s="15" t="n">
        <v>-0.05436</v>
      </c>
      <c r="M260" s="15" t="n"/>
      <c r="N260" s="17">
        <f>L260*J260</f>
        <v/>
      </c>
    </row>
    <row r="261" ht="13.5" customHeight="1">
      <c r="A261" s="14" t="n">
        <v>121965</v>
      </c>
      <c r="B261" s="15" t="inlineStr">
        <is>
          <t xml:space="preserve">CDECCA_ST   </t>
        </is>
      </c>
      <c r="C261" s="15" t="n">
        <v>13.2</v>
      </c>
      <c r="D261" s="15" t="n">
        <v>101</v>
      </c>
      <c r="E261" s="15" t="n">
        <v>1673</v>
      </c>
      <c r="F261" s="15" t="n">
        <v>0</v>
      </c>
      <c r="G261" s="15" t="n">
        <v>0</v>
      </c>
      <c r="H261" s="15" t="n">
        <v>0</v>
      </c>
      <c r="I261" s="16" t="n">
        <v>0</v>
      </c>
      <c r="J261" s="15">
        <f>I261-F261</f>
        <v/>
      </c>
      <c r="K261" s="15">
        <f>H261-I261</f>
        <v/>
      </c>
      <c r="L261" s="15" t="n">
        <v>-0.05436</v>
      </c>
      <c r="M261" s="15" t="n"/>
      <c r="N261" s="17">
        <f>L261*J261</f>
        <v/>
      </c>
    </row>
    <row r="262" ht="13.5" customHeight="1">
      <c r="A262" s="14" t="n">
        <v>121964</v>
      </c>
      <c r="B262" s="15" t="inlineStr">
        <is>
          <t xml:space="preserve">CDECCA_CT   </t>
        </is>
      </c>
      <c r="C262" s="15" t="n">
        <v>13.8</v>
      </c>
      <c r="D262" s="15" t="n">
        <v>101</v>
      </c>
      <c r="E262" s="15" t="n">
        <v>1673</v>
      </c>
      <c r="F262" s="15" t="n">
        <v>0</v>
      </c>
      <c r="G262" s="15" t="n">
        <v>0</v>
      </c>
      <c r="H262" s="15" t="n">
        <v>0</v>
      </c>
      <c r="I262" s="16" t="n">
        <v>0</v>
      </c>
      <c r="J262" s="15">
        <f>I262-F262</f>
        <v/>
      </c>
      <c r="K262" s="15">
        <f>H262-I262</f>
        <v/>
      </c>
      <c r="L262" s="15" t="n">
        <v>-0.05436</v>
      </c>
      <c r="M262" s="15" t="n"/>
      <c r="N262" s="17">
        <f>L262*J262</f>
        <v/>
      </c>
    </row>
    <row r="263" ht="13.5" customHeight="1">
      <c r="A263" s="14" t="n">
        <v>122417</v>
      </c>
      <c r="B263" s="15" t="inlineStr">
        <is>
          <t>BRANFORD JET</t>
        </is>
      </c>
      <c r="C263" s="15" t="n">
        <v>13.8</v>
      </c>
      <c r="D263" s="15" t="n">
        <v>101</v>
      </c>
      <c r="E263" s="15" t="n">
        <v>1734</v>
      </c>
      <c r="F263" s="15" t="n">
        <v>0</v>
      </c>
      <c r="G263" s="15" t="n">
        <v>0</v>
      </c>
      <c r="H263" s="15" t="n">
        <v>0</v>
      </c>
      <c r="I263" s="16" t="n">
        <v>0</v>
      </c>
      <c r="J263" s="15">
        <f>I263-F263</f>
        <v/>
      </c>
      <c r="K263" s="15">
        <f>H263-I263</f>
        <v/>
      </c>
      <c r="L263" s="15" t="n">
        <v>-0.05433</v>
      </c>
      <c r="M263" s="15" t="n"/>
      <c r="N263" s="17">
        <f>L263*J263</f>
        <v/>
      </c>
    </row>
    <row r="264" ht="13.5" customHeight="1">
      <c r="A264" s="14" t="n">
        <v>990488</v>
      </c>
      <c r="B264" s="15" t="inlineStr">
        <is>
          <t>NG_BLACK R~1</t>
        </is>
      </c>
      <c r="C264" s="15" t="n">
        <v>115</v>
      </c>
      <c r="D264" s="15" t="n">
        <v>101</v>
      </c>
      <c r="E264" s="15" t="n">
        <v>1670</v>
      </c>
      <c r="F264" s="15" t="n">
        <v>0</v>
      </c>
      <c r="G264" s="15" t="n">
        <v>0</v>
      </c>
      <c r="H264" s="15" t="n">
        <v>0</v>
      </c>
      <c r="I264" s="16" t="n">
        <v>0</v>
      </c>
      <c r="J264" s="15">
        <f>I264-F264</f>
        <v/>
      </c>
      <c r="K264" s="15">
        <f>H264-I264</f>
        <v/>
      </c>
      <c r="L264" s="15" t="n">
        <v>-0.05432</v>
      </c>
      <c r="M264" s="15" t="n"/>
      <c r="N264" s="17">
        <f>L264*J264</f>
        <v/>
      </c>
    </row>
    <row r="265" ht="13.5" customHeight="1">
      <c r="A265" s="14" t="n">
        <v>123653</v>
      </c>
      <c r="B265" s="15" t="inlineStr">
        <is>
          <t>NEW HAVN HBR</t>
        </is>
      </c>
      <c r="C265" s="15" t="n">
        <v>22</v>
      </c>
      <c r="D265" s="15" t="n">
        <v>101</v>
      </c>
      <c r="E265" s="15" t="n">
        <v>1823</v>
      </c>
      <c r="F265" s="15" t="n">
        <v>0</v>
      </c>
      <c r="G265" s="15" t="n">
        <v>0</v>
      </c>
      <c r="H265" s="15" t="n">
        <v>0</v>
      </c>
      <c r="I265" s="16" t="n">
        <v>0</v>
      </c>
      <c r="J265" s="15">
        <f>I265-F265</f>
        <v/>
      </c>
      <c r="K265" s="15">
        <f>H265-I265</f>
        <v/>
      </c>
      <c r="L265" s="15" t="n">
        <v>-0.05431</v>
      </c>
      <c r="M265" s="15" t="n"/>
      <c r="N265" s="17">
        <f>L265*J265</f>
        <v/>
      </c>
    </row>
    <row r="266" ht="13.5" customHeight="1">
      <c r="A266" s="14" t="n">
        <v>123655</v>
      </c>
      <c r="B266" s="15" t="inlineStr">
        <is>
          <t xml:space="preserve">NHHP G2     </t>
        </is>
      </c>
      <c r="C266" s="15" t="n">
        <v>13.8</v>
      </c>
      <c r="D266" s="15" t="n">
        <v>101</v>
      </c>
      <c r="E266" s="15" t="n">
        <v>1823</v>
      </c>
      <c r="F266" s="15" t="n">
        <v>0</v>
      </c>
      <c r="G266" s="15" t="n">
        <v>0</v>
      </c>
      <c r="H266" s="15" t="n">
        <v>0</v>
      </c>
      <c r="I266" s="16" t="n">
        <v>0</v>
      </c>
      <c r="J266" s="15">
        <f>I266-F266</f>
        <v/>
      </c>
      <c r="K266" s="15">
        <f>H266-I266</f>
        <v/>
      </c>
      <c r="L266" s="15" t="n">
        <v>-0.05431</v>
      </c>
      <c r="M266" s="15" t="n"/>
      <c r="N266" s="17">
        <f>L266*J266</f>
        <v/>
      </c>
    </row>
    <row r="267" ht="13.5" customHeight="1">
      <c r="A267" s="14" t="n">
        <v>123656</v>
      </c>
      <c r="B267" s="15" t="inlineStr">
        <is>
          <t xml:space="preserve">NHHP G3-4   </t>
        </is>
      </c>
      <c r="C267" s="15" t="n">
        <v>13.8</v>
      </c>
      <c r="D267" s="15" t="n">
        <v>101</v>
      </c>
      <c r="E267" s="15" t="n">
        <v>1823</v>
      </c>
      <c r="F267" s="15" t="n">
        <v>0</v>
      </c>
      <c r="G267" s="15" t="n">
        <v>0</v>
      </c>
      <c r="H267" s="15" t="n">
        <v>0</v>
      </c>
      <c r="I267" s="16" t="n">
        <v>0</v>
      </c>
      <c r="J267" s="15">
        <f>I267-F267</f>
        <v/>
      </c>
      <c r="K267" s="15">
        <f>H267-I267</f>
        <v/>
      </c>
      <c r="L267" s="15" t="n">
        <v>-0.05431</v>
      </c>
      <c r="M267" s="15" t="n"/>
      <c r="N267" s="17">
        <f>L267*J267</f>
        <v/>
      </c>
    </row>
    <row r="268" ht="13.5" customHeight="1">
      <c r="A268" s="14" t="n">
        <v>990290</v>
      </c>
      <c r="B268" s="15" t="inlineStr">
        <is>
          <t>SUN_N-BLOO~1</t>
        </is>
      </c>
      <c r="C268" s="15" t="n">
        <v>115</v>
      </c>
      <c r="D268" s="15" t="n">
        <v>101</v>
      </c>
      <c r="E268" s="15" t="n">
        <v>1670</v>
      </c>
      <c r="F268" s="15" t="n">
        <v>0</v>
      </c>
      <c r="G268" s="15" t="n">
        <v>0</v>
      </c>
      <c r="H268" s="15" t="n">
        <v>0</v>
      </c>
      <c r="I268" s="16" t="n">
        <v>0</v>
      </c>
      <c r="J268" s="15">
        <f>I268-F268</f>
        <v/>
      </c>
      <c r="K268" s="15">
        <f>H268-I268</f>
        <v/>
      </c>
      <c r="L268" s="15" t="n">
        <v>-0.0543</v>
      </c>
      <c r="M268" s="15" t="n"/>
      <c r="N268" s="17">
        <f>L268*J268</f>
        <v/>
      </c>
    </row>
    <row r="269" ht="13.5" customHeight="1">
      <c r="A269" s="14" t="n">
        <v>123128</v>
      </c>
      <c r="B269" s="15" t="inlineStr">
        <is>
          <t xml:space="preserve">YALE DG 1   </t>
        </is>
      </c>
      <c r="C269" s="15" t="n">
        <v>13.8</v>
      </c>
      <c r="D269" s="15" t="n">
        <v>101</v>
      </c>
      <c r="E269" s="15" t="n">
        <v>1804</v>
      </c>
      <c r="F269" s="15" t="n">
        <v>0</v>
      </c>
      <c r="G269" s="15" t="n">
        <v>0</v>
      </c>
      <c r="H269" s="15" t="n">
        <v>0</v>
      </c>
      <c r="I269" s="16" t="n">
        <v>0</v>
      </c>
      <c r="J269" s="15">
        <f>I269-F269</f>
        <v/>
      </c>
      <c r="K269" s="15">
        <f>H269-I269</f>
        <v/>
      </c>
      <c r="L269" s="15" t="n">
        <v>-0.05429</v>
      </c>
      <c r="M269" s="15" t="n"/>
      <c r="N269" s="17">
        <f>L269*J269</f>
        <v/>
      </c>
    </row>
    <row r="270" ht="13.5" customHeight="1">
      <c r="A270" s="14" t="n">
        <v>123129</v>
      </c>
      <c r="B270" s="15" t="inlineStr">
        <is>
          <t xml:space="preserve">YALE DG 2   </t>
        </is>
      </c>
      <c r="C270" s="15" t="n">
        <v>13.8</v>
      </c>
      <c r="D270" s="15" t="n">
        <v>101</v>
      </c>
      <c r="E270" s="15" t="n">
        <v>1804</v>
      </c>
      <c r="F270" s="15" t="n">
        <v>0</v>
      </c>
      <c r="G270" s="15" t="n">
        <v>0</v>
      </c>
      <c r="H270" s="15" t="n">
        <v>0</v>
      </c>
      <c r="I270" s="16" t="n">
        <v>0</v>
      </c>
      <c r="J270" s="15">
        <f>I270-F270</f>
        <v/>
      </c>
      <c r="K270" s="15">
        <f>H270-I270</f>
        <v/>
      </c>
      <c r="L270" s="15" t="n">
        <v>-0.05429</v>
      </c>
      <c r="M270" s="15" t="n"/>
      <c r="N270" s="17">
        <f>L270*J270</f>
        <v/>
      </c>
    </row>
    <row r="271" ht="13.5" customHeight="1">
      <c r="A271" s="14" t="n">
        <v>990740</v>
      </c>
      <c r="B271" s="15" t="inlineStr">
        <is>
          <t>SUN_WALLIN~1</t>
        </is>
      </c>
      <c r="C271" s="15" t="n">
        <v>115</v>
      </c>
      <c r="D271" s="15" t="n">
        <v>101</v>
      </c>
      <c r="E271" s="15" t="n">
        <v>1730</v>
      </c>
      <c r="F271" s="15" t="n">
        <v>0</v>
      </c>
      <c r="G271" s="15" t="n">
        <v>0</v>
      </c>
      <c r="H271" s="15" t="n">
        <v>0</v>
      </c>
      <c r="I271" s="16" t="n">
        <v>0</v>
      </c>
      <c r="J271" s="15">
        <f>I271-F271</f>
        <v/>
      </c>
      <c r="K271" s="15">
        <f>H271-I271</f>
        <v/>
      </c>
      <c r="L271" s="15" t="n">
        <v>-0.05428</v>
      </c>
      <c r="M271" s="15" t="n"/>
      <c r="N271" s="17">
        <f>L271*J271</f>
        <v/>
      </c>
    </row>
    <row r="272" ht="13.5" customHeight="1">
      <c r="A272" s="14" t="n">
        <v>122542</v>
      </c>
      <c r="B272" s="15" t="inlineStr">
        <is>
          <t xml:space="preserve">A.L. PIERCE </t>
        </is>
      </c>
      <c r="C272" s="15" t="n">
        <v>13.8</v>
      </c>
      <c r="D272" s="15" t="n">
        <v>101</v>
      </c>
      <c r="E272" s="15" t="n">
        <v>1733</v>
      </c>
      <c r="F272" s="15" t="n">
        <v>0</v>
      </c>
      <c r="G272" s="15" t="n">
        <v>0</v>
      </c>
      <c r="H272" s="15" t="n">
        <v>0</v>
      </c>
      <c r="I272" s="16" t="n">
        <v>0</v>
      </c>
      <c r="J272" s="15">
        <f>I272-F272</f>
        <v/>
      </c>
      <c r="K272" s="15">
        <f>H272-I272</f>
        <v/>
      </c>
      <c r="L272" s="15" t="n">
        <v>-0.05428</v>
      </c>
      <c r="M272" s="15" t="n"/>
      <c r="N272" s="17">
        <f>L272*J272</f>
        <v/>
      </c>
    </row>
    <row r="273" ht="13.5" customHeight="1">
      <c r="A273" s="14" t="n">
        <v>122454</v>
      </c>
      <c r="B273" s="15" t="inlineStr">
        <is>
          <t>WALLINGFRDG7</t>
        </is>
      </c>
      <c r="C273" s="15" t="n">
        <v>13.8</v>
      </c>
      <c r="D273" s="15" t="n">
        <v>101</v>
      </c>
      <c r="E273" s="15" t="n">
        <v>1733</v>
      </c>
      <c r="F273" s="15" t="n">
        <v>0</v>
      </c>
      <c r="G273" s="15" t="n">
        <v>0</v>
      </c>
      <c r="H273" s="15" t="n">
        <v>0</v>
      </c>
      <c r="I273" s="16" t="n">
        <v>0</v>
      </c>
      <c r="J273" s="15">
        <f>I273-F273</f>
        <v/>
      </c>
      <c r="K273" s="15">
        <f>H273-I273</f>
        <v/>
      </c>
      <c r="L273" s="15" t="n">
        <v>-0.05428</v>
      </c>
      <c r="M273" s="15" t="n"/>
      <c r="N273" s="17">
        <f>L273*J273</f>
        <v/>
      </c>
    </row>
    <row r="274" ht="13.5" customHeight="1">
      <c r="A274" s="14" t="n">
        <v>122453</v>
      </c>
      <c r="B274" s="15" t="inlineStr">
        <is>
          <t>WALLINGFRDG6</t>
        </is>
      </c>
      <c r="C274" s="15" t="n">
        <v>13.8</v>
      </c>
      <c r="D274" s="15" t="n">
        <v>101</v>
      </c>
      <c r="E274" s="15" t="n">
        <v>1733</v>
      </c>
      <c r="F274" s="15" t="n">
        <v>0</v>
      </c>
      <c r="G274" s="15" t="n">
        <v>0</v>
      </c>
      <c r="H274" s="15" t="n">
        <v>0</v>
      </c>
      <c r="I274" s="16" t="n">
        <v>0</v>
      </c>
      <c r="J274" s="15">
        <f>I274-F274</f>
        <v/>
      </c>
      <c r="K274" s="15">
        <f>H274-I274</f>
        <v/>
      </c>
      <c r="L274" s="15" t="n">
        <v>-0.05428</v>
      </c>
      <c r="M274" s="15" t="n"/>
      <c r="N274" s="17">
        <f>L274*J274</f>
        <v/>
      </c>
    </row>
    <row r="275" ht="13.5" customHeight="1">
      <c r="A275" s="14" t="n">
        <v>122449</v>
      </c>
      <c r="B275" s="15" t="inlineStr">
        <is>
          <t>WALLINGFRDG2</t>
        </is>
      </c>
      <c r="C275" s="15" t="n">
        <v>13.8</v>
      </c>
      <c r="D275" s="15" t="n">
        <v>101</v>
      </c>
      <c r="E275" s="15" t="n">
        <v>1733</v>
      </c>
      <c r="F275" s="15" t="n">
        <v>0</v>
      </c>
      <c r="G275" s="15" t="n">
        <v>0</v>
      </c>
      <c r="H275" s="15" t="n">
        <v>0</v>
      </c>
      <c r="I275" s="16" t="n">
        <v>0</v>
      </c>
      <c r="J275" s="15">
        <f>I275-F275</f>
        <v/>
      </c>
      <c r="K275" s="15">
        <f>H275-I275</f>
        <v/>
      </c>
      <c r="L275" s="15" t="n">
        <v>-0.05428</v>
      </c>
      <c r="M275" s="15" t="n"/>
      <c r="N275" s="17">
        <f>L275*J275</f>
        <v/>
      </c>
    </row>
    <row r="276" ht="13.5" customHeight="1">
      <c r="A276" s="14" t="n">
        <v>122451</v>
      </c>
      <c r="B276" s="15" t="inlineStr">
        <is>
          <t>WALLINGFRDG4</t>
        </is>
      </c>
      <c r="C276" s="15" t="n">
        <v>13.8</v>
      </c>
      <c r="D276" s="15" t="n">
        <v>101</v>
      </c>
      <c r="E276" s="15" t="n">
        <v>1733</v>
      </c>
      <c r="F276" s="15" t="n">
        <v>0</v>
      </c>
      <c r="G276" s="15" t="n">
        <v>0</v>
      </c>
      <c r="H276" s="15" t="n">
        <v>0</v>
      </c>
      <c r="I276" s="16" t="n">
        <v>0</v>
      </c>
      <c r="J276" s="15">
        <f>I276-F276</f>
        <v/>
      </c>
      <c r="K276" s="15">
        <f>H276-I276</f>
        <v/>
      </c>
      <c r="L276" s="15" t="n">
        <v>-0.05428</v>
      </c>
      <c r="M276" s="15" t="n"/>
      <c r="N276" s="17">
        <f>L276*J276</f>
        <v/>
      </c>
    </row>
    <row r="277" ht="13.5" customHeight="1">
      <c r="A277" s="14" t="n">
        <v>122450</v>
      </c>
      <c r="B277" s="15" t="inlineStr">
        <is>
          <t>WALLINGFRDG3</t>
        </is>
      </c>
      <c r="C277" s="15" t="n">
        <v>13.8</v>
      </c>
      <c r="D277" s="15" t="n">
        <v>101</v>
      </c>
      <c r="E277" s="15" t="n">
        <v>1733</v>
      </c>
      <c r="F277" s="15" t="n">
        <v>0</v>
      </c>
      <c r="G277" s="15" t="n">
        <v>0</v>
      </c>
      <c r="H277" s="15" t="n">
        <v>0</v>
      </c>
      <c r="I277" s="16" t="n">
        <v>0</v>
      </c>
      <c r="J277" s="15">
        <f>I277-F277</f>
        <v/>
      </c>
      <c r="K277" s="15">
        <f>H277-I277</f>
        <v/>
      </c>
      <c r="L277" s="15" t="n">
        <v>-0.05428</v>
      </c>
      <c r="M277" s="15" t="n"/>
      <c r="N277" s="17">
        <f>L277*J277</f>
        <v/>
      </c>
    </row>
    <row r="278" ht="13.5" customHeight="1">
      <c r="A278" s="14" t="n">
        <v>122448</v>
      </c>
      <c r="B278" s="15" t="inlineStr">
        <is>
          <t>WALLINGFRDG1</t>
        </is>
      </c>
      <c r="C278" s="15" t="n">
        <v>13.8</v>
      </c>
      <c r="D278" s="15" t="n">
        <v>101</v>
      </c>
      <c r="E278" s="15" t="n">
        <v>1733</v>
      </c>
      <c r="F278" s="15" t="n">
        <v>0</v>
      </c>
      <c r="G278" s="15" t="n">
        <v>0</v>
      </c>
      <c r="H278" s="15" t="n">
        <v>0</v>
      </c>
      <c r="I278" s="16" t="n">
        <v>0</v>
      </c>
      <c r="J278" s="15">
        <f>I278-F278</f>
        <v/>
      </c>
      <c r="K278" s="15">
        <f>H278-I278</f>
        <v/>
      </c>
      <c r="L278" s="15" t="n">
        <v>-0.05428</v>
      </c>
      <c r="M278" s="15" t="n"/>
      <c r="N278" s="17">
        <f>L278*J278</f>
        <v/>
      </c>
    </row>
    <row r="279" ht="13.5" customHeight="1">
      <c r="A279" s="14" t="n">
        <v>122452</v>
      </c>
      <c r="B279" s="15" t="inlineStr">
        <is>
          <t>WALLINGFRDG5</t>
        </is>
      </c>
      <c r="C279" s="15" t="n">
        <v>13.8</v>
      </c>
      <c r="D279" s="15" t="n">
        <v>101</v>
      </c>
      <c r="E279" s="15" t="n">
        <v>1733</v>
      </c>
      <c r="F279" s="15" t="n">
        <v>0</v>
      </c>
      <c r="G279" s="15" t="n">
        <v>0</v>
      </c>
      <c r="H279" s="15" t="n">
        <v>0</v>
      </c>
      <c r="I279" s="16" t="n">
        <v>0</v>
      </c>
      <c r="J279" s="15">
        <f>I279-F279</f>
        <v/>
      </c>
      <c r="K279" s="15">
        <f>H279-I279</f>
        <v/>
      </c>
      <c r="L279" s="15" t="n">
        <v>-0.05428</v>
      </c>
      <c r="M279" s="15" t="n"/>
      <c r="N279" s="17">
        <f>L279*J279</f>
        <v/>
      </c>
    </row>
    <row r="280" ht="13.5" customHeight="1">
      <c r="A280" s="14" t="n">
        <v>990307</v>
      </c>
      <c r="B280" s="15" t="inlineStr">
        <is>
          <t>SUN_NE-SIM~1</t>
        </is>
      </c>
      <c r="C280" s="15" t="n">
        <v>115</v>
      </c>
      <c r="D280" s="15" t="n">
        <v>101</v>
      </c>
      <c r="E280" s="15" t="n">
        <v>1690</v>
      </c>
      <c r="F280" s="15" t="n">
        <v>0</v>
      </c>
      <c r="G280" s="15" t="n">
        <v>0</v>
      </c>
      <c r="H280" s="15" t="n">
        <v>0</v>
      </c>
      <c r="I280" s="16" t="n">
        <v>0</v>
      </c>
      <c r="J280" s="15">
        <f>I280-F280</f>
        <v/>
      </c>
      <c r="K280" s="15">
        <f>H280-I280</f>
        <v/>
      </c>
      <c r="L280" s="15" t="n">
        <v>-0.05426</v>
      </c>
      <c r="M280" s="15" t="n"/>
      <c r="N280" s="17">
        <f>L280*J280</f>
        <v/>
      </c>
    </row>
    <row r="281" ht="13.5" customHeight="1">
      <c r="A281" s="14" t="n">
        <v>122154</v>
      </c>
      <c r="B281" s="15" t="inlineStr">
        <is>
          <t>SIMSBURY SLR</t>
        </is>
      </c>
      <c r="C281" s="15" t="n">
        <v>0.38</v>
      </c>
      <c r="D281" s="15" t="n">
        <v>101</v>
      </c>
      <c r="E281" s="15" t="n">
        <v>1694</v>
      </c>
      <c r="F281" s="15" t="n">
        <v>0</v>
      </c>
      <c r="G281" s="15" t="n">
        <v>0</v>
      </c>
      <c r="H281" s="15" t="n">
        <v>0</v>
      </c>
      <c r="I281" s="16" t="n">
        <v>0</v>
      </c>
      <c r="J281" s="15">
        <f>I281-F281</f>
        <v/>
      </c>
      <c r="K281" s="15">
        <f>H281-I281</f>
        <v/>
      </c>
      <c r="L281" s="15" t="n">
        <v>-0.05426</v>
      </c>
      <c r="M281" s="15" t="n"/>
      <c r="N281" s="17">
        <f>L281*J281</f>
        <v/>
      </c>
    </row>
    <row r="282" ht="13.5" customHeight="1">
      <c r="A282" s="14" t="n">
        <v>999116</v>
      </c>
      <c r="B282" s="15" t="inlineStr">
        <is>
          <t>SUN_N-BLOO~1</t>
        </is>
      </c>
      <c r="C282" s="15" t="n">
        <v>345</v>
      </c>
      <c r="D282" s="15" t="n">
        <v>101</v>
      </c>
      <c r="E282" s="15" t="n">
        <v>1670</v>
      </c>
      <c r="F282" s="15" t="n">
        <v>0</v>
      </c>
      <c r="G282" s="15" t="n">
        <v>0</v>
      </c>
      <c r="H282" s="15" t="n">
        <v>0</v>
      </c>
      <c r="I282" s="16" t="n">
        <v>0</v>
      </c>
      <c r="J282" s="15">
        <f>I282-F282</f>
        <v/>
      </c>
      <c r="K282" s="15">
        <f>H282-I282</f>
        <v/>
      </c>
      <c r="L282" s="15" t="n">
        <v>-0.05425</v>
      </c>
      <c r="M282" s="15" t="n"/>
      <c r="N282" s="17">
        <f>L282*J282</f>
        <v/>
      </c>
    </row>
    <row r="283" ht="13.5" customHeight="1">
      <c r="A283" s="14" t="n">
        <v>122272</v>
      </c>
      <c r="B283" s="15" t="inlineStr">
        <is>
          <t xml:space="preserve">FORESTVILLE </t>
        </is>
      </c>
      <c r="C283" s="15" t="n">
        <v>13.8</v>
      </c>
      <c r="D283" s="15" t="n">
        <v>101</v>
      </c>
      <c r="E283" s="15" t="n">
        <v>1692</v>
      </c>
      <c r="F283" s="15" t="n">
        <v>0</v>
      </c>
      <c r="G283" s="15" t="n">
        <v>0</v>
      </c>
      <c r="H283" s="15" t="n">
        <v>0</v>
      </c>
      <c r="I283" s="16" t="n">
        <v>0</v>
      </c>
      <c r="J283" s="15">
        <f>I283-F283</f>
        <v/>
      </c>
      <c r="K283" s="15">
        <f>H283-I283</f>
        <v/>
      </c>
      <c r="L283" s="15" t="n">
        <v>-0.05424</v>
      </c>
      <c r="M283" s="15" t="n"/>
      <c r="N283" s="17">
        <f>L283*J283</f>
        <v/>
      </c>
    </row>
    <row r="284" ht="13.5" customHeight="1">
      <c r="A284" s="14" t="n">
        <v>993014</v>
      </c>
      <c r="B284" s="15" t="inlineStr">
        <is>
          <t>SUN_THORND~1</t>
        </is>
      </c>
      <c r="C284" s="15" t="n">
        <v>115</v>
      </c>
      <c r="D284" s="15" t="n">
        <v>101</v>
      </c>
      <c r="E284" s="15" t="n">
        <v>1100</v>
      </c>
      <c r="F284" s="15" t="n">
        <v>17.42</v>
      </c>
      <c r="G284" s="15" t="n">
        <v>0</v>
      </c>
      <c r="H284" s="15" t="n">
        <v>17.42</v>
      </c>
      <c r="I284" s="16" t="n">
        <v>17.42</v>
      </c>
      <c r="J284" s="15">
        <f>I284-F284</f>
        <v/>
      </c>
      <c r="K284" s="15">
        <f>H284-I284</f>
        <v/>
      </c>
      <c r="L284" s="15" t="n">
        <v>-0.05424</v>
      </c>
      <c r="M284" s="15" t="n"/>
      <c r="N284" s="17">
        <f>L284*J284</f>
        <v/>
      </c>
    </row>
    <row r="285" ht="13.5" customHeight="1">
      <c r="A285" s="14" t="n">
        <v>113889</v>
      </c>
      <c r="B285" s="15" t="inlineStr">
        <is>
          <t xml:space="preserve">PRINCETON   </t>
        </is>
      </c>
      <c r="C285" s="15" t="n">
        <v>13.8</v>
      </c>
      <c r="D285" s="15" t="n">
        <v>101</v>
      </c>
      <c r="E285" s="15" t="n">
        <v>1208</v>
      </c>
      <c r="F285" s="15" t="n">
        <v>0</v>
      </c>
      <c r="G285" s="15" t="n">
        <v>0</v>
      </c>
      <c r="H285" s="15" t="n">
        <v>0</v>
      </c>
      <c r="I285" s="16" t="n">
        <v>0</v>
      </c>
      <c r="J285" s="15">
        <f>I285-F285</f>
        <v/>
      </c>
      <c r="K285" s="15">
        <f>H285-I285</f>
        <v/>
      </c>
      <c r="L285" s="15" t="n">
        <v>-0.05419</v>
      </c>
      <c r="M285" s="15" t="n"/>
      <c r="N285" s="17">
        <f>L285*J285</f>
        <v/>
      </c>
    </row>
    <row r="286" ht="13.5" customHeight="1">
      <c r="A286" s="14" t="n">
        <v>993109</v>
      </c>
      <c r="B286" s="15" t="inlineStr">
        <is>
          <t>SUN_WEST H~1</t>
        </is>
      </c>
      <c r="C286" s="15" t="n">
        <v>115</v>
      </c>
      <c r="D286" s="15" t="n">
        <v>101</v>
      </c>
      <c r="E286" s="15" t="n">
        <v>1100</v>
      </c>
      <c r="F286" s="15" t="n">
        <v>3.33</v>
      </c>
      <c r="G286" s="15" t="n">
        <v>0</v>
      </c>
      <c r="H286" s="15" t="n">
        <v>13.17</v>
      </c>
      <c r="I286" s="16" t="n">
        <v>3.33</v>
      </c>
      <c r="J286" s="15">
        <f>I286-F286</f>
        <v/>
      </c>
      <c r="K286" s="15">
        <f>H286-I286</f>
        <v/>
      </c>
      <c r="L286" s="15" t="n">
        <v>-0.05418</v>
      </c>
      <c r="M286" s="15" t="n"/>
      <c r="N286" s="17">
        <f>L286*J286</f>
        <v/>
      </c>
    </row>
    <row r="287" ht="13.5" customHeight="1">
      <c r="A287" s="14" t="n">
        <v>122469</v>
      </c>
      <c r="B287" s="15" t="inlineStr">
        <is>
          <t xml:space="preserve">DEVON #10   </t>
        </is>
      </c>
      <c r="C287" s="15" t="n">
        <v>13.8</v>
      </c>
      <c r="D287" s="15" t="n">
        <v>101</v>
      </c>
      <c r="E287" s="15" t="n">
        <v>1733</v>
      </c>
      <c r="F287" s="15" t="n">
        <v>0</v>
      </c>
      <c r="G287" s="15" t="n">
        <v>0</v>
      </c>
      <c r="H287" s="15" t="n">
        <v>0</v>
      </c>
      <c r="I287" s="16" t="n">
        <v>0</v>
      </c>
      <c r="J287" s="15">
        <f>I287-F287</f>
        <v/>
      </c>
      <c r="K287" s="15">
        <f>H287-I287</f>
        <v/>
      </c>
      <c r="L287" s="15" t="n">
        <v>-0.05417</v>
      </c>
      <c r="M287" s="15" t="n"/>
      <c r="N287" s="17">
        <f>L287*J287</f>
        <v/>
      </c>
    </row>
    <row r="288" ht="13.5" customHeight="1">
      <c r="A288" s="14" t="n">
        <v>122476</v>
      </c>
      <c r="B288" s="15" t="inlineStr">
        <is>
          <t>DEVON #15-16</t>
        </is>
      </c>
      <c r="C288" s="15" t="n">
        <v>13.8</v>
      </c>
      <c r="D288" s="15" t="n">
        <v>101</v>
      </c>
      <c r="E288" s="15" t="n">
        <v>1733</v>
      </c>
      <c r="F288" s="15" t="n">
        <v>93.8</v>
      </c>
      <c r="G288" s="15" t="n">
        <v>0</v>
      </c>
      <c r="H288" s="15" t="n">
        <v>93.8</v>
      </c>
      <c r="I288" s="16" t="n">
        <v>93.8</v>
      </c>
      <c r="J288" s="15">
        <f>I288-F288</f>
        <v/>
      </c>
      <c r="K288" s="15">
        <f>H288-I288</f>
        <v/>
      </c>
      <c r="L288" s="15" t="n">
        <v>-0.05417</v>
      </c>
      <c r="M288" s="15" t="n"/>
      <c r="N288" s="17">
        <f>L288*J288</f>
        <v/>
      </c>
    </row>
    <row r="289" ht="13.5" customHeight="1">
      <c r="A289" s="14" t="n">
        <v>122477</v>
      </c>
      <c r="B289" s="15" t="inlineStr">
        <is>
          <t>DEVON #17-18</t>
        </is>
      </c>
      <c r="C289" s="15" t="n">
        <v>13.8</v>
      </c>
      <c r="D289" s="15" t="n">
        <v>101</v>
      </c>
      <c r="E289" s="15" t="n">
        <v>1733</v>
      </c>
      <c r="F289" s="15" t="n">
        <v>73.06999999999999</v>
      </c>
      <c r="G289" s="15" t="n">
        <v>0</v>
      </c>
      <c r="H289" s="15" t="n">
        <v>93.8</v>
      </c>
      <c r="I289" s="16" t="n">
        <v>73.06999999999999</v>
      </c>
      <c r="J289" s="15">
        <f>I289-F289</f>
        <v/>
      </c>
      <c r="K289" s="15">
        <f>H289-I289</f>
        <v/>
      </c>
      <c r="L289" s="15" t="n">
        <v>-0.05417</v>
      </c>
      <c r="M289" s="15" t="n"/>
      <c r="N289" s="17">
        <f>L289*J289</f>
        <v/>
      </c>
    </row>
    <row r="290" ht="13.5" customHeight="1">
      <c r="A290" s="14" t="n">
        <v>993029</v>
      </c>
      <c r="B290" s="15" t="inlineStr">
        <is>
          <t>SUN_SHUTES~1</t>
        </is>
      </c>
      <c r="C290" s="15" t="n">
        <v>69</v>
      </c>
      <c r="D290" s="15" t="n">
        <v>101</v>
      </c>
      <c r="E290" s="15" t="n">
        <v>1100</v>
      </c>
      <c r="F290" s="15" t="n">
        <v>19.99</v>
      </c>
      <c r="G290" s="15" t="n">
        <v>0</v>
      </c>
      <c r="H290" s="15" t="n">
        <v>19.99</v>
      </c>
      <c r="I290" s="16" t="n">
        <v>19.99</v>
      </c>
      <c r="J290" s="15">
        <f>I290-F290</f>
        <v/>
      </c>
      <c r="K290" s="15">
        <f>H290-I290</f>
        <v/>
      </c>
      <c r="L290" s="15" t="n">
        <v>-0.05416</v>
      </c>
      <c r="M290" s="15" t="n"/>
      <c r="N290" s="17">
        <f>L290*J290</f>
        <v/>
      </c>
    </row>
    <row r="291" ht="13.5" customHeight="1">
      <c r="A291" s="14" t="n">
        <v>122481</v>
      </c>
      <c r="B291" s="15" t="inlineStr">
        <is>
          <t xml:space="preserve">MILFORD_C1  </t>
        </is>
      </c>
      <c r="C291" s="15" t="n">
        <v>21</v>
      </c>
      <c r="D291" s="15" t="n">
        <v>101</v>
      </c>
      <c r="E291" s="15" t="n">
        <v>1733</v>
      </c>
      <c r="F291" s="15" t="n">
        <v>267.7</v>
      </c>
      <c r="G291" s="15" t="n">
        <v>0</v>
      </c>
      <c r="H291" s="15" t="n">
        <v>267.7</v>
      </c>
      <c r="I291" s="16" t="n">
        <v>267.7</v>
      </c>
      <c r="J291" s="15">
        <f>I291-F291</f>
        <v/>
      </c>
      <c r="K291" s="15">
        <f>H291-I291</f>
        <v/>
      </c>
      <c r="L291" s="15" t="n">
        <v>-0.05413</v>
      </c>
      <c r="M291" s="15" t="n"/>
      <c r="N291" s="17">
        <f>L291*J291</f>
        <v/>
      </c>
    </row>
    <row r="292" ht="13.5" customHeight="1">
      <c r="A292" s="14" t="n">
        <v>122482</v>
      </c>
      <c r="B292" s="15" t="inlineStr">
        <is>
          <t xml:space="preserve">MILFORD_C2  </t>
        </is>
      </c>
      <c r="C292" s="15" t="n">
        <v>21</v>
      </c>
      <c r="D292" s="15" t="n">
        <v>101</v>
      </c>
      <c r="E292" s="15" t="n">
        <v>1733</v>
      </c>
      <c r="F292" s="15" t="n">
        <v>267.7</v>
      </c>
      <c r="G292" s="15" t="n">
        <v>0</v>
      </c>
      <c r="H292" s="15" t="n">
        <v>267.7</v>
      </c>
      <c r="I292" s="16" t="n">
        <v>267.7</v>
      </c>
      <c r="J292" s="15">
        <f>I292-F292</f>
        <v/>
      </c>
      <c r="K292" s="15">
        <f>H292-I292</f>
        <v/>
      </c>
      <c r="L292" s="15" t="n">
        <v>-0.05413</v>
      </c>
      <c r="M292" s="15" t="n"/>
      <c r="N292" s="17">
        <f>L292*J292</f>
        <v/>
      </c>
    </row>
    <row r="293" ht="13.5" customHeight="1">
      <c r="A293" s="14" t="n">
        <v>122173</v>
      </c>
      <c r="B293" s="15" t="inlineStr">
        <is>
          <t xml:space="preserve">FRANKLIN DR </t>
        </is>
      </c>
      <c r="C293" s="15" t="n">
        <v>13.2</v>
      </c>
      <c r="D293" s="15" t="n">
        <v>101</v>
      </c>
      <c r="E293" s="15" t="n">
        <v>1692</v>
      </c>
      <c r="F293" s="15" t="n">
        <v>0</v>
      </c>
      <c r="G293" s="15" t="n">
        <v>0</v>
      </c>
      <c r="H293" s="15" t="n">
        <v>0</v>
      </c>
      <c r="I293" s="16" t="n">
        <v>0</v>
      </c>
      <c r="J293" s="15">
        <f>I293-F293</f>
        <v/>
      </c>
      <c r="K293" s="15">
        <f>H293-I293</f>
        <v/>
      </c>
      <c r="L293" s="15" t="n">
        <v>-0.05412</v>
      </c>
      <c r="M293" s="15" t="n"/>
      <c r="N293" s="17">
        <f>L293*J293</f>
        <v/>
      </c>
    </row>
    <row r="294" ht="13.5" customHeight="1">
      <c r="A294" s="14" t="n">
        <v>993313</v>
      </c>
      <c r="B294" s="15" t="inlineStr">
        <is>
          <t>NG_CONGRES~1</t>
        </is>
      </c>
      <c r="C294" s="15" t="n">
        <v>115</v>
      </c>
      <c r="D294" s="15" t="n">
        <v>101</v>
      </c>
      <c r="E294" s="15" t="n">
        <v>1800</v>
      </c>
      <c r="F294" s="15" t="n">
        <v>0</v>
      </c>
      <c r="G294" s="15" t="n">
        <v>0</v>
      </c>
      <c r="H294" s="15" t="n">
        <v>0</v>
      </c>
      <c r="I294" s="16" t="n">
        <v>0</v>
      </c>
      <c r="J294" s="15">
        <f>I294-F294</f>
        <v/>
      </c>
      <c r="K294" s="15">
        <f>H294-I294</f>
        <v/>
      </c>
      <c r="L294" s="15" t="n">
        <v>-0.05412</v>
      </c>
      <c r="M294" s="15" t="n"/>
      <c r="N294" s="17">
        <f>L294*J294</f>
        <v/>
      </c>
    </row>
    <row r="295" ht="13.5" customHeight="1">
      <c r="A295" s="14" t="n">
        <v>990812</v>
      </c>
      <c r="B295" s="15" t="inlineStr">
        <is>
          <t xml:space="preserve">BAT_DEVON-1 </t>
        </is>
      </c>
      <c r="C295" s="15" t="n">
        <v>115</v>
      </c>
      <c r="D295" s="15" t="n">
        <v>101</v>
      </c>
      <c r="E295" s="15" t="n">
        <v>1730</v>
      </c>
      <c r="F295" s="15" t="n">
        <v>0</v>
      </c>
      <c r="G295" s="15" t="n">
        <v>0</v>
      </c>
      <c r="H295" s="15" t="n">
        <v>0</v>
      </c>
      <c r="I295" s="16" t="n">
        <v>0</v>
      </c>
      <c r="J295" s="15">
        <f>I295-F295</f>
        <v/>
      </c>
      <c r="K295" s="15">
        <f>H295-I295</f>
        <v/>
      </c>
      <c r="L295" s="15" t="n">
        <v>-0.05411</v>
      </c>
      <c r="M295" s="15" t="n"/>
      <c r="N295" s="17">
        <f>L295*J295</f>
        <v/>
      </c>
    </row>
    <row r="296" ht="13.5" customHeight="1">
      <c r="A296" s="14" t="n">
        <v>123643</v>
      </c>
      <c r="B296" s="15" t="inlineStr">
        <is>
          <t>BRPT RESCO_G</t>
        </is>
      </c>
      <c r="C296" s="15" t="n">
        <v>13.8</v>
      </c>
      <c r="D296" s="15" t="n">
        <v>101</v>
      </c>
      <c r="E296" s="15" t="n">
        <v>1803</v>
      </c>
      <c r="F296" s="15" t="n">
        <v>59.65</v>
      </c>
      <c r="G296" s="15" t="n">
        <v>0</v>
      </c>
      <c r="H296" s="15" t="n">
        <v>59.65</v>
      </c>
      <c r="I296" s="16" t="n">
        <v>59.65</v>
      </c>
      <c r="J296" s="15">
        <f>I296-F296</f>
        <v/>
      </c>
      <c r="K296" s="15">
        <f>H296-I296</f>
        <v/>
      </c>
      <c r="L296" s="15" t="n">
        <v>-0.05411</v>
      </c>
      <c r="M296" s="15" t="n"/>
      <c r="N296" s="17">
        <f>L296*J296</f>
        <v/>
      </c>
    </row>
    <row r="297" ht="13.5" customHeight="1">
      <c r="A297" s="14" t="n">
        <v>123642</v>
      </c>
      <c r="B297" s="15" t="inlineStr">
        <is>
          <t xml:space="preserve">BRPT HRBR 4 </t>
        </is>
      </c>
      <c r="C297" s="15" t="n">
        <v>13.8</v>
      </c>
      <c r="D297" s="15" t="n">
        <v>101</v>
      </c>
      <c r="E297" s="15" t="n">
        <v>1803</v>
      </c>
      <c r="F297" s="15" t="n">
        <v>0</v>
      </c>
      <c r="G297" s="15" t="n">
        <v>0</v>
      </c>
      <c r="H297" s="15" t="n">
        <v>0</v>
      </c>
      <c r="I297" s="16" t="n">
        <v>0</v>
      </c>
      <c r="J297" s="15">
        <f>I297-F297</f>
        <v/>
      </c>
      <c r="K297" s="15">
        <f>H297-I297</f>
        <v/>
      </c>
      <c r="L297" s="15" t="n">
        <v>-0.05411</v>
      </c>
      <c r="M297" s="15" t="n"/>
      <c r="N297" s="17">
        <f>L297*J297</f>
        <v/>
      </c>
    </row>
    <row r="298" ht="13.5" customHeight="1">
      <c r="A298" s="14" t="n">
        <v>122470</v>
      </c>
      <c r="B298" s="15" t="inlineStr">
        <is>
          <t xml:space="preserve">DEVON #11   </t>
        </is>
      </c>
      <c r="C298" s="15" t="n">
        <v>13.8</v>
      </c>
      <c r="D298" s="15" t="n">
        <v>101</v>
      </c>
      <c r="E298" s="15" t="n">
        <v>1733</v>
      </c>
      <c r="F298" s="15" t="n">
        <v>33.12</v>
      </c>
      <c r="G298" s="15" t="n">
        <v>0</v>
      </c>
      <c r="H298" s="15" t="n">
        <v>33.12</v>
      </c>
      <c r="I298" s="16" t="n">
        <v>33.12</v>
      </c>
      <c r="J298" s="15">
        <f>I298-F298</f>
        <v/>
      </c>
      <c r="K298" s="15">
        <f>H298-I298</f>
        <v/>
      </c>
      <c r="L298" s="15" t="n">
        <v>-0.05411</v>
      </c>
      <c r="M298" s="15" t="n"/>
      <c r="N298" s="17">
        <f>L298*J298</f>
        <v/>
      </c>
    </row>
    <row r="299" ht="13.5" customHeight="1">
      <c r="A299" s="14" t="n">
        <v>122472</v>
      </c>
      <c r="B299" s="15" t="inlineStr">
        <is>
          <t xml:space="preserve">DEVON #13   </t>
        </is>
      </c>
      <c r="C299" s="15" t="n">
        <v>13.8</v>
      </c>
      <c r="D299" s="15" t="n">
        <v>101</v>
      </c>
      <c r="E299" s="15" t="n">
        <v>1733</v>
      </c>
      <c r="F299" s="15" t="n">
        <v>33.12</v>
      </c>
      <c r="G299" s="15" t="n">
        <v>0</v>
      </c>
      <c r="H299" s="15" t="n">
        <v>33.12</v>
      </c>
      <c r="I299" s="16" t="n">
        <v>33.12</v>
      </c>
      <c r="J299" s="15">
        <f>I299-F299</f>
        <v/>
      </c>
      <c r="K299" s="15">
        <f>H299-I299</f>
        <v/>
      </c>
      <c r="L299" s="15" t="n">
        <v>-0.05411</v>
      </c>
      <c r="M299" s="15" t="n"/>
      <c r="N299" s="17">
        <f>L299*J299</f>
        <v/>
      </c>
    </row>
    <row r="300" ht="13.5" customHeight="1">
      <c r="A300" s="14" t="n">
        <v>122471</v>
      </c>
      <c r="B300" s="15" t="inlineStr">
        <is>
          <t xml:space="preserve">DEVON #12   </t>
        </is>
      </c>
      <c r="C300" s="15" t="n">
        <v>13.8</v>
      </c>
      <c r="D300" s="15" t="n">
        <v>101</v>
      </c>
      <c r="E300" s="15" t="n">
        <v>1733</v>
      </c>
      <c r="F300" s="15" t="n">
        <v>33.12</v>
      </c>
      <c r="G300" s="15" t="n">
        <v>0</v>
      </c>
      <c r="H300" s="15" t="n">
        <v>33.12</v>
      </c>
      <c r="I300" s="16" t="n">
        <v>33.12</v>
      </c>
      <c r="J300" s="15">
        <f>I300-F300</f>
        <v/>
      </c>
      <c r="K300" s="15">
        <f>H300-I300</f>
        <v/>
      </c>
      <c r="L300" s="15" t="n">
        <v>-0.05411</v>
      </c>
      <c r="M300" s="15" t="n"/>
      <c r="N300" s="17">
        <f>L300*J300</f>
        <v/>
      </c>
    </row>
    <row r="301" ht="13.5" customHeight="1">
      <c r="A301" s="14" t="n">
        <v>122473</v>
      </c>
      <c r="B301" s="15" t="inlineStr">
        <is>
          <t xml:space="preserve">DEVON #14   </t>
        </is>
      </c>
      <c r="C301" s="15" t="n">
        <v>13.8</v>
      </c>
      <c r="D301" s="15" t="n">
        <v>101</v>
      </c>
      <c r="E301" s="15" t="n">
        <v>1733</v>
      </c>
      <c r="F301" s="15" t="n">
        <v>33.12</v>
      </c>
      <c r="G301" s="15" t="n">
        <v>0</v>
      </c>
      <c r="H301" s="15" t="n">
        <v>33.12</v>
      </c>
      <c r="I301" s="16" t="n">
        <v>33.12</v>
      </c>
      <c r="J301" s="15">
        <f>I301-F301</f>
        <v/>
      </c>
      <c r="K301" s="15">
        <f>H301-I301</f>
        <v/>
      </c>
      <c r="L301" s="15" t="n">
        <v>-0.05411</v>
      </c>
      <c r="M301" s="15" t="n"/>
      <c r="N301" s="17">
        <f>L301*J301</f>
        <v/>
      </c>
    </row>
    <row r="302" ht="13.5" customHeight="1">
      <c r="A302" s="14" t="n">
        <v>123149</v>
      </c>
      <c r="B302" s="15" t="inlineStr">
        <is>
          <t xml:space="preserve">SIKORSKY    </t>
        </is>
      </c>
      <c r="C302" s="15" t="n">
        <v>13.8</v>
      </c>
      <c r="D302" s="15" t="n">
        <v>101</v>
      </c>
      <c r="E302" s="15" t="n">
        <v>1804</v>
      </c>
      <c r="F302" s="15" t="n">
        <v>0</v>
      </c>
      <c r="G302" s="15" t="n">
        <v>0</v>
      </c>
      <c r="H302" s="15" t="n">
        <v>0</v>
      </c>
      <c r="I302" s="16" t="n">
        <v>0</v>
      </c>
      <c r="J302" s="15">
        <f>I302-F302</f>
        <v/>
      </c>
      <c r="K302" s="15">
        <f>H302-I302</f>
        <v/>
      </c>
      <c r="L302" s="15" t="n">
        <v>-0.0541</v>
      </c>
      <c r="M302" s="15" t="n"/>
      <c r="N302" s="17">
        <f>L302*J302</f>
        <v/>
      </c>
    </row>
    <row r="303" ht="13.5" customHeight="1">
      <c r="A303" s="14" t="n">
        <v>993146</v>
      </c>
      <c r="B303" s="15" t="inlineStr">
        <is>
          <t>NG_INDIAN ~1</t>
        </is>
      </c>
      <c r="C303" s="15" t="n">
        <v>13.8</v>
      </c>
      <c r="D303" s="15" t="n">
        <v>101</v>
      </c>
      <c r="E303" s="15" t="n">
        <v>1802</v>
      </c>
      <c r="F303" s="15" t="n">
        <v>0</v>
      </c>
      <c r="G303" s="15" t="n">
        <v>0</v>
      </c>
      <c r="H303" s="15" t="n">
        <v>0</v>
      </c>
      <c r="I303" s="16" t="n">
        <v>0</v>
      </c>
      <c r="J303" s="15">
        <f>I303-F303</f>
        <v/>
      </c>
      <c r="K303" s="15">
        <f>H303-I303</f>
        <v/>
      </c>
      <c r="L303" s="15" t="n">
        <v>-0.05409</v>
      </c>
      <c r="M303" s="15" t="n"/>
      <c r="N303" s="17">
        <f>L303*J303</f>
        <v/>
      </c>
    </row>
    <row r="304" ht="13.5" customHeight="1">
      <c r="A304" s="14" t="n">
        <v>999389</v>
      </c>
      <c r="B304" s="15" t="inlineStr">
        <is>
          <t>BAT_EAST D~1</t>
        </is>
      </c>
      <c r="C304" s="15" t="n">
        <v>345</v>
      </c>
      <c r="D304" s="15" t="n">
        <v>101</v>
      </c>
      <c r="E304" s="15" t="n">
        <v>1730</v>
      </c>
      <c r="F304" s="15" t="n">
        <v>0</v>
      </c>
      <c r="G304" s="15" t="n">
        <v>0</v>
      </c>
      <c r="H304" s="15" t="n">
        <v>0</v>
      </c>
      <c r="I304" s="16" t="n">
        <v>0</v>
      </c>
      <c r="J304" s="15">
        <f>I304-F304</f>
        <v/>
      </c>
      <c r="K304" s="15">
        <f>H304-I304</f>
        <v/>
      </c>
      <c r="L304" s="15" t="n">
        <v>-0.05409</v>
      </c>
      <c r="M304" s="15" t="n"/>
      <c r="N304" s="17">
        <f>L304*J304</f>
        <v/>
      </c>
    </row>
    <row r="305" ht="13.5" customHeight="1">
      <c r="A305" s="14" t="n">
        <v>122588</v>
      </c>
      <c r="B305" s="15" t="inlineStr">
        <is>
          <t xml:space="preserve">TOWANTIC ST </t>
        </is>
      </c>
      <c r="C305" s="15" t="n">
        <v>18</v>
      </c>
      <c r="D305" s="15" t="n">
        <v>101</v>
      </c>
      <c r="E305" s="15" t="n">
        <v>1733</v>
      </c>
      <c r="F305" s="15" t="n">
        <v>250.92</v>
      </c>
      <c r="G305" s="15" t="n">
        <v>0</v>
      </c>
      <c r="H305" s="15" t="n">
        <v>250.92</v>
      </c>
      <c r="I305" s="16" t="n">
        <v>250.92</v>
      </c>
      <c r="J305" s="15">
        <f>I305-F305</f>
        <v/>
      </c>
      <c r="K305" s="15">
        <f>H305-I305</f>
        <v/>
      </c>
      <c r="L305" s="15" t="n">
        <v>-0.05409</v>
      </c>
      <c r="M305" s="15" t="n"/>
      <c r="N305" s="17">
        <f>L305*J305</f>
        <v/>
      </c>
    </row>
    <row r="306" ht="13.5" customHeight="1">
      <c r="A306" s="14" t="n">
        <v>123147</v>
      </c>
      <c r="B306" s="15" t="inlineStr">
        <is>
          <t>DERBY DAM HY</t>
        </is>
      </c>
      <c r="C306" s="15" t="n">
        <v>4.16</v>
      </c>
      <c r="D306" s="15" t="n">
        <v>101</v>
      </c>
      <c r="E306" s="15" t="n">
        <v>1804</v>
      </c>
      <c r="F306" s="15" t="n">
        <v>0</v>
      </c>
      <c r="G306" s="15" t="n">
        <v>0</v>
      </c>
      <c r="H306" s="15" t="n">
        <v>0</v>
      </c>
      <c r="I306" s="16" t="n">
        <v>0</v>
      </c>
      <c r="J306" s="15">
        <f>I306-F306</f>
        <v/>
      </c>
      <c r="K306" s="15">
        <f>H306-I306</f>
        <v/>
      </c>
      <c r="L306" s="15" t="n">
        <v>-0.05409</v>
      </c>
      <c r="M306" s="15" t="n"/>
      <c r="N306" s="17">
        <f>L306*J306</f>
        <v/>
      </c>
    </row>
    <row r="307" ht="13.5" customHeight="1">
      <c r="A307" s="14" t="n">
        <v>122586</v>
      </c>
      <c r="B307" s="15" t="inlineStr">
        <is>
          <t xml:space="preserve">TOWANTIC C1 </t>
        </is>
      </c>
      <c r="C307" s="15" t="n">
        <v>18</v>
      </c>
      <c r="D307" s="15" t="n">
        <v>101</v>
      </c>
      <c r="E307" s="15" t="n">
        <v>1733</v>
      </c>
      <c r="F307" s="15" t="n">
        <v>248.66</v>
      </c>
      <c r="G307" s="15" t="n">
        <v>0</v>
      </c>
      <c r="H307" s="15" t="n">
        <v>248.66</v>
      </c>
      <c r="I307" s="16" t="n">
        <v>248.66</v>
      </c>
      <c r="J307" s="15">
        <f>I307-F307</f>
        <v/>
      </c>
      <c r="K307" s="15">
        <f>H307-I307</f>
        <v/>
      </c>
      <c r="L307" s="15" t="n">
        <v>-0.05409</v>
      </c>
      <c r="M307" s="15" t="n"/>
      <c r="N307" s="17">
        <f>L307*J307</f>
        <v/>
      </c>
    </row>
    <row r="308" ht="13.5" customHeight="1">
      <c r="A308" s="14" t="n">
        <v>122583</v>
      </c>
      <c r="B308" s="15" t="inlineStr">
        <is>
          <t xml:space="preserve">WATERBURY_G </t>
        </is>
      </c>
      <c r="C308" s="15" t="n">
        <v>13.8</v>
      </c>
      <c r="D308" s="15" t="n">
        <v>101</v>
      </c>
      <c r="E308" s="15" t="n">
        <v>1733</v>
      </c>
      <c r="F308" s="15" t="n">
        <v>97.91</v>
      </c>
      <c r="G308" s="15" t="n">
        <v>0</v>
      </c>
      <c r="H308" s="15" t="n">
        <v>97.91</v>
      </c>
      <c r="I308" s="16" t="n">
        <v>97.91</v>
      </c>
      <c r="J308" s="15">
        <f>I308-F308</f>
        <v/>
      </c>
      <c r="K308" s="15">
        <f>H308-I308</f>
        <v/>
      </c>
      <c r="L308" s="15" t="n">
        <v>-0.05409</v>
      </c>
      <c r="M308" s="15" t="n"/>
      <c r="N308" s="17">
        <f>L308*J308</f>
        <v/>
      </c>
    </row>
    <row r="309" ht="13.5" customHeight="1">
      <c r="A309" s="14" t="n">
        <v>122587</v>
      </c>
      <c r="B309" s="15" t="inlineStr">
        <is>
          <t xml:space="preserve">TOWANTIC C2 </t>
        </is>
      </c>
      <c r="C309" s="15" t="n">
        <v>18</v>
      </c>
      <c r="D309" s="15" t="n">
        <v>101</v>
      </c>
      <c r="E309" s="15" t="n">
        <v>1733</v>
      </c>
      <c r="F309" s="15" t="n">
        <v>250.92</v>
      </c>
      <c r="G309" s="15" t="n">
        <v>0</v>
      </c>
      <c r="H309" s="15" t="n">
        <v>250.92</v>
      </c>
      <c r="I309" s="16" t="n">
        <v>250.92</v>
      </c>
      <c r="J309" s="15">
        <f>I309-F309</f>
        <v/>
      </c>
      <c r="K309" s="15">
        <f>H309-I309</f>
        <v/>
      </c>
      <c r="L309" s="15" t="n">
        <v>-0.05409</v>
      </c>
      <c r="M309" s="15" t="n"/>
      <c r="N309" s="17">
        <f>L309*J309</f>
        <v/>
      </c>
    </row>
    <row r="310" ht="13.5" customHeight="1">
      <c r="A310" s="14" t="n">
        <v>121841</v>
      </c>
      <c r="B310" s="15" t="inlineStr">
        <is>
          <t xml:space="preserve">NUTMEG_G    </t>
        </is>
      </c>
      <c r="C310" s="15" t="n">
        <v>0.42</v>
      </c>
      <c r="D310" s="15" t="n">
        <v>101</v>
      </c>
      <c r="E310" s="15" t="n">
        <v>1653</v>
      </c>
      <c r="F310" s="15" t="n">
        <v>0</v>
      </c>
      <c r="G310" s="15" t="n">
        <v>0</v>
      </c>
      <c r="H310" s="15" t="n">
        <v>0</v>
      </c>
      <c r="I310" s="16" t="n">
        <v>0</v>
      </c>
      <c r="J310" s="15">
        <f>I310-F310</f>
        <v/>
      </c>
      <c r="K310" s="15">
        <f>H310-I310</f>
        <v/>
      </c>
      <c r="L310" s="15" t="n">
        <v>-0.05408</v>
      </c>
      <c r="M310" s="15" t="n"/>
      <c r="N310" s="17">
        <f>L310*J310</f>
        <v/>
      </c>
    </row>
    <row r="311" ht="13.5" customHeight="1">
      <c r="A311" s="14" t="n">
        <v>999993</v>
      </c>
      <c r="B311" s="15" t="inlineStr">
        <is>
          <t xml:space="preserve">SUN_SCITICO </t>
        </is>
      </c>
      <c r="C311" s="15" t="n">
        <v>115</v>
      </c>
      <c r="D311" s="15" t="n">
        <v>101</v>
      </c>
      <c r="E311" s="15" t="n">
        <v>1650</v>
      </c>
      <c r="F311" s="15" t="n">
        <v>0</v>
      </c>
      <c r="G311" s="15" t="n">
        <v>0</v>
      </c>
      <c r="H311" s="15" t="n">
        <v>0</v>
      </c>
      <c r="I311" s="16" t="n">
        <v>0</v>
      </c>
      <c r="J311" s="15">
        <f>I311-F311</f>
        <v/>
      </c>
      <c r="K311" s="15">
        <f>H311-I311</f>
        <v/>
      </c>
      <c r="L311" s="15" t="n">
        <v>-0.05408</v>
      </c>
      <c r="M311" s="15" t="n"/>
      <c r="N311" s="17">
        <f>L311*J311</f>
        <v/>
      </c>
    </row>
    <row r="312" ht="13.5" customHeight="1">
      <c r="A312" s="14" t="n">
        <v>113011</v>
      </c>
      <c r="B312" s="15" t="inlineStr">
        <is>
          <t>BAT_BarreB~1</t>
        </is>
      </c>
      <c r="C312" s="15" t="n">
        <v>115</v>
      </c>
      <c r="D312" s="15" t="n">
        <v>101</v>
      </c>
      <c r="E312" s="15" t="n">
        <v>1100</v>
      </c>
      <c r="F312" s="15" t="n">
        <v>0</v>
      </c>
      <c r="G312" s="15" t="n">
        <v>0</v>
      </c>
      <c r="H312" s="15" t="n">
        <v>0</v>
      </c>
      <c r="I312" s="16" t="n">
        <v>0</v>
      </c>
      <c r="J312" s="15">
        <f>I312-F312</f>
        <v/>
      </c>
      <c r="K312" s="15">
        <f>H312-I312</f>
        <v/>
      </c>
      <c r="L312" s="15" t="n">
        <v>-0.05407</v>
      </c>
      <c r="M312" s="15" t="n"/>
      <c r="N312" s="17">
        <f>L312*J312</f>
        <v/>
      </c>
    </row>
    <row r="313" ht="13.5" customHeight="1">
      <c r="A313" s="14" t="n">
        <v>993626</v>
      </c>
      <c r="B313" s="15" t="inlineStr">
        <is>
          <t>DFO NG_SIN~1</t>
        </is>
      </c>
      <c r="C313" s="15" t="n">
        <v>345</v>
      </c>
      <c r="D313" s="15" t="n">
        <v>101</v>
      </c>
      <c r="E313" s="15" t="n">
        <v>1810</v>
      </c>
      <c r="F313" s="15" t="n">
        <v>0</v>
      </c>
      <c r="G313" s="15" t="n">
        <v>0</v>
      </c>
      <c r="H313" s="15" t="n">
        <v>0</v>
      </c>
      <c r="I313" s="16" t="n">
        <v>0</v>
      </c>
      <c r="J313" s="15">
        <f>I313-F313</f>
        <v/>
      </c>
      <c r="K313" s="15">
        <f>H313-I313</f>
        <v/>
      </c>
      <c r="L313" s="15" t="n">
        <v>-0.05406</v>
      </c>
      <c r="M313" s="15" t="n"/>
      <c r="N313" s="17">
        <f>L313*J313</f>
        <v/>
      </c>
    </row>
    <row r="314" ht="13.5" customHeight="1">
      <c r="A314" s="14" t="n">
        <v>123645</v>
      </c>
      <c r="B314" s="15" t="inlineStr">
        <is>
          <t>BRPT EN 12CT</t>
        </is>
      </c>
      <c r="C314" s="15" t="n">
        <v>16</v>
      </c>
      <c r="D314" s="15" t="n">
        <v>101</v>
      </c>
      <c r="E314" s="15" t="n">
        <v>1803</v>
      </c>
      <c r="F314" s="15" t="n">
        <v>165.6</v>
      </c>
      <c r="G314" s="15" t="n">
        <v>0</v>
      </c>
      <c r="H314" s="15" t="n">
        <v>165.6</v>
      </c>
      <c r="I314" s="16" t="n">
        <v>165.6</v>
      </c>
      <c r="J314" s="15">
        <f>I314-F314</f>
        <v/>
      </c>
      <c r="K314" s="15">
        <f>H314-I314</f>
        <v/>
      </c>
      <c r="L314" s="15" t="n">
        <v>-0.05406</v>
      </c>
      <c r="M314" s="15" t="n"/>
      <c r="N314" s="17">
        <f>L314*J314</f>
        <v/>
      </c>
    </row>
    <row r="315" ht="13.5" customHeight="1">
      <c r="A315" s="14" t="n">
        <v>123644</v>
      </c>
      <c r="B315" s="15" t="inlineStr">
        <is>
          <t>BRPT EN 11CT</t>
        </is>
      </c>
      <c r="C315" s="15" t="n">
        <v>16</v>
      </c>
      <c r="D315" s="15" t="n">
        <v>101</v>
      </c>
      <c r="E315" s="15" t="n">
        <v>1803</v>
      </c>
      <c r="F315" s="15" t="n">
        <v>165.6</v>
      </c>
      <c r="G315" s="15" t="n">
        <v>0</v>
      </c>
      <c r="H315" s="15" t="n">
        <v>165.6</v>
      </c>
      <c r="I315" s="16" t="n">
        <v>165.6</v>
      </c>
      <c r="J315" s="15">
        <f>I315-F315</f>
        <v/>
      </c>
      <c r="K315" s="15">
        <f>H315-I315</f>
        <v/>
      </c>
      <c r="L315" s="15" t="n">
        <v>-0.05406</v>
      </c>
      <c r="M315" s="15" t="n"/>
      <c r="N315" s="17">
        <f>L315*J315</f>
        <v/>
      </c>
    </row>
    <row r="316" ht="13.5" customHeight="1">
      <c r="A316" s="14" t="n">
        <v>123629</v>
      </c>
      <c r="B316" s="15" t="inlineStr">
        <is>
          <t>BRPT HRBR 5S</t>
        </is>
      </c>
      <c r="C316" s="15" t="n">
        <v>18</v>
      </c>
      <c r="D316" s="15" t="n">
        <v>101</v>
      </c>
      <c r="E316" s="15" t="n">
        <v>1803</v>
      </c>
      <c r="F316" s="15" t="n">
        <v>168.58</v>
      </c>
      <c r="G316" s="15" t="n">
        <v>0</v>
      </c>
      <c r="H316" s="15" t="n">
        <v>168.58</v>
      </c>
      <c r="I316" s="16" t="n">
        <v>168.58</v>
      </c>
      <c r="J316" s="15">
        <f>I316-F316</f>
        <v/>
      </c>
      <c r="K316" s="15">
        <f>H316-I316</f>
        <v/>
      </c>
      <c r="L316" s="15" t="n">
        <v>-0.05406</v>
      </c>
      <c r="M316" s="15" t="n"/>
      <c r="N316" s="17">
        <f>L316*J316</f>
        <v/>
      </c>
    </row>
    <row r="317" ht="13.5" customHeight="1">
      <c r="A317" s="14" t="n">
        <v>123628</v>
      </c>
      <c r="B317" s="15" t="inlineStr">
        <is>
          <t>BRPT HRBR 5C</t>
        </is>
      </c>
      <c r="C317" s="15" t="n">
        <v>25</v>
      </c>
      <c r="D317" s="15" t="n">
        <v>101</v>
      </c>
      <c r="E317" s="15" t="n">
        <v>1803</v>
      </c>
      <c r="F317" s="15" t="n">
        <v>315.72</v>
      </c>
      <c r="G317" s="15" t="n">
        <v>0</v>
      </c>
      <c r="H317" s="15" t="n">
        <v>315.72</v>
      </c>
      <c r="I317" s="16" t="n">
        <v>315.72</v>
      </c>
      <c r="J317" s="15">
        <f>I317-F317</f>
        <v/>
      </c>
      <c r="K317" s="15">
        <f>H317-I317</f>
        <v/>
      </c>
      <c r="L317" s="15" t="n">
        <v>-0.05406</v>
      </c>
      <c r="M317" s="15" t="n"/>
      <c r="N317" s="17">
        <f>L317*J317</f>
        <v/>
      </c>
    </row>
    <row r="318" ht="13.5" customHeight="1">
      <c r="A318" s="14" t="n">
        <v>123641</v>
      </c>
      <c r="B318" s="15" t="inlineStr">
        <is>
          <t>BRPT EN 10ST</t>
        </is>
      </c>
      <c r="C318" s="15" t="n">
        <v>16</v>
      </c>
      <c r="D318" s="15" t="n">
        <v>101</v>
      </c>
      <c r="E318" s="15" t="n">
        <v>1803</v>
      </c>
      <c r="F318" s="15" t="n">
        <v>152.8</v>
      </c>
      <c r="G318" s="15" t="n">
        <v>0</v>
      </c>
      <c r="H318" s="15" t="n">
        <v>152.8</v>
      </c>
      <c r="I318" s="16" t="n">
        <v>152.8</v>
      </c>
      <c r="J318" s="15">
        <f>I318-F318</f>
        <v/>
      </c>
      <c r="K318" s="15">
        <f>H318-I318</f>
        <v/>
      </c>
      <c r="L318" s="15" t="n">
        <v>-0.05406</v>
      </c>
      <c r="M318" s="15" t="n"/>
      <c r="N318" s="17">
        <f>L318*J318</f>
        <v/>
      </c>
    </row>
    <row r="319" ht="13.5" customHeight="1">
      <c r="A319" s="14" t="n">
        <v>993342</v>
      </c>
      <c r="B319" s="15" t="inlineStr">
        <is>
          <t>SUN_CRYSTA~1</t>
        </is>
      </c>
      <c r="C319" s="15" t="n">
        <v>69</v>
      </c>
      <c r="D319" s="15" t="n">
        <v>101</v>
      </c>
      <c r="E319" s="15" t="n">
        <v>1110</v>
      </c>
      <c r="F319" s="15" t="n">
        <v>0</v>
      </c>
      <c r="G319" s="15" t="n">
        <v>0</v>
      </c>
      <c r="H319" s="15" t="n">
        <v>0</v>
      </c>
      <c r="I319" s="16" t="n">
        <v>0</v>
      </c>
      <c r="J319" s="15">
        <f>I319-F319</f>
        <v/>
      </c>
      <c r="K319" s="15">
        <f>H319-I319</f>
        <v/>
      </c>
      <c r="L319" s="15" t="n">
        <v>-0.05405</v>
      </c>
      <c r="M319" s="15" t="n"/>
      <c r="N319" s="17">
        <f>L319*J319</f>
        <v/>
      </c>
    </row>
    <row r="320" ht="13.5" customHeight="1">
      <c r="A320" s="14" t="n">
        <v>122625</v>
      </c>
      <c r="B320" s="15" t="inlineStr">
        <is>
          <t>STEVENSON HY</t>
        </is>
      </c>
      <c r="C320" s="15" t="n">
        <v>6.6</v>
      </c>
      <c r="D320" s="15" t="n">
        <v>101</v>
      </c>
      <c r="E320" s="15" t="n">
        <v>1733</v>
      </c>
      <c r="F320" s="15" t="n">
        <v>21.67</v>
      </c>
      <c r="G320" s="15" t="n">
        <v>0</v>
      </c>
      <c r="H320" s="15" t="n">
        <v>21.67</v>
      </c>
      <c r="I320" s="16" t="n">
        <v>21.67</v>
      </c>
      <c r="J320" s="15">
        <f>I320-F320</f>
        <v/>
      </c>
      <c r="K320" s="15">
        <f>H320-I320</f>
        <v/>
      </c>
      <c r="L320" s="15" t="n">
        <v>-0.05405</v>
      </c>
      <c r="M320" s="15" t="n"/>
      <c r="N320" s="17">
        <f>L320*J320</f>
        <v/>
      </c>
    </row>
    <row r="321" ht="13.5" customHeight="1">
      <c r="A321" s="14" t="n">
        <v>122889</v>
      </c>
      <c r="B321" s="15" t="inlineStr">
        <is>
          <t>GLENBROOK_S1</t>
        </is>
      </c>
      <c r="C321" s="15" t="n">
        <v>14.6</v>
      </c>
      <c r="D321" s="15" t="n">
        <v>101</v>
      </c>
      <c r="E321" s="15" t="n">
        <v>1752</v>
      </c>
      <c r="F321" s="15" t="n">
        <v>0</v>
      </c>
      <c r="G321" s="15" t="n">
        <v>0</v>
      </c>
      <c r="H321" s="15" t="n">
        <v>0</v>
      </c>
      <c r="I321" s="16" t="n">
        <v>0</v>
      </c>
      <c r="J321" s="15">
        <f>I321-F321</f>
        <v/>
      </c>
      <c r="K321" s="15">
        <f>H321-I321</f>
        <v/>
      </c>
      <c r="L321" s="15" t="n">
        <v>-0.05405</v>
      </c>
      <c r="M321" s="15" t="n"/>
      <c r="N321" s="17">
        <f>L321*J321</f>
        <v/>
      </c>
    </row>
    <row r="322" ht="13.5" customHeight="1">
      <c r="A322" s="14" t="n">
        <v>122890</v>
      </c>
      <c r="B322" s="15" t="inlineStr">
        <is>
          <t>GLENBROOK_S2</t>
        </is>
      </c>
      <c r="C322" s="15" t="n">
        <v>14.6</v>
      </c>
      <c r="D322" s="15" t="n">
        <v>101</v>
      </c>
      <c r="E322" s="15" t="n">
        <v>1752</v>
      </c>
      <c r="F322" s="15" t="n">
        <v>0</v>
      </c>
      <c r="G322" s="15" t="n">
        <v>0</v>
      </c>
      <c r="H322" s="15" t="n">
        <v>0</v>
      </c>
      <c r="I322" s="16" t="n">
        <v>0</v>
      </c>
      <c r="J322" s="15">
        <f>I322-F322</f>
        <v/>
      </c>
      <c r="K322" s="15">
        <f>H322-I322</f>
        <v/>
      </c>
      <c r="L322" s="15" t="n">
        <v>-0.05405</v>
      </c>
      <c r="M322" s="15" t="n"/>
      <c r="N322" s="17">
        <f>L322*J322</f>
        <v/>
      </c>
    </row>
    <row r="323" ht="13.5" customHeight="1">
      <c r="A323" s="14" t="n">
        <v>122911</v>
      </c>
      <c r="B323" s="15" t="inlineStr">
        <is>
          <t xml:space="preserve">WATERSIDE_G </t>
        </is>
      </c>
      <c r="C323" s="15" t="n">
        <v>13.8</v>
      </c>
      <c r="D323" s="15" t="n">
        <v>101</v>
      </c>
      <c r="E323" s="15" t="n">
        <v>1753</v>
      </c>
      <c r="F323" s="15" t="n">
        <v>0</v>
      </c>
      <c r="G323" s="15" t="n">
        <v>0</v>
      </c>
      <c r="H323" s="15" t="n">
        <v>0</v>
      </c>
      <c r="I323" s="16" t="n">
        <v>0</v>
      </c>
      <c r="J323" s="15">
        <f>I323-F323</f>
        <v/>
      </c>
      <c r="K323" s="15">
        <f>H323-I323</f>
        <v/>
      </c>
      <c r="L323" s="15" t="n">
        <v>-0.05405</v>
      </c>
      <c r="M323" s="15" t="n"/>
      <c r="N323" s="17">
        <f>L323*J323</f>
        <v/>
      </c>
    </row>
    <row r="324" ht="13.5" customHeight="1">
      <c r="A324" s="14" t="n">
        <v>122933</v>
      </c>
      <c r="B324" s="15" t="inlineStr">
        <is>
          <t xml:space="preserve">COSCOB_GEN  </t>
        </is>
      </c>
      <c r="C324" s="15" t="n">
        <v>13.8</v>
      </c>
      <c r="D324" s="15" t="n">
        <v>101</v>
      </c>
      <c r="E324" s="15" t="n">
        <v>1753</v>
      </c>
      <c r="F324" s="15" t="n">
        <v>0</v>
      </c>
      <c r="G324" s="15" t="n">
        <v>0</v>
      </c>
      <c r="H324" s="15" t="n">
        <v>0</v>
      </c>
      <c r="I324" s="16" t="n">
        <v>0</v>
      </c>
      <c r="J324" s="15">
        <f>I324-F324</f>
        <v/>
      </c>
      <c r="K324" s="15">
        <f>H324-I324</f>
        <v/>
      </c>
      <c r="L324" s="15" t="n">
        <v>-0.05405</v>
      </c>
      <c r="M324" s="15" t="n"/>
      <c r="N324" s="17">
        <f>L324*J324</f>
        <v/>
      </c>
    </row>
    <row r="325" ht="13.5" customHeight="1">
      <c r="A325" s="14" t="n">
        <v>122660</v>
      </c>
      <c r="B325" s="15" t="inlineStr">
        <is>
          <t>KIMB CLARK_G</t>
        </is>
      </c>
      <c r="C325" s="15" t="n">
        <v>13.8</v>
      </c>
      <c r="D325" s="15" t="n">
        <v>101</v>
      </c>
      <c r="E325" s="15" t="n">
        <v>1734</v>
      </c>
      <c r="F325" s="15" t="n">
        <v>12.02</v>
      </c>
      <c r="G325" s="15" t="n">
        <v>0</v>
      </c>
      <c r="H325" s="15" t="n">
        <v>12.02</v>
      </c>
      <c r="I325" s="16" t="n">
        <v>12.02</v>
      </c>
      <c r="J325" s="15">
        <f>I325-F325</f>
        <v/>
      </c>
      <c r="K325" s="15">
        <f>H325-I325</f>
        <v/>
      </c>
      <c r="L325" s="15" t="n">
        <v>-0.054</v>
      </c>
      <c r="M325" s="15" t="n"/>
      <c r="N325" s="17">
        <f>L325*J325</f>
        <v/>
      </c>
    </row>
    <row r="326" ht="13.5" customHeight="1">
      <c r="A326" s="14" t="n">
        <v>991172</v>
      </c>
      <c r="B326" s="15" t="inlineStr">
        <is>
          <t>SUN_ROCKY ~1</t>
        </is>
      </c>
      <c r="C326" s="15" t="n">
        <v>115</v>
      </c>
      <c r="D326" s="15" t="n">
        <v>101</v>
      </c>
      <c r="E326" s="15" t="n">
        <v>1730</v>
      </c>
      <c r="F326" s="15" t="n">
        <v>0</v>
      </c>
      <c r="G326" s="15" t="n">
        <v>0</v>
      </c>
      <c r="H326" s="15" t="n">
        <v>0</v>
      </c>
      <c r="I326" s="16" t="n">
        <v>0</v>
      </c>
      <c r="J326" s="15">
        <f>I326-F326</f>
        <v/>
      </c>
      <c r="K326" s="15">
        <f>H326-I326</f>
        <v/>
      </c>
      <c r="L326" s="15" t="n">
        <v>-0.054</v>
      </c>
      <c r="M326" s="15" t="n"/>
      <c r="N326" s="17">
        <f>L326*J326</f>
        <v/>
      </c>
    </row>
    <row r="327" ht="13.5" customHeight="1">
      <c r="A327" s="14" t="n">
        <v>122648</v>
      </c>
      <c r="B327" s="15" t="inlineStr">
        <is>
          <t>BULLS BRIDGE</t>
        </is>
      </c>
      <c r="C327" s="15" t="n">
        <v>1.15</v>
      </c>
      <c r="D327" s="15" t="n">
        <v>101</v>
      </c>
      <c r="E327" s="15" t="n">
        <v>1734</v>
      </c>
      <c r="F327" s="15" t="n">
        <v>0</v>
      </c>
      <c r="G327" s="15" t="n">
        <v>0</v>
      </c>
      <c r="H327" s="15" t="n">
        <v>0</v>
      </c>
      <c r="I327" s="16" t="n">
        <v>0</v>
      </c>
      <c r="J327" s="15">
        <f>I327-F327</f>
        <v/>
      </c>
      <c r="K327" s="15">
        <f>H327-I327</f>
        <v/>
      </c>
      <c r="L327" s="15" t="n">
        <v>-0.054</v>
      </c>
      <c r="M327" s="15" t="n"/>
      <c r="N327" s="17">
        <f>L327*J327</f>
        <v/>
      </c>
    </row>
    <row r="328" ht="13.5" customHeight="1">
      <c r="A328" s="14" t="n">
        <v>122657</v>
      </c>
      <c r="B328" s="15" t="inlineStr">
        <is>
          <t xml:space="preserve">ROCKY RIVER </t>
        </is>
      </c>
      <c r="C328" s="15" t="n">
        <v>13.8</v>
      </c>
      <c r="D328" s="15" t="n">
        <v>101</v>
      </c>
      <c r="E328" s="15" t="n">
        <v>1732</v>
      </c>
      <c r="F328" s="15" t="n">
        <v>29.35</v>
      </c>
      <c r="G328" s="15" t="n">
        <v>0</v>
      </c>
      <c r="H328" s="15" t="n">
        <v>29.35</v>
      </c>
      <c r="I328" s="16" t="n">
        <v>29.35</v>
      </c>
      <c r="J328" s="15">
        <f>I328-F328</f>
        <v/>
      </c>
      <c r="K328" s="15">
        <f>H328-I328</f>
        <v/>
      </c>
      <c r="L328" s="15" t="n">
        <v>-0.054</v>
      </c>
      <c r="M328" s="15" t="n"/>
      <c r="N328" s="17">
        <f>L328*J328</f>
        <v/>
      </c>
    </row>
    <row r="329" ht="13.5" customHeight="1">
      <c r="A329" s="14" t="n">
        <v>993038</v>
      </c>
      <c r="B329" s="15" t="inlineStr">
        <is>
          <t>SUN_ROYALS~1</t>
        </is>
      </c>
      <c r="C329" s="15" t="n">
        <v>69</v>
      </c>
      <c r="D329" s="15" t="n">
        <v>101</v>
      </c>
      <c r="E329" s="15" t="n">
        <v>1100</v>
      </c>
      <c r="F329" s="15" t="n">
        <v>2.5</v>
      </c>
      <c r="G329" s="15" t="n">
        <v>0</v>
      </c>
      <c r="H329" s="15" t="n">
        <v>2.5</v>
      </c>
      <c r="I329" s="16" t="n">
        <v>2.5</v>
      </c>
      <c r="J329" s="15">
        <f>I329-F329</f>
        <v/>
      </c>
      <c r="K329" s="15">
        <f>H329-I329</f>
        <v/>
      </c>
      <c r="L329" s="15" t="n">
        <v>-0.054</v>
      </c>
      <c r="M329" s="15" t="n"/>
      <c r="N329" s="17">
        <f>L329*J329</f>
        <v/>
      </c>
    </row>
    <row r="330" ht="13.5" customHeight="1">
      <c r="A330" s="14" t="n">
        <v>122700</v>
      </c>
      <c r="B330" s="15" t="inlineStr">
        <is>
          <t>STONY HIL_SC</t>
        </is>
      </c>
      <c r="C330" s="15" t="n">
        <v>12.5</v>
      </c>
      <c r="D330" s="15" t="n">
        <v>101</v>
      </c>
      <c r="E330" s="15" t="n">
        <v>1733</v>
      </c>
      <c r="F330" s="15" t="n">
        <v>0</v>
      </c>
      <c r="G330" s="15" t="n">
        <v>0</v>
      </c>
      <c r="H330" s="15" t="n">
        <v>0</v>
      </c>
      <c r="I330" s="16" t="n">
        <v>0</v>
      </c>
      <c r="J330" s="15">
        <f>I330-F330</f>
        <v/>
      </c>
      <c r="K330" s="15">
        <f>H330-I330</f>
        <v/>
      </c>
      <c r="L330" s="15" t="n">
        <v>-0.05393</v>
      </c>
      <c r="M330" s="15" t="n"/>
      <c r="N330" s="17">
        <f>L330*J330</f>
        <v/>
      </c>
    </row>
    <row r="331" ht="13.5" customHeight="1">
      <c r="A331" s="14" t="n">
        <v>122690</v>
      </c>
      <c r="B331" s="15" t="inlineStr">
        <is>
          <t xml:space="preserve">SHEPAUG HYD </t>
        </is>
      </c>
      <c r="C331" s="15" t="n">
        <v>13.8</v>
      </c>
      <c r="D331" s="15" t="n">
        <v>101</v>
      </c>
      <c r="E331" s="15" t="n">
        <v>1734</v>
      </c>
      <c r="F331" s="15" t="n">
        <v>42.95</v>
      </c>
      <c r="G331" s="15" t="n">
        <v>0</v>
      </c>
      <c r="H331" s="15" t="n">
        <v>42.95</v>
      </c>
      <c r="I331" s="16" t="n">
        <v>42.95</v>
      </c>
      <c r="J331" s="15">
        <f>I331-F331</f>
        <v/>
      </c>
      <c r="K331" s="15">
        <f>H331-I331</f>
        <v/>
      </c>
      <c r="L331" s="15" t="n">
        <v>-0.05393</v>
      </c>
      <c r="M331" s="15" t="n"/>
      <c r="N331" s="17">
        <f>L331*J331</f>
        <v/>
      </c>
    </row>
    <row r="332" ht="13.5" customHeight="1">
      <c r="A332" s="14" t="n">
        <v>122184</v>
      </c>
      <c r="B332" s="15" t="inlineStr">
        <is>
          <t>TORRINGTON T</t>
        </is>
      </c>
      <c r="C332" s="15" t="n">
        <v>13.8</v>
      </c>
      <c r="D332" s="15" t="n">
        <v>101</v>
      </c>
      <c r="E332" s="15" t="n">
        <v>1693</v>
      </c>
      <c r="F332" s="15" t="n">
        <v>0</v>
      </c>
      <c r="G332" s="15" t="n">
        <v>0</v>
      </c>
      <c r="H332" s="15" t="n">
        <v>0</v>
      </c>
      <c r="I332" s="16" t="n">
        <v>0</v>
      </c>
      <c r="J332" s="15">
        <f>I332-F332</f>
        <v/>
      </c>
      <c r="K332" s="15">
        <f>H332-I332</f>
        <v/>
      </c>
      <c r="L332" s="15" t="n">
        <v>-0.05392</v>
      </c>
      <c r="M332" s="15" t="n"/>
      <c r="N332" s="17">
        <f>L332*J332</f>
        <v/>
      </c>
    </row>
    <row r="333" ht="13.5" customHeight="1">
      <c r="A333" s="14" t="n">
        <v>122196</v>
      </c>
      <c r="B333" s="15" t="inlineStr">
        <is>
          <t>FALLS VILLGE</t>
        </is>
      </c>
      <c r="C333" s="15" t="n">
        <v>6.6</v>
      </c>
      <c r="D333" s="15" t="n">
        <v>101</v>
      </c>
      <c r="E333" s="15" t="n">
        <v>1693</v>
      </c>
      <c r="F333" s="15" t="n">
        <v>0</v>
      </c>
      <c r="G333" s="15" t="n">
        <v>0</v>
      </c>
      <c r="H333" s="15" t="n">
        <v>0</v>
      </c>
      <c r="I333" s="16" t="n">
        <v>0</v>
      </c>
      <c r="J333" s="15">
        <f>I333-F333</f>
        <v/>
      </c>
      <c r="K333" s="15">
        <f>H333-I333</f>
        <v/>
      </c>
      <c r="L333" s="15" t="n">
        <v>-0.05392</v>
      </c>
      <c r="M333" s="15" t="n"/>
      <c r="N333" s="17">
        <f>L333*J333</f>
        <v/>
      </c>
    </row>
    <row r="334" ht="13.5" customHeight="1">
      <c r="A334" s="14" t="n">
        <v>116433</v>
      </c>
      <c r="B334" s="15" t="inlineStr">
        <is>
          <t xml:space="preserve">ORCHARD     </t>
        </is>
      </c>
      <c r="C334" s="15" t="n">
        <v>13.8</v>
      </c>
      <c r="D334" s="15" t="n">
        <v>101</v>
      </c>
      <c r="E334" s="15" t="n">
        <v>1332</v>
      </c>
      <c r="F334" s="15" t="n">
        <v>0</v>
      </c>
      <c r="G334" s="15" t="n">
        <v>0</v>
      </c>
      <c r="H334" s="15" t="n">
        <v>0</v>
      </c>
      <c r="I334" s="16" t="n">
        <v>0</v>
      </c>
      <c r="J334" s="15">
        <f>I334-F334</f>
        <v/>
      </c>
      <c r="K334" s="15">
        <f>H334-I334</f>
        <v/>
      </c>
      <c r="L334" s="15" t="n">
        <v>-0.05389</v>
      </c>
      <c r="M334" s="15" t="n"/>
      <c r="N334" s="17">
        <f>L334*J334</f>
        <v/>
      </c>
    </row>
    <row r="335" ht="13.5" customHeight="1">
      <c r="A335" s="14" t="n">
        <v>116438</v>
      </c>
      <c r="B335" s="15" t="inlineStr">
        <is>
          <t xml:space="preserve">MONSANTO_C1 </t>
        </is>
      </c>
      <c r="C335" s="15" t="n">
        <v>13.8</v>
      </c>
      <c r="D335" s="15" t="n">
        <v>101</v>
      </c>
      <c r="E335" s="15" t="n">
        <v>1333</v>
      </c>
      <c r="F335" s="15" t="n">
        <v>84.65000000000001</v>
      </c>
      <c r="G335" s="15" t="n">
        <v>0</v>
      </c>
      <c r="H335" s="15" t="n">
        <v>84.65000000000001</v>
      </c>
      <c r="I335" s="16" t="n">
        <v>84.65000000000001</v>
      </c>
      <c r="J335" s="15">
        <f>I335-F335</f>
        <v/>
      </c>
      <c r="K335" s="15">
        <f>H335-I335</f>
        <v/>
      </c>
      <c r="L335" s="15" t="n">
        <v>-0.05387</v>
      </c>
      <c r="M335" s="15" t="n"/>
      <c r="N335" s="17">
        <f>L335*J335</f>
        <v/>
      </c>
    </row>
    <row r="336" ht="13.5" customHeight="1">
      <c r="A336" s="14" t="n">
        <v>116439</v>
      </c>
      <c r="B336" s="15" t="inlineStr">
        <is>
          <t xml:space="preserve">MONSANTO_S1 </t>
        </is>
      </c>
      <c r="C336" s="15" t="n">
        <v>13.8</v>
      </c>
      <c r="D336" s="15" t="n">
        <v>101</v>
      </c>
      <c r="E336" s="15" t="n">
        <v>1333</v>
      </c>
      <c r="F336" s="15" t="n">
        <v>76.01000000000001</v>
      </c>
      <c r="G336" s="15" t="n">
        <v>0</v>
      </c>
      <c r="H336" s="15" t="n">
        <v>76.01000000000001</v>
      </c>
      <c r="I336" s="16" t="n">
        <v>76.01000000000001</v>
      </c>
      <c r="J336" s="15">
        <f>I336-F336</f>
        <v/>
      </c>
      <c r="K336" s="15">
        <f>H336-I336</f>
        <v/>
      </c>
      <c r="L336" s="15" t="n">
        <v>-0.05387</v>
      </c>
      <c r="M336" s="15" t="n"/>
      <c r="N336" s="17">
        <f>L336*J336</f>
        <v/>
      </c>
    </row>
    <row r="337" ht="13.5" customHeight="1">
      <c r="A337" s="14" t="n">
        <v>116440</v>
      </c>
      <c r="B337" s="15" t="inlineStr">
        <is>
          <t xml:space="preserve">MONSANTO_C2 </t>
        </is>
      </c>
      <c r="C337" s="15" t="n">
        <v>13.8</v>
      </c>
      <c r="D337" s="15" t="n">
        <v>101</v>
      </c>
      <c r="E337" s="15" t="n">
        <v>1333</v>
      </c>
      <c r="F337" s="15" t="n">
        <v>84.65000000000001</v>
      </c>
      <c r="G337" s="15" t="n">
        <v>0</v>
      </c>
      <c r="H337" s="15" t="n">
        <v>84.65000000000001</v>
      </c>
      <c r="I337" s="16" t="n">
        <v>84.65000000000001</v>
      </c>
      <c r="J337" s="15">
        <f>I337-F337</f>
        <v/>
      </c>
      <c r="K337" s="15">
        <f>H337-I337</f>
        <v/>
      </c>
      <c r="L337" s="15" t="n">
        <v>-0.05387</v>
      </c>
      <c r="M337" s="15" t="n"/>
      <c r="N337" s="17">
        <f>L337*J337</f>
        <v/>
      </c>
    </row>
    <row r="338" ht="13.5" customHeight="1">
      <c r="A338" s="14" t="n">
        <v>116452</v>
      </c>
      <c r="B338" s="15" t="inlineStr">
        <is>
          <t>HADLEY FALLS</t>
        </is>
      </c>
      <c r="C338" s="15" t="n">
        <v>6.6</v>
      </c>
      <c r="D338" s="15" t="n">
        <v>101</v>
      </c>
      <c r="E338" s="15" t="n">
        <v>1334</v>
      </c>
      <c r="F338" s="15" t="n">
        <v>14.95</v>
      </c>
      <c r="G338" s="15" t="n">
        <v>0</v>
      </c>
      <c r="H338" s="15" t="n">
        <v>14.95</v>
      </c>
      <c r="I338" s="16" t="n">
        <v>14.95</v>
      </c>
      <c r="J338" s="15">
        <f>I338-F338</f>
        <v/>
      </c>
      <c r="K338" s="15">
        <f>H338-I338</f>
        <v/>
      </c>
      <c r="L338" s="15" t="n">
        <v>-0.05385</v>
      </c>
      <c r="M338" s="15" t="n"/>
      <c r="N338" s="17">
        <f>L338*J338</f>
        <v/>
      </c>
    </row>
    <row r="339" ht="13.5" customHeight="1">
      <c r="A339" s="14" t="n">
        <v>116458</v>
      </c>
      <c r="B339" s="15" t="inlineStr">
        <is>
          <t>FRONT STREET</t>
        </is>
      </c>
      <c r="C339" s="15" t="n">
        <v>4.16</v>
      </c>
      <c r="D339" s="15" t="n">
        <v>101</v>
      </c>
      <c r="E339" s="15" t="n">
        <v>1334</v>
      </c>
      <c r="F339" s="15" t="n">
        <v>0</v>
      </c>
      <c r="G339" s="15" t="n">
        <v>0</v>
      </c>
      <c r="H339" s="15" t="n">
        <v>0</v>
      </c>
      <c r="I339" s="16" t="n">
        <v>0</v>
      </c>
      <c r="J339" s="15">
        <f>I339-F339</f>
        <v/>
      </c>
      <c r="K339" s="15">
        <f>H339-I339</f>
        <v/>
      </c>
      <c r="L339" s="15" t="n">
        <v>-0.05385</v>
      </c>
      <c r="M339" s="15" t="n"/>
      <c r="N339" s="17">
        <f>L339*J339</f>
        <v/>
      </c>
    </row>
    <row r="340" ht="13.5" customHeight="1">
      <c r="A340" s="14" t="n">
        <v>993118</v>
      </c>
      <c r="B340" s="15" t="inlineStr">
        <is>
          <t>SUN_5 CORN~1</t>
        </is>
      </c>
      <c r="C340" s="15" t="n">
        <v>115</v>
      </c>
      <c r="D340" s="15" t="n">
        <v>101</v>
      </c>
      <c r="E340" s="15" t="n">
        <v>1100</v>
      </c>
      <c r="F340" s="15" t="n">
        <v>0</v>
      </c>
      <c r="G340" s="15" t="n">
        <v>0</v>
      </c>
      <c r="H340" s="15" t="n">
        <v>0</v>
      </c>
      <c r="I340" s="16" t="n">
        <v>0</v>
      </c>
      <c r="J340" s="15">
        <f>I340-F340</f>
        <v/>
      </c>
      <c r="K340" s="15">
        <f>H340-I340</f>
        <v/>
      </c>
      <c r="L340" s="15" t="n">
        <v>-0.05385</v>
      </c>
      <c r="M340" s="15" t="n"/>
      <c r="N340" s="17">
        <f>L340*J340</f>
        <v/>
      </c>
    </row>
    <row r="341" ht="13.5" customHeight="1">
      <c r="A341" s="14" t="n">
        <v>116494</v>
      </c>
      <c r="B341" s="15" t="inlineStr">
        <is>
          <t>W-SPRNGFLD-3</t>
        </is>
      </c>
      <c r="C341" s="15" t="n">
        <v>13.8</v>
      </c>
      <c r="D341" s="15" t="n">
        <v>101</v>
      </c>
      <c r="E341" s="15" t="n">
        <v>1333</v>
      </c>
      <c r="F341" s="15" t="n">
        <v>107</v>
      </c>
      <c r="G341" s="15" t="n">
        <v>0</v>
      </c>
      <c r="H341" s="15" t="n">
        <v>107</v>
      </c>
      <c r="I341" s="16" t="n">
        <v>107</v>
      </c>
      <c r="J341" s="15">
        <f>I341-F341</f>
        <v/>
      </c>
      <c r="K341" s="15">
        <f>H341-I341</f>
        <v/>
      </c>
      <c r="L341" s="15" t="n">
        <v>-0.05384</v>
      </c>
      <c r="M341" s="15" t="n"/>
      <c r="N341" s="17">
        <f>L341*J341</f>
        <v/>
      </c>
    </row>
    <row r="342" ht="13.5" customHeight="1">
      <c r="A342" s="14" t="n">
        <v>116495</v>
      </c>
      <c r="B342" s="15" t="inlineStr">
        <is>
          <t>SPGFLD RFUSE</t>
        </is>
      </c>
      <c r="C342" s="15" t="n">
        <v>4.16</v>
      </c>
      <c r="D342" s="15" t="n">
        <v>101</v>
      </c>
      <c r="E342" s="15" t="n">
        <v>1334</v>
      </c>
      <c r="F342" s="15" t="n">
        <v>0</v>
      </c>
      <c r="G342" s="15" t="n">
        <v>0</v>
      </c>
      <c r="H342" s="15" t="n">
        <v>0</v>
      </c>
      <c r="I342" s="16" t="n">
        <v>0</v>
      </c>
      <c r="J342" s="15">
        <f>I342-F342</f>
        <v/>
      </c>
      <c r="K342" s="15">
        <f>H342-I342</f>
        <v/>
      </c>
      <c r="L342" s="15" t="n">
        <v>-0.05384</v>
      </c>
      <c r="M342" s="15" t="n"/>
      <c r="N342" s="17">
        <f>L342*J342</f>
        <v/>
      </c>
    </row>
    <row r="343" ht="13.5" customHeight="1">
      <c r="A343" s="14" t="n">
        <v>116492</v>
      </c>
      <c r="B343" s="15" t="inlineStr">
        <is>
          <t>W-SPRNGFLD-1</t>
        </is>
      </c>
      <c r="C343" s="15" t="n">
        <v>13.8</v>
      </c>
      <c r="D343" s="15" t="n">
        <v>101</v>
      </c>
      <c r="E343" s="15" t="n">
        <v>1333</v>
      </c>
      <c r="F343" s="15" t="n">
        <v>39</v>
      </c>
      <c r="G343" s="15" t="n">
        <v>0</v>
      </c>
      <c r="H343" s="15" t="n">
        <v>39</v>
      </c>
      <c r="I343" s="16" t="n">
        <v>39</v>
      </c>
      <c r="J343" s="15">
        <f>I343-F343</f>
        <v/>
      </c>
      <c r="K343" s="15">
        <f>H343-I343</f>
        <v/>
      </c>
      <c r="L343" s="15" t="n">
        <v>-0.05384</v>
      </c>
      <c r="M343" s="15" t="n"/>
      <c r="N343" s="17">
        <f>L343*J343</f>
        <v/>
      </c>
    </row>
    <row r="344" ht="13.5" customHeight="1">
      <c r="A344" s="14" t="n">
        <v>116493</v>
      </c>
      <c r="B344" s="15" t="inlineStr">
        <is>
          <t>W-SPRNGFLD-2</t>
        </is>
      </c>
      <c r="C344" s="15" t="n">
        <v>13.8</v>
      </c>
      <c r="D344" s="15" t="n">
        <v>101</v>
      </c>
      <c r="E344" s="15" t="n">
        <v>1333</v>
      </c>
      <c r="F344" s="15" t="n">
        <v>0</v>
      </c>
      <c r="G344" s="15" t="n">
        <v>0</v>
      </c>
      <c r="H344" s="15" t="n">
        <v>0</v>
      </c>
      <c r="I344" s="16" t="n">
        <v>0</v>
      </c>
      <c r="J344" s="15">
        <f>I344-F344</f>
        <v/>
      </c>
      <c r="K344" s="15">
        <f>H344-I344</f>
        <v/>
      </c>
      <c r="L344" s="15" t="n">
        <v>-0.05384</v>
      </c>
      <c r="M344" s="15" t="n"/>
      <c r="N344" s="17">
        <f>L344*J344</f>
        <v/>
      </c>
    </row>
    <row r="345" ht="13.5" customHeight="1">
      <c r="A345" s="14" t="n">
        <v>116505</v>
      </c>
      <c r="B345" s="15" t="inlineStr">
        <is>
          <t xml:space="preserve">BERKSHRE_G1 </t>
        </is>
      </c>
      <c r="C345" s="15" t="n">
        <v>21</v>
      </c>
      <c r="D345" s="15" t="n">
        <v>101</v>
      </c>
      <c r="E345" s="15" t="n">
        <v>1333</v>
      </c>
      <c r="F345" s="15" t="n">
        <v>270</v>
      </c>
      <c r="G345" s="15" t="n">
        <v>0</v>
      </c>
      <c r="H345" s="15" t="n">
        <v>270</v>
      </c>
      <c r="I345" s="16" t="n">
        <v>270</v>
      </c>
      <c r="J345" s="15">
        <f>I345-F345</f>
        <v/>
      </c>
      <c r="K345" s="15">
        <f>H345-I345</f>
        <v/>
      </c>
      <c r="L345" s="15" t="n">
        <v>-0.05383</v>
      </c>
      <c r="M345" s="15" t="n"/>
      <c r="N345" s="17">
        <f>L345*J345</f>
        <v/>
      </c>
    </row>
    <row r="346" ht="13.5" customHeight="1">
      <c r="A346" s="14" t="n">
        <v>993017</v>
      </c>
      <c r="B346" s="15" t="inlineStr">
        <is>
          <t>SUN_FLOREN~1</t>
        </is>
      </c>
      <c r="C346" s="15" t="n">
        <v>115</v>
      </c>
      <c r="D346" s="15" t="n">
        <v>101</v>
      </c>
      <c r="E346" s="15" t="n">
        <v>1100</v>
      </c>
      <c r="F346" s="15" t="n">
        <v>0</v>
      </c>
      <c r="G346" s="15" t="n">
        <v>0</v>
      </c>
      <c r="H346" s="15" t="n">
        <v>0</v>
      </c>
      <c r="I346" s="16" t="n">
        <v>0</v>
      </c>
      <c r="J346" s="15">
        <f>I346-F346</f>
        <v/>
      </c>
      <c r="K346" s="15">
        <f>H346-I346</f>
        <v/>
      </c>
      <c r="L346" s="15" t="n">
        <v>-0.05383</v>
      </c>
      <c r="M346" s="15" t="n"/>
      <c r="N346" s="17">
        <f>L346*J346</f>
        <v/>
      </c>
    </row>
    <row r="347" ht="13.5" customHeight="1">
      <c r="A347" s="14" t="n">
        <v>116556</v>
      </c>
      <c r="B347" s="15" t="inlineStr">
        <is>
          <t xml:space="preserve">COBBLE MT_G </t>
        </is>
      </c>
      <c r="C347" s="15" t="n">
        <v>6.9</v>
      </c>
      <c r="D347" s="15" t="n">
        <v>101</v>
      </c>
      <c r="E347" s="15" t="n">
        <v>1333</v>
      </c>
      <c r="F347" s="15" t="n">
        <v>19.96</v>
      </c>
      <c r="G347" s="15" t="n">
        <v>0</v>
      </c>
      <c r="H347" s="15" t="n">
        <v>19.96</v>
      </c>
      <c r="I347" s="16" t="n">
        <v>19.96</v>
      </c>
      <c r="J347" s="15">
        <f>I347-F347</f>
        <v/>
      </c>
      <c r="K347" s="15">
        <f>H347-I347</f>
        <v/>
      </c>
      <c r="L347" s="15" t="n">
        <v>-0.05379</v>
      </c>
      <c r="M347" s="15" t="n"/>
      <c r="N347" s="17">
        <f>L347*J347</f>
        <v/>
      </c>
    </row>
    <row r="348" ht="13.5" customHeight="1">
      <c r="A348" s="14" t="n">
        <v>996240</v>
      </c>
      <c r="B348" s="15" t="inlineStr">
        <is>
          <t>AC_BUCK POND</t>
        </is>
      </c>
      <c r="C348" s="15" t="n">
        <v>115</v>
      </c>
      <c r="D348" s="15" t="n">
        <v>101</v>
      </c>
      <c r="E348" s="15" t="n">
        <v>1330</v>
      </c>
      <c r="F348" s="15" t="n">
        <v>0</v>
      </c>
      <c r="G348" s="15" t="n">
        <v>0</v>
      </c>
      <c r="H348" s="15" t="n">
        <v>0</v>
      </c>
      <c r="I348" s="16" t="n">
        <v>0</v>
      </c>
      <c r="J348" s="15">
        <f>I348-F348</f>
        <v/>
      </c>
      <c r="K348" s="15">
        <f>H348-I348</f>
        <v/>
      </c>
      <c r="L348" s="15" t="n">
        <v>-0.05377</v>
      </c>
      <c r="M348" s="15" t="n"/>
      <c r="N348" s="17">
        <f>L348*J348</f>
        <v/>
      </c>
    </row>
    <row r="349" ht="13.5" customHeight="1">
      <c r="A349" s="14" t="n">
        <v>993285</v>
      </c>
      <c r="B349" s="15" t="inlineStr">
        <is>
          <t>SUN_LITCHF~1</t>
        </is>
      </c>
      <c r="C349" s="15" t="n">
        <v>115</v>
      </c>
      <c r="D349" s="15" t="n">
        <v>101</v>
      </c>
      <c r="E349" s="15" t="n">
        <v>1110</v>
      </c>
      <c r="F349" s="15" t="n">
        <v>0</v>
      </c>
      <c r="G349" s="15" t="n">
        <v>0</v>
      </c>
      <c r="H349" s="15" t="n">
        <v>0</v>
      </c>
      <c r="I349" s="16" t="n">
        <v>0</v>
      </c>
      <c r="J349" s="15">
        <f>I349-F349</f>
        <v/>
      </c>
      <c r="K349" s="15">
        <f>H349-I349</f>
        <v/>
      </c>
      <c r="L349" s="15" t="n">
        <v>-0.05376</v>
      </c>
      <c r="M349" s="15" t="n"/>
      <c r="N349" s="17">
        <f>L349*J349</f>
        <v/>
      </c>
    </row>
    <row r="350" ht="13.5" customHeight="1">
      <c r="A350" s="14" t="n">
        <v>109532</v>
      </c>
      <c r="B350" s="15" t="inlineStr">
        <is>
          <t>VERNON HY T2</t>
        </is>
      </c>
      <c r="C350" s="15" t="n">
        <v>13.8</v>
      </c>
      <c r="D350" s="15" t="n">
        <v>101</v>
      </c>
      <c r="E350" s="15" t="n">
        <v>1100</v>
      </c>
      <c r="F350" s="15" t="n">
        <v>0</v>
      </c>
      <c r="G350" s="15" t="n">
        <v>0</v>
      </c>
      <c r="H350" s="15" t="n">
        <v>0</v>
      </c>
      <c r="I350" s="16" t="n">
        <v>0</v>
      </c>
      <c r="J350" s="15">
        <f>I350-F350</f>
        <v/>
      </c>
      <c r="K350" s="15">
        <f>H350-I350</f>
        <v/>
      </c>
      <c r="L350" s="15" t="n">
        <v>-0.05366</v>
      </c>
      <c r="M350" s="15" t="n"/>
      <c r="N350" s="17">
        <f>L350*J350</f>
        <v/>
      </c>
    </row>
    <row r="351" ht="13.5" customHeight="1">
      <c r="A351" s="14" t="n">
        <v>109531</v>
      </c>
      <c r="B351" s="15" t="inlineStr">
        <is>
          <t>VERNON HY T1</t>
        </is>
      </c>
      <c r="C351" s="15" t="n">
        <v>13.8</v>
      </c>
      <c r="D351" s="15" t="n">
        <v>101</v>
      </c>
      <c r="E351" s="15" t="n">
        <v>1100</v>
      </c>
      <c r="F351" s="15" t="n">
        <v>0</v>
      </c>
      <c r="G351" s="15" t="n">
        <v>0</v>
      </c>
      <c r="H351" s="15" t="n">
        <v>0</v>
      </c>
      <c r="I351" s="16" t="n">
        <v>0</v>
      </c>
      <c r="J351" s="15">
        <f>I351-F351</f>
        <v/>
      </c>
      <c r="K351" s="15">
        <f>H351-I351</f>
        <v/>
      </c>
      <c r="L351" s="15" t="n">
        <v>-0.05366</v>
      </c>
      <c r="M351" s="15" t="n"/>
      <c r="N351" s="17">
        <f>L351*J351</f>
        <v/>
      </c>
    </row>
    <row r="352" ht="13.5" customHeight="1">
      <c r="A352" s="14" t="n">
        <v>109530</v>
      </c>
      <c r="B352" s="15" t="inlineStr">
        <is>
          <t>VERNON HYD B</t>
        </is>
      </c>
      <c r="C352" s="15" t="n">
        <v>2.4</v>
      </c>
      <c r="D352" s="15" t="n">
        <v>101</v>
      </c>
      <c r="E352" s="15" t="n">
        <v>1100</v>
      </c>
      <c r="F352" s="15" t="n">
        <v>0</v>
      </c>
      <c r="G352" s="15" t="n">
        <v>0</v>
      </c>
      <c r="H352" s="15" t="n">
        <v>0</v>
      </c>
      <c r="I352" s="16" t="n">
        <v>0</v>
      </c>
      <c r="J352" s="15">
        <f>I352-F352</f>
        <v/>
      </c>
      <c r="K352" s="15">
        <f>H352-I352</f>
        <v/>
      </c>
      <c r="L352" s="15" t="n">
        <v>-0.05366</v>
      </c>
      <c r="M352" s="15" t="n"/>
      <c r="N352" s="17">
        <f>L352*J352</f>
        <v/>
      </c>
    </row>
    <row r="353" ht="13.5" customHeight="1">
      <c r="A353" s="14" t="n">
        <v>109529</v>
      </c>
      <c r="B353" s="15" t="inlineStr">
        <is>
          <t>VERNON HYD A</t>
        </is>
      </c>
      <c r="C353" s="15" t="n">
        <v>2.4</v>
      </c>
      <c r="D353" s="15" t="n">
        <v>101</v>
      </c>
      <c r="E353" s="15" t="n">
        <v>1100</v>
      </c>
      <c r="F353" s="15" t="n">
        <v>0</v>
      </c>
      <c r="G353" s="15" t="n">
        <v>0</v>
      </c>
      <c r="H353" s="15" t="n">
        <v>0</v>
      </c>
      <c r="I353" s="16" t="n">
        <v>0</v>
      </c>
      <c r="J353" s="15">
        <f>I353-F353</f>
        <v/>
      </c>
      <c r="K353" s="15">
        <f>H353-I353</f>
        <v/>
      </c>
      <c r="L353" s="15" t="n">
        <v>-0.05366</v>
      </c>
      <c r="M353" s="15" t="n"/>
      <c r="N353" s="17">
        <f>L353*J353</f>
        <v/>
      </c>
    </row>
    <row r="354" ht="13.5" customHeight="1">
      <c r="A354" s="14" t="n">
        <v>116422</v>
      </c>
      <c r="B354" s="15" t="inlineStr">
        <is>
          <t>STONY BRK 2B</t>
        </is>
      </c>
      <c r="C354" s="15" t="n">
        <v>13.8</v>
      </c>
      <c r="D354" s="15" t="n">
        <v>101</v>
      </c>
      <c r="E354" s="15" t="n">
        <v>1333</v>
      </c>
      <c r="F354" s="15" t="n">
        <v>0</v>
      </c>
      <c r="G354" s="15" t="n">
        <v>0</v>
      </c>
      <c r="H354" s="15" t="n">
        <v>0</v>
      </c>
      <c r="I354" s="16" t="n">
        <v>0</v>
      </c>
      <c r="J354" s="15">
        <f>I354-F354</f>
        <v/>
      </c>
      <c r="K354" s="15">
        <f>H354-I354</f>
        <v/>
      </c>
      <c r="L354" s="15" t="n">
        <v>-0.05364</v>
      </c>
      <c r="M354" s="15" t="n"/>
      <c r="N354" s="17">
        <f>L354*J354</f>
        <v/>
      </c>
    </row>
    <row r="355" ht="13.5" customHeight="1">
      <c r="A355" s="14" t="n">
        <v>996045</v>
      </c>
      <c r="B355" s="15" t="inlineStr">
        <is>
          <t xml:space="preserve">BAT_LUDLOW  </t>
        </is>
      </c>
      <c r="C355" s="15" t="n">
        <v>345</v>
      </c>
      <c r="D355" s="15" t="n">
        <v>101</v>
      </c>
      <c r="E355" s="15" t="n">
        <v>1330</v>
      </c>
      <c r="F355" s="15" t="n">
        <v>0</v>
      </c>
      <c r="G355" s="15" t="n">
        <v>0</v>
      </c>
      <c r="H355" s="15" t="n">
        <v>0</v>
      </c>
      <c r="I355" s="16" t="n">
        <v>0</v>
      </c>
      <c r="J355" s="15">
        <f>I355-F355</f>
        <v/>
      </c>
      <c r="K355" s="15">
        <f>H355-I355</f>
        <v/>
      </c>
      <c r="L355" s="15" t="n">
        <v>-0.05364</v>
      </c>
      <c r="M355" s="15" t="n"/>
      <c r="N355" s="17">
        <f>L355*J355</f>
        <v/>
      </c>
    </row>
    <row r="356" ht="13.5" customHeight="1">
      <c r="A356" s="14" t="n">
        <v>116421</v>
      </c>
      <c r="B356" s="15" t="inlineStr">
        <is>
          <t>STONY BRK 2A</t>
        </is>
      </c>
      <c r="C356" s="15" t="n">
        <v>13.8</v>
      </c>
      <c r="D356" s="15" t="n">
        <v>101</v>
      </c>
      <c r="E356" s="15" t="n">
        <v>1333</v>
      </c>
      <c r="F356" s="15" t="n">
        <v>0</v>
      </c>
      <c r="G356" s="15" t="n">
        <v>0</v>
      </c>
      <c r="H356" s="15" t="n">
        <v>0</v>
      </c>
      <c r="I356" s="16" t="n">
        <v>0</v>
      </c>
      <c r="J356" s="15">
        <f>I356-F356</f>
        <v/>
      </c>
      <c r="K356" s="15">
        <f>H356-I356</f>
        <v/>
      </c>
      <c r="L356" s="15" t="n">
        <v>-0.05364</v>
      </c>
      <c r="M356" s="15" t="n"/>
      <c r="N356" s="17">
        <f>L356*J356</f>
        <v/>
      </c>
    </row>
    <row r="357" ht="13.5" customHeight="1">
      <c r="A357" s="14" t="n">
        <v>116417</v>
      </c>
      <c r="B357" s="15" t="inlineStr">
        <is>
          <t>STONY BRK 1A</t>
        </is>
      </c>
      <c r="C357" s="15" t="n">
        <v>13.8</v>
      </c>
      <c r="D357" s="15" t="n">
        <v>101</v>
      </c>
      <c r="E357" s="15" t="n">
        <v>1333</v>
      </c>
      <c r="F357" s="15" t="n">
        <v>103.17</v>
      </c>
      <c r="G357" s="15" t="n">
        <v>0</v>
      </c>
      <c r="H357" s="15" t="n">
        <v>103.17</v>
      </c>
      <c r="I357" s="16" t="n">
        <v>103.17</v>
      </c>
      <c r="J357" s="15">
        <f>I357-F357</f>
        <v/>
      </c>
      <c r="K357" s="15">
        <f>H357-I357</f>
        <v/>
      </c>
      <c r="L357" s="15" t="n">
        <v>-0.05364</v>
      </c>
      <c r="M357" s="15" t="n"/>
      <c r="N357" s="17">
        <f>L357*J357</f>
        <v/>
      </c>
    </row>
    <row r="358" ht="13.5" customHeight="1">
      <c r="A358" s="14" t="n">
        <v>116419</v>
      </c>
      <c r="B358" s="15" t="inlineStr">
        <is>
          <t>STONY BRK 1C</t>
        </is>
      </c>
      <c r="C358" s="15" t="n">
        <v>13.8</v>
      </c>
      <c r="D358" s="15" t="n">
        <v>101</v>
      </c>
      <c r="E358" s="15" t="n">
        <v>1333</v>
      </c>
      <c r="F358" s="15" t="n">
        <v>103.17</v>
      </c>
      <c r="G358" s="15" t="n">
        <v>0</v>
      </c>
      <c r="H358" s="15" t="n">
        <v>103.17</v>
      </c>
      <c r="I358" s="16" t="n">
        <v>103.17</v>
      </c>
      <c r="J358" s="15">
        <f>I358-F358</f>
        <v/>
      </c>
      <c r="K358" s="15">
        <f>H358-I358</f>
        <v/>
      </c>
      <c r="L358" s="15" t="n">
        <v>-0.05364</v>
      </c>
      <c r="M358" s="15" t="n"/>
      <c r="N358" s="17">
        <f>L358*J358</f>
        <v/>
      </c>
    </row>
    <row r="359" ht="13.5" customHeight="1">
      <c r="A359" s="14" t="n">
        <v>116418</v>
      </c>
      <c r="B359" s="15" t="inlineStr">
        <is>
          <t>STONY BRK 1B</t>
        </is>
      </c>
      <c r="C359" s="15" t="n">
        <v>13.8</v>
      </c>
      <c r="D359" s="15" t="n">
        <v>101</v>
      </c>
      <c r="E359" s="15" t="n">
        <v>1333</v>
      </c>
      <c r="F359" s="15" t="n">
        <v>101.67</v>
      </c>
      <c r="G359" s="15" t="n">
        <v>0</v>
      </c>
      <c r="H359" s="15" t="n">
        <v>101.67</v>
      </c>
      <c r="I359" s="16" t="n">
        <v>101.67</v>
      </c>
      <c r="J359" s="15">
        <f>I359-F359</f>
        <v/>
      </c>
      <c r="K359" s="15">
        <f>H359-I359</f>
        <v/>
      </c>
      <c r="L359" s="15" t="n">
        <v>-0.05364</v>
      </c>
      <c r="M359" s="15" t="n"/>
      <c r="N359" s="17">
        <f>L359*J359</f>
        <v/>
      </c>
    </row>
    <row r="360" ht="13.5" customHeight="1">
      <c r="A360" s="14" t="n">
        <v>116420</v>
      </c>
      <c r="B360" s="15" t="inlineStr">
        <is>
          <t>STONY BRK 1S</t>
        </is>
      </c>
      <c r="C360" s="15" t="n">
        <v>13.8</v>
      </c>
      <c r="D360" s="15" t="n">
        <v>101</v>
      </c>
      <c r="E360" s="15" t="n">
        <v>1333</v>
      </c>
      <c r="F360" s="15" t="n">
        <v>21.31</v>
      </c>
      <c r="G360" s="15" t="n">
        <v>0</v>
      </c>
      <c r="H360" s="15" t="n">
        <v>82.36</v>
      </c>
      <c r="I360" s="16" t="n">
        <v>21.31</v>
      </c>
      <c r="J360" s="15">
        <f>I360-F360</f>
        <v/>
      </c>
      <c r="K360" s="15">
        <f>H360-I360</f>
        <v/>
      </c>
      <c r="L360" s="15" t="n">
        <v>-0.05364</v>
      </c>
      <c r="M360" s="15" t="n"/>
      <c r="N360" s="17">
        <f>L360*J360</f>
        <v/>
      </c>
    </row>
    <row r="361" ht="13.5" customHeight="1">
      <c r="A361" s="14" t="n">
        <v>113098</v>
      </c>
      <c r="B361" s="15" t="inlineStr">
        <is>
          <t>DEERFIELD 2G</t>
        </is>
      </c>
      <c r="C361" s="15" t="n">
        <v>2.4</v>
      </c>
      <c r="D361" s="15" t="n">
        <v>101</v>
      </c>
      <c r="E361" s="15" t="n">
        <v>1100</v>
      </c>
      <c r="F361" s="15" t="n">
        <v>0</v>
      </c>
      <c r="G361" s="15" t="n">
        <v>0</v>
      </c>
      <c r="H361" s="15" t="n">
        <v>0</v>
      </c>
      <c r="I361" s="16" t="n">
        <v>0</v>
      </c>
      <c r="J361" s="15">
        <f>I361-F361</f>
        <v/>
      </c>
      <c r="K361" s="15">
        <f>H361-I361</f>
        <v/>
      </c>
      <c r="L361" s="15" t="n">
        <v>-0.05349</v>
      </c>
      <c r="M361" s="15" t="n"/>
      <c r="N361" s="17">
        <f>L361*J361</f>
        <v/>
      </c>
    </row>
    <row r="362" ht="13.5" customHeight="1">
      <c r="A362" s="14" t="n">
        <v>113099</v>
      </c>
      <c r="B362" s="15" t="inlineStr">
        <is>
          <t>DEERFIELD 3G</t>
        </is>
      </c>
      <c r="C362" s="15" t="n">
        <v>2.4</v>
      </c>
      <c r="D362" s="15" t="n">
        <v>101</v>
      </c>
      <c r="E362" s="15" t="n">
        <v>1100</v>
      </c>
      <c r="F362" s="15" t="n">
        <v>0</v>
      </c>
      <c r="G362" s="15" t="n">
        <v>0</v>
      </c>
      <c r="H362" s="15" t="n">
        <v>0</v>
      </c>
      <c r="I362" s="16" t="n">
        <v>0</v>
      </c>
      <c r="J362" s="15">
        <f>I362-F362</f>
        <v/>
      </c>
      <c r="K362" s="15">
        <f>H362-I362</f>
        <v/>
      </c>
      <c r="L362" s="15" t="n">
        <v>-0.0534</v>
      </c>
      <c r="M362" s="15" t="n"/>
      <c r="N362" s="17">
        <f>L362*J362</f>
        <v/>
      </c>
    </row>
    <row r="363" ht="13.5" customHeight="1">
      <c r="A363" s="14" t="n">
        <v>113100</v>
      </c>
      <c r="B363" s="15" t="inlineStr">
        <is>
          <t>DEERFIELD 4G</t>
        </is>
      </c>
      <c r="C363" s="15" t="n">
        <v>2.4</v>
      </c>
      <c r="D363" s="15" t="n">
        <v>101</v>
      </c>
      <c r="E363" s="15" t="n">
        <v>1100</v>
      </c>
      <c r="F363" s="15" t="n">
        <v>0</v>
      </c>
      <c r="G363" s="15" t="n">
        <v>0</v>
      </c>
      <c r="H363" s="15" t="n">
        <v>0</v>
      </c>
      <c r="I363" s="16" t="n">
        <v>0</v>
      </c>
      <c r="J363" s="15">
        <f>I363-F363</f>
        <v/>
      </c>
      <c r="K363" s="15">
        <f>H363-I363</f>
        <v/>
      </c>
      <c r="L363" s="15" t="n">
        <v>-0.05333</v>
      </c>
      <c r="M363" s="15" t="n"/>
      <c r="N363" s="17">
        <f>L363*J363</f>
        <v/>
      </c>
    </row>
    <row r="364" ht="13.5" customHeight="1">
      <c r="A364" s="14" t="n">
        <v>116651</v>
      </c>
      <c r="B364" s="15" t="inlineStr">
        <is>
          <t>INDIAN RIVER</t>
        </is>
      </c>
      <c r="C364" s="15" t="n">
        <v>2.3</v>
      </c>
      <c r="D364" s="15" t="n">
        <v>101</v>
      </c>
      <c r="E364" s="15" t="n">
        <v>1334</v>
      </c>
      <c r="F364" s="15" t="n">
        <v>0</v>
      </c>
      <c r="G364" s="15" t="n">
        <v>0</v>
      </c>
      <c r="H364" s="15" t="n">
        <v>0</v>
      </c>
      <c r="I364" s="16" t="n">
        <v>0</v>
      </c>
      <c r="J364" s="15">
        <f>I364-F364</f>
        <v/>
      </c>
      <c r="K364" s="15">
        <f>H364-I364</f>
        <v/>
      </c>
      <c r="L364" s="15" t="n">
        <v>-0.05307</v>
      </c>
      <c r="M364" s="15" t="n"/>
      <c r="N364" s="17">
        <f>L364*J364</f>
        <v/>
      </c>
    </row>
    <row r="365" ht="13.5" customHeight="1">
      <c r="A365" s="14" t="n">
        <v>996364</v>
      </c>
      <c r="B365" s="15" t="inlineStr">
        <is>
          <t>SUN_BLANDF~1</t>
        </is>
      </c>
      <c r="C365" s="15" t="n">
        <v>115</v>
      </c>
      <c r="D365" s="15" t="n">
        <v>101</v>
      </c>
      <c r="E365" s="15" t="n">
        <v>1330</v>
      </c>
      <c r="F365" s="15" t="n">
        <v>0</v>
      </c>
      <c r="G365" s="15" t="n">
        <v>0</v>
      </c>
      <c r="H365" s="15" t="n">
        <v>0</v>
      </c>
      <c r="I365" s="16" t="n">
        <v>0</v>
      </c>
      <c r="J365" s="15">
        <f>I365-F365</f>
        <v/>
      </c>
      <c r="K365" s="15">
        <f>H365-I365</f>
        <v/>
      </c>
      <c r="L365" s="15" t="n">
        <v>-0.05307</v>
      </c>
      <c r="M365" s="15" t="n"/>
      <c r="N365" s="17">
        <f>L365*J365</f>
        <v/>
      </c>
    </row>
    <row r="366" ht="13.5" customHeight="1">
      <c r="A366" s="14" t="n">
        <v>911560</v>
      </c>
      <c r="B366" s="15" t="inlineStr">
        <is>
          <t xml:space="preserve">NYNE_BWLN   </t>
        </is>
      </c>
      <c r="C366" s="15" t="n">
        <v>345</v>
      </c>
      <c r="D366" s="15" t="n">
        <v>102</v>
      </c>
      <c r="E366" s="15" t="n">
        <v>12</v>
      </c>
      <c r="F366" s="15" t="n">
        <v>120.67</v>
      </c>
      <c r="G366" s="15" t="n">
        <v>0</v>
      </c>
      <c r="H366" s="15" t="n">
        <v>466.67</v>
      </c>
      <c r="I366" s="16" t="n">
        <v>120.67</v>
      </c>
      <c r="J366" s="15">
        <f>I366-F366</f>
        <v/>
      </c>
      <c r="K366" s="15">
        <f>H366-I366</f>
        <v/>
      </c>
      <c r="L366" s="15" t="n">
        <v>-0.0529</v>
      </c>
      <c r="M366" s="15" t="n"/>
      <c r="N366" s="17">
        <f>L366*J366</f>
        <v/>
      </c>
    </row>
    <row r="367" ht="13.5" customHeight="1">
      <c r="A367" s="14" t="n">
        <v>926260</v>
      </c>
      <c r="B367" s="15" t="inlineStr">
        <is>
          <t xml:space="preserve">NYPA - CMR  </t>
        </is>
      </c>
      <c r="C367" s="15" t="n">
        <v>345</v>
      </c>
      <c r="D367" s="15" t="n">
        <v>102</v>
      </c>
      <c r="E367" s="15" t="n">
        <v>12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-0.0529</v>
      </c>
      <c r="M367" s="15" t="n"/>
      <c r="N367" s="17">
        <f>L367*J367</f>
        <v/>
      </c>
    </row>
    <row r="368" ht="13.5" customHeight="1">
      <c r="A368" s="14" t="n">
        <v>926261</v>
      </c>
      <c r="B368" s="15" t="inlineStr">
        <is>
          <t xml:space="preserve">NYPA - VT   </t>
        </is>
      </c>
      <c r="C368" s="15" t="n">
        <v>345</v>
      </c>
      <c r="D368" s="15" t="n">
        <v>102</v>
      </c>
      <c r="E368" s="15" t="n">
        <v>12</v>
      </c>
      <c r="F368" s="15" t="n">
        <v>0</v>
      </c>
      <c r="G368" s="15" t="n">
        <v>0</v>
      </c>
      <c r="H368" s="15" t="n">
        <v>0</v>
      </c>
      <c r="I368" s="16" t="n">
        <v>0</v>
      </c>
      <c r="J368" s="15">
        <f>I368-F368</f>
        <v/>
      </c>
      <c r="K368" s="15">
        <f>H368-I368</f>
        <v/>
      </c>
      <c r="L368" s="15" t="n">
        <v>-0.0529</v>
      </c>
      <c r="M368" s="15" t="n"/>
      <c r="N368" s="17">
        <f>L368*J368</f>
        <v/>
      </c>
    </row>
    <row r="369" ht="13.5" customHeight="1">
      <c r="A369" s="14" t="n">
        <v>109200</v>
      </c>
      <c r="B369" s="15" t="inlineStr">
        <is>
          <t xml:space="preserve">GRANITE SC2 </t>
        </is>
      </c>
      <c r="C369" s="15" t="n">
        <v>13.8</v>
      </c>
      <c r="D369" s="15" t="n">
        <v>101</v>
      </c>
      <c r="E369" s="15" t="n">
        <v>703</v>
      </c>
      <c r="F369" s="15" t="n">
        <v>0</v>
      </c>
      <c r="G369" s="15" t="n">
        <v>0</v>
      </c>
      <c r="H369" s="15" t="n">
        <v>0</v>
      </c>
      <c r="I369" s="16" t="n">
        <v>0</v>
      </c>
      <c r="J369" s="15">
        <f>I369-F369</f>
        <v/>
      </c>
      <c r="K369" s="15">
        <f>H369-I369</f>
        <v/>
      </c>
      <c r="L369" s="15" t="n">
        <v>-0.05271</v>
      </c>
      <c r="M369" s="15" t="n"/>
      <c r="N369" s="17">
        <f>L369*J369</f>
        <v/>
      </c>
    </row>
    <row r="370" ht="13.5" customHeight="1">
      <c r="A370" s="14" t="n">
        <v>109190</v>
      </c>
      <c r="B370" s="15" t="inlineStr">
        <is>
          <t xml:space="preserve">GRANITE SC1 </t>
        </is>
      </c>
      <c r="C370" s="15" t="n">
        <v>13.8</v>
      </c>
      <c r="D370" s="15" t="n">
        <v>101</v>
      </c>
      <c r="E370" s="15" t="n">
        <v>703</v>
      </c>
      <c r="F370" s="15" t="n">
        <v>0</v>
      </c>
      <c r="G370" s="15" t="n">
        <v>0</v>
      </c>
      <c r="H370" s="15" t="n">
        <v>0</v>
      </c>
      <c r="I370" s="16" t="n">
        <v>0</v>
      </c>
      <c r="J370" s="15">
        <f>I370-F370</f>
        <v/>
      </c>
      <c r="K370" s="15">
        <f>H370-I370</f>
        <v/>
      </c>
      <c r="L370" s="15" t="n">
        <v>-0.05271</v>
      </c>
      <c r="M370" s="15" t="n"/>
      <c r="N370" s="17">
        <f>L370*J370</f>
        <v/>
      </c>
    </row>
    <row r="371" ht="13.5" customHeight="1">
      <c r="A371" s="14" t="n">
        <v>109251</v>
      </c>
      <c r="B371" s="15" t="inlineStr">
        <is>
          <t xml:space="preserve">GAGE        </t>
        </is>
      </c>
      <c r="C371" s="15" t="n">
        <v>2.4</v>
      </c>
      <c r="D371" s="15" t="n">
        <v>101</v>
      </c>
      <c r="E371" s="15" t="n">
        <v>704</v>
      </c>
      <c r="F371" s="15" t="n">
        <v>0</v>
      </c>
      <c r="G371" s="15" t="n">
        <v>0</v>
      </c>
      <c r="H371" s="15" t="n">
        <v>0</v>
      </c>
      <c r="I371" s="16" t="n">
        <v>0</v>
      </c>
      <c r="J371" s="15">
        <f>I371-F371</f>
        <v/>
      </c>
      <c r="K371" s="15">
        <f>H371-I371</f>
        <v/>
      </c>
      <c r="L371" s="15" t="n">
        <v>-0.05271</v>
      </c>
      <c r="M371" s="15" t="n"/>
      <c r="N371" s="17">
        <f>L371*J371</f>
        <v/>
      </c>
    </row>
    <row r="372" ht="13.5" customHeight="1">
      <c r="A372" s="14" t="n">
        <v>109143</v>
      </c>
      <c r="B372" s="15" t="inlineStr">
        <is>
          <t>CAVENDISH_D2</t>
        </is>
      </c>
      <c r="C372" s="15" t="n">
        <v>12.5</v>
      </c>
      <c r="D372" s="15" t="n">
        <v>101</v>
      </c>
      <c r="E372" s="15" t="n">
        <v>704</v>
      </c>
      <c r="F372" s="15" t="n">
        <v>0</v>
      </c>
      <c r="G372" s="15" t="n">
        <v>0</v>
      </c>
      <c r="H372" s="15" t="n">
        <v>0</v>
      </c>
      <c r="I372" s="16" t="n">
        <v>0</v>
      </c>
      <c r="J372" s="15">
        <f>I372-F372</f>
        <v/>
      </c>
      <c r="K372" s="15">
        <f>H372-I372</f>
        <v/>
      </c>
      <c r="L372" s="15" t="n">
        <v>-0.05271</v>
      </c>
      <c r="M372" s="15" t="n"/>
      <c r="N372" s="17">
        <f>L372*J372</f>
        <v/>
      </c>
    </row>
    <row r="373" ht="13.5" customHeight="1">
      <c r="A373" s="14" t="n">
        <v>114050</v>
      </c>
      <c r="B373" s="15" t="inlineStr">
        <is>
          <t>MALDEN MLS_T</t>
        </is>
      </c>
      <c r="C373" s="15" t="n">
        <v>23</v>
      </c>
      <c r="D373" s="15" t="n">
        <v>101</v>
      </c>
      <c r="E373" s="15" t="n">
        <v>1120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-0.05271</v>
      </c>
      <c r="M373" s="15" t="n"/>
      <c r="N373" s="17">
        <f>L373*J373</f>
        <v/>
      </c>
    </row>
    <row r="374" ht="13.5" customHeight="1">
      <c r="A374" s="14" t="n">
        <v>116569</v>
      </c>
      <c r="B374" s="15" t="inlineStr">
        <is>
          <t xml:space="preserve">TILSON-1113 </t>
        </is>
      </c>
      <c r="C374" s="15" t="n">
        <v>13.8</v>
      </c>
      <c r="D374" s="15" t="n">
        <v>101</v>
      </c>
      <c r="E374" s="15" t="n">
        <v>1372</v>
      </c>
      <c r="F374" s="15" t="n">
        <v>0</v>
      </c>
      <c r="G374" s="15" t="n">
        <v>0</v>
      </c>
      <c r="H374" s="15" t="n">
        <v>0</v>
      </c>
      <c r="I374" s="16" t="n">
        <v>0</v>
      </c>
      <c r="J374" s="15">
        <f>I374-F374</f>
        <v/>
      </c>
      <c r="K374" s="15">
        <f>H374-I374</f>
        <v/>
      </c>
      <c r="L374" s="15" t="n">
        <v>-0.05271</v>
      </c>
      <c r="M374" s="15" t="n"/>
      <c r="N374" s="17">
        <f>L374*J374</f>
        <v/>
      </c>
    </row>
    <row r="375" ht="13.5" customHeight="1">
      <c r="A375" s="14" t="n">
        <v>121744</v>
      </c>
      <c r="B375" s="15" t="inlineStr">
        <is>
          <t xml:space="preserve">UCONN COGEN </t>
        </is>
      </c>
      <c r="C375" s="15" t="n">
        <v>13.8</v>
      </c>
      <c r="D375" s="15" t="n">
        <v>101</v>
      </c>
      <c r="E375" s="15" t="n">
        <v>1634</v>
      </c>
      <c r="F375" s="15" t="n">
        <v>0</v>
      </c>
      <c r="G375" s="15" t="n">
        <v>0</v>
      </c>
      <c r="H375" s="15" t="n">
        <v>0</v>
      </c>
      <c r="I375" s="16" t="n">
        <v>0</v>
      </c>
      <c r="J375" s="15">
        <f>I375-F375</f>
        <v/>
      </c>
      <c r="K375" s="15">
        <f>H375-I375</f>
        <v/>
      </c>
      <c r="L375" s="15" t="n">
        <v>-0.05271</v>
      </c>
      <c r="M375" s="15" t="n"/>
      <c r="N375" s="17">
        <f>L375*J375</f>
        <v/>
      </c>
    </row>
    <row r="376" ht="13.5" customHeight="1">
      <c r="A376" s="14" t="n">
        <v>111110</v>
      </c>
      <c r="B376" s="15" t="inlineStr">
        <is>
          <t xml:space="preserve">PUTNAM 1    </t>
        </is>
      </c>
      <c r="C376" s="15" t="n">
        <v>13.8</v>
      </c>
      <c r="D376" s="15" t="n">
        <v>101</v>
      </c>
      <c r="E376" s="15" t="n">
        <v>1012</v>
      </c>
      <c r="F376" s="15" t="n">
        <v>0</v>
      </c>
      <c r="G376" s="15" t="n">
        <v>0</v>
      </c>
      <c r="H376" s="15" t="n">
        <v>0</v>
      </c>
      <c r="I376" s="16" t="n">
        <v>0</v>
      </c>
      <c r="J376" s="15">
        <f>I376-F376</f>
        <v/>
      </c>
      <c r="K376" s="15">
        <f>H376-I376</f>
        <v/>
      </c>
      <c r="L376" s="15" t="n">
        <v>-0.05271</v>
      </c>
      <c r="M376" s="15" t="n"/>
      <c r="N376" s="17">
        <f>L376*J376</f>
        <v/>
      </c>
    </row>
    <row r="377" ht="13.5" customHeight="1">
      <c r="A377" s="14" t="n">
        <v>109139</v>
      </c>
      <c r="B377" s="15" t="inlineStr">
        <is>
          <t xml:space="preserve">DEWEY MILLS </t>
        </is>
      </c>
      <c r="C377" s="15" t="n">
        <v>4.16</v>
      </c>
      <c r="D377" s="15" t="n">
        <v>101</v>
      </c>
      <c r="E377" s="15" t="n">
        <v>704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-0.05271</v>
      </c>
      <c r="M377" s="15" t="n"/>
      <c r="N377" s="17">
        <f>L377*J377</f>
        <v/>
      </c>
    </row>
    <row r="378" ht="13.5" customHeight="1">
      <c r="A378" s="14" t="n">
        <v>108955</v>
      </c>
      <c r="B378" s="15" t="inlineStr">
        <is>
          <t xml:space="preserve">BELDENS1    </t>
        </is>
      </c>
      <c r="C378" s="15" t="n">
        <v>2.4</v>
      </c>
      <c r="D378" s="15" t="n">
        <v>101</v>
      </c>
      <c r="E378" s="15" t="n">
        <v>704</v>
      </c>
      <c r="F378" s="15" t="n">
        <v>0</v>
      </c>
      <c r="G378" s="15" t="n">
        <v>0</v>
      </c>
      <c r="H378" s="15" t="n">
        <v>0</v>
      </c>
      <c r="I378" s="16" t="n">
        <v>0</v>
      </c>
      <c r="J378" s="15">
        <f>I378-F378</f>
        <v/>
      </c>
      <c r="K378" s="15">
        <f>H378-I378</f>
        <v/>
      </c>
      <c r="L378" s="15" t="n">
        <v>-0.05271</v>
      </c>
      <c r="M378" s="15" t="n"/>
      <c r="N378" s="17">
        <f>L378*J378</f>
        <v/>
      </c>
    </row>
    <row r="379" ht="13.5" customHeight="1">
      <c r="A379" s="14" t="n">
        <v>109105</v>
      </c>
      <c r="B379" s="15" t="inlineStr">
        <is>
          <t>MIDDLEBURY_H</t>
        </is>
      </c>
      <c r="C379" s="15" t="n">
        <v>6.44</v>
      </c>
      <c r="D379" s="15" t="n">
        <v>101</v>
      </c>
      <c r="E379" s="15" t="n">
        <v>704</v>
      </c>
      <c r="F379" s="15" t="n">
        <v>0</v>
      </c>
      <c r="G379" s="15" t="n">
        <v>0</v>
      </c>
      <c r="H379" s="15" t="n">
        <v>0</v>
      </c>
      <c r="I379" s="16" t="n">
        <v>0</v>
      </c>
      <c r="J379" s="15">
        <f>I379-F379</f>
        <v/>
      </c>
      <c r="K379" s="15">
        <f>H379-I379</f>
        <v/>
      </c>
      <c r="L379" s="15" t="n">
        <v>-0.05271</v>
      </c>
      <c r="M379" s="15" t="n"/>
      <c r="N379" s="17">
        <f>L379*J379</f>
        <v/>
      </c>
    </row>
    <row r="380" ht="13.5" customHeight="1">
      <c r="A380" s="14" t="n">
        <v>102125</v>
      </c>
      <c r="B380" s="15" t="inlineStr">
        <is>
          <t xml:space="preserve">S_WTRVL_D   </t>
        </is>
      </c>
      <c r="C380" s="15" t="n">
        <v>12</v>
      </c>
      <c r="D380" s="15" t="n">
        <v>101</v>
      </c>
      <c r="E380" s="15" t="n">
        <v>112</v>
      </c>
      <c r="F380" s="15" t="n">
        <v>0</v>
      </c>
      <c r="G380" s="15" t="n">
        <v>0</v>
      </c>
      <c r="H380" s="15" t="n">
        <v>0</v>
      </c>
      <c r="I380" s="16" t="n">
        <v>0</v>
      </c>
      <c r="J380" s="15">
        <f>I380-F380</f>
        <v/>
      </c>
      <c r="K380" s="15">
        <f>H380-I380</f>
        <v/>
      </c>
      <c r="L380" s="15" t="n">
        <v>-0.05271</v>
      </c>
      <c r="M380" s="15" t="n"/>
      <c r="N380" s="17">
        <f>L380*J380</f>
        <v/>
      </c>
    </row>
    <row r="381" ht="13.5" customHeight="1">
      <c r="A381" s="14" t="n">
        <v>107326</v>
      </c>
      <c r="B381" s="15" t="inlineStr">
        <is>
          <t>HG_CONVRTR_N</t>
        </is>
      </c>
      <c r="C381" s="15" t="n">
        <v>120</v>
      </c>
      <c r="D381" s="15" t="n">
        <v>101</v>
      </c>
      <c r="E381" s="15" t="n">
        <v>703</v>
      </c>
      <c r="F381" s="15" t="n">
        <v>0</v>
      </c>
      <c r="G381" s="15" t="n">
        <v>0</v>
      </c>
      <c r="H381" s="15" t="n">
        <v>0</v>
      </c>
      <c r="I381" s="16" t="n">
        <v>0</v>
      </c>
      <c r="J381" s="15">
        <f>I381-F381</f>
        <v/>
      </c>
      <c r="K381" s="15">
        <f>H381-I381</f>
        <v/>
      </c>
      <c r="L381" s="15" t="n">
        <v>-0.05271</v>
      </c>
      <c r="M381" s="15" t="n"/>
      <c r="N381" s="17">
        <f>L381*J381</f>
        <v/>
      </c>
    </row>
    <row r="382" ht="13.5" customHeight="1">
      <c r="A382" s="14" t="n">
        <v>109049</v>
      </c>
      <c r="B382" s="15" t="inlineStr">
        <is>
          <t>CARVER FALLS</t>
        </is>
      </c>
      <c r="C382" s="15" t="n">
        <v>2.3</v>
      </c>
      <c r="D382" s="15" t="n">
        <v>101</v>
      </c>
      <c r="E382" s="15" t="n">
        <v>704</v>
      </c>
      <c r="F382" s="15" t="n">
        <v>0</v>
      </c>
      <c r="G382" s="15" t="n">
        <v>0</v>
      </c>
      <c r="H382" s="15" t="n">
        <v>0</v>
      </c>
      <c r="I382" s="16" t="n">
        <v>0</v>
      </c>
      <c r="J382" s="15">
        <f>I382-F382</f>
        <v/>
      </c>
      <c r="K382" s="15">
        <f>H382-I382</f>
        <v/>
      </c>
      <c r="L382" s="15" t="n">
        <v>-0.05271</v>
      </c>
      <c r="M382" s="15" t="n"/>
      <c r="N382" s="17">
        <f>L382*J382</f>
        <v/>
      </c>
    </row>
    <row r="383" ht="13.5" customHeight="1">
      <c r="A383" s="14" t="n">
        <v>109130</v>
      </c>
      <c r="B383" s="15" t="inlineStr">
        <is>
          <t xml:space="preserve">SMITH FALLS </t>
        </is>
      </c>
      <c r="C383" s="15" t="n">
        <v>4.16</v>
      </c>
      <c r="D383" s="15" t="n">
        <v>101</v>
      </c>
      <c r="E383" s="15" t="n">
        <v>704</v>
      </c>
      <c r="F383" s="15" t="n">
        <v>0</v>
      </c>
      <c r="G383" s="15" t="n">
        <v>0</v>
      </c>
      <c r="H383" s="15" t="n">
        <v>0</v>
      </c>
      <c r="I383" s="16" t="n">
        <v>0</v>
      </c>
      <c r="J383" s="15">
        <f>I383-F383</f>
        <v/>
      </c>
      <c r="K383" s="15">
        <f>H383-I383</f>
        <v/>
      </c>
      <c r="L383" s="15" t="n">
        <v>-0.05271</v>
      </c>
      <c r="M383" s="15" t="n"/>
      <c r="N383" s="17">
        <f>L383*J383</f>
        <v/>
      </c>
    </row>
    <row r="384" ht="13.5" customHeight="1">
      <c r="A384" s="14" t="n">
        <v>109077</v>
      </c>
      <c r="B384" s="15" t="inlineStr">
        <is>
          <t xml:space="preserve">E PITTSFORD </t>
        </is>
      </c>
      <c r="C384" s="15" t="n">
        <v>2.3</v>
      </c>
      <c r="D384" s="15" t="n">
        <v>101</v>
      </c>
      <c r="E384" s="15" t="n">
        <v>704</v>
      </c>
      <c r="F384" s="15" t="n">
        <v>0</v>
      </c>
      <c r="G384" s="15" t="n">
        <v>0</v>
      </c>
      <c r="H384" s="15" t="n">
        <v>0</v>
      </c>
      <c r="I384" s="16" t="n">
        <v>0</v>
      </c>
      <c r="J384" s="15">
        <f>I384-F384</f>
        <v/>
      </c>
      <c r="K384" s="15">
        <f>H384-I384</f>
        <v/>
      </c>
      <c r="L384" s="15" t="n">
        <v>-0.05271</v>
      </c>
      <c r="M384" s="15" t="n"/>
      <c r="N384" s="17">
        <f>L384*J384</f>
        <v/>
      </c>
    </row>
    <row r="385" ht="13.5" customHeight="1">
      <c r="A385" s="14" t="n">
        <v>109092</v>
      </c>
      <c r="B385" s="15" t="inlineStr">
        <is>
          <t xml:space="preserve">MIDDLESEX_G </t>
        </is>
      </c>
      <c r="C385" s="15" t="n">
        <v>2.4</v>
      </c>
      <c r="D385" s="15" t="n">
        <v>101</v>
      </c>
      <c r="E385" s="15" t="n">
        <v>704</v>
      </c>
      <c r="F385" s="15" t="n">
        <v>0</v>
      </c>
      <c r="G385" s="15" t="n">
        <v>0</v>
      </c>
      <c r="H385" s="15" t="n">
        <v>0</v>
      </c>
      <c r="I385" s="16" t="n">
        <v>0</v>
      </c>
      <c r="J385" s="15">
        <f>I385-F385</f>
        <v/>
      </c>
      <c r="K385" s="15">
        <f>H385-I385</f>
        <v/>
      </c>
      <c r="L385" s="15" t="n">
        <v>-0.05271</v>
      </c>
      <c r="M385" s="15" t="n"/>
      <c r="N385" s="17">
        <f>L385*J385</f>
        <v/>
      </c>
    </row>
    <row r="386" ht="13.5" customHeight="1">
      <c r="A386" s="14" t="n">
        <v>109101</v>
      </c>
      <c r="B386" s="15" t="inlineStr">
        <is>
          <t xml:space="preserve">SALISBURY   </t>
        </is>
      </c>
      <c r="C386" s="15" t="n">
        <v>7.2</v>
      </c>
      <c r="D386" s="15" t="n">
        <v>101</v>
      </c>
      <c r="E386" s="15" t="n">
        <v>704</v>
      </c>
      <c r="F386" s="15" t="n">
        <v>0</v>
      </c>
      <c r="G386" s="15" t="n">
        <v>0</v>
      </c>
      <c r="H386" s="15" t="n">
        <v>0</v>
      </c>
      <c r="I386" s="16" t="n">
        <v>0</v>
      </c>
      <c r="J386" s="15">
        <f>I386-F386</f>
        <v/>
      </c>
      <c r="K386" s="15">
        <f>H386-I386</f>
        <v/>
      </c>
      <c r="L386" s="15" t="n">
        <v>-0.05271</v>
      </c>
      <c r="M386" s="15" t="n"/>
      <c r="N386" s="17">
        <f>L386*J386</f>
        <v/>
      </c>
    </row>
    <row r="387" ht="13.5" customHeight="1">
      <c r="A387" s="14" t="n">
        <v>113096</v>
      </c>
      <c r="B387" s="15" t="inlineStr">
        <is>
          <t xml:space="preserve">BEARSWAMP 1 </t>
        </is>
      </c>
      <c r="C387" s="15" t="n">
        <v>13.8</v>
      </c>
      <c r="D387" s="15" t="n">
        <v>101</v>
      </c>
      <c r="E387" s="15" t="n">
        <v>1100</v>
      </c>
      <c r="F387" s="15" t="n">
        <v>331.5</v>
      </c>
      <c r="G387" s="15" t="n">
        <v>0</v>
      </c>
      <c r="H387" s="15" t="n">
        <v>331.5</v>
      </c>
      <c r="I387" s="16" t="n">
        <v>331.5</v>
      </c>
      <c r="J387" s="15">
        <f>I387-F387</f>
        <v/>
      </c>
      <c r="K387" s="15">
        <f>H387-I387</f>
        <v/>
      </c>
      <c r="L387" s="15" t="n">
        <v>-0.0526</v>
      </c>
      <c r="M387" s="15" t="n"/>
      <c r="N387" s="17">
        <f>L387*J387</f>
        <v/>
      </c>
    </row>
    <row r="388" ht="13.5" customHeight="1">
      <c r="A388" s="14" t="n">
        <v>113097</v>
      </c>
      <c r="B388" s="15" t="inlineStr">
        <is>
          <t xml:space="preserve">BEARSWAMP 2 </t>
        </is>
      </c>
      <c r="C388" s="15" t="n">
        <v>13.8</v>
      </c>
      <c r="D388" s="15" t="n">
        <v>101</v>
      </c>
      <c r="E388" s="15" t="n">
        <v>1100</v>
      </c>
      <c r="F388" s="15" t="n">
        <v>331.5</v>
      </c>
      <c r="G388" s="15" t="n">
        <v>0</v>
      </c>
      <c r="H388" s="15" t="n">
        <v>331.5</v>
      </c>
      <c r="I388" s="16" t="n">
        <v>331.5</v>
      </c>
      <c r="J388" s="15">
        <f>I388-F388</f>
        <v/>
      </c>
      <c r="K388" s="15">
        <f>H388-I388</f>
        <v/>
      </c>
      <c r="L388" s="15" t="n">
        <v>-0.0526</v>
      </c>
      <c r="M388" s="15" t="n"/>
      <c r="N388" s="17">
        <f>L388*J388</f>
        <v/>
      </c>
    </row>
    <row r="389" ht="13.5" customHeight="1">
      <c r="A389" s="14" t="n">
        <v>993001</v>
      </c>
      <c r="B389" s="15" t="inlineStr">
        <is>
          <t>SUN_BEAR S~1</t>
        </is>
      </c>
      <c r="C389" s="15" t="n">
        <v>230</v>
      </c>
      <c r="D389" s="15" t="n">
        <v>101</v>
      </c>
      <c r="E389" s="15" t="n">
        <v>1100</v>
      </c>
      <c r="F389" s="15" t="n">
        <v>83.70999999999999</v>
      </c>
      <c r="G389" s="15" t="n">
        <v>0</v>
      </c>
      <c r="H389" s="15" t="n">
        <v>83.70999999999999</v>
      </c>
      <c r="I389" s="16" t="n">
        <v>83.70999999999999</v>
      </c>
      <c r="J389" s="15">
        <f>I389-F389</f>
        <v/>
      </c>
      <c r="K389" s="15">
        <f>H389-I389</f>
        <v/>
      </c>
      <c r="L389" s="15" t="n">
        <v>-0.0526</v>
      </c>
      <c r="M389" s="15" t="n"/>
      <c r="N389" s="17">
        <f>L389*J389</f>
        <v/>
      </c>
    </row>
    <row r="390" ht="13.5" customHeight="1">
      <c r="A390" s="14" t="n">
        <v>911531</v>
      </c>
      <c r="B390" s="15" t="inlineStr">
        <is>
          <t xml:space="preserve">NYNE_GILB   </t>
        </is>
      </c>
      <c r="C390" s="15" t="n">
        <v>345</v>
      </c>
      <c r="D390" s="15" t="n">
        <v>102</v>
      </c>
      <c r="E390" s="15" t="n">
        <v>12</v>
      </c>
      <c r="F390" s="15" t="n">
        <v>120.67</v>
      </c>
      <c r="G390" s="15" t="n">
        <v>0</v>
      </c>
      <c r="H390" s="15" t="n">
        <v>466.67</v>
      </c>
      <c r="I390" s="16" t="n">
        <v>120.67</v>
      </c>
      <c r="J390" s="15">
        <f>I390-F390</f>
        <v/>
      </c>
      <c r="K390" s="15">
        <f>H390-I390</f>
        <v/>
      </c>
      <c r="L390" s="15" t="n">
        <v>-0.05252</v>
      </c>
      <c r="M390" s="15" t="n"/>
      <c r="N390" s="17">
        <f>L390*J390</f>
        <v/>
      </c>
    </row>
    <row r="391" ht="13.5" customHeight="1">
      <c r="A391" s="14" t="n">
        <v>911554</v>
      </c>
      <c r="B391" s="15" t="inlineStr">
        <is>
          <t xml:space="preserve">NYNE_OSWG   </t>
        </is>
      </c>
      <c r="C391" s="15" t="n">
        <v>345</v>
      </c>
      <c r="D391" s="15" t="n">
        <v>102</v>
      </c>
      <c r="E391" s="15" t="n">
        <v>12</v>
      </c>
      <c r="F391" s="15" t="n">
        <v>120.67</v>
      </c>
      <c r="G391" s="15" t="n">
        <v>0</v>
      </c>
      <c r="H391" s="15" t="n">
        <v>466.67</v>
      </c>
      <c r="I391" s="16" t="n">
        <v>120.67</v>
      </c>
      <c r="J391" s="15">
        <f>I391-F391</f>
        <v/>
      </c>
      <c r="K391" s="15">
        <f>H391-I391</f>
        <v/>
      </c>
      <c r="L391" s="15" t="n">
        <v>-0.05251</v>
      </c>
      <c r="M391" s="15" t="n"/>
      <c r="N391" s="17">
        <f>L391*J391</f>
        <v/>
      </c>
    </row>
    <row r="392" ht="13.5" customHeight="1">
      <c r="A392" s="14" t="n">
        <v>109504</v>
      </c>
      <c r="B392" s="15" t="inlineStr">
        <is>
          <t xml:space="preserve">HARRIMAN G2 </t>
        </is>
      </c>
      <c r="C392" s="15" t="n">
        <v>6.9</v>
      </c>
      <c r="D392" s="15" t="n">
        <v>101</v>
      </c>
      <c r="E392" s="15" t="n">
        <v>1100</v>
      </c>
      <c r="F392" s="15" t="n">
        <v>13.71</v>
      </c>
      <c r="G392" s="15" t="n">
        <v>0</v>
      </c>
      <c r="H392" s="15" t="n">
        <v>13.71</v>
      </c>
      <c r="I392" s="16" t="n">
        <v>13.71</v>
      </c>
      <c r="J392" s="15">
        <f>I392-F392</f>
        <v/>
      </c>
      <c r="K392" s="15">
        <f>H392-I392</f>
        <v/>
      </c>
      <c r="L392" s="15" t="n">
        <v>-0.05227</v>
      </c>
      <c r="M392" s="15" t="n"/>
      <c r="N392" s="17">
        <f>L392*J392</f>
        <v/>
      </c>
    </row>
    <row r="393" ht="13.5" customHeight="1">
      <c r="A393" s="14" t="n">
        <v>109505</v>
      </c>
      <c r="B393" s="15" t="inlineStr">
        <is>
          <t xml:space="preserve">HARRIMAN G1 </t>
        </is>
      </c>
      <c r="C393" s="15" t="n">
        <v>6.9</v>
      </c>
      <c r="D393" s="15" t="n">
        <v>101</v>
      </c>
      <c r="E393" s="15" t="n">
        <v>1100</v>
      </c>
      <c r="F393" s="15" t="n">
        <v>13.71</v>
      </c>
      <c r="G393" s="15" t="n">
        <v>0</v>
      </c>
      <c r="H393" s="15" t="n">
        <v>13.71</v>
      </c>
      <c r="I393" s="16" t="n">
        <v>13.71</v>
      </c>
      <c r="J393" s="15">
        <f>I393-F393</f>
        <v/>
      </c>
      <c r="K393" s="15">
        <f>H393-I393</f>
        <v/>
      </c>
      <c r="L393" s="15" t="n">
        <v>-0.05227</v>
      </c>
      <c r="M393" s="15" t="n"/>
      <c r="N393" s="17">
        <f>L393*J393</f>
        <v/>
      </c>
    </row>
    <row r="394" ht="13.5" customHeight="1">
      <c r="A394" s="14" t="n">
        <v>113104</v>
      </c>
      <c r="B394" s="15" t="inlineStr">
        <is>
          <t xml:space="preserve">SHERMAN HYD </t>
        </is>
      </c>
      <c r="C394" s="15" t="n">
        <v>2.4</v>
      </c>
      <c r="D394" s="15" t="n">
        <v>101</v>
      </c>
      <c r="E394" s="15" t="n">
        <v>1100</v>
      </c>
      <c r="F394" s="15" t="n">
        <v>0</v>
      </c>
      <c r="G394" s="15" t="n">
        <v>0</v>
      </c>
      <c r="H394" s="15" t="n">
        <v>0</v>
      </c>
      <c r="I394" s="16" t="n">
        <v>0</v>
      </c>
      <c r="J394" s="15">
        <f>I394-F394</f>
        <v/>
      </c>
      <c r="K394" s="15">
        <f>H394-I394</f>
        <v/>
      </c>
      <c r="L394" s="15" t="n">
        <v>-0.0522</v>
      </c>
      <c r="M394" s="15" t="n"/>
      <c r="N394" s="17">
        <f>L394*J394</f>
        <v/>
      </c>
    </row>
    <row r="395" ht="13.5" customHeight="1">
      <c r="A395" s="14" t="n">
        <v>113123</v>
      </c>
      <c r="B395" s="15" t="inlineStr">
        <is>
          <t xml:space="preserve">HOOSAC CLR1 </t>
        </is>
      </c>
      <c r="C395" s="15" t="n">
        <v>0.6899999999999999</v>
      </c>
      <c r="D395" s="15" t="n">
        <v>101</v>
      </c>
      <c r="E395" s="15" t="n">
        <v>1100</v>
      </c>
      <c r="F395" s="15" t="n">
        <v>0</v>
      </c>
      <c r="G395" s="15" t="n">
        <v>0</v>
      </c>
      <c r="H395" s="15" t="n">
        <v>0</v>
      </c>
      <c r="I395" s="16" t="n">
        <v>0</v>
      </c>
      <c r="J395" s="15">
        <f>I395-F395</f>
        <v/>
      </c>
      <c r="K395" s="15">
        <f>H395-I395</f>
        <v/>
      </c>
      <c r="L395" s="15" t="n">
        <v>-0.05217</v>
      </c>
      <c r="M395" s="15" t="n"/>
      <c r="N395" s="17">
        <f>L395*J395</f>
        <v/>
      </c>
    </row>
    <row r="396" ht="13.5" customHeight="1">
      <c r="A396" s="14" t="n">
        <v>113125</v>
      </c>
      <c r="B396" s="15" t="inlineStr">
        <is>
          <t xml:space="preserve">HOOSAC CLR2 </t>
        </is>
      </c>
      <c r="C396" s="15" t="n">
        <v>0.6899999999999999</v>
      </c>
      <c r="D396" s="15" t="n">
        <v>101</v>
      </c>
      <c r="E396" s="15" t="n">
        <v>1100</v>
      </c>
      <c r="F396" s="15" t="n">
        <v>0</v>
      </c>
      <c r="G396" s="15" t="n">
        <v>0</v>
      </c>
      <c r="H396" s="15" t="n">
        <v>0</v>
      </c>
      <c r="I396" s="16" t="n">
        <v>0</v>
      </c>
      <c r="J396" s="15">
        <f>I396-F396</f>
        <v/>
      </c>
      <c r="K396" s="15">
        <f>H396-I396</f>
        <v/>
      </c>
      <c r="L396" s="15" t="n">
        <v>-0.05217</v>
      </c>
      <c r="M396" s="15" t="n"/>
      <c r="N396" s="17">
        <f>L396*J396</f>
        <v/>
      </c>
    </row>
    <row r="397" ht="13.5" customHeight="1">
      <c r="A397" s="14" t="n">
        <v>113061</v>
      </c>
      <c r="B397" s="15" t="inlineStr">
        <is>
          <t>PLEASANT-NEP</t>
        </is>
      </c>
      <c r="C397" s="15" t="n">
        <v>23</v>
      </c>
      <c r="D397" s="15" t="n">
        <v>101</v>
      </c>
      <c r="E397" s="15" t="n">
        <v>1100</v>
      </c>
      <c r="F397" s="15" t="n">
        <v>0</v>
      </c>
      <c r="G397" s="15" t="n">
        <v>0</v>
      </c>
      <c r="H397" s="15" t="n">
        <v>0</v>
      </c>
      <c r="I397" s="16" t="n">
        <v>0</v>
      </c>
      <c r="J397" s="15">
        <f>I397-F397</f>
        <v/>
      </c>
      <c r="K397" s="15">
        <f>H397-I397</f>
        <v/>
      </c>
      <c r="L397" s="15" t="n">
        <v>-0.05216</v>
      </c>
      <c r="M397" s="15" t="n"/>
      <c r="N397" s="17">
        <f>L397*J397</f>
        <v/>
      </c>
    </row>
    <row r="398" ht="13.5" customHeight="1">
      <c r="A398" s="14" t="n">
        <v>113101</v>
      </c>
      <c r="B398" s="15" t="inlineStr">
        <is>
          <t>DEERFIELD 5G</t>
        </is>
      </c>
      <c r="C398" s="15" t="n">
        <v>13.8</v>
      </c>
      <c r="D398" s="15" t="n">
        <v>101</v>
      </c>
      <c r="E398" s="15" t="n">
        <v>1100</v>
      </c>
      <c r="F398" s="15" t="n">
        <v>0</v>
      </c>
      <c r="G398" s="15" t="n">
        <v>0</v>
      </c>
      <c r="H398" s="15" t="n">
        <v>0</v>
      </c>
      <c r="I398" s="16" t="n">
        <v>0</v>
      </c>
      <c r="J398" s="15">
        <f>I398-F398</f>
        <v/>
      </c>
      <c r="K398" s="15">
        <f>H398-I398</f>
        <v/>
      </c>
      <c r="L398" s="15" t="n">
        <v>-0.05216</v>
      </c>
      <c r="M398" s="15" t="n"/>
      <c r="N398" s="17">
        <f>L398*J398</f>
        <v/>
      </c>
    </row>
    <row r="399" ht="13.5" customHeight="1">
      <c r="A399" s="14" t="n">
        <v>113102</v>
      </c>
      <c r="B399" s="15" t="inlineStr">
        <is>
          <t xml:space="preserve">FIFE BROOK  </t>
        </is>
      </c>
      <c r="C399" s="15" t="n">
        <v>13.8</v>
      </c>
      <c r="D399" s="15" t="n">
        <v>101</v>
      </c>
      <c r="E399" s="15" t="n">
        <v>1100</v>
      </c>
      <c r="F399" s="15" t="n">
        <v>9.9</v>
      </c>
      <c r="G399" s="15" t="n">
        <v>0</v>
      </c>
      <c r="H399" s="15" t="n">
        <v>9.9</v>
      </c>
      <c r="I399" s="16" t="n">
        <v>9.9</v>
      </c>
      <c r="J399" s="15">
        <f>I399-F399</f>
        <v/>
      </c>
      <c r="K399" s="15">
        <f>H399-I399</f>
        <v/>
      </c>
      <c r="L399" s="15" t="n">
        <v>-0.05216</v>
      </c>
      <c r="M399" s="15" t="n"/>
      <c r="N399" s="17">
        <f>L399*J399</f>
        <v/>
      </c>
    </row>
    <row r="400" ht="13.5" customHeight="1">
      <c r="A400" s="14" t="n">
        <v>109503</v>
      </c>
      <c r="B400" s="15" t="inlineStr">
        <is>
          <t xml:space="preserve">HARRIMAN G3 </t>
        </is>
      </c>
      <c r="C400" s="15" t="n">
        <v>6.9</v>
      </c>
      <c r="D400" s="15" t="n">
        <v>101</v>
      </c>
      <c r="E400" s="15" t="n">
        <v>1100</v>
      </c>
      <c r="F400" s="15" t="n">
        <v>0</v>
      </c>
      <c r="G400" s="15" t="n">
        <v>0</v>
      </c>
      <c r="H400" s="15" t="n">
        <v>0</v>
      </c>
      <c r="I400" s="16" t="n">
        <v>0</v>
      </c>
      <c r="J400" s="15">
        <f>I400-F400</f>
        <v/>
      </c>
      <c r="K400" s="15">
        <f>H400-I400</f>
        <v/>
      </c>
      <c r="L400" s="15" t="n">
        <v>-0.05215</v>
      </c>
      <c r="M400" s="15" t="n"/>
      <c r="N400" s="17">
        <f>L400*J400</f>
        <v/>
      </c>
    </row>
    <row r="401" ht="13.5" customHeight="1">
      <c r="A401" s="14" t="n">
        <v>993005</v>
      </c>
      <c r="B401" s="15" t="inlineStr">
        <is>
          <t xml:space="preserve">SUN_ADAMS   </t>
        </is>
      </c>
      <c r="C401" s="15" t="n">
        <v>115</v>
      </c>
      <c r="D401" s="15" t="n">
        <v>101</v>
      </c>
      <c r="E401" s="15" t="n">
        <v>1100</v>
      </c>
      <c r="F401" s="15" t="n">
        <v>0</v>
      </c>
      <c r="G401" s="15" t="n">
        <v>0</v>
      </c>
      <c r="H401" s="15" t="n">
        <v>0</v>
      </c>
      <c r="I401" s="16" t="n">
        <v>0</v>
      </c>
      <c r="J401" s="15">
        <f>I401-F401</f>
        <v/>
      </c>
      <c r="K401" s="15">
        <f>H401-I401</f>
        <v/>
      </c>
      <c r="L401" s="15" t="n">
        <v>-0.05214</v>
      </c>
      <c r="M401" s="15" t="n"/>
      <c r="N401" s="17">
        <f>L401*J401</f>
        <v/>
      </c>
    </row>
    <row r="402" ht="13.5" customHeight="1">
      <c r="A402" s="14" t="n">
        <v>109517</v>
      </c>
      <c r="B402" s="15" t="inlineStr">
        <is>
          <t xml:space="preserve">SEARS HYDRO </t>
        </is>
      </c>
      <c r="C402" s="15" t="n">
        <v>2.4</v>
      </c>
      <c r="D402" s="15" t="n">
        <v>101</v>
      </c>
      <c r="E402" s="15" t="n">
        <v>1100</v>
      </c>
      <c r="F402" s="15" t="n">
        <v>0</v>
      </c>
      <c r="G402" s="15" t="n">
        <v>0</v>
      </c>
      <c r="H402" s="15" t="n">
        <v>0</v>
      </c>
      <c r="I402" s="16" t="n">
        <v>0</v>
      </c>
      <c r="J402" s="15">
        <f>I402-F402</f>
        <v/>
      </c>
      <c r="K402" s="15">
        <f>H402-I402</f>
        <v/>
      </c>
      <c r="L402" s="15" t="n">
        <v>-0.05209</v>
      </c>
      <c r="M402" s="15" t="n"/>
      <c r="N402" s="17">
        <f>L402*J402</f>
        <v/>
      </c>
    </row>
    <row r="403" ht="13.5" customHeight="1">
      <c r="A403" s="14" t="n">
        <v>109296</v>
      </c>
      <c r="B403" s="15" t="inlineStr">
        <is>
          <t>SEARS WIND_E</t>
        </is>
      </c>
      <c r="C403" s="15" t="n">
        <v>12.5</v>
      </c>
      <c r="D403" s="15" t="n">
        <v>101</v>
      </c>
      <c r="E403" s="15" t="n">
        <v>704</v>
      </c>
      <c r="F403" s="15" t="n">
        <v>0</v>
      </c>
      <c r="G403" s="15" t="n">
        <v>0</v>
      </c>
      <c r="H403" s="15" t="n">
        <v>0</v>
      </c>
      <c r="I403" s="16" t="n">
        <v>0</v>
      </c>
      <c r="J403" s="15">
        <f>I403-F403</f>
        <v/>
      </c>
      <c r="K403" s="15">
        <f>H403-I403</f>
        <v/>
      </c>
      <c r="L403" s="15" t="n">
        <v>-0.05208</v>
      </c>
      <c r="M403" s="15" t="n"/>
      <c r="N403" s="17">
        <f>L403*J403</f>
        <v/>
      </c>
    </row>
    <row r="404" ht="13.5" customHeight="1">
      <c r="A404" s="14" t="n">
        <v>109297</v>
      </c>
      <c r="B404" s="15" t="inlineStr">
        <is>
          <t>SEARS WIND_W</t>
        </is>
      </c>
      <c r="C404" s="15" t="n">
        <v>12.5</v>
      </c>
      <c r="D404" s="15" t="n">
        <v>101</v>
      </c>
      <c r="E404" s="15" t="n">
        <v>704</v>
      </c>
      <c r="F404" s="15" t="n">
        <v>0</v>
      </c>
      <c r="G404" s="15" t="n">
        <v>0</v>
      </c>
      <c r="H404" s="15" t="n">
        <v>0</v>
      </c>
      <c r="I404" s="16" t="n">
        <v>0</v>
      </c>
      <c r="J404" s="15">
        <f>I404-F404</f>
        <v/>
      </c>
      <c r="K404" s="15">
        <f>H404-I404</f>
        <v/>
      </c>
      <c r="L404" s="15" t="n">
        <v>-0.05208</v>
      </c>
      <c r="M404" s="15" t="n"/>
      <c r="N404" s="17">
        <f>L404*J404</f>
        <v/>
      </c>
    </row>
    <row r="405" ht="13.5" customHeight="1">
      <c r="A405" s="14" t="n">
        <v>109404</v>
      </c>
      <c r="B405" s="15" t="inlineStr">
        <is>
          <t>DRFLD WEST G</t>
        </is>
      </c>
      <c r="C405" s="15" t="n">
        <v>0.6899999999999999</v>
      </c>
      <c r="D405" s="15" t="n">
        <v>101</v>
      </c>
      <c r="E405" s="15" t="n">
        <v>704</v>
      </c>
      <c r="F405" s="15" t="n">
        <v>0</v>
      </c>
      <c r="G405" s="15" t="n">
        <v>0</v>
      </c>
      <c r="H405" s="15" t="n">
        <v>0</v>
      </c>
      <c r="I405" s="16" t="n">
        <v>0</v>
      </c>
      <c r="J405" s="15">
        <f>I405-F405</f>
        <v/>
      </c>
      <c r="K405" s="15">
        <f>H405-I405</f>
        <v/>
      </c>
      <c r="L405" s="15" t="n">
        <v>-0.05206</v>
      </c>
      <c r="M405" s="15" t="n"/>
      <c r="N405" s="17">
        <f>L405*J405</f>
        <v/>
      </c>
    </row>
    <row r="406" ht="13.5" customHeight="1">
      <c r="A406" s="14" t="n">
        <v>109403</v>
      </c>
      <c r="B406" s="15" t="inlineStr">
        <is>
          <t>DRFLD EAST G</t>
        </is>
      </c>
      <c r="C406" s="15" t="n">
        <v>0.6899999999999999</v>
      </c>
      <c r="D406" s="15" t="n">
        <v>101</v>
      </c>
      <c r="E406" s="15" t="n">
        <v>704</v>
      </c>
      <c r="F406" s="15" t="n">
        <v>0</v>
      </c>
      <c r="G406" s="15" t="n">
        <v>0</v>
      </c>
      <c r="H406" s="15" t="n">
        <v>0</v>
      </c>
      <c r="I406" s="16" t="n">
        <v>0</v>
      </c>
      <c r="J406" s="15">
        <f>I406-F406</f>
        <v/>
      </c>
      <c r="K406" s="15">
        <f>H406-I406</f>
        <v/>
      </c>
      <c r="L406" s="15" t="n">
        <v>-0.05206</v>
      </c>
      <c r="M406" s="15" t="n"/>
      <c r="N406" s="17">
        <f>L406*J406</f>
        <v/>
      </c>
    </row>
    <row r="407" ht="13.5" customHeight="1">
      <c r="A407" s="14" t="n">
        <v>116638</v>
      </c>
      <c r="B407" s="15" t="inlineStr">
        <is>
          <t>WOODLAND JET</t>
        </is>
      </c>
      <c r="C407" s="15" t="n">
        <v>13.2</v>
      </c>
      <c r="D407" s="15" t="n">
        <v>101</v>
      </c>
      <c r="E407" s="15" t="n">
        <v>1374</v>
      </c>
      <c r="F407" s="15" t="n">
        <v>0</v>
      </c>
      <c r="G407" s="15" t="n">
        <v>0</v>
      </c>
      <c r="H407" s="15" t="n">
        <v>0</v>
      </c>
      <c r="I407" s="16" t="n">
        <v>0</v>
      </c>
      <c r="J407" s="15">
        <f>I407-F407</f>
        <v/>
      </c>
      <c r="K407" s="15">
        <f>H407-I407</f>
        <v/>
      </c>
      <c r="L407" s="15" t="n">
        <v>-0.05195</v>
      </c>
      <c r="M407" s="15" t="n"/>
      <c r="N407" s="17">
        <f>L407*J407</f>
        <v/>
      </c>
    </row>
    <row r="408" ht="13.5" customHeight="1">
      <c r="A408" s="14" t="n">
        <v>116627</v>
      </c>
      <c r="B408" s="15" t="inlineStr">
        <is>
          <t>BERKSHRE WND</t>
        </is>
      </c>
      <c r="C408" s="15" t="n">
        <v>0.57</v>
      </c>
      <c r="D408" s="15" t="n">
        <v>101</v>
      </c>
      <c r="E408" s="15" t="n">
        <v>1374</v>
      </c>
      <c r="F408" s="15" t="n">
        <v>0</v>
      </c>
      <c r="G408" s="15" t="n">
        <v>0</v>
      </c>
      <c r="H408" s="15" t="n">
        <v>0</v>
      </c>
      <c r="I408" s="16" t="n">
        <v>0</v>
      </c>
      <c r="J408" s="15">
        <f>I408-F408</f>
        <v/>
      </c>
      <c r="K408" s="15">
        <f>H408-I408</f>
        <v/>
      </c>
      <c r="L408" s="15" t="n">
        <v>-0.05169</v>
      </c>
      <c r="M408" s="15" t="n"/>
      <c r="N408" s="17">
        <f>L408*J408</f>
        <v/>
      </c>
    </row>
    <row r="409" ht="13.5" customHeight="1">
      <c r="A409" s="14" t="n">
        <v>996336</v>
      </c>
      <c r="B409" s="15" t="inlineStr">
        <is>
          <t>SUN BAT_PA~2</t>
        </is>
      </c>
      <c r="C409" s="15" t="n">
        <v>115</v>
      </c>
      <c r="D409" s="15" t="n">
        <v>101</v>
      </c>
      <c r="E409" s="15" t="n">
        <v>1370</v>
      </c>
      <c r="F409" s="15" t="n">
        <v>0</v>
      </c>
      <c r="G409" s="15" t="n">
        <v>0</v>
      </c>
      <c r="H409" s="15" t="n">
        <v>0</v>
      </c>
      <c r="I409" s="16" t="n">
        <v>0</v>
      </c>
      <c r="J409" s="15">
        <f>I409-F409</f>
        <v/>
      </c>
      <c r="K409" s="15">
        <f>H409-I409</f>
        <v/>
      </c>
      <c r="L409" s="15" t="n">
        <v>-0.05169</v>
      </c>
      <c r="M409" s="15" t="n"/>
      <c r="N409" s="17">
        <f>L409*J409</f>
        <v/>
      </c>
    </row>
    <row r="410" ht="13.5" customHeight="1">
      <c r="A410" s="14" t="n">
        <v>996625</v>
      </c>
      <c r="B410" s="15" t="inlineStr">
        <is>
          <t>SUN BAT_PA~1</t>
        </is>
      </c>
      <c r="C410" s="15" t="n">
        <v>23</v>
      </c>
      <c r="D410" s="15" t="n">
        <v>101</v>
      </c>
      <c r="E410" s="15" t="n">
        <v>1372</v>
      </c>
      <c r="F410" s="15" t="n">
        <v>0</v>
      </c>
      <c r="G410" s="15" t="n">
        <v>0</v>
      </c>
      <c r="H410" s="15" t="n">
        <v>0</v>
      </c>
      <c r="I410" s="16" t="n">
        <v>0</v>
      </c>
      <c r="J410" s="15">
        <f>I410-F410</f>
        <v/>
      </c>
      <c r="K410" s="15">
        <f>H410-I410</f>
        <v/>
      </c>
      <c r="L410" s="15" t="n">
        <v>-0.05169</v>
      </c>
      <c r="M410" s="15" t="n"/>
      <c r="N410" s="17">
        <f>L410*J410</f>
        <v/>
      </c>
    </row>
    <row r="411" ht="13.5" customHeight="1">
      <c r="A411" s="14" t="n">
        <v>116608</v>
      </c>
      <c r="B411" s="15" t="inlineStr">
        <is>
          <t xml:space="preserve">DOREEN JET  </t>
        </is>
      </c>
      <c r="C411" s="15" t="n">
        <v>13.2</v>
      </c>
      <c r="D411" s="15" t="n">
        <v>101</v>
      </c>
      <c r="E411" s="15" t="n">
        <v>1374</v>
      </c>
      <c r="F411" s="15" t="n">
        <v>0</v>
      </c>
      <c r="G411" s="15" t="n">
        <v>0</v>
      </c>
      <c r="H411" s="15" t="n">
        <v>0</v>
      </c>
      <c r="I411" s="16" t="n">
        <v>0</v>
      </c>
      <c r="J411" s="15">
        <f>I411-F411</f>
        <v/>
      </c>
      <c r="K411" s="15">
        <f>H411-I411</f>
        <v/>
      </c>
      <c r="L411" s="15" t="n">
        <v>-0.05159</v>
      </c>
      <c r="M411" s="15" t="n"/>
      <c r="N411" s="17">
        <f>L411*J411</f>
        <v/>
      </c>
    </row>
    <row r="412" ht="13.5" customHeight="1">
      <c r="A412" s="14" t="n">
        <v>116618</v>
      </c>
      <c r="B412" s="15" t="inlineStr">
        <is>
          <t xml:space="preserve">ALTRESCO_C1 </t>
        </is>
      </c>
      <c r="C412" s="15" t="n">
        <v>13.8</v>
      </c>
      <c r="D412" s="15" t="n">
        <v>101</v>
      </c>
      <c r="E412" s="15" t="n">
        <v>1373</v>
      </c>
      <c r="F412" s="15" t="n">
        <v>33.65</v>
      </c>
      <c r="G412" s="15" t="n">
        <v>0</v>
      </c>
      <c r="H412" s="15" t="n">
        <v>33.65</v>
      </c>
      <c r="I412" s="16" t="n">
        <v>33.65</v>
      </c>
      <c r="J412" s="15">
        <f>I412-F412</f>
        <v/>
      </c>
      <c r="K412" s="15">
        <f>H412-I412</f>
        <v/>
      </c>
      <c r="L412" s="15" t="n">
        <v>-0.05159</v>
      </c>
      <c r="M412" s="15" t="n"/>
      <c r="N412" s="17">
        <f>L412*J412</f>
        <v/>
      </c>
    </row>
    <row r="413" ht="13.5" customHeight="1">
      <c r="A413" s="14" t="n">
        <v>116619</v>
      </c>
      <c r="B413" s="15" t="inlineStr">
        <is>
          <t xml:space="preserve">ALTRESCO_C2 </t>
        </is>
      </c>
      <c r="C413" s="15" t="n">
        <v>13.8</v>
      </c>
      <c r="D413" s="15" t="n">
        <v>101</v>
      </c>
      <c r="E413" s="15" t="n">
        <v>1373</v>
      </c>
      <c r="F413" s="15" t="n">
        <v>33.65</v>
      </c>
      <c r="G413" s="15" t="n">
        <v>0</v>
      </c>
      <c r="H413" s="15" t="n">
        <v>33.65</v>
      </c>
      <c r="I413" s="16" t="n">
        <v>33.65</v>
      </c>
      <c r="J413" s="15">
        <f>I413-F413</f>
        <v/>
      </c>
      <c r="K413" s="15">
        <f>H413-I413</f>
        <v/>
      </c>
      <c r="L413" s="15" t="n">
        <v>-0.05159</v>
      </c>
      <c r="M413" s="15" t="n"/>
      <c r="N413" s="17">
        <f>L413*J413</f>
        <v/>
      </c>
    </row>
    <row r="414" ht="13.5" customHeight="1">
      <c r="A414" s="14" t="n">
        <v>116620</v>
      </c>
      <c r="B414" s="15" t="inlineStr">
        <is>
          <t xml:space="preserve">ALTRESCO_C3 </t>
        </is>
      </c>
      <c r="C414" s="15" t="n">
        <v>13.8</v>
      </c>
      <c r="D414" s="15" t="n">
        <v>101</v>
      </c>
      <c r="E414" s="15" t="n">
        <v>1373</v>
      </c>
      <c r="F414" s="15" t="n">
        <v>31.45</v>
      </c>
      <c r="G414" s="15" t="n">
        <v>0</v>
      </c>
      <c r="H414" s="15" t="n">
        <v>33.65</v>
      </c>
      <c r="I414" s="16" t="n">
        <v>31.45</v>
      </c>
      <c r="J414" s="15">
        <f>I414-F414</f>
        <v/>
      </c>
      <c r="K414" s="15">
        <f>H414-I414</f>
        <v/>
      </c>
      <c r="L414" s="15" t="n">
        <v>-0.05159</v>
      </c>
      <c r="M414" s="15" t="n"/>
      <c r="N414" s="17">
        <f>L414*J414</f>
        <v/>
      </c>
    </row>
    <row r="415" ht="13.5" customHeight="1">
      <c r="A415" s="14" t="n">
        <v>116621</v>
      </c>
      <c r="B415" s="15" t="inlineStr">
        <is>
          <t xml:space="preserve">ALTRESCO_S4 </t>
        </is>
      </c>
      <c r="C415" s="15" t="n">
        <v>13.8</v>
      </c>
      <c r="D415" s="15" t="n">
        <v>101</v>
      </c>
      <c r="E415" s="15" t="n">
        <v>1373</v>
      </c>
      <c r="F415" s="15" t="n">
        <v>0</v>
      </c>
      <c r="G415" s="15" t="n">
        <v>0</v>
      </c>
      <c r="H415" s="15" t="n">
        <v>0</v>
      </c>
      <c r="I415" s="16" t="n">
        <v>0</v>
      </c>
      <c r="J415" s="15">
        <f>I415-F415</f>
        <v/>
      </c>
      <c r="K415" s="15">
        <f>H415-I415</f>
        <v/>
      </c>
      <c r="L415" s="15" t="n">
        <v>-0.05159</v>
      </c>
      <c r="M415" s="15" t="n"/>
      <c r="N415" s="17">
        <f>L415*J415</f>
        <v/>
      </c>
    </row>
    <row r="416" ht="13.5" customHeight="1">
      <c r="A416" s="14" t="n">
        <v>993015</v>
      </c>
      <c r="B416" s="15" t="inlineStr">
        <is>
          <t>SUN_WENDEL~1</t>
        </is>
      </c>
      <c r="C416" s="15" t="n">
        <v>115</v>
      </c>
      <c r="D416" s="15" t="n">
        <v>101</v>
      </c>
      <c r="E416" s="15" t="n">
        <v>1100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-0.0515</v>
      </c>
      <c r="M416" s="15" t="n"/>
      <c r="N416" s="17">
        <f>L416*J416</f>
        <v/>
      </c>
    </row>
    <row r="417" ht="13.5" customHeight="1">
      <c r="A417" s="14" t="n">
        <v>113085</v>
      </c>
      <c r="B417" s="15" t="inlineStr">
        <is>
          <t xml:space="preserve">WENDELL DEP </t>
        </is>
      </c>
      <c r="C417" s="15" t="n">
        <v>13.8</v>
      </c>
      <c r="D417" s="15" t="n">
        <v>101</v>
      </c>
      <c r="E417" s="15" t="n">
        <v>1100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-0.0515</v>
      </c>
      <c r="M417" s="15" t="n"/>
      <c r="N417" s="17">
        <f>L417*J417</f>
        <v/>
      </c>
    </row>
    <row r="418" ht="13.5" customHeight="1">
      <c r="A418" s="14" t="n">
        <v>116568</v>
      </c>
      <c r="B418" s="15" t="inlineStr">
        <is>
          <t xml:space="preserve">TILSON-1044 </t>
        </is>
      </c>
      <c r="C418" s="15" t="n">
        <v>13.8</v>
      </c>
      <c r="D418" s="15" t="n">
        <v>101</v>
      </c>
      <c r="E418" s="15" t="n">
        <v>1372</v>
      </c>
      <c r="F418" s="15" t="n">
        <v>0</v>
      </c>
      <c r="G418" s="15" t="n">
        <v>0</v>
      </c>
      <c r="H418" s="15" t="n">
        <v>0</v>
      </c>
      <c r="I418" s="16" t="n">
        <v>0</v>
      </c>
      <c r="J418" s="15">
        <f>I418-F418</f>
        <v/>
      </c>
      <c r="K418" s="15">
        <f>H418-I418</f>
        <v/>
      </c>
      <c r="L418" s="15" t="n">
        <v>-0.0514</v>
      </c>
      <c r="M418" s="15" t="n"/>
      <c r="N418" s="17">
        <f>L418*J418</f>
        <v/>
      </c>
    </row>
    <row r="419" ht="13.5" customHeight="1">
      <c r="A419" s="14" t="n">
        <v>116578</v>
      </c>
      <c r="B419" s="15" t="inlineStr">
        <is>
          <t>TURNERS FALS</t>
        </is>
      </c>
      <c r="C419" s="15" t="n">
        <v>2.4</v>
      </c>
      <c r="D419" s="15" t="n">
        <v>101</v>
      </c>
      <c r="E419" s="15" t="n">
        <v>1374</v>
      </c>
      <c r="F419" s="15" t="n">
        <v>0</v>
      </c>
      <c r="G419" s="15" t="n">
        <v>0</v>
      </c>
      <c r="H419" s="15" t="n">
        <v>0</v>
      </c>
      <c r="I419" s="16" t="n">
        <v>0</v>
      </c>
      <c r="J419" s="15">
        <f>I419-F419</f>
        <v/>
      </c>
      <c r="K419" s="15">
        <f>H419-I419</f>
        <v/>
      </c>
      <c r="L419" s="15" t="n">
        <v>-0.0514</v>
      </c>
      <c r="M419" s="15" t="n"/>
      <c r="N419" s="17">
        <f>L419*J419</f>
        <v/>
      </c>
    </row>
    <row r="420" ht="13.5" customHeight="1">
      <c r="A420" s="14" t="n">
        <v>116579</v>
      </c>
      <c r="B420" s="15" t="inlineStr">
        <is>
          <t xml:space="preserve">CABOT HYDRO </t>
        </is>
      </c>
      <c r="C420" s="15" t="n">
        <v>13.8</v>
      </c>
      <c r="D420" s="15" t="n">
        <v>101</v>
      </c>
      <c r="E420" s="15" t="n">
        <v>1373</v>
      </c>
      <c r="F420" s="15" t="n">
        <v>64.66</v>
      </c>
      <c r="G420" s="15" t="n">
        <v>0</v>
      </c>
      <c r="H420" s="15" t="n">
        <v>64.66</v>
      </c>
      <c r="I420" s="16" t="n">
        <v>64.66</v>
      </c>
      <c r="J420" s="15">
        <f>I420-F420</f>
        <v/>
      </c>
      <c r="K420" s="15">
        <f>H420-I420</f>
        <v/>
      </c>
      <c r="L420" s="15" t="n">
        <v>-0.0514</v>
      </c>
      <c r="M420" s="15" t="n"/>
      <c r="N420" s="17">
        <f>L420*J420</f>
        <v/>
      </c>
    </row>
    <row r="421" ht="13.5" customHeight="1">
      <c r="A421" s="14" t="n">
        <v>996270</v>
      </c>
      <c r="B421" s="15" t="inlineStr">
        <is>
          <t>SUN BAT_TI~1</t>
        </is>
      </c>
      <c r="C421" s="15" t="n">
        <v>115</v>
      </c>
      <c r="D421" s="15" t="n">
        <v>101</v>
      </c>
      <c r="E421" s="15" t="n">
        <v>1370</v>
      </c>
      <c r="F421" s="15" t="n">
        <v>0</v>
      </c>
      <c r="G421" s="15" t="n">
        <v>0</v>
      </c>
      <c r="H421" s="15" t="n">
        <v>0</v>
      </c>
      <c r="I421" s="16" t="n">
        <v>0</v>
      </c>
      <c r="J421" s="15">
        <f>I421-F421</f>
        <v/>
      </c>
      <c r="K421" s="15">
        <f>H421-I421</f>
        <v/>
      </c>
      <c r="L421" s="15" t="n">
        <v>-0.0514</v>
      </c>
      <c r="M421" s="15" t="n"/>
      <c r="N421" s="17">
        <f>L421*J421</f>
        <v/>
      </c>
    </row>
    <row r="422" ht="13.5" customHeight="1">
      <c r="A422" s="14" t="n">
        <v>996284</v>
      </c>
      <c r="B422" s="15" t="inlineStr">
        <is>
          <t>SUN_CUMBER~1</t>
        </is>
      </c>
      <c r="C422" s="15" t="n">
        <v>115</v>
      </c>
      <c r="D422" s="15" t="n">
        <v>101</v>
      </c>
      <c r="E422" s="15" t="n">
        <v>1370</v>
      </c>
      <c r="F422" s="15" t="n">
        <v>0</v>
      </c>
      <c r="G422" s="15" t="n">
        <v>0</v>
      </c>
      <c r="H422" s="15" t="n">
        <v>0</v>
      </c>
      <c r="I422" s="16" t="n">
        <v>0</v>
      </c>
      <c r="J422" s="15">
        <f>I422-F422</f>
        <v/>
      </c>
      <c r="K422" s="15">
        <f>H422-I422</f>
        <v/>
      </c>
      <c r="L422" s="15" t="n">
        <v>-0.0514</v>
      </c>
      <c r="M422" s="15" t="n"/>
      <c r="N422" s="17">
        <f>L422*J422</f>
        <v/>
      </c>
    </row>
    <row r="423" ht="13.5" customHeight="1">
      <c r="A423" s="14" t="n">
        <v>999312</v>
      </c>
      <c r="B423" s="15" t="inlineStr">
        <is>
          <t>Strata_Ber~1</t>
        </is>
      </c>
      <c r="C423" s="15" t="n">
        <v>115</v>
      </c>
      <c r="D423" s="15" t="n">
        <v>101</v>
      </c>
      <c r="E423" s="15" t="n">
        <v>1370</v>
      </c>
      <c r="F423" s="15" t="n">
        <v>0</v>
      </c>
      <c r="G423" s="15" t="n">
        <v>0</v>
      </c>
      <c r="H423" s="15" t="n">
        <v>0</v>
      </c>
      <c r="I423" s="16" t="n">
        <v>-100</v>
      </c>
      <c r="J423" s="15">
        <f>I423-F423</f>
        <v/>
      </c>
      <c r="K423" s="15">
        <f>H423-I423</f>
        <v/>
      </c>
      <c r="L423" s="15" t="n">
        <v>-0.05137</v>
      </c>
      <c r="M423" s="15" t="n"/>
      <c r="N423" s="17">
        <f>L423*J423</f>
        <v/>
      </c>
    </row>
    <row r="424" ht="13.5" customHeight="1">
      <c r="A424" s="14" t="n">
        <v>113877</v>
      </c>
      <c r="B424" s="15" t="inlineStr">
        <is>
          <t>PINETREE PWR</t>
        </is>
      </c>
      <c r="C424" s="15" t="n">
        <v>13.8</v>
      </c>
      <c r="D424" s="15" t="n">
        <v>101</v>
      </c>
      <c r="E424" s="15" t="n">
        <v>1206</v>
      </c>
      <c r="F424" s="15" t="n">
        <v>0</v>
      </c>
      <c r="G424" s="15" t="n">
        <v>0</v>
      </c>
      <c r="H424" s="15" t="n">
        <v>0</v>
      </c>
      <c r="I424" s="16" t="n">
        <v>0</v>
      </c>
      <c r="J424" s="15">
        <f>I424-F424</f>
        <v/>
      </c>
      <c r="K424" s="15">
        <f>H424-I424</f>
        <v/>
      </c>
      <c r="L424" s="15" t="n">
        <v>-0.04963</v>
      </c>
      <c r="M424" s="15" t="n"/>
      <c r="N424" s="17">
        <f>L424*J424</f>
        <v/>
      </c>
    </row>
    <row r="425" ht="13.5" customHeight="1">
      <c r="A425" s="14" t="n">
        <v>993282</v>
      </c>
      <c r="B425" s="15" t="inlineStr">
        <is>
          <t>SUN_FLAGG ~1</t>
        </is>
      </c>
      <c r="C425" s="15" t="n">
        <v>115</v>
      </c>
      <c r="D425" s="15" t="n">
        <v>101</v>
      </c>
      <c r="E425" s="15" t="n">
        <v>1110</v>
      </c>
      <c r="F425" s="15" t="n">
        <v>0</v>
      </c>
      <c r="G425" s="15" t="n">
        <v>0</v>
      </c>
      <c r="H425" s="15" t="n">
        <v>0</v>
      </c>
      <c r="I425" s="16" t="n">
        <v>0</v>
      </c>
      <c r="J425" s="15">
        <f>I425-F425</f>
        <v/>
      </c>
      <c r="K425" s="15">
        <f>H425-I425</f>
        <v/>
      </c>
      <c r="L425" s="15" t="n">
        <v>-0.04963</v>
      </c>
      <c r="M425" s="15" t="n"/>
      <c r="N425" s="17">
        <f>L425*J425</f>
        <v/>
      </c>
    </row>
    <row r="426" ht="13.5" customHeight="1">
      <c r="A426" s="14" t="n">
        <v>993868</v>
      </c>
      <c r="B426" s="15" t="inlineStr">
        <is>
          <t>WDS_FLAGG ~1</t>
        </is>
      </c>
      <c r="C426" s="15" t="n">
        <v>69</v>
      </c>
      <c r="D426" s="15" t="n">
        <v>101</v>
      </c>
      <c r="E426" s="15" t="n">
        <v>1206</v>
      </c>
      <c r="F426" s="15" t="n">
        <v>0</v>
      </c>
      <c r="G426" s="15" t="n">
        <v>0</v>
      </c>
      <c r="H426" s="15" t="n">
        <v>0</v>
      </c>
      <c r="I426" s="16" t="n">
        <v>0</v>
      </c>
      <c r="J426" s="15">
        <f>I426-F426</f>
        <v/>
      </c>
      <c r="K426" s="15">
        <f>H426-I426</f>
        <v/>
      </c>
      <c r="L426" s="15" t="n">
        <v>-0.04963</v>
      </c>
      <c r="M426" s="15" t="n"/>
      <c r="N426" s="17">
        <f>L426*J426</f>
        <v/>
      </c>
    </row>
    <row r="427" ht="13.5" customHeight="1">
      <c r="A427" s="14" t="n">
        <v>998496</v>
      </c>
      <c r="B427" s="15" t="inlineStr">
        <is>
          <t>SUN_E ARLN~1</t>
        </is>
      </c>
      <c r="C427" s="15" t="n">
        <v>46</v>
      </c>
      <c r="D427" s="15" t="n">
        <v>101</v>
      </c>
      <c r="E427" s="15" t="n">
        <v>822</v>
      </c>
      <c r="F427" s="15" t="n">
        <v>0</v>
      </c>
      <c r="G427" s="15" t="n">
        <v>0</v>
      </c>
      <c r="H427" s="15" t="n">
        <v>0</v>
      </c>
      <c r="I427" s="16" t="n">
        <v>0</v>
      </c>
      <c r="J427" s="15">
        <f>I427-F427</f>
        <v/>
      </c>
      <c r="K427" s="15">
        <f>H427-I427</f>
        <v/>
      </c>
      <c r="L427" s="15" t="n">
        <v>-0.04953</v>
      </c>
      <c r="M427" s="15" t="n"/>
      <c r="N427" s="17">
        <f>L427*J427</f>
        <v/>
      </c>
    </row>
    <row r="428" ht="13.5" customHeight="1">
      <c r="A428" s="14" t="n">
        <v>116411</v>
      </c>
      <c r="B428" s="15" t="inlineStr">
        <is>
          <t>NORTHFIELD 1</t>
        </is>
      </c>
      <c r="C428" s="15" t="n">
        <v>13.8</v>
      </c>
      <c r="D428" s="15" t="n">
        <v>101</v>
      </c>
      <c r="E428" s="15" t="n">
        <v>1373</v>
      </c>
      <c r="F428" s="15" t="n">
        <v>292</v>
      </c>
      <c r="G428" s="15" t="n">
        <v>0</v>
      </c>
      <c r="H428" s="15" t="n">
        <v>292</v>
      </c>
      <c r="I428" s="16" t="n">
        <v>292</v>
      </c>
      <c r="J428" s="15">
        <f>I428-F428</f>
        <v/>
      </c>
      <c r="K428" s="15">
        <f>H428-I428</f>
        <v/>
      </c>
      <c r="L428" s="15" t="n">
        <v>-0.0494</v>
      </c>
      <c r="M428" s="15" t="n"/>
      <c r="N428" s="17">
        <f>L428*J428</f>
        <v/>
      </c>
    </row>
    <row r="429" ht="13.5" customHeight="1">
      <c r="A429" s="14" t="n">
        <v>116412</v>
      </c>
      <c r="B429" s="15" t="inlineStr">
        <is>
          <t>NORTHFIELD 2</t>
        </is>
      </c>
      <c r="C429" s="15" t="n">
        <v>13.8</v>
      </c>
      <c r="D429" s="15" t="n">
        <v>101</v>
      </c>
      <c r="E429" s="15" t="n">
        <v>1373</v>
      </c>
      <c r="F429" s="15" t="n">
        <v>292</v>
      </c>
      <c r="G429" s="15" t="n">
        <v>0</v>
      </c>
      <c r="H429" s="15" t="n">
        <v>292</v>
      </c>
      <c r="I429" s="16" t="n">
        <v>292</v>
      </c>
      <c r="J429" s="15">
        <f>I429-F429</f>
        <v/>
      </c>
      <c r="K429" s="15">
        <f>H429-I429</f>
        <v/>
      </c>
      <c r="L429" s="15" t="n">
        <v>-0.0494</v>
      </c>
      <c r="M429" s="15" t="n"/>
      <c r="N429" s="17">
        <f>L429*J429</f>
        <v/>
      </c>
    </row>
    <row r="430" ht="13.5" customHeight="1">
      <c r="A430" s="14" t="n">
        <v>116413</v>
      </c>
      <c r="B430" s="15" t="inlineStr">
        <is>
          <t>NORTHFIELD 3</t>
        </is>
      </c>
      <c r="C430" s="15" t="n">
        <v>13.8</v>
      </c>
      <c r="D430" s="15" t="n">
        <v>101</v>
      </c>
      <c r="E430" s="15" t="n">
        <v>1373</v>
      </c>
      <c r="F430" s="15" t="n">
        <v>292</v>
      </c>
      <c r="G430" s="15" t="n">
        <v>0</v>
      </c>
      <c r="H430" s="15" t="n">
        <v>292</v>
      </c>
      <c r="I430" s="16" t="n">
        <v>292</v>
      </c>
      <c r="J430" s="15">
        <f>I430-F430</f>
        <v/>
      </c>
      <c r="K430" s="15">
        <f>H430-I430</f>
        <v/>
      </c>
      <c r="L430" s="15" t="n">
        <v>-0.0494</v>
      </c>
      <c r="M430" s="15" t="n"/>
      <c r="N430" s="17">
        <f>L430*J430</f>
        <v/>
      </c>
    </row>
    <row r="431" ht="13.5" customHeight="1">
      <c r="A431" s="14" t="n">
        <v>116414</v>
      </c>
      <c r="B431" s="15" t="inlineStr">
        <is>
          <t>NORTHFIELD 4</t>
        </is>
      </c>
      <c r="C431" s="15" t="n">
        <v>13.8</v>
      </c>
      <c r="D431" s="15" t="n">
        <v>101</v>
      </c>
      <c r="E431" s="15" t="n">
        <v>1373</v>
      </c>
      <c r="F431" s="15" t="n">
        <v>292</v>
      </c>
      <c r="G431" s="15" t="n">
        <v>0</v>
      </c>
      <c r="H431" s="15" t="n">
        <v>292</v>
      </c>
      <c r="I431" s="16" t="n">
        <v>292</v>
      </c>
      <c r="J431" s="15">
        <f>I431-F431</f>
        <v/>
      </c>
      <c r="K431" s="15">
        <f>H431-I431</f>
        <v/>
      </c>
      <c r="L431" s="15" t="n">
        <v>-0.0494</v>
      </c>
      <c r="M431" s="15" t="n"/>
      <c r="N431" s="17">
        <f>L431*J431</f>
        <v/>
      </c>
    </row>
    <row r="432" ht="13.5" customHeight="1">
      <c r="A432" s="14" t="n">
        <v>108934</v>
      </c>
      <c r="B432" s="15" t="inlineStr">
        <is>
          <t>STRATTON_SC1</t>
        </is>
      </c>
      <c r="C432" s="15" t="n">
        <v>13.8</v>
      </c>
      <c r="D432" s="15" t="n">
        <v>101</v>
      </c>
      <c r="E432" s="15" t="n">
        <v>704</v>
      </c>
      <c r="F432" s="15" t="n">
        <v>0</v>
      </c>
      <c r="G432" s="15" t="n">
        <v>0</v>
      </c>
      <c r="H432" s="15" t="n">
        <v>0</v>
      </c>
      <c r="I432" s="16" t="n">
        <v>0</v>
      </c>
      <c r="J432" s="15">
        <f>I432-F432</f>
        <v/>
      </c>
      <c r="K432" s="15">
        <f>H432-I432</f>
        <v/>
      </c>
      <c r="L432" s="15" t="n">
        <v>-0.04651</v>
      </c>
      <c r="M432" s="15" t="n"/>
      <c r="N432" s="17">
        <f>L432*J432</f>
        <v/>
      </c>
    </row>
    <row r="433" ht="13.5" customHeight="1">
      <c r="A433" s="14" t="n">
        <v>108938</v>
      </c>
      <c r="B433" s="15" t="inlineStr">
        <is>
          <t>STRATTON_SC2</t>
        </is>
      </c>
      <c r="C433" s="15" t="n">
        <v>13.8</v>
      </c>
      <c r="D433" s="15" t="n">
        <v>101</v>
      </c>
      <c r="E433" s="15" t="n">
        <v>704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-0.04651</v>
      </c>
      <c r="M433" s="15" t="n"/>
      <c r="N433" s="17">
        <f>L433*J433</f>
        <v/>
      </c>
    </row>
    <row r="434" ht="13.5" customHeight="1">
      <c r="A434" s="14" t="n">
        <v>105568</v>
      </c>
      <c r="B434" s="15" t="inlineStr">
        <is>
          <t xml:space="preserve">SEABROOK_G1 </t>
        </is>
      </c>
      <c r="C434" s="15" t="n">
        <v>25</v>
      </c>
      <c r="D434" s="15" t="n">
        <v>101</v>
      </c>
      <c r="E434" s="15" t="n">
        <v>603</v>
      </c>
      <c r="F434" s="15" t="n">
        <v>1309.28</v>
      </c>
      <c r="G434" s="15" t="n">
        <v>0</v>
      </c>
      <c r="H434" s="15" t="n">
        <v>1309.28</v>
      </c>
      <c r="I434" s="16" t="n">
        <v>1309.28</v>
      </c>
      <c r="J434" s="15">
        <f>I434-F434</f>
        <v/>
      </c>
      <c r="K434" s="15">
        <f>H434-I434</f>
        <v/>
      </c>
      <c r="L434" s="15" t="n">
        <v>-0.04615</v>
      </c>
      <c r="M434" s="15" t="n"/>
      <c r="N434" s="17">
        <f>L434*J434</f>
        <v/>
      </c>
    </row>
    <row r="435" ht="13.5" customHeight="1">
      <c r="A435" s="14" t="n">
        <v>113444</v>
      </c>
      <c r="B435" s="15" t="inlineStr">
        <is>
          <t xml:space="preserve">QP698       </t>
        </is>
      </c>
      <c r="C435" s="15" t="n">
        <v>0.48</v>
      </c>
      <c r="D435" s="15" t="n">
        <v>101</v>
      </c>
      <c r="E435" s="15" t="n">
        <v>1110</v>
      </c>
      <c r="F435" s="15" t="n">
        <v>0</v>
      </c>
      <c r="G435" s="15" t="n">
        <v>0</v>
      </c>
      <c r="H435" s="15" t="n">
        <v>0</v>
      </c>
      <c r="I435" s="16" t="n">
        <v>0</v>
      </c>
      <c r="J435" s="15">
        <f>I435-F435</f>
        <v/>
      </c>
      <c r="K435" s="15">
        <f>H435-I435</f>
        <v/>
      </c>
      <c r="L435" s="15" t="n">
        <v>-0.04219</v>
      </c>
      <c r="M435" s="15" t="n"/>
      <c r="N435" s="17">
        <f>L435*J435</f>
        <v/>
      </c>
    </row>
    <row r="436" ht="13.5" customHeight="1">
      <c r="A436" s="14" t="n">
        <v>993283</v>
      </c>
      <c r="B436" s="15" t="inlineStr">
        <is>
          <t>SUN_E WINC~1</t>
        </is>
      </c>
      <c r="C436" s="15" t="n">
        <v>115</v>
      </c>
      <c r="D436" s="15" t="n">
        <v>101</v>
      </c>
      <c r="E436" s="15" t="n">
        <v>1110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-0.04219</v>
      </c>
      <c r="M436" s="15" t="n"/>
      <c r="N436" s="17">
        <f>L436*J436</f>
        <v/>
      </c>
    </row>
    <row r="437" ht="13.5" customHeight="1">
      <c r="A437" s="14" t="n">
        <v>997910</v>
      </c>
      <c r="B437" s="15" t="inlineStr">
        <is>
          <t>SUN_VERNON~1</t>
        </is>
      </c>
      <c r="C437" s="15" t="n">
        <v>115</v>
      </c>
      <c r="D437" s="15" t="n">
        <v>101</v>
      </c>
      <c r="E437" s="15" t="n">
        <v>700</v>
      </c>
      <c r="F437" s="15" t="n">
        <v>0</v>
      </c>
      <c r="G437" s="15" t="n">
        <v>0</v>
      </c>
      <c r="H437" s="15" t="n">
        <v>0</v>
      </c>
      <c r="I437" s="16" t="n">
        <v>0</v>
      </c>
      <c r="J437" s="15">
        <f>I437-F437</f>
        <v/>
      </c>
      <c r="K437" s="15">
        <f>H437-I437</f>
        <v/>
      </c>
      <c r="L437" s="15" t="n">
        <v>-0.04004</v>
      </c>
      <c r="M437" s="15" t="n"/>
      <c r="N437" s="17">
        <f>L437*J437</f>
        <v/>
      </c>
    </row>
    <row r="438" ht="13.5" customHeight="1">
      <c r="A438" s="14" t="n">
        <v>994946</v>
      </c>
      <c r="B438" s="15" t="inlineStr">
        <is>
          <t>SUN_VERNON~2</t>
        </is>
      </c>
      <c r="C438" s="15" t="n">
        <v>115</v>
      </c>
      <c r="D438" s="15" t="n">
        <v>101</v>
      </c>
      <c r="E438" s="15" t="n">
        <v>99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-0.03994</v>
      </c>
      <c r="M438" s="15" t="n"/>
      <c r="N438" s="17">
        <f>L438*J438</f>
        <v/>
      </c>
    </row>
    <row r="439" ht="13.5" customHeight="1">
      <c r="A439" s="14" t="n">
        <v>114067</v>
      </c>
      <c r="B439" s="15" t="inlineStr">
        <is>
          <t>LAWRENCE HYD</t>
        </is>
      </c>
      <c r="C439" s="15" t="n">
        <v>4.16</v>
      </c>
      <c r="D439" s="15" t="n">
        <v>101</v>
      </c>
      <c r="E439" s="15" t="n">
        <v>1120</v>
      </c>
      <c r="F439" s="15" t="n">
        <v>9.4</v>
      </c>
      <c r="G439" s="15" t="n">
        <v>0</v>
      </c>
      <c r="H439" s="15" t="n">
        <v>9.4</v>
      </c>
      <c r="I439" s="16" t="n">
        <v>9.4</v>
      </c>
      <c r="J439" s="15">
        <f>I439-F439</f>
        <v/>
      </c>
      <c r="K439" s="15">
        <f>H439-I439</f>
        <v/>
      </c>
      <c r="L439" s="15" t="n">
        <v>-0.03949</v>
      </c>
      <c r="M439" s="15" t="n"/>
      <c r="N439" s="17">
        <f>L439*J439</f>
        <v/>
      </c>
    </row>
    <row r="440" ht="13.5" customHeight="1">
      <c r="A440" s="14" t="n">
        <v>113451</v>
      </c>
      <c r="B440" s="15" t="inlineStr">
        <is>
          <t xml:space="preserve">CHINOOK_PV  </t>
        </is>
      </c>
      <c r="C440" s="15" t="n">
        <v>0.6</v>
      </c>
      <c r="D440" s="15" t="n">
        <v>101</v>
      </c>
      <c r="E440" s="15" t="n">
        <v>1110</v>
      </c>
      <c r="F440" s="15" t="n">
        <v>0</v>
      </c>
      <c r="G440" s="15" t="n">
        <v>0</v>
      </c>
      <c r="H440" s="15" t="n">
        <v>0</v>
      </c>
      <c r="I440" s="16" t="n">
        <v>0</v>
      </c>
      <c r="J440" s="15">
        <f>I440-F440</f>
        <v/>
      </c>
      <c r="K440" s="15">
        <f>H440-I440</f>
        <v/>
      </c>
      <c r="L440" s="15" t="n">
        <v>-0.03909</v>
      </c>
      <c r="M440" s="15" t="n"/>
      <c r="N440" s="17">
        <f>L440*J440</f>
        <v/>
      </c>
    </row>
    <row r="441" ht="13.5" customHeight="1">
      <c r="A441" s="14" t="n">
        <v>993969</v>
      </c>
      <c r="B441" s="15" t="inlineStr">
        <is>
          <t>BAT_BILERC~1</t>
        </is>
      </c>
      <c r="C441" s="15" t="n">
        <v>115</v>
      </c>
      <c r="D441" s="15" t="n">
        <v>101</v>
      </c>
      <c r="E441" s="15" t="n">
        <v>1120</v>
      </c>
      <c r="F441" s="15" t="n">
        <v>150</v>
      </c>
      <c r="G441" s="15" t="n">
        <v>0</v>
      </c>
      <c r="H441" s="15" t="n">
        <v>150</v>
      </c>
      <c r="I441" s="16" t="n">
        <v>150</v>
      </c>
      <c r="J441" s="15">
        <f>I441-F441</f>
        <v/>
      </c>
      <c r="K441" s="15">
        <f>H441-I441</f>
        <v/>
      </c>
      <c r="L441" s="15" t="n">
        <v>-0.03831</v>
      </c>
      <c r="M441" s="15" t="n"/>
      <c r="N441" s="17">
        <f>L441*J441</f>
        <v/>
      </c>
    </row>
    <row r="442" ht="13.5" customHeight="1">
      <c r="A442" s="14" t="n">
        <v>994935</v>
      </c>
      <c r="B442" s="15" t="inlineStr">
        <is>
          <t>SUN_CHESTN~1</t>
        </is>
      </c>
      <c r="C442" s="15" t="n">
        <v>115</v>
      </c>
      <c r="D442" s="15" t="n">
        <v>101</v>
      </c>
      <c r="E442" s="15" t="n">
        <v>680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-0.03813</v>
      </c>
      <c r="M442" s="15" t="n"/>
      <c r="N442" s="17">
        <f>L442*J442</f>
        <v/>
      </c>
    </row>
    <row r="443" ht="13.5" customHeight="1">
      <c r="A443" s="14" t="n">
        <v>994990</v>
      </c>
      <c r="B443" s="15" t="inlineStr">
        <is>
          <t>SUN_FITZWI~1</t>
        </is>
      </c>
      <c r="C443" s="15" t="n">
        <v>115</v>
      </c>
      <c r="D443" s="15" t="n">
        <v>101</v>
      </c>
      <c r="E443" s="15" t="n">
        <v>680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-0.03758</v>
      </c>
      <c r="M443" s="15" t="n"/>
      <c r="N443" s="17">
        <f>L443*J443</f>
        <v/>
      </c>
    </row>
    <row r="444" ht="13.5" customHeight="1">
      <c r="A444" s="14" t="n">
        <v>997010</v>
      </c>
      <c r="B444" s="15" t="inlineStr">
        <is>
          <t>HVDC_COOLI~1</t>
        </is>
      </c>
      <c r="C444" s="15" t="n">
        <v>345</v>
      </c>
      <c r="D444" s="15" t="n">
        <v>101</v>
      </c>
      <c r="E444" s="15" t="n">
        <v>700</v>
      </c>
      <c r="F444" s="15" t="n">
        <v>0</v>
      </c>
      <c r="G444" s="15" t="n">
        <v>0</v>
      </c>
      <c r="H444" s="15" t="n">
        <v>0</v>
      </c>
      <c r="I444" s="16" t="n">
        <v>0</v>
      </c>
      <c r="J444" s="15">
        <f>I444-F444</f>
        <v/>
      </c>
      <c r="K444" s="15">
        <f>H444-I444</f>
        <v/>
      </c>
      <c r="L444" s="15" t="n">
        <v>-0.03739</v>
      </c>
      <c r="M444" s="15" t="n"/>
      <c r="N444" s="17">
        <f>L444*J444</f>
        <v/>
      </c>
    </row>
    <row r="445" ht="13.5" customHeight="1">
      <c r="A445" s="14" t="n">
        <v>114085</v>
      </c>
      <c r="B445" s="15" t="inlineStr">
        <is>
          <t xml:space="preserve">BOOT HYD G1 </t>
        </is>
      </c>
      <c r="C445" s="15" t="n">
        <v>4.16</v>
      </c>
      <c r="D445" s="15" t="n">
        <v>101</v>
      </c>
      <c r="E445" s="15" t="n">
        <v>1120</v>
      </c>
      <c r="F445" s="15" t="n">
        <v>9</v>
      </c>
      <c r="G445" s="15" t="n">
        <v>0</v>
      </c>
      <c r="H445" s="15" t="n">
        <v>9</v>
      </c>
      <c r="I445" s="16" t="n">
        <v>9</v>
      </c>
      <c r="J445" s="15">
        <f>I445-F445</f>
        <v/>
      </c>
      <c r="K445" s="15">
        <f>H445-I445</f>
        <v/>
      </c>
      <c r="L445" s="15" t="n">
        <v>-0.03433</v>
      </c>
      <c r="M445" s="15" t="n"/>
      <c r="N445" s="17">
        <f>L445*J445</f>
        <v/>
      </c>
    </row>
    <row r="446" ht="13.5" customHeight="1">
      <c r="A446" s="14" t="n">
        <v>114048</v>
      </c>
      <c r="B446" s="15" t="inlineStr">
        <is>
          <t xml:space="preserve">LENERGIA ST </t>
        </is>
      </c>
      <c r="C446" s="15" t="n">
        <v>13.8</v>
      </c>
      <c r="D446" s="15" t="n">
        <v>101</v>
      </c>
      <c r="E446" s="15" t="n">
        <v>1120</v>
      </c>
      <c r="F446" s="15" t="n">
        <v>23.57</v>
      </c>
      <c r="G446" s="15" t="n">
        <v>0</v>
      </c>
      <c r="H446" s="15" t="n">
        <v>23.57</v>
      </c>
      <c r="I446" s="16" t="n">
        <v>23.57</v>
      </c>
      <c r="J446" s="15">
        <f>I446-F446</f>
        <v/>
      </c>
      <c r="K446" s="15">
        <f>H446-I446</f>
        <v/>
      </c>
      <c r="L446" s="15" t="n">
        <v>-0.03433</v>
      </c>
      <c r="M446" s="15" t="n"/>
      <c r="N446" s="17">
        <f>L446*J446</f>
        <v/>
      </c>
    </row>
    <row r="447" ht="13.5" customHeight="1">
      <c r="A447" s="14" t="n">
        <v>114086</v>
      </c>
      <c r="B447" s="15" t="inlineStr">
        <is>
          <t xml:space="preserve">BOOT HYD G2 </t>
        </is>
      </c>
      <c r="C447" s="15" t="n">
        <v>4.16</v>
      </c>
      <c r="D447" s="15" t="n">
        <v>101</v>
      </c>
      <c r="E447" s="15" t="n">
        <v>1120</v>
      </c>
      <c r="F447" s="15" t="n">
        <v>9</v>
      </c>
      <c r="G447" s="15" t="n">
        <v>0</v>
      </c>
      <c r="H447" s="15" t="n">
        <v>9</v>
      </c>
      <c r="I447" s="16" t="n">
        <v>9</v>
      </c>
      <c r="J447" s="15">
        <f>I447-F447</f>
        <v/>
      </c>
      <c r="K447" s="15">
        <f>H447-I447</f>
        <v/>
      </c>
      <c r="L447" s="15" t="n">
        <v>-0.03433</v>
      </c>
      <c r="M447" s="15" t="n"/>
      <c r="N447" s="17">
        <f>L447*J447</f>
        <v/>
      </c>
    </row>
    <row r="448" ht="13.5" customHeight="1">
      <c r="A448" s="14" t="n">
        <v>114026</v>
      </c>
      <c r="B448" s="15" t="inlineStr">
        <is>
          <t xml:space="preserve">PERRY ST 3  </t>
        </is>
      </c>
      <c r="C448" s="15" t="n">
        <v>13.8</v>
      </c>
      <c r="D448" s="15" t="n">
        <v>101</v>
      </c>
      <c r="E448" s="15" t="n">
        <v>1120</v>
      </c>
      <c r="F448" s="15" t="n">
        <v>0.64</v>
      </c>
      <c r="G448" s="15" t="n">
        <v>0</v>
      </c>
      <c r="H448" s="15" t="n">
        <v>0.64</v>
      </c>
      <c r="I448" s="16" t="n">
        <v>0.64</v>
      </c>
      <c r="J448" s="15">
        <f>I448-F448</f>
        <v/>
      </c>
      <c r="K448" s="15">
        <f>H448-I448</f>
        <v/>
      </c>
      <c r="L448" s="15" t="n">
        <v>-0.03433</v>
      </c>
      <c r="M448" s="15" t="n"/>
      <c r="N448" s="17">
        <f>L448*J448</f>
        <v/>
      </c>
    </row>
    <row r="449" ht="13.5" customHeight="1">
      <c r="A449" s="14" t="n">
        <v>114047</v>
      </c>
      <c r="B449" s="15" t="inlineStr">
        <is>
          <t xml:space="preserve">LENERGIA CT </t>
        </is>
      </c>
      <c r="C449" s="15" t="n">
        <v>13.8</v>
      </c>
      <c r="D449" s="15" t="n">
        <v>101</v>
      </c>
      <c r="E449" s="15" t="n">
        <v>1120</v>
      </c>
      <c r="F449" s="15" t="n">
        <v>50.43</v>
      </c>
      <c r="G449" s="15" t="n">
        <v>0</v>
      </c>
      <c r="H449" s="15" t="n">
        <v>50.43</v>
      </c>
      <c r="I449" s="16" t="n">
        <v>50.43</v>
      </c>
      <c r="J449" s="15">
        <f>I449-F449</f>
        <v/>
      </c>
      <c r="K449" s="15">
        <f>H449-I449</f>
        <v/>
      </c>
      <c r="L449" s="15" t="n">
        <v>-0.03433</v>
      </c>
      <c r="M449" s="15" t="n"/>
      <c r="N449" s="17">
        <f>L449*J449</f>
        <v/>
      </c>
    </row>
    <row r="450" ht="13.5" customHeight="1">
      <c r="A450" s="14" t="n">
        <v>998476</v>
      </c>
      <c r="B450" s="15" t="inlineStr">
        <is>
          <t>SUN_CARVER~1</t>
        </is>
      </c>
      <c r="C450" s="15" t="n">
        <v>46</v>
      </c>
      <c r="D450" s="15" t="n">
        <v>101</v>
      </c>
      <c r="E450" s="15" t="n">
        <v>802</v>
      </c>
      <c r="F450" s="15" t="n">
        <v>0</v>
      </c>
      <c r="G450" s="15" t="n">
        <v>0</v>
      </c>
      <c r="H450" s="15" t="n">
        <v>0</v>
      </c>
      <c r="I450" s="16" t="n">
        <v>0</v>
      </c>
      <c r="J450" s="15">
        <f>I450-F450</f>
        <v/>
      </c>
      <c r="K450" s="15">
        <f>H450-I450</f>
        <v/>
      </c>
      <c r="L450" s="15" t="n">
        <v>-0.0315</v>
      </c>
      <c r="M450" s="15" t="n"/>
      <c r="N450" s="17">
        <f>L450*J450</f>
        <v/>
      </c>
    </row>
    <row r="451" ht="13.5" customHeight="1">
      <c r="A451" s="14" t="n">
        <v>108949</v>
      </c>
      <c r="B451" s="15" t="inlineStr">
        <is>
          <t xml:space="preserve">BELDENS     </t>
        </is>
      </c>
      <c r="C451" s="15" t="n">
        <v>4.16</v>
      </c>
      <c r="D451" s="15" t="n">
        <v>101</v>
      </c>
      <c r="E451" s="15" t="n">
        <v>704</v>
      </c>
      <c r="F451" s="15" t="n">
        <v>0</v>
      </c>
      <c r="G451" s="15" t="n">
        <v>0</v>
      </c>
      <c r="H451" s="15" t="n">
        <v>0</v>
      </c>
      <c r="I451" s="16" t="n">
        <v>0</v>
      </c>
      <c r="J451" s="15">
        <f>I451-F451</f>
        <v/>
      </c>
      <c r="K451" s="15">
        <f>H451-I451</f>
        <v/>
      </c>
      <c r="L451" s="15" t="n">
        <v>-0.03111</v>
      </c>
      <c r="M451" s="15" t="n"/>
      <c r="N451" s="17">
        <f>L451*J451</f>
        <v/>
      </c>
    </row>
    <row r="452" ht="13.5" customHeight="1">
      <c r="A452" s="14" t="n">
        <v>108951</v>
      </c>
      <c r="B452" s="15" t="inlineStr">
        <is>
          <t xml:space="preserve">HUNTINGTON  </t>
        </is>
      </c>
      <c r="C452" s="15" t="n">
        <v>4.16</v>
      </c>
      <c r="D452" s="15" t="n">
        <v>101</v>
      </c>
      <c r="E452" s="15" t="n">
        <v>704</v>
      </c>
      <c r="F452" s="15" t="n">
        <v>0</v>
      </c>
      <c r="G452" s="15" t="n">
        <v>0</v>
      </c>
      <c r="H452" s="15" t="n">
        <v>0</v>
      </c>
      <c r="I452" s="16" t="n">
        <v>0</v>
      </c>
      <c r="J452" s="15">
        <f>I452-F452</f>
        <v/>
      </c>
      <c r="K452" s="15">
        <f>H452-I452</f>
        <v/>
      </c>
      <c r="L452" s="15" t="n">
        <v>-0.03111</v>
      </c>
      <c r="M452" s="15" t="n"/>
      <c r="N452" s="17">
        <f>L452*J452</f>
        <v/>
      </c>
    </row>
    <row r="453" ht="13.5" customHeight="1">
      <c r="A453" s="14" t="n">
        <v>108953</v>
      </c>
      <c r="B453" s="15" t="inlineStr">
        <is>
          <t xml:space="preserve">PROCTOR HYD </t>
        </is>
      </c>
      <c r="C453" s="15" t="n">
        <v>4.16</v>
      </c>
      <c r="D453" s="15" t="n">
        <v>101</v>
      </c>
      <c r="E453" s="15" t="n">
        <v>704</v>
      </c>
      <c r="F453" s="15" t="n">
        <v>0</v>
      </c>
      <c r="G453" s="15" t="n">
        <v>0</v>
      </c>
      <c r="H453" s="15" t="n">
        <v>0</v>
      </c>
      <c r="I453" s="16" t="n">
        <v>0</v>
      </c>
      <c r="J453" s="15">
        <f>I453-F453</f>
        <v/>
      </c>
      <c r="K453" s="15">
        <f>H453-I453</f>
        <v/>
      </c>
      <c r="L453" s="15" t="n">
        <v>-0.03052</v>
      </c>
      <c r="M453" s="15" t="n"/>
      <c r="N453" s="17">
        <f>L453*J453</f>
        <v/>
      </c>
    </row>
    <row r="454" ht="13.5" customHeight="1">
      <c r="A454" s="14" t="n">
        <v>109051</v>
      </c>
      <c r="B454" s="15" t="inlineStr">
        <is>
          <t xml:space="preserve">GLEN HYDRO  </t>
        </is>
      </c>
      <c r="C454" s="15" t="n">
        <v>13.2</v>
      </c>
      <c r="D454" s="15" t="n">
        <v>101</v>
      </c>
      <c r="E454" s="15" t="n">
        <v>704</v>
      </c>
      <c r="F454" s="15" t="n">
        <v>0</v>
      </c>
      <c r="G454" s="15" t="n">
        <v>0</v>
      </c>
      <c r="H454" s="15" t="n">
        <v>0</v>
      </c>
      <c r="I454" s="16" t="n">
        <v>0</v>
      </c>
      <c r="J454" s="15">
        <f>I454-F454</f>
        <v/>
      </c>
      <c r="K454" s="15">
        <f>H454-I454</f>
        <v/>
      </c>
      <c r="L454" s="15" t="n">
        <v>-0.02961</v>
      </c>
      <c r="M454" s="15" t="n"/>
      <c r="N454" s="17">
        <f>L454*J454</f>
        <v/>
      </c>
    </row>
    <row r="455" ht="13.5" customHeight="1">
      <c r="A455" s="14" t="n">
        <v>109079</v>
      </c>
      <c r="B455" s="15" t="inlineStr">
        <is>
          <t xml:space="preserve">PATCH HYDRO </t>
        </is>
      </c>
      <c r="C455" s="15" t="n">
        <v>2.3</v>
      </c>
      <c r="D455" s="15" t="n">
        <v>101</v>
      </c>
      <c r="E455" s="15" t="n">
        <v>704</v>
      </c>
      <c r="F455" s="15" t="n">
        <v>0</v>
      </c>
      <c r="G455" s="15" t="n">
        <v>0</v>
      </c>
      <c r="H455" s="15" t="n">
        <v>0</v>
      </c>
      <c r="I455" s="16" t="n">
        <v>0</v>
      </c>
      <c r="J455" s="15">
        <f>I455-F455</f>
        <v/>
      </c>
      <c r="K455" s="15">
        <f>H455-I455</f>
        <v/>
      </c>
      <c r="L455" s="15" t="n">
        <v>-0.02959</v>
      </c>
      <c r="M455" s="15" t="n"/>
      <c r="N455" s="17">
        <f>L455*J455</f>
        <v/>
      </c>
    </row>
    <row r="456" ht="13.5" customHeight="1">
      <c r="A456" s="14" t="n">
        <v>109053</v>
      </c>
      <c r="B456" s="15" t="inlineStr">
        <is>
          <t xml:space="preserve">RUTLAND GT  </t>
        </is>
      </c>
      <c r="C456" s="15" t="n">
        <v>13.2</v>
      </c>
      <c r="D456" s="15" t="n">
        <v>101</v>
      </c>
      <c r="E456" s="15" t="n">
        <v>704</v>
      </c>
      <c r="F456" s="15" t="n">
        <v>0</v>
      </c>
      <c r="G456" s="15" t="n">
        <v>0</v>
      </c>
      <c r="H456" s="15" t="n">
        <v>0</v>
      </c>
      <c r="I456" s="16" t="n">
        <v>0</v>
      </c>
      <c r="J456" s="15">
        <f>I456-F456</f>
        <v/>
      </c>
      <c r="K456" s="15">
        <f>H456-I456</f>
        <v/>
      </c>
      <c r="L456" s="15" t="n">
        <v>-0.02953</v>
      </c>
      <c r="M456" s="15" t="n"/>
      <c r="N456" s="17">
        <f>L456*J456</f>
        <v/>
      </c>
    </row>
    <row r="457" ht="13.5" customHeight="1">
      <c r="A457" s="14" t="n">
        <v>109065</v>
      </c>
      <c r="B457" s="15" t="inlineStr">
        <is>
          <t>RUT GT_D1_CR</t>
        </is>
      </c>
      <c r="C457" s="15" t="n">
        <v>12.5</v>
      </c>
      <c r="D457" s="15" t="n">
        <v>101</v>
      </c>
      <c r="E457" s="15" t="n">
        <v>802</v>
      </c>
      <c r="F457" s="15" t="n">
        <v>0</v>
      </c>
      <c r="G457" s="15" t="n">
        <v>0</v>
      </c>
      <c r="H457" s="15" t="n">
        <v>0</v>
      </c>
      <c r="I457" s="16" t="n">
        <v>0</v>
      </c>
      <c r="J457" s="15">
        <f>I457-F457</f>
        <v/>
      </c>
      <c r="K457" s="15">
        <f>H457-I457</f>
        <v/>
      </c>
      <c r="L457" s="15" t="n">
        <v>-0.02953</v>
      </c>
      <c r="M457" s="15" t="n"/>
      <c r="N457" s="17">
        <f>L457*J457</f>
        <v/>
      </c>
    </row>
    <row r="458" ht="13.5" customHeight="1">
      <c r="A458" s="14" t="n">
        <v>109151</v>
      </c>
      <c r="B458" s="15" t="inlineStr">
        <is>
          <t xml:space="preserve">COOL_PV_GEN </t>
        </is>
      </c>
      <c r="C458" s="15" t="n">
        <v>0.6</v>
      </c>
      <c r="D458" s="15" t="n">
        <v>101</v>
      </c>
      <c r="E458" s="15" t="n">
        <v>703</v>
      </c>
      <c r="F458" s="15" t="n">
        <v>0</v>
      </c>
      <c r="G458" s="15" t="n">
        <v>0</v>
      </c>
      <c r="H458" s="15" t="n">
        <v>0</v>
      </c>
      <c r="I458" s="16" t="n">
        <v>0</v>
      </c>
      <c r="J458" s="15">
        <f>I458-F458</f>
        <v/>
      </c>
      <c r="K458" s="15">
        <f>H458-I458</f>
        <v/>
      </c>
      <c r="L458" s="15" t="n">
        <v>-0.02824</v>
      </c>
      <c r="M458" s="15" t="n"/>
      <c r="N458" s="17">
        <f>L458*J458</f>
        <v/>
      </c>
    </row>
    <row r="459" ht="13.5" customHeight="1">
      <c r="A459" s="14" t="n">
        <v>109107</v>
      </c>
      <c r="B459" s="15" t="inlineStr">
        <is>
          <t xml:space="preserve">WEYBRDGE    </t>
        </is>
      </c>
      <c r="C459" s="15" t="n">
        <v>12.5</v>
      </c>
      <c r="D459" s="15" t="n">
        <v>101</v>
      </c>
      <c r="E459" s="15" t="n">
        <v>704</v>
      </c>
      <c r="F459" s="15" t="n">
        <v>0</v>
      </c>
      <c r="G459" s="15" t="n">
        <v>0</v>
      </c>
      <c r="H459" s="15" t="n">
        <v>0</v>
      </c>
      <c r="I459" s="16" t="n">
        <v>0</v>
      </c>
      <c r="J459" s="15">
        <f>I459-F459</f>
        <v/>
      </c>
      <c r="K459" s="15">
        <f>H459-I459</f>
        <v/>
      </c>
      <c r="L459" s="15" t="n">
        <v>-0.02691</v>
      </c>
      <c r="M459" s="15" t="n"/>
      <c r="N459" s="17">
        <f>L459*J459</f>
        <v/>
      </c>
    </row>
    <row r="460" ht="13.5" customHeight="1">
      <c r="A460" s="14" t="n">
        <v>108992</v>
      </c>
      <c r="B460" s="15" t="inlineStr">
        <is>
          <t>VERGENNES GN</t>
        </is>
      </c>
      <c r="C460" s="15" t="n">
        <v>2.4</v>
      </c>
      <c r="D460" s="15" t="n">
        <v>101</v>
      </c>
      <c r="E460" s="15" t="n">
        <v>704</v>
      </c>
      <c r="F460" s="15" t="n">
        <v>0</v>
      </c>
      <c r="G460" s="15" t="n">
        <v>0</v>
      </c>
      <c r="H460" s="15" t="n">
        <v>0</v>
      </c>
      <c r="I460" s="16" t="n">
        <v>0</v>
      </c>
      <c r="J460" s="15">
        <f>I460-F460</f>
        <v/>
      </c>
      <c r="K460" s="15">
        <f>H460-I460</f>
        <v/>
      </c>
      <c r="L460" s="15" t="n">
        <v>-0.02512</v>
      </c>
      <c r="M460" s="15" t="n"/>
      <c r="N460" s="17">
        <f>L460*J460</f>
        <v/>
      </c>
    </row>
    <row r="461" ht="13.5" customHeight="1">
      <c r="A461" s="14" t="n">
        <v>997790</v>
      </c>
      <c r="B461" s="15" t="inlineStr">
        <is>
          <t>SUN_VERGEN~1</t>
        </is>
      </c>
      <c r="C461" s="15" t="n">
        <v>115</v>
      </c>
      <c r="D461" s="15" t="n">
        <v>101</v>
      </c>
      <c r="E461" s="15" t="n">
        <v>700</v>
      </c>
      <c r="F461" s="15" t="n">
        <v>45.98</v>
      </c>
      <c r="G461" s="15" t="n">
        <v>0</v>
      </c>
      <c r="H461" s="15" t="n">
        <v>50</v>
      </c>
      <c r="I461" s="16" t="n">
        <v>45.98</v>
      </c>
      <c r="J461" s="15">
        <f>I461-F461</f>
        <v/>
      </c>
      <c r="K461" s="15">
        <f>H461-I461</f>
        <v/>
      </c>
      <c r="L461" s="15" t="n">
        <v>-0.02512</v>
      </c>
      <c r="M461" s="15" t="n"/>
      <c r="N461" s="17">
        <f>L461*J461</f>
        <v/>
      </c>
    </row>
    <row r="462" ht="13.5" customHeight="1">
      <c r="A462" s="14" t="n">
        <v>105882</v>
      </c>
      <c r="B462" s="15" t="inlineStr">
        <is>
          <t xml:space="preserve">MINES FALLS </t>
        </is>
      </c>
      <c r="C462" s="15" t="n">
        <v>34.5</v>
      </c>
      <c r="D462" s="15" t="n">
        <v>101</v>
      </c>
      <c r="E462" s="15" t="n">
        <v>644</v>
      </c>
      <c r="F462" s="15" t="n">
        <v>0.83</v>
      </c>
      <c r="G462" s="15" t="n">
        <v>0</v>
      </c>
      <c r="H462" s="15" t="n">
        <v>0.83</v>
      </c>
      <c r="I462" s="16" t="n">
        <v>0.83</v>
      </c>
      <c r="J462" s="15">
        <f>I462-F462</f>
        <v/>
      </c>
      <c r="K462" s="15">
        <f>H462-I462</f>
        <v/>
      </c>
      <c r="L462" s="15" t="n">
        <v>-0.02417</v>
      </c>
      <c r="M462" s="15" t="n"/>
      <c r="N462" s="17">
        <f>L462*J462</f>
        <v/>
      </c>
    </row>
    <row r="463" ht="13.5" customHeight="1">
      <c r="A463" s="14" t="n">
        <v>109103</v>
      </c>
      <c r="B463" s="15" t="inlineStr">
        <is>
          <t xml:space="preserve">SILVERLAKE  </t>
        </is>
      </c>
      <c r="C463" s="15" t="n">
        <v>6.9</v>
      </c>
      <c r="D463" s="15" t="n">
        <v>101</v>
      </c>
      <c r="E463" s="15" t="n">
        <v>704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-0.0218</v>
      </c>
      <c r="M463" s="15" t="n"/>
      <c r="N463" s="17">
        <f>L463*J463</f>
        <v/>
      </c>
    </row>
    <row r="464" ht="13.5" customHeight="1">
      <c r="A464" s="14" t="n">
        <v>109550</v>
      </c>
      <c r="B464" s="15" t="inlineStr">
        <is>
          <t>BELLOWS FALS</t>
        </is>
      </c>
      <c r="C464" s="15" t="n">
        <v>6.9</v>
      </c>
      <c r="D464" s="15" t="n">
        <v>101</v>
      </c>
      <c r="E464" s="15" t="n">
        <v>400</v>
      </c>
      <c r="F464" s="15" t="n">
        <v>0</v>
      </c>
      <c r="G464" s="15" t="n">
        <v>0</v>
      </c>
      <c r="H464" s="15" t="n">
        <v>0</v>
      </c>
      <c r="I464" s="16" t="n">
        <v>0</v>
      </c>
      <c r="J464" s="15">
        <f>I464-F464</f>
        <v/>
      </c>
      <c r="K464" s="15">
        <f>H464-I464</f>
        <v/>
      </c>
      <c r="L464" s="15" t="n">
        <v>-0.01977</v>
      </c>
      <c r="M464" s="15" t="n"/>
      <c r="N464" s="17">
        <f>L464*J464</f>
        <v/>
      </c>
    </row>
    <row r="465" ht="13.5" customHeight="1">
      <c r="A465" s="14" t="n">
        <v>998940</v>
      </c>
      <c r="B465" s="15" t="inlineStr">
        <is>
          <t>SUN_WESTMI~1</t>
        </is>
      </c>
      <c r="C465" s="15" t="n">
        <v>12.5</v>
      </c>
      <c r="D465" s="15" t="n">
        <v>101</v>
      </c>
      <c r="E465" s="15" t="n">
        <v>822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-0.01977</v>
      </c>
      <c r="M465" s="15" t="n"/>
      <c r="N465" s="17">
        <f>L465*J465</f>
        <v/>
      </c>
    </row>
    <row r="466" ht="13.5" customHeight="1">
      <c r="A466" s="14" t="n">
        <v>108884</v>
      </c>
      <c r="B466" s="15" t="inlineStr">
        <is>
          <t>BURLINGTN_GT</t>
        </is>
      </c>
      <c r="C466" s="15" t="n">
        <v>13.8</v>
      </c>
      <c r="D466" s="15" t="n">
        <v>101</v>
      </c>
      <c r="E466" s="15" t="n">
        <v>704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-0.01754</v>
      </c>
      <c r="M466" s="15" t="n"/>
      <c r="N466" s="17">
        <f>L466*J466</f>
        <v/>
      </c>
    </row>
    <row r="467" ht="13.5" customHeight="1">
      <c r="A467" s="14" t="n">
        <v>106057</v>
      </c>
      <c r="B467" s="15" t="inlineStr">
        <is>
          <t>GRANITE RDG2</t>
        </is>
      </c>
      <c r="C467" s="15" t="n">
        <v>16</v>
      </c>
      <c r="D467" s="15" t="n">
        <v>101</v>
      </c>
      <c r="E467" s="15" t="n">
        <v>400</v>
      </c>
      <c r="F467" s="15" t="n">
        <v>223.08</v>
      </c>
      <c r="G467" s="15" t="n">
        <v>0</v>
      </c>
      <c r="H467" s="15" t="n">
        <v>223.08</v>
      </c>
      <c r="I467" s="16" t="n">
        <v>223.08</v>
      </c>
      <c r="J467" s="15">
        <f>I467-F467</f>
        <v/>
      </c>
      <c r="K467" s="15">
        <f>H467-I467</f>
        <v/>
      </c>
      <c r="L467" s="15" t="n">
        <v>-0.01199</v>
      </c>
      <c r="M467" s="15" t="n"/>
      <c r="N467" s="17">
        <f>L467*J467</f>
        <v/>
      </c>
    </row>
    <row r="468" ht="13.5" customHeight="1">
      <c r="A468" s="14" t="n">
        <v>108988</v>
      </c>
      <c r="B468" s="15" t="inlineStr">
        <is>
          <t>ESSEX DIESLS</t>
        </is>
      </c>
      <c r="C468" s="15" t="n">
        <v>2.4</v>
      </c>
      <c r="D468" s="15" t="n">
        <v>101</v>
      </c>
      <c r="E468" s="15" t="n">
        <v>704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-0.01047</v>
      </c>
      <c r="M468" s="15" t="n"/>
      <c r="N468" s="17">
        <f>L468*J468</f>
        <v/>
      </c>
    </row>
    <row r="469" ht="13.5" customHeight="1">
      <c r="A469" s="14" t="n">
        <v>108990</v>
      </c>
      <c r="B469" s="15" t="inlineStr">
        <is>
          <t xml:space="preserve">ESSEX HYDRO </t>
        </is>
      </c>
      <c r="C469" s="15" t="n">
        <v>2.4</v>
      </c>
      <c r="D469" s="15" t="n">
        <v>101</v>
      </c>
      <c r="E469" s="15" t="n">
        <v>704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-0.01047</v>
      </c>
      <c r="M469" s="15" t="n"/>
      <c r="N469" s="17">
        <f>L469*J469</f>
        <v/>
      </c>
    </row>
    <row r="470" ht="13.5" customHeight="1">
      <c r="A470" s="14" t="n">
        <v>108986</v>
      </c>
      <c r="B470" s="15" t="inlineStr">
        <is>
          <t xml:space="preserve">GORGE_HYDRO </t>
        </is>
      </c>
      <c r="C470" s="15" t="n">
        <v>4.16</v>
      </c>
      <c r="D470" s="15" t="n">
        <v>101</v>
      </c>
      <c r="E470" s="15" t="n">
        <v>704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-0.0104</v>
      </c>
      <c r="M470" s="15" t="n"/>
      <c r="N470" s="17">
        <f>L470*J470</f>
        <v/>
      </c>
    </row>
    <row r="471" ht="13.5" customHeight="1">
      <c r="A471" s="14" t="n">
        <v>108891</v>
      </c>
      <c r="B471" s="15" t="inlineStr">
        <is>
          <t xml:space="preserve">GORGE GT    </t>
        </is>
      </c>
      <c r="C471" s="15" t="n">
        <v>13.8</v>
      </c>
      <c r="D471" s="15" t="n">
        <v>101</v>
      </c>
      <c r="E471" s="15" t="n">
        <v>704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-0.0104</v>
      </c>
      <c r="M471" s="15" t="n"/>
      <c r="N471" s="17">
        <f>L471*J471</f>
        <v/>
      </c>
    </row>
    <row r="472" ht="13.5" customHeight="1">
      <c r="A472" s="14" t="n">
        <v>109160</v>
      </c>
      <c r="B472" s="15" t="inlineStr">
        <is>
          <t xml:space="preserve">JC MCNEIL   </t>
        </is>
      </c>
      <c r="C472" s="15" t="n">
        <v>13.8</v>
      </c>
      <c r="D472" s="15" t="n">
        <v>101</v>
      </c>
      <c r="E472" s="15" t="n">
        <v>704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-0.01037</v>
      </c>
      <c r="M472" s="15" t="n"/>
      <c r="N472" s="17">
        <f>L472*J472</f>
        <v/>
      </c>
    </row>
    <row r="473" ht="13.5" customHeight="1">
      <c r="A473" s="14" t="n">
        <v>108875</v>
      </c>
      <c r="B473" s="15" t="inlineStr">
        <is>
          <t>BED_WINOOSKI</t>
        </is>
      </c>
      <c r="C473" s="15" t="n">
        <v>13.8</v>
      </c>
      <c r="D473" s="15" t="n">
        <v>101</v>
      </c>
      <c r="E473" s="15" t="n">
        <v>704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-0.0103</v>
      </c>
      <c r="M473" s="15" t="n"/>
      <c r="N473" s="17">
        <f>L473*J473</f>
        <v/>
      </c>
    </row>
    <row r="474" ht="13.5" customHeight="1">
      <c r="A474" s="14" t="n">
        <v>108893</v>
      </c>
      <c r="B474" s="15" t="inlineStr">
        <is>
          <t xml:space="preserve">ASCUTNEY GT </t>
        </is>
      </c>
      <c r="C474" s="15" t="n">
        <v>13.8</v>
      </c>
      <c r="D474" s="15" t="n">
        <v>101</v>
      </c>
      <c r="E474" s="15" t="n">
        <v>704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-0.00611</v>
      </c>
      <c r="M474" s="15" t="n"/>
      <c r="N474" s="17">
        <f>L474*J474</f>
        <v/>
      </c>
    </row>
    <row r="475" ht="13.5" customHeight="1">
      <c r="A475" s="14" t="n">
        <v>109227</v>
      </c>
      <c r="B475" s="15" t="inlineStr">
        <is>
          <t xml:space="preserve">CLARK FALLS </t>
        </is>
      </c>
      <c r="C475" s="15" t="n">
        <v>2.4</v>
      </c>
      <c r="D475" s="15" t="n">
        <v>101</v>
      </c>
      <c r="E475" s="15" t="n">
        <v>704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-0.00514</v>
      </c>
      <c r="M475" s="15" t="n"/>
      <c r="N475" s="17">
        <f>L475*J475</f>
        <v/>
      </c>
    </row>
    <row r="476" ht="13.5" customHeight="1">
      <c r="A476" s="14" t="n">
        <v>109226</v>
      </c>
      <c r="B476" s="15" t="inlineStr">
        <is>
          <t>PETERSON_GEN</t>
        </is>
      </c>
      <c r="C476" s="15" t="n">
        <v>4</v>
      </c>
      <c r="D476" s="15" t="n">
        <v>101</v>
      </c>
      <c r="E476" s="15" t="n">
        <v>704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-0.00512</v>
      </c>
      <c r="M476" s="15" t="n"/>
      <c r="N476" s="17">
        <f>L476*J476</f>
        <v/>
      </c>
    </row>
    <row r="477" ht="13.5" customHeight="1">
      <c r="A477" s="14" t="n">
        <v>109229</v>
      </c>
      <c r="B477" s="15" t="inlineStr">
        <is>
          <t xml:space="preserve">MILTON_G    </t>
        </is>
      </c>
      <c r="C477" s="15" t="n">
        <v>2.3</v>
      </c>
      <c r="D477" s="15" t="n">
        <v>101</v>
      </c>
      <c r="E477" s="15" t="n">
        <v>704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-0.00512</v>
      </c>
      <c r="M477" s="15" t="n"/>
      <c r="N477" s="17">
        <f>L477*J477</f>
        <v/>
      </c>
    </row>
    <row r="478" ht="13.5" customHeight="1">
      <c r="A478" s="14" t="n">
        <v>108168</v>
      </c>
      <c r="B478" s="15" t="inlineStr">
        <is>
          <t xml:space="preserve">GEORGIA MTN </t>
        </is>
      </c>
      <c r="C478" s="15" t="n">
        <v>0.6899999999999999</v>
      </c>
      <c r="D478" s="15" t="n">
        <v>101</v>
      </c>
      <c r="E478" s="15" t="n">
        <v>704</v>
      </c>
      <c r="F478" s="15" t="n">
        <v>0</v>
      </c>
      <c r="G478" s="15" t="n">
        <v>0</v>
      </c>
      <c r="H478" s="15" t="n">
        <v>0</v>
      </c>
      <c r="I478" s="16" t="n">
        <v>0</v>
      </c>
      <c r="J478" s="15">
        <f>I478-F478</f>
        <v/>
      </c>
      <c r="K478" s="15">
        <f>H478-I478</f>
        <v/>
      </c>
      <c r="L478" s="15" t="n">
        <v>-0.00503</v>
      </c>
      <c r="M478" s="15" t="n"/>
      <c r="N478" s="17">
        <f>L478*J478</f>
        <v/>
      </c>
    </row>
    <row r="479" ht="13.5" customHeight="1">
      <c r="A479" s="14" t="n">
        <v>109228</v>
      </c>
      <c r="B479" s="15" t="inlineStr">
        <is>
          <t>FAIRFAX FALS</t>
        </is>
      </c>
      <c r="C479" s="15" t="n">
        <v>2.3</v>
      </c>
      <c r="D479" s="15" t="n">
        <v>101</v>
      </c>
      <c r="E479" s="15" t="n">
        <v>704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-0.00457</v>
      </c>
      <c r="M479" s="15" t="n"/>
      <c r="N479" s="17">
        <f>L479*J479</f>
        <v/>
      </c>
    </row>
    <row r="480" ht="13.5" customHeight="1">
      <c r="A480" s="14" t="n">
        <v>998265</v>
      </c>
      <c r="B480" s="15" t="inlineStr">
        <is>
          <t xml:space="preserve">SUN_WINDSOR </t>
        </is>
      </c>
      <c r="C480" s="15" t="n">
        <v>46</v>
      </c>
      <c r="D480" s="15" t="n">
        <v>101</v>
      </c>
      <c r="E480" s="15" t="n">
        <v>812</v>
      </c>
      <c r="F480" s="15" t="n">
        <v>0</v>
      </c>
      <c r="G480" s="15" t="n">
        <v>0</v>
      </c>
      <c r="H480" s="15" t="n">
        <v>0</v>
      </c>
      <c r="I480" s="16" t="n">
        <v>0</v>
      </c>
      <c r="J480" s="15">
        <f>I480-F480</f>
        <v/>
      </c>
      <c r="K480" s="15">
        <f>H480-I480</f>
        <v/>
      </c>
      <c r="L480" s="15" t="n">
        <v>-0.00239</v>
      </c>
      <c r="M480" s="15" t="n"/>
      <c r="N480" s="17">
        <f>L480*J480</f>
        <v/>
      </c>
    </row>
    <row r="481" ht="13.5" customHeight="1">
      <c r="A481" s="14" t="n">
        <v>911524</v>
      </c>
      <c r="B481" s="15" t="inlineStr">
        <is>
          <t xml:space="preserve">HIGH_DGEN   </t>
        </is>
      </c>
      <c r="C481" s="15" t="n">
        <v>115</v>
      </c>
      <c r="D481" s="15" t="n">
        <v>101</v>
      </c>
      <c r="E481" s="15" t="n">
        <v>703</v>
      </c>
      <c r="F481" s="15" t="n">
        <v>0</v>
      </c>
      <c r="G481" s="15" t="n">
        <v>0</v>
      </c>
      <c r="H481" s="15" t="n">
        <v>0</v>
      </c>
      <c r="I481" s="16" t="n">
        <v>0</v>
      </c>
      <c r="J481" s="15">
        <f>I481-F481</f>
        <v/>
      </c>
      <c r="K481" s="15">
        <f>H481-I481</f>
        <v/>
      </c>
      <c r="L481" s="15" t="n">
        <v>-0.00138</v>
      </c>
      <c r="M481" s="15" t="n"/>
      <c r="N481" s="17">
        <f>L481*J481</f>
        <v/>
      </c>
    </row>
    <row r="482" ht="13.5" customHeight="1">
      <c r="A482" s="14" t="n">
        <v>107324</v>
      </c>
      <c r="B482" s="15" t="inlineStr">
        <is>
          <t>HG_CONVRTR_S</t>
        </is>
      </c>
      <c r="C482" s="15" t="n">
        <v>115</v>
      </c>
      <c r="D482" s="15" t="n">
        <v>101</v>
      </c>
      <c r="E482" s="15" t="n">
        <v>703</v>
      </c>
      <c r="F482" s="15" t="n">
        <v>0</v>
      </c>
      <c r="G482" s="15" t="n">
        <v>0</v>
      </c>
      <c r="H482" s="15" t="n">
        <v>0</v>
      </c>
      <c r="I482" s="16" t="n">
        <v>0</v>
      </c>
      <c r="J482" s="15">
        <f>I482-F482</f>
        <v/>
      </c>
      <c r="K482" s="15">
        <f>H482-I482</f>
        <v/>
      </c>
      <c r="L482" s="15" t="n">
        <v>-0.00138</v>
      </c>
      <c r="M482" s="15" t="n"/>
      <c r="N482" s="17">
        <f>L482*J482</f>
        <v/>
      </c>
    </row>
    <row r="483" ht="13.5" customHeight="1">
      <c r="A483" s="14" t="n">
        <v>108894</v>
      </c>
      <c r="B483" s="15" t="inlineStr">
        <is>
          <t xml:space="preserve">SWANTON GT  </t>
        </is>
      </c>
      <c r="C483" s="15" t="n">
        <v>13.8</v>
      </c>
      <c r="D483" s="15" t="n">
        <v>101</v>
      </c>
      <c r="E483" s="15" t="n">
        <v>704</v>
      </c>
      <c r="F483" s="15" t="n">
        <v>0</v>
      </c>
      <c r="G483" s="15" t="n">
        <v>0</v>
      </c>
      <c r="H483" s="15" t="n">
        <v>0</v>
      </c>
      <c r="I483" s="16" t="n">
        <v>0</v>
      </c>
      <c r="J483" s="15">
        <f>I483-F483</f>
        <v/>
      </c>
      <c r="K483" s="15">
        <f>H483-I483</f>
        <v/>
      </c>
      <c r="L483" s="15" t="n">
        <v>-0.00132</v>
      </c>
      <c r="M483" s="15" t="n"/>
      <c r="N483" s="17">
        <f>L483*J483</f>
        <v/>
      </c>
    </row>
    <row r="484" ht="13.5" customHeight="1">
      <c r="A484" s="14" t="n">
        <v>109280</v>
      </c>
      <c r="B484" s="15" t="inlineStr">
        <is>
          <t xml:space="preserve">SHELDON_G1  </t>
        </is>
      </c>
      <c r="C484" s="15" t="n">
        <v>4.16</v>
      </c>
      <c r="D484" s="15" t="n">
        <v>101</v>
      </c>
      <c r="E484" s="15" t="n">
        <v>704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-0.00132</v>
      </c>
      <c r="M484" s="15" t="n"/>
      <c r="N484" s="17">
        <f>L484*J484</f>
        <v/>
      </c>
    </row>
    <row r="485" ht="13.5" customHeight="1">
      <c r="A485" s="14" t="n">
        <v>109281</v>
      </c>
      <c r="B485" s="15" t="inlineStr">
        <is>
          <t xml:space="preserve">SHELDON_G2  </t>
        </is>
      </c>
      <c r="C485" s="15" t="n">
        <v>4.16</v>
      </c>
      <c r="D485" s="15" t="n">
        <v>101</v>
      </c>
      <c r="E485" s="15" t="n">
        <v>704</v>
      </c>
      <c r="F485" s="15" t="n">
        <v>0</v>
      </c>
      <c r="G485" s="15" t="n">
        <v>0</v>
      </c>
      <c r="H485" s="15" t="n">
        <v>0</v>
      </c>
      <c r="I485" s="16" t="n">
        <v>0</v>
      </c>
      <c r="J485" s="15">
        <f>I485-F485</f>
        <v/>
      </c>
      <c r="K485" s="15">
        <f>H485-I485</f>
        <v/>
      </c>
      <c r="L485" s="15" t="n">
        <v>-0.00132</v>
      </c>
      <c r="M485" s="15" t="n"/>
      <c r="N485" s="17">
        <f>L485*J485</f>
        <v/>
      </c>
    </row>
    <row r="486" ht="13.5" customHeight="1">
      <c r="A486" s="14" t="n">
        <v>109282</v>
      </c>
      <c r="B486" s="15" t="inlineStr">
        <is>
          <t xml:space="preserve">SHELDON_G3  </t>
        </is>
      </c>
      <c r="C486" s="15" t="n">
        <v>4.16</v>
      </c>
      <c r="D486" s="15" t="n">
        <v>101</v>
      </c>
      <c r="E486" s="15" t="n">
        <v>704</v>
      </c>
      <c r="F486" s="15" t="n">
        <v>0</v>
      </c>
      <c r="G486" s="15" t="n">
        <v>0</v>
      </c>
      <c r="H486" s="15" t="n">
        <v>0</v>
      </c>
      <c r="I486" s="16" t="n">
        <v>0</v>
      </c>
      <c r="J486" s="15">
        <f>I486-F486</f>
        <v/>
      </c>
      <c r="K486" s="15">
        <f>H486-I486</f>
        <v/>
      </c>
      <c r="L486" s="15" t="n">
        <v>-0.00132</v>
      </c>
      <c r="M486" s="15" t="n"/>
      <c r="N486" s="17">
        <f>L486*J486</f>
        <v/>
      </c>
    </row>
    <row r="487" ht="13.5" customHeight="1">
      <c r="A487" s="14" t="n">
        <v>109141</v>
      </c>
      <c r="B487" s="15" t="inlineStr">
        <is>
          <t xml:space="preserve">TAFTSVL_GEN </t>
        </is>
      </c>
      <c r="C487" s="15" t="n">
        <v>12.5</v>
      </c>
      <c r="D487" s="15" t="n">
        <v>101</v>
      </c>
      <c r="E487" s="15" t="n">
        <v>704</v>
      </c>
      <c r="F487" s="15" t="n">
        <v>0</v>
      </c>
      <c r="G487" s="15" t="n">
        <v>0</v>
      </c>
      <c r="H487" s="15" t="n">
        <v>0</v>
      </c>
      <c r="I487" s="16" t="n">
        <v>0</v>
      </c>
      <c r="J487" s="15">
        <f>I487-F487</f>
        <v/>
      </c>
      <c r="K487" s="15">
        <f>H487-I487</f>
        <v/>
      </c>
      <c r="L487" s="15" t="n">
        <v>0.0009300000000000001</v>
      </c>
      <c r="M487" s="15" t="n"/>
      <c r="N487" s="17">
        <f>L487*J487</f>
        <v/>
      </c>
    </row>
    <row r="488" ht="13.5" customHeight="1">
      <c r="A488" s="14" t="n">
        <v>109140</v>
      </c>
      <c r="B488" s="15" t="inlineStr">
        <is>
          <t xml:space="preserve">NO HARTLAND </t>
        </is>
      </c>
      <c r="C488" s="15" t="n">
        <v>4.16</v>
      </c>
      <c r="D488" s="15" t="n">
        <v>101</v>
      </c>
      <c r="E488" s="15" t="n">
        <v>704</v>
      </c>
      <c r="F488" s="15" t="n">
        <v>0</v>
      </c>
      <c r="G488" s="15" t="n">
        <v>0</v>
      </c>
      <c r="H488" s="15" t="n">
        <v>0</v>
      </c>
      <c r="I488" s="16" t="n">
        <v>0</v>
      </c>
      <c r="J488" s="15">
        <f>I488-F488</f>
        <v/>
      </c>
      <c r="K488" s="15">
        <f>H488-I488</f>
        <v/>
      </c>
      <c r="L488" s="15" t="n">
        <v>0.00192</v>
      </c>
      <c r="M488" s="15" t="n"/>
      <c r="N488" s="17">
        <f>L488*J488</f>
        <v/>
      </c>
    </row>
    <row r="489" ht="13.5" customHeight="1">
      <c r="A489" s="14" t="n">
        <v>109072</v>
      </c>
      <c r="B489" s="15" t="inlineStr">
        <is>
          <t>BOLTON FALLS</t>
        </is>
      </c>
      <c r="C489" s="15" t="n">
        <v>4.16</v>
      </c>
      <c r="D489" s="15" t="n">
        <v>101</v>
      </c>
      <c r="E489" s="15" t="n">
        <v>704</v>
      </c>
      <c r="F489" s="15" t="n">
        <v>0</v>
      </c>
      <c r="G489" s="15" t="n">
        <v>0</v>
      </c>
      <c r="H489" s="15" t="n">
        <v>0</v>
      </c>
      <c r="I489" s="16" t="n">
        <v>0</v>
      </c>
      <c r="J489" s="15">
        <f>I489-F489</f>
        <v/>
      </c>
      <c r="K489" s="15">
        <f>H489-I489</f>
        <v/>
      </c>
      <c r="L489" s="15" t="n">
        <v>0.00194</v>
      </c>
      <c r="M489" s="15" t="n"/>
      <c r="N489" s="17">
        <f>L489*J489</f>
        <v/>
      </c>
    </row>
    <row r="490" ht="13.5" customHeight="1">
      <c r="A490" s="14" t="n">
        <v>106033</v>
      </c>
      <c r="B490" s="15" t="inlineStr">
        <is>
          <t>SLAYTON HIL1</t>
        </is>
      </c>
      <c r="C490" s="15" t="n">
        <v>13.8</v>
      </c>
      <c r="D490" s="15" t="n">
        <v>101</v>
      </c>
      <c r="E490" s="15" t="n">
        <v>400</v>
      </c>
      <c r="F490" s="15" t="n">
        <v>0</v>
      </c>
      <c r="G490" s="15" t="n">
        <v>0</v>
      </c>
      <c r="H490" s="15" t="n">
        <v>0</v>
      </c>
      <c r="I490" s="16" t="n">
        <v>0</v>
      </c>
      <c r="J490" s="15">
        <f>I490-F490</f>
        <v/>
      </c>
      <c r="K490" s="15">
        <f>H490-I490</f>
        <v/>
      </c>
      <c r="L490" s="15" t="n">
        <v>0.00341</v>
      </c>
      <c r="M490" s="15" t="n"/>
      <c r="N490" s="17">
        <f>L490*J490</f>
        <v/>
      </c>
    </row>
    <row r="491" ht="13.5" customHeight="1">
      <c r="A491" s="14" t="n">
        <v>109076</v>
      </c>
      <c r="B491" s="15" t="inlineStr">
        <is>
          <t xml:space="preserve">LTTLE RIVER </t>
        </is>
      </c>
      <c r="C491" s="15" t="n">
        <v>4.16</v>
      </c>
      <c r="D491" s="15" t="n">
        <v>101</v>
      </c>
      <c r="E491" s="15" t="n">
        <v>704</v>
      </c>
      <c r="F491" s="15" t="n">
        <v>0</v>
      </c>
      <c r="G491" s="15" t="n">
        <v>0</v>
      </c>
      <c r="H491" s="15" t="n">
        <v>0</v>
      </c>
      <c r="I491" s="16" t="n">
        <v>0</v>
      </c>
      <c r="J491" s="15">
        <f>I491-F491</f>
        <v/>
      </c>
      <c r="K491" s="15">
        <f>H491-I491</f>
        <v/>
      </c>
      <c r="L491" s="15" t="n">
        <v>0.00463</v>
      </c>
      <c r="M491" s="15" t="n"/>
      <c r="N491" s="17">
        <f>L491*J491</f>
        <v/>
      </c>
    </row>
    <row r="492" ht="13.5" customHeight="1">
      <c r="A492" s="14" t="n">
        <v>109573</v>
      </c>
      <c r="B492" s="15" t="inlineStr">
        <is>
          <t xml:space="preserve">WILDER      </t>
        </is>
      </c>
      <c r="C492" s="15" t="n">
        <v>13.8</v>
      </c>
      <c r="D492" s="15" t="n">
        <v>101</v>
      </c>
      <c r="E492" s="15" t="n">
        <v>400</v>
      </c>
      <c r="F492" s="15" t="n">
        <v>0</v>
      </c>
      <c r="G492" s="15" t="n">
        <v>0</v>
      </c>
      <c r="H492" s="15" t="n">
        <v>0</v>
      </c>
      <c r="I492" s="16" t="n">
        <v>0</v>
      </c>
      <c r="J492" s="15">
        <f>I492-F492</f>
        <v/>
      </c>
      <c r="K492" s="15">
        <f>H492-I492</f>
        <v/>
      </c>
      <c r="L492" s="15" t="n">
        <v>0.00507</v>
      </c>
      <c r="M492" s="15" t="n"/>
      <c r="N492" s="17">
        <f>L492*J492</f>
        <v/>
      </c>
    </row>
    <row r="493" ht="13.5" customHeight="1">
      <c r="A493" s="14" t="n">
        <v>109080</v>
      </c>
      <c r="B493" s="15" t="inlineStr">
        <is>
          <t xml:space="preserve">MORETOWN    </t>
        </is>
      </c>
      <c r="C493" s="15" t="n">
        <v>4.16</v>
      </c>
      <c r="D493" s="15" t="n">
        <v>101</v>
      </c>
      <c r="E493" s="15" t="n">
        <v>704</v>
      </c>
      <c r="F493" s="15" t="n">
        <v>0</v>
      </c>
      <c r="G493" s="15" t="n">
        <v>0</v>
      </c>
      <c r="H493" s="15" t="n">
        <v>0</v>
      </c>
      <c r="I493" s="16" t="n">
        <v>0</v>
      </c>
      <c r="J493" s="15">
        <f>I493-F493</f>
        <v/>
      </c>
      <c r="K493" s="15">
        <f>H493-I493</f>
        <v/>
      </c>
      <c r="L493" s="15" t="n">
        <v>0.00569</v>
      </c>
      <c r="M493" s="15" t="n"/>
      <c r="N493" s="17">
        <f>L493*J493</f>
        <v/>
      </c>
    </row>
    <row r="494" ht="13.5" customHeight="1">
      <c r="A494" s="14" t="n">
        <v>108895</v>
      </c>
      <c r="B494" s="15" t="inlineStr">
        <is>
          <t>BERLIN VT_GT</t>
        </is>
      </c>
      <c r="C494" s="15" t="n">
        <v>13.2</v>
      </c>
      <c r="D494" s="15" t="n">
        <v>101</v>
      </c>
      <c r="E494" s="15" t="n">
        <v>704</v>
      </c>
      <c r="F494" s="15" t="n">
        <v>0</v>
      </c>
      <c r="G494" s="15" t="n">
        <v>0</v>
      </c>
      <c r="H494" s="15" t="n">
        <v>0</v>
      </c>
      <c r="I494" s="16" t="n">
        <v>0</v>
      </c>
      <c r="J494" s="15">
        <f>I494-F494</f>
        <v/>
      </c>
      <c r="K494" s="15">
        <f>H494-I494</f>
        <v/>
      </c>
      <c r="L494" s="15" t="n">
        <v>0.009050000000000001</v>
      </c>
      <c r="M494" s="15" t="n"/>
      <c r="N494" s="17">
        <f>L494*J494</f>
        <v/>
      </c>
    </row>
    <row r="495" ht="13.5" customHeight="1">
      <c r="A495" s="14" t="n">
        <v>105633</v>
      </c>
      <c r="B495" s="15" t="inlineStr">
        <is>
          <t>GRANITE R ST</t>
        </is>
      </c>
      <c r="C495" s="15" t="n">
        <v>16</v>
      </c>
      <c r="D495" s="15" t="n">
        <v>101</v>
      </c>
      <c r="E495" s="15" t="n">
        <v>643</v>
      </c>
      <c r="F495" s="15" t="n">
        <v>231.83</v>
      </c>
      <c r="G495" s="15" t="n">
        <v>0</v>
      </c>
      <c r="H495" s="15" t="n">
        <v>231.83</v>
      </c>
      <c r="I495" s="16" t="n">
        <v>231.83</v>
      </c>
      <c r="J495" s="15">
        <f>I495-F495</f>
        <v/>
      </c>
      <c r="K495" s="15">
        <f>H495-I495</f>
        <v/>
      </c>
      <c r="L495" s="15" t="n">
        <v>0.00949</v>
      </c>
      <c r="M495" s="15" t="n"/>
      <c r="N495" s="17">
        <f>L495*J495</f>
        <v/>
      </c>
    </row>
    <row r="496" ht="13.5" customHeight="1">
      <c r="A496" s="14" t="n">
        <v>109321</v>
      </c>
      <c r="B496" s="15" t="inlineStr">
        <is>
          <t xml:space="preserve">KCW_JAY_SC1 </t>
        </is>
      </c>
      <c r="C496" s="15" t="n">
        <v>13.8</v>
      </c>
      <c r="D496" s="15" t="n">
        <v>101</v>
      </c>
      <c r="E496" s="15" t="n">
        <v>704</v>
      </c>
      <c r="F496" s="15" t="n">
        <v>0</v>
      </c>
      <c r="G496" s="15" t="n">
        <v>0</v>
      </c>
      <c r="H496" s="15" t="n">
        <v>0</v>
      </c>
      <c r="I496" s="16" t="n">
        <v>0</v>
      </c>
      <c r="J496" s="15">
        <f>I496-F496</f>
        <v/>
      </c>
      <c r="K496" s="15">
        <f>H496-I496</f>
        <v/>
      </c>
      <c r="L496" s="15" t="n">
        <v>0.009820000000000001</v>
      </c>
      <c r="M496" s="15" t="n"/>
      <c r="N496" s="17">
        <f>L496*J496</f>
        <v/>
      </c>
    </row>
    <row r="497" ht="13.5" customHeight="1">
      <c r="A497" s="14" t="n">
        <v>108905</v>
      </c>
      <c r="B497" s="15" t="inlineStr">
        <is>
          <t xml:space="preserve">KINGDOM_GEN </t>
        </is>
      </c>
      <c r="C497" s="15" t="n">
        <v>0.65</v>
      </c>
      <c r="D497" s="15" t="n">
        <v>101</v>
      </c>
      <c r="E497" s="15" t="n">
        <v>704</v>
      </c>
      <c r="F497" s="15" t="n">
        <v>12</v>
      </c>
      <c r="G497" s="15" t="n">
        <v>0</v>
      </c>
      <c r="H497" s="15" t="n">
        <v>12</v>
      </c>
      <c r="I497" s="16" t="n">
        <v>12</v>
      </c>
      <c r="J497" s="15">
        <f>I497-F497</f>
        <v/>
      </c>
      <c r="K497" s="15">
        <f>H497-I497</f>
        <v/>
      </c>
      <c r="L497" s="15" t="n">
        <v>0.01006</v>
      </c>
      <c r="M497" s="15" t="n"/>
      <c r="N497" s="17">
        <f>L497*J497</f>
        <v/>
      </c>
    </row>
    <row r="498" ht="13.5" customHeight="1">
      <c r="A498" s="14" t="n">
        <v>995034</v>
      </c>
      <c r="B498" s="15" t="inlineStr">
        <is>
          <t>SUN_S-MILF~1</t>
        </is>
      </c>
      <c r="C498" s="15" t="n">
        <v>115</v>
      </c>
      <c r="D498" s="15" t="n">
        <v>101</v>
      </c>
      <c r="E498" s="15" t="n">
        <v>640</v>
      </c>
      <c r="F498" s="15" t="n">
        <v>16</v>
      </c>
      <c r="G498" s="15" t="n">
        <v>0</v>
      </c>
      <c r="H498" s="15" t="n">
        <v>16</v>
      </c>
      <c r="I498" s="16" t="n">
        <v>16</v>
      </c>
      <c r="J498" s="15">
        <f>I498-F498</f>
        <v/>
      </c>
      <c r="K498" s="15">
        <f>H498-I498</f>
        <v/>
      </c>
      <c r="L498" s="15" t="n">
        <v>0.0119</v>
      </c>
      <c r="M498" s="15" t="n"/>
      <c r="N498" s="17">
        <f>L498*J498</f>
        <v/>
      </c>
    </row>
    <row r="499" ht="13.5" customHeight="1">
      <c r="A499" s="14" t="n">
        <v>997560</v>
      </c>
      <c r="B499" s="15" t="inlineStr">
        <is>
          <t xml:space="preserve">SUN_BARRE   </t>
        </is>
      </c>
      <c r="C499" s="15" t="n">
        <v>115</v>
      </c>
      <c r="D499" s="15" t="n">
        <v>101</v>
      </c>
      <c r="E499" s="15" t="n">
        <v>700</v>
      </c>
      <c r="F499" s="15" t="n">
        <v>25.58</v>
      </c>
      <c r="G499" s="15" t="n">
        <v>0</v>
      </c>
      <c r="H499" s="15" t="n">
        <v>25.58</v>
      </c>
      <c r="I499" s="16" t="n">
        <v>25.58</v>
      </c>
      <c r="J499" s="15">
        <f>I499-F499</f>
        <v/>
      </c>
      <c r="K499" s="15">
        <f>H499-I499</f>
        <v/>
      </c>
      <c r="L499" s="15" t="n">
        <v>0.01248</v>
      </c>
      <c r="M499" s="15" t="n"/>
      <c r="N499" s="17">
        <f>L499*J499</f>
        <v/>
      </c>
    </row>
    <row r="500" ht="13.5" customHeight="1">
      <c r="A500" s="14" t="n">
        <v>109234</v>
      </c>
      <c r="B500" s="15" t="inlineStr">
        <is>
          <t>COVENTRY_GEN</t>
        </is>
      </c>
      <c r="C500" s="15" t="n">
        <v>4.16</v>
      </c>
      <c r="D500" s="15" t="n">
        <v>101</v>
      </c>
      <c r="E500" s="15" t="n">
        <v>704</v>
      </c>
      <c r="F500" s="15" t="n">
        <v>0</v>
      </c>
      <c r="G500" s="15" t="n">
        <v>0</v>
      </c>
      <c r="H500" s="15" t="n">
        <v>0</v>
      </c>
      <c r="I500" s="16" t="n">
        <v>0</v>
      </c>
      <c r="J500" s="15">
        <f>I500-F500</f>
        <v/>
      </c>
      <c r="K500" s="15">
        <f>H500-I500</f>
        <v/>
      </c>
      <c r="L500" s="15" t="n">
        <v>0.01269</v>
      </c>
      <c r="M500" s="15" t="n"/>
      <c r="N500" s="17">
        <f>L500*J500</f>
        <v/>
      </c>
    </row>
    <row r="501" ht="13.5" customHeight="1">
      <c r="A501" s="14" t="n">
        <v>109104</v>
      </c>
      <c r="B501" s="15" t="inlineStr">
        <is>
          <t xml:space="preserve">MARSHFIELD  </t>
        </is>
      </c>
      <c r="C501" s="15" t="n">
        <v>4.16</v>
      </c>
      <c r="D501" s="15" t="n">
        <v>101</v>
      </c>
      <c r="E501" s="15" t="n">
        <v>704</v>
      </c>
      <c r="F501" s="15" t="n">
        <v>0</v>
      </c>
      <c r="G501" s="15" t="n">
        <v>0</v>
      </c>
      <c r="H501" s="15" t="n">
        <v>0</v>
      </c>
      <c r="I501" s="16" t="n">
        <v>0</v>
      </c>
      <c r="J501" s="15">
        <f>I501-F501</f>
        <v/>
      </c>
      <c r="K501" s="15">
        <f>H501-I501</f>
        <v/>
      </c>
      <c r="L501" s="15" t="n">
        <v>0.01276</v>
      </c>
      <c r="M501" s="15" t="n"/>
      <c r="N501" s="17">
        <f>L501*J501</f>
        <v/>
      </c>
    </row>
    <row r="502" ht="13.5" customHeight="1">
      <c r="A502" s="14" t="n">
        <v>109277</v>
      </c>
      <c r="B502" s="15" t="inlineStr">
        <is>
          <t xml:space="preserve">NEWPORT HY  </t>
        </is>
      </c>
      <c r="C502" s="15" t="n">
        <v>4.16</v>
      </c>
      <c r="D502" s="15" t="n">
        <v>101</v>
      </c>
      <c r="E502" s="15" t="n">
        <v>704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0.01307</v>
      </c>
      <c r="M502" s="15" t="n"/>
      <c r="N502" s="17">
        <f>L502*J502</f>
        <v/>
      </c>
    </row>
    <row r="503" ht="13.5" customHeight="1">
      <c r="A503" s="14" t="n">
        <v>109102</v>
      </c>
      <c r="B503" s="15" t="inlineStr">
        <is>
          <t>WDANVILLE HY</t>
        </is>
      </c>
      <c r="C503" s="15" t="n">
        <v>7.2</v>
      </c>
      <c r="D503" s="15" t="n">
        <v>101</v>
      </c>
      <c r="E503" s="15" t="n">
        <v>704</v>
      </c>
      <c r="F503" s="15" t="n">
        <v>0</v>
      </c>
      <c r="G503" s="15" t="n">
        <v>0</v>
      </c>
      <c r="H503" s="15" t="n">
        <v>0</v>
      </c>
      <c r="I503" s="16" t="n">
        <v>0</v>
      </c>
      <c r="J503" s="15">
        <f>I503-F503</f>
        <v/>
      </c>
      <c r="K503" s="15">
        <f>H503-I503</f>
        <v/>
      </c>
      <c r="L503" s="15" t="n">
        <v>0.01734</v>
      </c>
      <c r="M503" s="15" t="n"/>
      <c r="N503" s="17">
        <f>L503*J503</f>
        <v/>
      </c>
    </row>
    <row r="504" ht="13.5" customHeight="1">
      <c r="A504" s="14" t="n">
        <v>108898</v>
      </c>
      <c r="B504" s="15" t="inlineStr">
        <is>
          <t>SHEFLD CLR-N</t>
        </is>
      </c>
      <c r="C504" s="15" t="n">
        <v>0.6899999999999999</v>
      </c>
      <c r="D504" s="15" t="n">
        <v>101</v>
      </c>
      <c r="E504" s="15" t="n">
        <v>704</v>
      </c>
      <c r="F504" s="15" t="n">
        <v>0</v>
      </c>
      <c r="G504" s="15" t="n">
        <v>0</v>
      </c>
      <c r="H504" s="15" t="n">
        <v>0</v>
      </c>
      <c r="I504" s="16" t="n">
        <v>0</v>
      </c>
      <c r="J504" s="15">
        <f>I504-F504</f>
        <v/>
      </c>
      <c r="K504" s="15">
        <f>H504-I504</f>
        <v/>
      </c>
      <c r="L504" s="15" t="n">
        <v>0.0207</v>
      </c>
      <c r="M504" s="15" t="n"/>
      <c r="N504" s="17">
        <f>L504*J504</f>
        <v/>
      </c>
    </row>
    <row r="505" ht="13.5" customHeight="1">
      <c r="A505" s="14" t="n">
        <v>108899</v>
      </c>
      <c r="B505" s="15" t="inlineStr">
        <is>
          <t>SHEFLD CLR-S</t>
        </is>
      </c>
      <c r="C505" s="15" t="n">
        <v>0.6899999999999999</v>
      </c>
      <c r="D505" s="15" t="n">
        <v>101</v>
      </c>
      <c r="E505" s="15" t="n">
        <v>704</v>
      </c>
      <c r="F505" s="15" t="n">
        <v>0</v>
      </c>
      <c r="G505" s="15" t="n">
        <v>0</v>
      </c>
      <c r="H505" s="15" t="n">
        <v>0</v>
      </c>
      <c r="I505" s="16" t="n">
        <v>0</v>
      </c>
      <c r="J505" s="15">
        <f>I505-F505</f>
        <v/>
      </c>
      <c r="K505" s="15">
        <f>H505-I505</f>
        <v/>
      </c>
      <c r="L505" s="15" t="n">
        <v>0.0207</v>
      </c>
      <c r="M505" s="15" t="n"/>
      <c r="N505" s="17">
        <f>L505*J505</f>
        <v/>
      </c>
    </row>
    <row r="506" ht="13.5" customHeight="1">
      <c r="A506" s="14" t="n">
        <v>109106</v>
      </c>
      <c r="B506" s="15" t="inlineStr">
        <is>
          <t xml:space="preserve">BARNET_D    </t>
        </is>
      </c>
      <c r="C506" s="15" t="n">
        <v>2.4</v>
      </c>
      <c r="D506" s="15" t="n">
        <v>101</v>
      </c>
      <c r="E506" s="15" t="n">
        <v>704</v>
      </c>
      <c r="F506" s="15" t="n">
        <v>0</v>
      </c>
      <c r="G506" s="15" t="n">
        <v>0</v>
      </c>
      <c r="H506" s="15" t="n">
        <v>0</v>
      </c>
      <c r="I506" s="16" t="n">
        <v>0</v>
      </c>
      <c r="J506" s="15">
        <f>I506-F506</f>
        <v/>
      </c>
      <c r="K506" s="15">
        <f>H506-I506</f>
        <v/>
      </c>
      <c r="L506" s="15" t="n">
        <v>0.02191</v>
      </c>
      <c r="M506" s="15" t="n"/>
      <c r="N506" s="17">
        <f>L506*J506</f>
        <v/>
      </c>
    </row>
    <row r="507" ht="13.5" customHeight="1">
      <c r="A507" s="14" t="n">
        <v>106048</v>
      </c>
      <c r="B507" s="15" t="inlineStr">
        <is>
          <t>MCINDOES FLS</t>
        </is>
      </c>
      <c r="C507" s="15" t="n">
        <v>2.4</v>
      </c>
      <c r="D507" s="15" t="n">
        <v>101</v>
      </c>
      <c r="E507" s="15" t="n">
        <v>400</v>
      </c>
      <c r="F507" s="15" t="n">
        <v>0</v>
      </c>
      <c r="G507" s="15" t="n">
        <v>0</v>
      </c>
      <c r="H507" s="15" t="n">
        <v>0</v>
      </c>
      <c r="I507" s="16" t="n">
        <v>0</v>
      </c>
      <c r="J507" s="15">
        <f>I507-F507</f>
        <v/>
      </c>
      <c r="K507" s="15">
        <f>H507-I507</f>
        <v/>
      </c>
      <c r="L507" s="15" t="n">
        <v>0.02195</v>
      </c>
      <c r="M507" s="15" t="n"/>
      <c r="N507" s="17">
        <f>L507*J507</f>
        <v/>
      </c>
    </row>
    <row r="508" ht="13.5" customHeight="1">
      <c r="A508" s="14" t="n">
        <v>109070</v>
      </c>
      <c r="B508" s="15" t="inlineStr">
        <is>
          <t xml:space="preserve">DODGE FALLS </t>
        </is>
      </c>
      <c r="C508" s="15" t="n">
        <v>4.25</v>
      </c>
      <c r="D508" s="15" t="n">
        <v>101</v>
      </c>
      <c r="E508" s="15" t="n">
        <v>704</v>
      </c>
      <c r="F508" s="15" t="n">
        <v>0</v>
      </c>
      <c r="G508" s="15" t="n">
        <v>0</v>
      </c>
      <c r="H508" s="15" t="n">
        <v>0</v>
      </c>
      <c r="I508" s="16" t="n">
        <v>0</v>
      </c>
      <c r="J508" s="15">
        <f>I508-F508</f>
        <v/>
      </c>
      <c r="K508" s="15">
        <f>H508-I508</f>
        <v/>
      </c>
      <c r="L508" s="15" t="n">
        <v>0.02195</v>
      </c>
      <c r="M508" s="15" t="n"/>
      <c r="N508" s="17">
        <f>L508*J508</f>
        <v/>
      </c>
    </row>
    <row r="509" ht="13.5" customHeight="1">
      <c r="A509" s="14" t="n">
        <v>109131</v>
      </c>
      <c r="B509" s="15" t="inlineStr">
        <is>
          <t xml:space="preserve">BATH        </t>
        </is>
      </c>
      <c r="C509" s="15" t="n">
        <v>2.4</v>
      </c>
      <c r="D509" s="15" t="n">
        <v>101</v>
      </c>
      <c r="E509" s="15" t="n">
        <v>704</v>
      </c>
      <c r="F509" s="15" t="n">
        <v>0</v>
      </c>
      <c r="G509" s="15" t="n">
        <v>0</v>
      </c>
      <c r="H509" s="15" t="n">
        <v>0</v>
      </c>
      <c r="I509" s="16" t="n">
        <v>0</v>
      </c>
      <c r="J509" s="15">
        <f>I509-F509</f>
        <v/>
      </c>
      <c r="K509" s="15">
        <f>H509-I509</f>
        <v/>
      </c>
      <c r="L509" s="15" t="n">
        <v>0.02195</v>
      </c>
      <c r="M509" s="15" t="n"/>
      <c r="N509" s="17">
        <f>L509*J509</f>
        <v/>
      </c>
    </row>
    <row r="510" ht="13.5" customHeight="1">
      <c r="A510" s="14" t="n">
        <v>109170</v>
      </c>
      <c r="B510" s="15" t="inlineStr">
        <is>
          <t>RYEGATE WOOD</t>
        </is>
      </c>
      <c r="C510" s="15" t="n">
        <v>13.8</v>
      </c>
      <c r="D510" s="15" t="n">
        <v>101</v>
      </c>
      <c r="E510" s="15" t="n">
        <v>704</v>
      </c>
      <c r="F510" s="15" t="n">
        <v>19</v>
      </c>
      <c r="G510" s="15" t="n">
        <v>0</v>
      </c>
      <c r="H510" s="15" t="n">
        <v>19</v>
      </c>
      <c r="I510" s="16" t="n">
        <v>19</v>
      </c>
      <c r="J510" s="15">
        <f>I510-F510</f>
        <v/>
      </c>
      <c r="K510" s="15">
        <f>H510-I510</f>
        <v/>
      </c>
      <c r="L510" s="15" t="n">
        <v>0.02195</v>
      </c>
      <c r="M510" s="15" t="n"/>
      <c r="N510" s="17">
        <f>L510*J510</f>
        <v/>
      </c>
    </row>
    <row r="511" ht="13.5" customHeight="1">
      <c r="A511" s="14" t="n">
        <v>996003</v>
      </c>
      <c r="B511" s="15" t="inlineStr">
        <is>
          <t>SUN_COMERF~1</t>
        </is>
      </c>
      <c r="C511" s="15" t="n">
        <v>230</v>
      </c>
      <c r="D511" s="15" t="n">
        <v>101</v>
      </c>
      <c r="E511" s="15" t="n">
        <v>400</v>
      </c>
      <c r="F511" s="15" t="n">
        <v>76.25</v>
      </c>
      <c r="G511" s="15" t="n">
        <v>0</v>
      </c>
      <c r="H511" s="15" t="n">
        <v>76.25</v>
      </c>
      <c r="I511" s="16" t="n">
        <v>76.25</v>
      </c>
      <c r="J511" s="15">
        <f>I511-F511</f>
        <v/>
      </c>
      <c r="K511" s="15">
        <f>H511-I511</f>
        <v/>
      </c>
      <c r="L511" s="15" t="n">
        <v>0.02691</v>
      </c>
      <c r="M511" s="15" t="n"/>
      <c r="N511" s="17">
        <f>L511*J511</f>
        <v/>
      </c>
    </row>
    <row r="512" ht="13.5" customHeight="1">
      <c r="A512" s="14" t="n">
        <v>106042</v>
      </c>
      <c r="B512" s="15" t="inlineStr">
        <is>
          <t>COMERFORD G3</t>
        </is>
      </c>
      <c r="C512" s="15" t="n">
        <v>13.8</v>
      </c>
      <c r="D512" s="15" t="n">
        <v>101</v>
      </c>
      <c r="E512" s="15" t="n">
        <v>400</v>
      </c>
      <c r="F512" s="15" t="n">
        <v>44.63</v>
      </c>
      <c r="G512" s="15" t="n">
        <v>0</v>
      </c>
      <c r="H512" s="15" t="n">
        <v>44.63</v>
      </c>
      <c r="I512" s="16" t="n">
        <v>44.63</v>
      </c>
      <c r="J512" s="15">
        <f>I512-F512</f>
        <v/>
      </c>
      <c r="K512" s="15">
        <f>H512-I512</f>
        <v/>
      </c>
      <c r="L512" s="15" t="n">
        <v>0.02691</v>
      </c>
      <c r="M512" s="15" t="n"/>
      <c r="N512" s="17">
        <f>L512*J512</f>
        <v/>
      </c>
    </row>
    <row r="513" ht="13.5" customHeight="1">
      <c r="A513" s="14" t="n">
        <v>106043</v>
      </c>
      <c r="B513" s="15" t="inlineStr">
        <is>
          <t>COMERFORD G4</t>
        </is>
      </c>
      <c r="C513" s="15" t="n">
        <v>13.8</v>
      </c>
      <c r="D513" s="15" t="n">
        <v>101</v>
      </c>
      <c r="E513" s="15" t="n">
        <v>400</v>
      </c>
      <c r="F513" s="15" t="n">
        <v>44.63</v>
      </c>
      <c r="G513" s="15" t="n">
        <v>0</v>
      </c>
      <c r="H513" s="15" t="n">
        <v>44.63</v>
      </c>
      <c r="I513" s="16" t="n">
        <v>44.63</v>
      </c>
      <c r="J513" s="15">
        <f>I513-F513</f>
        <v/>
      </c>
      <c r="K513" s="15">
        <f>H513-I513</f>
        <v/>
      </c>
      <c r="L513" s="15" t="n">
        <v>0.02691</v>
      </c>
      <c r="M513" s="15" t="n"/>
      <c r="N513" s="17">
        <f>L513*J513</f>
        <v/>
      </c>
    </row>
    <row r="514" ht="13.5" customHeight="1">
      <c r="A514" s="14" t="n">
        <v>106040</v>
      </c>
      <c r="B514" s="15" t="inlineStr">
        <is>
          <t>COMERFORD G1</t>
        </is>
      </c>
      <c r="C514" s="15" t="n">
        <v>13.8</v>
      </c>
      <c r="D514" s="15" t="n">
        <v>101</v>
      </c>
      <c r="E514" s="15" t="n">
        <v>400</v>
      </c>
      <c r="F514" s="15" t="n">
        <v>32.24</v>
      </c>
      <c r="G514" s="15" t="n">
        <v>0</v>
      </c>
      <c r="H514" s="15" t="n">
        <v>32.24</v>
      </c>
      <c r="I514" s="16" t="n">
        <v>32.24</v>
      </c>
      <c r="J514" s="15">
        <f>I514-F514</f>
        <v/>
      </c>
      <c r="K514" s="15">
        <f>H514-I514</f>
        <v/>
      </c>
      <c r="L514" s="15" t="n">
        <v>0.02691</v>
      </c>
      <c r="M514" s="15" t="n"/>
      <c r="N514" s="17">
        <f>L514*J514</f>
        <v/>
      </c>
    </row>
    <row r="515" ht="13.5" customHeight="1">
      <c r="A515" s="14" t="n">
        <v>106041</v>
      </c>
      <c r="B515" s="15" t="inlineStr">
        <is>
          <t>COMERFORD G2</t>
        </is>
      </c>
      <c r="C515" s="15" t="n">
        <v>13.8</v>
      </c>
      <c r="D515" s="15" t="n">
        <v>101</v>
      </c>
      <c r="E515" s="15" t="n">
        <v>400</v>
      </c>
      <c r="F515" s="15" t="n">
        <v>44.63</v>
      </c>
      <c r="G515" s="15" t="n">
        <v>0</v>
      </c>
      <c r="H515" s="15" t="n">
        <v>44.63</v>
      </c>
      <c r="I515" s="16" t="n">
        <v>44.63</v>
      </c>
      <c r="J515" s="15">
        <f>I515-F515</f>
        <v/>
      </c>
      <c r="K515" s="15">
        <f>H515-I515</f>
        <v/>
      </c>
      <c r="L515" s="15" t="n">
        <v>0.02691</v>
      </c>
      <c r="M515" s="15" t="n"/>
      <c r="N515" s="17">
        <f>L515*J515</f>
        <v/>
      </c>
    </row>
    <row r="516" ht="13.5" customHeight="1">
      <c r="A516" s="14" t="n">
        <v>106046</v>
      </c>
      <c r="B516" s="15" t="inlineStr">
        <is>
          <t xml:space="preserve">MOORE G3    </t>
        </is>
      </c>
      <c r="C516" s="15" t="n">
        <v>13.8</v>
      </c>
      <c r="D516" s="15" t="n">
        <v>101</v>
      </c>
      <c r="E516" s="15" t="n">
        <v>400</v>
      </c>
      <c r="F516" s="15" t="n">
        <v>47.27</v>
      </c>
      <c r="G516" s="15" t="n">
        <v>0</v>
      </c>
      <c r="H516" s="15" t="n">
        <v>47.27</v>
      </c>
      <c r="I516" s="16" t="n">
        <v>47.27</v>
      </c>
      <c r="J516" s="15">
        <f>I516-F516</f>
        <v/>
      </c>
      <c r="K516" s="15">
        <f>H516-I516</f>
        <v/>
      </c>
      <c r="L516" s="15" t="n">
        <v>0.0273</v>
      </c>
      <c r="M516" s="15" t="n"/>
      <c r="N516" s="17">
        <f>L516*J516</f>
        <v/>
      </c>
    </row>
    <row r="517" ht="13.5" customHeight="1">
      <c r="A517" s="14" t="n">
        <v>106047</v>
      </c>
      <c r="B517" s="15" t="inlineStr">
        <is>
          <t xml:space="preserve">MOORE G4    </t>
        </is>
      </c>
      <c r="C517" s="15" t="n">
        <v>13.8</v>
      </c>
      <c r="D517" s="15" t="n">
        <v>101</v>
      </c>
      <c r="E517" s="15" t="n">
        <v>400</v>
      </c>
      <c r="F517" s="15" t="n">
        <v>47.27</v>
      </c>
      <c r="G517" s="15" t="n">
        <v>0</v>
      </c>
      <c r="H517" s="15" t="n">
        <v>47.27</v>
      </c>
      <c r="I517" s="16" t="n">
        <v>47.27</v>
      </c>
      <c r="J517" s="15">
        <f>I517-F517</f>
        <v/>
      </c>
      <c r="K517" s="15">
        <f>H517-I517</f>
        <v/>
      </c>
      <c r="L517" s="15" t="n">
        <v>0.02766</v>
      </c>
      <c r="M517" s="15" t="n"/>
      <c r="N517" s="17">
        <f>L517*J517</f>
        <v/>
      </c>
    </row>
    <row r="518" ht="13.5" customHeight="1">
      <c r="A518" s="14" t="n">
        <v>106045</v>
      </c>
      <c r="B518" s="15" t="inlineStr">
        <is>
          <t xml:space="preserve">MOORE G2    </t>
        </is>
      </c>
      <c r="C518" s="15" t="n">
        <v>13.8</v>
      </c>
      <c r="D518" s="15" t="n">
        <v>101</v>
      </c>
      <c r="E518" s="15" t="n">
        <v>400</v>
      </c>
      <c r="F518" s="15" t="n">
        <v>47.27</v>
      </c>
      <c r="G518" s="15" t="n">
        <v>0</v>
      </c>
      <c r="H518" s="15" t="n">
        <v>47.27</v>
      </c>
      <c r="I518" s="16" t="n">
        <v>47.27</v>
      </c>
      <c r="J518" s="15">
        <f>I518-F518</f>
        <v/>
      </c>
      <c r="K518" s="15">
        <f>H518-I518</f>
        <v/>
      </c>
      <c r="L518" s="15" t="n">
        <v>0.02775</v>
      </c>
      <c r="M518" s="15" t="n"/>
      <c r="N518" s="17">
        <f>L518*J518</f>
        <v/>
      </c>
    </row>
    <row r="519" ht="13.5" customHeight="1">
      <c r="A519" s="14" t="n">
        <v>996009</v>
      </c>
      <c r="B519" s="15" t="inlineStr">
        <is>
          <t>WAT_MOORE ~1</t>
        </is>
      </c>
      <c r="C519" s="15" t="n">
        <v>230</v>
      </c>
      <c r="D519" s="15" t="n">
        <v>101</v>
      </c>
      <c r="E519" s="15" t="n">
        <v>400</v>
      </c>
      <c r="F519" s="15" t="n">
        <v>4.6</v>
      </c>
      <c r="G519" s="15" t="n">
        <v>0</v>
      </c>
      <c r="H519" s="15" t="n">
        <v>4.6</v>
      </c>
      <c r="I519" s="16" t="n">
        <v>4.6</v>
      </c>
      <c r="J519" s="15">
        <f>I519-F519</f>
        <v/>
      </c>
      <c r="K519" s="15">
        <f>H519-I519</f>
        <v/>
      </c>
      <c r="L519" s="15" t="n">
        <v>0.02775</v>
      </c>
      <c r="M519" s="15" t="n"/>
      <c r="N519" s="17">
        <f>L519*J519</f>
        <v/>
      </c>
    </row>
    <row r="520" ht="13.5" customHeight="1">
      <c r="A520" s="14" t="n">
        <v>109253</v>
      </c>
      <c r="B520" s="15" t="inlineStr">
        <is>
          <t>ARNOLD FALLS</t>
        </is>
      </c>
      <c r="C520" s="15" t="n">
        <v>2.3</v>
      </c>
      <c r="D520" s="15" t="n">
        <v>101</v>
      </c>
      <c r="E520" s="15" t="n">
        <v>704</v>
      </c>
      <c r="F520" s="15" t="n">
        <v>0</v>
      </c>
      <c r="G520" s="15" t="n">
        <v>0</v>
      </c>
      <c r="H520" s="15" t="n">
        <v>0</v>
      </c>
      <c r="I520" s="16" t="n">
        <v>0</v>
      </c>
      <c r="J520" s="15">
        <f>I520-F520</f>
        <v/>
      </c>
      <c r="K520" s="15">
        <f>H520-I520</f>
        <v/>
      </c>
      <c r="L520" s="15" t="n">
        <v>0.02814</v>
      </c>
      <c r="M520" s="15" t="n"/>
      <c r="N520" s="17">
        <f>L520*J520</f>
        <v/>
      </c>
    </row>
    <row r="521" ht="13.5" customHeight="1">
      <c r="A521" s="14" t="n">
        <v>109248</v>
      </c>
      <c r="B521" s="15" t="inlineStr">
        <is>
          <t xml:space="preserve">EAST BARNET </t>
        </is>
      </c>
      <c r="C521" s="15" t="n">
        <v>4</v>
      </c>
      <c r="D521" s="15" t="n">
        <v>101</v>
      </c>
      <c r="E521" s="15" t="n">
        <v>704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0.02814</v>
      </c>
      <c r="M521" s="15" t="n"/>
      <c r="N521" s="17">
        <f>L521*J521</f>
        <v/>
      </c>
    </row>
    <row r="522" ht="13.5" customHeight="1">
      <c r="A522" s="14" t="n">
        <v>109252</v>
      </c>
      <c r="B522" s="15" t="inlineStr">
        <is>
          <t xml:space="preserve">PASSUMPSIC  </t>
        </is>
      </c>
      <c r="C522" s="15" t="n">
        <v>2.4</v>
      </c>
      <c r="D522" s="15" t="n">
        <v>101</v>
      </c>
      <c r="E522" s="15" t="n">
        <v>704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0.02814</v>
      </c>
      <c r="M522" s="15" t="n"/>
      <c r="N522" s="17">
        <f>L522*J522</f>
        <v/>
      </c>
    </row>
    <row r="523" ht="13.5" customHeight="1">
      <c r="A523" s="14" t="n">
        <v>109254</v>
      </c>
      <c r="B523" s="15" t="inlineStr">
        <is>
          <t>PIERCE MILLS</t>
        </is>
      </c>
      <c r="C523" s="15" t="n">
        <v>2.3</v>
      </c>
      <c r="D523" s="15" t="n">
        <v>101</v>
      </c>
      <c r="E523" s="15" t="n">
        <v>704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0.02814</v>
      </c>
      <c r="M523" s="15" t="n"/>
      <c r="N523" s="17">
        <f>L523*J523</f>
        <v/>
      </c>
    </row>
    <row r="524" ht="13.5" customHeight="1">
      <c r="A524" s="14" t="n">
        <v>106044</v>
      </c>
      <c r="B524" s="15" t="inlineStr">
        <is>
          <t xml:space="preserve">MOORE G1    </t>
        </is>
      </c>
      <c r="C524" s="15" t="n">
        <v>13.8</v>
      </c>
      <c r="D524" s="15" t="n">
        <v>101</v>
      </c>
      <c r="E524" s="15" t="n">
        <v>400</v>
      </c>
      <c r="F524" s="15" t="n">
        <v>51.82</v>
      </c>
      <c r="G524" s="15" t="n">
        <v>0</v>
      </c>
      <c r="H524" s="15" t="n">
        <v>51.82</v>
      </c>
      <c r="I524" s="16" t="n">
        <v>51.82</v>
      </c>
      <c r="J524" s="15">
        <f>I524-F524</f>
        <v/>
      </c>
      <c r="K524" s="15">
        <f>H524-I524</f>
        <v/>
      </c>
      <c r="L524" s="15" t="n">
        <v>0.02958</v>
      </c>
      <c r="M524" s="15" t="n"/>
      <c r="N524" s="17">
        <f>L524*J524</f>
        <v/>
      </c>
    </row>
    <row r="525" ht="13.5" customHeight="1">
      <c r="A525" s="14" t="n">
        <v>106056</v>
      </c>
      <c r="B525" s="15" t="inlineStr">
        <is>
          <t>GRANITE RDG1</t>
        </is>
      </c>
      <c r="C525" s="15" t="n">
        <v>16</v>
      </c>
      <c r="D525" s="15" t="n">
        <v>101</v>
      </c>
      <c r="E525" s="15" t="n">
        <v>400</v>
      </c>
      <c r="F525" s="15" t="n">
        <v>223.08</v>
      </c>
      <c r="G525" s="15" t="n">
        <v>0</v>
      </c>
      <c r="H525" s="15" t="n">
        <v>223.08</v>
      </c>
      <c r="I525" s="16" t="n">
        <v>223.08</v>
      </c>
      <c r="J525" s="15">
        <f>I525-F525</f>
        <v/>
      </c>
      <c r="K525" s="15">
        <f>H525-I525</f>
        <v/>
      </c>
      <c r="L525" s="15" t="n">
        <v>0.03105</v>
      </c>
      <c r="M525" s="15" t="n"/>
      <c r="N525" s="17">
        <f>L525*J525</f>
        <v/>
      </c>
    </row>
    <row r="526" ht="13.5" customHeight="1">
      <c r="A526" s="14" t="n">
        <v>994264</v>
      </c>
      <c r="B526" s="15" t="inlineStr">
        <is>
          <t>SUN_LITTLE~1</t>
        </is>
      </c>
      <c r="C526" s="15" t="n">
        <v>115</v>
      </c>
      <c r="D526" s="15" t="n">
        <v>101</v>
      </c>
      <c r="E526" s="15" t="n">
        <v>560</v>
      </c>
      <c r="F526" s="15" t="n">
        <v>27</v>
      </c>
      <c r="G526" s="15" t="n">
        <v>0</v>
      </c>
      <c r="H526" s="15" t="n">
        <v>27</v>
      </c>
      <c r="I526" s="16" t="n">
        <v>27</v>
      </c>
      <c r="J526" s="15">
        <f>I526-F526</f>
        <v/>
      </c>
      <c r="K526" s="15">
        <f>H526-I526</f>
        <v/>
      </c>
      <c r="L526" s="15" t="n">
        <v>0.03162</v>
      </c>
      <c r="M526" s="15" t="n"/>
      <c r="N526" s="17">
        <f>L526*J526</f>
        <v/>
      </c>
    </row>
    <row r="527" ht="13.5" customHeight="1">
      <c r="A527" s="14" t="n">
        <v>105180</v>
      </c>
      <c r="B527" s="15" t="inlineStr">
        <is>
          <t xml:space="preserve">PONTOOK HYD </t>
        </is>
      </c>
      <c r="C527" s="15" t="n">
        <v>4.16</v>
      </c>
      <c r="D527" s="15" t="n">
        <v>101</v>
      </c>
      <c r="E527" s="15" t="n">
        <v>524</v>
      </c>
      <c r="F527" s="15" t="n">
        <v>9.6</v>
      </c>
      <c r="G527" s="15" t="n">
        <v>0</v>
      </c>
      <c r="H527" s="15" t="n">
        <v>9.6</v>
      </c>
      <c r="I527" s="16" t="n">
        <v>9.6</v>
      </c>
      <c r="J527" s="15">
        <f>I527-F527</f>
        <v/>
      </c>
      <c r="K527" s="15">
        <f>H527-I527</f>
        <v/>
      </c>
      <c r="L527" s="15" t="n">
        <v>0.0374</v>
      </c>
      <c r="M527" s="15" t="n"/>
      <c r="N527" s="17">
        <f>L527*J527</f>
        <v/>
      </c>
    </row>
    <row r="528" ht="13.5" customHeight="1">
      <c r="A528" s="14" t="n">
        <v>105193</v>
      </c>
      <c r="B528" s="15" t="inlineStr">
        <is>
          <t>GLAKES BERLN</t>
        </is>
      </c>
      <c r="C528" s="15" t="n">
        <v>23</v>
      </c>
      <c r="D528" s="15" t="n">
        <v>101</v>
      </c>
      <c r="E528" s="15" t="n">
        <v>524</v>
      </c>
      <c r="F528" s="15" t="n">
        <v>25</v>
      </c>
      <c r="G528" s="15" t="n">
        <v>0</v>
      </c>
      <c r="H528" s="15" t="n">
        <v>25</v>
      </c>
      <c r="I528" s="16" t="n">
        <v>25</v>
      </c>
      <c r="J528" s="15">
        <f>I528-F528</f>
        <v/>
      </c>
      <c r="K528" s="15">
        <f>H528-I528</f>
        <v/>
      </c>
      <c r="L528" s="15" t="n">
        <v>0.0374</v>
      </c>
      <c r="M528" s="15" t="n"/>
      <c r="N528" s="17">
        <f>L528*J528</f>
        <v/>
      </c>
    </row>
    <row r="529" ht="13.5" customHeight="1">
      <c r="A529" s="14" t="n">
        <v>105188</v>
      </c>
      <c r="B529" s="15" t="inlineStr">
        <is>
          <t xml:space="preserve">BURGESS GEN </t>
        </is>
      </c>
      <c r="C529" s="15" t="n">
        <v>13.8</v>
      </c>
      <c r="D529" s="15" t="n">
        <v>101</v>
      </c>
      <c r="E529" s="15" t="n">
        <v>523</v>
      </c>
      <c r="F529" s="15" t="n">
        <v>65.38</v>
      </c>
      <c r="G529" s="15" t="n">
        <v>0</v>
      </c>
      <c r="H529" s="15" t="n">
        <v>65.38</v>
      </c>
      <c r="I529" s="16" t="n">
        <v>65.38</v>
      </c>
      <c r="J529" s="15">
        <f>I529-F529</f>
        <v/>
      </c>
      <c r="K529" s="15">
        <f>H529-I529</f>
        <v/>
      </c>
      <c r="L529" s="15" t="n">
        <v>0.0374</v>
      </c>
      <c r="M529" s="15" t="n"/>
      <c r="N529" s="17">
        <f>L529*J529</f>
        <v/>
      </c>
    </row>
    <row r="530" ht="13.5" customHeight="1">
      <c r="A530" s="14" t="n">
        <v>105152</v>
      </c>
      <c r="B530" s="15" t="inlineStr">
        <is>
          <t xml:space="preserve">SMITH HYDRO </t>
        </is>
      </c>
      <c r="C530" s="15" t="n">
        <v>6.6</v>
      </c>
      <c r="D530" s="15" t="n">
        <v>101</v>
      </c>
      <c r="E530" s="15" t="n">
        <v>523</v>
      </c>
      <c r="F530" s="15" t="n">
        <v>17.6</v>
      </c>
      <c r="G530" s="15" t="n">
        <v>0</v>
      </c>
      <c r="H530" s="15" t="n">
        <v>17.6</v>
      </c>
      <c r="I530" s="16" t="n">
        <v>17.6</v>
      </c>
      <c r="J530" s="15">
        <f>I530-F530</f>
        <v/>
      </c>
      <c r="K530" s="15">
        <f>H530-I530</f>
        <v/>
      </c>
      <c r="L530" s="15" t="n">
        <v>0.0374</v>
      </c>
      <c r="M530" s="15" t="n"/>
      <c r="N530" s="17">
        <f>L530*J530</f>
        <v/>
      </c>
    </row>
    <row r="531" ht="13.5" customHeight="1">
      <c r="A531" s="14" t="n">
        <v>105194</v>
      </c>
      <c r="B531" s="15" t="inlineStr">
        <is>
          <t>GORHAM HYDRO</t>
        </is>
      </c>
      <c r="C531" s="15" t="n">
        <v>2.3</v>
      </c>
      <c r="D531" s="15" t="n">
        <v>101</v>
      </c>
      <c r="E531" s="15" t="n">
        <v>524</v>
      </c>
      <c r="F531" s="15" t="n">
        <v>2.05</v>
      </c>
      <c r="G531" s="15" t="n">
        <v>0</v>
      </c>
      <c r="H531" s="15" t="n">
        <v>2.05</v>
      </c>
      <c r="I531" s="16" t="n">
        <v>2.05</v>
      </c>
      <c r="J531" s="15">
        <f>I531-F531</f>
        <v/>
      </c>
      <c r="K531" s="15">
        <f>H531-I531</f>
        <v/>
      </c>
      <c r="L531" s="15" t="n">
        <v>0.0374</v>
      </c>
      <c r="M531" s="15" t="n"/>
      <c r="N531" s="17">
        <f>L531*J531</f>
        <v/>
      </c>
    </row>
    <row r="532" ht="13.5" customHeight="1">
      <c r="A532" s="14" t="n">
        <v>105135</v>
      </c>
      <c r="B532" s="15" t="inlineStr">
        <is>
          <t xml:space="preserve">GW_OWL_T15L </t>
        </is>
      </c>
      <c r="C532" s="15" t="n">
        <v>1</v>
      </c>
      <c r="D532" s="15" t="n">
        <v>101</v>
      </c>
      <c r="E532" s="15" t="n">
        <v>524</v>
      </c>
      <c r="F532" s="15" t="n">
        <v>0.91</v>
      </c>
      <c r="G532" s="15" t="n">
        <v>0</v>
      </c>
      <c r="H532" s="15" t="n">
        <v>0.91</v>
      </c>
      <c r="I532" s="16" t="n">
        <v>0.91</v>
      </c>
      <c r="J532" s="15">
        <f>I532-F532</f>
        <v/>
      </c>
      <c r="K532" s="15">
        <f>H532-I532</f>
        <v/>
      </c>
      <c r="L532" s="15" t="n">
        <v>0.0374</v>
      </c>
      <c r="M532" s="15" t="n"/>
      <c r="N532" s="17">
        <f>L532*J532</f>
        <v/>
      </c>
    </row>
    <row r="533" ht="13.5" customHeight="1">
      <c r="A533" s="14" t="n">
        <v>105206</v>
      </c>
      <c r="B533" s="15" t="inlineStr">
        <is>
          <t xml:space="preserve">LOST NATION </t>
        </is>
      </c>
      <c r="C533" s="15" t="n">
        <v>13.2</v>
      </c>
      <c r="D533" s="15" t="n">
        <v>101</v>
      </c>
      <c r="E533" s="15" t="n">
        <v>524</v>
      </c>
      <c r="F533" s="15" t="n">
        <v>14.1</v>
      </c>
      <c r="G533" s="15" t="n">
        <v>0</v>
      </c>
      <c r="H533" s="15" t="n">
        <v>14.1</v>
      </c>
      <c r="I533" s="16" t="n">
        <v>14.1</v>
      </c>
      <c r="J533" s="15">
        <f>I533-F533</f>
        <v/>
      </c>
      <c r="K533" s="15">
        <f>H533-I533</f>
        <v/>
      </c>
      <c r="L533" s="15" t="n">
        <v>0.0374</v>
      </c>
      <c r="M533" s="15" t="n"/>
      <c r="N533" s="17">
        <f>L533*J533</f>
        <v/>
      </c>
    </row>
    <row r="534" ht="13.5" customHeight="1">
      <c r="A534" s="14" t="n">
        <v>105219</v>
      </c>
      <c r="B534" s="15" t="inlineStr">
        <is>
          <t xml:space="preserve">BETHLEHEM   </t>
        </is>
      </c>
      <c r="C534" s="15" t="n">
        <v>13.8</v>
      </c>
      <c r="D534" s="15" t="n">
        <v>101</v>
      </c>
      <c r="E534" s="15" t="n">
        <v>524</v>
      </c>
      <c r="F534" s="15" t="n">
        <v>15.75</v>
      </c>
      <c r="G534" s="15" t="n">
        <v>0</v>
      </c>
      <c r="H534" s="15" t="n">
        <v>15.75</v>
      </c>
      <c r="I534" s="16" t="n">
        <v>15.75</v>
      </c>
      <c r="J534" s="15">
        <f>I534-F534</f>
        <v/>
      </c>
      <c r="K534" s="15">
        <f>H534-I534</f>
        <v/>
      </c>
      <c r="L534" s="15" t="n">
        <v>0.0374</v>
      </c>
      <c r="M534" s="15" t="n"/>
      <c r="N534" s="17">
        <f>L534*J534</f>
        <v/>
      </c>
    </row>
    <row r="535" ht="13.5" customHeight="1">
      <c r="A535" s="14" t="n">
        <v>105221</v>
      </c>
      <c r="B535" s="15" t="inlineStr">
        <is>
          <t>WHITEFLD P&amp;L</t>
        </is>
      </c>
      <c r="C535" s="15" t="n">
        <v>13.8</v>
      </c>
      <c r="D535" s="15" t="n">
        <v>101</v>
      </c>
      <c r="E535" s="15" t="n">
        <v>524</v>
      </c>
      <c r="F535" s="15" t="n">
        <v>18</v>
      </c>
      <c r="G535" s="15" t="n">
        <v>0</v>
      </c>
      <c r="H535" s="15" t="n">
        <v>18</v>
      </c>
      <c r="I535" s="16" t="n">
        <v>18</v>
      </c>
      <c r="J535" s="15">
        <f>I535-F535</f>
        <v/>
      </c>
      <c r="K535" s="15">
        <f>H535-I535</f>
        <v/>
      </c>
      <c r="L535" s="15" t="n">
        <v>0.0374</v>
      </c>
      <c r="M535" s="15" t="n"/>
      <c r="N535" s="17">
        <f>L535*J535</f>
        <v/>
      </c>
    </row>
    <row r="536" ht="13.5" customHeight="1">
      <c r="A536" s="14" t="n">
        <v>994210</v>
      </c>
      <c r="B536" s="15" t="inlineStr">
        <is>
          <t xml:space="preserve">SUN_PARIS   </t>
        </is>
      </c>
      <c r="C536" s="15" t="n">
        <v>115</v>
      </c>
      <c r="D536" s="15" t="n">
        <v>101</v>
      </c>
      <c r="E536" s="15" t="n">
        <v>520</v>
      </c>
      <c r="F536" s="15" t="n">
        <v>45</v>
      </c>
      <c r="G536" s="15" t="n">
        <v>0</v>
      </c>
      <c r="H536" s="15" t="n">
        <v>45</v>
      </c>
      <c r="I536" s="16" t="n">
        <v>45</v>
      </c>
      <c r="J536" s="15">
        <f>I536-F536</f>
        <v/>
      </c>
      <c r="K536" s="15">
        <f>H536-I536</f>
        <v/>
      </c>
      <c r="L536" s="15" t="n">
        <v>0.0374</v>
      </c>
      <c r="M536" s="15" t="n"/>
      <c r="N536" s="17">
        <f>L536*J536</f>
        <v/>
      </c>
    </row>
    <row r="537" ht="13.5" customHeight="1">
      <c r="A537" s="14" t="n">
        <v>105151</v>
      </c>
      <c r="B537" s="15" t="inlineStr">
        <is>
          <t xml:space="preserve">GW_OWL_T08L </t>
        </is>
      </c>
      <c r="C537" s="15" t="n">
        <v>1</v>
      </c>
      <c r="D537" s="15" t="n">
        <v>101</v>
      </c>
      <c r="E537" s="15" t="n">
        <v>524</v>
      </c>
      <c r="F537" s="15" t="n">
        <v>0.91</v>
      </c>
      <c r="G537" s="15" t="n">
        <v>0</v>
      </c>
      <c r="H537" s="15" t="n">
        <v>0.91</v>
      </c>
      <c r="I537" s="16" t="n">
        <v>0.91</v>
      </c>
      <c r="J537" s="15">
        <f>I537-F537</f>
        <v/>
      </c>
      <c r="K537" s="15">
        <f>H537-I537</f>
        <v/>
      </c>
      <c r="L537" s="15" t="n">
        <v>0.0374</v>
      </c>
      <c r="M537" s="15" t="n"/>
      <c r="N537" s="17">
        <f>L537*J537</f>
        <v/>
      </c>
    </row>
    <row r="538" ht="13.5" customHeight="1">
      <c r="A538" s="14" t="n">
        <v>105197</v>
      </c>
      <c r="B538" s="15" t="inlineStr">
        <is>
          <t xml:space="preserve">JERICHO     </t>
        </is>
      </c>
      <c r="C538" s="15" t="n">
        <v>0.6899999999999999</v>
      </c>
      <c r="D538" s="15" t="n">
        <v>101</v>
      </c>
      <c r="E538" s="15" t="n">
        <v>523</v>
      </c>
      <c r="F538" s="15" t="n">
        <v>2.5</v>
      </c>
      <c r="G538" s="15" t="n">
        <v>0</v>
      </c>
      <c r="H538" s="15" t="n">
        <v>2.5</v>
      </c>
      <c r="I538" s="16" t="n">
        <v>2.5</v>
      </c>
      <c r="J538" s="15">
        <f>I538-F538</f>
        <v/>
      </c>
      <c r="K538" s="15">
        <f>H538-I538</f>
        <v/>
      </c>
      <c r="L538" s="15" t="n">
        <v>0.0374</v>
      </c>
      <c r="M538" s="15" t="n"/>
      <c r="N538" s="17">
        <f>L538*J538</f>
        <v/>
      </c>
    </row>
    <row r="539" ht="13.5" customHeight="1">
      <c r="A539" s="14" t="n">
        <v>105149</v>
      </c>
      <c r="B539" s="15" t="inlineStr">
        <is>
          <t xml:space="preserve">GW_OWL_T09L </t>
        </is>
      </c>
      <c r="C539" s="15" t="n">
        <v>1</v>
      </c>
      <c r="D539" s="15" t="n">
        <v>101</v>
      </c>
      <c r="E539" s="15" t="n">
        <v>524</v>
      </c>
      <c r="F539" s="15" t="n">
        <v>0.91</v>
      </c>
      <c r="G539" s="15" t="n">
        <v>0</v>
      </c>
      <c r="H539" s="15" t="n">
        <v>0.91</v>
      </c>
      <c r="I539" s="16" t="n">
        <v>0.91</v>
      </c>
      <c r="J539" s="15">
        <f>I539-F539</f>
        <v/>
      </c>
      <c r="K539" s="15">
        <f>H539-I539</f>
        <v/>
      </c>
      <c r="L539" s="15" t="n">
        <v>0.0374</v>
      </c>
      <c r="M539" s="15" t="n"/>
      <c r="N539" s="17">
        <f>L539*J539</f>
        <v/>
      </c>
    </row>
    <row r="540" ht="13.5" customHeight="1">
      <c r="A540" s="14" t="n">
        <v>105132</v>
      </c>
      <c r="B540" s="15" t="inlineStr">
        <is>
          <t xml:space="preserve">GW_OWL_T16L </t>
        </is>
      </c>
      <c r="C540" s="15" t="n">
        <v>1</v>
      </c>
      <c r="D540" s="15" t="n">
        <v>101</v>
      </c>
      <c r="E540" s="15" t="n">
        <v>524</v>
      </c>
      <c r="F540" s="15" t="n">
        <v>0.91</v>
      </c>
      <c r="G540" s="15" t="n">
        <v>0</v>
      </c>
      <c r="H540" s="15" t="n">
        <v>0.91</v>
      </c>
      <c r="I540" s="16" t="n">
        <v>0.91</v>
      </c>
      <c r="J540" s="15">
        <f>I540-F540</f>
        <v/>
      </c>
      <c r="K540" s="15">
        <f>H540-I540</f>
        <v/>
      </c>
      <c r="L540" s="15" t="n">
        <v>0.0374</v>
      </c>
      <c r="M540" s="15" t="n"/>
      <c r="N540" s="17">
        <f>L540*J540</f>
        <v/>
      </c>
    </row>
    <row r="541" ht="13.5" customHeight="1">
      <c r="A541" s="14" t="n">
        <v>105145</v>
      </c>
      <c r="B541" s="15" t="inlineStr">
        <is>
          <t xml:space="preserve">GW_OWL_T11L </t>
        </is>
      </c>
      <c r="C541" s="15" t="n">
        <v>1</v>
      </c>
      <c r="D541" s="15" t="n">
        <v>101</v>
      </c>
      <c r="E541" s="15" t="n">
        <v>524</v>
      </c>
      <c r="F541" s="15" t="n">
        <v>0.91</v>
      </c>
      <c r="G541" s="15" t="n">
        <v>0</v>
      </c>
      <c r="H541" s="15" t="n">
        <v>0.91</v>
      </c>
      <c r="I541" s="16" t="n">
        <v>0.91</v>
      </c>
      <c r="J541" s="15">
        <f>I541-F541</f>
        <v/>
      </c>
      <c r="K541" s="15">
        <f>H541-I541</f>
        <v/>
      </c>
      <c r="L541" s="15" t="n">
        <v>0.0374</v>
      </c>
      <c r="M541" s="15" t="n"/>
      <c r="N541" s="17">
        <f>L541*J541</f>
        <v/>
      </c>
    </row>
    <row r="542" ht="13.5" customHeight="1">
      <c r="A542" s="14" t="n">
        <v>105143</v>
      </c>
      <c r="B542" s="15" t="inlineStr">
        <is>
          <t xml:space="preserve">GW_OWL_T12L </t>
        </is>
      </c>
      <c r="C542" s="15" t="n">
        <v>1</v>
      </c>
      <c r="D542" s="15" t="n">
        <v>101</v>
      </c>
      <c r="E542" s="15" t="n">
        <v>524</v>
      </c>
      <c r="F542" s="15" t="n">
        <v>0.91</v>
      </c>
      <c r="G542" s="15" t="n">
        <v>0</v>
      </c>
      <c r="H542" s="15" t="n">
        <v>0.91</v>
      </c>
      <c r="I542" s="16" t="n">
        <v>0.91</v>
      </c>
      <c r="J542" s="15">
        <f>I542-F542</f>
        <v/>
      </c>
      <c r="K542" s="15">
        <f>H542-I542</f>
        <v/>
      </c>
      <c r="L542" s="15" t="n">
        <v>0.0374</v>
      </c>
      <c r="M542" s="15" t="n"/>
      <c r="N542" s="17">
        <f>L542*J542</f>
        <v/>
      </c>
    </row>
    <row r="543" ht="13.5" customHeight="1">
      <c r="A543" s="14" t="n">
        <v>105140</v>
      </c>
      <c r="B543" s="15" t="inlineStr">
        <is>
          <t xml:space="preserve">GW_OWL_T13L </t>
        </is>
      </c>
      <c r="C543" s="15" t="n">
        <v>1</v>
      </c>
      <c r="D543" s="15" t="n">
        <v>101</v>
      </c>
      <c r="E543" s="15" t="n">
        <v>524</v>
      </c>
      <c r="F543" s="15" t="n">
        <v>0.91</v>
      </c>
      <c r="G543" s="15" t="n">
        <v>0</v>
      </c>
      <c r="H543" s="15" t="n">
        <v>0.91</v>
      </c>
      <c r="I543" s="16" t="n">
        <v>0.91</v>
      </c>
      <c r="J543" s="15">
        <f>I543-F543</f>
        <v/>
      </c>
      <c r="K543" s="15">
        <f>H543-I543</f>
        <v/>
      </c>
      <c r="L543" s="15" t="n">
        <v>0.0374</v>
      </c>
      <c r="M543" s="15" t="n"/>
      <c r="N543" s="17">
        <f>L543*J543</f>
        <v/>
      </c>
    </row>
    <row r="544" ht="13.5" customHeight="1">
      <c r="A544" s="14" t="n">
        <v>105138</v>
      </c>
      <c r="B544" s="15" t="inlineStr">
        <is>
          <t xml:space="preserve">GW_OWL_T14L </t>
        </is>
      </c>
      <c r="C544" s="15" t="n">
        <v>1</v>
      </c>
      <c r="D544" s="15" t="n">
        <v>101</v>
      </c>
      <c r="E544" s="15" t="n">
        <v>524</v>
      </c>
      <c r="F544" s="15" t="n">
        <v>0.91</v>
      </c>
      <c r="G544" s="15" t="n">
        <v>0</v>
      </c>
      <c r="H544" s="15" t="n">
        <v>0.91</v>
      </c>
      <c r="I544" s="16" t="n">
        <v>0.91</v>
      </c>
      <c r="J544" s="15">
        <f>I544-F544</f>
        <v/>
      </c>
      <c r="K544" s="15">
        <f>H544-I544</f>
        <v/>
      </c>
      <c r="L544" s="15" t="n">
        <v>0.0374</v>
      </c>
      <c r="M544" s="15" t="n"/>
      <c r="N544" s="17">
        <f>L544*J544</f>
        <v/>
      </c>
    </row>
    <row r="545" ht="13.5" customHeight="1">
      <c r="A545" s="14" t="n">
        <v>994220</v>
      </c>
      <c r="B545" s="15" t="inlineStr">
        <is>
          <t>WAT BAT_BE~1</t>
        </is>
      </c>
      <c r="C545" s="15" t="n">
        <v>115</v>
      </c>
      <c r="D545" s="15" t="n">
        <v>101</v>
      </c>
      <c r="E545" s="15" t="n">
        <v>520</v>
      </c>
      <c r="F545" s="15" t="n">
        <v>15</v>
      </c>
      <c r="G545" s="15" t="n">
        <v>0</v>
      </c>
      <c r="H545" s="15" t="n">
        <v>15</v>
      </c>
      <c r="I545" s="16" t="n">
        <v>15</v>
      </c>
      <c r="J545" s="15">
        <f>I545-F545</f>
        <v/>
      </c>
      <c r="K545" s="15">
        <f>H545-I545</f>
        <v/>
      </c>
      <c r="L545" s="15" t="n">
        <v>0.0374</v>
      </c>
      <c r="M545" s="15" t="n"/>
      <c r="N545" s="17">
        <f>L545*J545</f>
        <v/>
      </c>
    </row>
    <row r="546" ht="13.5" customHeight="1">
      <c r="A546" s="14" t="n">
        <v>105128</v>
      </c>
      <c r="B546" s="15" t="inlineStr">
        <is>
          <t xml:space="preserve">GRAN OWLAG  </t>
        </is>
      </c>
      <c r="C546" s="15" t="n">
        <v>1</v>
      </c>
      <c r="D546" s="15" t="n">
        <v>101</v>
      </c>
      <c r="E546" s="15" t="n">
        <v>524</v>
      </c>
      <c r="F546" s="15" t="n">
        <v>4.53</v>
      </c>
      <c r="G546" s="15" t="n">
        <v>0</v>
      </c>
      <c r="H546" s="15" t="n">
        <v>4.53</v>
      </c>
      <c r="I546" s="16" t="n">
        <v>4.53</v>
      </c>
      <c r="J546" s="15">
        <f>I546-F546</f>
        <v/>
      </c>
      <c r="K546" s="15">
        <f>H546-I546</f>
        <v/>
      </c>
      <c r="L546" s="15" t="n">
        <v>0.0374</v>
      </c>
      <c r="M546" s="15" t="n"/>
      <c r="N546" s="17">
        <f>L546*J546</f>
        <v/>
      </c>
    </row>
    <row r="547" ht="13.5" customHeight="1">
      <c r="A547" s="14" t="n">
        <v>105125</v>
      </c>
      <c r="B547" s="15" t="inlineStr">
        <is>
          <t xml:space="preserve">GW_FSH_T32L </t>
        </is>
      </c>
      <c r="C547" s="15" t="n">
        <v>1</v>
      </c>
      <c r="D547" s="15" t="n">
        <v>101</v>
      </c>
      <c r="E547" s="15" t="n">
        <v>524</v>
      </c>
      <c r="F547" s="15" t="n">
        <v>0.91</v>
      </c>
      <c r="G547" s="15" t="n">
        <v>0</v>
      </c>
      <c r="H547" s="15" t="n">
        <v>0.91</v>
      </c>
      <c r="I547" s="16" t="n">
        <v>0.91</v>
      </c>
      <c r="J547" s="15">
        <f>I547-F547</f>
        <v/>
      </c>
      <c r="K547" s="15">
        <f>H547-I547</f>
        <v/>
      </c>
      <c r="L547" s="15" t="n">
        <v>0.0374</v>
      </c>
      <c r="M547" s="15" t="n"/>
      <c r="N547" s="17">
        <f>L547*J547</f>
        <v/>
      </c>
    </row>
    <row r="548" ht="13.5" customHeight="1">
      <c r="A548" s="14" t="n">
        <v>105123</v>
      </c>
      <c r="B548" s="15" t="inlineStr">
        <is>
          <t xml:space="preserve">GW_FSH_T31L </t>
        </is>
      </c>
      <c r="C548" s="15" t="n">
        <v>1</v>
      </c>
      <c r="D548" s="15" t="n">
        <v>101</v>
      </c>
      <c r="E548" s="15" t="n">
        <v>524</v>
      </c>
      <c r="F548" s="15" t="n">
        <v>0.91</v>
      </c>
      <c r="G548" s="15" t="n">
        <v>0</v>
      </c>
      <c r="H548" s="15" t="n">
        <v>0.91</v>
      </c>
      <c r="I548" s="16" t="n">
        <v>0.91</v>
      </c>
      <c r="J548" s="15">
        <f>I548-F548</f>
        <v/>
      </c>
      <c r="K548" s="15">
        <f>H548-I548</f>
        <v/>
      </c>
      <c r="L548" s="15" t="n">
        <v>0.0374</v>
      </c>
      <c r="M548" s="15" t="n"/>
      <c r="N548" s="17">
        <f>L548*J548</f>
        <v/>
      </c>
    </row>
    <row r="549" ht="13.5" customHeight="1">
      <c r="A549" s="14" t="n">
        <v>105120</v>
      </c>
      <c r="B549" s="15" t="inlineStr">
        <is>
          <t xml:space="preserve">GW_FSH_T33L </t>
        </is>
      </c>
      <c r="C549" s="15" t="n">
        <v>1</v>
      </c>
      <c r="D549" s="15" t="n">
        <v>101</v>
      </c>
      <c r="E549" s="15" t="n">
        <v>524</v>
      </c>
      <c r="F549" s="15" t="n">
        <v>0.91</v>
      </c>
      <c r="G549" s="15" t="n">
        <v>0</v>
      </c>
      <c r="H549" s="15" t="n">
        <v>0.91</v>
      </c>
      <c r="I549" s="16" t="n">
        <v>0.91</v>
      </c>
      <c r="J549" s="15">
        <f>I549-F549</f>
        <v/>
      </c>
      <c r="K549" s="15">
        <f>H549-I549</f>
        <v/>
      </c>
      <c r="L549" s="15" t="n">
        <v>0.0374</v>
      </c>
      <c r="M549" s="15" t="n"/>
      <c r="N549" s="17">
        <f>L549*J549</f>
        <v/>
      </c>
    </row>
    <row r="550" ht="13.5" customHeight="1">
      <c r="A550" s="14" t="n">
        <v>105117</v>
      </c>
      <c r="B550" s="15" t="inlineStr">
        <is>
          <t>GW_FSH_AG 9A</t>
        </is>
      </c>
      <c r="C550" s="15" t="n">
        <v>1</v>
      </c>
      <c r="D550" s="15" t="n">
        <v>101</v>
      </c>
      <c r="E550" s="15" t="n">
        <v>524</v>
      </c>
      <c r="F550" s="15" t="n">
        <v>8.15</v>
      </c>
      <c r="G550" s="15" t="n">
        <v>0</v>
      </c>
      <c r="H550" s="15" t="n">
        <v>8.15</v>
      </c>
      <c r="I550" s="16" t="n">
        <v>8.15</v>
      </c>
      <c r="J550" s="15">
        <f>I550-F550</f>
        <v/>
      </c>
      <c r="K550" s="15">
        <f>H550-I550</f>
        <v/>
      </c>
      <c r="L550" s="15" t="n">
        <v>0.0374</v>
      </c>
      <c r="M550" s="15" t="n"/>
      <c r="N550" s="17">
        <f>L550*J550</f>
        <v/>
      </c>
    </row>
    <row r="551" ht="13.5" customHeight="1">
      <c r="A551" s="14" t="n">
        <v>105113</v>
      </c>
      <c r="B551" s="15" t="inlineStr">
        <is>
          <t xml:space="preserve">GRANITE_DIX </t>
        </is>
      </c>
      <c r="C551" s="15" t="n">
        <v>1</v>
      </c>
      <c r="D551" s="15" t="n">
        <v>101</v>
      </c>
      <c r="E551" s="15" t="n">
        <v>524</v>
      </c>
      <c r="F551" s="15" t="n">
        <v>6.34</v>
      </c>
      <c r="G551" s="15" t="n">
        <v>0</v>
      </c>
      <c r="H551" s="15" t="n">
        <v>6.34</v>
      </c>
      <c r="I551" s="16" t="n">
        <v>6.34</v>
      </c>
      <c r="J551" s="15">
        <f>I551-F551</f>
        <v/>
      </c>
      <c r="K551" s="15">
        <f>H551-I551</f>
        <v/>
      </c>
      <c r="L551" s="15" t="n">
        <v>0.0374</v>
      </c>
      <c r="M551" s="15" t="n"/>
      <c r="N551" s="17">
        <f>L551*J551</f>
        <v/>
      </c>
    </row>
    <row r="552" ht="13.5" customHeight="1">
      <c r="A552" s="14" t="n">
        <v>105110</v>
      </c>
      <c r="B552" s="15" t="inlineStr">
        <is>
          <t>GRANITE DVAR</t>
        </is>
      </c>
      <c r="C552" s="15" t="n">
        <v>0.48</v>
      </c>
      <c r="D552" s="15" t="n">
        <v>101</v>
      </c>
      <c r="E552" s="15" t="n">
        <v>524</v>
      </c>
      <c r="F552" s="15" t="n">
        <v>0</v>
      </c>
      <c r="G552" s="15" t="n">
        <v>0</v>
      </c>
      <c r="H552" s="15" t="n">
        <v>0</v>
      </c>
      <c r="I552" s="16" t="n">
        <v>0</v>
      </c>
      <c r="J552" s="15">
        <f>I552-F552</f>
        <v/>
      </c>
      <c r="K552" s="15">
        <f>H552-I552</f>
        <v/>
      </c>
      <c r="L552" s="15" t="n">
        <v>0.0374</v>
      </c>
      <c r="M552" s="15" t="n"/>
      <c r="N552" s="17">
        <f>L552*J552</f>
        <v/>
      </c>
    </row>
    <row r="553" ht="13.5" customHeight="1">
      <c r="A553" s="14" t="n">
        <v>105147</v>
      </c>
      <c r="B553" s="15" t="inlineStr">
        <is>
          <t xml:space="preserve">GW_OWL_T10L </t>
        </is>
      </c>
      <c r="C553" s="15" t="n">
        <v>1</v>
      </c>
      <c r="D553" s="15" t="n">
        <v>101</v>
      </c>
      <c r="E553" s="15" t="n">
        <v>524</v>
      </c>
      <c r="F553" s="15" t="n">
        <v>0.91</v>
      </c>
      <c r="G553" s="15" t="n">
        <v>0</v>
      </c>
      <c r="H553" s="15" t="n">
        <v>0.91</v>
      </c>
      <c r="I553" s="16" t="n">
        <v>0.91</v>
      </c>
      <c r="J553" s="15">
        <f>I553-F553</f>
        <v/>
      </c>
      <c r="K553" s="15">
        <f>H553-I553</f>
        <v/>
      </c>
      <c r="L553" s="15" t="n">
        <v>0.0374</v>
      </c>
      <c r="M553" s="15" t="n"/>
      <c r="N553" s="17">
        <f>L553*J553</f>
        <v/>
      </c>
    </row>
    <row r="554" ht="13.5" customHeight="1">
      <c r="A554" s="14" t="n">
        <v>994231</v>
      </c>
      <c r="B554" s="15" t="inlineStr">
        <is>
          <t>SUNBAT_Ber~1</t>
        </is>
      </c>
      <c r="C554" s="15" t="n">
        <v>115</v>
      </c>
      <c r="D554" s="15" t="n">
        <v>101</v>
      </c>
      <c r="E554" s="15" t="n">
        <v>520</v>
      </c>
      <c r="F554" s="15" t="n">
        <v>113.01</v>
      </c>
      <c r="G554" s="15" t="n">
        <v>0</v>
      </c>
      <c r="H554" s="15" t="n">
        <v>113.01</v>
      </c>
      <c r="I554" s="16" t="n">
        <v>113.01</v>
      </c>
      <c r="J554" s="15">
        <f>I554-F554</f>
        <v/>
      </c>
      <c r="K554" s="15">
        <f>H554-I554</f>
        <v/>
      </c>
      <c r="L554" s="15" t="n">
        <v>0.0374</v>
      </c>
      <c r="M554" s="15" t="n"/>
      <c r="N554" s="17">
        <f>L554*J554</f>
        <v/>
      </c>
    </row>
    <row r="555" ht="13.5" customHeight="1">
      <c r="A555" s="14" t="n">
        <v>105351</v>
      </c>
      <c r="B555" s="15" t="inlineStr">
        <is>
          <t>LEMP_STRING2</t>
        </is>
      </c>
      <c r="C555" s="15" t="n">
        <v>0.6899999999999999</v>
      </c>
      <c r="D555" s="15" t="n">
        <v>101</v>
      </c>
      <c r="E555" s="15" t="n">
        <v>564</v>
      </c>
      <c r="F555" s="15" t="n">
        <v>2.21</v>
      </c>
      <c r="G555" s="15" t="n">
        <v>0</v>
      </c>
      <c r="H555" s="15" t="n">
        <v>2.21</v>
      </c>
      <c r="I555" s="16" t="n">
        <v>2.21</v>
      </c>
      <c r="J555" s="15">
        <f>I555-F555</f>
        <v/>
      </c>
      <c r="K555" s="15">
        <f>H555-I555</f>
        <v/>
      </c>
      <c r="L555" s="15" t="n">
        <v>0.05218</v>
      </c>
      <c r="M555" s="15" t="n"/>
      <c r="N555" s="17">
        <f>L555*J555</f>
        <v/>
      </c>
    </row>
    <row r="556" ht="13.5" customHeight="1">
      <c r="A556" s="14" t="n">
        <v>994451</v>
      </c>
      <c r="B556" s="15" t="inlineStr">
        <is>
          <t>SUN_NORTH ~2</t>
        </is>
      </c>
      <c r="C556" s="15" t="n">
        <v>115</v>
      </c>
      <c r="D556" s="15" t="n">
        <v>101</v>
      </c>
      <c r="E556" s="15" t="n">
        <v>560</v>
      </c>
      <c r="F556" s="15" t="n">
        <v>15</v>
      </c>
      <c r="G556" s="15" t="n">
        <v>0</v>
      </c>
      <c r="H556" s="15" t="n">
        <v>15</v>
      </c>
      <c r="I556" s="16" t="n">
        <v>15</v>
      </c>
      <c r="J556" s="15">
        <f>I556-F556</f>
        <v/>
      </c>
      <c r="K556" s="15">
        <f>H556-I556</f>
        <v/>
      </c>
      <c r="L556" s="15" t="n">
        <v>0.05218</v>
      </c>
      <c r="M556" s="15" t="n"/>
      <c r="N556" s="17">
        <f>L556*J556</f>
        <v/>
      </c>
    </row>
    <row r="557" ht="13.5" customHeight="1">
      <c r="A557" s="14" t="n">
        <v>105350</v>
      </c>
      <c r="B557" s="15" t="inlineStr">
        <is>
          <t>LEMP_STRING1</t>
        </is>
      </c>
      <c r="C557" s="15" t="n">
        <v>0.6899999999999999</v>
      </c>
      <c r="D557" s="15" t="n">
        <v>101</v>
      </c>
      <c r="E557" s="15" t="n">
        <v>564</v>
      </c>
      <c r="F557" s="15" t="n">
        <v>2.21</v>
      </c>
      <c r="G557" s="15" t="n">
        <v>0</v>
      </c>
      <c r="H557" s="15" t="n">
        <v>2.21</v>
      </c>
      <c r="I557" s="16" t="n">
        <v>2.21</v>
      </c>
      <c r="J557" s="15">
        <f>I557-F557</f>
        <v/>
      </c>
      <c r="K557" s="15">
        <f>H557-I557</f>
        <v/>
      </c>
      <c r="L557" s="15" t="n">
        <v>0.05218</v>
      </c>
      <c r="M557" s="15" t="n"/>
      <c r="N557" s="17">
        <f>L557*J557</f>
        <v/>
      </c>
    </row>
    <row r="558" ht="13.5" customHeight="1">
      <c r="A558" s="14" t="n">
        <v>105345</v>
      </c>
      <c r="B558" s="15" t="inlineStr">
        <is>
          <t>HEMPHILL PWR</t>
        </is>
      </c>
      <c r="C558" s="15" t="n">
        <v>13.8</v>
      </c>
      <c r="D558" s="15" t="n">
        <v>101</v>
      </c>
      <c r="E558" s="15" t="n">
        <v>564</v>
      </c>
      <c r="F558" s="15" t="n">
        <v>17.5</v>
      </c>
      <c r="G558" s="15" t="n">
        <v>0</v>
      </c>
      <c r="H558" s="15" t="n">
        <v>17.5</v>
      </c>
      <c r="I558" s="16" t="n">
        <v>17.5</v>
      </c>
      <c r="J558" s="15">
        <f>I558-F558</f>
        <v/>
      </c>
      <c r="K558" s="15">
        <f>H558-I558</f>
        <v/>
      </c>
      <c r="L558" s="15" t="n">
        <v>0.05218</v>
      </c>
      <c r="M558" s="15" t="n"/>
      <c r="N558" s="17">
        <f>L558*J558</f>
        <v/>
      </c>
    </row>
    <row r="559" ht="13.5" customHeight="1">
      <c r="A559" s="14" t="n">
        <v>105731</v>
      </c>
      <c r="B559" s="15" t="inlineStr">
        <is>
          <t xml:space="preserve">ANTRIM GSU  </t>
        </is>
      </c>
      <c r="C559" s="15" t="n">
        <v>0.6899999999999999</v>
      </c>
      <c r="D559" s="15" t="n">
        <v>101</v>
      </c>
      <c r="E559" s="15" t="n">
        <v>684</v>
      </c>
      <c r="F559" s="15" t="n">
        <v>0</v>
      </c>
      <c r="G559" s="15" t="n">
        <v>0</v>
      </c>
      <c r="H559" s="15" t="n">
        <v>0</v>
      </c>
      <c r="I559" s="16" t="n">
        <v>0</v>
      </c>
      <c r="J559" s="15">
        <f>I559-F559</f>
        <v/>
      </c>
      <c r="K559" s="15">
        <f>H559-I559</f>
        <v/>
      </c>
      <c r="L559" s="15" t="n">
        <v>0.05621</v>
      </c>
      <c r="M559" s="15" t="n"/>
      <c r="N559" s="17">
        <f>L559*J559</f>
        <v/>
      </c>
    </row>
    <row r="560" ht="13.5" customHeight="1">
      <c r="A560" s="14" t="n">
        <v>994895</v>
      </c>
      <c r="B560" s="15" t="inlineStr">
        <is>
          <t>WND_TUTTLE~1</t>
        </is>
      </c>
      <c r="C560" s="15" t="n">
        <v>115</v>
      </c>
      <c r="D560" s="15" t="n">
        <v>101</v>
      </c>
      <c r="E560" s="15" t="n">
        <v>680</v>
      </c>
      <c r="F560" s="15" t="n">
        <v>28.4</v>
      </c>
      <c r="G560" s="15" t="n">
        <v>0</v>
      </c>
      <c r="H560" s="15" t="n">
        <v>28.4</v>
      </c>
      <c r="I560" s="16" t="n">
        <v>28.4</v>
      </c>
      <c r="J560" s="15">
        <f>I560-F560</f>
        <v/>
      </c>
      <c r="K560" s="15">
        <f>H560-I560</f>
        <v/>
      </c>
      <c r="L560" s="15" t="n">
        <v>0.05621</v>
      </c>
      <c r="M560" s="15" t="n"/>
      <c r="N560" s="17">
        <f>L560*J560</f>
        <v/>
      </c>
    </row>
    <row r="561" ht="13.5" customHeight="1">
      <c r="A561" s="14" t="n">
        <v>105726</v>
      </c>
      <c r="B561" s="15" t="inlineStr">
        <is>
          <t xml:space="preserve">JACKMAN HYD </t>
        </is>
      </c>
      <c r="C561" s="15" t="n">
        <v>2.4</v>
      </c>
      <c r="D561" s="15" t="n">
        <v>101</v>
      </c>
      <c r="E561" s="15" t="n">
        <v>684</v>
      </c>
      <c r="F561" s="15" t="n">
        <v>3.6</v>
      </c>
      <c r="G561" s="15" t="n">
        <v>0</v>
      </c>
      <c r="H561" s="15" t="n">
        <v>3.6</v>
      </c>
      <c r="I561" s="16" t="n">
        <v>3.6</v>
      </c>
      <c r="J561" s="15">
        <f>I561-F561</f>
        <v/>
      </c>
      <c r="K561" s="15">
        <f>H561-I561</f>
        <v/>
      </c>
      <c r="L561" s="15" t="n">
        <v>0.07671</v>
      </c>
      <c r="M561" s="15" t="n"/>
      <c r="N561" s="17">
        <f>L561*J561</f>
        <v/>
      </c>
    </row>
    <row r="562" ht="13.5" customHeight="1">
      <c r="A562" s="14" t="n">
        <v>105271</v>
      </c>
      <c r="B562" s="15" t="inlineStr">
        <is>
          <t>WHITELAKE_JT</t>
        </is>
      </c>
      <c r="C562" s="15" t="n">
        <v>13.8</v>
      </c>
      <c r="D562" s="15" t="n">
        <v>101</v>
      </c>
      <c r="E562" s="15" t="n">
        <v>564</v>
      </c>
      <c r="F562" s="15" t="n">
        <v>18.1</v>
      </c>
      <c r="G562" s="15" t="n">
        <v>0</v>
      </c>
      <c r="H562" s="15" t="n">
        <v>18.1</v>
      </c>
      <c r="I562" s="16" t="n">
        <v>18.1</v>
      </c>
      <c r="J562" s="15">
        <f>I562-F562</f>
        <v/>
      </c>
      <c r="K562" s="15">
        <f>H562-I562</f>
        <v/>
      </c>
      <c r="L562" s="15" t="n">
        <v>0.09037000000000001</v>
      </c>
      <c r="M562" s="15" t="n"/>
      <c r="N562" s="17">
        <f>L562*J562</f>
        <v/>
      </c>
    </row>
    <row r="563" ht="13.5" customHeight="1">
      <c r="A563" s="14" t="n">
        <v>105276</v>
      </c>
      <c r="B563" s="15" t="inlineStr">
        <is>
          <t>TAMWORTH GEN</t>
        </is>
      </c>
      <c r="C563" s="15" t="n">
        <v>13.8</v>
      </c>
      <c r="D563" s="15" t="n">
        <v>101</v>
      </c>
      <c r="E563" s="15" t="n">
        <v>564</v>
      </c>
      <c r="F563" s="15" t="n">
        <v>21.15</v>
      </c>
      <c r="G563" s="15" t="n">
        <v>0</v>
      </c>
      <c r="H563" s="15" t="n">
        <v>21.15</v>
      </c>
      <c r="I563" s="16" t="n">
        <v>21.15</v>
      </c>
      <c r="J563" s="15">
        <f>I563-F563</f>
        <v/>
      </c>
      <c r="K563" s="15">
        <f>H563-I563</f>
        <v/>
      </c>
      <c r="L563" s="15" t="n">
        <v>0.09037000000000001</v>
      </c>
      <c r="M563" s="15" t="n"/>
      <c r="N563" s="17">
        <f>L563*J563</f>
        <v/>
      </c>
    </row>
    <row r="564" ht="13.5" customHeight="1">
      <c r="A564" s="14" t="n">
        <v>105288</v>
      </c>
      <c r="B564" s="15" t="inlineStr">
        <is>
          <t xml:space="preserve">GROTON G1   </t>
        </is>
      </c>
      <c r="C564" s="15" t="n">
        <v>0.6899999999999999</v>
      </c>
      <c r="D564" s="15" t="n">
        <v>101</v>
      </c>
      <c r="E564" s="15" t="n">
        <v>564</v>
      </c>
      <c r="F564" s="15" t="n">
        <v>4.88</v>
      </c>
      <c r="G564" s="15" t="n">
        <v>0</v>
      </c>
      <c r="H564" s="15" t="n">
        <v>4.88</v>
      </c>
      <c r="I564" s="16" t="n">
        <v>4.88</v>
      </c>
      <c r="J564" s="15">
        <f>I564-F564</f>
        <v/>
      </c>
      <c r="K564" s="15">
        <f>H564-I564</f>
        <v/>
      </c>
      <c r="L564" s="15" t="n">
        <v>0.09536</v>
      </c>
      <c r="M564" s="15" t="n"/>
      <c r="N564" s="17">
        <f>L564*J564</f>
        <v/>
      </c>
    </row>
    <row r="565" ht="13.5" customHeight="1">
      <c r="A565" s="14" t="n">
        <v>105290</v>
      </c>
      <c r="B565" s="15" t="inlineStr">
        <is>
          <t xml:space="preserve">GROTON G2   </t>
        </is>
      </c>
      <c r="C565" s="15" t="n">
        <v>0.6899999999999999</v>
      </c>
      <c r="D565" s="15" t="n">
        <v>101</v>
      </c>
      <c r="E565" s="15" t="n">
        <v>564</v>
      </c>
      <c r="F565" s="15" t="n">
        <v>4.88</v>
      </c>
      <c r="G565" s="15" t="n">
        <v>0</v>
      </c>
      <c r="H565" s="15" t="n">
        <v>4.88</v>
      </c>
      <c r="I565" s="16" t="n">
        <v>4.88</v>
      </c>
      <c r="J565" s="15">
        <f>I565-F565</f>
        <v/>
      </c>
      <c r="K565" s="15">
        <f>H565-I565</f>
        <v/>
      </c>
      <c r="L565" s="15" t="n">
        <v>0.09536</v>
      </c>
      <c r="M565" s="15" t="n"/>
      <c r="N565" s="17">
        <f>L565*J565</f>
        <v/>
      </c>
    </row>
    <row r="566" ht="13.5" customHeight="1">
      <c r="A566" s="14" t="n">
        <v>105291</v>
      </c>
      <c r="B566" s="15" t="inlineStr">
        <is>
          <t xml:space="preserve">GROTON DVAR </t>
        </is>
      </c>
      <c r="C566" s="15" t="n">
        <v>0.48</v>
      </c>
      <c r="D566" s="15" t="n">
        <v>101</v>
      </c>
      <c r="E566" s="15" t="n">
        <v>564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0.09536</v>
      </c>
      <c r="M566" s="15" t="n"/>
      <c r="N566" s="17">
        <f>L566*J566</f>
        <v/>
      </c>
    </row>
    <row r="567" ht="13.5" customHeight="1">
      <c r="A567" s="14" t="n">
        <v>105297</v>
      </c>
      <c r="B567" s="15" t="inlineStr">
        <is>
          <t xml:space="preserve">BRIDGEWATER </t>
        </is>
      </c>
      <c r="C567" s="15" t="n">
        <v>13.8</v>
      </c>
      <c r="D567" s="15" t="n">
        <v>101</v>
      </c>
      <c r="E567" s="15" t="n">
        <v>564</v>
      </c>
      <c r="F567" s="15" t="n">
        <v>15.75</v>
      </c>
      <c r="G567" s="15" t="n">
        <v>0</v>
      </c>
      <c r="H567" s="15" t="n">
        <v>15.75</v>
      </c>
      <c r="I567" s="16" t="n">
        <v>15.75</v>
      </c>
      <c r="J567" s="15">
        <f>I567-F567</f>
        <v/>
      </c>
      <c r="K567" s="15">
        <f>H567-I567</f>
        <v/>
      </c>
      <c r="L567" s="15" t="n">
        <v>0.10547</v>
      </c>
      <c r="M567" s="15" t="n"/>
      <c r="N567" s="17">
        <f>L567*J567</f>
        <v/>
      </c>
    </row>
    <row r="568" ht="13.5" customHeight="1">
      <c r="A568" s="14" t="n">
        <v>105310</v>
      </c>
      <c r="B568" s="15" t="inlineStr">
        <is>
          <t>ALEXANDRIA_G</t>
        </is>
      </c>
      <c r="C568" s="15" t="n">
        <v>13.8</v>
      </c>
      <c r="D568" s="15" t="n">
        <v>101</v>
      </c>
      <c r="E568" s="15" t="n">
        <v>564</v>
      </c>
      <c r="F568" s="15" t="n">
        <v>16.5</v>
      </c>
      <c r="G568" s="15" t="n">
        <v>0</v>
      </c>
      <c r="H568" s="15" t="n">
        <v>16.5</v>
      </c>
      <c r="I568" s="16" t="n">
        <v>16.5</v>
      </c>
      <c r="J568" s="15">
        <f>I568-F568</f>
        <v/>
      </c>
      <c r="K568" s="15">
        <f>H568-I568</f>
        <v/>
      </c>
      <c r="L568" s="15" t="n">
        <v>0.11731</v>
      </c>
      <c r="M568" s="15" t="n"/>
      <c r="N568" s="17">
        <f>L568*J568</f>
        <v/>
      </c>
    </row>
    <row r="569" ht="13.5" customHeight="1">
      <c r="A569" s="14" t="n">
        <v>105317</v>
      </c>
      <c r="B569" s="15" t="inlineStr">
        <is>
          <t>AYERS ISLAND</t>
        </is>
      </c>
      <c r="C569" s="15" t="n">
        <v>2.3</v>
      </c>
      <c r="D569" s="15" t="n">
        <v>101</v>
      </c>
      <c r="E569" s="15" t="n">
        <v>564</v>
      </c>
      <c r="F569" s="15" t="n">
        <v>9.08</v>
      </c>
      <c r="G569" s="15" t="n">
        <v>0</v>
      </c>
      <c r="H569" s="15" t="n">
        <v>9.08</v>
      </c>
      <c r="I569" s="16" t="n">
        <v>9.08</v>
      </c>
      <c r="J569" s="15">
        <f>I569-F569</f>
        <v/>
      </c>
      <c r="K569" s="15">
        <f>H569-I569</f>
        <v/>
      </c>
      <c r="L569" s="15" t="n">
        <v>0.11731</v>
      </c>
      <c r="M569" s="15" t="n"/>
      <c r="N569" s="17">
        <f>L569*J569</f>
        <v/>
      </c>
    </row>
    <row r="570" ht="13.5" customHeight="1">
      <c r="A570" s="14" t="n">
        <v>994704</v>
      </c>
      <c r="B570" s="15" t="inlineStr">
        <is>
          <t>SUN_BRENTW~1</t>
        </is>
      </c>
      <c r="C570" s="15" t="n">
        <v>115</v>
      </c>
      <c r="D570" s="15" t="n">
        <v>101</v>
      </c>
      <c r="E570" s="15" t="n">
        <v>600</v>
      </c>
      <c r="F570" s="15" t="n">
        <v>10</v>
      </c>
      <c r="G570" s="15" t="n">
        <v>0</v>
      </c>
      <c r="H570" s="15" t="n">
        <v>10</v>
      </c>
      <c r="I570" s="16" t="n">
        <v>10</v>
      </c>
      <c r="J570" s="15">
        <f>I570-F570</f>
        <v/>
      </c>
      <c r="K570" s="15">
        <f>H570-I570</f>
        <v/>
      </c>
      <c r="L570" s="15" t="n">
        <v>0.11753</v>
      </c>
      <c r="M570" s="15" t="n"/>
      <c r="N570" s="17">
        <f>L570*J570</f>
        <v/>
      </c>
    </row>
    <row r="571" ht="13.5" customHeight="1">
      <c r="A571" s="14" t="n">
        <v>105324</v>
      </c>
      <c r="B571" s="15" t="inlineStr">
        <is>
          <t>EASTMAN FALS</t>
        </is>
      </c>
      <c r="C571" s="15" t="n">
        <v>2.4</v>
      </c>
      <c r="D571" s="15" t="n">
        <v>101</v>
      </c>
      <c r="E571" s="15" t="n">
        <v>564</v>
      </c>
      <c r="F571" s="15" t="n">
        <v>6.47</v>
      </c>
      <c r="G571" s="15" t="n">
        <v>0</v>
      </c>
      <c r="H571" s="15" t="n">
        <v>6.47</v>
      </c>
      <c r="I571" s="16" t="n">
        <v>6.47</v>
      </c>
      <c r="J571" s="15">
        <f>I571-F571</f>
        <v/>
      </c>
      <c r="K571" s="15">
        <f>H571-I571</f>
        <v/>
      </c>
      <c r="L571" s="15" t="n">
        <v>0.13296</v>
      </c>
      <c r="M571" s="15" t="n"/>
      <c r="N571" s="17">
        <f>L571*J571</f>
        <v/>
      </c>
    </row>
    <row r="572" ht="13.5" customHeight="1">
      <c r="A572" s="14" t="n">
        <v>105334</v>
      </c>
      <c r="B572" s="15" t="inlineStr">
        <is>
          <t xml:space="preserve">LACONIA     </t>
        </is>
      </c>
      <c r="C572" s="15" t="n">
        <v>34.5</v>
      </c>
      <c r="D572" s="15" t="n">
        <v>101</v>
      </c>
      <c r="E572" s="15" t="n">
        <v>562</v>
      </c>
      <c r="F572" s="15" t="n">
        <v>0.89</v>
      </c>
      <c r="G572" s="15" t="n">
        <v>0</v>
      </c>
      <c r="H572" s="15" t="n">
        <v>0.89</v>
      </c>
      <c r="I572" s="16" t="n">
        <v>0.89</v>
      </c>
      <c r="J572" s="15">
        <f>I572-F572</f>
        <v/>
      </c>
      <c r="K572" s="15">
        <f>H572-I572</f>
        <v/>
      </c>
      <c r="L572" s="15" t="n">
        <v>0.13296</v>
      </c>
      <c r="M572" s="15" t="n"/>
      <c r="N572" s="17">
        <f>L572*J572</f>
        <v/>
      </c>
    </row>
    <row r="573" ht="13.5" customHeight="1">
      <c r="A573" s="14" t="n">
        <v>994418</v>
      </c>
      <c r="B573" s="15" t="inlineStr">
        <is>
          <t xml:space="preserve">SUN_WEBSTER </t>
        </is>
      </c>
      <c r="C573" s="15" t="n">
        <v>115</v>
      </c>
      <c r="D573" s="15" t="n">
        <v>101</v>
      </c>
      <c r="E573" s="15" t="n">
        <v>560</v>
      </c>
      <c r="F573" s="15" t="n">
        <v>19.9</v>
      </c>
      <c r="G573" s="15" t="n">
        <v>0</v>
      </c>
      <c r="H573" s="15" t="n">
        <v>19.9</v>
      </c>
      <c r="I573" s="16" t="n">
        <v>19.9</v>
      </c>
      <c r="J573" s="15">
        <f>I573-F573</f>
        <v/>
      </c>
      <c r="K573" s="15">
        <f>H573-I573</f>
        <v/>
      </c>
      <c r="L573" s="15" t="n">
        <v>0.13296</v>
      </c>
      <c r="M573" s="15" t="n"/>
      <c r="N573" s="17">
        <f>L573*J573</f>
        <v/>
      </c>
    </row>
    <row r="574" ht="13.5" customHeight="1">
      <c r="A574" s="14" t="n">
        <v>105700</v>
      </c>
      <c r="B574" s="15" t="inlineStr">
        <is>
          <t xml:space="preserve">AMOSKEAG N. </t>
        </is>
      </c>
      <c r="C574" s="15" t="n">
        <v>2.3</v>
      </c>
      <c r="D574" s="15" t="n">
        <v>101</v>
      </c>
      <c r="E574" s="15" t="n">
        <v>644</v>
      </c>
      <c r="F574" s="15" t="n">
        <v>8.75</v>
      </c>
      <c r="G574" s="15" t="n">
        <v>0</v>
      </c>
      <c r="H574" s="15" t="n">
        <v>8.75</v>
      </c>
      <c r="I574" s="16" t="n">
        <v>8.75</v>
      </c>
      <c r="J574" s="15">
        <f>I574-F574</f>
        <v/>
      </c>
      <c r="K574" s="15">
        <f>H574-I574</f>
        <v/>
      </c>
      <c r="L574" s="15" t="n">
        <v>0.14865</v>
      </c>
      <c r="M574" s="15" t="n"/>
      <c r="N574" s="17">
        <f>L574*J574</f>
        <v/>
      </c>
    </row>
    <row r="575" ht="13.5" customHeight="1">
      <c r="A575" s="14" t="n">
        <v>105701</v>
      </c>
      <c r="B575" s="15" t="inlineStr">
        <is>
          <t xml:space="preserve">AMOSKEAG S. </t>
        </is>
      </c>
      <c r="C575" s="15" t="n">
        <v>2.3</v>
      </c>
      <c r="D575" s="15" t="n">
        <v>101</v>
      </c>
      <c r="E575" s="15" t="n">
        <v>644</v>
      </c>
      <c r="F575" s="15" t="n">
        <v>8.75</v>
      </c>
      <c r="G575" s="15" t="n">
        <v>0</v>
      </c>
      <c r="H575" s="15" t="n">
        <v>8.75</v>
      </c>
      <c r="I575" s="16" t="n">
        <v>8.75</v>
      </c>
      <c r="J575" s="15">
        <f>I575-F575</f>
        <v/>
      </c>
      <c r="K575" s="15">
        <f>H575-I575</f>
        <v/>
      </c>
      <c r="L575" s="15" t="n">
        <v>0.14865</v>
      </c>
      <c r="M575" s="15" t="n"/>
      <c r="N575" s="17">
        <f>L575*J575</f>
        <v/>
      </c>
    </row>
    <row r="576" ht="13.5" customHeight="1">
      <c r="A576" s="14" t="n">
        <v>105358</v>
      </c>
      <c r="B576" s="15" t="inlineStr">
        <is>
          <t>FARMWOOD_SC2</t>
        </is>
      </c>
      <c r="C576" s="15" t="n">
        <v>12.5</v>
      </c>
      <c r="D576" s="15" t="n">
        <v>101</v>
      </c>
      <c r="E576" s="15" t="n">
        <v>563</v>
      </c>
      <c r="F576" s="15" t="n">
        <v>0</v>
      </c>
      <c r="G576" s="15" t="n">
        <v>0</v>
      </c>
      <c r="H576" s="15" t="n">
        <v>0</v>
      </c>
      <c r="I576" s="16" t="n">
        <v>0</v>
      </c>
      <c r="J576" s="15">
        <f>I576-F576</f>
        <v/>
      </c>
      <c r="K576" s="15">
        <f>H576-I576</f>
        <v/>
      </c>
      <c r="L576" s="15" t="n">
        <v>0.16429</v>
      </c>
      <c r="M576" s="15" t="n"/>
      <c r="N576" s="17">
        <f>L576*J576</f>
        <v/>
      </c>
    </row>
    <row r="577" ht="13.5" customHeight="1">
      <c r="A577" s="14" t="n">
        <v>105362</v>
      </c>
      <c r="B577" s="15" t="inlineStr">
        <is>
          <t xml:space="preserve">WES CONCORD </t>
        </is>
      </c>
      <c r="C577" s="15" t="n">
        <v>4.16</v>
      </c>
      <c r="D577" s="15" t="n">
        <v>101</v>
      </c>
      <c r="E577" s="15" t="n">
        <v>644</v>
      </c>
      <c r="F577" s="15" t="n">
        <v>13</v>
      </c>
      <c r="G577" s="15" t="n">
        <v>0</v>
      </c>
      <c r="H577" s="15" t="n">
        <v>13</v>
      </c>
      <c r="I577" s="16" t="n">
        <v>13</v>
      </c>
      <c r="J577" s="15">
        <f>I577-F577</f>
        <v/>
      </c>
      <c r="K577" s="15">
        <f>H577-I577</f>
        <v/>
      </c>
      <c r="L577" s="15" t="n">
        <v>0.16429</v>
      </c>
      <c r="M577" s="15" t="n"/>
      <c r="N577" s="17">
        <f>L577*J577</f>
        <v/>
      </c>
    </row>
    <row r="578" ht="13.5" customHeight="1">
      <c r="A578" s="14" t="n">
        <v>105357</v>
      </c>
      <c r="B578" s="15" t="inlineStr">
        <is>
          <t>FARMWOOD_SC1</t>
        </is>
      </c>
      <c r="C578" s="15" t="n">
        <v>12.5</v>
      </c>
      <c r="D578" s="15" t="n">
        <v>101</v>
      </c>
      <c r="E578" s="15" t="n">
        <v>563</v>
      </c>
      <c r="F578" s="15" t="n">
        <v>0</v>
      </c>
      <c r="G578" s="15" t="n">
        <v>0</v>
      </c>
      <c r="H578" s="15" t="n">
        <v>0</v>
      </c>
      <c r="I578" s="16" t="n">
        <v>0</v>
      </c>
      <c r="J578" s="15">
        <f>I578-F578</f>
        <v/>
      </c>
      <c r="K578" s="15">
        <f>H578-I578</f>
        <v/>
      </c>
      <c r="L578" s="15" t="n">
        <v>0.16429</v>
      </c>
      <c r="M578" s="15" t="n"/>
      <c r="N578" s="17">
        <f>L578*J578</f>
        <v/>
      </c>
    </row>
    <row r="579" ht="13.5" customHeight="1">
      <c r="A579" s="14" t="n">
        <v>105386</v>
      </c>
      <c r="B579" s="15" t="inlineStr">
        <is>
          <t>MERRIMACK_G2</t>
        </is>
      </c>
      <c r="C579" s="15" t="n">
        <v>24</v>
      </c>
      <c r="D579" s="15" t="n">
        <v>101</v>
      </c>
      <c r="E579" s="15" t="n">
        <v>643</v>
      </c>
      <c r="F579" s="15" t="n">
        <v>335.49</v>
      </c>
      <c r="G579" s="15" t="n">
        <v>0</v>
      </c>
      <c r="H579" s="15" t="n">
        <v>335.49</v>
      </c>
      <c r="I579" s="16" t="n">
        <v>335.49</v>
      </c>
      <c r="J579" s="15">
        <f>I579-F579</f>
        <v/>
      </c>
      <c r="K579" s="15">
        <f>H579-I579</f>
        <v/>
      </c>
      <c r="L579" s="15" t="n">
        <v>0.16458</v>
      </c>
      <c r="M579" s="15" t="n"/>
      <c r="N579" s="17">
        <f>L579*J579</f>
        <v/>
      </c>
    </row>
    <row r="580" ht="13.5" customHeight="1">
      <c r="A580" s="14" t="n">
        <v>105385</v>
      </c>
      <c r="B580" s="15" t="inlineStr">
        <is>
          <t>MERRIMACK_G1</t>
        </is>
      </c>
      <c r="C580" s="15" t="n">
        <v>14.4</v>
      </c>
      <c r="D580" s="15" t="n">
        <v>101</v>
      </c>
      <c r="E580" s="15" t="n">
        <v>643</v>
      </c>
      <c r="F580" s="15" t="n">
        <v>112.5</v>
      </c>
      <c r="G580" s="15" t="n">
        <v>0</v>
      </c>
      <c r="H580" s="15" t="n">
        <v>112.5</v>
      </c>
      <c r="I580" s="16" t="n">
        <v>112.5</v>
      </c>
      <c r="J580" s="15">
        <f>I580-F580</f>
        <v/>
      </c>
      <c r="K580" s="15">
        <f>H580-I580</f>
        <v/>
      </c>
      <c r="L580" s="15" t="n">
        <v>0.16487</v>
      </c>
      <c r="M580" s="15" t="n"/>
      <c r="N580" s="17">
        <f>L580*J580</f>
        <v/>
      </c>
    </row>
    <row r="581" ht="13.5" customHeight="1">
      <c r="A581" s="14" t="n">
        <v>105387</v>
      </c>
      <c r="B581" s="15" t="inlineStr">
        <is>
          <t>MERRIMACK_CT</t>
        </is>
      </c>
      <c r="C581" s="15" t="n">
        <v>13.8</v>
      </c>
      <c r="D581" s="15" t="n">
        <v>101</v>
      </c>
      <c r="E581" s="15" t="n">
        <v>643</v>
      </c>
      <c r="F581" s="15" t="n">
        <v>35.4</v>
      </c>
      <c r="G581" s="15" t="n">
        <v>0</v>
      </c>
      <c r="H581" s="15" t="n">
        <v>35.4</v>
      </c>
      <c r="I581" s="16" t="n">
        <v>35.4</v>
      </c>
      <c r="J581" s="15">
        <f>I581-F581</f>
        <v/>
      </c>
      <c r="K581" s="15">
        <f>H581-I581</f>
        <v/>
      </c>
      <c r="L581" s="15" t="n">
        <v>0.16487</v>
      </c>
      <c r="M581" s="15" t="n"/>
      <c r="N581" s="17">
        <f>L581*J581</f>
        <v/>
      </c>
    </row>
    <row r="582" ht="13.5" customHeight="1">
      <c r="A582" s="14" t="n">
        <v>105374</v>
      </c>
      <c r="B582" s="15" t="inlineStr">
        <is>
          <t xml:space="preserve">GARVINS HYD </t>
        </is>
      </c>
      <c r="C582" s="15" t="n">
        <v>11</v>
      </c>
      <c r="D582" s="15" t="n">
        <v>101</v>
      </c>
      <c r="E582" s="15" t="n">
        <v>644</v>
      </c>
      <c r="F582" s="15" t="n">
        <v>7.66</v>
      </c>
      <c r="G582" s="15" t="n">
        <v>0</v>
      </c>
      <c r="H582" s="15" t="n">
        <v>7.66</v>
      </c>
      <c r="I582" s="16" t="n">
        <v>7.66</v>
      </c>
      <c r="J582" s="15">
        <f>I582-F582</f>
        <v/>
      </c>
      <c r="K582" s="15">
        <f>H582-I582</f>
        <v/>
      </c>
      <c r="L582" s="15" t="n">
        <v>0.20461</v>
      </c>
      <c r="M582" s="15" t="n"/>
      <c r="N582" s="17">
        <f>L582*J582</f>
        <v/>
      </c>
    </row>
    <row r="583" ht="13.5" customHeight="1">
      <c r="A583" s="14" t="n">
        <v>105375</v>
      </c>
      <c r="B583" s="15" t="inlineStr">
        <is>
          <t xml:space="preserve">HOOKSET HYD </t>
        </is>
      </c>
      <c r="C583" s="15" t="n">
        <v>11</v>
      </c>
      <c r="D583" s="15" t="n">
        <v>101</v>
      </c>
      <c r="E583" s="15" t="n">
        <v>644</v>
      </c>
      <c r="F583" s="15" t="n">
        <v>7.15</v>
      </c>
      <c r="G583" s="15" t="n">
        <v>0</v>
      </c>
      <c r="H583" s="15" t="n">
        <v>7.15</v>
      </c>
      <c r="I583" s="16" t="n">
        <v>7.15</v>
      </c>
      <c r="J583" s="15">
        <f>I583-F583</f>
        <v/>
      </c>
      <c r="K583" s="15">
        <f>H583-I583</f>
        <v/>
      </c>
      <c r="L583" s="15" t="n">
        <v>0.20461</v>
      </c>
      <c r="M583" s="15" t="n"/>
      <c r="N583" s="17">
        <f>L583*J583</f>
        <v/>
      </c>
    </row>
    <row r="584" ht="13.5" customHeight="1">
      <c r="A584" s="14" t="n">
        <v>994484</v>
      </c>
      <c r="B584" s="15" t="inlineStr">
        <is>
          <t xml:space="preserve">SUN_GARVINS </t>
        </is>
      </c>
      <c r="C584" s="15" t="n">
        <v>115</v>
      </c>
      <c r="D584" s="15" t="n">
        <v>101</v>
      </c>
      <c r="E584" s="15" t="n">
        <v>640</v>
      </c>
      <c r="F584" s="15" t="n">
        <v>17.5</v>
      </c>
      <c r="G584" s="15" t="n">
        <v>0</v>
      </c>
      <c r="H584" s="15" t="n">
        <v>17.5</v>
      </c>
      <c r="I584" s="16" t="n">
        <v>17.5</v>
      </c>
      <c r="J584" s="15">
        <f>I584-F584</f>
        <v/>
      </c>
      <c r="K584" s="15">
        <f>H584-I584</f>
        <v/>
      </c>
      <c r="L584" s="15" t="n">
        <v>0.20461</v>
      </c>
      <c r="M584" s="15" t="n"/>
      <c r="N584" s="17">
        <f>L584*J584</f>
        <v/>
      </c>
    </row>
    <row r="585" ht="13.5" customHeight="1">
      <c r="A585" s="14" t="n">
        <v>994502</v>
      </c>
      <c r="B585" s="15" t="inlineStr">
        <is>
          <t>WND_PINE H~1</t>
        </is>
      </c>
      <c r="C585" s="15" t="n">
        <v>115</v>
      </c>
      <c r="D585" s="15" t="n">
        <v>101</v>
      </c>
      <c r="E585" s="15" t="n">
        <v>640</v>
      </c>
      <c r="F585" s="15" t="n">
        <v>4.98</v>
      </c>
      <c r="G585" s="15" t="n">
        <v>0</v>
      </c>
      <c r="H585" s="15" t="n">
        <v>4.98</v>
      </c>
      <c r="I585" s="16" t="n">
        <v>4.98</v>
      </c>
      <c r="J585" s="15">
        <f>I585-F585</f>
        <v/>
      </c>
      <c r="K585" s="15">
        <f>H585-I585</f>
        <v/>
      </c>
      <c r="L585" s="15" t="n">
        <v>0.26928</v>
      </c>
      <c r="M585" s="15" t="n"/>
      <c r="N585" s="17">
        <f>L585*J585</f>
        <v/>
      </c>
    </row>
    <row r="586" ht="13.5" customHeight="1">
      <c r="A586" s="14" t="n">
        <v>105452</v>
      </c>
      <c r="B586" s="15" t="inlineStr">
        <is>
          <t xml:space="preserve">SCHILLER_G6 </t>
        </is>
      </c>
      <c r="C586" s="15" t="n">
        <v>13.8</v>
      </c>
      <c r="D586" s="15" t="n">
        <v>101</v>
      </c>
      <c r="E586" s="15" t="n">
        <v>603</v>
      </c>
      <c r="F586" s="15" t="n">
        <v>48</v>
      </c>
      <c r="G586" s="15" t="n">
        <v>0</v>
      </c>
      <c r="H586" s="15" t="n">
        <v>48</v>
      </c>
      <c r="I586" s="16" t="n">
        <v>48</v>
      </c>
      <c r="J586" s="15">
        <f>I586-F586</f>
        <v/>
      </c>
      <c r="K586" s="15">
        <f>H586-I586</f>
        <v/>
      </c>
      <c r="L586" s="15" t="n">
        <v>0.33667</v>
      </c>
      <c r="M586" s="15" t="n"/>
      <c r="N586" s="17">
        <f>L586*J586</f>
        <v/>
      </c>
    </row>
    <row r="587" ht="13.5" customHeight="1">
      <c r="A587" s="14" t="n">
        <v>105450</v>
      </c>
      <c r="B587" s="15" t="inlineStr">
        <is>
          <t xml:space="preserve">SCHILLER_G4 </t>
        </is>
      </c>
      <c r="C587" s="15" t="n">
        <v>13.8</v>
      </c>
      <c r="D587" s="15" t="n">
        <v>101</v>
      </c>
      <c r="E587" s="15" t="n">
        <v>603</v>
      </c>
      <c r="F587" s="15" t="n">
        <v>47.5</v>
      </c>
      <c r="G587" s="15" t="n">
        <v>0</v>
      </c>
      <c r="H587" s="15" t="n">
        <v>47.5</v>
      </c>
      <c r="I587" s="16" t="n">
        <v>47.5</v>
      </c>
      <c r="J587" s="15">
        <f>I587-F587</f>
        <v/>
      </c>
      <c r="K587" s="15">
        <f>H587-I587</f>
        <v/>
      </c>
      <c r="L587" s="15" t="n">
        <v>0.33667</v>
      </c>
      <c r="M587" s="15" t="n"/>
      <c r="N587" s="17">
        <f>L587*J587</f>
        <v/>
      </c>
    </row>
    <row r="588" ht="13.5" customHeight="1">
      <c r="A588" s="14" t="n">
        <v>105451</v>
      </c>
      <c r="B588" s="15" t="inlineStr">
        <is>
          <t xml:space="preserve">SCHILLER_G5 </t>
        </is>
      </c>
      <c r="C588" s="15" t="n">
        <v>13.8</v>
      </c>
      <c r="D588" s="15" t="n">
        <v>101</v>
      </c>
      <c r="E588" s="15" t="n">
        <v>603</v>
      </c>
      <c r="F588" s="15" t="n">
        <v>49.6</v>
      </c>
      <c r="G588" s="15" t="n">
        <v>0</v>
      </c>
      <c r="H588" s="15" t="n">
        <v>49.6</v>
      </c>
      <c r="I588" s="16" t="n">
        <v>49.6</v>
      </c>
      <c r="J588" s="15">
        <f>I588-F588</f>
        <v/>
      </c>
      <c r="K588" s="15">
        <f>H588-I588</f>
        <v/>
      </c>
      <c r="L588" s="15" t="n">
        <v>0.33667</v>
      </c>
      <c r="M588" s="15" t="n"/>
      <c r="N588" s="17">
        <f>L588*J588</f>
        <v/>
      </c>
    </row>
    <row r="589" ht="13.5" customHeight="1">
      <c r="A589" s="14" t="n">
        <v>105454</v>
      </c>
      <c r="B589" s="15" t="inlineStr">
        <is>
          <t>SCHILLER JET</t>
        </is>
      </c>
      <c r="C589" s="15" t="n">
        <v>13.8</v>
      </c>
      <c r="D589" s="15" t="n">
        <v>101</v>
      </c>
      <c r="E589" s="15" t="n">
        <v>604</v>
      </c>
      <c r="F589" s="15" t="n">
        <v>17.62</v>
      </c>
      <c r="G589" s="15" t="n">
        <v>0</v>
      </c>
      <c r="H589" s="15" t="n">
        <v>17.62</v>
      </c>
      <c r="I589" s="16" t="n">
        <v>17.62</v>
      </c>
      <c r="J589" s="15">
        <f>I589-F589</f>
        <v/>
      </c>
      <c r="K589" s="15">
        <f>H589-I589</f>
        <v/>
      </c>
      <c r="L589" s="15" t="n">
        <v>0.33667</v>
      </c>
      <c r="M589" s="15" t="n"/>
      <c r="N589" s="17">
        <f>L589*J589</f>
        <v/>
      </c>
    </row>
    <row r="590" ht="13.5" customHeight="1">
      <c r="A590" s="14" t="n">
        <v>911597</v>
      </c>
      <c r="B590" s="15" t="inlineStr">
        <is>
          <t xml:space="preserve">NBNE_CLCOV  </t>
        </is>
      </c>
      <c r="C590" s="15" t="n">
        <v>345</v>
      </c>
      <c r="D590" s="15" t="n">
        <v>105</v>
      </c>
      <c r="E590" s="15" t="n">
        <v>15</v>
      </c>
      <c r="F590" s="15" t="n">
        <v>700</v>
      </c>
      <c r="G590" s="15" t="n">
        <v>0</v>
      </c>
      <c r="H590" s="15" t="n">
        <v>700</v>
      </c>
      <c r="I590" s="16" t="n">
        <v>700</v>
      </c>
      <c r="J590" s="15">
        <f>I590-F590</f>
        <v/>
      </c>
      <c r="K590" s="15">
        <f>H590-I590</f>
        <v/>
      </c>
      <c r="L590" s="15" t="n">
        <v>0.45526</v>
      </c>
      <c r="M590" s="15" t="n"/>
      <c r="N590" s="17">
        <f>L590*J590</f>
        <v/>
      </c>
    </row>
    <row r="591" ht="13.5" customHeight="1">
      <c r="A591" s="14" t="n">
        <v>103132</v>
      </c>
      <c r="B591" s="15" t="inlineStr">
        <is>
          <t xml:space="preserve">DOLBY HYDRO </t>
        </is>
      </c>
      <c r="C591" s="15" t="n">
        <v>6.9</v>
      </c>
      <c r="D591" s="15" t="n">
        <v>101</v>
      </c>
      <c r="E591" s="15" t="n">
        <v>364</v>
      </c>
      <c r="F591" s="15" t="n">
        <v>14.37</v>
      </c>
      <c r="G591" s="15" t="n">
        <v>0</v>
      </c>
      <c r="H591" s="15" t="n">
        <v>14.37</v>
      </c>
      <c r="I591" s="16" t="n">
        <v>14.37</v>
      </c>
      <c r="J591" s="15">
        <f>I591-F591</f>
        <v/>
      </c>
      <c r="K591" s="15">
        <f>H591-I591</f>
        <v/>
      </c>
      <c r="L591" s="15" t="n">
        <v>0.45527</v>
      </c>
      <c r="M591" s="15" t="n"/>
      <c r="N591" s="17">
        <f>L591*J591</f>
        <v/>
      </c>
    </row>
    <row r="592" ht="13.5" customHeight="1">
      <c r="A592" s="14" t="n">
        <v>103133</v>
      </c>
      <c r="B592" s="15" t="inlineStr">
        <is>
          <t xml:space="preserve">MCKAY GEN1  </t>
        </is>
      </c>
      <c r="C592" s="15" t="n">
        <v>6.9</v>
      </c>
      <c r="D592" s="15" t="n">
        <v>101</v>
      </c>
      <c r="E592" s="15" t="n">
        <v>363</v>
      </c>
      <c r="F592" s="15" t="n">
        <v>10.43</v>
      </c>
      <c r="G592" s="15" t="n">
        <v>0</v>
      </c>
      <c r="H592" s="15" t="n">
        <v>10.43</v>
      </c>
      <c r="I592" s="16" t="n">
        <v>10.43</v>
      </c>
      <c r="J592" s="15">
        <f>I592-F592</f>
        <v/>
      </c>
      <c r="K592" s="15">
        <f>H592-I592</f>
        <v/>
      </c>
      <c r="L592" s="15" t="n">
        <v>0.45527</v>
      </c>
      <c r="M592" s="15" t="n"/>
      <c r="N592" s="17">
        <f>L592*J592</f>
        <v/>
      </c>
    </row>
    <row r="593" ht="13.5" customHeight="1">
      <c r="A593" s="14" t="n">
        <v>103134</v>
      </c>
      <c r="B593" s="15" t="inlineStr">
        <is>
          <t xml:space="preserve">MCKAY GEN2  </t>
        </is>
      </c>
      <c r="C593" s="15" t="n">
        <v>6.9</v>
      </c>
      <c r="D593" s="15" t="n">
        <v>101</v>
      </c>
      <c r="E593" s="15" t="n">
        <v>363</v>
      </c>
      <c r="F593" s="15" t="n">
        <v>10.43</v>
      </c>
      <c r="G593" s="15" t="n">
        <v>0</v>
      </c>
      <c r="H593" s="15" t="n">
        <v>10.43</v>
      </c>
      <c r="I593" s="16" t="n">
        <v>10.43</v>
      </c>
      <c r="J593" s="15">
        <f>I593-F593</f>
        <v/>
      </c>
      <c r="K593" s="15">
        <f>H593-I593</f>
        <v/>
      </c>
      <c r="L593" s="15" t="n">
        <v>0.45527</v>
      </c>
      <c r="M593" s="15" t="n"/>
      <c r="N593" s="17">
        <f>L593*J593</f>
        <v/>
      </c>
    </row>
    <row r="594" ht="13.5" customHeight="1">
      <c r="A594" s="14" t="n">
        <v>103131</v>
      </c>
      <c r="B594" s="15" t="inlineStr">
        <is>
          <t>EMILLNCKT HY</t>
        </is>
      </c>
      <c r="C594" s="15" t="n">
        <v>6.9</v>
      </c>
      <c r="D594" s="15" t="n">
        <v>101</v>
      </c>
      <c r="E594" s="15" t="n">
        <v>364</v>
      </c>
      <c r="F594" s="15" t="n">
        <v>9.27</v>
      </c>
      <c r="G594" s="15" t="n">
        <v>0</v>
      </c>
      <c r="H594" s="15" t="n">
        <v>9.27</v>
      </c>
      <c r="I594" s="16" t="n">
        <v>9.27</v>
      </c>
      <c r="J594" s="15">
        <f>I594-F594</f>
        <v/>
      </c>
      <c r="K594" s="15">
        <f>H594-I594</f>
        <v/>
      </c>
      <c r="L594" s="15" t="n">
        <v>0.45527</v>
      </c>
      <c r="M594" s="15" t="n"/>
      <c r="N594" s="17">
        <f>L594*J594</f>
        <v/>
      </c>
    </row>
    <row r="595" ht="13.5" customHeight="1">
      <c r="A595" s="14" t="n">
        <v>103141</v>
      </c>
      <c r="B595" s="15" t="inlineStr">
        <is>
          <t>NORTHTWIN HY</t>
        </is>
      </c>
      <c r="C595" s="15" t="n">
        <v>2.3</v>
      </c>
      <c r="D595" s="15" t="n">
        <v>101</v>
      </c>
      <c r="E595" s="15" t="n">
        <v>364</v>
      </c>
      <c r="F595" s="15" t="n">
        <v>9.5</v>
      </c>
      <c r="G595" s="15" t="n">
        <v>0</v>
      </c>
      <c r="H595" s="15" t="n">
        <v>9.5</v>
      </c>
      <c r="I595" s="16" t="n">
        <v>9.5</v>
      </c>
      <c r="J595" s="15">
        <f>I595-F595</f>
        <v/>
      </c>
      <c r="K595" s="15">
        <f>H595-I595</f>
        <v/>
      </c>
      <c r="L595" s="15" t="n">
        <v>0.45527</v>
      </c>
      <c r="M595" s="15" t="n"/>
      <c r="N595" s="17">
        <f>L595*J595</f>
        <v/>
      </c>
    </row>
    <row r="596" ht="13.5" customHeight="1">
      <c r="A596" s="14" t="n">
        <v>103143</v>
      </c>
      <c r="B596" s="15" t="inlineStr">
        <is>
          <t xml:space="preserve">OAKFIELD_SC </t>
        </is>
      </c>
      <c r="C596" s="15" t="n">
        <v>12.5</v>
      </c>
      <c r="D596" s="15" t="n">
        <v>101</v>
      </c>
      <c r="E596" s="15" t="n">
        <v>364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0.45527</v>
      </c>
      <c r="M596" s="15" t="n"/>
      <c r="N596" s="17">
        <f>L596*J596</f>
        <v/>
      </c>
    </row>
    <row r="597" ht="13.5" customHeight="1">
      <c r="A597" s="14" t="n">
        <v>103147</v>
      </c>
      <c r="B597" s="15" t="inlineStr">
        <is>
          <t>OAKFIELD_STR</t>
        </is>
      </c>
      <c r="C597" s="15" t="n">
        <v>0.65</v>
      </c>
      <c r="D597" s="15" t="n">
        <v>101</v>
      </c>
      <c r="E597" s="15" t="n">
        <v>364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0.45527</v>
      </c>
      <c r="M597" s="15" t="n"/>
      <c r="N597" s="17">
        <f>L597*J597</f>
        <v/>
      </c>
    </row>
    <row r="598" ht="13.5" customHeight="1">
      <c r="A598" s="14" t="n">
        <v>103135</v>
      </c>
      <c r="B598" s="15" t="inlineStr">
        <is>
          <t xml:space="preserve">MCKAY GEN3  </t>
        </is>
      </c>
      <c r="C598" s="15" t="n">
        <v>6.9</v>
      </c>
      <c r="D598" s="15" t="n">
        <v>101</v>
      </c>
      <c r="E598" s="15" t="n">
        <v>363</v>
      </c>
      <c r="F598" s="15" t="n">
        <v>11.36</v>
      </c>
      <c r="G598" s="15" t="n">
        <v>0</v>
      </c>
      <c r="H598" s="15" t="n">
        <v>11.36</v>
      </c>
      <c r="I598" s="16" t="n">
        <v>11.36</v>
      </c>
      <c r="J598" s="15">
        <f>I598-F598</f>
        <v/>
      </c>
      <c r="K598" s="15">
        <f>H598-I598</f>
        <v/>
      </c>
      <c r="L598" s="15" t="n">
        <v>0.45527</v>
      </c>
      <c r="M598" s="15" t="n"/>
      <c r="N598" s="17">
        <f>L598*J598</f>
        <v/>
      </c>
    </row>
    <row r="599" ht="13.5" customHeight="1">
      <c r="A599" s="14" t="n">
        <v>103123</v>
      </c>
      <c r="B599" s="15" t="inlineStr">
        <is>
          <t>MILLNKT HY18</t>
        </is>
      </c>
      <c r="C599" s="15" t="n">
        <v>13.8</v>
      </c>
      <c r="D599" s="15" t="n">
        <v>101</v>
      </c>
      <c r="E599" s="15" t="n">
        <v>364</v>
      </c>
      <c r="F599" s="15" t="n">
        <v>15.76</v>
      </c>
      <c r="G599" s="15" t="n">
        <v>0</v>
      </c>
      <c r="H599" s="15" t="n">
        <v>15.76</v>
      </c>
      <c r="I599" s="16" t="n">
        <v>15.76</v>
      </c>
      <c r="J599" s="15">
        <f>I599-F599</f>
        <v/>
      </c>
      <c r="K599" s="15">
        <f>H599-I599</f>
        <v/>
      </c>
      <c r="L599" s="15" t="n">
        <v>0.45527</v>
      </c>
      <c r="M599" s="15" t="n"/>
      <c r="N599" s="17">
        <f>L599*J599</f>
        <v/>
      </c>
    </row>
    <row r="600" ht="13.5" customHeight="1">
      <c r="A600" s="14" t="n">
        <v>103124</v>
      </c>
      <c r="B600" s="15" t="inlineStr">
        <is>
          <t>MILLNKT HY25</t>
        </is>
      </c>
      <c r="C600" s="15" t="n">
        <v>6.9</v>
      </c>
      <c r="D600" s="15" t="n">
        <v>101</v>
      </c>
      <c r="E600" s="15" t="n">
        <v>364</v>
      </c>
      <c r="F600" s="15" t="n">
        <v>23.33</v>
      </c>
      <c r="G600" s="15" t="n">
        <v>0</v>
      </c>
      <c r="H600" s="15" t="n">
        <v>23.33</v>
      </c>
      <c r="I600" s="16" t="n">
        <v>23.33</v>
      </c>
      <c r="J600" s="15">
        <f>I600-F600</f>
        <v/>
      </c>
      <c r="K600" s="15">
        <f>H600-I600</f>
        <v/>
      </c>
      <c r="L600" s="15" t="n">
        <v>0.45527</v>
      </c>
      <c r="M600" s="15" t="n"/>
      <c r="N600" s="17">
        <f>L600*J600</f>
        <v/>
      </c>
    </row>
    <row r="601" ht="13.5" customHeight="1">
      <c r="A601" s="14" t="n">
        <v>103050</v>
      </c>
      <c r="B601" s="15" t="inlineStr">
        <is>
          <t>STSN_CL1 AGG</t>
        </is>
      </c>
      <c r="C601" s="15" t="n">
        <v>0.57</v>
      </c>
      <c r="D601" s="15" t="n">
        <v>101</v>
      </c>
      <c r="E601" s="15" t="n">
        <v>363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0.45527</v>
      </c>
      <c r="M601" s="15" t="n"/>
      <c r="N601" s="17">
        <f>L601*J601</f>
        <v/>
      </c>
    </row>
    <row r="602" ht="13.5" customHeight="1">
      <c r="A602" s="14" t="n">
        <v>103107</v>
      </c>
      <c r="B602" s="15" t="inlineStr">
        <is>
          <t>DOLBY HYDRO8</t>
        </is>
      </c>
      <c r="C602" s="15" t="n">
        <v>6.9</v>
      </c>
      <c r="D602" s="15" t="n">
        <v>101</v>
      </c>
      <c r="E602" s="15" t="n">
        <v>364</v>
      </c>
      <c r="F602" s="15" t="n">
        <v>3.01</v>
      </c>
      <c r="G602" s="15" t="n">
        <v>0</v>
      </c>
      <c r="H602" s="15" t="n">
        <v>3.01</v>
      </c>
      <c r="I602" s="16" t="n">
        <v>3.01</v>
      </c>
      <c r="J602" s="15">
        <f>I602-F602</f>
        <v/>
      </c>
      <c r="K602" s="15">
        <f>H602-I602</f>
        <v/>
      </c>
      <c r="L602" s="15" t="n">
        <v>0.45527</v>
      </c>
      <c r="M602" s="15" t="n"/>
      <c r="N602" s="17">
        <f>L602*J602</f>
        <v/>
      </c>
    </row>
    <row r="603" ht="13.5" customHeight="1">
      <c r="A603" s="14" t="n">
        <v>103093</v>
      </c>
      <c r="B603" s="15" t="inlineStr">
        <is>
          <t>ROLNS C2 AGG</t>
        </is>
      </c>
      <c r="C603" s="15" t="n">
        <v>0.6899999999999999</v>
      </c>
      <c r="D603" s="15" t="n">
        <v>101</v>
      </c>
      <c r="E603" s="15" t="n">
        <v>364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0.45527</v>
      </c>
      <c r="M603" s="15" t="n"/>
      <c r="N603" s="17">
        <f>L603*J603</f>
        <v/>
      </c>
    </row>
    <row r="604" ht="13.5" customHeight="1">
      <c r="A604" s="14" t="n">
        <v>103090</v>
      </c>
      <c r="B604" s="15" t="inlineStr">
        <is>
          <t>ROLNS C1 AGG</t>
        </is>
      </c>
      <c r="C604" s="15" t="n">
        <v>0.6899999999999999</v>
      </c>
      <c r="D604" s="15" t="n">
        <v>101</v>
      </c>
      <c r="E604" s="15" t="n">
        <v>364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0.45527</v>
      </c>
      <c r="M604" s="15" t="n"/>
      <c r="N604" s="17">
        <f>L604*J604</f>
        <v/>
      </c>
    </row>
    <row r="605" ht="13.5" customHeight="1">
      <c r="A605" s="14" t="n">
        <v>103069</v>
      </c>
      <c r="B605" s="15" t="inlineStr">
        <is>
          <t>WEST ENFIELD</t>
        </is>
      </c>
      <c r="C605" s="15" t="n">
        <v>13.2</v>
      </c>
      <c r="D605" s="15" t="n">
        <v>101</v>
      </c>
      <c r="E605" s="15" t="n">
        <v>364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0.45527</v>
      </c>
      <c r="M605" s="15" t="n"/>
      <c r="N605" s="17">
        <f>L605*J605</f>
        <v/>
      </c>
    </row>
    <row r="606" ht="13.5" customHeight="1">
      <c r="A606" s="14" t="n">
        <v>103067</v>
      </c>
      <c r="B606" s="15" t="inlineStr">
        <is>
          <t xml:space="preserve">INDECK 5GT  </t>
        </is>
      </c>
      <c r="C606" s="15" t="n">
        <v>12.5</v>
      </c>
      <c r="D606" s="15" t="n">
        <v>101</v>
      </c>
      <c r="E606" s="15" t="n">
        <v>353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0.45527</v>
      </c>
      <c r="M606" s="15" t="n"/>
      <c r="N606" s="17">
        <f>L606*J606</f>
        <v/>
      </c>
    </row>
    <row r="607" ht="13.5" customHeight="1">
      <c r="A607" s="14" t="n">
        <v>103052</v>
      </c>
      <c r="B607" s="15" t="inlineStr">
        <is>
          <t>STSN_CL3 AGG</t>
        </is>
      </c>
      <c r="C607" s="15" t="n">
        <v>0.57</v>
      </c>
      <c r="D607" s="15" t="n">
        <v>101</v>
      </c>
      <c r="E607" s="15" t="n">
        <v>363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0.45527</v>
      </c>
      <c r="M607" s="15" t="n"/>
      <c r="N607" s="17">
        <f>L607*J607</f>
        <v/>
      </c>
    </row>
    <row r="608" ht="13.5" customHeight="1">
      <c r="A608" s="14" t="n">
        <v>103051</v>
      </c>
      <c r="B608" s="15" t="inlineStr">
        <is>
          <t>STSN_CL2 AGG</t>
        </is>
      </c>
      <c r="C608" s="15" t="n">
        <v>0.57</v>
      </c>
      <c r="D608" s="15" t="n">
        <v>101</v>
      </c>
      <c r="E608" s="15" t="n">
        <v>363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0.45527</v>
      </c>
      <c r="M608" s="15" t="n"/>
      <c r="N608" s="17">
        <f>L608*J608</f>
        <v/>
      </c>
    </row>
    <row r="609" ht="13.5" customHeight="1">
      <c r="A609" s="14" t="n">
        <v>103119</v>
      </c>
      <c r="B609" s="15" t="inlineStr">
        <is>
          <t>WELDON HYDRO</t>
        </is>
      </c>
      <c r="C609" s="15" t="n">
        <v>6.9</v>
      </c>
      <c r="D609" s="15" t="n">
        <v>101</v>
      </c>
      <c r="E609" s="15" t="n">
        <v>364</v>
      </c>
      <c r="F609" s="15" t="n">
        <v>18.54</v>
      </c>
      <c r="G609" s="15" t="n">
        <v>0</v>
      </c>
      <c r="H609" s="15" t="n">
        <v>18.54</v>
      </c>
      <c r="I609" s="16" t="n">
        <v>18.54</v>
      </c>
      <c r="J609" s="15">
        <f>I609-F609</f>
        <v/>
      </c>
      <c r="K609" s="15">
        <f>H609-I609</f>
        <v/>
      </c>
      <c r="L609" s="15" t="n">
        <v>0.45527</v>
      </c>
      <c r="M609" s="15" t="n"/>
      <c r="N609" s="17">
        <f>L609*J609</f>
        <v/>
      </c>
    </row>
    <row r="610" ht="13.5" customHeight="1">
      <c r="A610" s="14" t="n">
        <v>103166</v>
      </c>
      <c r="B610" s="15" t="inlineStr">
        <is>
          <t>PASSADGENAG1</t>
        </is>
      </c>
      <c r="C610" s="15" t="n">
        <v>0.65</v>
      </c>
      <c r="D610" s="15" t="n">
        <v>101</v>
      </c>
      <c r="E610" s="15" t="n">
        <v>353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0.45528</v>
      </c>
      <c r="M610" s="15" t="n"/>
      <c r="N610" s="17">
        <f>L610*J610</f>
        <v/>
      </c>
    </row>
    <row r="611" ht="13.5" customHeight="1">
      <c r="A611" s="14" t="n">
        <v>103169</v>
      </c>
      <c r="B611" s="15" t="inlineStr">
        <is>
          <t>PASSADGENAG2</t>
        </is>
      </c>
      <c r="C611" s="15" t="n">
        <v>0.65</v>
      </c>
      <c r="D611" s="15" t="n">
        <v>101</v>
      </c>
      <c r="E611" s="15" t="n">
        <v>353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0.45528</v>
      </c>
      <c r="M611" s="15" t="n"/>
      <c r="N611" s="17">
        <f>L611*J611</f>
        <v/>
      </c>
    </row>
    <row r="612" ht="13.5" customHeight="1">
      <c r="A612" s="14" t="n">
        <v>103170</v>
      </c>
      <c r="B612" s="15" t="inlineStr">
        <is>
          <t>PASSAD CDVAR</t>
        </is>
      </c>
      <c r="C612" s="15" t="n">
        <v>0.48</v>
      </c>
      <c r="D612" s="15" t="n">
        <v>101</v>
      </c>
      <c r="E612" s="15" t="n">
        <v>353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0.45528</v>
      </c>
      <c r="M612" s="15" t="n"/>
      <c r="N612" s="17">
        <f>L612*J612</f>
        <v/>
      </c>
    </row>
    <row r="613" ht="13.5" customHeight="1">
      <c r="A613" s="14" t="n">
        <v>103140</v>
      </c>
      <c r="B613" s="15" t="inlineStr">
        <is>
          <t>BULL HIL WND</t>
        </is>
      </c>
      <c r="C613" s="15" t="n">
        <v>0.65</v>
      </c>
      <c r="D613" s="15" t="n">
        <v>101</v>
      </c>
      <c r="E613" s="15" t="n">
        <v>384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0.45529</v>
      </c>
      <c r="M613" s="15" t="n"/>
      <c r="N613" s="17">
        <f>L613*J613</f>
        <v/>
      </c>
    </row>
    <row r="614" ht="13.5" customHeight="1">
      <c r="A614" s="14" t="n">
        <v>103173</v>
      </c>
      <c r="B614" s="15" t="inlineStr">
        <is>
          <t>HANCOCK_AGC1</t>
        </is>
      </c>
      <c r="C614" s="15" t="n">
        <v>0.6</v>
      </c>
      <c r="D614" s="15" t="n">
        <v>101</v>
      </c>
      <c r="E614" s="15" t="n">
        <v>384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0.45529</v>
      </c>
      <c r="M614" s="15" t="n"/>
      <c r="N614" s="17">
        <f>L614*J614</f>
        <v/>
      </c>
    </row>
    <row r="615" ht="13.5" customHeight="1">
      <c r="A615" s="14" t="n">
        <v>103129</v>
      </c>
      <c r="B615" s="15" t="inlineStr">
        <is>
          <t>HANCOCK_DVAR</t>
        </is>
      </c>
      <c r="C615" s="15" t="n">
        <v>0.48</v>
      </c>
      <c r="D615" s="15" t="n">
        <v>101</v>
      </c>
      <c r="E615" s="15" t="n">
        <v>381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0.45529</v>
      </c>
      <c r="M615" s="15" t="n"/>
      <c r="N615" s="17">
        <f>L615*J615</f>
        <v/>
      </c>
    </row>
    <row r="616" ht="13.5" customHeight="1">
      <c r="A616" s="14" t="n">
        <v>103174</v>
      </c>
      <c r="B616" s="15" t="inlineStr">
        <is>
          <t>HANCOCK_AGC2</t>
        </is>
      </c>
      <c r="C616" s="15" t="n">
        <v>0.6</v>
      </c>
      <c r="D616" s="15" t="n">
        <v>101</v>
      </c>
      <c r="E616" s="15" t="n">
        <v>384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0.45529</v>
      </c>
      <c r="M616" s="15" t="n"/>
      <c r="N616" s="17">
        <f>L616*J616</f>
        <v/>
      </c>
    </row>
    <row r="617" ht="13.5" customHeight="1">
      <c r="A617" s="14" t="n">
        <v>103077</v>
      </c>
      <c r="B617" s="15" t="inlineStr">
        <is>
          <t xml:space="preserve">OT MILL_ST  </t>
        </is>
      </c>
      <c r="C617" s="15" t="n">
        <v>4.16</v>
      </c>
      <c r="D617" s="15" t="n">
        <v>101</v>
      </c>
      <c r="E617" s="15" t="n">
        <v>352</v>
      </c>
      <c r="F617" s="15" t="n">
        <v>0</v>
      </c>
      <c r="G617" s="15" t="n">
        <v>0</v>
      </c>
      <c r="H617" s="15" t="n">
        <v>0</v>
      </c>
      <c r="I617" s="16" t="n">
        <v>0</v>
      </c>
      <c r="J617" s="15">
        <f>I617-F617</f>
        <v/>
      </c>
      <c r="K617" s="15">
        <f>H617-I617</f>
        <v/>
      </c>
      <c r="L617" s="15" t="n">
        <v>0.45529</v>
      </c>
      <c r="M617" s="15" t="n"/>
      <c r="N617" s="17">
        <f>L617*J617</f>
        <v/>
      </c>
    </row>
    <row r="618" ht="13.5" customHeight="1">
      <c r="A618" s="14" t="n">
        <v>103152</v>
      </c>
      <c r="B618" s="15" t="inlineStr">
        <is>
          <t>PISG_GEN_EQV</t>
        </is>
      </c>
      <c r="C618" s="15" t="n">
        <v>0.6899999999999999</v>
      </c>
      <c r="D618" s="15" t="n">
        <v>101</v>
      </c>
      <c r="E618" s="15" t="n">
        <v>353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0.45529</v>
      </c>
      <c r="M618" s="15" t="n"/>
      <c r="N618" s="17">
        <f>L618*J618</f>
        <v/>
      </c>
    </row>
    <row r="619" ht="13.5" customHeight="1">
      <c r="A619" s="14" t="n">
        <v>103066</v>
      </c>
      <c r="B619" s="15" t="inlineStr">
        <is>
          <t xml:space="preserve">PERC        </t>
        </is>
      </c>
      <c r="C619" s="15" t="n">
        <v>13.8</v>
      </c>
      <c r="D619" s="15" t="n">
        <v>101</v>
      </c>
      <c r="E619" s="15" t="n">
        <v>353</v>
      </c>
      <c r="F619" s="15" t="n">
        <v>21.76</v>
      </c>
      <c r="G619" s="15" t="n">
        <v>0</v>
      </c>
      <c r="H619" s="15" t="n">
        <v>21.76</v>
      </c>
      <c r="I619" s="16" t="n">
        <v>21.76</v>
      </c>
      <c r="J619" s="15">
        <f>I619-F619</f>
        <v/>
      </c>
      <c r="K619" s="15">
        <f>H619-I619</f>
        <v/>
      </c>
      <c r="L619" s="15" t="n">
        <v>0.45529</v>
      </c>
      <c r="M619" s="15" t="n"/>
      <c r="N619" s="17">
        <f>L619*J619</f>
        <v/>
      </c>
    </row>
    <row r="620" ht="13.5" customHeight="1">
      <c r="A620" s="14" t="n">
        <v>103062</v>
      </c>
      <c r="B620" s="15" t="inlineStr">
        <is>
          <t xml:space="preserve">MIS ST      </t>
        </is>
      </c>
      <c r="C620" s="15" t="n">
        <v>18</v>
      </c>
      <c r="D620" s="15" t="n">
        <v>101</v>
      </c>
      <c r="E620" s="15" t="n">
        <v>353</v>
      </c>
      <c r="F620" s="15" t="n">
        <v>176.98</v>
      </c>
      <c r="G620" s="15" t="n">
        <v>0</v>
      </c>
      <c r="H620" s="15" t="n">
        <v>176.98</v>
      </c>
      <c r="I620" s="16" t="n">
        <v>176.98</v>
      </c>
      <c r="J620" s="15">
        <f>I620-F620</f>
        <v/>
      </c>
      <c r="K620" s="15">
        <f>H620-I620</f>
        <v/>
      </c>
      <c r="L620" s="15" t="n">
        <v>0.45529</v>
      </c>
      <c r="M620" s="15" t="n"/>
      <c r="N620" s="17">
        <f>L620*J620</f>
        <v/>
      </c>
    </row>
    <row r="621" ht="13.5" customHeight="1">
      <c r="A621" s="14" t="n">
        <v>103076</v>
      </c>
      <c r="B621" s="15" t="inlineStr">
        <is>
          <t xml:space="preserve">PPL MILFORD </t>
        </is>
      </c>
      <c r="C621" s="15" t="n">
        <v>4.16</v>
      </c>
      <c r="D621" s="15" t="n">
        <v>101</v>
      </c>
      <c r="E621" s="15" t="n">
        <v>354</v>
      </c>
      <c r="F621" s="15" t="n">
        <v>0</v>
      </c>
      <c r="G621" s="15" t="n">
        <v>0</v>
      </c>
      <c r="H621" s="15" t="n">
        <v>0</v>
      </c>
      <c r="I621" s="16" t="n">
        <v>0</v>
      </c>
      <c r="J621" s="15">
        <f>I621-F621</f>
        <v/>
      </c>
      <c r="K621" s="15">
        <f>H621-I621</f>
        <v/>
      </c>
      <c r="L621" s="15" t="n">
        <v>0.45529</v>
      </c>
      <c r="M621" s="15" t="n"/>
      <c r="N621" s="17">
        <f>L621*J621</f>
        <v/>
      </c>
    </row>
    <row r="622" ht="13.5" customHeight="1">
      <c r="A622" s="14" t="n">
        <v>103061</v>
      </c>
      <c r="B622" s="15" t="inlineStr">
        <is>
          <t xml:space="preserve">MIS G2      </t>
        </is>
      </c>
      <c r="C622" s="15" t="n">
        <v>18</v>
      </c>
      <c r="D622" s="15" t="n">
        <v>101</v>
      </c>
      <c r="E622" s="15" t="n">
        <v>353</v>
      </c>
      <c r="F622" s="15" t="n">
        <v>115.24</v>
      </c>
      <c r="G622" s="15" t="n">
        <v>0</v>
      </c>
      <c r="H622" s="15" t="n">
        <v>157.84</v>
      </c>
      <c r="I622" s="16" t="n">
        <v>115.24</v>
      </c>
      <c r="J622" s="15">
        <f>I622-F622</f>
        <v/>
      </c>
      <c r="K622" s="15">
        <f>H622-I622</f>
        <v/>
      </c>
      <c r="L622" s="15" t="n">
        <v>0.45529</v>
      </c>
      <c r="M622" s="15" t="n"/>
      <c r="N622" s="17">
        <f>L622*J622</f>
        <v/>
      </c>
    </row>
    <row r="623" ht="13.5" customHeight="1">
      <c r="A623" s="14" t="n">
        <v>103060</v>
      </c>
      <c r="B623" s="15" t="inlineStr">
        <is>
          <t xml:space="preserve">MIS G1      </t>
        </is>
      </c>
      <c r="C623" s="15" t="n">
        <v>18</v>
      </c>
      <c r="D623" s="15" t="n">
        <v>101</v>
      </c>
      <c r="E623" s="15" t="n">
        <v>353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0.45529</v>
      </c>
      <c r="M623" s="15" t="n"/>
      <c r="N623" s="17">
        <f>L623*J623</f>
        <v/>
      </c>
    </row>
    <row r="624" ht="13.5" customHeight="1">
      <c r="A624" s="14" t="n">
        <v>103070</v>
      </c>
      <c r="B624" s="15" t="inlineStr">
        <is>
          <t xml:space="preserve">INDECK 6GT  </t>
        </is>
      </c>
      <c r="C624" s="15" t="n">
        <v>12.5</v>
      </c>
      <c r="D624" s="15" t="n">
        <v>101</v>
      </c>
      <c r="E624" s="15" t="n">
        <v>384</v>
      </c>
      <c r="F624" s="15" t="n">
        <v>24.5</v>
      </c>
      <c r="G624" s="15" t="n">
        <v>0</v>
      </c>
      <c r="H624" s="15" t="n">
        <v>24.5</v>
      </c>
      <c r="I624" s="16" t="n">
        <v>24.5</v>
      </c>
      <c r="J624" s="15">
        <f>I624-F624</f>
        <v/>
      </c>
      <c r="K624" s="15">
        <f>H624-I624</f>
        <v/>
      </c>
      <c r="L624" s="15" t="n">
        <v>0.4553</v>
      </c>
      <c r="M624" s="15" t="n"/>
      <c r="N624" s="17">
        <f>L624*J624</f>
        <v/>
      </c>
    </row>
    <row r="625" ht="13.5" customHeight="1">
      <c r="A625" s="14" t="n">
        <v>103079</v>
      </c>
      <c r="B625" s="15" t="inlineStr">
        <is>
          <t>ELLSWRTH HYD</t>
        </is>
      </c>
      <c r="C625" s="15" t="n">
        <v>2.3</v>
      </c>
      <c r="D625" s="15" t="n">
        <v>101</v>
      </c>
      <c r="E625" s="15" t="n">
        <v>374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0.4553</v>
      </c>
      <c r="M625" s="15" t="n"/>
      <c r="N625" s="17">
        <f>L625*J625</f>
        <v/>
      </c>
    </row>
    <row r="626" ht="13.5" customHeight="1">
      <c r="A626" s="14" t="n">
        <v>100389</v>
      </c>
      <c r="B626" s="15" t="inlineStr">
        <is>
          <t>BUCKSPORT G4</t>
        </is>
      </c>
      <c r="C626" s="15" t="n">
        <v>18</v>
      </c>
      <c r="D626" s="15" t="n">
        <v>101</v>
      </c>
      <c r="E626" s="15" t="n">
        <v>113</v>
      </c>
      <c r="F626" s="15" t="n">
        <v>160.3</v>
      </c>
      <c r="G626" s="15" t="n">
        <v>0</v>
      </c>
      <c r="H626" s="15" t="n">
        <v>160.3</v>
      </c>
      <c r="I626" s="16" t="n">
        <v>160.3</v>
      </c>
      <c r="J626" s="15">
        <f>I626-F626</f>
        <v/>
      </c>
      <c r="K626" s="15">
        <f>H626-I626</f>
        <v/>
      </c>
      <c r="L626" s="15" t="n">
        <v>0.45533</v>
      </c>
      <c r="M626" s="15" t="n"/>
      <c r="N626" s="17">
        <f>L626*J626</f>
        <v/>
      </c>
    </row>
    <row r="627" ht="13.5" customHeight="1">
      <c r="A627" s="14" t="n">
        <v>911600</v>
      </c>
      <c r="B627" s="15" t="inlineStr">
        <is>
          <t xml:space="preserve">QP670-PV    </t>
        </is>
      </c>
      <c r="C627" s="15" t="n">
        <v>0.6</v>
      </c>
      <c r="D627" s="15" t="n">
        <v>101</v>
      </c>
      <c r="E627" s="15" t="n">
        <v>110</v>
      </c>
      <c r="F627" s="15" t="n">
        <v>77.09999999999999</v>
      </c>
      <c r="G627" s="15" t="n">
        <v>0</v>
      </c>
      <c r="H627" s="15" t="n">
        <v>77.09999999999999</v>
      </c>
      <c r="I627" s="16" t="n">
        <v>77.09999999999999</v>
      </c>
      <c r="J627" s="15">
        <f>I627-F627</f>
        <v/>
      </c>
      <c r="K627" s="15">
        <f>H627-I627</f>
        <v/>
      </c>
      <c r="L627" s="15" t="n">
        <v>0.45535</v>
      </c>
      <c r="M627" s="15" t="n"/>
      <c r="N627" s="17">
        <f>L627*J627</f>
        <v/>
      </c>
    </row>
    <row r="628" ht="13.5" customHeight="1">
      <c r="A628" s="14" t="n">
        <v>100479</v>
      </c>
      <c r="B628" s="15" t="inlineStr">
        <is>
          <t>LOCKWOOD HYD</t>
        </is>
      </c>
      <c r="C628" s="15" t="n">
        <v>4</v>
      </c>
      <c r="D628" s="15" t="n">
        <v>101</v>
      </c>
      <c r="E628" s="15" t="n">
        <v>114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0.45539</v>
      </c>
      <c r="M628" s="15" t="n"/>
      <c r="N628" s="17">
        <f>L628*J628</f>
        <v/>
      </c>
    </row>
    <row r="629" ht="13.5" customHeight="1">
      <c r="A629" s="14" t="n">
        <v>101062</v>
      </c>
      <c r="B629" s="15" t="inlineStr">
        <is>
          <t xml:space="preserve">RICE RIPS   </t>
        </is>
      </c>
      <c r="C629" s="15" t="n">
        <v>34.5</v>
      </c>
      <c r="D629" s="15" t="n">
        <v>101</v>
      </c>
      <c r="E629" s="15" t="n">
        <v>112</v>
      </c>
      <c r="F629" s="15" t="n">
        <v>0</v>
      </c>
      <c r="G629" s="15" t="n">
        <v>0</v>
      </c>
      <c r="H629" s="15" t="n">
        <v>0</v>
      </c>
      <c r="I629" s="16" t="n">
        <v>0</v>
      </c>
      <c r="J629" s="15">
        <f>I629-F629</f>
        <v/>
      </c>
      <c r="K629" s="15">
        <f>H629-I629</f>
        <v/>
      </c>
      <c r="L629" s="15" t="n">
        <v>0.45539</v>
      </c>
      <c r="M629" s="15" t="n"/>
      <c r="N629" s="17">
        <f>L629*J629</f>
        <v/>
      </c>
    </row>
    <row r="630" ht="13.5" customHeight="1">
      <c r="A630" s="14" t="n">
        <v>100410</v>
      </c>
      <c r="B630" s="15" t="inlineStr">
        <is>
          <t>HYD KENNEBEC</t>
        </is>
      </c>
      <c r="C630" s="15" t="n">
        <v>4.16</v>
      </c>
      <c r="D630" s="15" t="n">
        <v>101</v>
      </c>
      <c r="E630" s="15" t="n">
        <v>113</v>
      </c>
      <c r="F630" s="15" t="n">
        <v>7.83</v>
      </c>
      <c r="G630" s="15" t="n">
        <v>0</v>
      </c>
      <c r="H630" s="15" t="n">
        <v>7.83</v>
      </c>
      <c r="I630" s="16" t="n">
        <v>7.83</v>
      </c>
      <c r="J630" s="15">
        <f>I630-F630</f>
        <v/>
      </c>
      <c r="K630" s="15">
        <f>H630-I630</f>
        <v/>
      </c>
      <c r="L630" s="15" t="n">
        <v>0.45539</v>
      </c>
      <c r="M630" s="15" t="n"/>
      <c r="N630" s="17">
        <f>L630*J630</f>
        <v/>
      </c>
    </row>
    <row r="631" ht="13.5" customHeight="1">
      <c r="A631" s="14" t="n">
        <v>100477</v>
      </c>
      <c r="B631" s="15" t="inlineStr">
        <is>
          <t>SHAWMUT G1-3</t>
        </is>
      </c>
      <c r="C631" s="15" t="n">
        <v>2.4</v>
      </c>
      <c r="D631" s="15" t="n">
        <v>101</v>
      </c>
      <c r="E631" s="15" t="n">
        <v>114</v>
      </c>
      <c r="F631" s="15" t="n">
        <v>0</v>
      </c>
      <c r="G631" s="15" t="n">
        <v>0</v>
      </c>
      <c r="H631" s="15" t="n">
        <v>0</v>
      </c>
      <c r="I631" s="16" t="n">
        <v>0</v>
      </c>
      <c r="J631" s="15">
        <f>I631-F631</f>
        <v/>
      </c>
      <c r="K631" s="15">
        <f>H631-I631</f>
        <v/>
      </c>
      <c r="L631" s="15" t="n">
        <v>0.45541</v>
      </c>
      <c r="M631" s="15" t="n"/>
      <c r="N631" s="17">
        <f>L631*J631</f>
        <v/>
      </c>
    </row>
    <row r="632" ht="13.5" customHeight="1">
      <c r="A632" s="14" t="n">
        <v>100478</v>
      </c>
      <c r="B632" s="15" t="inlineStr">
        <is>
          <t>SHAWMUT G4-6</t>
        </is>
      </c>
      <c r="C632" s="15" t="n">
        <v>2.4</v>
      </c>
      <c r="D632" s="15" t="n">
        <v>101</v>
      </c>
      <c r="E632" s="15" t="n">
        <v>114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0.45541</v>
      </c>
      <c r="M632" s="15" t="n"/>
      <c r="N632" s="17">
        <f>L632*J632</f>
        <v/>
      </c>
    </row>
    <row r="633" ht="13.5" customHeight="1">
      <c r="A633" s="14" t="n">
        <v>100480</v>
      </c>
      <c r="B633" s="15" t="inlineStr">
        <is>
          <t>SHAWMUT G7-8</t>
        </is>
      </c>
      <c r="C633" s="15" t="n">
        <v>4</v>
      </c>
      <c r="D633" s="15" t="n">
        <v>101</v>
      </c>
      <c r="E633" s="15" t="n">
        <v>114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0.45541</v>
      </c>
      <c r="M633" s="15" t="n"/>
      <c r="N633" s="17">
        <f>L633*J633</f>
        <v/>
      </c>
    </row>
    <row r="634" ht="13.5" customHeight="1">
      <c r="A634" s="14" t="n">
        <v>100735</v>
      </c>
      <c r="B634" s="15" t="inlineStr">
        <is>
          <t xml:space="preserve">BINGHAM G1  </t>
        </is>
      </c>
      <c r="C634" s="15" t="n">
        <v>0.65</v>
      </c>
      <c r="D634" s="15" t="n">
        <v>101</v>
      </c>
      <c r="E634" s="15" t="n">
        <v>113</v>
      </c>
      <c r="F634" s="15" t="n">
        <v>0</v>
      </c>
      <c r="G634" s="15" t="n">
        <v>0</v>
      </c>
      <c r="H634" s="15" t="n">
        <v>0</v>
      </c>
      <c r="I634" s="16" t="n">
        <v>0</v>
      </c>
      <c r="J634" s="15">
        <f>I634-F634</f>
        <v/>
      </c>
      <c r="K634" s="15">
        <f>H634-I634</f>
        <v/>
      </c>
      <c r="L634" s="15" t="n">
        <v>0.45541</v>
      </c>
      <c r="M634" s="15" t="n"/>
      <c r="N634" s="17">
        <f>L634*J634</f>
        <v/>
      </c>
    </row>
    <row r="635" ht="13.5" customHeight="1">
      <c r="A635" s="14" t="n">
        <v>100736</v>
      </c>
      <c r="B635" s="15" t="inlineStr">
        <is>
          <t xml:space="preserve">BINGHAM G2  </t>
        </is>
      </c>
      <c r="C635" s="15" t="n">
        <v>0.65</v>
      </c>
      <c r="D635" s="15" t="n">
        <v>101</v>
      </c>
      <c r="E635" s="15" t="n">
        <v>113</v>
      </c>
      <c r="F635" s="15" t="n">
        <v>4.98</v>
      </c>
      <c r="G635" s="15" t="n">
        <v>0</v>
      </c>
      <c r="H635" s="15" t="n">
        <v>4.98</v>
      </c>
      <c r="I635" s="16" t="n">
        <v>4.98</v>
      </c>
      <c r="J635" s="15">
        <f>I635-F635</f>
        <v/>
      </c>
      <c r="K635" s="15">
        <f>H635-I635</f>
        <v/>
      </c>
      <c r="L635" s="15" t="n">
        <v>0.45541</v>
      </c>
      <c r="M635" s="15" t="n"/>
      <c r="N635" s="17">
        <f>L635*J635</f>
        <v/>
      </c>
    </row>
    <row r="636" ht="13.5" customHeight="1">
      <c r="A636" s="14" t="n">
        <v>100737</v>
      </c>
      <c r="B636" s="15" t="inlineStr">
        <is>
          <t xml:space="preserve">BINGHAM G3  </t>
        </is>
      </c>
      <c r="C636" s="15" t="n">
        <v>0.65</v>
      </c>
      <c r="D636" s="15" t="n">
        <v>101</v>
      </c>
      <c r="E636" s="15" t="n">
        <v>113</v>
      </c>
      <c r="F636" s="15" t="n">
        <v>6.09</v>
      </c>
      <c r="G636" s="15" t="n">
        <v>0</v>
      </c>
      <c r="H636" s="15" t="n">
        <v>6.09</v>
      </c>
      <c r="I636" s="16" t="n">
        <v>6.09</v>
      </c>
      <c r="J636" s="15">
        <f>I636-F636</f>
        <v/>
      </c>
      <c r="K636" s="15">
        <f>H636-I636</f>
        <v/>
      </c>
      <c r="L636" s="15" t="n">
        <v>0.45541</v>
      </c>
      <c r="M636" s="15" t="n"/>
      <c r="N636" s="17">
        <f>L636*J636</f>
        <v/>
      </c>
    </row>
    <row r="637" ht="13.5" customHeight="1">
      <c r="A637" s="14" t="n">
        <v>100738</v>
      </c>
      <c r="B637" s="15" t="inlineStr">
        <is>
          <t xml:space="preserve">BINGHAM G4  </t>
        </is>
      </c>
      <c r="C637" s="15" t="n">
        <v>0.65</v>
      </c>
      <c r="D637" s="15" t="n">
        <v>101</v>
      </c>
      <c r="E637" s="15" t="n">
        <v>113</v>
      </c>
      <c r="F637" s="15" t="n">
        <v>5.53</v>
      </c>
      <c r="G637" s="15" t="n">
        <v>0</v>
      </c>
      <c r="H637" s="15" t="n">
        <v>5.53</v>
      </c>
      <c r="I637" s="16" t="n">
        <v>5.53</v>
      </c>
      <c r="J637" s="15">
        <f>I637-F637</f>
        <v/>
      </c>
      <c r="K637" s="15">
        <f>H637-I637</f>
        <v/>
      </c>
      <c r="L637" s="15" t="n">
        <v>0.45541</v>
      </c>
      <c r="M637" s="15" t="n"/>
      <c r="N637" s="17">
        <f>L637*J637</f>
        <v/>
      </c>
    </row>
    <row r="638" ht="13.5" customHeight="1">
      <c r="A638" s="14" t="n">
        <v>100739</v>
      </c>
      <c r="B638" s="15" t="inlineStr">
        <is>
          <t xml:space="preserve">BINGHAM G5  </t>
        </is>
      </c>
      <c r="C638" s="15" t="n">
        <v>0.65</v>
      </c>
      <c r="D638" s="15" t="n">
        <v>101</v>
      </c>
      <c r="E638" s="15" t="n">
        <v>113</v>
      </c>
      <c r="F638" s="15" t="n">
        <v>8.300000000000001</v>
      </c>
      <c r="G638" s="15" t="n">
        <v>0</v>
      </c>
      <c r="H638" s="15" t="n">
        <v>8.300000000000001</v>
      </c>
      <c r="I638" s="16" t="n">
        <v>8.300000000000001</v>
      </c>
      <c r="J638" s="15">
        <f>I638-F638</f>
        <v/>
      </c>
      <c r="K638" s="15">
        <f>H638-I638</f>
        <v/>
      </c>
      <c r="L638" s="15" t="n">
        <v>0.45541</v>
      </c>
      <c r="M638" s="15" t="n"/>
      <c r="N638" s="17">
        <f>L638*J638</f>
        <v/>
      </c>
    </row>
    <row r="639" ht="13.5" customHeight="1">
      <c r="A639" s="14" t="n">
        <v>100749</v>
      </c>
      <c r="B639" s="15" t="inlineStr">
        <is>
          <t xml:space="preserve">BINGHAM S1  </t>
        </is>
      </c>
      <c r="C639" s="15" t="n">
        <v>12.5</v>
      </c>
      <c r="D639" s="15" t="n">
        <v>101</v>
      </c>
      <c r="E639" s="15" t="n">
        <v>113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0.45541</v>
      </c>
      <c r="M639" s="15" t="n"/>
      <c r="N639" s="17">
        <f>L639*J639</f>
        <v/>
      </c>
    </row>
    <row r="640" ht="13.5" customHeight="1">
      <c r="A640" s="14" t="n">
        <v>102101</v>
      </c>
      <c r="B640" s="15" t="inlineStr">
        <is>
          <t>PITTSFIELD_H</t>
        </is>
      </c>
      <c r="C640" s="15" t="n">
        <v>4</v>
      </c>
      <c r="D640" s="15" t="n">
        <v>101</v>
      </c>
      <c r="E640" s="15" t="n">
        <v>112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0.45541</v>
      </c>
      <c r="M640" s="15" t="n"/>
      <c r="N640" s="17">
        <f>L640*J640</f>
        <v/>
      </c>
    </row>
    <row r="641" ht="13.5" customHeight="1">
      <c r="A641" s="14" t="n">
        <v>100422</v>
      </c>
      <c r="B641" s="15" t="inlineStr">
        <is>
          <t>SAPPI SMSTG1</t>
        </is>
      </c>
      <c r="C641" s="15" t="n">
        <v>13.8</v>
      </c>
      <c r="D641" s="15" t="n">
        <v>101</v>
      </c>
      <c r="E641" s="15" t="n">
        <v>114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0.45544</v>
      </c>
      <c r="M641" s="15" t="n"/>
      <c r="N641" s="17">
        <f>L641*J641</f>
        <v/>
      </c>
    </row>
    <row r="642" ht="13.5" customHeight="1">
      <c r="A642" s="14" t="n">
        <v>100423</v>
      </c>
      <c r="B642" s="15" t="inlineStr">
        <is>
          <t>SAPPI SMSTG2</t>
        </is>
      </c>
      <c r="C642" s="15" t="n">
        <v>13.8</v>
      </c>
      <c r="D642" s="15" t="n">
        <v>101</v>
      </c>
      <c r="E642" s="15" t="n">
        <v>114</v>
      </c>
      <c r="F642" s="15" t="n">
        <v>60</v>
      </c>
      <c r="G642" s="15" t="n">
        <v>0</v>
      </c>
      <c r="H642" s="15" t="n">
        <v>60</v>
      </c>
      <c r="I642" s="16" t="n">
        <v>60</v>
      </c>
      <c r="J642" s="15">
        <f>I642-F642</f>
        <v/>
      </c>
      <c r="K642" s="15">
        <f>H642-I642</f>
        <v/>
      </c>
      <c r="L642" s="15" t="n">
        <v>0.45544</v>
      </c>
      <c r="M642" s="15" t="n"/>
      <c r="N642" s="17">
        <f>L642*J642</f>
        <v/>
      </c>
    </row>
    <row r="643" ht="13.5" customHeight="1">
      <c r="A643" s="14" t="n">
        <v>100777</v>
      </c>
      <c r="B643" s="15" t="inlineStr">
        <is>
          <t xml:space="preserve">PITTFD_GEN  </t>
        </is>
      </c>
      <c r="C643" s="15" t="n">
        <v>0.4</v>
      </c>
      <c r="D643" s="15" t="n">
        <v>101</v>
      </c>
      <c r="E643" s="15" t="n">
        <v>113</v>
      </c>
      <c r="F643" s="15" t="n">
        <v>0</v>
      </c>
      <c r="G643" s="15" t="n">
        <v>0</v>
      </c>
      <c r="H643" s="15" t="n">
        <v>0</v>
      </c>
      <c r="I643" s="16" t="n">
        <v>0</v>
      </c>
      <c r="J643" s="15">
        <f>I643-F643</f>
        <v/>
      </c>
      <c r="K643" s="15">
        <f>H643-I643</f>
        <v/>
      </c>
      <c r="L643" s="15" t="n">
        <v>0.45545</v>
      </c>
      <c r="M643" s="15" t="n"/>
      <c r="N643" s="17">
        <f>L643*J643</f>
        <v/>
      </c>
    </row>
    <row r="644" ht="13.5" customHeight="1">
      <c r="A644" s="14" t="n">
        <v>100468</v>
      </c>
      <c r="B644" s="15" t="inlineStr">
        <is>
          <t>WESTON HYDRO</t>
        </is>
      </c>
      <c r="C644" s="15" t="n">
        <v>7.2</v>
      </c>
      <c r="D644" s="15" t="n">
        <v>101</v>
      </c>
      <c r="E644" s="15" t="n">
        <v>114</v>
      </c>
      <c r="F644" s="15" t="n">
        <v>0</v>
      </c>
      <c r="G644" s="15" t="n">
        <v>0</v>
      </c>
      <c r="H644" s="15" t="n">
        <v>0</v>
      </c>
      <c r="I644" s="16" t="n">
        <v>0</v>
      </c>
      <c r="J644" s="15">
        <f>I644-F644</f>
        <v/>
      </c>
      <c r="K644" s="15">
        <f>H644-I644</f>
        <v/>
      </c>
      <c r="L644" s="15" t="n">
        <v>0.45546</v>
      </c>
      <c r="M644" s="15" t="n"/>
      <c r="N644" s="17">
        <f>L644*J644</f>
        <v/>
      </c>
    </row>
    <row r="645" ht="13.5" customHeight="1">
      <c r="A645" s="14" t="n">
        <v>992036</v>
      </c>
      <c r="B645" s="15" t="inlineStr">
        <is>
          <t xml:space="preserve">SUN_WARREN  </t>
        </is>
      </c>
      <c r="C645" s="15" t="n">
        <v>34.5</v>
      </c>
      <c r="D645" s="15" t="n">
        <v>101</v>
      </c>
      <c r="E645" s="15" t="n">
        <v>112</v>
      </c>
      <c r="F645" s="15" t="n">
        <v>6.93</v>
      </c>
      <c r="G645" s="15" t="n">
        <v>0</v>
      </c>
      <c r="H645" s="15" t="n">
        <v>6.93</v>
      </c>
      <c r="I645" s="16" t="n">
        <v>6.93</v>
      </c>
      <c r="J645" s="15">
        <f>I645-F645</f>
        <v/>
      </c>
      <c r="K645" s="15">
        <f>H645-I645</f>
        <v/>
      </c>
      <c r="L645" s="15" t="n">
        <v>0.45547</v>
      </c>
      <c r="M645" s="15" t="n"/>
      <c r="N645" s="17">
        <f>L645*J645</f>
        <v/>
      </c>
    </row>
    <row r="646" ht="13.5" customHeight="1">
      <c r="A646" s="14" t="n">
        <v>100450</v>
      </c>
      <c r="B646" s="15" t="inlineStr">
        <is>
          <t xml:space="preserve">ATHENS      </t>
        </is>
      </c>
      <c r="C646" s="15" t="n">
        <v>13.8</v>
      </c>
      <c r="D646" s="15" t="n">
        <v>101</v>
      </c>
      <c r="E646" s="15" t="n">
        <v>112</v>
      </c>
      <c r="F646" s="15" t="n">
        <v>0</v>
      </c>
      <c r="G646" s="15" t="n">
        <v>0</v>
      </c>
      <c r="H646" s="15" t="n">
        <v>0</v>
      </c>
      <c r="I646" s="16" t="n">
        <v>0</v>
      </c>
      <c r="J646" s="15">
        <f>I646-F646</f>
        <v/>
      </c>
      <c r="K646" s="15">
        <f>H646-I646</f>
        <v/>
      </c>
      <c r="L646" s="15" t="n">
        <v>0.45552</v>
      </c>
      <c r="M646" s="15" t="n"/>
      <c r="N646" s="17">
        <f>L646*J646</f>
        <v/>
      </c>
    </row>
    <row r="647" ht="13.5" customHeight="1">
      <c r="A647" s="14" t="n">
        <v>100461</v>
      </c>
      <c r="B647" s="15" t="inlineStr">
        <is>
          <t xml:space="preserve">HARRIS HYD4 </t>
        </is>
      </c>
      <c r="C647" s="15" t="n">
        <v>2.4</v>
      </c>
      <c r="D647" s="15" t="n">
        <v>101</v>
      </c>
      <c r="E647" s="15" t="n">
        <v>114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0.45561</v>
      </c>
      <c r="M647" s="15" t="n"/>
      <c r="N647" s="17">
        <f>L647*J647</f>
        <v/>
      </c>
    </row>
    <row r="648" ht="13.5" customHeight="1">
      <c r="A648" s="14" t="n">
        <v>100362</v>
      </c>
      <c r="B648" s="15" t="inlineStr">
        <is>
          <t xml:space="preserve">WYMAN HYD#3 </t>
        </is>
      </c>
      <c r="C648" s="15" t="n">
        <v>13.8</v>
      </c>
      <c r="D648" s="15" t="n">
        <v>101</v>
      </c>
      <c r="E648" s="15" t="n">
        <v>113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0.45561</v>
      </c>
      <c r="M648" s="15" t="n"/>
      <c r="N648" s="17">
        <f>L648*J648</f>
        <v/>
      </c>
    </row>
    <row r="649" ht="13.5" customHeight="1">
      <c r="A649" s="14" t="n">
        <v>100361</v>
      </c>
      <c r="B649" s="15" t="inlineStr">
        <is>
          <t xml:space="preserve">WYMAN HYD#2 </t>
        </is>
      </c>
      <c r="C649" s="15" t="n">
        <v>13.8</v>
      </c>
      <c r="D649" s="15" t="n">
        <v>101</v>
      </c>
      <c r="E649" s="15" t="n">
        <v>113</v>
      </c>
      <c r="F649" s="15" t="n">
        <v>29.9</v>
      </c>
      <c r="G649" s="15" t="n">
        <v>0</v>
      </c>
      <c r="H649" s="15" t="n">
        <v>29.9</v>
      </c>
      <c r="I649" s="16" t="n">
        <v>29.9</v>
      </c>
      <c r="J649" s="15">
        <f>I649-F649</f>
        <v/>
      </c>
      <c r="K649" s="15">
        <f>H649-I649</f>
        <v/>
      </c>
      <c r="L649" s="15" t="n">
        <v>0.45561</v>
      </c>
      <c r="M649" s="15" t="n"/>
      <c r="N649" s="17">
        <f>L649*J649</f>
        <v/>
      </c>
    </row>
    <row r="650" ht="13.5" customHeight="1">
      <c r="A650" s="14" t="n">
        <v>100360</v>
      </c>
      <c r="B650" s="15" t="inlineStr">
        <is>
          <t xml:space="preserve">WYMAN HYD#1 </t>
        </is>
      </c>
      <c r="C650" s="15" t="n">
        <v>13.8</v>
      </c>
      <c r="D650" s="15" t="n">
        <v>101</v>
      </c>
      <c r="E650" s="15" t="n">
        <v>113</v>
      </c>
      <c r="F650" s="15" t="n">
        <v>29.01</v>
      </c>
      <c r="G650" s="15" t="n">
        <v>0</v>
      </c>
      <c r="H650" s="15" t="n">
        <v>29.01</v>
      </c>
      <c r="I650" s="16" t="n">
        <v>29.01</v>
      </c>
      <c r="J650" s="15">
        <f>I650-F650</f>
        <v/>
      </c>
      <c r="K650" s="15">
        <f>H650-I650</f>
        <v/>
      </c>
      <c r="L650" s="15" t="n">
        <v>0.45561</v>
      </c>
      <c r="M650" s="15" t="n"/>
      <c r="N650" s="17">
        <f>L650*J650</f>
        <v/>
      </c>
    </row>
    <row r="651" ht="13.5" customHeight="1">
      <c r="A651" s="14" t="n">
        <v>100358</v>
      </c>
      <c r="B651" s="15" t="inlineStr">
        <is>
          <t>HARRIS HY T3</t>
        </is>
      </c>
      <c r="C651" s="15" t="n">
        <v>13.8</v>
      </c>
      <c r="D651" s="15" t="n">
        <v>101</v>
      </c>
      <c r="E651" s="15" t="n">
        <v>113</v>
      </c>
      <c r="F651" s="15" t="n">
        <v>0</v>
      </c>
      <c r="G651" s="15" t="n">
        <v>0</v>
      </c>
      <c r="H651" s="15" t="n">
        <v>0</v>
      </c>
      <c r="I651" s="16" t="n">
        <v>0</v>
      </c>
      <c r="J651" s="15">
        <f>I651-F651</f>
        <v/>
      </c>
      <c r="K651" s="15">
        <f>H651-I651</f>
        <v/>
      </c>
      <c r="L651" s="15" t="n">
        <v>0.45561</v>
      </c>
      <c r="M651" s="15" t="n"/>
      <c r="N651" s="17">
        <f>L651*J651</f>
        <v/>
      </c>
    </row>
    <row r="652" ht="13.5" customHeight="1">
      <c r="A652" s="14" t="n">
        <v>100357</v>
      </c>
      <c r="B652" s="15" t="inlineStr">
        <is>
          <t>HARRIS HY T2</t>
        </is>
      </c>
      <c r="C652" s="15" t="n">
        <v>13.8</v>
      </c>
      <c r="D652" s="15" t="n">
        <v>101</v>
      </c>
      <c r="E652" s="15" t="n">
        <v>113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0.45561</v>
      </c>
      <c r="M652" s="15" t="n"/>
      <c r="N652" s="17">
        <f>L652*J652</f>
        <v/>
      </c>
    </row>
    <row r="653" ht="13.5" customHeight="1">
      <c r="A653" s="14" t="n">
        <v>100372</v>
      </c>
      <c r="B653" s="15" t="inlineStr">
        <is>
          <t>SEA STRATTON</t>
        </is>
      </c>
      <c r="C653" s="15" t="n">
        <v>13.8</v>
      </c>
      <c r="D653" s="15" t="n">
        <v>101</v>
      </c>
      <c r="E653" s="15" t="n">
        <v>113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0.45561</v>
      </c>
      <c r="M653" s="15" t="n"/>
      <c r="N653" s="17">
        <f>L653*J653</f>
        <v/>
      </c>
    </row>
    <row r="654" ht="13.5" customHeight="1">
      <c r="A654" s="14" t="n">
        <v>100355</v>
      </c>
      <c r="B654" s="15" t="inlineStr">
        <is>
          <t>KIBBY W DVAR</t>
        </is>
      </c>
      <c r="C654" s="15" t="n">
        <v>34.5</v>
      </c>
      <c r="D654" s="15" t="n">
        <v>101</v>
      </c>
      <c r="E654" s="15" t="n">
        <v>144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0.45561</v>
      </c>
      <c r="M654" s="15" t="n"/>
      <c r="N654" s="17">
        <f>L654*J654</f>
        <v/>
      </c>
    </row>
    <row r="655" ht="13.5" customHeight="1">
      <c r="A655" s="14" t="n">
        <v>100354</v>
      </c>
      <c r="B655" s="15" t="inlineStr">
        <is>
          <t>KIBBY STRNG4</t>
        </is>
      </c>
      <c r="C655" s="15" t="n">
        <v>1</v>
      </c>
      <c r="D655" s="15" t="n">
        <v>101</v>
      </c>
      <c r="E655" s="15" t="n">
        <v>144</v>
      </c>
      <c r="F655" s="15" t="n">
        <v>4.17</v>
      </c>
      <c r="G655" s="15" t="n">
        <v>0</v>
      </c>
      <c r="H655" s="15" t="n">
        <v>4.17</v>
      </c>
      <c r="I655" s="16" t="n">
        <v>4.17</v>
      </c>
      <c r="J655" s="15">
        <f>I655-F655</f>
        <v/>
      </c>
      <c r="K655" s="15">
        <f>H655-I655</f>
        <v/>
      </c>
      <c r="L655" s="15" t="n">
        <v>0.45561</v>
      </c>
      <c r="M655" s="15" t="n"/>
      <c r="N655" s="17">
        <f>L655*J655</f>
        <v/>
      </c>
    </row>
    <row r="656" ht="13.5" customHeight="1">
      <c r="A656" s="14" t="n">
        <v>100353</v>
      </c>
      <c r="B656" s="15" t="inlineStr">
        <is>
          <t>KIBBY STRNG3</t>
        </is>
      </c>
      <c r="C656" s="15" t="n">
        <v>1</v>
      </c>
      <c r="D656" s="15" t="n">
        <v>101</v>
      </c>
      <c r="E656" s="15" t="n">
        <v>144</v>
      </c>
      <c r="F656" s="15" t="n">
        <v>6.03</v>
      </c>
      <c r="G656" s="15" t="n">
        <v>0</v>
      </c>
      <c r="H656" s="15" t="n">
        <v>6.03</v>
      </c>
      <c r="I656" s="16" t="n">
        <v>6.03</v>
      </c>
      <c r="J656" s="15">
        <f>I656-F656</f>
        <v/>
      </c>
      <c r="K656" s="15">
        <f>H656-I656</f>
        <v/>
      </c>
      <c r="L656" s="15" t="n">
        <v>0.45561</v>
      </c>
      <c r="M656" s="15" t="n"/>
      <c r="N656" s="17">
        <f>L656*J656</f>
        <v/>
      </c>
    </row>
    <row r="657" ht="13.5" customHeight="1">
      <c r="A657" s="14" t="n">
        <v>100352</v>
      </c>
      <c r="B657" s="15" t="inlineStr">
        <is>
          <t>KIBBY STRNG2</t>
        </is>
      </c>
      <c r="C657" s="15" t="n">
        <v>1</v>
      </c>
      <c r="D657" s="15" t="n">
        <v>101</v>
      </c>
      <c r="E657" s="15" t="n">
        <v>144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0.45561</v>
      </c>
      <c r="M657" s="15" t="n"/>
      <c r="N657" s="17">
        <f>L657*J657</f>
        <v/>
      </c>
    </row>
    <row r="658" ht="13.5" customHeight="1">
      <c r="A658" s="14" t="n">
        <v>100351</v>
      </c>
      <c r="B658" s="15" t="inlineStr">
        <is>
          <t>KIBBY STRNG1</t>
        </is>
      </c>
      <c r="C658" s="15" t="n">
        <v>1</v>
      </c>
      <c r="D658" s="15" t="n">
        <v>101</v>
      </c>
      <c r="E658" s="15" t="n">
        <v>144</v>
      </c>
      <c r="F658" s="15" t="n">
        <v>6.03</v>
      </c>
      <c r="G658" s="15" t="n">
        <v>0</v>
      </c>
      <c r="H658" s="15" t="n">
        <v>6.03</v>
      </c>
      <c r="I658" s="16" t="n">
        <v>6.03</v>
      </c>
      <c r="J658" s="15">
        <f>I658-F658</f>
        <v/>
      </c>
      <c r="K658" s="15">
        <f>H658-I658</f>
        <v/>
      </c>
      <c r="L658" s="15" t="n">
        <v>0.45561</v>
      </c>
      <c r="M658" s="15" t="n"/>
      <c r="N658" s="17">
        <f>L658*J658</f>
        <v/>
      </c>
    </row>
    <row r="659" ht="13.5" customHeight="1">
      <c r="A659" s="14" t="n">
        <v>100356</v>
      </c>
      <c r="B659" s="15" t="inlineStr">
        <is>
          <t>HARRIS HY T1</t>
        </is>
      </c>
      <c r="C659" s="15" t="n">
        <v>13.8</v>
      </c>
      <c r="D659" s="15" t="n">
        <v>101</v>
      </c>
      <c r="E659" s="15" t="n">
        <v>113</v>
      </c>
      <c r="F659" s="15" t="n">
        <v>17</v>
      </c>
      <c r="G659" s="15" t="n">
        <v>0</v>
      </c>
      <c r="H659" s="15" t="n">
        <v>17</v>
      </c>
      <c r="I659" s="16" t="n">
        <v>17</v>
      </c>
      <c r="J659" s="15">
        <f>I659-F659</f>
        <v/>
      </c>
      <c r="K659" s="15">
        <f>H659-I659</f>
        <v/>
      </c>
      <c r="L659" s="15" t="n">
        <v>0.45561</v>
      </c>
      <c r="M659" s="15" t="n"/>
      <c r="N659" s="17">
        <f>L659*J659</f>
        <v/>
      </c>
    </row>
    <row r="660" ht="13.5" customHeight="1">
      <c r="A660" s="14" t="n">
        <v>100363</v>
      </c>
      <c r="B660" s="15" t="inlineStr">
        <is>
          <t xml:space="preserve">WILLIAMS #1 </t>
        </is>
      </c>
      <c r="C660" s="15" t="n">
        <v>6.9</v>
      </c>
      <c r="D660" s="15" t="n">
        <v>101</v>
      </c>
      <c r="E660" s="15" t="n">
        <v>113</v>
      </c>
      <c r="F660" s="15" t="n">
        <v>8.220000000000001</v>
      </c>
      <c r="G660" s="15" t="n">
        <v>0</v>
      </c>
      <c r="H660" s="15" t="n">
        <v>8.220000000000001</v>
      </c>
      <c r="I660" s="16" t="n">
        <v>8.220000000000001</v>
      </c>
      <c r="J660" s="15">
        <f>I660-F660</f>
        <v/>
      </c>
      <c r="K660" s="15">
        <f>H660-I660</f>
        <v/>
      </c>
      <c r="L660" s="15" t="n">
        <v>0.45574</v>
      </c>
      <c r="M660" s="15" t="n"/>
      <c r="N660" s="17">
        <f>L660*J660</f>
        <v/>
      </c>
    </row>
    <row r="661" ht="13.5" customHeight="1">
      <c r="A661" s="14" t="n">
        <v>100364</v>
      </c>
      <c r="B661" s="15" t="inlineStr">
        <is>
          <t xml:space="preserve">WILLIAMS #2 </t>
        </is>
      </c>
      <c r="C661" s="15" t="n">
        <v>6.9</v>
      </c>
      <c r="D661" s="15" t="n">
        <v>101</v>
      </c>
      <c r="E661" s="15" t="n">
        <v>113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0.45574</v>
      </c>
      <c r="M661" s="15" t="n"/>
      <c r="N661" s="17">
        <f>L661*J661</f>
        <v/>
      </c>
    </row>
    <row r="662" ht="13.5" customHeight="1">
      <c r="A662" s="14" t="n">
        <v>100690</v>
      </c>
      <c r="B662" s="15" t="inlineStr">
        <is>
          <t>MADP ABNKI 6</t>
        </is>
      </c>
      <c r="C662" s="15" t="n">
        <v>4.2</v>
      </c>
      <c r="D662" s="15" t="n">
        <v>101</v>
      </c>
      <c r="E662" s="15" t="n">
        <v>134</v>
      </c>
      <c r="F662" s="15" t="n">
        <v>0</v>
      </c>
      <c r="G662" s="15" t="n">
        <v>0</v>
      </c>
      <c r="H662" s="15" t="n">
        <v>0</v>
      </c>
      <c r="I662" s="16" t="n">
        <v>0</v>
      </c>
      <c r="J662" s="15">
        <f>I662-F662</f>
        <v/>
      </c>
      <c r="K662" s="15">
        <f>H662-I662</f>
        <v/>
      </c>
      <c r="L662" s="15" t="n">
        <v>0.45595</v>
      </c>
      <c r="M662" s="15" t="n"/>
      <c r="N662" s="17">
        <f>L662*J662</f>
        <v/>
      </c>
    </row>
    <row r="663" ht="13.5" customHeight="1">
      <c r="A663" s="14" t="n">
        <v>100688</v>
      </c>
      <c r="B663" s="15" t="inlineStr">
        <is>
          <t>MADP ANSONHY</t>
        </is>
      </c>
      <c r="C663" s="15" t="n">
        <v>4.16</v>
      </c>
      <c r="D663" s="15" t="n">
        <v>101</v>
      </c>
      <c r="E663" s="15" t="n">
        <v>134</v>
      </c>
      <c r="F663" s="15" t="n">
        <v>7.01</v>
      </c>
      <c r="G663" s="15" t="n">
        <v>0</v>
      </c>
      <c r="H663" s="15" t="n">
        <v>7.01</v>
      </c>
      <c r="I663" s="16" t="n">
        <v>7.01</v>
      </c>
      <c r="J663" s="15">
        <f>I663-F663</f>
        <v/>
      </c>
      <c r="K663" s="15">
        <f>H663-I663</f>
        <v/>
      </c>
      <c r="L663" s="15" t="n">
        <v>0.45595</v>
      </c>
      <c r="M663" s="15" t="n"/>
      <c r="N663" s="17">
        <f>L663*J663</f>
        <v/>
      </c>
    </row>
    <row r="664" ht="13.5" customHeight="1">
      <c r="A664" s="14" t="n">
        <v>100689</v>
      </c>
      <c r="B664" s="15" t="inlineStr">
        <is>
          <t>MADP ABNKI 5</t>
        </is>
      </c>
      <c r="C664" s="15" t="n">
        <v>4.16</v>
      </c>
      <c r="D664" s="15" t="n">
        <v>101</v>
      </c>
      <c r="E664" s="15" t="n">
        <v>134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0.45595</v>
      </c>
      <c r="M664" s="15" t="n"/>
      <c r="N664" s="17">
        <f>L664*J664</f>
        <v/>
      </c>
    </row>
    <row r="665" ht="13.5" customHeight="1">
      <c r="A665" s="14" t="n">
        <v>100870</v>
      </c>
      <c r="B665" s="15" t="inlineStr">
        <is>
          <t xml:space="preserve">FRMSLR_AGG  </t>
        </is>
      </c>
      <c r="C665" s="15" t="n">
        <v>0.6</v>
      </c>
      <c r="D665" s="15" t="n">
        <v>101</v>
      </c>
      <c r="E665" s="15" t="n">
        <v>113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0.45618</v>
      </c>
      <c r="M665" s="15" t="n"/>
      <c r="N665" s="17">
        <f>L665*J665</f>
        <v/>
      </c>
    </row>
    <row r="666" ht="13.5" customHeight="1">
      <c r="A666" s="14" t="n">
        <v>100370</v>
      </c>
      <c r="B666" s="15" t="inlineStr">
        <is>
          <t>AEI LIVERMRE</t>
        </is>
      </c>
      <c r="C666" s="15" t="n">
        <v>13.8</v>
      </c>
      <c r="D666" s="15" t="n">
        <v>101</v>
      </c>
      <c r="E666" s="15" t="n">
        <v>113</v>
      </c>
      <c r="F666" s="15" t="n">
        <v>35.3</v>
      </c>
      <c r="G666" s="15" t="n">
        <v>0</v>
      </c>
      <c r="H666" s="15" t="n">
        <v>35.3</v>
      </c>
      <c r="I666" s="16" t="n">
        <v>35.3</v>
      </c>
      <c r="J666" s="15">
        <f>I666-F666</f>
        <v/>
      </c>
      <c r="K666" s="15">
        <f>H666-I666</f>
        <v/>
      </c>
      <c r="L666" s="15" t="n">
        <v>0.45637</v>
      </c>
      <c r="M666" s="15" t="n"/>
      <c r="N666" s="17">
        <f>L666*J666</f>
        <v/>
      </c>
    </row>
    <row r="667" ht="13.5" customHeight="1">
      <c r="A667" s="14" t="n">
        <v>100427</v>
      </c>
      <c r="B667" s="15" t="inlineStr">
        <is>
          <t>VERJAY LVRHY</t>
        </is>
      </c>
      <c r="C667" s="15" t="n">
        <v>2.3</v>
      </c>
      <c r="D667" s="15" t="n">
        <v>101</v>
      </c>
      <c r="E667" s="15" t="n">
        <v>114</v>
      </c>
      <c r="F667" s="15" t="n">
        <v>6</v>
      </c>
      <c r="G667" s="15" t="n">
        <v>0</v>
      </c>
      <c r="H667" s="15" t="n">
        <v>6</v>
      </c>
      <c r="I667" s="16" t="n">
        <v>6</v>
      </c>
      <c r="J667" s="15">
        <f>I667-F667</f>
        <v/>
      </c>
      <c r="K667" s="15">
        <f>H667-I667</f>
        <v/>
      </c>
      <c r="L667" s="15" t="n">
        <v>0.45649</v>
      </c>
      <c r="M667" s="15" t="n"/>
      <c r="N667" s="17">
        <f>L667*J667</f>
        <v/>
      </c>
    </row>
    <row r="668" ht="13.5" customHeight="1">
      <c r="A668" s="14" t="n">
        <v>100432</v>
      </c>
      <c r="B668" s="15" t="inlineStr">
        <is>
          <t xml:space="preserve">VERSO JAY C </t>
        </is>
      </c>
      <c r="C668" s="15" t="n">
        <v>13.8</v>
      </c>
      <c r="D668" s="15" t="n">
        <v>101</v>
      </c>
      <c r="E668" s="15" t="n">
        <v>112</v>
      </c>
      <c r="F668" s="15" t="n">
        <v>39.6</v>
      </c>
      <c r="G668" s="15" t="n">
        <v>0</v>
      </c>
      <c r="H668" s="15" t="n">
        <v>39.6</v>
      </c>
      <c r="I668" s="16" t="n">
        <v>39.6</v>
      </c>
      <c r="J668" s="15">
        <f>I668-F668</f>
        <v/>
      </c>
      <c r="K668" s="15">
        <f>H668-I668</f>
        <v/>
      </c>
      <c r="L668" s="15" t="n">
        <v>0.45649</v>
      </c>
      <c r="M668" s="15" t="n"/>
      <c r="N668" s="17">
        <f>L668*J668</f>
        <v/>
      </c>
    </row>
    <row r="669" ht="13.5" customHeight="1">
      <c r="A669" s="14" t="n">
        <v>100431</v>
      </c>
      <c r="B669" s="15" t="inlineStr">
        <is>
          <t xml:space="preserve">VERJAY OTIS </t>
        </is>
      </c>
      <c r="C669" s="15" t="n">
        <v>4.16</v>
      </c>
      <c r="D669" s="15" t="n">
        <v>101</v>
      </c>
      <c r="E669" s="15" t="n">
        <v>114</v>
      </c>
      <c r="F669" s="15" t="n">
        <v>10.4</v>
      </c>
      <c r="G669" s="15" t="n">
        <v>0</v>
      </c>
      <c r="H669" s="15" t="n">
        <v>10.4</v>
      </c>
      <c r="I669" s="16" t="n">
        <v>10.4</v>
      </c>
      <c r="J669" s="15">
        <f>I669-F669</f>
        <v/>
      </c>
      <c r="K669" s="15">
        <f>H669-I669</f>
        <v/>
      </c>
      <c r="L669" s="15" t="n">
        <v>0.45649</v>
      </c>
      <c r="M669" s="15" t="n"/>
      <c r="N669" s="17">
        <f>L669*J669</f>
        <v/>
      </c>
    </row>
    <row r="670" ht="13.5" customHeight="1">
      <c r="A670" s="14" t="n">
        <v>100428</v>
      </c>
      <c r="B670" s="15" t="inlineStr">
        <is>
          <t>VERJAY JAYHY</t>
        </is>
      </c>
      <c r="C670" s="15" t="n">
        <v>4.16</v>
      </c>
      <c r="D670" s="15" t="n">
        <v>101</v>
      </c>
      <c r="E670" s="15" t="n">
        <v>114</v>
      </c>
      <c r="F670" s="15" t="n">
        <v>3</v>
      </c>
      <c r="G670" s="15" t="n">
        <v>0</v>
      </c>
      <c r="H670" s="15" t="n">
        <v>3</v>
      </c>
      <c r="I670" s="16" t="n">
        <v>3</v>
      </c>
      <c r="J670" s="15">
        <f>I670-F670</f>
        <v/>
      </c>
      <c r="K670" s="15">
        <f>H670-I670</f>
        <v/>
      </c>
      <c r="L670" s="15" t="n">
        <v>0.45649</v>
      </c>
      <c r="M670" s="15" t="n"/>
      <c r="N670" s="17">
        <f>L670*J670</f>
        <v/>
      </c>
    </row>
    <row r="671" ht="13.5" customHeight="1">
      <c r="A671" s="14" t="n">
        <v>100421</v>
      </c>
      <c r="B671" s="15" t="inlineStr">
        <is>
          <t xml:space="preserve">VERSO JAY B </t>
        </is>
      </c>
      <c r="C671" s="15" t="n">
        <v>13.8</v>
      </c>
      <c r="D671" s="15" t="n">
        <v>101</v>
      </c>
      <c r="E671" s="15" t="n">
        <v>112</v>
      </c>
      <c r="F671" s="15" t="n">
        <v>34.5</v>
      </c>
      <c r="G671" s="15" t="n">
        <v>0</v>
      </c>
      <c r="H671" s="15" t="n">
        <v>34.5</v>
      </c>
      <c r="I671" s="16" t="n">
        <v>34.5</v>
      </c>
      <c r="J671" s="15">
        <f>I671-F671</f>
        <v/>
      </c>
      <c r="K671" s="15">
        <f>H671-I671</f>
        <v/>
      </c>
      <c r="L671" s="15" t="n">
        <v>0.45649</v>
      </c>
      <c r="M671" s="15" t="n"/>
      <c r="N671" s="17">
        <f>L671*J671</f>
        <v/>
      </c>
    </row>
    <row r="672" ht="13.5" customHeight="1">
      <c r="A672" s="14" t="n">
        <v>100378</v>
      </c>
      <c r="B672" s="15" t="inlineStr">
        <is>
          <t>VERSOCOGEN#2</t>
        </is>
      </c>
      <c r="C672" s="15" t="n">
        <v>13.8</v>
      </c>
      <c r="D672" s="15" t="n">
        <v>101</v>
      </c>
      <c r="E672" s="15" t="n">
        <v>113</v>
      </c>
      <c r="F672" s="15" t="n">
        <v>44.64</v>
      </c>
      <c r="G672" s="15" t="n">
        <v>0</v>
      </c>
      <c r="H672" s="15" t="n">
        <v>45.17</v>
      </c>
      <c r="I672" s="16" t="n">
        <v>44.64</v>
      </c>
      <c r="J672" s="15">
        <f>I672-F672</f>
        <v/>
      </c>
      <c r="K672" s="15">
        <f>H672-I672</f>
        <v/>
      </c>
      <c r="L672" s="15" t="n">
        <v>0.45649</v>
      </c>
      <c r="M672" s="15" t="n"/>
      <c r="N672" s="17">
        <f>L672*J672</f>
        <v/>
      </c>
    </row>
    <row r="673" ht="13.5" customHeight="1">
      <c r="A673" s="14" t="n">
        <v>100379</v>
      </c>
      <c r="B673" s="15" t="inlineStr">
        <is>
          <t>VERSOCOGEN#3</t>
        </is>
      </c>
      <c r="C673" s="15" t="n">
        <v>13.8</v>
      </c>
      <c r="D673" s="15" t="n">
        <v>101</v>
      </c>
      <c r="E673" s="15" t="n">
        <v>113</v>
      </c>
      <c r="F673" s="15" t="n">
        <v>44.1</v>
      </c>
      <c r="G673" s="15" t="n">
        <v>0</v>
      </c>
      <c r="H673" s="15" t="n">
        <v>44.1</v>
      </c>
      <c r="I673" s="16" t="n">
        <v>44.1</v>
      </c>
      <c r="J673" s="15">
        <f>I673-F673</f>
        <v/>
      </c>
      <c r="K673" s="15">
        <f>H673-I673</f>
        <v/>
      </c>
      <c r="L673" s="15" t="n">
        <v>0.45649</v>
      </c>
      <c r="M673" s="15" t="n"/>
      <c r="N673" s="17">
        <f>L673*J673</f>
        <v/>
      </c>
    </row>
    <row r="674" ht="13.5" customHeight="1">
      <c r="A674" s="14" t="n">
        <v>100377</v>
      </c>
      <c r="B674" s="15" t="inlineStr">
        <is>
          <t>VERSOCOGEN#1</t>
        </is>
      </c>
      <c r="C674" s="15" t="n">
        <v>13.8</v>
      </c>
      <c r="D674" s="15" t="n">
        <v>101</v>
      </c>
      <c r="E674" s="15" t="n">
        <v>113</v>
      </c>
      <c r="F674" s="15" t="n">
        <v>0</v>
      </c>
      <c r="G674" s="15" t="n">
        <v>0</v>
      </c>
      <c r="H674" s="15" t="n">
        <v>0</v>
      </c>
      <c r="I674" s="16" t="n">
        <v>0</v>
      </c>
      <c r="J674" s="15">
        <f>I674-F674</f>
        <v/>
      </c>
      <c r="K674" s="15">
        <f>H674-I674</f>
        <v/>
      </c>
      <c r="L674" s="15" t="n">
        <v>0.45649</v>
      </c>
      <c r="M674" s="15" t="n"/>
      <c r="N674" s="17">
        <f>L674*J674</f>
        <v/>
      </c>
    </row>
    <row r="675" ht="13.5" customHeight="1">
      <c r="A675" s="14" t="n">
        <v>100359</v>
      </c>
      <c r="B675" s="15" t="inlineStr">
        <is>
          <t>VERJAY RILEY</t>
        </is>
      </c>
      <c r="C675" s="15" t="n">
        <v>2.4</v>
      </c>
      <c r="D675" s="15" t="n">
        <v>101</v>
      </c>
      <c r="E675" s="15" t="n">
        <v>114</v>
      </c>
      <c r="F675" s="15" t="n">
        <v>6.6</v>
      </c>
      <c r="G675" s="15" t="n">
        <v>0</v>
      </c>
      <c r="H675" s="15" t="n">
        <v>6.6</v>
      </c>
      <c r="I675" s="16" t="n">
        <v>6.6</v>
      </c>
      <c r="J675" s="15">
        <f>I675-F675</f>
        <v/>
      </c>
      <c r="K675" s="15">
        <f>H675-I675</f>
        <v/>
      </c>
      <c r="L675" s="15" t="n">
        <v>0.45649</v>
      </c>
      <c r="M675" s="15" t="n"/>
      <c r="N675" s="17">
        <f>L675*J675</f>
        <v/>
      </c>
    </row>
    <row r="676" ht="13.5" customHeight="1">
      <c r="A676" s="14" t="n">
        <v>100420</v>
      </c>
      <c r="B676" s="15" t="inlineStr">
        <is>
          <t xml:space="preserve">VERSO JAY A </t>
        </is>
      </c>
      <c r="C676" s="15" t="n">
        <v>13.8</v>
      </c>
      <c r="D676" s="15" t="n">
        <v>101</v>
      </c>
      <c r="E676" s="15" t="n">
        <v>112</v>
      </c>
      <c r="F676" s="15" t="n">
        <v>34.5</v>
      </c>
      <c r="G676" s="15" t="n">
        <v>0</v>
      </c>
      <c r="H676" s="15" t="n">
        <v>34.5</v>
      </c>
      <c r="I676" s="16" t="n">
        <v>34.5</v>
      </c>
      <c r="J676" s="15">
        <f>I676-F676</f>
        <v/>
      </c>
      <c r="K676" s="15">
        <f>H676-I676</f>
        <v/>
      </c>
      <c r="L676" s="15" t="n">
        <v>0.45649</v>
      </c>
      <c r="M676" s="15" t="n"/>
      <c r="N676" s="17">
        <f>L676*J676</f>
        <v/>
      </c>
    </row>
    <row r="677" ht="13.5" customHeight="1">
      <c r="A677" s="14" t="n">
        <v>100460</v>
      </c>
      <c r="B677" s="15" t="inlineStr">
        <is>
          <t xml:space="preserve">MONTY HYDRO </t>
        </is>
      </c>
      <c r="C677" s="15" t="n">
        <v>12</v>
      </c>
      <c r="D677" s="15" t="n">
        <v>101</v>
      </c>
      <c r="E677" s="15" t="n">
        <v>114</v>
      </c>
      <c r="F677" s="15" t="n">
        <v>28</v>
      </c>
      <c r="G677" s="15" t="n">
        <v>0</v>
      </c>
      <c r="H677" s="15" t="n">
        <v>28</v>
      </c>
      <c r="I677" s="16" t="n">
        <v>28</v>
      </c>
      <c r="J677" s="15">
        <f>I677-F677</f>
        <v/>
      </c>
      <c r="K677" s="15">
        <f>H677-I677</f>
        <v/>
      </c>
      <c r="L677" s="15" t="n">
        <v>0.45651</v>
      </c>
      <c r="M677" s="15" t="n"/>
      <c r="N677" s="17">
        <f>L677*J677</f>
        <v/>
      </c>
    </row>
    <row r="678" ht="13.5" customHeight="1">
      <c r="A678" s="14" t="n">
        <v>100462</v>
      </c>
      <c r="B678" s="15" t="inlineStr">
        <is>
          <t xml:space="preserve">DEER RIPS   </t>
        </is>
      </c>
      <c r="C678" s="15" t="n">
        <v>13.2</v>
      </c>
      <c r="D678" s="15" t="n">
        <v>101</v>
      </c>
      <c r="E678" s="15" t="n">
        <v>114</v>
      </c>
      <c r="F678" s="15" t="n">
        <v>9.199999999999999</v>
      </c>
      <c r="G678" s="15" t="n">
        <v>0</v>
      </c>
      <c r="H678" s="15" t="n">
        <v>9.199999999999999</v>
      </c>
      <c r="I678" s="16" t="n">
        <v>9.199999999999999</v>
      </c>
      <c r="J678" s="15">
        <f>I678-F678</f>
        <v/>
      </c>
      <c r="K678" s="15">
        <f>H678-I678</f>
        <v/>
      </c>
      <c r="L678" s="15" t="n">
        <v>0.45651</v>
      </c>
      <c r="M678" s="15" t="n"/>
      <c r="N678" s="17">
        <f>L678*J678</f>
        <v/>
      </c>
    </row>
    <row r="679" ht="13.5" customHeight="1">
      <c r="A679" s="14" t="n">
        <v>100485</v>
      </c>
      <c r="B679" s="15" t="inlineStr">
        <is>
          <t xml:space="preserve">GULF ISL G1 </t>
        </is>
      </c>
      <c r="C679" s="15" t="n">
        <v>13.2</v>
      </c>
      <c r="D679" s="15" t="n">
        <v>101</v>
      </c>
      <c r="E679" s="15" t="n">
        <v>114</v>
      </c>
      <c r="F679" s="15" t="n">
        <v>6.14</v>
      </c>
      <c r="G679" s="15" t="n">
        <v>0</v>
      </c>
      <c r="H679" s="15" t="n">
        <v>6.14</v>
      </c>
      <c r="I679" s="16" t="n">
        <v>6.14</v>
      </c>
      <c r="J679" s="15">
        <f>I679-F679</f>
        <v/>
      </c>
      <c r="K679" s="15">
        <f>H679-I679</f>
        <v/>
      </c>
      <c r="L679" s="15" t="n">
        <v>0.45651</v>
      </c>
      <c r="M679" s="15" t="n"/>
      <c r="N679" s="17">
        <f>L679*J679</f>
        <v/>
      </c>
    </row>
    <row r="680" ht="13.5" customHeight="1">
      <c r="A680" s="14" t="n">
        <v>100486</v>
      </c>
      <c r="B680" s="15" t="inlineStr">
        <is>
          <t xml:space="preserve">GULF ISL G2 </t>
        </is>
      </c>
      <c r="C680" s="15" t="n">
        <v>13.2</v>
      </c>
      <c r="D680" s="15" t="n">
        <v>101</v>
      </c>
      <c r="E680" s="15" t="n">
        <v>114</v>
      </c>
      <c r="F680" s="15" t="n">
        <v>0</v>
      </c>
      <c r="G680" s="15" t="n">
        <v>0</v>
      </c>
      <c r="H680" s="15" t="n">
        <v>0</v>
      </c>
      <c r="I680" s="16" t="n">
        <v>0</v>
      </c>
      <c r="J680" s="15">
        <f>I680-F680</f>
        <v/>
      </c>
      <c r="K680" s="15">
        <f>H680-I680</f>
        <v/>
      </c>
      <c r="L680" s="15" t="n">
        <v>0.45651</v>
      </c>
      <c r="M680" s="15" t="n"/>
      <c r="N680" s="17">
        <f>L680*J680</f>
        <v/>
      </c>
    </row>
    <row r="681" ht="13.5" customHeight="1">
      <c r="A681" s="14" t="n">
        <v>100487</v>
      </c>
      <c r="B681" s="15" t="inlineStr">
        <is>
          <t xml:space="preserve">GULF ISL G3 </t>
        </is>
      </c>
      <c r="C681" s="15" t="n">
        <v>13.2</v>
      </c>
      <c r="D681" s="15" t="n">
        <v>101</v>
      </c>
      <c r="E681" s="15" t="n">
        <v>114</v>
      </c>
      <c r="F681" s="15" t="n">
        <v>0</v>
      </c>
      <c r="G681" s="15" t="n">
        <v>0</v>
      </c>
      <c r="H681" s="15" t="n">
        <v>0</v>
      </c>
      <c r="I681" s="16" t="n">
        <v>0</v>
      </c>
      <c r="J681" s="15">
        <f>I681-F681</f>
        <v/>
      </c>
      <c r="K681" s="15">
        <f>H681-I681</f>
        <v/>
      </c>
      <c r="L681" s="15" t="n">
        <v>0.45651</v>
      </c>
      <c r="M681" s="15" t="n"/>
      <c r="N681" s="17">
        <f>L681*J681</f>
        <v/>
      </c>
    </row>
    <row r="682" ht="13.5" customHeight="1">
      <c r="A682" s="14" t="n">
        <v>992221</v>
      </c>
      <c r="B682" s="15" t="inlineStr">
        <is>
          <t>SUN_WASHIN~1</t>
        </is>
      </c>
      <c r="C682" s="15" t="n">
        <v>34.5</v>
      </c>
      <c r="D682" s="15" t="n">
        <v>101</v>
      </c>
      <c r="E682" s="15" t="n">
        <v>112</v>
      </c>
      <c r="F682" s="15" t="n">
        <v>5</v>
      </c>
      <c r="G682" s="15" t="n">
        <v>0</v>
      </c>
      <c r="H682" s="15" t="n">
        <v>5</v>
      </c>
      <c r="I682" s="16" t="n">
        <v>5</v>
      </c>
      <c r="J682" s="15">
        <f>I682-F682</f>
        <v/>
      </c>
      <c r="K682" s="15">
        <f>H682-I682</f>
        <v/>
      </c>
      <c r="L682" s="15" t="n">
        <v>0.45651</v>
      </c>
      <c r="M682" s="15" t="n"/>
      <c r="N682" s="17">
        <f>L682*J682</f>
        <v/>
      </c>
    </row>
    <row r="683" ht="13.5" customHeight="1">
      <c r="A683" s="14" t="n">
        <v>100724</v>
      </c>
      <c r="B683" s="15" t="inlineStr">
        <is>
          <t xml:space="preserve">SADLBCK_G   </t>
        </is>
      </c>
      <c r="C683" s="15" t="n">
        <v>6</v>
      </c>
      <c r="D683" s="15" t="n">
        <v>101</v>
      </c>
      <c r="E683" s="15" t="n">
        <v>114</v>
      </c>
      <c r="F683" s="15" t="n">
        <v>3.75</v>
      </c>
      <c r="G683" s="15" t="n">
        <v>0</v>
      </c>
      <c r="H683" s="15" t="n">
        <v>3.75</v>
      </c>
      <c r="I683" s="16" t="n">
        <v>3.75</v>
      </c>
      <c r="J683" s="15">
        <f>I683-F683</f>
        <v/>
      </c>
      <c r="K683" s="15">
        <f>H683-I683</f>
        <v/>
      </c>
      <c r="L683" s="15" t="n">
        <v>0.45656</v>
      </c>
      <c r="M683" s="15" t="n"/>
      <c r="N683" s="17">
        <f>L683*J683</f>
        <v/>
      </c>
    </row>
    <row r="684" ht="13.5" customHeight="1">
      <c r="A684" s="14" t="n">
        <v>100716</v>
      </c>
      <c r="B684" s="15" t="inlineStr">
        <is>
          <t xml:space="preserve">CANTON      </t>
        </is>
      </c>
      <c r="C684" s="15" t="n">
        <v>6</v>
      </c>
      <c r="D684" s="15" t="n">
        <v>101</v>
      </c>
      <c r="E684" s="15" t="n">
        <v>114</v>
      </c>
      <c r="F684" s="15" t="n">
        <v>0</v>
      </c>
      <c r="G684" s="15" t="n">
        <v>0</v>
      </c>
      <c r="H684" s="15" t="n">
        <v>0</v>
      </c>
      <c r="I684" s="16" t="n">
        <v>0</v>
      </c>
      <c r="J684" s="15">
        <f>I684-F684</f>
        <v/>
      </c>
      <c r="K684" s="15">
        <f>H684-I684</f>
        <v/>
      </c>
      <c r="L684" s="15" t="n">
        <v>0.45656</v>
      </c>
      <c r="M684" s="15" t="n"/>
      <c r="N684" s="17">
        <f>L684*J684</f>
        <v/>
      </c>
    </row>
    <row r="685" ht="13.5" customHeight="1">
      <c r="A685" s="14" t="n">
        <v>100381</v>
      </c>
      <c r="B685" s="15" t="inlineStr">
        <is>
          <t>RUMFORD PA C</t>
        </is>
      </c>
      <c r="C685" s="15" t="n">
        <v>18</v>
      </c>
      <c r="D685" s="15" t="n">
        <v>101</v>
      </c>
      <c r="E685" s="15" t="n">
        <v>113</v>
      </c>
      <c r="F685" s="15" t="n">
        <v>160.06</v>
      </c>
      <c r="G685" s="15" t="n">
        <v>0</v>
      </c>
      <c r="H685" s="15" t="n">
        <v>160.06</v>
      </c>
      <c r="I685" s="16" t="n">
        <v>160.06</v>
      </c>
      <c r="J685" s="15">
        <f>I685-F685</f>
        <v/>
      </c>
      <c r="K685" s="15">
        <f>H685-I685</f>
        <v/>
      </c>
      <c r="L685" s="15" t="n">
        <v>0.4567</v>
      </c>
      <c r="M685" s="15" t="n"/>
      <c r="N685" s="17">
        <f>L685*J685</f>
        <v/>
      </c>
    </row>
    <row r="686" ht="13.5" customHeight="1">
      <c r="A686" s="14" t="n">
        <v>100382</v>
      </c>
      <c r="B686" s="15" t="inlineStr">
        <is>
          <t>RUMFORD PA S</t>
        </is>
      </c>
      <c r="C686" s="15" t="n">
        <v>13.8</v>
      </c>
      <c r="D686" s="15" t="n">
        <v>101</v>
      </c>
      <c r="E686" s="15" t="n">
        <v>113</v>
      </c>
      <c r="F686" s="15" t="n">
        <v>84.88</v>
      </c>
      <c r="G686" s="15" t="n">
        <v>0</v>
      </c>
      <c r="H686" s="15" t="n">
        <v>84.88</v>
      </c>
      <c r="I686" s="16" t="n">
        <v>84.88</v>
      </c>
      <c r="J686" s="15">
        <f>I686-F686</f>
        <v/>
      </c>
      <c r="K686" s="15">
        <f>H686-I686</f>
        <v/>
      </c>
      <c r="L686" s="15" t="n">
        <v>0.4567</v>
      </c>
      <c r="M686" s="15" t="n"/>
      <c r="N686" s="17">
        <f>L686*J686</f>
        <v/>
      </c>
    </row>
    <row r="687" ht="13.5" customHeight="1">
      <c r="A687" s="14" t="n">
        <v>100469</v>
      </c>
      <c r="B687" s="15" t="inlineStr">
        <is>
          <t>MILLER HYDRO</t>
        </is>
      </c>
      <c r="C687" s="15" t="n">
        <v>4.16</v>
      </c>
      <c r="D687" s="15" t="n">
        <v>101</v>
      </c>
      <c r="E687" s="15" t="n">
        <v>114</v>
      </c>
      <c r="F687" s="15" t="n">
        <v>19.4</v>
      </c>
      <c r="G687" s="15" t="n">
        <v>0</v>
      </c>
      <c r="H687" s="15" t="n">
        <v>19.4</v>
      </c>
      <c r="I687" s="16" t="n">
        <v>19.4</v>
      </c>
      <c r="J687" s="15">
        <f>I687-F687</f>
        <v/>
      </c>
      <c r="K687" s="15">
        <f>H687-I687</f>
        <v/>
      </c>
      <c r="L687" s="15" t="n">
        <v>0.4567</v>
      </c>
      <c r="M687" s="15" t="n"/>
      <c r="N687" s="17">
        <f>L687*J687</f>
        <v/>
      </c>
    </row>
    <row r="688" ht="13.5" customHeight="1">
      <c r="A688" s="14" t="n">
        <v>100851</v>
      </c>
      <c r="B688" s="15" t="inlineStr">
        <is>
          <t xml:space="preserve">ANDOVER     </t>
        </is>
      </c>
      <c r="C688" s="15" t="n">
        <v>12</v>
      </c>
      <c r="D688" s="15" t="n">
        <v>101</v>
      </c>
      <c r="E688" s="15" t="n">
        <v>112</v>
      </c>
      <c r="F688" s="15" t="n">
        <v>0</v>
      </c>
      <c r="G688" s="15" t="n">
        <v>0</v>
      </c>
      <c r="H688" s="15" t="n">
        <v>0</v>
      </c>
      <c r="I688" s="16" t="n">
        <v>0</v>
      </c>
      <c r="J688" s="15">
        <f>I688-F688</f>
        <v/>
      </c>
      <c r="K688" s="15">
        <f>H688-I688</f>
        <v/>
      </c>
      <c r="L688" s="15" t="n">
        <v>0.45671</v>
      </c>
      <c r="M688" s="15" t="n"/>
      <c r="N688" s="17">
        <f>L688*J688</f>
        <v/>
      </c>
    </row>
    <row r="689" ht="13.5" customHeight="1">
      <c r="A689" s="14" t="n">
        <v>100708</v>
      </c>
      <c r="B689" s="15" t="inlineStr">
        <is>
          <t xml:space="preserve">RCRDHL STR2 </t>
        </is>
      </c>
      <c r="C689" s="15" t="n">
        <v>0.6899999999999999</v>
      </c>
      <c r="D689" s="15" t="n">
        <v>101</v>
      </c>
      <c r="E689" s="15" t="n">
        <v>114</v>
      </c>
      <c r="F689" s="15" t="n">
        <v>6.8</v>
      </c>
      <c r="G689" s="15" t="n">
        <v>0</v>
      </c>
      <c r="H689" s="15" t="n">
        <v>6.8</v>
      </c>
      <c r="I689" s="16" t="n">
        <v>6.8</v>
      </c>
      <c r="J689" s="15">
        <f>I689-F689</f>
        <v/>
      </c>
      <c r="K689" s="15">
        <f>H689-I689</f>
        <v/>
      </c>
      <c r="L689" s="15" t="n">
        <v>0.45671</v>
      </c>
      <c r="M689" s="15" t="n"/>
      <c r="N689" s="17">
        <f>L689*J689</f>
        <v/>
      </c>
    </row>
    <row r="690" ht="13.5" customHeight="1">
      <c r="A690" s="14" t="n">
        <v>100707</v>
      </c>
      <c r="B690" s="15" t="inlineStr">
        <is>
          <t xml:space="preserve">RCRDHL STR1 </t>
        </is>
      </c>
      <c r="C690" s="15" t="n">
        <v>0.6899999999999999</v>
      </c>
      <c r="D690" s="15" t="n">
        <v>101</v>
      </c>
      <c r="E690" s="15" t="n">
        <v>114</v>
      </c>
      <c r="F690" s="15" t="n">
        <v>6.8</v>
      </c>
      <c r="G690" s="15" t="n">
        <v>0</v>
      </c>
      <c r="H690" s="15" t="n">
        <v>6.8</v>
      </c>
      <c r="I690" s="16" t="n">
        <v>6.8</v>
      </c>
      <c r="J690" s="15">
        <f>I690-F690</f>
        <v/>
      </c>
      <c r="K690" s="15">
        <f>H690-I690</f>
        <v/>
      </c>
      <c r="L690" s="15" t="n">
        <v>0.45671</v>
      </c>
      <c r="M690" s="15" t="n"/>
      <c r="N690" s="17">
        <f>L690*J690</f>
        <v/>
      </c>
    </row>
    <row r="691" ht="13.5" customHeight="1">
      <c r="A691" s="14" t="n">
        <v>100562</v>
      </c>
      <c r="B691" s="15" t="inlineStr">
        <is>
          <t xml:space="preserve">ROXWIND_WTG </t>
        </is>
      </c>
      <c r="C691" s="15" t="n">
        <v>0.6899999999999999</v>
      </c>
      <c r="D691" s="15" t="n">
        <v>101</v>
      </c>
      <c r="E691" s="15" t="n">
        <v>114</v>
      </c>
      <c r="F691" s="15" t="n">
        <v>0</v>
      </c>
      <c r="G691" s="15" t="n">
        <v>0</v>
      </c>
      <c r="H691" s="15" t="n">
        <v>0</v>
      </c>
      <c r="I691" s="16" t="n">
        <v>0</v>
      </c>
      <c r="J691" s="15">
        <f>I691-F691</f>
        <v/>
      </c>
      <c r="K691" s="15">
        <f>H691-I691</f>
        <v/>
      </c>
      <c r="L691" s="15" t="n">
        <v>0.45671</v>
      </c>
      <c r="M691" s="15" t="n"/>
      <c r="N691" s="17">
        <f>L691*J691</f>
        <v/>
      </c>
    </row>
    <row r="692" ht="13.5" customHeight="1">
      <c r="A692" s="14" t="n">
        <v>100483</v>
      </c>
      <c r="B692" s="15" t="inlineStr">
        <is>
          <t>AZISCOHOS HY</t>
        </is>
      </c>
      <c r="C692" s="15" t="n">
        <v>4.16</v>
      </c>
      <c r="D692" s="15" t="n">
        <v>101</v>
      </c>
      <c r="E692" s="15" t="n">
        <v>114</v>
      </c>
      <c r="F692" s="15" t="n">
        <v>6.8</v>
      </c>
      <c r="G692" s="15" t="n">
        <v>0</v>
      </c>
      <c r="H692" s="15" t="n">
        <v>6.8</v>
      </c>
      <c r="I692" s="16" t="n">
        <v>6.8</v>
      </c>
      <c r="J692" s="15">
        <f>I692-F692</f>
        <v/>
      </c>
      <c r="K692" s="15">
        <f>H692-I692</f>
        <v/>
      </c>
      <c r="L692" s="15" t="n">
        <v>0.45671</v>
      </c>
      <c r="M692" s="15" t="n"/>
      <c r="N692" s="17">
        <f>L692*J692</f>
        <v/>
      </c>
    </row>
    <row r="693" ht="13.5" customHeight="1">
      <c r="A693" s="14" t="n">
        <v>100425</v>
      </c>
      <c r="B693" s="15" t="inlineStr">
        <is>
          <t>NEWPAGE COGN</t>
        </is>
      </c>
      <c r="C693" s="15" t="n">
        <v>13.8</v>
      </c>
      <c r="D693" s="15" t="n">
        <v>101</v>
      </c>
      <c r="E693" s="15" t="n">
        <v>113</v>
      </c>
      <c r="F693" s="15" t="n">
        <v>119</v>
      </c>
      <c r="G693" s="15" t="n">
        <v>1</v>
      </c>
      <c r="H693" s="15" t="n">
        <v>119</v>
      </c>
      <c r="I693" s="16" t="n">
        <v>119</v>
      </c>
      <c r="J693" s="15">
        <f>I693-F693</f>
        <v/>
      </c>
      <c r="K693" s="15">
        <f>H693-I693</f>
        <v/>
      </c>
      <c r="L693" s="15" t="n">
        <v>0.45671</v>
      </c>
      <c r="M693" s="15" t="n"/>
      <c r="N693" s="17">
        <f>L693*J693</f>
        <v/>
      </c>
    </row>
    <row r="694" ht="13.5" customHeight="1">
      <c r="A694" s="14" t="n">
        <v>100398</v>
      </c>
      <c r="B694" s="15" t="inlineStr">
        <is>
          <t>RUMF FLS LH1</t>
        </is>
      </c>
      <c r="C694" s="15" t="n">
        <v>11.5</v>
      </c>
      <c r="D694" s="15" t="n">
        <v>101</v>
      </c>
      <c r="E694" s="15" t="n">
        <v>114</v>
      </c>
      <c r="F694" s="15" t="n">
        <v>6.77</v>
      </c>
      <c r="G694" s="15" t="n">
        <v>0</v>
      </c>
      <c r="H694" s="15" t="n">
        <v>6.77</v>
      </c>
      <c r="I694" s="16" t="n">
        <v>6.77</v>
      </c>
      <c r="J694" s="15">
        <f>I694-F694</f>
        <v/>
      </c>
      <c r="K694" s="15">
        <f>H694-I694</f>
        <v/>
      </c>
      <c r="L694" s="15" t="n">
        <v>0.45671</v>
      </c>
      <c r="M694" s="15" t="n"/>
      <c r="N694" s="17">
        <f>L694*J694</f>
        <v/>
      </c>
    </row>
    <row r="695" ht="13.5" customHeight="1">
      <c r="A695" s="14" t="n">
        <v>100413</v>
      </c>
      <c r="B695" s="15" t="inlineStr">
        <is>
          <t>RUMF FLS UH1</t>
        </is>
      </c>
      <c r="C695" s="15" t="n">
        <v>11.5</v>
      </c>
      <c r="D695" s="15" t="n">
        <v>101</v>
      </c>
      <c r="E695" s="15" t="n">
        <v>114</v>
      </c>
      <c r="F695" s="15" t="n">
        <v>7.2</v>
      </c>
      <c r="G695" s="15" t="n">
        <v>0</v>
      </c>
      <c r="H695" s="15" t="n">
        <v>7.2</v>
      </c>
      <c r="I695" s="16" t="n">
        <v>7.2</v>
      </c>
      <c r="J695" s="15">
        <f>I695-F695</f>
        <v/>
      </c>
      <c r="K695" s="15">
        <f>H695-I695</f>
        <v/>
      </c>
      <c r="L695" s="15" t="n">
        <v>0.45671</v>
      </c>
      <c r="M695" s="15" t="n"/>
      <c r="N695" s="17">
        <f>L695*J695</f>
        <v/>
      </c>
    </row>
    <row r="696" ht="13.5" customHeight="1">
      <c r="A696" s="14" t="n">
        <v>100399</v>
      </c>
      <c r="B696" s="15" t="inlineStr">
        <is>
          <t>RUMF FLS LH2</t>
        </is>
      </c>
      <c r="C696" s="15" t="n">
        <v>11.5</v>
      </c>
      <c r="D696" s="15" t="n">
        <v>101</v>
      </c>
      <c r="E696" s="15" t="n">
        <v>114</v>
      </c>
      <c r="F696" s="15" t="n">
        <v>6.77</v>
      </c>
      <c r="G696" s="15" t="n">
        <v>0</v>
      </c>
      <c r="H696" s="15" t="n">
        <v>6.77</v>
      </c>
      <c r="I696" s="16" t="n">
        <v>6.77</v>
      </c>
      <c r="J696" s="15">
        <f>I696-F696</f>
        <v/>
      </c>
      <c r="K696" s="15">
        <f>H696-I696</f>
        <v/>
      </c>
      <c r="L696" s="15" t="n">
        <v>0.45671</v>
      </c>
      <c r="M696" s="15" t="n"/>
      <c r="N696" s="17">
        <f>L696*J696</f>
        <v/>
      </c>
    </row>
    <row r="697" ht="13.5" customHeight="1">
      <c r="A697" s="14" t="n">
        <v>100416</v>
      </c>
      <c r="B697" s="15" t="inlineStr">
        <is>
          <t>NEWPAGE BUS3</t>
        </is>
      </c>
      <c r="C697" s="15" t="n">
        <v>13.8</v>
      </c>
      <c r="D697" s="15" t="n">
        <v>101</v>
      </c>
      <c r="E697" s="15" t="n">
        <v>112</v>
      </c>
      <c r="F697" s="15" t="n">
        <v>10</v>
      </c>
      <c r="G697" s="15" t="n">
        <v>0</v>
      </c>
      <c r="H697" s="15" t="n">
        <v>10</v>
      </c>
      <c r="I697" s="16" t="n">
        <v>10</v>
      </c>
      <c r="J697" s="15">
        <f>I697-F697</f>
        <v/>
      </c>
      <c r="K697" s="15">
        <f>H697-I697</f>
        <v/>
      </c>
      <c r="L697" s="15" t="n">
        <v>0.45671</v>
      </c>
      <c r="M697" s="15" t="n"/>
      <c r="N697" s="17">
        <f>L697*J697</f>
        <v/>
      </c>
    </row>
    <row r="698" ht="13.5" customHeight="1">
      <c r="A698" s="14" t="n">
        <v>100412</v>
      </c>
      <c r="B698" s="15" t="inlineStr">
        <is>
          <t>RUMF FLS UH2</t>
        </is>
      </c>
      <c r="C698" s="15" t="n">
        <v>11.5</v>
      </c>
      <c r="D698" s="15" t="n">
        <v>101</v>
      </c>
      <c r="E698" s="15" t="n">
        <v>114</v>
      </c>
      <c r="F698" s="15" t="n">
        <v>15.45</v>
      </c>
      <c r="G698" s="15" t="n">
        <v>0</v>
      </c>
      <c r="H698" s="15" t="n">
        <v>15.45</v>
      </c>
      <c r="I698" s="16" t="n">
        <v>15.45</v>
      </c>
      <c r="J698" s="15">
        <f>I698-F698</f>
        <v/>
      </c>
      <c r="K698" s="15">
        <f>H698-I698</f>
        <v/>
      </c>
      <c r="L698" s="15" t="n">
        <v>0.45671</v>
      </c>
      <c r="M698" s="15" t="n"/>
      <c r="N698" s="17">
        <f>L698*J698</f>
        <v/>
      </c>
    </row>
    <row r="699" ht="13.5" customHeight="1">
      <c r="A699" s="14" t="n">
        <v>100411</v>
      </c>
      <c r="B699" s="15" t="inlineStr">
        <is>
          <t>RUMF FLS UH4</t>
        </is>
      </c>
      <c r="C699" s="15" t="n">
        <v>4.16</v>
      </c>
      <c r="D699" s="15" t="n">
        <v>101</v>
      </c>
      <c r="E699" s="15" t="n">
        <v>114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0.45671</v>
      </c>
      <c r="M699" s="15" t="n"/>
      <c r="N699" s="17">
        <f>L699*J699</f>
        <v/>
      </c>
    </row>
    <row r="700" ht="13.5" customHeight="1">
      <c r="A700" s="14" t="n">
        <v>100470</v>
      </c>
      <c r="B700" s="15" t="inlineStr">
        <is>
          <t xml:space="preserve">PEJEPSCOT   </t>
        </is>
      </c>
      <c r="C700" s="15" t="n">
        <v>4.16</v>
      </c>
      <c r="D700" s="15" t="n">
        <v>101</v>
      </c>
      <c r="E700" s="15" t="n">
        <v>114</v>
      </c>
      <c r="F700" s="15" t="n">
        <v>10.21</v>
      </c>
      <c r="G700" s="15" t="n">
        <v>0</v>
      </c>
      <c r="H700" s="15" t="n">
        <v>10.21</v>
      </c>
      <c r="I700" s="16" t="n">
        <v>10.21</v>
      </c>
      <c r="J700" s="15">
        <f>I700-F700</f>
        <v/>
      </c>
      <c r="K700" s="15">
        <f>H700-I700</f>
        <v/>
      </c>
      <c r="L700" s="15" t="n">
        <v>0.45672</v>
      </c>
      <c r="M700" s="15" t="n"/>
      <c r="N700" s="17">
        <f>L700*J700</f>
        <v/>
      </c>
    </row>
    <row r="701" ht="13.5" customHeight="1">
      <c r="A701" s="14" t="n">
        <v>100471</v>
      </c>
      <c r="B701" s="15" t="inlineStr">
        <is>
          <t xml:space="preserve">BRUNSWICK   </t>
        </is>
      </c>
      <c r="C701" s="15" t="n">
        <v>13.2</v>
      </c>
      <c r="D701" s="15" t="n">
        <v>101</v>
      </c>
      <c r="E701" s="15" t="n">
        <v>114</v>
      </c>
      <c r="F701" s="15" t="n">
        <v>20.2</v>
      </c>
      <c r="G701" s="15" t="n">
        <v>0</v>
      </c>
      <c r="H701" s="15" t="n">
        <v>20.2</v>
      </c>
      <c r="I701" s="16" t="n">
        <v>20.2</v>
      </c>
      <c r="J701" s="15">
        <f>I701-F701</f>
        <v/>
      </c>
      <c r="K701" s="15">
        <f>H701-I701</f>
        <v/>
      </c>
      <c r="L701" s="15" t="n">
        <v>0.45675</v>
      </c>
      <c r="M701" s="15" t="n"/>
      <c r="N701" s="17">
        <f>L701*J701</f>
        <v/>
      </c>
    </row>
    <row r="702" ht="13.5" customHeight="1">
      <c r="A702" s="14" t="n">
        <v>102195</v>
      </c>
      <c r="B702" s="15" t="inlineStr">
        <is>
          <t>MECH FLS HYD</t>
        </is>
      </c>
      <c r="C702" s="15" t="n">
        <v>34.5</v>
      </c>
      <c r="D702" s="15" t="n">
        <v>101</v>
      </c>
      <c r="E702" s="15" t="n">
        <v>112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0.45689</v>
      </c>
      <c r="M702" s="15" t="n"/>
      <c r="N702" s="17">
        <f>L702*J702</f>
        <v/>
      </c>
    </row>
    <row r="703" ht="13.5" customHeight="1">
      <c r="A703" s="14" t="n">
        <v>100721</v>
      </c>
      <c r="B703" s="15" t="inlineStr">
        <is>
          <t>SPRUCEMT WND</t>
        </is>
      </c>
      <c r="C703" s="15" t="n">
        <v>0.6899999999999999</v>
      </c>
      <c r="D703" s="15" t="n">
        <v>101</v>
      </c>
      <c r="E703" s="15" t="n">
        <v>114</v>
      </c>
      <c r="F703" s="15" t="n">
        <v>0</v>
      </c>
      <c r="G703" s="15" t="n">
        <v>0</v>
      </c>
      <c r="H703" s="15" t="n">
        <v>0</v>
      </c>
      <c r="I703" s="16" t="n">
        <v>0</v>
      </c>
      <c r="J703" s="15">
        <f>I703-F703</f>
        <v/>
      </c>
      <c r="K703" s="15">
        <f>H703-I703</f>
        <v/>
      </c>
      <c r="L703" s="15" t="n">
        <v>0.45696</v>
      </c>
      <c r="M703" s="15" t="n"/>
      <c r="N703" s="17">
        <f>L703*J703</f>
        <v/>
      </c>
    </row>
    <row r="704" ht="13.5" customHeight="1">
      <c r="A704" s="14" t="n">
        <v>105257</v>
      </c>
      <c r="B704" s="15" t="inlineStr">
        <is>
          <t>SACO VLY_SC1</t>
        </is>
      </c>
      <c r="C704" s="15" t="n">
        <v>12.5</v>
      </c>
      <c r="D704" s="15" t="n">
        <v>101</v>
      </c>
      <c r="E704" s="15" t="n">
        <v>563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0.45736</v>
      </c>
      <c r="M704" s="15" t="n"/>
      <c r="N704" s="17">
        <f>L704*J704</f>
        <v/>
      </c>
    </row>
    <row r="705" ht="13.5" customHeight="1">
      <c r="A705" s="14" t="n">
        <v>105258</v>
      </c>
      <c r="B705" s="15" t="inlineStr">
        <is>
          <t>SACO VLY_SC2</t>
        </is>
      </c>
      <c r="C705" s="15" t="n">
        <v>12.5</v>
      </c>
      <c r="D705" s="15" t="n">
        <v>101</v>
      </c>
      <c r="E705" s="15" t="n">
        <v>563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0.45736</v>
      </c>
      <c r="M705" s="15" t="n"/>
      <c r="N705" s="17">
        <f>L705*J705</f>
        <v/>
      </c>
    </row>
    <row r="706" ht="13.5" customHeight="1">
      <c r="A706" s="14" t="n">
        <v>990180</v>
      </c>
      <c r="B706" s="15" t="inlineStr">
        <is>
          <t xml:space="preserve">SUN_LOVELL  </t>
        </is>
      </c>
      <c r="C706" s="15" t="n">
        <v>115</v>
      </c>
      <c r="D706" s="15" t="n">
        <v>101</v>
      </c>
      <c r="E706" s="15" t="n">
        <v>110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0.45736</v>
      </c>
      <c r="M706" s="15" t="n"/>
      <c r="N706" s="17">
        <f>L706*J706</f>
        <v/>
      </c>
    </row>
    <row r="707" ht="13.5" customHeight="1">
      <c r="A707" s="14" t="n">
        <v>100368</v>
      </c>
      <c r="B707" s="15" t="inlineStr">
        <is>
          <t xml:space="preserve">YARMOUTH #4 </t>
        </is>
      </c>
      <c r="C707" s="15" t="n">
        <v>22</v>
      </c>
      <c r="D707" s="15" t="n">
        <v>101</v>
      </c>
      <c r="E707" s="15" t="n">
        <v>113</v>
      </c>
      <c r="F707" s="15" t="n">
        <v>0</v>
      </c>
      <c r="G707" s="15" t="n">
        <v>0</v>
      </c>
      <c r="H707" s="15" t="n">
        <v>0</v>
      </c>
      <c r="I707" s="16" t="n">
        <v>0</v>
      </c>
      <c r="J707" s="15">
        <f>I707-F707</f>
        <v/>
      </c>
      <c r="K707" s="15">
        <f>H707-I707</f>
        <v/>
      </c>
      <c r="L707" s="15" t="n">
        <v>0.45999</v>
      </c>
      <c r="M707" s="15" t="n"/>
      <c r="N707" s="17">
        <f>L707*J707</f>
        <v/>
      </c>
    </row>
    <row r="708" ht="13.5" customHeight="1">
      <c r="A708" s="14" t="n">
        <v>100475</v>
      </c>
      <c r="B708" s="15" t="inlineStr">
        <is>
          <t>NORTH GORHAM</t>
        </is>
      </c>
      <c r="C708" s="15" t="n">
        <v>13.2</v>
      </c>
      <c r="D708" s="15" t="n">
        <v>101</v>
      </c>
      <c r="E708" s="15" t="n">
        <v>114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0.46534</v>
      </c>
      <c r="M708" s="15" t="n"/>
      <c r="N708" s="17">
        <f>L708*J708</f>
        <v/>
      </c>
    </row>
    <row r="709" ht="13.5" customHeight="1">
      <c r="A709" s="14" t="n">
        <v>100449</v>
      </c>
      <c r="B709" s="15" t="inlineStr">
        <is>
          <t xml:space="preserve">HIRAM HYDRO </t>
        </is>
      </c>
      <c r="C709" s="15" t="n">
        <v>2.4</v>
      </c>
      <c r="D709" s="15" t="n">
        <v>101</v>
      </c>
      <c r="E709" s="15" t="n">
        <v>114</v>
      </c>
      <c r="F709" s="15" t="n">
        <v>11.6</v>
      </c>
      <c r="G709" s="15" t="n">
        <v>0</v>
      </c>
      <c r="H709" s="15" t="n">
        <v>11.6</v>
      </c>
      <c r="I709" s="16" t="n">
        <v>11.6</v>
      </c>
      <c r="J709" s="15">
        <f>I709-F709</f>
        <v/>
      </c>
      <c r="K709" s="15">
        <f>H709-I709</f>
        <v/>
      </c>
      <c r="L709" s="15" t="n">
        <v>0.46538</v>
      </c>
      <c r="M709" s="15" t="n"/>
      <c r="N709" s="17">
        <f>L709*J709</f>
        <v/>
      </c>
    </row>
    <row r="710" ht="13.5" customHeight="1">
      <c r="A710" s="14" t="n">
        <v>100419</v>
      </c>
      <c r="B710" s="15" t="inlineStr">
        <is>
          <t>SAPPI WBRK10</t>
        </is>
      </c>
      <c r="C710" s="15" t="n">
        <v>13.8</v>
      </c>
      <c r="D710" s="15" t="n">
        <v>101</v>
      </c>
      <c r="E710" s="15" t="n">
        <v>112</v>
      </c>
      <c r="F710" s="15" t="n">
        <v>10.95</v>
      </c>
      <c r="G710" s="15" t="n">
        <v>0</v>
      </c>
      <c r="H710" s="15" t="n">
        <v>10.95</v>
      </c>
      <c r="I710" s="16" t="n">
        <v>10.95</v>
      </c>
      <c r="J710" s="15">
        <f>I710-F710</f>
        <v/>
      </c>
      <c r="K710" s="15">
        <f>H710-I710</f>
        <v/>
      </c>
      <c r="L710" s="15" t="n">
        <v>0.46727</v>
      </c>
      <c r="M710" s="15" t="n"/>
      <c r="N710" s="17">
        <f>L710*J710</f>
        <v/>
      </c>
    </row>
    <row r="711" ht="13.5" customHeight="1">
      <c r="A711" s="14" t="n">
        <v>100418</v>
      </c>
      <c r="B711" s="15" t="inlineStr">
        <is>
          <t>SAPPI WBRK 9</t>
        </is>
      </c>
      <c r="C711" s="15" t="n">
        <v>13.8</v>
      </c>
      <c r="D711" s="15" t="n">
        <v>101</v>
      </c>
      <c r="E711" s="15" t="n">
        <v>112</v>
      </c>
      <c r="F711" s="15" t="n">
        <v>32.12</v>
      </c>
      <c r="G711" s="15" t="n">
        <v>0</v>
      </c>
      <c r="H711" s="15" t="n">
        <v>32.12</v>
      </c>
      <c r="I711" s="16" t="n">
        <v>32.12</v>
      </c>
      <c r="J711" s="15">
        <f>I711-F711</f>
        <v/>
      </c>
      <c r="K711" s="15">
        <f>H711-I711</f>
        <v/>
      </c>
      <c r="L711" s="15" t="n">
        <v>0.46727</v>
      </c>
      <c r="M711" s="15" t="n"/>
      <c r="N711" s="17">
        <f>L711*J711</f>
        <v/>
      </c>
    </row>
    <row r="712" ht="13.5" customHeight="1">
      <c r="A712" s="14" t="n">
        <v>100492</v>
      </c>
      <c r="B712" s="15" t="inlineStr">
        <is>
          <t xml:space="preserve">CASCO BATT  </t>
        </is>
      </c>
      <c r="C712" s="15" t="n">
        <v>0.53</v>
      </c>
      <c r="D712" s="15" t="n">
        <v>101</v>
      </c>
      <c r="E712" s="15" t="n">
        <v>113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0.46789</v>
      </c>
      <c r="M712" s="15" t="n"/>
      <c r="N712" s="17">
        <f>L712*J712</f>
        <v/>
      </c>
    </row>
    <row r="713" ht="13.5" customHeight="1">
      <c r="A713" s="14" t="n">
        <v>100367</v>
      </c>
      <c r="B713" s="15" t="inlineStr">
        <is>
          <t xml:space="preserve">YARMOUTH #3 </t>
        </is>
      </c>
      <c r="C713" s="15" t="n">
        <v>14.4</v>
      </c>
      <c r="D713" s="15" t="n">
        <v>101</v>
      </c>
      <c r="E713" s="15" t="n">
        <v>113</v>
      </c>
      <c r="F713" s="15" t="n">
        <v>116</v>
      </c>
      <c r="G713" s="15" t="n">
        <v>0</v>
      </c>
      <c r="H713" s="15" t="n">
        <v>116</v>
      </c>
      <c r="I713" s="16" t="n">
        <v>116</v>
      </c>
      <c r="J713" s="15">
        <f>I713-F713</f>
        <v/>
      </c>
      <c r="K713" s="15">
        <f>H713-I713</f>
        <v/>
      </c>
      <c r="L713" s="15" t="n">
        <v>0.46789</v>
      </c>
      <c r="M713" s="15" t="n"/>
      <c r="N713" s="17">
        <f>L713*J713</f>
        <v/>
      </c>
    </row>
    <row r="714" ht="13.5" customHeight="1">
      <c r="A714" s="14" t="n">
        <v>100465</v>
      </c>
      <c r="B714" s="15" t="inlineStr">
        <is>
          <t xml:space="preserve">CAPE GT 4   </t>
        </is>
      </c>
      <c r="C714" s="15" t="n">
        <v>13.2</v>
      </c>
      <c r="D714" s="15" t="n">
        <v>101</v>
      </c>
      <c r="E714" s="15" t="n">
        <v>113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0.46808</v>
      </c>
      <c r="M714" s="15" t="n"/>
      <c r="N714" s="17">
        <f>L714*J714</f>
        <v/>
      </c>
    </row>
    <row r="715" ht="13.5" customHeight="1">
      <c r="A715" s="14" t="n">
        <v>100466</v>
      </c>
      <c r="B715" s="15" t="inlineStr">
        <is>
          <t xml:space="preserve">CAPE GT 5   </t>
        </is>
      </c>
      <c r="C715" s="15" t="n">
        <v>13.2</v>
      </c>
      <c r="D715" s="15" t="n">
        <v>101</v>
      </c>
      <c r="E715" s="15" t="n">
        <v>113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0.46808</v>
      </c>
      <c r="M715" s="15" t="n"/>
      <c r="N715" s="17">
        <f>L715*J715</f>
        <v/>
      </c>
    </row>
    <row r="716" ht="13.5" customHeight="1">
      <c r="A716" s="14" t="n">
        <v>100464</v>
      </c>
      <c r="B716" s="15" t="inlineStr">
        <is>
          <t xml:space="preserve">ECO ME PTRR </t>
        </is>
      </c>
      <c r="C716" s="15" t="n">
        <v>13.2</v>
      </c>
      <c r="D716" s="15" t="n">
        <v>101</v>
      </c>
      <c r="E716" s="15" t="n">
        <v>114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0.4685</v>
      </c>
      <c r="M716" s="15" t="n"/>
      <c r="N716" s="17">
        <f>L716*J716</f>
        <v/>
      </c>
    </row>
    <row r="717" ht="13.5" customHeight="1">
      <c r="A717" s="14" t="n">
        <v>100386</v>
      </c>
      <c r="B717" s="15" t="inlineStr">
        <is>
          <t>WESTBROOK C1</t>
        </is>
      </c>
      <c r="C717" s="15" t="n">
        <v>18</v>
      </c>
      <c r="D717" s="15" t="n">
        <v>101</v>
      </c>
      <c r="E717" s="15" t="n">
        <v>113</v>
      </c>
      <c r="F717" s="15" t="n">
        <v>174.71</v>
      </c>
      <c r="G717" s="15" t="n">
        <v>0</v>
      </c>
      <c r="H717" s="15" t="n">
        <v>174.71</v>
      </c>
      <c r="I717" s="16" t="n">
        <v>174.71</v>
      </c>
      <c r="J717" s="15">
        <f>I717-F717</f>
        <v/>
      </c>
      <c r="K717" s="15">
        <f>H717-I717</f>
        <v/>
      </c>
      <c r="L717" s="15" t="n">
        <v>0.46851</v>
      </c>
      <c r="M717" s="15" t="n"/>
      <c r="N717" s="17">
        <f>L717*J717</f>
        <v/>
      </c>
    </row>
    <row r="718" ht="13.5" customHeight="1">
      <c r="A718" s="14" t="n">
        <v>100387</v>
      </c>
      <c r="B718" s="15" t="inlineStr">
        <is>
          <t>WESTBROOK C2</t>
        </is>
      </c>
      <c r="C718" s="15" t="n">
        <v>18</v>
      </c>
      <c r="D718" s="15" t="n">
        <v>101</v>
      </c>
      <c r="E718" s="15" t="n">
        <v>113</v>
      </c>
      <c r="F718" s="15" t="n">
        <v>174.71</v>
      </c>
      <c r="G718" s="15" t="n">
        <v>0</v>
      </c>
      <c r="H718" s="15" t="n">
        <v>174.71</v>
      </c>
      <c r="I718" s="16" t="n">
        <v>174.71</v>
      </c>
      <c r="J718" s="15">
        <f>I718-F718</f>
        <v/>
      </c>
      <c r="K718" s="15">
        <f>H718-I718</f>
        <v/>
      </c>
      <c r="L718" s="15" t="n">
        <v>0.46851</v>
      </c>
      <c r="M718" s="15" t="n"/>
      <c r="N718" s="17">
        <f>L718*J718</f>
        <v/>
      </c>
    </row>
    <row r="719" ht="13.5" customHeight="1">
      <c r="A719" s="14" t="n">
        <v>100388</v>
      </c>
      <c r="B719" s="15" t="inlineStr">
        <is>
          <t>WESTBROOK ST</t>
        </is>
      </c>
      <c r="C719" s="15" t="n">
        <v>18</v>
      </c>
      <c r="D719" s="15" t="n">
        <v>101</v>
      </c>
      <c r="E719" s="15" t="n">
        <v>113</v>
      </c>
      <c r="F719" s="15" t="n">
        <v>180.58</v>
      </c>
      <c r="G719" s="15" t="n">
        <v>0</v>
      </c>
      <c r="H719" s="15" t="n">
        <v>180.58</v>
      </c>
      <c r="I719" s="16" t="n">
        <v>180.58</v>
      </c>
      <c r="J719" s="15">
        <f>I719-F719</f>
        <v/>
      </c>
      <c r="K719" s="15">
        <f>H719-I719</f>
        <v/>
      </c>
      <c r="L719" s="15" t="n">
        <v>0.46851</v>
      </c>
      <c r="M719" s="15" t="n"/>
      <c r="N719" s="17">
        <f>L719*J719</f>
        <v/>
      </c>
    </row>
    <row r="720" ht="13.5" customHeight="1">
      <c r="A720" s="14" t="n">
        <v>100448</v>
      </c>
      <c r="B720" s="15" t="inlineStr">
        <is>
          <t xml:space="preserve">BONNY EAGLE </t>
        </is>
      </c>
      <c r="C720" s="15" t="n">
        <v>2.4</v>
      </c>
      <c r="D720" s="15" t="n">
        <v>101</v>
      </c>
      <c r="E720" s="15" t="n">
        <v>114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0.47014</v>
      </c>
      <c r="M720" s="15" t="n"/>
      <c r="N720" s="17">
        <f>L720*J720</f>
        <v/>
      </c>
    </row>
    <row r="721" ht="13.5" customHeight="1">
      <c r="A721" s="14" t="n">
        <v>100481</v>
      </c>
      <c r="B721" s="15" t="inlineStr">
        <is>
          <t>W BUXTON HYD</t>
        </is>
      </c>
      <c r="C721" s="15" t="n">
        <v>2.3</v>
      </c>
      <c r="D721" s="15" t="n">
        <v>101</v>
      </c>
      <c r="E721" s="15" t="n">
        <v>114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0.47046</v>
      </c>
      <c r="M721" s="15" t="n"/>
      <c r="N721" s="17">
        <f>L721*J721</f>
        <v/>
      </c>
    </row>
    <row r="722" ht="13.5" customHeight="1">
      <c r="A722" s="14" t="n">
        <v>100484</v>
      </c>
      <c r="B722" s="15" t="inlineStr">
        <is>
          <t xml:space="preserve">SANFORD     </t>
        </is>
      </c>
      <c r="C722" s="15" t="n">
        <v>34.5</v>
      </c>
      <c r="D722" s="15" t="n">
        <v>101</v>
      </c>
      <c r="E722" s="15" t="n">
        <v>112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0.47205</v>
      </c>
      <c r="M722" s="15" t="n"/>
      <c r="N722" s="17">
        <f>L722*J722</f>
        <v/>
      </c>
    </row>
    <row r="723" ht="13.5" customHeight="1">
      <c r="A723" s="14" t="n">
        <v>100476</v>
      </c>
      <c r="B723" s="15" t="inlineStr">
        <is>
          <t>BAR MILLS HY</t>
        </is>
      </c>
      <c r="C723" s="15" t="n">
        <v>2.4</v>
      </c>
      <c r="D723" s="15" t="n">
        <v>101</v>
      </c>
      <c r="E723" s="15" t="n">
        <v>114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0.47206</v>
      </c>
      <c r="M723" s="15" t="n"/>
      <c r="N723" s="17">
        <f>L723*J723</f>
        <v/>
      </c>
    </row>
    <row r="724" ht="13.5" customHeight="1">
      <c r="A724" s="14" t="n">
        <v>100474</v>
      </c>
      <c r="B724" s="15" t="inlineStr">
        <is>
          <t>CATRACT EAST</t>
        </is>
      </c>
      <c r="C724" s="15" t="n">
        <v>11.5</v>
      </c>
      <c r="D724" s="15" t="n">
        <v>101</v>
      </c>
      <c r="E724" s="15" t="n">
        <v>114</v>
      </c>
      <c r="F724" s="15" t="n">
        <v>8.9</v>
      </c>
      <c r="G724" s="15" t="n">
        <v>0</v>
      </c>
      <c r="H724" s="15" t="n">
        <v>8.9</v>
      </c>
      <c r="I724" s="16" t="n">
        <v>8.9</v>
      </c>
      <c r="J724" s="15">
        <f>I724-F724</f>
        <v/>
      </c>
      <c r="K724" s="15">
        <f>H724-I724</f>
        <v/>
      </c>
      <c r="L724" s="15" t="n">
        <v>0.47403</v>
      </c>
      <c r="M724" s="15" t="n"/>
      <c r="N724" s="17">
        <f>L724*J724</f>
        <v/>
      </c>
    </row>
    <row r="725" ht="13.5" customHeight="1">
      <c r="A725" s="14" t="n">
        <v>100463</v>
      </c>
      <c r="B725" s="15" t="inlineStr">
        <is>
          <t>SKELTON HYD2</t>
        </is>
      </c>
      <c r="C725" s="15" t="n">
        <v>6.9</v>
      </c>
      <c r="D725" s="15" t="n">
        <v>101</v>
      </c>
      <c r="E725" s="15" t="n">
        <v>114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0.47427</v>
      </c>
      <c r="M725" s="15" t="n"/>
      <c r="N725" s="17">
        <f>L725*J725</f>
        <v/>
      </c>
    </row>
    <row r="726" ht="13.5" customHeight="1">
      <c r="A726" s="14" t="n">
        <v>100473</v>
      </c>
      <c r="B726" s="15" t="inlineStr">
        <is>
          <t>SKELTON HYD1</t>
        </is>
      </c>
      <c r="C726" s="15" t="n">
        <v>6.9</v>
      </c>
      <c r="D726" s="15" t="n">
        <v>101</v>
      </c>
      <c r="E726" s="15" t="n">
        <v>114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0.47427</v>
      </c>
      <c r="M726" s="15" t="n"/>
      <c r="N726" s="17">
        <f>L726*J726</f>
        <v/>
      </c>
    </row>
    <row r="727" ht="13.5" customHeight="1">
      <c r="A727" s="14" t="n">
        <v>100758</v>
      </c>
      <c r="B727" s="15" t="inlineStr">
        <is>
          <t xml:space="preserve">SANFORD G1  </t>
        </is>
      </c>
      <c r="C727" s="15" t="n">
        <v>0.6</v>
      </c>
      <c r="D727" s="15" t="n">
        <v>101</v>
      </c>
      <c r="E727" s="15" t="n">
        <v>113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0.48075</v>
      </c>
      <c r="M727" s="15" t="n"/>
      <c r="N727" s="17">
        <f>L727*J727</f>
        <v/>
      </c>
    </row>
    <row r="728" ht="13.5" customHeight="1">
      <c r="A728" s="14" t="n">
        <v>105415</v>
      </c>
      <c r="B728" s="15" t="inlineStr">
        <is>
          <t>ROCH LANDFIL</t>
        </is>
      </c>
      <c r="C728" s="15" t="n">
        <v>4.16</v>
      </c>
      <c r="D728" s="15" t="n">
        <v>101</v>
      </c>
      <c r="E728" s="15" t="n">
        <v>604</v>
      </c>
      <c r="F728" s="15" t="n">
        <v>4.98</v>
      </c>
      <c r="G728" s="15" t="n">
        <v>0</v>
      </c>
      <c r="H728" s="15" t="n">
        <v>4.98</v>
      </c>
      <c r="I728" s="16" t="n">
        <v>4.98</v>
      </c>
      <c r="J728" s="15">
        <f>I728-F728</f>
        <v/>
      </c>
      <c r="K728" s="15">
        <f>H728-I728</f>
        <v/>
      </c>
      <c r="L728" s="15" t="n">
        <v>0.48922</v>
      </c>
      <c r="M728" s="15" t="n"/>
      <c r="N728" s="17">
        <f>L728*J728</f>
        <v/>
      </c>
    </row>
    <row r="729" ht="13.5" customHeight="1">
      <c r="A729" s="14" t="n">
        <v>994517</v>
      </c>
      <c r="B729" s="15" t="inlineStr">
        <is>
          <t>SUN_EASTPORT</t>
        </is>
      </c>
      <c r="C729" s="15" t="n">
        <v>115</v>
      </c>
      <c r="D729" s="15" t="n">
        <v>101</v>
      </c>
      <c r="E729" s="15" t="n">
        <v>600</v>
      </c>
      <c r="F729" s="15" t="n">
        <v>38</v>
      </c>
      <c r="G729" s="15" t="n">
        <v>0</v>
      </c>
      <c r="H729" s="15" t="n">
        <v>38</v>
      </c>
      <c r="I729" s="16" t="n">
        <v>38</v>
      </c>
      <c r="J729" s="15">
        <f>I729-F729</f>
        <v/>
      </c>
      <c r="K729" s="15">
        <f>H729-I729</f>
        <v/>
      </c>
      <c r="L729" s="15" t="n">
        <v>0.48922</v>
      </c>
      <c r="M729" s="15" t="n"/>
      <c r="N729" s="17">
        <f>L729*J729</f>
        <v/>
      </c>
    </row>
    <row r="730" ht="13.5" customHeight="1">
      <c r="A730" s="14" t="n">
        <v>105476</v>
      </c>
      <c r="B730" s="15" t="inlineStr">
        <is>
          <t>NEWINGTON_C1</t>
        </is>
      </c>
      <c r="C730" s="15" t="n">
        <v>18</v>
      </c>
      <c r="D730" s="15" t="n">
        <v>101</v>
      </c>
      <c r="E730" s="15" t="n">
        <v>603</v>
      </c>
      <c r="F730" s="15" t="n">
        <v>175.28</v>
      </c>
      <c r="G730" s="15" t="n">
        <v>0</v>
      </c>
      <c r="H730" s="15" t="n">
        <v>175.28</v>
      </c>
      <c r="I730" s="16" t="n">
        <v>175.28</v>
      </c>
      <c r="J730" s="15">
        <f>I730-F730</f>
        <v/>
      </c>
      <c r="K730" s="15">
        <f>H730-I730</f>
        <v/>
      </c>
      <c r="L730" s="15" t="n">
        <v>0.60341</v>
      </c>
      <c r="M730" s="15" t="n"/>
      <c r="N730" s="17">
        <f>L730*J730</f>
        <v/>
      </c>
    </row>
    <row r="731" ht="13.5" customHeight="1">
      <c r="A731" s="14" t="n">
        <v>105477</v>
      </c>
      <c r="B731" s="15" t="inlineStr">
        <is>
          <t>NEWINGTON_C2</t>
        </is>
      </c>
      <c r="C731" s="15" t="n">
        <v>18</v>
      </c>
      <c r="D731" s="15" t="n">
        <v>101</v>
      </c>
      <c r="E731" s="15" t="n">
        <v>603</v>
      </c>
      <c r="F731" s="15" t="n">
        <v>175.28</v>
      </c>
      <c r="G731" s="15" t="n">
        <v>0</v>
      </c>
      <c r="H731" s="15" t="n">
        <v>175.28</v>
      </c>
      <c r="I731" s="16" t="n">
        <v>175.28</v>
      </c>
      <c r="J731" s="15">
        <f>I731-F731</f>
        <v/>
      </c>
      <c r="K731" s="15">
        <f>H731-I731</f>
        <v/>
      </c>
      <c r="L731" s="15" t="n">
        <v>0.60341</v>
      </c>
      <c r="M731" s="15" t="n"/>
      <c r="N731" s="17">
        <f>L731*J731</f>
        <v/>
      </c>
    </row>
    <row r="732" ht="13.5" customHeight="1">
      <c r="A732" s="14" t="n">
        <v>105464</v>
      </c>
      <c r="B732" s="15" t="inlineStr">
        <is>
          <t>NEWINGTON_G1</t>
        </is>
      </c>
      <c r="C732" s="15" t="n">
        <v>24</v>
      </c>
      <c r="D732" s="15" t="n">
        <v>101</v>
      </c>
      <c r="E732" s="15" t="n">
        <v>603</v>
      </c>
      <c r="F732" s="15" t="n">
        <v>407.5</v>
      </c>
      <c r="G732" s="15" t="n">
        <v>0</v>
      </c>
      <c r="H732" s="15" t="n">
        <v>407.5</v>
      </c>
      <c r="I732" s="16" t="n">
        <v>407.5</v>
      </c>
      <c r="J732" s="15">
        <f>I732-F732</f>
        <v/>
      </c>
      <c r="K732" s="15">
        <f>H732-I732</f>
        <v/>
      </c>
      <c r="L732" s="15" t="n">
        <v>0.60341</v>
      </c>
      <c r="M732" s="15" t="n"/>
      <c r="N732" s="17">
        <f>L732*J732</f>
        <v/>
      </c>
    </row>
    <row r="733" ht="14" customHeight="1" thickBot="1">
      <c r="A733" s="18" t="n">
        <v>105478</v>
      </c>
      <c r="B733" s="19" t="inlineStr">
        <is>
          <t>NEWINGTON_S1</t>
        </is>
      </c>
      <c r="C733" s="19" t="n">
        <v>18</v>
      </c>
      <c r="D733" s="19" t="n">
        <v>101</v>
      </c>
      <c r="E733" s="19" t="n">
        <v>603</v>
      </c>
      <c r="F733" s="19" t="n">
        <v>208.95</v>
      </c>
      <c r="G733" s="19" t="n">
        <v>0</v>
      </c>
      <c r="H733" s="19" t="n">
        <v>208.95</v>
      </c>
      <c r="I733" s="20" t="n">
        <v>208.95</v>
      </c>
      <c r="J733" s="19">
        <f>I733-F733</f>
        <v/>
      </c>
      <c r="K733" s="19">
        <f>H733-I733</f>
        <v/>
      </c>
      <c r="L733" s="19" t="n">
        <v>0.60341</v>
      </c>
      <c r="M733" s="19" t="n"/>
      <c r="N733" s="21">
        <f>L733*J733</f>
        <v/>
      </c>
    </row>
  </sheetData>
  <autoFilter ref="A9:N733">
    <sortState ref="A10:N733">
      <sortCondition ref="L9"/>
    </sortState>
  </autoFilter>
  <conditionalFormatting sqref="I10">
    <cfRule type="cellIs" priority="1" operator="greaterThan" dxfId="0" stopIfTrue="1">
      <formula>$H$10</formula>
    </cfRule>
    <cfRule type="cellIs" priority="2" operator="lessThan" dxfId="0" stopIfTrue="1">
      <formula>$H$10*(-1)</formula>
    </cfRule>
  </conditionalFormatting>
  <conditionalFormatting sqref="I11">
    <cfRule type="cellIs" priority="3" operator="greaterThan" dxfId="0" stopIfTrue="1">
      <formula>$H$11</formula>
    </cfRule>
    <cfRule type="cellIs" priority="4" operator="lessThan" dxfId="0" stopIfTrue="1">
      <formula>$H$11*(-1)</formula>
    </cfRule>
  </conditionalFormatting>
  <conditionalFormatting sqref="I12">
    <cfRule type="cellIs" priority="5" operator="greaterThan" dxfId="0" stopIfTrue="1">
      <formula>$H$12</formula>
    </cfRule>
    <cfRule type="cellIs" priority="6" operator="lessThan" dxfId="0" stopIfTrue="1">
      <formula>$H$12*(-1)</formula>
    </cfRule>
  </conditionalFormatting>
  <conditionalFormatting sqref="I13">
    <cfRule type="cellIs" priority="7" operator="greaterThan" dxfId="0" stopIfTrue="1">
      <formula>$H$13</formula>
    </cfRule>
    <cfRule type="cellIs" priority="8" operator="lessThan" dxfId="0" stopIfTrue="1">
      <formula>$H$13*(-1)</formula>
    </cfRule>
  </conditionalFormatting>
  <conditionalFormatting sqref="I14">
    <cfRule type="cellIs" priority="9" operator="greaterThan" dxfId="0" stopIfTrue="1">
      <formula>$H$14</formula>
    </cfRule>
    <cfRule type="cellIs" priority="10" operator="lessThan" dxfId="0" stopIfTrue="1">
      <formula>$H$14*(-1)</formula>
    </cfRule>
  </conditionalFormatting>
  <conditionalFormatting sqref="I15">
    <cfRule type="cellIs" priority="11" operator="greaterThan" dxfId="0" stopIfTrue="1">
      <formula>$H$15</formula>
    </cfRule>
    <cfRule type="cellIs" priority="12" operator="lessThan" dxfId="0" stopIfTrue="1">
      <formula>$H$15*(-1)</formula>
    </cfRule>
  </conditionalFormatting>
  <conditionalFormatting sqref="I16">
    <cfRule type="cellIs" priority="13" operator="greaterThan" dxfId="0" stopIfTrue="1">
      <formula>$H$16</formula>
    </cfRule>
    <cfRule type="cellIs" priority="14" operator="lessThan" dxfId="0" stopIfTrue="1">
      <formula>$H$16*(-1)</formula>
    </cfRule>
  </conditionalFormatting>
  <conditionalFormatting sqref="I17">
    <cfRule type="cellIs" priority="15" operator="greaterThan" dxfId="0" stopIfTrue="1">
      <formula>$H$17</formula>
    </cfRule>
    <cfRule type="cellIs" priority="16" operator="lessThan" dxfId="0" stopIfTrue="1">
      <formula>$H$17*(-1)</formula>
    </cfRule>
  </conditionalFormatting>
  <conditionalFormatting sqref="I18">
    <cfRule type="cellIs" priority="17" operator="greaterThan" dxfId="0" stopIfTrue="1">
      <formula>$H$18</formula>
    </cfRule>
    <cfRule type="cellIs" priority="18" operator="lessThan" dxfId="0" stopIfTrue="1">
      <formula>$H$18*(-1)</formula>
    </cfRule>
  </conditionalFormatting>
  <conditionalFormatting sqref="I19">
    <cfRule type="cellIs" priority="19" operator="greaterThan" dxfId="0" stopIfTrue="1">
      <formula>$H$19</formula>
    </cfRule>
    <cfRule type="cellIs" priority="20" operator="lessThan" dxfId="0" stopIfTrue="1">
      <formula>$H$19*(-1)</formula>
    </cfRule>
  </conditionalFormatting>
  <conditionalFormatting sqref="I20">
    <cfRule type="cellIs" priority="21" operator="greaterThan" dxfId="0" stopIfTrue="1">
      <formula>$H$20</formula>
    </cfRule>
    <cfRule type="cellIs" priority="22" operator="lessThan" dxfId="0" stopIfTrue="1">
      <formula>$H$20*(-1)</formula>
    </cfRule>
  </conditionalFormatting>
  <conditionalFormatting sqref="I21">
    <cfRule type="cellIs" priority="23" operator="greaterThan" dxfId="0" stopIfTrue="1">
      <formula>$H$21</formula>
    </cfRule>
    <cfRule type="cellIs" priority="24" operator="lessThan" dxfId="0" stopIfTrue="1">
      <formula>$H$21*(-1)</formula>
    </cfRule>
  </conditionalFormatting>
  <conditionalFormatting sqref="I22">
    <cfRule type="cellIs" priority="25" operator="greaterThan" dxfId="0" stopIfTrue="1">
      <formula>$H$22</formula>
    </cfRule>
    <cfRule type="cellIs" priority="26" operator="lessThan" dxfId="0" stopIfTrue="1">
      <formula>$H$22*(-1)</formula>
    </cfRule>
  </conditionalFormatting>
  <conditionalFormatting sqref="I23">
    <cfRule type="cellIs" priority="27" operator="greaterThan" dxfId="0" stopIfTrue="1">
      <formula>$H$23</formula>
    </cfRule>
    <cfRule type="cellIs" priority="28" operator="lessThan" dxfId="0" stopIfTrue="1">
      <formula>$H$23*(-1)</formula>
    </cfRule>
  </conditionalFormatting>
  <conditionalFormatting sqref="I24">
    <cfRule type="cellIs" priority="29" operator="greaterThan" dxfId="0" stopIfTrue="1">
      <formula>$H$24</formula>
    </cfRule>
    <cfRule type="cellIs" priority="30" operator="lessThan" dxfId="0" stopIfTrue="1">
      <formula>$H$24*(-1)</formula>
    </cfRule>
  </conditionalFormatting>
  <conditionalFormatting sqref="I25">
    <cfRule type="cellIs" priority="31" operator="greaterThan" dxfId="0" stopIfTrue="1">
      <formula>$H$25</formula>
    </cfRule>
    <cfRule type="cellIs" priority="32" operator="lessThan" dxfId="0" stopIfTrue="1">
      <formula>$H$25*(-1)</formula>
    </cfRule>
  </conditionalFormatting>
  <conditionalFormatting sqref="I26">
    <cfRule type="cellIs" priority="33" operator="greaterThan" dxfId="0" stopIfTrue="1">
      <formula>$H$26</formula>
    </cfRule>
    <cfRule type="cellIs" priority="34" operator="lessThan" dxfId="0" stopIfTrue="1">
      <formula>$H$26*(-1)</formula>
    </cfRule>
  </conditionalFormatting>
  <conditionalFormatting sqref="I27">
    <cfRule type="cellIs" priority="35" operator="greaterThan" dxfId="0" stopIfTrue="1">
      <formula>$H$27</formula>
    </cfRule>
    <cfRule type="cellIs" priority="36" operator="lessThan" dxfId="0" stopIfTrue="1">
      <formula>$H$27*(-1)</formula>
    </cfRule>
  </conditionalFormatting>
  <conditionalFormatting sqref="I28">
    <cfRule type="cellIs" priority="37" operator="greaterThan" dxfId="0" stopIfTrue="1">
      <formula>$H$28</formula>
    </cfRule>
    <cfRule type="cellIs" priority="38" operator="lessThan" dxfId="0" stopIfTrue="1">
      <formula>$H$28*(-1)</formula>
    </cfRule>
  </conditionalFormatting>
  <conditionalFormatting sqref="I29">
    <cfRule type="cellIs" priority="39" operator="greaterThan" dxfId="0" stopIfTrue="1">
      <formula>$H$29</formula>
    </cfRule>
    <cfRule type="cellIs" priority="40" operator="lessThan" dxfId="0" stopIfTrue="1">
      <formula>$H$29*(-1)</formula>
    </cfRule>
  </conditionalFormatting>
  <conditionalFormatting sqref="I30">
    <cfRule type="cellIs" priority="41" operator="greaterThan" dxfId="0" stopIfTrue="1">
      <formula>$H$30</formula>
    </cfRule>
    <cfRule type="cellIs" priority="42" operator="lessThan" dxfId="0" stopIfTrue="1">
      <formula>$H$30*(-1)</formula>
    </cfRule>
  </conditionalFormatting>
  <conditionalFormatting sqref="I31">
    <cfRule type="cellIs" priority="43" operator="greaterThan" dxfId="0" stopIfTrue="1">
      <formula>$H$31</formula>
    </cfRule>
    <cfRule type="cellIs" priority="44" operator="lessThan" dxfId="0" stopIfTrue="1">
      <formula>$H$31*(-1)</formula>
    </cfRule>
  </conditionalFormatting>
  <conditionalFormatting sqref="I32">
    <cfRule type="cellIs" priority="45" operator="greaterThan" dxfId="0" stopIfTrue="1">
      <formula>$H$32</formula>
    </cfRule>
    <cfRule type="cellIs" priority="46" operator="lessThan" dxfId="0" stopIfTrue="1">
      <formula>$H$32*(-1)</formula>
    </cfRule>
  </conditionalFormatting>
  <conditionalFormatting sqref="I33">
    <cfRule type="cellIs" priority="47" operator="greaterThan" dxfId="0" stopIfTrue="1">
      <formula>$H$33</formula>
    </cfRule>
    <cfRule type="cellIs" priority="48" operator="lessThan" dxfId="0" stopIfTrue="1">
      <formula>$H$33*(-1)</formula>
    </cfRule>
  </conditionalFormatting>
  <conditionalFormatting sqref="I34">
    <cfRule type="cellIs" priority="49" operator="greaterThan" dxfId="0" stopIfTrue="1">
      <formula>$H$34</formula>
    </cfRule>
    <cfRule type="cellIs" priority="50" operator="lessThan" dxfId="0" stopIfTrue="1">
      <formula>$H$34*(-1)</formula>
    </cfRule>
  </conditionalFormatting>
  <conditionalFormatting sqref="I35">
    <cfRule type="cellIs" priority="51" operator="greaterThan" dxfId="0" stopIfTrue="1">
      <formula>$H$35</formula>
    </cfRule>
    <cfRule type="cellIs" priority="52" operator="lessThan" dxfId="0" stopIfTrue="1">
      <formula>$H$35*(-1)</formula>
    </cfRule>
  </conditionalFormatting>
  <conditionalFormatting sqref="I36">
    <cfRule type="cellIs" priority="53" operator="greaterThan" dxfId="0" stopIfTrue="1">
      <formula>$H$36</formula>
    </cfRule>
    <cfRule type="cellIs" priority="54" operator="lessThan" dxfId="0" stopIfTrue="1">
      <formula>$H$36*(-1)</formula>
    </cfRule>
  </conditionalFormatting>
  <conditionalFormatting sqref="I37">
    <cfRule type="cellIs" priority="55" operator="greaterThan" dxfId="0" stopIfTrue="1">
      <formula>$H$37</formula>
    </cfRule>
    <cfRule type="cellIs" priority="56" operator="lessThan" dxfId="0" stopIfTrue="1">
      <formula>$H$37*(-1)</formula>
    </cfRule>
  </conditionalFormatting>
  <conditionalFormatting sqref="I38">
    <cfRule type="cellIs" priority="57" operator="greaterThan" dxfId="0" stopIfTrue="1">
      <formula>$H$38</formula>
    </cfRule>
    <cfRule type="cellIs" priority="58" operator="lessThan" dxfId="0" stopIfTrue="1">
      <formula>$H$38*(-1)</formula>
    </cfRule>
  </conditionalFormatting>
  <conditionalFormatting sqref="I39">
    <cfRule type="cellIs" priority="59" operator="greaterThan" dxfId="0" stopIfTrue="1">
      <formula>$H$39</formula>
    </cfRule>
    <cfRule type="cellIs" priority="60" operator="lessThan" dxfId="0" stopIfTrue="1">
      <formula>$H$39*(-1)</formula>
    </cfRule>
  </conditionalFormatting>
  <conditionalFormatting sqref="I40">
    <cfRule type="cellIs" priority="61" operator="greaterThan" dxfId="0" stopIfTrue="1">
      <formula>$H$40</formula>
    </cfRule>
    <cfRule type="cellIs" priority="62" operator="lessThan" dxfId="0" stopIfTrue="1">
      <formula>$H$40*(-1)</formula>
    </cfRule>
  </conditionalFormatting>
  <conditionalFormatting sqref="I41">
    <cfRule type="cellIs" priority="63" operator="greaterThan" dxfId="0" stopIfTrue="1">
      <formula>$H$41</formula>
    </cfRule>
    <cfRule type="cellIs" priority="64" operator="lessThan" dxfId="0" stopIfTrue="1">
      <formula>$H$41*(-1)</formula>
    </cfRule>
  </conditionalFormatting>
  <conditionalFormatting sqref="I42">
    <cfRule type="cellIs" priority="65" operator="greaterThan" dxfId="0" stopIfTrue="1">
      <formula>$H$42</formula>
    </cfRule>
    <cfRule type="cellIs" priority="66" operator="lessThan" dxfId="0" stopIfTrue="1">
      <formula>$H$42*(-1)</formula>
    </cfRule>
  </conditionalFormatting>
  <conditionalFormatting sqref="I43">
    <cfRule type="cellIs" priority="67" operator="greaterThan" dxfId="0" stopIfTrue="1">
      <formula>$H$43</formula>
    </cfRule>
    <cfRule type="cellIs" priority="68" operator="lessThan" dxfId="0" stopIfTrue="1">
      <formula>$H$43*(-1)</formula>
    </cfRule>
  </conditionalFormatting>
  <conditionalFormatting sqref="I44">
    <cfRule type="cellIs" priority="69" operator="greaterThan" dxfId="0" stopIfTrue="1">
      <formula>$H$44</formula>
    </cfRule>
    <cfRule type="cellIs" priority="70" operator="lessThan" dxfId="0" stopIfTrue="1">
      <formula>$H$44*(-1)</formula>
    </cfRule>
  </conditionalFormatting>
  <conditionalFormatting sqref="I45">
    <cfRule type="cellIs" priority="71" operator="greaterThan" dxfId="0" stopIfTrue="1">
      <formula>$H$45</formula>
    </cfRule>
    <cfRule type="cellIs" priority="72" operator="lessThan" dxfId="0" stopIfTrue="1">
      <formula>$H$45*(-1)</formula>
    </cfRule>
  </conditionalFormatting>
  <conditionalFormatting sqref="I46">
    <cfRule type="cellIs" priority="73" operator="greaterThan" dxfId="0" stopIfTrue="1">
      <formula>$H$46</formula>
    </cfRule>
    <cfRule type="cellIs" priority="74" operator="lessThan" dxfId="0" stopIfTrue="1">
      <formula>$H$46*(-1)</formula>
    </cfRule>
  </conditionalFormatting>
  <conditionalFormatting sqref="I47">
    <cfRule type="cellIs" priority="75" operator="greaterThan" dxfId="0" stopIfTrue="1">
      <formula>$H$47</formula>
    </cfRule>
    <cfRule type="cellIs" priority="76" operator="lessThan" dxfId="0" stopIfTrue="1">
      <formula>$H$47*(-1)</formula>
    </cfRule>
  </conditionalFormatting>
  <conditionalFormatting sqref="I48">
    <cfRule type="cellIs" priority="77" operator="greaterThan" dxfId="0" stopIfTrue="1">
      <formula>$H$48</formula>
    </cfRule>
    <cfRule type="cellIs" priority="78" operator="lessThan" dxfId="0" stopIfTrue="1">
      <formula>$H$48*(-1)</formula>
    </cfRule>
  </conditionalFormatting>
  <conditionalFormatting sqref="I49">
    <cfRule type="cellIs" priority="79" operator="greaterThan" dxfId="0" stopIfTrue="1">
      <formula>$H$49</formula>
    </cfRule>
    <cfRule type="cellIs" priority="80" operator="lessThan" dxfId="0" stopIfTrue="1">
      <formula>$H$49*(-1)</formula>
    </cfRule>
  </conditionalFormatting>
  <conditionalFormatting sqref="I50">
    <cfRule type="cellIs" priority="81" operator="greaterThan" dxfId="0" stopIfTrue="1">
      <formula>$H$50</formula>
    </cfRule>
    <cfRule type="cellIs" priority="82" operator="lessThan" dxfId="0" stopIfTrue="1">
      <formula>$H$50*(-1)</formula>
    </cfRule>
  </conditionalFormatting>
  <conditionalFormatting sqref="I51">
    <cfRule type="cellIs" priority="83" operator="greaterThan" dxfId="0" stopIfTrue="1">
      <formula>$H$51</formula>
    </cfRule>
    <cfRule type="cellIs" priority="84" operator="lessThan" dxfId="0" stopIfTrue="1">
      <formula>$H$51*(-1)</formula>
    </cfRule>
  </conditionalFormatting>
  <conditionalFormatting sqref="I52">
    <cfRule type="cellIs" priority="85" operator="greaterThan" dxfId="0" stopIfTrue="1">
      <formula>$H$52</formula>
    </cfRule>
    <cfRule type="cellIs" priority="86" operator="lessThan" dxfId="0" stopIfTrue="1">
      <formula>$H$52*(-1)</formula>
    </cfRule>
  </conditionalFormatting>
  <conditionalFormatting sqref="I53">
    <cfRule type="cellIs" priority="87" operator="greaterThan" dxfId="0" stopIfTrue="1">
      <formula>$H$53</formula>
    </cfRule>
    <cfRule type="cellIs" priority="88" operator="lessThan" dxfId="0" stopIfTrue="1">
      <formula>$H$53*(-1)</formula>
    </cfRule>
  </conditionalFormatting>
  <conditionalFormatting sqref="I54">
    <cfRule type="cellIs" priority="89" operator="greaterThan" dxfId="0" stopIfTrue="1">
      <formula>$H$54</formula>
    </cfRule>
    <cfRule type="cellIs" priority="90" operator="lessThan" dxfId="0" stopIfTrue="1">
      <formula>$H$54*(-1)</formula>
    </cfRule>
  </conditionalFormatting>
  <conditionalFormatting sqref="I55">
    <cfRule type="cellIs" priority="91" operator="greaterThan" dxfId="0" stopIfTrue="1">
      <formula>$H$55</formula>
    </cfRule>
    <cfRule type="cellIs" priority="92" operator="lessThan" dxfId="0" stopIfTrue="1">
      <formula>$H$55*(-1)</formula>
    </cfRule>
  </conditionalFormatting>
  <conditionalFormatting sqref="I56">
    <cfRule type="cellIs" priority="93" operator="greaterThan" dxfId="0" stopIfTrue="1">
      <formula>$H$56</formula>
    </cfRule>
    <cfRule type="cellIs" priority="94" operator="lessThan" dxfId="0" stopIfTrue="1">
      <formula>$H$56*(-1)</formula>
    </cfRule>
  </conditionalFormatting>
  <conditionalFormatting sqref="I57">
    <cfRule type="cellIs" priority="95" operator="greaterThan" dxfId="0" stopIfTrue="1">
      <formula>$H$57</formula>
    </cfRule>
    <cfRule type="cellIs" priority="96" operator="lessThan" dxfId="0" stopIfTrue="1">
      <formula>$H$57*(-1)</formula>
    </cfRule>
  </conditionalFormatting>
  <conditionalFormatting sqref="I58">
    <cfRule type="cellIs" priority="97" operator="greaterThan" dxfId="0" stopIfTrue="1">
      <formula>$H$58</formula>
    </cfRule>
    <cfRule type="cellIs" priority="98" operator="lessThan" dxfId="0" stopIfTrue="1">
      <formula>$H$58*(-1)</formula>
    </cfRule>
  </conditionalFormatting>
  <conditionalFormatting sqref="I59">
    <cfRule type="cellIs" priority="99" operator="greaterThan" dxfId="0" stopIfTrue="1">
      <formula>$H$59</formula>
    </cfRule>
    <cfRule type="cellIs" priority="100" operator="lessThan" dxfId="0" stopIfTrue="1">
      <formula>$H$59*(-1)</formula>
    </cfRule>
  </conditionalFormatting>
  <conditionalFormatting sqref="I60">
    <cfRule type="cellIs" priority="101" operator="greaterThan" dxfId="0" stopIfTrue="1">
      <formula>$H$60</formula>
    </cfRule>
    <cfRule type="cellIs" priority="102" operator="lessThan" dxfId="0" stopIfTrue="1">
      <formula>$H$60*(-1)</formula>
    </cfRule>
  </conditionalFormatting>
  <conditionalFormatting sqref="I61">
    <cfRule type="cellIs" priority="103" operator="greaterThan" dxfId="0" stopIfTrue="1">
      <formula>$H$61</formula>
    </cfRule>
    <cfRule type="cellIs" priority="104" operator="lessThan" dxfId="0" stopIfTrue="1">
      <formula>$H$61*(-1)</formula>
    </cfRule>
  </conditionalFormatting>
  <conditionalFormatting sqref="I62">
    <cfRule type="cellIs" priority="105" operator="greaterThan" dxfId="0" stopIfTrue="1">
      <formula>$H$62</formula>
    </cfRule>
    <cfRule type="cellIs" priority="106" operator="lessThan" dxfId="0" stopIfTrue="1">
      <formula>$H$62*(-1)</formula>
    </cfRule>
  </conditionalFormatting>
  <conditionalFormatting sqref="I63">
    <cfRule type="cellIs" priority="107" operator="greaterThan" dxfId="0" stopIfTrue="1">
      <formula>$H$63</formula>
    </cfRule>
    <cfRule type="cellIs" priority="108" operator="lessThan" dxfId="0" stopIfTrue="1">
      <formula>$H$63*(-1)</formula>
    </cfRule>
  </conditionalFormatting>
  <conditionalFormatting sqref="I64">
    <cfRule type="cellIs" priority="109" operator="greaterThan" dxfId="0" stopIfTrue="1">
      <formula>$H$64</formula>
    </cfRule>
    <cfRule type="cellIs" priority="110" operator="lessThan" dxfId="0" stopIfTrue="1">
      <formula>$H$64*(-1)</formula>
    </cfRule>
  </conditionalFormatting>
  <conditionalFormatting sqref="I65">
    <cfRule type="cellIs" priority="111" operator="greaterThan" dxfId="0" stopIfTrue="1">
      <formula>$H$65</formula>
    </cfRule>
    <cfRule type="cellIs" priority="112" operator="lessThan" dxfId="0" stopIfTrue="1">
      <formula>$H$65*(-1)</formula>
    </cfRule>
  </conditionalFormatting>
  <conditionalFormatting sqref="I66">
    <cfRule type="cellIs" priority="113" operator="greaterThan" dxfId="0" stopIfTrue="1">
      <formula>$H$66</formula>
    </cfRule>
    <cfRule type="cellIs" priority="114" operator="lessThan" dxfId="0" stopIfTrue="1">
      <formula>$H$66*(-1)</formula>
    </cfRule>
  </conditionalFormatting>
  <conditionalFormatting sqref="I67">
    <cfRule type="cellIs" priority="115" operator="greaterThan" dxfId="0" stopIfTrue="1">
      <formula>$H$67</formula>
    </cfRule>
    <cfRule type="cellIs" priority="116" operator="lessThan" dxfId="0" stopIfTrue="1">
      <formula>$H$67*(-1)</formula>
    </cfRule>
  </conditionalFormatting>
  <conditionalFormatting sqref="I68">
    <cfRule type="cellIs" priority="117" operator="greaterThan" dxfId="0" stopIfTrue="1">
      <formula>$H$68</formula>
    </cfRule>
    <cfRule type="cellIs" priority="118" operator="lessThan" dxfId="0" stopIfTrue="1">
      <formula>$H$68*(-1)</formula>
    </cfRule>
  </conditionalFormatting>
  <conditionalFormatting sqref="I69">
    <cfRule type="cellIs" priority="119" operator="greaterThan" dxfId="0" stopIfTrue="1">
      <formula>$H$69</formula>
    </cfRule>
    <cfRule type="cellIs" priority="120" operator="lessThan" dxfId="0" stopIfTrue="1">
      <formula>$H$69*(-1)</formula>
    </cfRule>
  </conditionalFormatting>
  <conditionalFormatting sqref="I70">
    <cfRule type="cellIs" priority="121" operator="greaterThan" dxfId="0" stopIfTrue="1">
      <formula>$H$70</formula>
    </cfRule>
    <cfRule type="cellIs" priority="122" operator="lessThan" dxfId="0" stopIfTrue="1">
      <formula>$H$70*(-1)</formula>
    </cfRule>
  </conditionalFormatting>
  <conditionalFormatting sqref="I71">
    <cfRule type="cellIs" priority="123" operator="greaterThan" dxfId="0" stopIfTrue="1">
      <formula>$H$71</formula>
    </cfRule>
    <cfRule type="cellIs" priority="124" operator="lessThan" dxfId="0" stopIfTrue="1">
      <formula>$H$71*(-1)</formula>
    </cfRule>
  </conditionalFormatting>
  <conditionalFormatting sqref="I72">
    <cfRule type="cellIs" priority="125" operator="greaterThan" dxfId="0" stopIfTrue="1">
      <formula>$H$72</formula>
    </cfRule>
    <cfRule type="cellIs" priority="126" operator="lessThan" dxfId="0" stopIfTrue="1">
      <formula>$H$72*(-1)</formula>
    </cfRule>
  </conditionalFormatting>
  <conditionalFormatting sqref="I73">
    <cfRule type="cellIs" priority="127" operator="greaterThan" dxfId="0" stopIfTrue="1">
      <formula>$H$73</formula>
    </cfRule>
    <cfRule type="cellIs" priority="128" operator="lessThan" dxfId="0" stopIfTrue="1">
      <formula>$H$73*(-1)</formula>
    </cfRule>
  </conditionalFormatting>
  <conditionalFormatting sqref="I74">
    <cfRule type="cellIs" priority="129" operator="greaterThan" dxfId="0" stopIfTrue="1">
      <formula>$H$74</formula>
    </cfRule>
    <cfRule type="cellIs" priority="130" operator="lessThan" dxfId="0" stopIfTrue="1">
      <formula>$H$74*(-1)</formula>
    </cfRule>
  </conditionalFormatting>
  <conditionalFormatting sqref="I75">
    <cfRule type="cellIs" priority="131" operator="greaterThan" dxfId="0" stopIfTrue="1">
      <formula>$H$75</formula>
    </cfRule>
    <cfRule type="cellIs" priority="132" operator="lessThan" dxfId="0" stopIfTrue="1">
      <formula>$H$75*(-1)</formula>
    </cfRule>
  </conditionalFormatting>
  <conditionalFormatting sqref="I76">
    <cfRule type="cellIs" priority="133" operator="greaterThan" dxfId="0" stopIfTrue="1">
      <formula>$H$76</formula>
    </cfRule>
    <cfRule type="cellIs" priority="134" operator="lessThan" dxfId="0" stopIfTrue="1">
      <formula>$H$76*(-1)</formula>
    </cfRule>
  </conditionalFormatting>
  <conditionalFormatting sqref="I77">
    <cfRule type="cellIs" priority="135" operator="greaterThan" dxfId="0" stopIfTrue="1">
      <formula>$H$77</formula>
    </cfRule>
    <cfRule type="cellIs" priority="136" operator="lessThan" dxfId="0" stopIfTrue="1">
      <formula>$H$77*(-1)</formula>
    </cfRule>
  </conditionalFormatting>
  <conditionalFormatting sqref="I78">
    <cfRule type="cellIs" priority="137" operator="greaterThan" dxfId="0" stopIfTrue="1">
      <formula>$H$78</formula>
    </cfRule>
    <cfRule type="cellIs" priority="138" operator="lessThan" dxfId="0" stopIfTrue="1">
      <formula>$H$78*(-1)</formula>
    </cfRule>
  </conditionalFormatting>
  <conditionalFormatting sqref="I79">
    <cfRule type="cellIs" priority="139" operator="greaterThan" dxfId="0" stopIfTrue="1">
      <formula>$H$79</formula>
    </cfRule>
    <cfRule type="cellIs" priority="140" operator="lessThan" dxfId="0" stopIfTrue="1">
      <formula>$H$79*(-1)</formula>
    </cfRule>
  </conditionalFormatting>
  <conditionalFormatting sqref="I80">
    <cfRule type="cellIs" priority="141" operator="greaterThan" dxfId="0" stopIfTrue="1">
      <formula>$H$80</formula>
    </cfRule>
    <cfRule type="cellIs" priority="142" operator="lessThan" dxfId="0" stopIfTrue="1">
      <formula>$H$80*(-1)</formula>
    </cfRule>
  </conditionalFormatting>
  <conditionalFormatting sqref="I81">
    <cfRule type="cellIs" priority="143" operator="greaterThan" dxfId="0" stopIfTrue="1">
      <formula>$H$81</formula>
    </cfRule>
    <cfRule type="cellIs" priority="144" operator="lessThan" dxfId="0" stopIfTrue="1">
      <formula>$H$81*(-1)</formula>
    </cfRule>
  </conditionalFormatting>
  <conditionalFormatting sqref="I82">
    <cfRule type="cellIs" priority="145" operator="greaterThan" dxfId="0" stopIfTrue="1">
      <formula>$H$82</formula>
    </cfRule>
    <cfRule type="cellIs" priority="146" operator="lessThan" dxfId="0" stopIfTrue="1">
      <formula>$H$82*(-1)</formula>
    </cfRule>
  </conditionalFormatting>
  <conditionalFormatting sqref="I83">
    <cfRule type="cellIs" priority="147" operator="greaterThan" dxfId="0" stopIfTrue="1">
      <formula>$H$83</formula>
    </cfRule>
    <cfRule type="cellIs" priority="148" operator="lessThan" dxfId="0" stopIfTrue="1">
      <formula>$H$83*(-1)</formula>
    </cfRule>
  </conditionalFormatting>
  <conditionalFormatting sqref="I84">
    <cfRule type="cellIs" priority="149" operator="greaterThan" dxfId="0" stopIfTrue="1">
      <formula>$H$84</formula>
    </cfRule>
    <cfRule type="cellIs" priority="150" operator="lessThan" dxfId="0" stopIfTrue="1">
      <formula>$H$84*(-1)</formula>
    </cfRule>
  </conditionalFormatting>
  <conditionalFormatting sqref="I85">
    <cfRule type="cellIs" priority="151" operator="greaterThan" dxfId="0" stopIfTrue="1">
      <formula>$H$85</formula>
    </cfRule>
    <cfRule type="cellIs" priority="152" operator="lessThan" dxfId="0" stopIfTrue="1">
      <formula>$H$85*(-1)</formula>
    </cfRule>
  </conditionalFormatting>
  <conditionalFormatting sqref="I86">
    <cfRule type="cellIs" priority="153" operator="greaterThan" dxfId="0" stopIfTrue="1">
      <formula>$H$86</formula>
    </cfRule>
    <cfRule type="cellIs" priority="154" operator="lessThan" dxfId="0" stopIfTrue="1">
      <formula>$H$86*(-1)</formula>
    </cfRule>
  </conditionalFormatting>
  <conditionalFormatting sqref="I87">
    <cfRule type="cellIs" priority="155" operator="greaterThan" dxfId="0" stopIfTrue="1">
      <formula>$H$87</formula>
    </cfRule>
    <cfRule type="cellIs" priority="156" operator="lessThan" dxfId="0" stopIfTrue="1">
      <formula>$H$87*(-1)</formula>
    </cfRule>
  </conditionalFormatting>
  <conditionalFormatting sqref="I88">
    <cfRule type="cellIs" priority="157" operator="greaterThan" dxfId="0" stopIfTrue="1">
      <formula>$H$88</formula>
    </cfRule>
    <cfRule type="cellIs" priority="158" operator="lessThan" dxfId="0" stopIfTrue="1">
      <formula>$H$88*(-1)</formula>
    </cfRule>
  </conditionalFormatting>
  <conditionalFormatting sqref="I89">
    <cfRule type="cellIs" priority="159" operator="greaterThan" dxfId="0" stopIfTrue="1">
      <formula>$H$89</formula>
    </cfRule>
    <cfRule type="cellIs" priority="160" operator="lessThan" dxfId="0" stopIfTrue="1">
      <formula>$H$89*(-1)</formula>
    </cfRule>
  </conditionalFormatting>
  <conditionalFormatting sqref="I90">
    <cfRule type="cellIs" priority="161" operator="greaterThan" dxfId="0" stopIfTrue="1">
      <formula>$H$90</formula>
    </cfRule>
    <cfRule type="cellIs" priority="162" operator="lessThan" dxfId="0" stopIfTrue="1">
      <formula>$H$90*(-1)</formula>
    </cfRule>
  </conditionalFormatting>
  <conditionalFormatting sqref="I91">
    <cfRule type="cellIs" priority="163" operator="greaterThan" dxfId="0" stopIfTrue="1">
      <formula>$H$91</formula>
    </cfRule>
    <cfRule type="cellIs" priority="164" operator="lessThan" dxfId="0" stopIfTrue="1">
      <formula>$H$91*(-1)</formula>
    </cfRule>
  </conditionalFormatting>
  <conditionalFormatting sqref="I92">
    <cfRule type="cellIs" priority="165" operator="greaterThan" dxfId="0" stopIfTrue="1">
      <formula>$H$92</formula>
    </cfRule>
    <cfRule type="cellIs" priority="166" operator="lessThan" dxfId="0" stopIfTrue="1">
      <formula>$H$92*(-1)</formula>
    </cfRule>
  </conditionalFormatting>
  <conditionalFormatting sqref="I93">
    <cfRule type="cellIs" priority="167" operator="greaterThan" dxfId="0" stopIfTrue="1">
      <formula>$H$93</formula>
    </cfRule>
    <cfRule type="cellIs" priority="168" operator="lessThan" dxfId="0" stopIfTrue="1">
      <formula>$H$93*(-1)</formula>
    </cfRule>
  </conditionalFormatting>
  <conditionalFormatting sqref="I94">
    <cfRule type="cellIs" priority="169" operator="greaterThan" dxfId="0" stopIfTrue="1">
      <formula>$H$94</formula>
    </cfRule>
    <cfRule type="cellIs" priority="170" operator="lessThan" dxfId="0" stopIfTrue="1">
      <formula>$H$94*(-1)</formula>
    </cfRule>
  </conditionalFormatting>
  <conditionalFormatting sqref="I95">
    <cfRule type="cellIs" priority="171" operator="greaterThan" dxfId="0" stopIfTrue="1">
      <formula>$H$95</formula>
    </cfRule>
    <cfRule type="cellIs" priority="172" operator="lessThan" dxfId="0" stopIfTrue="1">
      <formula>$H$95*(-1)</formula>
    </cfRule>
  </conditionalFormatting>
  <conditionalFormatting sqref="I96">
    <cfRule type="cellIs" priority="173" operator="greaterThan" dxfId="0" stopIfTrue="1">
      <formula>$H$96</formula>
    </cfRule>
    <cfRule type="cellIs" priority="174" operator="lessThan" dxfId="0" stopIfTrue="1">
      <formula>$H$96*(-1)</formula>
    </cfRule>
  </conditionalFormatting>
  <conditionalFormatting sqref="I97">
    <cfRule type="cellIs" priority="175" operator="greaterThan" dxfId="0" stopIfTrue="1">
      <formula>$H$97</formula>
    </cfRule>
    <cfRule type="cellIs" priority="176" operator="lessThan" dxfId="0" stopIfTrue="1">
      <formula>$H$97*(-1)</formula>
    </cfRule>
  </conditionalFormatting>
  <conditionalFormatting sqref="I98">
    <cfRule type="cellIs" priority="177" operator="greaterThan" dxfId="0" stopIfTrue="1">
      <formula>$H$98</formula>
    </cfRule>
    <cfRule type="cellIs" priority="178" operator="lessThan" dxfId="0" stopIfTrue="1">
      <formula>$H$98*(-1)</formula>
    </cfRule>
  </conditionalFormatting>
  <conditionalFormatting sqref="I99">
    <cfRule type="cellIs" priority="179" operator="greaterThan" dxfId="0" stopIfTrue="1">
      <formula>$H$99</formula>
    </cfRule>
    <cfRule type="cellIs" priority="180" operator="lessThan" dxfId="0" stopIfTrue="1">
      <formula>$H$99*(-1)</formula>
    </cfRule>
  </conditionalFormatting>
  <conditionalFormatting sqref="I100">
    <cfRule type="cellIs" priority="181" operator="greaterThan" dxfId="0" stopIfTrue="1">
      <formula>$H$100</formula>
    </cfRule>
    <cfRule type="cellIs" priority="182" operator="lessThan" dxfId="0" stopIfTrue="1">
      <formula>$H$100*(-1)</formula>
    </cfRule>
  </conditionalFormatting>
  <conditionalFormatting sqref="I101">
    <cfRule type="cellIs" priority="183" operator="greaterThan" dxfId="0" stopIfTrue="1">
      <formula>$H$101</formula>
    </cfRule>
    <cfRule type="cellIs" priority="184" operator="lessThan" dxfId="0" stopIfTrue="1">
      <formula>$H$101*(-1)</formula>
    </cfRule>
  </conditionalFormatting>
  <conditionalFormatting sqref="I102">
    <cfRule type="cellIs" priority="185" operator="greaterThan" dxfId="0" stopIfTrue="1">
      <formula>$H$102</formula>
    </cfRule>
    <cfRule type="cellIs" priority="186" operator="lessThan" dxfId="0" stopIfTrue="1">
      <formula>$H$102*(-1)</formula>
    </cfRule>
  </conditionalFormatting>
  <conditionalFormatting sqref="I103">
    <cfRule type="cellIs" priority="187" operator="greaterThan" dxfId="0" stopIfTrue="1">
      <formula>$H$103</formula>
    </cfRule>
    <cfRule type="cellIs" priority="188" operator="lessThan" dxfId="0" stopIfTrue="1">
      <formula>$H$103*(-1)</formula>
    </cfRule>
  </conditionalFormatting>
  <conditionalFormatting sqref="I104">
    <cfRule type="cellIs" priority="189" operator="greaterThan" dxfId="0" stopIfTrue="1">
      <formula>$H$104</formula>
    </cfRule>
    <cfRule type="cellIs" priority="190" operator="lessThan" dxfId="0" stopIfTrue="1">
      <formula>$H$104*(-1)</formula>
    </cfRule>
  </conditionalFormatting>
  <conditionalFormatting sqref="I105">
    <cfRule type="cellIs" priority="191" operator="greaterThan" dxfId="0" stopIfTrue="1">
      <formula>$H$105</formula>
    </cfRule>
    <cfRule type="cellIs" priority="192" operator="lessThan" dxfId="0" stopIfTrue="1">
      <formula>$H$105*(-1)</formula>
    </cfRule>
  </conditionalFormatting>
  <conditionalFormatting sqref="I106">
    <cfRule type="cellIs" priority="193" operator="greaterThan" dxfId="0" stopIfTrue="1">
      <formula>$H$106</formula>
    </cfRule>
    <cfRule type="cellIs" priority="194" operator="lessThan" dxfId="0" stopIfTrue="1">
      <formula>$H$106*(-1)</formula>
    </cfRule>
  </conditionalFormatting>
  <conditionalFormatting sqref="I107">
    <cfRule type="cellIs" priority="195" operator="greaterThan" dxfId="0" stopIfTrue="1">
      <formula>$H$107</formula>
    </cfRule>
    <cfRule type="cellIs" priority="196" operator="lessThan" dxfId="0" stopIfTrue="1">
      <formula>$H$107*(-1)</formula>
    </cfRule>
  </conditionalFormatting>
  <conditionalFormatting sqref="I108">
    <cfRule type="cellIs" priority="197" operator="greaterThan" dxfId="0" stopIfTrue="1">
      <formula>$H$108</formula>
    </cfRule>
    <cfRule type="cellIs" priority="198" operator="lessThan" dxfId="0" stopIfTrue="1">
      <formula>$H$108*(-1)</formula>
    </cfRule>
  </conditionalFormatting>
  <conditionalFormatting sqref="I109">
    <cfRule type="cellIs" priority="199" operator="greaterThan" dxfId="0" stopIfTrue="1">
      <formula>$H$109</formula>
    </cfRule>
    <cfRule type="cellIs" priority="200" operator="lessThan" dxfId="0" stopIfTrue="1">
      <formula>$H$109*(-1)</formula>
    </cfRule>
  </conditionalFormatting>
  <conditionalFormatting sqref="I110">
    <cfRule type="cellIs" priority="201" operator="greaterThan" dxfId="0" stopIfTrue="1">
      <formula>$H$110</formula>
    </cfRule>
    <cfRule type="cellIs" priority="202" operator="lessThan" dxfId="0" stopIfTrue="1">
      <formula>$H$110*(-1)</formula>
    </cfRule>
  </conditionalFormatting>
  <conditionalFormatting sqref="I111">
    <cfRule type="cellIs" priority="203" operator="greaterThan" dxfId="0" stopIfTrue="1">
      <formula>$H$111</formula>
    </cfRule>
    <cfRule type="cellIs" priority="204" operator="lessThan" dxfId="0" stopIfTrue="1">
      <formula>$H$111*(-1)</formula>
    </cfRule>
  </conditionalFormatting>
  <conditionalFormatting sqref="I112">
    <cfRule type="cellIs" priority="205" operator="greaterThan" dxfId="0" stopIfTrue="1">
      <formula>$H$112</formula>
    </cfRule>
    <cfRule type="cellIs" priority="206" operator="lessThan" dxfId="0" stopIfTrue="1">
      <formula>$H$112*(-1)</formula>
    </cfRule>
  </conditionalFormatting>
  <conditionalFormatting sqref="I113">
    <cfRule type="cellIs" priority="207" operator="greaterThan" dxfId="0" stopIfTrue="1">
      <formula>$H$113</formula>
    </cfRule>
    <cfRule type="cellIs" priority="208" operator="lessThan" dxfId="0" stopIfTrue="1">
      <formula>$H$113*(-1)</formula>
    </cfRule>
  </conditionalFormatting>
  <conditionalFormatting sqref="I114">
    <cfRule type="cellIs" priority="209" operator="greaterThan" dxfId="0" stopIfTrue="1">
      <formula>$H$114</formula>
    </cfRule>
    <cfRule type="cellIs" priority="210" operator="lessThan" dxfId="0" stopIfTrue="1">
      <formula>$H$114*(-1)</formula>
    </cfRule>
  </conditionalFormatting>
  <conditionalFormatting sqref="I115">
    <cfRule type="cellIs" priority="211" operator="greaterThan" dxfId="0" stopIfTrue="1">
      <formula>$H$115</formula>
    </cfRule>
    <cfRule type="cellIs" priority="212" operator="lessThan" dxfId="0" stopIfTrue="1">
      <formula>$H$115*(-1)</formula>
    </cfRule>
  </conditionalFormatting>
  <conditionalFormatting sqref="I116">
    <cfRule type="cellIs" priority="213" operator="greaterThan" dxfId="0" stopIfTrue="1">
      <formula>$H$116</formula>
    </cfRule>
    <cfRule type="cellIs" priority="214" operator="lessThan" dxfId="0" stopIfTrue="1">
      <formula>$H$116*(-1)</formula>
    </cfRule>
  </conditionalFormatting>
  <conditionalFormatting sqref="I117">
    <cfRule type="cellIs" priority="215" operator="greaterThan" dxfId="0" stopIfTrue="1">
      <formula>$H$117</formula>
    </cfRule>
    <cfRule type="cellIs" priority="216" operator="lessThan" dxfId="0" stopIfTrue="1">
      <formula>$H$117*(-1)</formula>
    </cfRule>
  </conditionalFormatting>
  <conditionalFormatting sqref="I118">
    <cfRule type="cellIs" priority="217" operator="greaterThan" dxfId="0" stopIfTrue="1">
      <formula>$H$118</formula>
    </cfRule>
    <cfRule type="cellIs" priority="218" operator="lessThan" dxfId="0" stopIfTrue="1">
      <formula>$H$118*(-1)</formula>
    </cfRule>
  </conditionalFormatting>
  <conditionalFormatting sqref="I119">
    <cfRule type="cellIs" priority="219" operator="greaterThan" dxfId="0" stopIfTrue="1">
      <formula>$H$119</formula>
    </cfRule>
    <cfRule type="cellIs" priority="220" operator="lessThan" dxfId="0" stopIfTrue="1">
      <formula>$H$119*(-1)</formula>
    </cfRule>
  </conditionalFormatting>
  <conditionalFormatting sqref="I120">
    <cfRule type="cellIs" priority="221" operator="greaterThan" dxfId="0" stopIfTrue="1">
      <formula>$H$120</formula>
    </cfRule>
    <cfRule type="cellIs" priority="222" operator="lessThan" dxfId="0" stopIfTrue="1">
      <formula>$H$120*(-1)</formula>
    </cfRule>
  </conditionalFormatting>
  <conditionalFormatting sqref="I121">
    <cfRule type="cellIs" priority="223" operator="greaterThan" dxfId="0" stopIfTrue="1">
      <formula>$H$121</formula>
    </cfRule>
    <cfRule type="cellIs" priority="224" operator="lessThan" dxfId="0" stopIfTrue="1">
      <formula>$H$121*(-1)</formula>
    </cfRule>
  </conditionalFormatting>
  <conditionalFormatting sqref="I122">
    <cfRule type="cellIs" priority="225" operator="greaterThan" dxfId="0" stopIfTrue="1">
      <formula>$H$122</formula>
    </cfRule>
    <cfRule type="cellIs" priority="226" operator="lessThan" dxfId="0" stopIfTrue="1">
      <formula>$H$122*(-1)</formula>
    </cfRule>
  </conditionalFormatting>
  <conditionalFormatting sqref="I123">
    <cfRule type="cellIs" priority="227" operator="greaterThan" dxfId="0" stopIfTrue="1">
      <formula>$H$123</formula>
    </cfRule>
    <cfRule type="cellIs" priority="228" operator="lessThan" dxfId="0" stopIfTrue="1">
      <formula>$H$123*(-1)</formula>
    </cfRule>
  </conditionalFormatting>
  <conditionalFormatting sqref="I124">
    <cfRule type="cellIs" priority="229" operator="greaterThan" dxfId="0" stopIfTrue="1">
      <formula>$H$124</formula>
    </cfRule>
    <cfRule type="cellIs" priority="230" operator="lessThan" dxfId="0" stopIfTrue="1">
      <formula>$H$124*(-1)</formula>
    </cfRule>
  </conditionalFormatting>
  <conditionalFormatting sqref="I125">
    <cfRule type="cellIs" priority="231" operator="greaterThan" dxfId="0" stopIfTrue="1">
      <formula>$H$125</formula>
    </cfRule>
    <cfRule type="cellIs" priority="232" operator="lessThan" dxfId="0" stopIfTrue="1">
      <formula>$H$125*(-1)</formula>
    </cfRule>
  </conditionalFormatting>
  <conditionalFormatting sqref="I126">
    <cfRule type="cellIs" priority="233" operator="greaterThan" dxfId="0" stopIfTrue="1">
      <formula>$H$126</formula>
    </cfRule>
    <cfRule type="cellIs" priority="234" operator="lessThan" dxfId="0" stopIfTrue="1">
      <formula>$H$126*(-1)</formula>
    </cfRule>
  </conditionalFormatting>
  <conditionalFormatting sqref="I127">
    <cfRule type="cellIs" priority="235" operator="greaterThan" dxfId="0" stopIfTrue="1">
      <formula>$H$127</formula>
    </cfRule>
    <cfRule type="cellIs" priority="236" operator="lessThan" dxfId="0" stopIfTrue="1">
      <formula>$H$127*(-1)</formula>
    </cfRule>
  </conditionalFormatting>
  <conditionalFormatting sqref="I128">
    <cfRule type="cellIs" priority="237" operator="greaterThan" dxfId="0" stopIfTrue="1">
      <formula>$H$128</formula>
    </cfRule>
    <cfRule type="cellIs" priority="238" operator="lessThan" dxfId="0" stopIfTrue="1">
      <formula>$H$128*(-1)</formula>
    </cfRule>
  </conditionalFormatting>
  <conditionalFormatting sqref="I129">
    <cfRule type="cellIs" priority="239" operator="greaterThan" dxfId="0" stopIfTrue="1">
      <formula>$H$129</formula>
    </cfRule>
    <cfRule type="cellIs" priority="240" operator="lessThan" dxfId="0" stopIfTrue="1">
      <formula>$H$129*(-1)</formula>
    </cfRule>
  </conditionalFormatting>
  <conditionalFormatting sqref="I130">
    <cfRule type="cellIs" priority="241" operator="greaterThan" dxfId="0" stopIfTrue="1">
      <formula>$H$130</formula>
    </cfRule>
    <cfRule type="cellIs" priority="242" operator="lessThan" dxfId="0" stopIfTrue="1">
      <formula>$H$130*(-1)</formula>
    </cfRule>
  </conditionalFormatting>
  <conditionalFormatting sqref="I131">
    <cfRule type="cellIs" priority="243" operator="greaterThan" dxfId="0" stopIfTrue="1">
      <formula>$H$131</formula>
    </cfRule>
    <cfRule type="cellIs" priority="244" operator="lessThan" dxfId="0" stopIfTrue="1">
      <formula>$H$131*(-1)</formula>
    </cfRule>
  </conditionalFormatting>
  <conditionalFormatting sqref="I132">
    <cfRule type="cellIs" priority="245" operator="greaterThan" dxfId="0" stopIfTrue="1">
      <formula>$H$132</formula>
    </cfRule>
    <cfRule type="cellIs" priority="246" operator="lessThan" dxfId="0" stopIfTrue="1">
      <formula>$H$132*(-1)</formula>
    </cfRule>
  </conditionalFormatting>
  <conditionalFormatting sqref="I133">
    <cfRule type="cellIs" priority="247" operator="greaterThan" dxfId="0" stopIfTrue="1">
      <formula>$H$133</formula>
    </cfRule>
    <cfRule type="cellIs" priority="248" operator="lessThan" dxfId="0" stopIfTrue="1">
      <formula>$H$133*(-1)</formula>
    </cfRule>
  </conditionalFormatting>
  <conditionalFormatting sqref="I134">
    <cfRule type="cellIs" priority="249" operator="greaterThan" dxfId="0" stopIfTrue="1">
      <formula>$H$134</formula>
    </cfRule>
    <cfRule type="cellIs" priority="250" operator="lessThan" dxfId="0" stopIfTrue="1">
      <formula>$H$134*(-1)</formula>
    </cfRule>
  </conditionalFormatting>
  <conditionalFormatting sqref="I135">
    <cfRule type="cellIs" priority="251" operator="greaterThan" dxfId="0" stopIfTrue="1">
      <formula>$H$135</formula>
    </cfRule>
    <cfRule type="cellIs" priority="252" operator="lessThan" dxfId="0" stopIfTrue="1">
      <formula>$H$135*(-1)</formula>
    </cfRule>
  </conditionalFormatting>
  <conditionalFormatting sqref="I136">
    <cfRule type="cellIs" priority="253" operator="greaterThan" dxfId="0" stopIfTrue="1">
      <formula>$H$136</formula>
    </cfRule>
    <cfRule type="cellIs" priority="254" operator="lessThan" dxfId="0" stopIfTrue="1">
      <formula>$H$136*(-1)</formula>
    </cfRule>
  </conditionalFormatting>
  <conditionalFormatting sqref="I137">
    <cfRule type="cellIs" priority="255" operator="greaterThan" dxfId="0" stopIfTrue="1">
      <formula>$H$137</formula>
    </cfRule>
    <cfRule type="cellIs" priority="256" operator="lessThan" dxfId="0" stopIfTrue="1">
      <formula>$H$137*(-1)</formula>
    </cfRule>
  </conditionalFormatting>
  <conditionalFormatting sqref="I138">
    <cfRule type="cellIs" priority="257" operator="greaterThan" dxfId="0" stopIfTrue="1">
      <formula>$H$138</formula>
    </cfRule>
    <cfRule type="cellIs" priority="258" operator="lessThan" dxfId="0" stopIfTrue="1">
      <formula>$H$138*(-1)</formula>
    </cfRule>
  </conditionalFormatting>
  <conditionalFormatting sqref="I139">
    <cfRule type="cellIs" priority="259" operator="greaterThan" dxfId="0" stopIfTrue="1">
      <formula>$H$139</formula>
    </cfRule>
    <cfRule type="cellIs" priority="260" operator="lessThan" dxfId="0" stopIfTrue="1">
      <formula>$H$139*(-1)</formula>
    </cfRule>
  </conditionalFormatting>
  <conditionalFormatting sqref="I140">
    <cfRule type="cellIs" priority="261" operator="greaterThan" dxfId="0" stopIfTrue="1">
      <formula>$H$140</formula>
    </cfRule>
    <cfRule type="cellIs" priority="262" operator="lessThan" dxfId="0" stopIfTrue="1">
      <formula>$H$140*(-1)</formula>
    </cfRule>
  </conditionalFormatting>
  <conditionalFormatting sqref="I141">
    <cfRule type="cellIs" priority="263" operator="greaterThan" dxfId="0" stopIfTrue="1">
      <formula>$H$141</formula>
    </cfRule>
    <cfRule type="cellIs" priority="264" operator="lessThan" dxfId="0" stopIfTrue="1">
      <formula>$H$141*(-1)</formula>
    </cfRule>
  </conditionalFormatting>
  <conditionalFormatting sqref="I142">
    <cfRule type="cellIs" priority="265" operator="greaterThan" dxfId="0" stopIfTrue="1">
      <formula>$H$142</formula>
    </cfRule>
    <cfRule type="cellIs" priority="266" operator="lessThan" dxfId="0" stopIfTrue="1">
      <formula>$H$142*(-1)</formula>
    </cfRule>
  </conditionalFormatting>
  <conditionalFormatting sqref="I143">
    <cfRule type="cellIs" priority="267" operator="greaterThan" dxfId="0" stopIfTrue="1">
      <formula>$H$143</formula>
    </cfRule>
    <cfRule type="cellIs" priority="268" operator="lessThan" dxfId="0" stopIfTrue="1">
      <formula>$H$143*(-1)</formula>
    </cfRule>
  </conditionalFormatting>
  <conditionalFormatting sqref="I144">
    <cfRule type="cellIs" priority="269" operator="greaterThan" dxfId="0" stopIfTrue="1">
      <formula>$H$144</formula>
    </cfRule>
    <cfRule type="cellIs" priority="270" operator="lessThan" dxfId="0" stopIfTrue="1">
      <formula>$H$144*(-1)</formula>
    </cfRule>
  </conditionalFormatting>
  <conditionalFormatting sqref="I145">
    <cfRule type="cellIs" priority="271" operator="greaterThan" dxfId="0" stopIfTrue="1">
      <formula>$H$145</formula>
    </cfRule>
    <cfRule type="cellIs" priority="272" operator="lessThan" dxfId="0" stopIfTrue="1">
      <formula>$H$145*(-1)</formula>
    </cfRule>
  </conditionalFormatting>
  <conditionalFormatting sqref="I146">
    <cfRule type="cellIs" priority="273" operator="greaterThan" dxfId="0" stopIfTrue="1">
      <formula>$H$146</formula>
    </cfRule>
    <cfRule type="cellIs" priority="274" operator="lessThan" dxfId="0" stopIfTrue="1">
      <formula>$H$146*(-1)</formula>
    </cfRule>
  </conditionalFormatting>
  <conditionalFormatting sqref="I147">
    <cfRule type="cellIs" priority="275" operator="greaterThan" dxfId="0" stopIfTrue="1">
      <formula>$H$147</formula>
    </cfRule>
    <cfRule type="cellIs" priority="276" operator="lessThan" dxfId="0" stopIfTrue="1">
      <formula>$H$147*(-1)</formula>
    </cfRule>
  </conditionalFormatting>
  <conditionalFormatting sqref="I148">
    <cfRule type="cellIs" priority="277" operator="greaterThan" dxfId="0" stopIfTrue="1">
      <formula>$H$148</formula>
    </cfRule>
    <cfRule type="cellIs" priority="278" operator="lessThan" dxfId="0" stopIfTrue="1">
      <formula>$H$148*(-1)</formula>
    </cfRule>
  </conditionalFormatting>
  <conditionalFormatting sqref="I149">
    <cfRule type="cellIs" priority="279" operator="greaterThan" dxfId="0" stopIfTrue="1">
      <formula>$H$149</formula>
    </cfRule>
    <cfRule type="cellIs" priority="280" operator="lessThan" dxfId="0" stopIfTrue="1">
      <formula>$H$149*(-1)</formula>
    </cfRule>
  </conditionalFormatting>
  <conditionalFormatting sqref="I150">
    <cfRule type="cellIs" priority="281" operator="greaterThan" dxfId="0" stopIfTrue="1">
      <formula>$H$150</formula>
    </cfRule>
    <cfRule type="cellIs" priority="282" operator="lessThan" dxfId="0" stopIfTrue="1">
      <formula>$H$150*(-1)</formula>
    </cfRule>
  </conditionalFormatting>
  <conditionalFormatting sqref="I151">
    <cfRule type="cellIs" priority="283" operator="greaterThan" dxfId="0" stopIfTrue="1">
      <formula>$H$151</formula>
    </cfRule>
    <cfRule type="cellIs" priority="284" operator="lessThan" dxfId="0" stopIfTrue="1">
      <formula>$H$151*(-1)</formula>
    </cfRule>
  </conditionalFormatting>
  <conditionalFormatting sqref="I152">
    <cfRule type="cellIs" priority="285" operator="greaterThan" dxfId="0" stopIfTrue="1">
      <formula>$H$152</formula>
    </cfRule>
    <cfRule type="cellIs" priority="286" operator="lessThan" dxfId="0" stopIfTrue="1">
      <formula>$H$152*(-1)</formula>
    </cfRule>
  </conditionalFormatting>
  <conditionalFormatting sqref="I153">
    <cfRule type="cellIs" priority="287" operator="greaterThan" dxfId="0" stopIfTrue="1">
      <formula>$H$153</formula>
    </cfRule>
    <cfRule type="cellIs" priority="288" operator="lessThan" dxfId="0" stopIfTrue="1">
      <formula>$H$153*(-1)</formula>
    </cfRule>
  </conditionalFormatting>
  <conditionalFormatting sqref="I154">
    <cfRule type="cellIs" priority="289" operator="greaterThan" dxfId="0" stopIfTrue="1">
      <formula>$H$154</formula>
    </cfRule>
    <cfRule type="cellIs" priority="290" operator="lessThan" dxfId="0" stopIfTrue="1">
      <formula>$H$154*(-1)</formula>
    </cfRule>
  </conditionalFormatting>
  <conditionalFormatting sqref="I155">
    <cfRule type="cellIs" priority="291" operator="greaterThan" dxfId="0" stopIfTrue="1">
      <formula>$H$155</formula>
    </cfRule>
    <cfRule type="cellIs" priority="292" operator="lessThan" dxfId="0" stopIfTrue="1">
      <formula>$H$155*(-1)</formula>
    </cfRule>
  </conditionalFormatting>
  <conditionalFormatting sqref="I156">
    <cfRule type="cellIs" priority="293" operator="greaterThan" dxfId="0" stopIfTrue="1">
      <formula>$H$156</formula>
    </cfRule>
    <cfRule type="cellIs" priority="294" operator="lessThan" dxfId="0" stopIfTrue="1">
      <formula>$H$156*(-1)</formula>
    </cfRule>
  </conditionalFormatting>
  <conditionalFormatting sqref="I157">
    <cfRule type="cellIs" priority="295" operator="greaterThan" dxfId="0" stopIfTrue="1">
      <formula>$H$157</formula>
    </cfRule>
    <cfRule type="cellIs" priority="296" operator="lessThan" dxfId="0" stopIfTrue="1">
      <formula>$H$157*(-1)</formula>
    </cfRule>
  </conditionalFormatting>
  <conditionalFormatting sqref="I158">
    <cfRule type="cellIs" priority="297" operator="greaterThan" dxfId="0" stopIfTrue="1">
      <formula>$H$158</formula>
    </cfRule>
    <cfRule type="cellIs" priority="298" operator="lessThan" dxfId="0" stopIfTrue="1">
      <formula>$H$158*(-1)</formula>
    </cfRule>
  </conditionalFormatting>
  <conditionalFormatting sqref="I159">
    <cfRule type="cellIs" priority="299" operator="greaterThan" dxfId="0" stopIfTrue="1">
      <formula>$H$159</formula>
    </cfRule>
    <cfRule type="cellIs" priority="300" operator="lessThan" dxfId="0" stopIfTrue="1">
      <formula>$H$159*(-1)</formula>
    </cfRule>
  </conditionalFormatting>
  <conditionalFormatting sqref="I160">
    <cfRule type="cellIs" priority="301" operator="greaterThan" dxfId="0" stopIfTrue="1">
      <formula>$H$160</formula>
    </cfRule>
    <cfRule type="cellIs" priority="302" operator="lessThan" dxfId="0" stopIfTrue="1">
      <formula>$H$160*(-1)</formula>
    </cfRule>
  </conditionalFormatting>
  <conditionalFormatting sqref="I161">
    <cfRule type="cellIs" priority="303" operator="greaterThan" dxfId="0" stopIfTrue="1">
      <formula>$H$161</formula>
    </cfRule>
    <cfRule type="cellIs" priority="304" operator="lessThan" dxfId="0" stopIfTrue="1">
      <formula>$H$161*(-1)</formula>
    </cfRule>
  </conditionalFormatting>
  <conditionalFormatting sqref="I162">
    <cfRule type="cellIs" priority="305" operator="greaterThan" dxfId="0" stopIfTrue="1">
      <formula>$H$162</formula>
    </cfRule>
    <cfRule type="cellIs" priority="306" operator="lessThan" dxfId="0" stopIfTrue="1">
      <formula>$H$162*(-1)</formula>
    </cfRule>
  </conditionalFormatting>
  <conditionalFormatting sqref="I163">
    <cfRule type="cellIs" priority="307" operator="greaterThan" dxfId="0" stopIfTrue="1">
      <formula>$H$163</formula>
    </cfRule>
    <cfRule type="cellIs" priority="308" operator="lessThan" dxfId="0" stopIfTrue="1">
      <formula>$H$163*(-1)</formula>
    </cfRule>
  </conditionalFormatting>
  <conditionalFormatting sqref="I164">
    <cfRule type="cellIs" priority="309" operator="greaterThan" dxfId="0" stopIfTrue="1">
      <formula>$H$164</formula>
    </cfRule>
    <cfRule type="cellIs" priority="310" operator="lessThan" dxfId="0" stopIfTrue="1">
      <formula>$H$164*(-1)</formula>
    </cfRule>
  </conditionalFormatting>
  <conditionalFormatting sqref="I165">
    <cfRule type="cellIs" priority="311" operator="greaterThan" dxfId="0" stopIfTrue="1">
      <formula>$H$165</formula>
    </cfRule>
    <cfRule type="cellIs" priority="312" operator="lessThan" dxfId="0" stopIfTrue="1">
      <formula>$H$165*(-1)</formula>
    </cfRule>
  </conditionalFormatting>
  <conditionalFormatting sqref="I166">
    <cfRule type="cellIs" priority="313" operator="greaterThan" dxfId="0" stopIfTrue="1">
      <formula>$H$166</formula>
    </cfRule>
    <cfRule type="cellIs" priority="314" operator="lessThan" dxfId="0" stopIfTrue="1">
      <formula>$H$166*(-1)</formula>
    </cfRule>
  </conditionalFormatting>
  <conditionalFormatting sqref="I167">
    <cfRule type="cellIs" priority="315" operator="greaterThan" dxfId="0" stopIfTrue="1">
      <formula>$H$167</formula>
    </cfRule>
    <cfRule type="cellIs" priority="316" operator="lessThan" dxfId="0" stopIfTrue="1">
      <formula>$H$167*(-1)</formula>
    </cfRule>
  </conditionalFormatting>
  <conditionalFormatting sqref="I168">
    <cfRule type="cellIs" priority="317" operator="greaterThan" dxfId="0" stopIfTrue="1">
      <formula>$H$168</formula>
    </cfRule>
    <cfRule type="cellIs" priority="318" operator="lessThan" dxfId="0" stopIfTrue="1">
      <formula>$H$168*(-1)</formula>
    </cfRule>
  </conditionalFormatting>
  <conditionalFormatting sqref="I169">
    <cfRule type="cellIs" priority="319" operator="greaterThan" dxfId="0" stopIfTrue="1">
      <formula>$H$169</formula>
    </cfRule>
    <cfRule type="cellIs" priority="320" operator="lessThan" dxfId="0" stopIfTrue="1">
      <formula>$H$169*(-1)</formula>
    </cfRule>
  </conditionalFormatting>
  <conditionalFormatting sqref="I170">
    <cfRule type="cellIs" priority="321" operator="greaterThan" dxfId="0" stopIfTrue="1">
      <formula>$H$170</formula>
    </cfRule>
    <cfRule type="cellIs" priority="322" operator="lessThan" dxfId="0" stopIfTrue="1">
      <formula>$H$170*(-1)</formula>
    </cfRule>
  </conditionalFormatting>
  <conditionalFormatting sqref="I171">
    <cfRule type="cellIs" priority="323" operator="greaterThan" dxfId="0" stopIfTrue="1">
      <formula>$H$171</formula>
    </cfRule>
    <cfRule type="cellIs" priority="324" operator="lessThan" dxfId="0" stopIfTrue="1">
      <formula>$H$171*(-1)</formula>
    </cfRule>
  </conditionalFormatting>
  <conditionalFormatting sqref="I172">
    <cfRule type="cellIs" priority="325" operator="greaterThan" dxfId="0" stopIfTrue="1">
      <formula>$H$172</formula>
    </cfRule>
    <cfRule type="cellIs" priority="326" operator="lessThan" dxfId="0" stopIfTrue="1">
      <formula>$H$172*(-1)</formula>
    </cfRule>
  </conditionalFormatting>
  <conditionalFormatting sqref="I173">
    <cfRule type="cellIs" priority="327" operator="greaterThan" dxfId="0" stopIfTrue="1">
      <formula>$H$173</formula>
    </cfRule>
    <cfRule type="cellIs" priority="328" operator="lessThan" dxfId="0" stopIfTrue="1">
      <formula>$H$173*(-1)</formula>
    </cfRule>
  </conditionalFormatting>
  <conditionalFormatting sqref="I174">
    <cfRule type="cellIs" priority="329" operator="greaterThan" dxfId="0" stopIfTrue="1">
      <formula>$H$174</formula>
    </cfRule>
    <cfRule type="cellIs" priority="330" operator="lessThan" dxfId="0" stopIfTrue="1">
      <formula>$H$174*(-1)</formula>
    </cfRule>
  </conditionalFormatting>
  <conditionalFormatting sqref="I175">
    <cfRule type="cellIs" priority="331" operator="greaterThan" dxfId="0" stopIfTrue="1">
      <formula>$H$175</formula>
    </cfRule>
    <cfRule type="cellIs" priority="332" operator="lessThan" dxfId="0" stopIfTrue="1">
      <formula>$H$175*(-1)</formula>
    </cfRule>
  </conditionalFormatting>
  <conditionalFormatting sqref="I176">
    <cfRule type="cellIs" priority="333" operator="greaterThan" dxfId="0" stopIfTrue="1">
      <formula>$H$176</formula>
    </cfRule>
    <cfRule type="cellIs" priority="334" operator="lessThan" dxfId="0" stopIfTrue="1">
      <formula>$H$176*(-1)</formula>
    </cfRule>
  </conditionalFormatting>
  <conditionalFormatting sqref="I177">
    <cfRule type="cellIs" priority="335" operator="greaterThan" dxfId="0" stopIfTrue="1">
      <formula>$H$177</formula>
    </cfRule>
    <cfRule type="cellIs" priority="336" operator="lessThan" dxfId="0" stopIfTrue="1">
      <formula>$H$177*(-1)</formula>
    </cfRule>
  </conditionalFormatting>
  <conditionalFormatting sqref="I178">
    <cfRule type="cellIs" priority="337" operator="greaterThan" dxfId="0" stopIfTrue="1">
      <formula>$H$178</formula>
    </cfRule>
    <cfRule type="cellIs" priority="338" operator="lessThan" dxfId="0" stopIfTrue="1">
      <formula>$H$178*(-1)</formula>
    </cfRule>
  </conditionalFormatting>
  <conditionalFormatting sqref="I179">
    <cfRule type="cellIs" priority="339" operator="greaterThan" dxfId="0" stopIfTrue="1">
      <formula>$H$179</formula>
    </cfRule>
    <cfRule type="cellIs" priority="340" operator="lessThan" dxfId="0" stopIfTrue="1">
      <formula>$H$179*(-1)</formula>
    </cfRule>
  </conditionalFormatting>
  <conditionalFormatting sqref="I180">
    <cfRule type="cellIs" priority="341" operator="greaterThan" dxfId="0" stopIfTrue="1">
      <formula>$H$180</formula>
    </cfRule>
    <cfRule type="cellIs" priority="342" operator="lessThan" dxfId="0" stopIfTrue="1">
      <formula>$H$180*(-1)</formula>
    </cfRule>
  </conditionalFormatting>
  <conditionalFormatting sqref="I181">
    <cfRule type="cellIs" priority="343" operator="greaterThan" dxfId="0" stopIfTrue="1">
      <formula>$H$181</formula>
    </cfRule>
    <cfRule type="cellIs" priority="344" operator="lessThan" dxfId="0" stopIfTrue="1">
      <formula>$H$181*(-1)</formula>
    </cfRule>
  </conditionalFormatting>
  <conditionalFormatting sqref="I182">
    <cfRule type="cellIs" priority="345" operator="greaterThan" dxfId="0" stopIfTrue="1">
      <formula>$H$182</formula>
    </cfRule>
    <cfRule type="cellIs" priority="346" operator="lessThan" dxfId="0" stopIfTrue="1">
      <formula>$H$182*(-1)</formula>
    </cfRule>
  </conditionalFormatting>
  <conditionalFormatting sqref="I183">
    <cfRule type="cellIs" priority="347" operator="greaterThan" dxfId="0" stopIfTrue="1">
      <formula>$H$183</formula>
    </cfRule>
    <cfRule type="cellIs" priority="348" operator="lessThan" dxfId="0" stopIfTrue="1">
      <formula>$H$183*(-1)</formula>
    </cfRule>
  </conditionalFormatting>
  <conditionalFormatting sqref="I184">
    <cfRule type="cellIs" priority="349" operator="greaterThan" dxfId="0" stopIfTrue="1">
      <formula>$H$184</formula>
    </cfRule>
    <cfRule type="cellIs" priority="350" operator="lessThan" dxfId="0" stopIfTrue="1">
      <formula>$H$184*(-1)</formula>
    </cfRule>
  </conditionalFormatting>
  <conditionalFormatting sqref="I185">
    <cfRule type="cellIs" priority="351" operator="greaterThan" dxfId="0" stopIfTrue="1">
      <formula>$H$185</formula>
    </cfRule>
    <cfRule type="cellIs" priority="352" operator="lessThan" dxfId="0" stopIfTrue="1">
      <formula>$H$185*(-1)</formula>
    </cfRule>
  </conditionalFormatting>
  <conditionalFormatting sqref="I186">
    <cfRule type="cellIs" priority="353" operator="greaterThan" dxfId="0" stopIfTrue="1">
      <formula>$H$186</formula>
    </cfRule>
    <cfRule type="cellIs" priority="354" operator="lessThan" dxfId="0" stopIfTrue="1">
      <formula>$H$186*(-1)</formula>
    </cfRule>
  </conditionalFormatting>
  <conditionalFormatting sqref="I187">
    <cfRule type="cellIs" priority="355" operator="greaterThan" dxfId="0" stopIfTrue="1">
      <formula>$H$187</formula>
    </cfRule>
    <cfRule type="cellIs" priority="356" operator="lessThan" dxfId="0" stopIfTrue="1">
      <formula>$H$187*(-1)</formula>
    </cfRule>
  </conditionalFormatting>
  <conditionalFormatting sqref="I188">
    <cfRule type="cellIs" priority="357" operator="greaterThan" dxfId="0" stopIfTrue="1">
      <formula>$H$188</formula>
    </cfRule>
    <cfRule type="cellIs" priority="358" operator="lessThan" dxfId="0" stopIfTrue="1">
      <formula>$H$188*(-1)</formula>
    </cfRule>
  </conditionalFormatting>
  <conditionalFormatting sqref="I189">
    <cfRule type="cellIs" priority="359" operator="greaterThan" dxfId="0" stopIfTrue="1">
      <formula>$H$189</formula>
    </cfRule>
    <cfRule type="cellIs" priority="360" operator="lessThan" dxfId="0" stopIfTrue="1">
      <formula>$H$189*(-1)</formula>
    </cfRule>
  </conditionalFormatting>
  <conditionalFormatting sqref="I190">
    <cfRule type="cellIs" priority="361" operator="greaterThan" dxfId="0" stopIfTrue="1">
      <formula>$H$190</formula>
    </cfRule>
    <cfRule type="cellIs" priority="362" operator="lessThan" dxfId="0" stopIfTrue="1">
      <formula>$H$190*(-1)</formula>
    </cfRule>
  </conditionalFormatting>
  <conditionalFormatting sqref="I191">
    <cfRule type="cellIs" priority="363" operator="greaterThan" dxfId="0" stopIfTrue="1">
      <formula>$H$191</formula>
    </cfRule>
    <cfRule type="cellIs" priority="364" operator="lessThan" dxfId="0" stopIfTrue="1">
      <formula>$H$191*(-1)</formula>
    </cfRule>
  </conditionalFormatting>
  <conditionalFormatting sqref="I192">
    <cfRule type="cellIs" priority="365" operator="greaterThan" dxfId="0" stopIfTrue="1">
      <formula>$H$192</formula>
    </cfRule>
    <cfRule type="cellIs" priority="366" operator="lessThan" dxfId="0" stopIfTrue="1">
      <formula>$H$192*(-1)</formula>
    </cfRule>
  </conditionalFormatting>
  <conditionalFormatting sqref="I193">
    <cfRule type="cellIs" priority="367" operator="greaterThan" dxfId="0" stopIfTrue="1">
      <formula>$H$193</formula>
    </cfRule>
    <cfRule type="cellIs" priority="368" operator="lessThan" dxfId="0" stopIfTrue="1">
      <formula>$H$193*(-1)</formula>
    </cfRule>
  </conditionalFormatting>
  <conditionalFormatting sqref="I194">
    <cfRule type="cellIs" priority="369" operator="greaterThan" dxfId="0" stopIfTrue="1">
      <formula>$H$194</formula>
    </cfRule>
    <cfRule type="cellIs" priority="370" operator="lessThan" dxfId="0" stopIfTrue="1">
      <formula>$H$194*(-1)</formula>
    </cfRule>
  </conditionalFormatting>
  <conditionalFormatting sqref="I195">
    <cfRule type="cellIs" priority="371" operator="greaterThan" dxfId="0" stopIfTrue="1">
      <formula>$H$195</formula>
    </cfRule>
    <cfRule type="cellIs" priority="372" operator="lessThan" dxfId="0" stopIfTrue="1">
      <formula>$H$195*(-1)</formula>
    </cfRule>
  </conditionalFormatting>
  <conditionalFormatting sqref="I196">
    <cfRule type="cellIs" priority="373" operator="greaterThan" dxfId="0" stopIfTrue="1">
      <formula>$H$196</formula>
    </cfRule>
    <cfRule type="cellIs" priority="374" operator="lessThan" dxfId="0" stopIfTrue="1">
      <formula>$H$196*(-1)</formula>
    </cfRule>
  </conditionalFormatting>
  <conditionalFormatting sqref="I197">
    <cfRule type="cellIs" priority="375" operator="greaterThan" dxfId="0" stopIfTrue="1">
      <formula>$H$197</formula>
    </cfRule>
    <cfRule type="cellIs" priority="376" operator="lessThan" dxfId="0" stopIfTrue="1">
      <formula>$H$197*(-1)</formula>
    </cfRule>
  </conditionalFormatting>
  <conditionalFormatting sqref="I198">
    <cfRule type="cellIs" priority="377" operator="greaterThan" dxfId="0" stopIfTrue="1">
      <formula>$H$198</formula>
    </cfRule>
    <cfRule type="cellIs" priority="378" operator="lessThan" dxfId="0" stopIfTrue="1">
      <formula>$H$198*(-1)</formula>
    </cfRule>
  </conditionalFormatting>
  <conditionalFormatting sqref="I199">
    <cfRule type="cellIs" priority="379" operator="greaterThan" dxfId="0" stopIfTrue="1">
      <formula>$H$199</formula>
    </cfRule>
    <cfRule type="cellIs" priority="380" operator="lessThan" dxfId="0" stopIfTrue="1">
      <formula>$H$199*(-1)</formula>
    </cfRule>
  </conditionalFormatting>
  <conditionalFormatting sqref="I200">
    <cfRule type="cellIs" priority="381" operator="greaterThan" dxfId="0" stopIfTrue="1">
      <formula>$H$200</formula>
    </cfRule>
    <cfRule type="cellIs" priority="382" operator="lessThan" dxfId="0" stopIfTrue="1">
      <formula>$H$200*(-1)</formula>
    </cfRule>
  </conditionalFormatting>
  <conditionalFormatting sqref="I201">
    <cfRule type="cellIs" priority="383" operator="greaterThan" dxfId="0" stopIfTrue="1">
      <formula>$H$201</formula>
    </cfRule>
    <cfRule type="cellIs" priority="384" operator="lessThan" dxfId="0" stopIfTrue="1">
      <formula>$H$201*(-1)</formula>
    </cfRule>
  </conditionalFormatting>
  <conditionalFormatting sqref="I202">
    <cfRule type="cellIs" priority="385" operator="greaterThan" dxfId="0" stopIfTrue="1">
      <formula>$H$202</formula>
    </cfRule>
    <cfRule type="cellIs" priority="386" operator="lessThan" dxfId="0" stopIfTrue="1">
      <formula>$H$202*(-1)</formula>
    </cfRule>
  </conditionalFormatting>
  <conditionalFormatting sqref="I203">
    <cfRule type="cellIs" priority="387" operator="greaterThan" dxfId="0" stopIfTrue="1">
      <formula>$H$203</formula>
    </cfRule>
    <cfRule type="cellIs" priority="388" operator="lessThan" dxfId="0" stopIfTrue="1">
      <formula>$H$203*(-1)</formula>
    </cfRule>
  </conditionalFormatting>
  <conditionalFormatting sqref="I204">
    <cfRule type="cellIs" priority="389" operator="greaterThan" dxfId="0" stopIfTrue="1">
      <formula>$H$204</formula>
    </cfRule>
    <cfRule type="cellIs" priority="390" operator="lessThan" dxfId="0" stopIfTrue="1">
      <formula>$H$204*(-1)</formula>
    </cfRule>
  </conditionalFormatting>
  <conditionalFormatting sqref="I205">
    <cfRule type="cellIs" priority="391" operator="greaterThan" dxfId="0" stopIfTrue="1">
      <formula>$H$205</formula>
    </cfRule>
    <cfRule type="cellIs" priority="392" operator="lessThan" dxfId="0" stopIfTrue="1">
      <formula>$H$205*(-1)</formula>
    </cfRule>
  </conditionalFormatting>
  <conditionalFormatting sqref="I206">
    <cfRule type="cellIs" priority="393" operator="greaterThan" dxfId="0" stopIfTrue="1">
      <formula>$H$206</formula>
    </cfRule>
    <cfRule type="cellIs" priority="394" operator="lessThan" dxfId="0" stopIfTrue="1">
      <formula>$H$206*(-1)</formula>
    </cfRule>
  </conditionalFormatting>
  <conditionalFormatting sqref="I207">
    <cfRule type="cellIs" priority="395" operator="greaterThan" dxfId="0" stopIfTrue="1">
      <formula>$H$207</formula>
    </cfRule>
    <cfRule type="cellIs" priority="396" operator="lessThan" dxfId="0" stopIfTrue="1">
      <formula>$H$207*(-1)</formula>
    </cfRule>
  </conditionalFormatting>
  <conditionalFormatting sqref="I208">
    <cfRule type="cellIs" priority="397" operator="greaterThan" dxfId="0" stopIfTrue="1">
      <formula>$H$208</formula>
    </cfRule>
    <cfRule type="cellIs" priority="398" operator="lessThan" dxfId="0" stopIfTrue="1">
      <formula>$H$208*(-1)</formula>
    </cfRule>
  </conditionalFormatting>
  <conditionalFormatting sqref="I209">
    <cfRule type="cellIs" priority="399" operator="greaterThan" dxfId="0" stopIfTrue="1">
      <formula>$H$209</formula>
    </cfRule>
    <cfRule type="cellIs" priority="400" operator="lessThan" dxfId="0" stopIfTrue="1">
      <formula>$H$209*(-1)</formula>
    </cfRule>
  </conditionalFormatting>
  <conditionalFormatting sqref="I210">
    <cfRule type="cellIs" priority="401" operator="greaterThan" dxfId="0" stopIfTrue="1">
      <formula>$H$210</formula>
    </cfRule>
    <cfRule type="cellIs" priority="402" operator="lessThan" dxfId="0" stopIfTrue="1">
      <formula>$H$210*(-1)</formula>
    </cfRule>
  </conditionalFormatting>
  <conditionalFormatting sqref="I211">
    <cfRule type="cellIs" priority="403" operator="greaterThan" dxfId="0" stopIfTrue="1">
      <formula>$H$211</formula>
    </cfRule>
    <cfRule type="cellIs" priority="404" operator="lessThan" dxfId="0" stopIfTrue="1">
      <formula>$H$211*(-1)</formula>
    </cfRule>
  </conditionalFormatting>
  <conditionalFormatting sqref="I212">
    <cfRule type="cellIs" priority="405" operator="greaterThan" dxfId="0" stopIfTrue="1">
      <formula>$H$212</formula>
    </cfRule>
    <cfRule type="cellIs" priority="406" operator="lessThan" dxfId="0" stopIfTrue="1">
      <formula>$H$212*(-1)</formula>
    </cfRule>
  </conditionalFormatting>
  <conditionalFormatting sqref="I213">
    <cfRule type="cellIs" priority="407" operator="greaterThan" dxfId="0" stopIfTrue="1">
      <formula>$H$213</formula>
    </cfRule>
    <cfRule type="cellIs" priority="408" operator="lessThan" dxfId="0" stopIfTrue="1">
      <formula>$H$213*(-1)</formula>
    </cfRule>
  </conditionalFormatting>
  <conditionalFormatting sqref="I214">
    <cfRule type="cellIs" priority="409" operator="greaterThan" dxfId="0" stopIfTrue="1">
      <formula>$H$214</formula>
    </cfRule>
    <cfRule type="cellIs" priority="410" operator="lessThan" dxfId="0" stopIfTrue="1">
      <formula>$H$214*(-1)</formula>
    </cfRule>
  </conditionalFormatting>
  <conditionalFormatting sqref="I215">
    <cfRule type="cellIs" priority="411" operator="greaterThan" dxfId="0" stopIfTrue="1">
      <formula>$H$215</formula>
    </cfRule>
    <cfRule type="cellIs" priority="412" operator="lessThan" dxfId="0" stopIfTrue="1">
      <formula>$H$215*(-1)</formula>
    </cfRule>
  </conditionalFormatting>
  <conditionalFormatting sqref="I216">
    <cfRule type="cellIs" priority="413" operator="greaterThan" dxfId="0" stopIfTrue="1">
      <formula>$H$216</formula>
    </cfRule>
    <cfRule type="cellIs" priority="414" operator="lessThan" dxfId="0" stopIfTrue="1">
      <formula>$H$216*(-1)</formula>
    </cfRule>
  </conditionalFormatting>
  <conditionalFormatting sqref="I217">
    <cfRule type="cellIs" priority="415" operator="greaterThan" dxfId="0" stopIfTrue="1">
      <formula>$H$217</formula>
    </cfRule>
    <cfRule type="cellIs" priority="416" operator="lessThan" dxfId="0" stopIfTrue="1">
      <formula>$H$217*(-1)</formula>
    </cfRule>
  </conditionalFormatting>
  <conditionalFormatting sqref="I218">
    <cfRule type="cellIs" priority="417" operator="greaterThan" dxfId="0" stopIfTrue="1">
      <formula>$H$218</formula>
    </cfRule>
    <cfRule type="cellIs" priority="418" operator="lessThan" dxfId="0" stopIfTrue="1">
      <formula>$H$218*(-1)</formula>
    </cfRule>
  </conditionalFormatting>
  <conditionalFormatting sqref="I219">
    <cfRule type="cellIs" priority="419" operator="greaterThan" dxfId="0" stopIfTrue="1">
      <formula>$H$219</formula>
    </cfRule>
    <cfRule type="cellIs" priority="420" operator="lessThan" dxfId="0" stopIfTrue="1">
      <formula>$H$219*(-1)</formula>
    </cfRule>
  </conditionalFormatting>
  <conditionalFormatting sqref="I220">
    <cfRule type="cellIs" priority="421" operator="greaterThan" dxfId="0" stopIfTrue="1">
      <formula>$H$220</formula>
    </cfRule>
    <cfRule type="cellIs" priority="422" operator="lessThan" dxfId="0" stopIfTrue="1">
      <formula>$H$220*(-1)</formula>
    </cfRule>
  </conditionalFormatting>
  <conditionalFormatting sqref="I221">
    <cfRule type="cellIs" priority="423" operator="greaterThan" dxfId="0" stopIfTrue="1">
      <formula>$H$221</formula>
    </cfRule>
    <cfRule type="cellIs" priority="424" operator="lessThan" dxfId="0" stopIfTrue="1">
      <formula>$H$221*(-1)</formula>
    </cfRule>
  </conditionalFormatting>
  <conditionalFormatting sqref="I222">
    <cfRule type="cellIs" priority="425" operator="greaterThan" dxfId="0" stopIfTrue="1">
      <formula>$H$222</formula>
    </cfRule>
    <cfRule type="cellIs" priority="426" operator="lessThan" dxfId="0" stopIfTrue="1">
      <formula>$H$222*(-1)</formula>
    </cfRule>
  </conditionalFormatting>
  <conditionalFormatting sqref="I223">
    <cfRule type="cellIs" priority="427" operator="greaterThan" dxfId="0" stopIfTrue="1">
      <formula>$H$223</formula>
    </cfRule>
    <cfRule type="cellIs" priority="428" operator="lessThan" dxfId="0" stopIfTrue="1">
      <formula>$H$223*(-1)</formula>
    </cfRule>
  </conditionalFormatting>
  <conditionalFormatting sqref="I224">
    <cfRule type="cellIs" priority="429" operator="greaterThan" dxfId="0" stopIfTrue="1">
      <formula>$H$224</formula>
    </cfRule>
    <cfRule type="cellIs" priority="430" operator="lessThan" dxfId="0" stopIfTrue="1">
      <formula>$H$224*(-1)</formula>
    </cfRule>
  </conditionalFormatting>
  <conditionalFormatting sqref="I225">
    <cfRule type="cellIs" priority="431" operator="greaterThan" dxfId="0" stopIfTrue="1">
      <formula>$H$225</formula>
    </cfRule>
    <cfRule type="cellIs" priority="432" operator="lessThan" dxfId="0" stopIfTrue="1">
      <formula>$H$225*(-1)</formula>
    </cfRule>
  </conditionalFormatting>
  <conditionalFormatting sqref="I226">
    <cfRule type="cellIs" priority="433" operator="greaterThan" dxfId="0" stopIfTrue="1">
      <formula>$H$226</formula>
    </cfRule>
    <cfRule type="cellIs" priority="434" operator="lessThan" dxfId="0" stopIfTrue="1">
      <formula>$H$226*(-1)</formula>
    </cfRule>
  </conditionalFormatting>
  <conditionalFormatting sqref="I227">
    <cfRule type="cellIs" priority="435" operator="greaterThan" dxfId="0" stopIfTrue="1">
      <formula>$H$227</formula>
    </cfRule>
    <cfRule type="cellIs" priority="436" operator="lessThan" dxfId="0" stopIfTrue="1">
      <formula>$H$227*(-1)</formula>
    </cfRule>
  </conditionalFormatting>
  <conditionalFormatting sqref="I228">
    <cfRule type="cellIs" priority="437" operator="greaterThan" dxfId="0" stopIfTrue="1">
      <formula>$H$228</formula>
    </cfRule>
    <cfRule type="cellIs" priority="438" operator="lessThan" dxfId="0" stopIfTrue="1">
      <formula>$H$228*(-1)</formula>
    </cfRule>
  </conditionalFormatting>
  <conditionalFormatting sqref="I229">
    <cfRule type="cellIs" priority="439" operator="greaterThan" dxfId="0" stopIfTrue="1">
      <formula>$H$229</formula>
    </cfRule>
    <cfRule type="cellIs" priority="440" operator="lessThan" dxfId="0" stopIfTrue="1">
      <formula>$H$229*(-1)</formula>
    </cfRule>
  </conditionalFormatting>
  <conditionalFormatting sqref="I230">
    <cfRule type="cellIs" priority="441" operator="greaterThan" dxfId="0" stopIfTrue="1">
      <formula>$H$230</formula>
    </cfRule>
    <cfRule type="cellIs" priority="442" operator="lessThan" dxfId="0" stopIfTrue="1">
      <formula>$H$230*(-1)</formula>
    </cfRule>
  </conditionalFormatting>
  <conditionalFormatting sqref="I231">
    <cfRule type="cellIs" priority="443" operator="greaterThan" dxfId="0" stopIfTrue="1">
      <formula>$H$231</formula>
    </cfRule>
    <cfRule type="cellIs" priority="444" operator="lessThan" dxfId="0" stopIfTrue="1">
      <formula>$H$231*(-1)</formula>
    </cfRule>
  </conditionalFormatting>
  <conditionalFormatting sqref="I232">
    <cfRule type="cellIs" priority="445" operator="greaterThan" dxfId="0" stopIfTrue="1">
      <formula>$H$232</formula>
    </cfRule>
    <cfRule type="cellIs" priority="446" operator="lessThan" dxfId="0" stopIfTrue="1">
      <formula>$H$232*(-1)</formula>
    </cfRule>
  </conditionalFormatting>
  <conditionalFormatting sqref="I233">
    <cfRule type="cellIs" priority="447" operator="greaterThan" dxfId="0" stopIfTrue="1">
      <formula>$H$233</formula>
    </cfRule>
    <cfRule type="cellIs" priority="448" operator="lessThan" dxfId="0" stopIfTrue="1">
      <formula>$H$233*(-1)</formula>
    </cfRule>
  </conditionalFormatting>
  <conditionalFormatting sqref="I234">
    <cfRule type="cellIs" priority="449" operator="greaterThan" dxfId="0" stopIfTrue="1">
      <formula>$H$234</formula>
    </cfRule>
    <cfRule type="cellIs" priority="450" operator="lessThan" dxfId="0" stopIfTrue="1">
      <formula>$H$234*(-1)</formula>
    </cfRule>
  </conditionalFormatting>
  <conditionalFormatting sqref="I235">
    <cfRule type="cellIs" priority="451" operator="greaterThan" dxfId="0" stopIfTrue="1">
      <formula>$H$235</formula>
    </cfRule>
    <cfRule type="cellIs" priority="452" operator="lessThan" dxfId="0" stopIfTrue="1">
      <formula>$H$235*(-1)</formula>
    </cfRule>
  </conditionalFormatting>
  <conditionalFormatting sqref="I236">
    <cfRule type="cellIs" priority="453" operator="greaterThan" dxfId="0" stopIfTrue="1">
      <formula>$H$236</formula>
    </cfRule>
    <cfRule type="cellIs" priority="454" operator="lessThan" dxfId="0" stopIfTrue="1">
      <formula>$H$236*(-1)</formula>
    </cfRule>
  </conditionalFormatting>
  <conditionalFormatting sqref="I237">
    <cfRule type="cellIs" priority="455" operator="greaterThan" dxfId="0" stopIfTrue="1">
      <formula>$H$237</formula>
    </cfRule>
    <cfRule type="cellIs" priority="456" operator="lessThan" dxfId="0" stopIfTrue="1">
      <formula>$H$237*(-1)</formula>
    </cfRule>
  </conditionalFormatting>
  <conditionalFormatting sqref="I238">
    <cfRule type="cellIs" priority="457" operator="greaterThan" dxfId="0" stopIfTrue="1">
      <formula>$H$238</formula>
    </cfRule>
    <cfRule type="cellIs" priority="458" operator="lessThan" dxfId="0" stopIfTrue="1">
      <formula>$H$238*(-1)</formula>
    </cfRule>
  </conditionalFormatting>
  <conditionalFormatting sqref="I239">
    <cfRule type="cellIs" priority="459" operator="greaterThan" dxfId="0" stopIfTrue="1">
      <formula>$H$239</formula>
    </cfRule>
    <cfRule type="cellIs" priority="460" operator="lessThan" dxfId="0" stopIfTrue="1">
      <formula>$H$239*(-1)</formula>
    </cfRule>
  </conditionalFormatting>
  <conditionalFormatting sqref="I240">
    <cfRule type="cellIs" priority="461" operator="greaterThan" dxfId="0" stopIfTrue="1">
      <formula>$H$240</formula>
    </cfRule>
    <cfRule type="cellIs" priority="462" operator="lessThan" dxfId="0" stopIfTrue="1">
      <formula>$H$240*(-1)</formula>
    </cfRule>
  </conditionalFormatting>
  <conditionalFormatting sqref="I241">
    <cfRule type="cellIs" priority="463" operator="greaterThan" dxfId="0" stopIfTrue="1">
      <formula>$H$241</formula>
    </cfRule>
    <cfRule type="cellIs" priority="464" operator="lessThan" dxfId="0" stopIfTrue="1">
      <formula>$H$241*(-1)</formula>
    </cfRule>
  </conditionalFormatting>
  <conditionalFormatting sqref="I242">
    <cfRule type="cellIs" priority="465" operator="greaterThan" dxfId="0" stopIfTrue="1">
      <formula>$H$242</formula>
    </cfRule>
    <cfRule type="cellIs" priority="466" operator="lessThan" dxfId="0" stopIfTrue="1">
      <formula>$H$242*(-1)</formula>
    </cfRule>
  </conditionalFormatting>
  <conditionalFormatting sqref="I243">
    <cfRule type="cellIs" priority="467" operator="greaterThan" dxfId="0" stopIfTrue="1">
      <formula>$H$243</formula>
    </cfRule>
    <cfRule type="cellIs" priority="468" operator="lessThan" dxfId="0" stopIfTrue="1">
      <formula>$H$243*(-1)</formula>
    </cfRule>
  </conditionalFormatting>
  <conditionalFormatting sqref="I244">
    <cfRule type="cellIs" priority="469" operator="greaterThan" dxfId="0" stopIfTrue="1">
      <formula>$H$244</formula>
    </cfRule>
    <cfRule type="cellIs" priority="470" operator="lessThan" dxfId="0" stopIfTrue="1">
      <formula>$H$244*(-1)</formula>
    </cfRule>
  </conditionalFormatting>
  <conditionalFormatting sqref="I245">
    <cfRule type="cellIs" priority="471" operator="greaterThan" dxfId="0" stopIfTrue="1">
      <formula>$H$245</formula>
    </cfRule>
    <cfRule type="cellIs" priority="472" operator="lessThan" dxfId="0" stopIfTrue="1">
      <formula>$H$245*(-1)</formula>
    </cfRule>
  </conditionalFormatting>
  <conditionalFormatting sqref="I246">
    <cfRule type="cellIs" priority="473" operator="greaterThan" dxfId="0" stopIfTrue="1">
      <formula>$H$246</formula>
    </cfRule>
    <cfRule type="cellIs" priority="474" operator="lessThan" dxfId="0" stopIfTrue="1">
      <formula>$H$246*(-1)</formula>
    </cfRule>
  </conditionalFormatting>
  <conditionalFormatting sqref="I247">
    <cfRule type="cellIs" priority="475" operator="greaterThan" dxfId="0" stopIfTrue="1">
      <formula>$H$247</formula>
    </cfRule>
    <cfRule type="cellIs" priority="476" operator="lessThan" dxfId="0" stopIfTrue="1">
      <formula>$H$247*(-1)</formula>
    </cfRule>
  </conditionalFormatting>
  <conditionalFormatting sqref="I248">
    <cfRule type="cellIs" priority="477" operator="greaterThan" dxfId="0" stopIfTrue="1">
      <formula>$H$248</formula>
    </cfRule>
    <cfRule type="cellIs" priority="478" operator="lessThan" dxfId="0" stopIfTrue="1">
      <formula>$H$248*(-1)</formula>
    </cfRule>
  </conditionalFormatting>
  <conditionalFormatting sqref="I249">
    <cfRule type="cellIs" priority="479" operator="greaterThan" dxfId="0" stopIfTrue="1">
      <formula>$H$249</formula>
    </cfRule>
    <cfRule type="cellIs" priority="480" operator="lessThan" dxfId="0" stopIfTrue="1">
      <formula>$H$249*(-1)</formula>
    </cfRule>
  </conditionalFormatting>
  <conditionalFormatting sqref="I250">
    <cfRule type="cellIs" priority="481" operator="greaterThan" dxfId="0" stopIfTrue="1">
      <formula>$H$250</formula>
    </cfRule>
    <cfRule type="cellIs" priority="482" operator="lessThan" dxfId="0" stopIfTrue="1">
      <formula>$H$250*(-1)</formula>
    </cfRule>
  </conditionalFormatting>
  <conditionalFormatting sqref="I251">
    <cfRule type="cellIs" priority="483" operator="greaterThan" dxfId="0" stopIfTrue="1">
      <formula>$H$251</formula>
    </cfRule>
    <cfRule type="cellIs" priority="484" operator="lessThan" dxfId="0" stopIfTrue="1">
      <formula>$H$251*(-1)</formula>
    </cfRule>
  </conditionalFormatting>
  <conditionalFormatting sqref="I252">
    <cfRule type="cellIs" priority="485" operator="greaterThan" dxfId="0" stopIfTrue="1">
      <formula>$H$252</formula>
    </cfRule>
    <cfRule type="cellIs" priority="486" operator="lessThan" dxfId="0" stopIfTrue="1">
      <formula>$H$252*(-1)</formula>
    </cfRule>
  </conditionalFormatting>
  <conditionalFormatting sqref="I253">
    <cfRule type="cellIs" priority="487" operator="greaterThan" dxfId="0" stopIfTrue="1">
      <formula>$H$253</formula>
    </cfRule>
    <cfRule type="cellIs" priority="488" operator="lessThan" dxfId="0" stopIfTrue="1">
      <formula>$H$253*(-1)</formula>
    </cfRule>
  </conditionalFormatting>
  <conditionalFormatting sqref="I254">
    <cfRule type="cellIs" priority="489" operator="greaterThan" dxfId="0" stopIfTrue="1">
      <formula>$H$254</formula>
    </cfRule>
    <cfRule type="cellIs" priority="490" operator="lessThan" dxfId="0" stopIfTrue="1">
      <formula>$H$254*(-1)</formula>
    </cfRule>
  </conditionalFormatting>
  <conditionalFormatting sqref="I255">
    <cfRule type="cellIs" priority="491" operator="greaterThan" dxfId="0" stopIfTrue="1">
      <formula>$H$255</formula>
    </cfRule>
    <cfRule type="cellIs" priority="492" operator="lessThan" dxfId="0" stopIfTrue="1">
      <formula>$H$255*(-1)</formula>
    </cfRule>
  </conditionalFormatting>
  <conditionalFormatting sqref="I256">
    <cfRule type="cellIs" priority="493" operator="greaterThan" dxfId="0" stopIfTrue="1">
      <formula>$H$256</formula>
    </cfRule>
    <cfRule type="cellIs" priority="494" operator="lessThan" dxfId="0" stopIfTrue="1">
      <formula>$H$256*(-1)</formula>
    </cfRule>
  </conditionalFormatting>
  <conditionalFormatting sqref="I257">
    <cfRule type="cellIs" priority="495" operator="greaterThan" dxfId="0" stopIfTrue="1">
      <formula>$H$257</formula>
    </cfRule>
    <cfRule type="cellIs" priority="496" operator="lessThan" dxfId="0" stopIfTrue="1">
      <formula>$H$257*(-1)</formula>
    </cfRule>
  </conditionalFormatting>
  <conditionalFormatting sqref="I258">
    <cfRule type="cellIs" priority="497" operator="greaterThan" dxfId="0" stopIfTrue="1">
      <formula>$H$258</formula>
    </cfRule>
    <cfRule type="cellIs" priority="498" operator="lessThan" dxfId="0" stopIfTrue="1">
      <formula>$H$258*(-1)</formula>
    </cfRule>
  </conditionalFormatting>
  <conditionalFormatting sqref="I259">
    <cfRule type="cellIs" priority="499" operator="greaterThan" dxfId="0" stopIfTrue="1">
      <formula>$H$259</formula>
    </cfRule>
    <cfRule type="cellIs" priority="500" operator="lessThan" dxfId="0" stopIfTrue="1">
      <formula>$H$259*(-1)</formula>
    </cfRule>
  </conditionalFormatting>
  <conditionalFormatting sqref="I260">
    <cfRule type="cellIs" priority="501" operator="greaterThan" dxfId="0" stopIfTrue="1">
      <formula>$H$260</formula>
    </cfRule>
    <cfRule type="cellIs" priority="502" operator="lessThan" dxfId="0" stopIfTrue="1">
      <formula>$H$260*(-1)</formula>
    </cfRule>
  </conditionalFormatting>
  <conditionalFormatting sqref="I261">
    <cfRule type="cellIs" priority="503" operator="greaterThan" dxfId="0" stopIfTrue="1">
      <formula>$H$261</formula>
    </cfRule>
    <cfRule type="cellIs" priority="504" operator="lessThan" dxfId="0" stopIfTrue="1">
      <formula>$H$261*(-1)</formula>
    </cfRule>
  </conditionalFormatting>
  <conditionalFormatting sqref="I262">
    <cfRule type="cellIs" priority="505" operator="greaterThan" dxfId="0" stopIfTrue="1">
      <formula>$H$262</formula>
    </cfRule>
    <cfRule type="cellIs" priority="506" operator="lessThan" dxfId="0" stopIfTrue="1">
      <formula>$H$262*(-1)</formula>
    </cfRule>
  </conditionalFormatting>
  <conditionalFormatting sqref="I263">
    <cfRule type="cellIs" priority="507" operator="greaterThan" dxfId="0" stopIfTrue="1">
      <formula>$H$263</formula>
    </cfRule>
    <cfRule type="cellIs" priority="508" operator="lessThan" dxfId="0" stopIfTrue="1">
      <formula>$H$263*(-1)</formula>
    </cfRule>
  </conditionalFormatting>
  <conditionalFormatting sqref="I264">
    <cfRule type="cellIs" priority="509" operator="greaterThan" dxfId="0" stopIfTrue="1">
      <formula>$H$264</formula>
    </cfRule>
    <cfRule type="cellIs" priority="510" operator="lessThan" dxfId="0" stopIfTrue="1">
      <formula>$H$264*(-1)</formula>
    </cfRule>
  </conditionalFormatting>
  <conditionalFormatting sqref="I265">
    <cfRule type="cellIs" priority="511" operator="greaterThan" dxfId="0" stopIfTrue="1">
      <formula>$H$265</formula>
    </cfRule>
    <cfRule type="cellIs" priority="512" operator="lessThan" dxfId="0" stopIfTrue="1">
      <formula>$H$265*(-1)</formula>
    </cfRule>
  </conditionalFormatting>
  <conditionalFormatting sqref="I266">
    <cfRule type="cellIs" priority="513" operator="greaterThan" dxfId="0" stopIfTrue="1">
      <formula>$H$266</formula>
    </cfRule>
    <cfRule type="cellIs" priority="514" operator="lessThan" dxfId="0" stopIfTrue="1">
      <formula>$H$266*(-1)</formula>
    </cfRule>
  </conditionalFormatting>
  <conditionalFormatting sqref="I267">
    <cfRule type="cellIs" priority="515" operator="greaterThan" dxfId="0" stopIfTrue="1">
      <formula>$H$267</formula>
    </cfRule>
    <cfRule type="cellIs" priority="516" operator="lessThan" dxfId="0" stopIfTrue="1">
      <formula>$H$267*(-1)</formula>
    </cfRule>
  </conditionalFormatting>
  <conditionalFormatting sqref="I268">
    <cfRule type="cellIs" priority="517" operator="greaterThan" dxfId="0" stopIfTrue="1">
      <formula>$H$268</formula>
    </cfRule>
    <cfRule type="cellIs" priority="518" operator="lessThan" dxfId="0" stopIfTrue="1">
      <formula>$H$268*(-1)</formula>
    </cfRule>
  </conditionalFormatting>
  <conditionalFormatting sqref="I269">
    <cfRule type="cellIs" priority="519" operator="greaterThan" dxfId="0" stopIfTrue="1">
      <formula>$H$269</formula>
    </cfRule>
    <cfRule type="cellIs" priority="520" operator="lessThan" dxfId="0" stopIfTrue="1">
      <formula>$H$269*(-1)</formula>
    </cfRule>
  </conditionalFormatting>
  <conditionalFormatting sqref="I270">
    <cfRule type="cellIs" priority="521" operator="greaterThan" dxfId="0" stopIfTrue="1">
      <formula>$H$270</formula>
    </cfRule>
    <cfRule type="cellIs" priority="522" operator="lessThan" dxfId="0" stopIfTrue="1">
      <formula>$H$270*(-1)</formula>
    </cfRule>
  </conditionalFormatting>
  <conditionalFormatting sqref="I271">
    <cfRule type="cellIs" priority="523" operator="greaterThan" dxfId="0" stopIfTrue="1">
      <formula>$H$271</formula>
    </cfRule>
    <cfRule type="cellIs" priority="524" operator="lessThan" dxfId="0" stopIfTrue="1">
      <formula>$H$271*(-1)</formula>
    </cfRule>
  </conditionalFormatting>
  <conditionalFormatting sqref="I272">
    <cfRule type="cellIs" priority="525" operator="greaterThan" dxfId="0" stopIfTrue="1">
      <formula>$H$272</formula>
    </cfRule>
    <cfRule type="cellIs" priority="526" operator="lessThan" dxfId="0" stopIfTrue="1">
      <formula>$H$272*(-1)</formula>
    </cfRule>
  </conditionalFormatting>
  <conditionalFormatting sqref="I273">
    <cfRule type="cellIs" priority="527" operator="greaterThan" dxfId="0" stopIfTrue="1">
      <formula>$H$273</formula>
    </cfRule>
    <cfRule type="cellIs" priority="528" operator="lessThan" dxfId="0" stopIfTrue="1">
      <formula>$H$273*(-1)</formula>
    </cfRule>
  </conditionalFormatting>
  <conditionalFormatting sqref="I274">
    <cfRule type="cellIs" priority="529" operator="greaterThan" dxfId="0" stopIfTrue="1">
      <formula>$H$274</formula>
    </cfRule>
    <cfRule type="cellIs" priority="530" operator="lessThan" dxfId="0" stopIfTrue="1">
      <formula>$H$274*(-1)</formula>
    </cfRule>
  </conditionalFormatting>
  <conditionalFormatting sqref="I275">
    <cfRule type="cellIs" priority="531" operator="greaterThan" dxfId="0" stopIfTrue="1">
      <formula>$H$275</formula>
    </cfRule>
    <cfRule type="cellIs" priority="532" operator="lessThan" dxfId="0" stopIfTrue="1">
      <formula>$H$275*(-1)</formula>
    </cfRule>
  </conditionalFormatting>
  <conditionalFormatting sqref="I276">
    <cfRule type="cellIs" priority="533" operator="greaterThan" dxfId="0" stopIfTrue="1">
      <formula>$H$276</formula>
    </cfRule>
    <cfRule type="cellIs" priority="534" operator="lessThan" dxfId="0" stopIfTrue="1">
      <formula>$H$276*(-1)</formula>
    </cfRule>
  </conditionalFormatting>
  <conditionalFormatting sqref="I277">
    <cfRule type="cellIs" priority="535" operator="greaterThan" dxfId="0" stopIfTrue="1">
      <formula>$H$277</formula>
    </cfRule>
    <cfRule type="cellIs" priority="536" operator="lessThan" dxfId="0" stopIfTrue="1">
      <formula>$H$277*(-1)</formula>
    </cfRule>
  </conditionalFormatting>
  <conditionalFormatting sqref="I278">
    <cfRule type="cellIs" priority="537" operator="greaterThan" dxfId="0" stopIfTrue="1">
      <formula>$H$278</formula>
    </cfRule>
    <cfRule type="cellIs" priority="538" operator="lessThan" dxfId="0" stopIfTrue="1">
      <formula>$H$278*(-1)</formula>
    </cfRule>
  </conditionalFormatting>
  <conditionalFormatting sqref="I279">
    <cfRule type="cellIs" priority="539" operator="greaterThan" dxfId="0" stopIfTrue="1">
      <formula>$H$279</formula>
    </cfRule>
    <cfRule type="cellIs" priority="540" operator="lessThan" dxfId="0" stopIfTrue="1">
      <formula>$H$279*(-1)</formula>
    </cfRule>
  </conditionalFormatting>
  <conditionalFormatting sqref="I280">
    <cfRule type="cellIs" priority="541" operator="greaterThan" dxfId="0" stopIfTrue="1">
      <formula>$H$280</formula>
    </cfRule>
    <cfRule type="cellIs" priority="542" operator="lessThan" dxfId="0" stopIfTrue="1">
      <formula>$H$280*(-1)</formula>
    </cfRule>
  </conditionalFormatting>
  <conditionalFormatting sqref="I281">
    <cfRule type="cellIs" priority="543" operator="greaterThan" dxfId="0" stopIfTrue="1">
      <formula>$H$281</formula>
    </cfRule>
    <cfRule type="cellIs" priority="544" operator="lessThan" dxfId="0" stopIfTrue="1">
      <formula>$H$281*(-1)</formula>
    </cfRule>
  </conditionalFormatting>
  <conditionalFormatting sqref="I282">
    <cfRule type="cellIs" priority="545" operator="greaterThan" dxfId="0" stopIfTrue="1">
      <formula>$H$282</formula>
    </cfRule>
    <cfRule type="cellIs" priority="546" operator="lessThan" dxfId="0" stopIfTrue="1">
      <formula>$H$282*(-1)</formula>
    </cfRule>
  </conditionalFormatting>
  <conditionalFormatting sqref="I283">
    <cfRule type="cellIs" priority="547" operator="greaterThan" dxfId="0" stopIfTrue="1">
      <formula>$H$283</formula>
    </cfRule>
    <cfRule type="cellIs" priority="548" operator="lessThan" dxfId="0" stopIfTrue="1">
      <formula>$H$283*(-1)</formula>
    </cfRule>
  </conditionalFormatting>
  <conditionalFormatting sqref="I284">
    <cfRule type="cellIs" priority="549" operator="greaterThan" dxfId="0" stopIfTrue="1">
      <formula>$H$284</formula>
    </cfRule>
    <cfRule type="cellIs" priority="550" operator="lessThan" dxfId="0" stopIfTrue="1">
      <formula>$H$284*(-1)</formula>
    </cfRule>
  </conditionalFormatting>
  <conditionalFormatting sqref="I285">
    <cfRule type="cellIs" priority="551" operator="greaterThan" dxfId="0" stopIfTrue="1">
      <formula>$H$285</formula>
    </cfRule>
    <cfRule type="cellIs" priority="552" operator="lessThan" dxfId="0" stopIfTrue="1">
      <formula>$H$285*(-1)</formula>
    </cfRule>
  </conditionalFormatting>
  <conditionalFormatting sqref="I286">
    <cfRule type="cellIs" priority="553" operator="greaterThan" dxfId="0" stopIfTrue="1">
      <formula>$H$286</formula>
    </cfRule>
    <cfRule type="cellIs" priority="554" operator="lessThan" dxfId="0" stopIfTrue="1">
      <formula>$H$286*(-1)</formula>
    </cfRule>
  </conditionalFormatting>
  <conditionalFormatting sqref="I287">
    <cfRule type="cellIs" priority="555" operator="greaterThan" dxfId="0" stopIfTrue="1">
      <formula>$H$287</formula>
    </cfRule>
    <cfRule type="cellIs" priority="556" operator="lessThan" dxfId="0" stopIfTrue="1">
      <formula>$H$287*(-1)</formula>
    </cfRule>
  </conditionalFormatting>
  <conditionalFormatting sqref="I288">
    <cfRule type="cellIs" priority="557" operator="greaterThan" dxfId="0" stopIfTrue="1">
      <formula>$H$288</formula>
    </cfRule>
    <cfRule type="cellIs" priority="558" operator="lessThan" dxfId="0" stopIfTrue="1">
      <formula>$H$288*(-1)</formula>
    </cfRule>
  </conditionalFormatting>
  <conditionalFormatting sqref="I289">
    <cfRule type="cellIs" priority="559" operator="greaterThan" dxfId="0" stopIfTrue="1">
      <formula>$H$289</formula>
    </cfRule>
    <cfRule type="cellIs" priority="560" operator="lessThan" dxfId="0" stopIfTrue="1">
      <formula>$H$289*(-1)</formula>
    </cfRule>
  </conditionalFormatting>
  <conditionalFormatting sqref="I290">
    <cfRule type="cellIs" priority="561" operator="greaterThan" dxfId="0" stopIfTrue="1">
      <formula>$H$290</formula>
    </cfRule>
    <cfRule type="cellIs" priority="562" operator="lessThan" dxfId="0" stopIfTrue="1">
      <formula>$H$290*(-1)</formula>
    </cfRule>
  </conditionalFormatting>
  <conditionalFormatting sqref="I291">
    <cfRule type="cellIs" priority="563" operator="greaterThan" dxfId="0" stopIfTrue="1">
      <formula>$H$291</formula>
    </cfRule>
    <cfRule type="cellIs" priority="564" operator="lessThan" dxfId="0" stopIfTrue="1">
      <formula>$H$291*(-1)</formula>
    </cfRule>
  </conditionalFormatting>
  <conditionalFormatting sqref="I292">
    <cfRule type="cellIs" priority="565" operator="greaterThan" dxfId="0" stopIfTrue="1">
      <formula>$H$292</formula>
    </cfRule>
    <cfRule type="cellIs" priority="566" operator="lessThan" dxfId="0" stopIfTrue="1">
      <formula>$H$292*(-1)</formula>
    </cfRule>
  </conditionalFormatting>
  <conditionalFormatting sqref="I293">
    <cfRule type="cellIs" priority="567" operator="greaterThan" dxfId="0" stopIfTrue="1">
      <formula>$H$293</formula>
    </cfRule>
    <cfRule type="cellIs" priority="568" operator="lessThan" dxfId="0" stopIfTrue="1">
      <formula>$H$293*(-1)</formula>
    </cfRule>
  </conditionalFormatting>
  <conditionalFormatting sqref="I294">
    <cfRule type="cellIs" priority="569" operator="greaterThan" dxfId="0" stopIfTrue="1">
      <formula>$H$294</formula>
    </cfRule>
    <cfRule type="cellIs" priority="570" operator="lessThan" dxfId="0" stopIfTrue="1">
      <formula>$H$294*(-1)</formula>
    </cfRule>
  </conditionalFormatting>
  <conditionalFormatting sqref="I295">
    <cfRule type="cellIs" priority="571" operator="greaterThan" dxfId="0" stopIfTrue="1">
      <formula>$H$295</formula>
    </cfRule>
    <cfRule type="cellIs" priority="572" operator="lessThan" dxfId="0" stopIfTrue="1">
      <formula>$H$295*(-1)</formula>
    </cfRule>
  </conditionalFormatting>
  <conditionalFormatting sqref="I296">
    <cfRule type="cellIs" priority="573" operator="greaterThan" dxfId="0" stopIfTrue="1">
      <formula>$H$296</formula>
    </cfRule>
    <cfRule type="cellIs" priority="574" operator="lessThan" dxfId="0" stopIfTrue="1">
      <formula>$H$296*(-1)</formula>
    </cfRule>
  </conditionalFormatting>
  <conditionalFormatting sqref="I297">
    <cfRule type="cellIs" priority="575" operator="greaterThan" dxfId="0" stopIfTrue="1">
      <formula>$H$297</formula>
    </cfRule>
    <cfRule type="cellIs" priority="576" operator="lessThan" dxfId="0" stopIfTrue="1">
      <formula>$H$297*(-1)</formula>
    </cfRule>
  </conditionalFormatting>
  <conditionalFormatting sqref="I298">
    <cfRule type="cellIs" priority="577" operator="greaterThan" dxfId="0" stopIfTrue="1">
      <formula>$H$298</formula>
    </cfRule>
    <cfRule type="cellIs" priority="578" operator="lessThan" dxfId="0" stopIfTrue="1">
      <formula>$H$298*(-1)</formula>
    </cfRule>
  </conditionalFormatting>
  <conditionalFormatting sqref="I299">
    <cfRule type="cellIs" priority="579" operator="greaterThan" dxfId="0" stopIfTrue="1">
      <formula>$H$299</formula>
    </cfRule>
    <cfRule type="cellIs" priority="580" operator="lessThan" dxfId="0" stopIfTrue="1">
      <formula>$H$299*(-1)</formula>
    </cfRule>
  </conditionalFormatting>
  <conditionalFormatting sqref="I300">
    <cfRule type="cellIs" priority="581" operator="greaterThan" dxfId="0" stopIfTrue="1">
      <formula>$H$300</formula>
    </cfRule>
    <cfRule type="cellIs" priority="582" operator="lessThan" dxfId="0" stopIfTrue="1">
      <formula>$H$300*(-1)</formula>
    </cfRule>
  </conditionalFormatting>
  <conditionalFormatting sqref="I301">
    <cfRule type="cellIs" priority="583" operator="greaterThan" dxfId="0" stopIfTrue="1">
      <formula>$H$301</formula>
    </cfRule>
    <cfRule type="cellIs" priority="584" operator="lessThan" dxfId="0" stopIfTrue="1">
      <formula>$H$301*(-1)</formula>
    </cfRule>
  </conditionalFormatting>
  <conditionalFormatting sqref="I302">
    <cfRule type="cellIs" priority="585" operator="greaterThan" dxfId="0" stopIfTrue="1">
      <formula>$H$302</formula>
    </cfRule>
    <cfRule type="cellIs" priority="586" operator="lessThan" dxfId="0" stopIfTrue="1">
      <formula>$H$302*(-1)</formula>
    </cfRule>
  </conditionalFormatting>
  <conditionalFormatting sqref="I303">
    <cfRule type="cellIs" priority="587" operator="greaterThan" dxfId="0" stopIfTrue="1">
      <formula>$H$303</formula>
    </cfRule>
    <cfRule type="cellIs" priority="588" operator="lessThan" dxfId="0" stopIfTrue="1">
      <formula>$H$303*(-1)</formula>
    </cfRule>
  </conditionalFormatting>
  <conditionalFormatting sqref="I304">
    <cfRule type="cellIs" priority="589" operator="greaterThan" dxfId="0" stopIfTrue="1">
      <formula>$H$304</formula>
    </cfRule>
    <cfRule type="cellIs" priority="590" operator="lessThan" dxfId="0" stopIfTrue="1">
      <formula>$H$304*(-1)</formula>
    </cfRule>
  </conditionalFormatting>
  <conditionalFormatting sqref="I305">
    <cfRule type="cellIs" priority="591" operator="greaterThan" dxfId="0" stopIfTrue="1">
      <formula>$H$305</formula>
    </cfRule>
    <cfRule type="cellIs" priority="592" operator="lessThan" dxfId="0" stopIfTrue="1">
      <formula>$H$305*(-1)</formula>
    </cfRule>
  </conditionalFormatting>
  <conditionalFormatting sqref="I306">
    <cfRule type="cellIs" priority="593" operator="greaterThan" dxfId="0" stopIfTrue="1">
      <formula>$H$306</formula>
    </cfRule>
    <cfRule type="cellIs" priority="594" operator="lessThan" dxfId="0" stopIfTrue="1">
      <formula>$H$306*(-1)</formula>
    </cfRule>
  </conditionalFormatting>
  <conditionalFormatting sqref="I307">
    <cfRule type="cellIs" priority="595" operator="greaterThan" dxfId="0" stopIfTrue="1">
      <formula>$H$307</formula>
    </cfRule>
    <cfRule type="cellIs" priority="596" operator="lessThan" dxfId="0" stopIfTrue="1">
      <formula>$H$307*(-1)</formula>
    </cfRule>
  </conditionalFormatting>
  <conditionalFormatting sqref="I308">
    <cfRule type="cellIs" priority="597" operator="greaterThan" dxfId="0" stopIfTrue="1">
      <formula>$H$308</formula>
    </cfRule>
    <cfRule type="cellIs" priority="598" operator="lessThan" dxfId="0" stopIfTrue="1">
      <formula>$H$308*(-1)</formula>
    </cfRule>
  </conditionalFormatting>
  <conditionalFormatting sqref="I309">
    <cfRule type="cellIs" priority="599" operator="greaterThan" dxfId="0" stopIfTrue="1">
      <formula>$H$309</formula>
    </cfRule>
    <cfRule type="cellIs" priority="600" operator="lessThan" dxfId="0" stopIfTrue="1">
      <formula>$H$309*(-1)</formula>
    </cfRule>
  </conditionalFormatting>
  <conditionalFormatting sqref="I310">
    <cfRule type="cellIs" priority="601" operator="greaterThan" dxfId="0" stopIfTrue="1">
      <formula>$H$310</formula>
    </cfRule>
    <cfRule type="cellIs" priority="602" operator="lessThan" dxfId="0" stopIfTrue="1">
      <formula>$H$310*(-1)</formula>
    </cfRule>
  </conditionalFormatting>
  <conditionalFormatting sqref="I311">
    <cfRule type="cellIs" priority="603" operator="greaterThan" dxfId="0" stopIfTrue="1">
      <formula>$H$311</formula>
    </cfRule>
    <cfRule type="cellIs" priority="604" operator="lessThan" dxfId="0" stopIfTrue="1">
      <formula>$H$311*(-1)</formula>
    </cfRule>
  </conditionalFormatting>
  <conditionalFormatting sqref="I312">
    <cfRule type="cellIs" priority="605" operator="greaterThan" dxfId="0" stopIfTrue="1">
      <formula>$H$312</formula>
    </cfRule>
    <cfRule type="cellIs" priority="606" operator="lessThan" dxfId="0" stopIfTrue="1">
      <formula>$H$312*(-1)</formula>
    </cfRule>
  </conditionalFormatting>
  <conditionalFormatting sqref="I313">
    <cfRule type="cellIs" priority="607" operator="greaterThan" dxfId="0" stopIfTrue="1">
      <formula>$H$313</formula>
    </cfRule>
    <cfRule type="cellIs" priority="608" operator="lessThan" dxfId="0" stopIfTrue="1">
      <formula>$H$313*(-1)</formula>
    </cfRule>
  </conditionalFormatting>
  <conditionalFormatting sqref="I314">
    <cfRule type="cellIs" priority="609" operator="greaterThan" dxfId="0" stopIfTrue="1">
      <formula>$H$314</formula>
    </cfRule>
    <cfRule type="cellIs" priority="610" operator="lessThan" dxfId="0" stopIfTrue="1">
      <formula>$H$314*(-1)</formula>
    </cfRule>
  </conditionalFormatting>
  <conditionalFormatting sqref="I315">
    <cfRule type="cellIs" priority="611" operator="greaterThan" dxfId="0" stopIfTrue="1">
      <formula>$H$315</formula>
    </cfRule>
    <cfRule type="cellIs" priority="612" operator="lessThan" dxfId="0" stopIfTrue="1">
      <formula>$H$315*(-1)</formula>
    </cfRule>
  </conditionalFormatting>
  <conditionalFormatting sqref="I316">
    <cfRule type="cellIs" priority="613" operator="greaterThan" dxfId="0" stopIfTrue="1">
      <formula>$H$316</formula>
    </cfRule>
    <cfRule type="cellIs" priority="614" operator="lessThan" dxfId="0" stopIfTrue="1">
      <formula>$H$316*(-1)</formula>
    </cfRule>
  </conditionalFormatting>
  <conditionalFormatting sqref="I317">
    <cfRule type="cellIs" priority="615" operator="greaterThan" dxfId="0" stopIfTrue="1">
      <formula>$H$317</formula>
    </cfRule>
    <cfRule type="cellIs" priority="616" operator="lessThan" dxfId="0" stopIfTrue="1">
      <formula>$H$317*(-1)</formula>
    </cfRule>
  </conditionalFormatting>
  <conditionalFormatting sqref="I318">
    <cfRule type="cellIs" priority="617" operator="greaterThan" dxfId="0" stopIfTrue="1">
      <formula>$H$318</formula>
    </cfRule>
    <cfRule type="cellIs" priority="618" operator="lessThan" dxfId="0" stopIfTrue="1">
      <formula>$H$318*(-1)</formula>
    </cfRule>
  </conditionalFormatting>
  <conditionalFormatting sqref="I319">
    <cfRule type="cellIs" priority="619" operator="greaterThan" dxfId="0" stopIfTrue="1">
      <formula>$H$319</formula>
    </cfRule>
    <cfRule type="cellIs" priority="620" operator="lessThan" dxfId="0" stopIfTrue="1">
      <formula>$H$319*(-1)</formula>
    </cfRule>
  </conditionalFormatting>
  <conditionalFormatting sqref="I320">
    <cfRule type="cellIs" priority="621" operator="greaterThan" dxfId="0" stopIfTrue="1">
      <formula>$H$320</formula>
    </cfRule>
    <cfRule type="cellIs" priority="622" operator="lessThan" dxfId="0" stopIfTrue="1">
      <formula>$H$320*(-1)</formula>
    </cfRule>
  </conditionalFormatting>
  <conditionalFormatting sqref="I321">
    <cfRule type="cellIs" priority="623" operator="greaterThan" dxfId="0" stopIfTrue="1">
      <formula>$H$321</formula>
    </cfRule>
    <cfRule type="cellIs" priority="624" operator="lessThan" dxfId="0" stopIfTrue="1">
      <formula>$H$321*(-1)</formula>
    </cfRule>
  </conditionalFormatting>
  <conditionalFormatting sqref="I322">
    <cfRule type="cellIs" priority="625" operator="greaterThan" dxfId="0" stopIfTrue="1">
      <formula>$H$322</formula>
    </cfRule>
    <cfRule type="cellIs" priority="626" operator="lessThan" dxfId="0" stopIfTrue="1">
      <formula>$H$322*(-1)</formula>
    </cfRule>
  </conditionalFormatting>
  <conditionalFormatting sqref="I323">
    <cfRule type="cellIs" priority="627" operator="greaterThan" dxfId="0" stopIfTrue="1">
      <formula>$H$323</formula>
    </cfRule>
    <cfRule type="cellIs" priority="628" operator="lessThan" dxfId="0" stopIfTrue="1">
      <formula>$H$323*(-1)</formula>
    </cfRule>
  </conditionalFormatting>
  <conditionalFormatting sqref="I324">
    <cfRule type="cellIs" priority="629" operator="greaterThan" dxfId="0" stopIfTrue="1">
      <formula>$H$324</formula>
    </cfRule>
    <cfRule type="cellIs" priority="630" operator="lessThan" dxfId="0" stopIfTrue="1">
      <formula>$H$324*(-1)</formula>
    </cfRule>
  </conditionalFormatting>
  <conditionalFormatting sqref="I325">
    <cfRule type="cellIs" priority="631" operator="greaterThan" dxfId="0" stopIfTrue="1">
      <formula>$H$325</formula>
    </cfRule>
    <cfRule type="cellIs" priority="632" operator="lessThan" dxfId="0" stopIfTrue="1">
      <formula>$H$325*(-1)</formula>
    </cfRule>
  </conditionalFormatting>
  <conditionalFormatting sqref="I326">
    <cfRule type="cellIs" priority="633" operator="greaterThan" dxfId="0" stopIfTrue="1">
      <formula>$H$326</formula>
    </cfRule>
    <cfRule type="cellIs" priority="634" operator="lessThan" dxfId="0" stopIfTrue="1">
      <formula>$H$326*(-1)</formula>
    </cfRule>
  </conditionalFormatting>
  <conditionalFormatting sqref="I327">
    <cfRule type="cellIs" priority="635" operator="greaterThan" dxfId="0" stopIfTrue="1">
      <formula>$H$327</formula>
    </cfRule>
    <cfRule type="cellIs" priority="636" operator="lessThan" dxfId="0" stopIfTrue="1">
      <formula>$H$327*(-1)</formula>
    </cfRule>
  </conditionalFormatting>
  <conditionalFormatting sqref="I328">
    <cfRule type="cellIs" priority="637" operator="greaterThan" dxfId="0" stopIfTrue="1">
      <formula>$H$328</formula>
    </cfRule>
    <cfRule type="cellIs" priority="638" operator="lessThan" dxfId="0" stopIfTrue="1">
      <formula>$H$328*(-1)</formula>
    </cfRule>
  </conditionalFormatting>
  <conditionalFormatting sqref="I329">
    <cfRule type="cellIs" priority="639" operator="greaterThan" dxfId="0" stopIfTrue="1">
      <formula>$H$329</formula>
    </cfRule>
    <cfRule type="cellIs" priority="640" operator="lessThan" dxfId="0" stopIfTrue="1">
      <formula>$H$329*(-1)</formula>
    </cfRule>
  </conditionalFormatting>
  <conditionalFormatting sqref="I330">
    <cfRule type="cellIs" priority="641" operator="greaterThan" dxfId="0" stopIfTrue="1">
      <formula>$H$330</formula>
    </cfRule>
    <cfRule type="cellIs" priority="642" operator="lessThan" dxfId="0" stopIfTrue="1">
      <formula>$H$330*(-1)</formula>
    </cfRule>
  </conditionalFormatting>
  <conditionalFormatting sqref="I331">
    <cfRule type="cellIs" priority="643" operator="greaterThan" dxfId="0" stopIfTrue="1">
      <formula>$H$331</formula>
    </cfRule>
    <cfRule type="cellIs" priority="644" operator="lessThan" dxfId="0" stopIfTrue="1">
      <formula>$H$331*(-1)</formula>
    </cfRule>
  </conditionalFormatting>
  <conditionalFormatting sqref="I332">
    <cfRule type="cellIs" priority="645" operator="greaterThan" dxfId="0" stopIfTrue="1">
      <formula>$H$332</formula>
    </cfRule>
    <cfRule type="cellIs" priority="646" operator="lessThan" dxfId="0" stopIfTrue="1">
      <formula>$H$332*(-1)</formula>
    </cfRule>
  </conditionalFormatting>
  <conditionalFormatting sqref="I333">
    <cfRule type="cellIs" priority="647" operator="greaterThan" dxfId="0" stopIfTrue="1">
      <formula>$H$333</formula>
    </cfRule>
    <cfRule type="cellIs" priority="648" operator="lessThan" dxfId="0" stopIfTrue="1">
      <formula>$H$333*(-1)</formula>
    </cfRule>
  </conditionalFormatting>
  <conditionalFormatting sqref="I334">
    <cfRule type="cellIs" priority="649" operator="greaterThan" dxfId="0" stopIfTrue="1">
      <formula>$H$334</formula>
    </cfRule>
    <cfRule type="cellIs" priority="650" operator="lessThan" dxfId="0" stopIfTrue="1">
      <formula>$H$334*(-1)</formula>
    </cfRule>
  </conditionalFormatting>
  <conditionalFormatting sqref="I335">
    <cfRule type="cellIs" priority="651" operator="greaterThan" dxfId="0" stopIfTrue="1">
      <formula>$H$335</formula>
    </cfRule>
    <cfRule type="cellIs" priority="652" operator="lessThan" dxfId="0" stopIfTrue="1">
      <formula>$H$335*(-1)</formula>
    </cfRule>
  </conditionalFormatting>
  <conditionalFormatting sqref="I336">
    <cfRule type="cellIs" priority="653" operator="greaterThan" dxfId="0" stopIfTrue="1">
      <formula>$H$336</formula>
    </cfRule>
    <cfRule type="cellIs" priority="654" operator="lessThan" dxfId="0" stopIfTrue="1">
      <formula>$H$336*(-1)</formula>
    </cfRule>
  </conditionalFormatting>
  <conditionalFormatting sqref="I337">
    <cfRule type="cellIs" priority="655" operator="greaterThan" dxfId="0" stopIfTrue="1">
      <formula>$H$337</formula>
    </cfRule>
    <cfRule type="cellIs" priority="656" operator="lessThan" dxfId="0" stopIfTrue="1">
      <formula>$H$337*(-1)</formula>
    </cfRule>
  </conditionalFormatting>
  <conditionalFormatting sqref="I338">
    <cfRule type="cellIs" priority="657" operator="greaterThan" dxfId="0" stopIfTrue="1">
      <formula>$H$338</formula>
    </cfRule>
    <cfRule type="cellIs" priority="658" operator="lessThan" dxfId="0" stopIfTrue="1">
      <formula>$H$338*(-1)</formula>
    </cfRule>
  </conditionalFormatting>
  <conditionalFormatting sqref="I339">
    <cfRule type="cellIs" priority="659" operator="greaterThan" dxfId="0" stopIfTrue="1">
      <formula>$H$339</formula>
    </cfRule>
    <cfRule type="cellIs" priority="660" operator="lessThan" dxfId="0" stopIfTrue="1">
      <formula>$H$339*(-1)</formula>
    </cfRule>
  </conditionalFormatting>
  <conditionalFormatting sqref="I340">
    <cfRule type="cellIs" priority="661" operator="greaterThan" dxfId="0" stopIfTrue="1">
      <formula>$H$340</formula>
    </cfRule>
    <cfRule type="cellIs" priority="662" operator="lessThan" dxfId="0" stopIfTrue="1">
      <formula>$H$340*(-1)</formula>
    </cfRule>
  </conditionalFormatting>
  <conditionalFormatting sqref="I341">
    <cfRule type="cellIs" priority="663" operator="greaterThan" dxfId="0" stopIfTrue="1">
      <formula>$H$341</formula>
    </cfRule>
    <cfRule type="cellIs" priority="664" operator="lessThan" dxfId="0" stopIfTrue="1">
      <formula>$H$341*(-1)</formula>
    </cfRule>
  </conditionalFormatting>
  <conditionalFormatting sqref="I342">
    <cfRule type="cellIs" priority="665" operator="greaterThan" dxfId="0" stopIfTrue="1">
      <formula>$H$342</formula>
    </cfRule>
    <cfRule type="cellIs" priority="666" operator="lessThan" dxfId="0" stopIfTrue="1">
      <formula>$H$342*(-1)</formula>
    </cfRule>
  </conditionalFormatting>
  <conditionalFormatting sqref="I343">
    <cfRule type="cellIs" priority="667" operator="greaterThan" dxfId="0" stopIfTrue="1">
      <formula>$H$343</formula>
    </cfRule>
    <cfRule type="cellIs" priority="668" operator="lessThan" dxfId="0" stopIfTrue="1">
      <formula>$H$343*(-1)</formula>
    </cfRule>
  </conditionalFormatting>
  <conditionalFormatting sqref="I344">
    <cfRule type="cellIs" priority="669" operator="greaterThan" dxfId="0" stopIfTrue="1">
      <formula>$H$344</formula>
    </cfRule>
    <cfRule type="cellIs" priority="670" operator="lessThan" dxfId="0" stopIfTrue="1">
      <formula>$H$344*(-1)</formula>
    </cfRule>
  </conditionalFormatting>
  <conditionalFormatting sqref="I345">
    <cfRule type="cellIs" priority="671" operator="greaterThan" dxfId="0" stopIfTrue="1">
      <formula>$H$345</formula>
    </cfRule>
    <cfRule type="cellIs" priority="672" operator="lessThan" dxfId="0" stopIfTrue="1">
      <formula>$H$345*(-1)</formula>
    </cfRule>
  </conditionalFormatting>
  <conditionalFormatting sqref="I346">
    <cfRule type="cellIs" priority="673" operator="greaterThan" dxfId="0" stopIfTrue="1">
      <formula>$H$346</formula>
    </cfRule>
    <cfRule type="cellIs" priority="674" operator="lessThan" dxfId="0" stopIfTrue="1">
      <formula>$H$346*(-1)</formula>
    </cfRule>
  </conditionalFormatting>
  <conditionalFormatting sqref="I347">
    <cfRule type="cellIs" priority="675" operator="greaterThan" dxfId="0" stopIfTrue="1">
      <formula>$H$347</formula>
    </cfRule>
    <cfRule type="cellIs" priority="676" operator="lessThan" dxfId="0" stopIfTrue="1">
      <formula>$H$347*(-1)</formula>
    </cfRule>
  </conditionalFormatting>
  <conditionalFormatting sqref="I348">
    <cfRule type="cellIs" priority="677" operator="greaterThan" dxfId="0" stopIfTrue="1">
      <formula>$H$348</formula>
    </cfRule>
    <cfRule type="cellIs" priority="678" operator="lessThan" dxfId="0" stopIfTrue="1">
      <formula>$H$348*(-1)</formula>
    </cfRule>
  </conditionalFormatting>
  <conditionalFormatting sqref="I349">
    <cfRule type="cellIs" priority="679" operator="greaterThan" dxfId="0" stopIfTrue="1">
      <formula>$H$349</formula>
    </cfRule>
    <cfRule type="cellIs" priority="680" operator="lessThan" dxfId="0" stopIfTrue="1">
      <formula>$H$349*(-1)</formula>
    </cfRule>
  </conditionalFormatting>
  <conditionalFormatting sqref="I350">
    <cfRule type="cellIs" priority="681" operator="greaterThan" dxfId="0" stopIfTrue="1">
      <formula>$H$350</formula>
    </cfRule>
    <cfRule type="cellIs" priority="682" operator="lessThan" dxfId="0" stopIfTrue="1">
      <formula>$H$350*(-1)</formula>
    </cfRule>
  </conditionalFormatting>
  <conditionalFormatting sqref="I351">
    <cfRule type="cellIs" priority="683" operator="greaterThan" dxfId="0" stopIfTrue="1">
      <formula>$H$351</formula>
    </cfRule>
    <cfRule type="cellIs" priority="684" operator="lessThan" dxfId="0" stopIfTrue="1">
      <formula>$H$351*(-1)</formula>
    </cfRule>
  </conditionalFormatting>
  <conditionalFormatting sqref="I352">
    <cfRule type="cellIs" priority="685" operator="greaterThan" dxfId="0" stopIfTrue="1">
      <formula>$H$352</formula>
    </cfRule>
    <cfRule type="cellIs" priority="686" operator="lessThan" dxfId="0" stopIfTrue="1">
      <formula>$H$352*(-1)</formula>
    </cfRule>
  </conditionalFormatting>
  <conditionalFormatting sqref="I353">
    <cfRule type="cellIs" priority="687" operator="greaterThan" dxfId="0" stopIfTrue="1">
      <formula>$H$353</formula>
    </cfRule>
    <cfRule type="cellIs" priority="688" operator="lessThan" dxfId="0" stopIfTrue="1">
      <formula>$H$353*(-1)</formula>
    </cfRule>
  </conditionalFormatting>
  <conditionalFormatting sqref="I354">
    <cfRule type="cellIs" priority="689" operator="greaterThan" dxfId="0" stopIfTrue="1">
      <formula>$H$354</formula>
    </cfRule>
    <cfRule type="cellIs" priority="690" operator="lessThan" dxfId="0" stopIfTrue="1">
      <formula>$H$354*(-1)</formula>
    </cfRule>
  </conditionalFormatting>
  <conditionalFormatting sqref="I355">
    <cfRule type="cellIs" priority="691" operator="greaterThan" dxfId="0" stopIfTrue="1">
      <formula>$H$355</formula>
    </cfRule>
    <cfRule type="cellIs" priority="692" operator="lessThan" dxfId="0" stopIfTrue="1">
      <formula>$H$355*(-1)</formula>
    </cfRule>
  </conditionalFormatting>
  <conditionalFormatting sqref="I356">
    <cfRule type="cellIs" priority="693" operator="greaterThan" dxfId="0" stopIfTrue="1">
      <formula>$H$356</formula>
    </cfRule>
    <cfRule type="cellIs" priority="694" operator="lessThan" dxfId="0" stopIfTrue="1">
      <formula>$H$356*(-1)</formula>
    </cfRule>
  </conditionalFormatting>
  <conditionalFormatting sqref="I357">
    <cfRule type="cellIs" priority="695" operator="greaterThan" dxfId="0" stopIfTrue="1">
      <formula>$H$357</formula>
    </cfRule>
    <cfRule type="cellIs" priority="696" operator="lessThan" dxfId="0" stopIfTrue="1">
      <formula>$H$357*(-1)</formula>
    </cfRule>
  </conditionalFormatting>
  <conditionalFormatting sqref="I358">
    <cfRule type="cellIs" priority="697" operator="greaterThan" dxfId="0" stopIfTrue="1">
      <formula>$H$358</formula>
    </cfRule>
    <cfRule type="cellIs" priority="698" operator="lessThan" dxfId="0" stopIfTrue="1">
      <formula>$H$358*(-1)</formula>
    </cfRule>
  </conditionalFormatting>
  <conditionalFormatting sqref="I359">
    <cfRule type="cellIs" priority="699" operator="greaterThan" dxfId="0" stopIfTrue="1">
      <formula>$H$359</formula>
    </cfRule>
    <cfRule type="cellIs" priority="700" operator="lessThan" dxfId="0" stopIfTrue="1">
      <formula>$H$359*(-1)</formula>
    </cfRule>
  </conditionalFormatting>
  <conditionalFormatting sqref="I360">
    <cfRule type="cellIs" priority="701" operator="greaterThan" dxfId="0" stopIfTrue="1">
      <formula>$H$360</formula>
    </cfRule>
    <cfRule type="cellIs" priority="702" operator="lessThan" dxfId="0" stopIfTrue="1">
      <formula>$H$360*(-1)</formula>
    </cfRule>
  </conditionalFormatting>
  <conditionalFormatting sqref="I361">
    <cfRule type="cellIs" priority="703" operator="greaterThan" dxfId="0" stopIfTrue="1">
      <formula>$H$361</formula>
    </cfRule>
    <cfRule type="cellIs" priority="704" operator="lessThan" dxfId="0" stopIfTrue="1">
      <formula>$H$361*(-1)</formula>
    </cfRule>
  </conditionalFormatting>
  <conditionalFormatting sqref="I362">
    <cfRule type="cellIs" priority="705" operator="greaterThan" dxfId="0" stopIfTrue="1">
      <formula>$H$362</formula>
    </cfRule>
    <cfRule type="cellIs" priority="706" operator="lessThan" dxfId="0" stopIfTrue="1">
      <formula>$H$362*(-1)</formula>
    </cfRule>
  </conditionalFormatting>
  <conditionalFormatting sqref="I363">
    <cfRule type="cellIs" priority="707" operator="greaterThan" dxfId="0" stopIfTrue="1">
      <formula>$H$363</formula>
    </cfRule>
    <cfRule type="cellIs" priority="708" operator="lessThan" dxfId="0" stopIfTrue="1">
      <formula>$H$363*(-1)</formula>
    </cfRule>
  </conditionalFormatting>
  <conditionalFormatting sqref="I364">
    <cfRule type="cellIs" priority="709" operator="greaterThan" dxfId="0" stopIfTrue="1">
      <formula>$H$364</formula>
    </cfRule>
    <cfRule type="cellIs" priority="710" operator="lessThan" dxfId="0" stopIfTrue="1">
      <formula>$H$364*(-1)</formula>
    </cfRule>
  </conditionalFormatting>
  <conditionalFormatting sqref="I365">
    <cfRule type="cellIs" priority="711" operator="greaterThan" dxfId="0" stopIfTrue="1">
      <formula>$H$365</formula>
    </cfRule>
    <cfRule type="cellIs" priority="712" operator="lessThan" dxfId="0" stopIfTrue="1">
      <formula>$H$365*(-1)</formula>
    </cfRule>
  </conditionalFormatting>
  <conditionalFormatting sqref="I366">
    <cfRule type="cellIs" priority="713" operator="greaterThan" dxfId="0" stopIfTrue="1">
      <formula>$H$366</formula>
    </cfRule>
    <cfRule type="cellIs" priority="714" operator="lessThan" dxfId="0" stopIfTrue="1">
      <formula>$H$366*(-1)</formula>
    </cfRule>
  </conditionalFormatting>
  <conditionalFormatting sqref="I367">
    <cfRule type="cellIs" priority="715" operator="greaterThan" dxfId="0" stopIfTrue="1">
      <formula>$H$367</formula>
    </cfRule>
    <cfRule type="cellIs" priority="716" operator="lessThan" dxfId="0" stopIfTrue="1">
      <formula>$H$367*(-1)</formula>
    </cfRule>
  </conditionalFormatting>
  <conditionalFormatting sqref="I368">
    <cfRule type="cellIs" priority="717" operator="greaterThan" dxfId="0" stopIfTrue="1">
      <formula>$H$368</formula>
    </cfRule>
    <cfRule type="cellIs" priority="718" operator="lessThan" dxfId="0" stopIfTrue="1">
      <formula>$H$368*(-1)</formula>
    </cfRule>
  </conditionalFormatting>
  <conditionalFormatting sqref="I369">
    <cfRule type="cellIs" priority="719" operator="greaterThan" dxfId="0" stopIfTrue="1">
      <formula>$H$369</formula>
    </cfRule>
    <cfRule type="cellIs" priority="720" operator="lessThan" dxfId="0" stopIfTrue="1">
      <formula>$H$369*(-1)</formula>
    </cfRule>
  </conditionalFormatting>
  <conditionalFormatting sqref="I370">
    <cfRule type="cellIs" priority="721" operator="greaterThan" dxfId="0" stopIfTrue="1">
      <formula>$H$370</formula>
    </cfRule>
    <cfRule type="cellIs" priority="722" operator="lessThan" dxfId="0" stopIfTrue="1">
      <formula>$H$370*(-1)</formula>
    </cfRule>
  </conditionalFormatting>
  <conditionalFormatting sqref="I371">
    <cfRule type="cellIs" priority="723" operator="greaterThan" dxfId="0" stopIfTrue="1">
      <formula>$H$371</formula>
    </cfRule>
    <cfRule type="cellIs" priority="724" operator="lessThan" dxfId="0" stopIfTrue="1">
      <formula>$H$371*(-1)</formula>
    </cfRule>
  </conditionalFormatting>
  <conditionalFormatting sqref="I372">
    <cfRule type="cellIs" priority="725" operator="greaterThan" dxfId="0" stopIfTrue="1">
      <formula>$H$372</formula>
    </cfRule>
    <cfRule type="cellIs" priority="726" operator="lessThan" dxfId="0" stopIfTrue="1">
      <formula>$H$372*(-1)</formula>
    </cfRule>
  </conditionalFormatting>
  <conditionalFormatting sqref="I373">
    <cfRule type="cellIs" priority="727" operator="greaterThan" dxfId="0" stopIfTrue="1">
      <formula>$H$373</formula>
    </cfRule>
    <cfRule type="cellIs" priority="728" operator="lessThan" dxfId="0" stopIfTrue="1">
      <formula>$H$373*(-1)</formula>
    </cfRule>
  </conditionalFormatting>
  <conditionalFormatting sqref="I374">
    <cfRule type="cellIs" priority="729" operator="greaterThan" dxfId="0" stopIfTrue="1">
      <formula>$H$374</formula>
    </cfRule>
    <cfRule type="cellIs" priority="730" operator="lessThan" dxfId="0" stopIfTrue="1">
      <formula>$H$374*(-1)</formula>
    </cfRule>
  </conditionalFormatting>
  <conditionalFormatting sqref="I375">
    <cfRule type="cellIs" priority="731" operator="greaterThan" dxfId="0" stopIfTrue="1">
      <formula>$H$375</formula>
    </cfRule>
    <cfRule type="cellIs" priority="732" operator="lessThan" dxfId="0" stopIfTrue="1">
      <formula>$H$375*(-1)</formula>
    </cfRule>
  </conditionalFormatting>
  <conditionalFormatting sqref="I376">
    <cfRule type="cellIs" priority="733" operator="greaterThan" dxfId="0" stopIfTrue="1">
      <formula>$H$376</formula>
    </cfRule>
    <cfRule type="cellIs" priority="734" operator="lessThan" dxfId="0" stopIfTrue="1">
      <formula>$H$376*(-1)</formula>
    </cfRule>
  </conditionalFormatting>
  <conditionalFormatting sqref="I377">
    <cfRule type="cellIs" priority="735" operator="greaterThan" dxfId="0" stopIfTrue="1">
      <formula>$H$377</formula>
    </cfRule>
    <cfRule type="cellIs" priority="736" operator="lessThan" dxfId="0" stopIfTrue="1">
      <formula>$H$377*(-1)</formula>
    </cfRule>
  </conditionalFormatting>
  <conditionalFormatting sqref="I378">
    <cfRule type="cellIs" priority="737" operator="greaterThan" dxfId="0" stopIfTrue="1">
      <formula>$H$378</formula>
    </cfRule>
    <cfRule type="cellIs" priority="738" operator="lessThan" dxfId="0" stopIfTrue="1">
      <formula>$H$378*(-1)</formula>
    </cfRule>
  </conditionalFormatting>
  <conditionalFormatting sqref="I379">
    <cfRule type="cellIs" priority="739" operator="greaterThan" dxfId="0" stopIfTrue="1">
      <formula>$H$379</formula>
    </cfRule>
    <cfRule type="cellIs" priority="740" operator="lessThan" dxfId="0" stopIfTrue="1">
      <formula>$H$379*(-1)</formula>
    </cfRule>
  </conditionalFormatting>
  <conditionalFormatting sqref="I380">
    <cfRule type="cellIs" priority="741" operator="greaterThan" dxfId="0" stopIfTrue="1">
      <formula>$H$380</formula>
    </cfRule>
    <cfRule type="cellIs" priority="742" operator="lessThan" dxfId="0" stopIfTrue="1">
      <formula>$H$380*(-1)</formula>
    </cfRule>
  </conditionalFormatting>
  <conditionalFormatting sqref="I381">
    <cfRule type="cellIs" priority="743" operator="greaterThan" dxfId="0" stopIfTrue="1">
      <formula>$H$381</formula>
    </cfRule>
    <cfRule type="cellIs" priority="744" operator="lessThan" dxfId="0" stopIfTrue="1">
      <formula>$H$381*(-1)</formula>
    </cfRule>
  </conditionalFormatting>
  <conditionalFormatting sqref="I382">
    <cfRule type="cellIs" priority="745" operator="greaterThan" dxfId="0" stopIfTrue="1">
      <formula>$H$382</formula>
    </cfRule>
    <cfRule type="cellIs" priority="746" operator="lessThan" dxfId="0" stopIfTrue="1">
      <formula>$H$382*(-1)</formula>
    </cfRule>
  </conditionalFormatting>
  <conditionalFormatting sqref="I383">
    <cfRule type="cellIs" priority="747" operator="greaterThan" dxfId="0" stopIfTrue="1">
      <formula>$H$383</formula>
    </cfRule>
    <cfRule type="cellIs" priority="748" operator="lessThan" dxfId="0" stopIfTrue="1">
      <formula>$H$383*(-1)</formula>
    </cfRule>
  </conditionalFormatting>
  <conditionalFormatting sqref="I384">
    <cfRule type="cellIs" priority="749" operator="greaterThan" dxfId="0" stopIfTrue="1">
      <formula>$H$384</formula>
    </cfRule>
    <cfRule type="cellIs" priority="750" operator="lessThan" dxfId="0" stopIfTrue="1">
      <formula>$H$384*(-1)</formula>
    </cfRule>
  </conditionalFormatting>
  <conditionalFormatting sqref="I385">
    <cfRule type="cellIs" priority="751" operator="greaterThan" dxfId="0" stopIfTrue="1">
      <formula>$H$385</formula>
    </cfRule>
    <cfRule type="cellIs" priority="752" operator="lessThan" dxfId="0" stopIfTrue="1">
      <formula>$H$385*(-1)</formula>
    </cfRule>
  </conditionalFormatting>
  <conditionalFormatting sqref="I386">
    <cfRule type="cellIs" priority="753" operator="greaterThan" dxfId="0" stopIfTrue="1">
      <formula>$H$386</formula>
    </cfRule>
    <cfRule type="cellIs" priority="754" operator="lessThan" dxfId="0" stopIfTrue="1">
      <formula>$H$386*(-1)</formula>
    </cfRule>
  </conditionalFormatting>
  <conditionalFormatting sqref="I387">
    <cfRule type="cellIs" priority="755" operator="greaterThan" dxfId="0" stopIfTrue="1">
      <formula>$H$387</formula>
    </cfRule>
    <cfRule type="cellIs" priority="756" operator="lessThan" dxfId="0" stopIfTrue="1">
      <formula>$H$387*(-1)</formula>
    </cfRule>
  </conditionalFormatting>
  <conditionalFormatting sqref="I388">
    <cfRule type="cellIs" priority="757" operator="greaterThan" dxfId="0" stopIfTrue="1">
      <formula>$H$388</formula>
    </cfRule>
    <cfRule type="cellIs" priority="758" operator="lessThan" dxfId="0" stopIfTrue="1">
      <formula>$H$388*(-1)</formula>
    </cfRule>
  </conditionalFormatting>
  <conditionalFormatting sqref="I389">
    <cfRule type="cellIs" priority="759" operator="greaterThan" dxfId="0" stopIfTrue="1">
      <formula>$H$389</formula>
    </cfRule>
    <cfRule type="cellIs" priority="760" operator="lessThan" dxfId="0" stopIfTrue="1">
      <formula>$H$389*(-1)</formula>
    </cfRule>
  </conditionalFormatting>
  <conditionalFormatting sqref="I390">
    <cfRule type="cellIs" priority="761" operator="greaterThan" dxfId="0" stopIfTrue="1">
      <formula>$H$390</formula>
    </cfRule>
    <cfRule type="cellIs" priority="762" operator="lessThan" dxfId="0" stopIfTrue="1">
      <formula>$H$390*(-1)</formula>
    </cfRule>
  </conditionalFormatting>
  <conditionalFormatting sqref="I391">
    <cfRule type="cellIs" priority="763" operator="greaterThan" dxfId="0" stopIfTrue="1">
      <formula>$H$391</formula>
    </cfRule>
    <cfRule type="cellIs" priority="764" operator="lessThan" dxfId="0" stopIfTrue="1">
      <formula>$H$391*(-1)</formula>
    </cfRule>
  </conditionalFormatting>
  <conditionalFormatting sqref="I392">
    <cfRule type="cellIs" priority="765" operator="greaterThan" dxfId="0" stopIfTrue="1">
      <formula>$H$392</formula>
    </cfRule>
    <cfRule type="cellIs" priority="766" operator="lessThan" dxfId="0" stopIfTrue="1">
      <formula>$H$392*(-1)</formula>
    </cfRule>
  </conditionalFormatting>
  <conditionalFormatting sqref="I393">
    <cfRule type="cellIs" priority="767" operator="greaterThan" dxfId="0" stopIfTrue="1">
      <formula>$H$393</formula>
    </cfRule>
    <cfRule type="cellIs" priority="768" operator="lessThan" dxfId="0" stopIfTrue="1">
      <formula>$H$393*(-1)</formula>
    </cfRule>
  </conditionalFormatting>
  <conditionalFormatting sqref="I394">
    <cfRule type="cellIs" priority="769" operator="greaterThan" dxfId="0" stopIfTrue="1">
      <formula>$H$394</formula>
    </cfRule>
    <cfRule type="cellIs" priority="770" operator="lessThan" dxfId="0" stopIfTrue="1">
      <formula>$H$394*(-1)</formula>
    </cfRule>
  </conditionalFormatting>
  <conditionalFormatting sqref="I395">
    <cfRule type="cellIs" priority="771" operator="greaterThan" dxfId="0" stopIfTrue="1">
      <formula>$H$395</formula>
    </cfRule>
    <cfRule type="cellIs" priority="772" operator="lessThan" dxfId="0" stopIfTrue="1">
      <formula>$H$395*(-1)</formula>
    </cfRule>
  </conditionalFormatting>
  <conditionalFormatting sqref="I396">
    <cfRule type="cellIs" priority="773" operator="greaterThan" dxfId="0" stopIfTrue="1">
      <formula>$H$396</formula>
    </cfRule>
    <cfRule type="cellIs" priority="774" operator="lessThan" dxfId="0" stopIfTrue="1">
      <formula>$H$396*(-1)</formula>
    </cfRule>
  </conditionalFormatting>
  <conditionalFormatting sqref="I397">
    <cfRule type="cellIs" priority="775" operator="greaterThan" dxfId="0" stopIfTrue="1">
      <formula>$H$397</formula>
    </cfRule>
    <cfRule type="cellIs" priority="776" operator="lessThan" dxfId="0" stopIfTrue="1">
      <formula>$H$397*(-1)</formula>
    </cfRule>
  </conditionalFormatting>
  <conditionalFormatting sqref="I398">
    <cfRule type="cellIs" priority="777" operator="greaterThan" dxfId="0" stopIfTrue="1">
      <formula>$H$398</formula>
    </cfRule>
    <cfRule type="cellIs" priority="778" operator="lessThan" dxfId="0" stopIfTrue="1">
      <formula>$H$398*(-1)</formula>
    </cfRule>
  </conditionalFormatting>
  <conditionalFormatting sqref="I399">
    <cfRule type="cellIs" priority="779" operator="greaterThan" dxfId="0" stopIfTrue="1">
      <formula>$H$399</formula>
    </cfRule>
    <cfRule type="cellIs" priority="780" operator="lessThan" dxfId="0" stopIfTrue="1">
      <formula>$H$399*(-1)</formula>
    </cfRule>
  </conditionalFormatting>
  <conditionalFormatting sqref="I400">
    <cfRule type="cellIs" priority="781" operator="greaterThan" dxfId="0" stopIfTrue="1">
      <formula>$H$400</formula>
    </cfRule>
    <cfRule type="cellIs" priority="782" operator="lessThan" dxfId="0" stopIfTrue="1">
      <formula>$H$400*(-1)</formula>
    </cfRule>
  </conditionalFormatting>
  <conditionalFormatting sqref="I401">
    <cfRule type="cellIs" priority="783" operator="greaterThan" dxfId="0" stopIfTrue="1">
      <formula>$H$401</formula>
    </cfRule>
    <cfRule type="cellIs" priority="784" operator="lessThan" dxfId="0" stopIfTrue="1">
      <formula>$H$401*(-1)</formula>
    </cfRule>
  </conditionalFormatting>
  <conditionalFormatting sqref="I402">
    <cfRule type="cellIs" priority="785" operator="greaterThan" dxfId="0" stopIfTrue="1">
      <formula>$H$402</formula>
    </cfRule>
    <cfRule type="cellIs" priority="786" operator="lessThan" dxfId="0" stopIfTrue="1">
      <formula>$H$402*(-1)</formula>
    </cfRule>
  </conditionalFormatting>
  <conditionalFormatting sqref="I403">
    <cfRule type="cellIs" priority="787" operator="greaterThan" dxfId="0" stopIfTrue="1">
      <formula>$H$403</formula>
    </cfRule>
    <cfRule type="cellIs" priority="788" operator="lessThan" dxfId="0" stopIfTrue="1">
      <formula>$H$403*(-1)</formula>
    </cfRule>
  </conditionalFormatting>
  <conditionalFormatting sqref="I404">
    <cfRule type="cellIs" priority="789" operator="greaterThan" dxfId="0" stopIfTrue="1">
      <formula>$H$404</formula>
    </cfRule>
    <cfRule type="cellIs" priority="790" operator="lessThan" dxfId="0" stopIfTrue="1">
      <formula>$H$404*(-1)</formula>
    </cfRule>
  </conditionalFormatting>
  <conditionalFormatting sqref="I405">
    <cfRule type="cellIs" priority="791" operator="greaterThan" dxfId="0" stopIfTrue="1">
      <formula>$H$405</formula>
    </cfRule>
    <cfRule type="cellIs" priority="792" operator="lessThan" dxfId="0" stopIfTrue="1">
      <formula>$H$405*(-1)</formula>
    </cfRule>
  </conditionalFormatting>
  <conditionalFormatting sqref="I406">
    <cfRule type="cellIs" priority="793" operator="greaterThan" dxfId="0" stopIfTrue="1">
      <formula>$H$406</formula>
    </cfRule>
    <cfRule type="cellIs" priority="794" operator="lessThan" dxfId="0" stopIfTrue="1">
      <formula>$H$406*(-1)</formula>
    </cfRule>
  </conditionalFormatting>
  <conditionalFormatting sqref="I407">
    <cfRule type="cellIs" priority="795" operator="greaterThan" dxfId="0" stopIfTrue="1">
      <formula>$H$407</formula>
    </cfRule>
    <cfRule type="cellIs" priority="796" operator="lessThan" dxfId="0" stopIfTrue="1">
      <formula>$H$407*(-1)</formula>
    </cfRule>
  </conditionalFormatting>
  <conditionalFormatting sqref="I408">
    <cfRule type="cellIs" priority="797" operator="greaterThan" dxfId="0" stopIfTrue="1">
      <formula>$H$408</formula>
    </cfRule>
    <cfRule type="cellIs" priority="798" operator="lessThan" dxfId="0" stopIfTrue="1">
      <formula>$H$408*(-1)</formula>
    </cfRule>
  </conditionalFormatting>
  <conditionalFormatting sqref="I409">
    <cfRule type="cellIs" priority="799" operator="greaterThan" dxfId="0" stopIfTrue="1">
      <formula>$H$409</formula>
    </cfRule>
    <cfRule type="cellIs" priority="800" operator="lessThan" dxfId="0" stopIfTrue="1">
      <formula>$H$409*(-1)</formula>
    </cfRule>
  </conditionalFormatting>
  <conditionalFormatting sqref="I410">
    <cfRule type="cellIs" priority="801" operator="greaterThan" dxfId="0" stopIfTrue="1">
      <formula>$H$410</formula>
    </cfRule>
    <cfRule type="cellIs" priority="802" operator="lessThan" dxfId="0" stopIfTrue="1">
      <formula>$H$410*(-1)</formula>
    </cfRule>
  </conditionalFormatting>
  <conditionalFormatting sqref="I411">
    <cfRule type="cellIs" priority="803" operator="greaterThan" dxfId="0" stopIfTrue="1">
      <formula>$H$411</formula>
    </cfRule>
    <cfRule type="cellIs" priority="804" operator="lessThan" dxfId="0" stopIfTrue="1">
      <formula>$H$411*(-1)</formula>
    </cfRule>
  </conditionalFormatting>
  <conditionalFormatting sqref="I412">
    <cfRule type="cellIs" priority="805" operator="greaterThan" dxfId="0" stopIfTrue="1">
      <formula>$H$412</formula>
    </cfRule>
    <cfRule type="cellIs" priority="806" operator="lessThan" dxfId="0" stopIfTrue="1">
      <formula>$H$412*(-1)</formula>
    </cfRule>
  </conditionalFormatting>
  <conditionalFormatting sqref="I413">
    <cfRule type="cellIs" priority="807" operator="greaterThan" dxfId="0" stopIfTrue="1">
      <formula>$H$413</formula>
    </cfRule>
    <cfRule type="cellIs" priority="808" operator="lessThan" dxfId="0" stopIfTrue="1">
      <formula>$H$413*(-1)</formula>
    </cfRule>
  </conditionalFormatting>
  <conditionalFormatting sqref="I414">
    <cfRule type="cellIs" priority="809" operator="greaterThan" dxfId="0" stopIfTrue="1">
      <formula>$H$414</formula>
    </cfRule>
    <cfRule type="cellIs" priority="810" operator="lessThan" dxfId="0" stopIfTrue="1">
      <formula>$H$414*(-1)</formula>
    </cfRule>
  </conditionalFormatting>
  <conditionalFormatting sqref="I415">
    <cfRule type="cellIs" priority="811" operator="greaterThan" dxfId="0" stopIfTrue="1">
      <formula>$H$415</formula>
    </cfRule>
    <cfRule type="cellIs" priority="812" operator="lessThan" dxfId="0" stopIfTrue="1">
      <formula>$H$415*(-1)</formula>
    </cfRule>
  </conditionalFormatting>
  <conditionalFormatting sqref="I416">
    <cfRule type="cellIs" priority="813" operator="greaterThan" dxfId="0" stopIfTrue="1">
      <formula>$H$416</formula>
    </cfRule>
    <cfRule type="cellIs" priority="814" operator="lessThan" dxfId="0" stopIfTrue="1">
      <formula>$H$416*(-1)</formula>
    </cfRule>
  </conditionalFormatting>
  <conditionalFormatting sqref="I417">
    <cfRule type="cellIs" priority="815" operator="greaterThan" dxfId="0" stopIfTrue="1">
      <formula>$H$417</formula>
    </cfRule>
    <cfRule type="cellIs" priority="816" operator="lessThan" dxfId="0" stopIfTrue="1">
      <formula>$H$417*(-1)</formula>
    </cfRule>
  </conditionalFormatting>
  <conditionalFormatting sqref="I418">
    <cfRule type="cellIs" priority="817" operator="greaterThan" dxfId="0" stopIfTrue="1">
      <formula>$H$418</formula>
    </cfRule>
    <cfRule type="cellIs" priority="818" operator="lessThan" dxfId="0" stopIfTrue="1">
      <formula>$H$418*(-1)</formula>
    </cfRule>
  </conditionalFormatting>
  <conditionalFormatting sqref="I419">
    <cfRule type="cellIs" priority="819" operator="greaterThan" dxfId="0" stopIfTrue="1">
      <formula>$H$419</formula>
    </cfRule>
    <cfRule type="cellIs" priority="820" operator="lessThan" dxfId="0" stopIfTrue="1">
      <formula>$H$419*(-1)</formula>
    </cfRule>
  </conditionalFormatting>
  <conditionalFormatting sqref="I420">
    <cfRule type="cellIs" priority="821" operator="greaterThan" dxfId="0" stopIfTrue="1">
      <formula>$H$420</formula>
    </cfRule>
    <cfRule type="cellIs" priority="822" operator="lessThan" dxfId="0" stopIfTrue="1">
      <formula>$H$420*(-1)</formula>
    </cfRule>
  </conditionalFormatting>
  <conditionalFormatting sqref="I421">
    <cfRule type="cellIs" priority="823" operator="greaterThan" dxfId="0" stopIfTrue="1">
      <formula>$H$421</formula>
    </cfRule>
    <cfRule type="cellIs" priority="824" operator="lessThan" dxfId="0" stopIfTrue="1">
      <formula>$H$421*(-1)</formula>
    </cfRule>
  </conditionalFormatting>
  <conditionalFormatting sqref="I422">
    <cfRule type="cellIs" priority="825" operator="greaterThan" dxfId="0" stopIfTrue="1">
      <formula>$H$422</formula>
    </cfRule>
    <cfRule type="cellIs" priority="826" operator="lessThan" dxfId="0" stopIfTrue="1">
      <formula>$H$422*(-1)</formula>
    </cfRule>
  </conditionalFormatting>
  <conditionalFormatting sqref="I423">
    <cfRule type="cellIs" priority="827" operator="greaterThan" dxfId="0" stopIfTrue="1">
      <formula>$H$423</formula>
    </cfRule>
    <cfRule type="cellIs" priority="828" operator="lessThan" dxfId="0" stopIfTrue="1">
      <formula>$H$423*(-1)</formula>
    </cfRule>
  </conditionalFormatting>
  <conditionalFormatting sqref="I424">
    <cfRule type="cellIs" priority="829" operator="greaterThan" dxfId="0" stopIfTrue="1">
      <formula>$H$424</formula>
    </cfRule>
    <cfRule type="cellIs" priority="830" operator="lessThan" dxfId="0" stopIfTrue="1">
      <formula>$H$424*(-1)</formula>
    </cfRule>
  </conditionalFormatting>
  <conditionalFormatting sqref="I425">
    <cfRule type="cellIs" priority="831" operator="greaterThan" dxfId="0" stopIfTrue="1">
      <formula>$H$425</formula>
    </cfRule>
    <cfRule type="cellIs" priority="832" operator="lessThan" dxfId="0" stopIfTrue="1">
      <formula>$H$425*(-1)</formula>
    </cfRule>
  </conditionalFormatting>
  <conditionalFormatting sqref="I426">
    <cfRule type="cellIs" priority="833" operator="greaterThan" dxfId="0" stopIfTrue="1">
      <formula>$H$426</formula>
    </cfRule>
    <cfRule type="cellIs" priority="834" operator="lessThan" dxfId="0" stopIfTrue="1">
      <formula>$H$426*(-1)</formula>
    </cfRule>
  </conditionalFormatting>
  <conditionalFormatting sqref="I427">
    <cfRule type="cellIs" priority="835" operator="greaterThan" dxfId="0" stopIfTrue="1">
      <formula>$H$427</formula>
    </cfRule>
    <cfRule type="cellIs" priority="836" operator="lessThan" dxfId="0" stopIfTrue="1">
      <formula>$H$427*(-1)</formula>
    </cfRule>
  </conditionalFormatting>
  <conditionalFormatting sqref="I428">
    <cfRule type="cellIs" priority="837" operator="greaterThan" dxfId="0" stopIfTrue="1">
      <formula>$H$428</formula>
    </cfRule>
    <cfRule type="cellIs" priority="838" operator="lessThan" dxfId="0" stopIfTrue="1">
      <formula>$H$428*(-1)</formula>
    </cfRule>
  </conditionalFormatting>
  <conditionalFormatting sqref="I429">
    <cfRule type="cellIs" priority="839" operator="greaterThan" dxfId="0" stopIfTrue="1">
      <formula>$H$429</formula>
    </cfRule>
    <cfRule type="cellIs" priority="840" operator="lessThan" dxfId="0" stopIfTrue="1">
      <formula>$H$429*(-1)</formula>
    </cfRule>
  </conditionalFormatting>
  <conditionalFormatting sqref="I430">
    <cfRule type="cellIs" priority="841" operator="greaterThan" dxfId="0" stopIfTrue="1">
      <formula>$H$430</formula>
    </cfRule>
    <cfRule type="cellIs" priority="842" operator="lessThan" dxfId="0" stopIfTrue="1">
      <formula>$H$430*(-1)</formula>
    </cfRule>
  </conditionalFormatting>
  <conditionalFormatting sqref="I431">
    <cfRule type="cellIs" priority="843" operator="greaterThan" dxfId="0" stopIfTrue="1">
      <formula>$H$431</formula>
    </cfRule>
    <cfRule type="cellIs" priority="844" operator="lessThan" dxfId="0" stopIfTrue="1">
      <formula>$H$431*(-1)</formula>
    </cfRule>
  </conditionalFormatting>
  <conditionalFormatting sqref="I432">
    <cfRule type="cellIs" priority="845" operator="greaterThan" dxfId="0" stopIfTrue="1">
      <formula>$H$432</formula>
    </cfRule>
    <cfRule type="cellIs" priority="846" operator="lessThan" dxfId="0" stopIfTrue="1">
      <formula>$H$432*(-1)</formula>
    </cfRule>
  </conditionalFormatting>
  <conditionalFormatting sqref="I433">
    <cfRule type="cellIs" priority="847" operator="greaterThan" dxfId="0" stopIfTrue="1">
      <formula>$H$433</formula>
    </cfRule>
    <cfRule type="cellIs" priority="848" operator="lessThan" dxfId="0" stopIfTrue="1">
      <formula>$H$433*(-1)</formula>
    </cfRule>
  </conditionalFormatting>
  <conditionalFormatting sqref="I434">
    <cfRule type="cellIs" priority="849" operator="greaterThan" dxfId="0" stopIfTrue="1">
      <formula>$H$434</formula>
    </cfRule>
    <cfRule type="cellIs" priority="850" operator="lessThan" dxfId="0" stopIfTrue="1">
      <formula>$H$434*(-1)</formula>
    </cfRule>
  </conditionalFormatting>
  <conditionalFormatting sqref="I435">
    <cfRule type="cellIs" priority="851" operator="greaterThan" dxfId="0" stopIfTrue="1">
      <formula>$H$435</formula>
    </cfRule>
    <cfRule type="cellIs" priority="852" operator="lessThan" dxfId="0" stopIfTrue="1">
      <formula>$H$435*(-1)</formula>
    </cfRule>
  </conditionalFormatting>
  <conditionalFormatting sqref="I436">
    <cfRule type="cellIs" priority="853" operator="greaterThan" dxfId="0" stopIfTrue="1">
      <formula>$H$436</formula>
    </cfRule>
    <cfRule type="cellIs" priority="854" operator="lessThan" dxfId="0" stopIfTrue="1">
      <formula>$H$436*(-1)</formula>
    </cfRule>
  </conditionalFormatting>
  <conditionalFormatting sqref="I437">
    <cfRule type="cellIs" priority="855" operator="greaterThan" dxfId="0" stopIfTrue="1">
      <formula>$H$437</formula>
    </cfRule>
    <cfRule type="cellIs" priority="856" operator="lessThan" dxfId="0" stopIfTrue="1">
      <formula>$H$437*(-1)</formula>
    </cfRule>
  </conditionalFormatting>
  <conditionalFormatting sqref="I438">
    <cfRule type="cellIs" priority="857" operator="greaterThan" dxfId="0" stopIfTrue="1">
      <formula>$H$438</formula>
    </cfRule>
    <cfRule type="cellIs" priority="858" operator="lessThan" dxfId="0" stopIfTrue="1">
      <formula>$H$438*(-1)</formula>
    </cfRule>
  </conditionalFormatting>
  <conditionalFormatting sqref="I439">
    <cfRule type="cellIs" priority="859" operator="greaterThan" dxfId="0" stopIfTrue="1">
      <formula>$H$439</formula>
    </cfRule>
    <cfRule type="cellIs" priority="860" operator="lessThan" dxfId="0" stopIfTrue="1">
      <formula>$H$439*(-1)</formula>
    </cfRule>
  </conditionalFormatting>
  <conditionalFormatting sqref="I440">
    <cfRule type="cellIs" priority="861" operator="greaterThan" dxfId="0" stopIfTrue="1">
      <formula>$H$440</formula>
    </cfRule>
    <cfRule type="cellIs" priority="862" operator="lessThan" dxfId="0" stopIfTrue="1">
      <formula>$H$440*(-1)</formula>
    </cfRule>
  </conditionalFormatting>
  <conditionalFormatting sqref="I441">
    <cfRule type="cellIs" priority="863" operator="greaterThan" dxfId="0" stopIfTrue="1">
      <formula>$H$441</formula>
    </cfRule>
    <cfRule type="cellIs" priority="864" operator="lessThan" dxfId="0" stopIfTrue="1">
      <formula>$H$441*(-1)</formula>
    </cfRule>
  </conditionalFormatting>
  <conditionalFormatting sqref="I442">
    <cfRule type="cellIs" priority="865" operator="greaterThan" dxfId="0" stopIfTrue="1">
      <formula>$H$442</formula>
    </cfRule>
    <cfRule type="cellIs" priority="866" operator="lessThan" dxfId="0" stopIfTrue="1">
      <formula>$H$442*(-1)</formula>
    </cfRule>
  </conditionalFormatting>
  <conditionalFormatting sqref="I443">
    <cfRule type="cellIs" priority="867" operator="greaterThan" dxfId="0" stopIfTrue="1">
      <formula>$H$443</formula>
    </cfRule>
    <cfRule type="cellIs" priority="868" operator="lessThan" dxfId="0" stopIfTrue="1">
      <formula>$H$443*(-1)</formula>
    </cfRule>
  </conditionalFormatting>
  <conditionalFormatting sqref="I444">
    <cfRule type="cellIs" priority="869" operator="greaterThan" dxfId="0" stopIfTrue="1">
      <formula>$H$444</formula>
    </cfRule>
    <cfRule type="cellIs" priority="870" operator="lessThan" dxfId="0" stopIfTrue="1">
      <formula>$H$444*(-1)</formula>
    </cfRule>
  </conditionalFormatting>
  <conditionalFormatting sqref="I445">
    <cfRule type="cellIs" priority="871" operator="greaterThan" dxfId="0" stopIfTrue="1">
      <formula>$H$445</formula>
    </cfRule>
    <cfRule type="cellIs" priority="872" operator="lessThan" dxfId="0" stopIfTrue="1">
      <formula>$H$445*(-1)</formula>
    </cfRule>
  </conditionalFormatting>
  <conditionalFormatting sqref="I446">
    <cfRule type="cellIs" priority="873" operator="greaterThan" dxfId="0" stopIfTrue="1">
      <formula>$H$446</formula>
    </cfRule>
    <cfRule type="cellIs" priority="874" operator="lessThan" dxfId="0" stopIfTrue="1">
      <formula>$H$446*(-1)</formula>
    </cfRule>
  </conditionalFormatting>
  <conditionalFormatting sqref="I447">
    <cfRule type="cellIs" priority="875" operator="greaterThan" dxfId="0" stopIfTrue="1">
      <formula>$H$447</formula>
    </cfRule>
    <cfRule type="cellIs" priority="876" operator="lessThan" dxfId="0" stopIfTrue="1">
      <formula>$H$447*(-1)</formula>
    </cfRule>
  </conditionalFormatting>
  <conditionalFormatting sqref="I448">
    <cfRule type="cellIs" priority="877" operator="greaterThan" dxfId="0" stopIfTrue="1">
      <formula>$H$448</formula>
    </cfRule>
    <cfRule type="cellIs" priority="878" operator="lessThan" dxfId="0" stopIfTrue="1">
      <formula>$H$448*(-1)</formula>
    </cfRule>
  </conditionalFormatting>
  <conditionalFormatting sqref="I449">
    <cfRule type="cellIs" priority="879" operator="greaterThan" dxfId="0" stopIfTrue="1">
      <formula>$H$449</formula>
    </cfRule>
    <cfRule type="cellIs" priority="880" operator="lessThan" dxfId="0" stopIfTrue="1">
      <formula>$H$449*(-1)</formula>
    </cfRule>
  </conditionalFormatting>
  <conditionalFormatting sqref="I450">
    <cfRule type="cellIs" priority="881" operator="greaterThan" dxfId="0" stopIfTrue="1">
      <formula>$H$450</formula>
    </cfRule>
    <cfRule type="cellIs" priority="882" operator="lessThan" dxfId="0" stopIfTrue="1">
      <formula>$H$450*(-1)</formula>
    </cfRule>
  </conditionalFormatting>
  <conditionalFormatting sqref="I451">
    <cfRule type="cellIs" priority="883" operator="greaterThan" dxfId="0" stopIfTrue="1">
      <formula>$H$451</formula>
    </cfRule>
    <cfRule type="cellIs" priority="884" operator="lessThan" dxfId="0" stopIfTrue="1">
      <formula>$H$451*(-1)</formula>
    </cfRule>
  </conditionalFormatting>
  <conditionalFormatting sqref="I452">
    <cfRule type="cellIs" priority="885" operator="greaterThan" dxfId="0" stopIfTrue="1">
      <formula>$H$452</formula>
    </cfRule>
    <cfRule type="cellIs" priority="886" operator="lessThan" dxfId="0" stopIfTrue="1">
      <formula>$H$452*(-1)</formula>
    </cfRule>
  </conditionalFormatting>
  <conditionalFormatting sqref="I453">
    <cfRule type="cellIs" priority="887" operator="greaterThan" dxfId="0" stopIfTrue="1">
      <formula>$H$453</formula>
    </cfRule>
    <cfRule type="cellIs" priority="888" operator="lessThan" dxfId="0" stopIfTrue="1">
      <formula>$H$453*(-1)</formula>
    </cfRule>
  </conditionalFormatting>
  <conditionalFormatting sqref="I454">
    <cfRule type="cellIs" priority="889" operator="greaterThan" dxfId="0" stopIfTrue="1">
      <formula>$H$454</formula>
    </cfRule>
    <cfRule type="cellIs" priority="890" operator="lessThan" dxfId="0" stopIfTrue="1">
      <formula>$H$454*(-1)</formula>
    </cfRule>
  </conditionalFormatting>
  <conditionalFormatting sqref="I455">
    <cfRule type="cellIs" priority="891" operator="greaterThan" dxfId="0" stopIfTrue="1">
      <formula>$H$455</formula>
    </cfRule>
    <cfRule type="cellIs" priority="892" operator="lessThan" dxfId="0" stopIfTrue="1">
      <formula>$H$455*(-1)</formula>
    </cfRule>
  </conditionalFormatting>
  <conditionalFormatting sqref="I456">
    <cfRule type="cellIs" priority="893" operator="greaterThan" dxfId="0" stopIfTrue="1">
      <formula>$H$456</formula>
    </cfRule>
    <cfRule type="cellIs" priority="894" operator="lessThan" dxfId="0" stopIfTrue="1">
      <formula>$H$456*(-1)</formula>
    </cfRule>
  </conditionalFormatting>
  <conditionalFormatting sqref="I457">
    <cfRule type="cellIs" priority="895" operator="greaterThan" dxfId="0" stopIfTrue="1">
      <formula>$H$457</formula>
    </cfRule>
    <cfRule type="cellIs" priority="896" operator="lessThan" dxfId="0" stopIfTrue="1">
      <formula>$H$457*(-1)</formula>
    </cfRule>
  </conditionalFormatting>
  <conditionalFormatting sqref="I458">
    <cfRule type="cellIs" priority="897" operator="greaterThan" dxfId="0" stopIfTrue="1">
      <formula>$H$458</formula>
    </cfRule>
    <cfRule type="cellIs" priority="898" operator="lessThan" dxfId="0" stopIfTrue="1">
      <formula>$H$458*(-1)</formula>
    </cfRule>
  </conditionalFormatting>
  <conditionalFormatting sqref="I459">
    <cfRule type="cellIs" priority="899" operator="greaterThan" dxfId="0" stopIfTrue="1">
      <formula>$H$459</formula>
    </cfRule>
    <cfRule type="cellIs" priority="900" operator="lessThan" dxfId="0" stopIfTrue="1">
      <formula>$H$459*(-1)</formula>
    </cfRule>
  </conditionalFormatting>
  <conditionalFormatting sqref="I460">
    <cfRule type="cellIs" priority="901" operator="greaterThan" dxfId="0" stopIfTrue="1">
      <formula>$H$460</formula>
    </cfRule>
    <cfRule type="cellIs" priority="902" operator="lessThan" dxfId="0" stopIfTrue="1">
      <formula>$H$460*(-1)</formula>
    </cfRule>
  </conditionalFormatting>
  <conditionalFormatting sqref="I461">
    <cfRule type="cellIs" priority="903" operator="greaterThan" dxfId="0" stopIfTrue="1">
      <formula>$H$461</formula>
    </cfRule>
    <cfRule type="cellIs" priority="904" operator="lessThan" dxfId="0" stopIfTrue="1">
      <formula>$H$461*(-1)</formula>
    </cfRule>
  </conditionalFormatting>
  <conditionalFormatting sqref="I462">
    <cfRule type="cellIs" priority="905" operator="greaterThan" dxfId="0" stopIfTrue="1">
      <formula>$H$462</formula>
    </cfRule>
    <cfRule type="cellIs" priority="906" operator="lessThan" dxfId="0" stopIfTrue="1">
      <formula>$H$462*(-1)</formula>
    </cfRule>
  </conditionalFormatting>
  <conditionalFormatting sqref="I463">
    <cfRule type="cellIs" priority="907" operator="greaterThan" dxfId="0" stopIfTrue="1">
      <formula>$H$463</formula>
    </cfRule>
    <cfRule type="cellIs" priority="908" operator="lessThan" dxfId="0" stopIfTrue="1">
      <formula>$H$463*(-1)</formula>
    </cfRule>
  </conditionalFormatting>
  <conditionalFormatting sqref="I464">
    <cfRule type="cellIs" priority="909" operator="greaterThan" dxfId="0" stopIfTrue="1">
      <formula>$H$464</formula>
    </cfRule>
    <cfRule type="cellIs" priority="910" operator="lessThan" dxfId="0" stopIfTrue="1">
      <formula>$H$464*(-1)</formula>
    </cfRule>
  </conditionalFormatting>
  <conditionalFormatting sqref="I465">
    <cfRule type="cellIs" priority="911" operator="greaterThan" dxfId="0" stopIfTrue="1">
      <formula>$H$465</formula>
    </cfRule>
    <cfRule type="cellIs" priority="912" operator="lessThan" dxfId="0" stopIfTrue="1">
      <formula>$H$465*(-1)</formula>
    </cfRule>
  </conditionalFormatting>
  <conditionalFormatting sqref="I466">
    <cfRule type="cellIs" priority="913" operator="greaterThan" dxfId="0" stopIfTrue="1">
      <formula>$H$466</formula>
    </cfRule>
    <cfRule type="cellIs" priority="914" operator="lessThan" dxfId="0" stopIfTrue="1">
      <formula>$H$466*(-1)</formula>
    </cfRule>
  </conditionalFormatting>
  <conditionalFormatting sqref="I467">
    <cfRule type="cellIs" priority="915" operator="greaterThan" dxfId="0" stopIfTrue="1">
      <formula>$H$467</formula>
    </cfRule>
    <cfRule type="cellIs" priority="916" operator="lessThan" dxfId="0" stopIfTrue="1">
      <formula>$H$467*(-1)</formula>
    </cfRule>
  </conditionalFormatting>
  <conditionalFormatting sqref="I468">
    <cfRule type="cellIs" priority="917" operator="greaterThan" dxfId="0" stopIfTrue="1">
      <formula>$H$468</formula>
    </cfRule>
    <cfRule type="cellIs" priority="918" operator="lessThan" dxfId="0" stopIfTrue="1">
      <formula>$H$468*(-1)</formula>
    </cfRule>
  </conditionalFormatting>
  <conditionalFormatting sqref="I469">
    <cfRule type="cellIs" priority="919" operator="greaterThan" dxfId="0" stopIfTrue="1">
      <formula>$H$469</formula>
    </cfRule>
    <cfRule type="cellIs" priority="920" operator="lessThan" dxfId="0" stopIfTrue="1">
      <formula>$H$469*(-1)</formula>
    </cfRule>
  </conditionalFormatting>
  <conditionalFormatting sqref="I470">
    <cfRule type="cellIs" priority="921" operator="greaterThan" dxfId="0" stopIfTrue="1">
      <formula>$H$470</formula>
    </cfRule>
    <cfRule type="cellIs" priority="922" operator="lessThan" dxfId="0" stopIfTrue="1">
      <formula>$H$470*(-1)</formula>
    </cfRule>
  </conditionalFormatting>
  <conditionalFormatting sqref="I471">
    <cfRule type="cellIs" priority="923" operator="greaterThan" dxfId="0" stopIfTrue="1">
      <formula>$H$471</formula>
    </cfRule>
    <cfRule type="cellIs" priority="924" operator="lessThan" dxfId="0" stopIfTrue="1">
      <formula>$H$471*(-1)</formula>
    </cfRule>
  </conditionalFormatting>
  <conditionalFormatting sqref="I472">
    <cfRule type="cellIs" priority="925" operator="greaterThan" dxfId="0" stopIfTrue="1">
      <formula>$H$472</formula>
    </cfRule>
    <cfRule type="cellIs" priority="926" operator="lessThan" dxfId="0" stopIfTrue="1">
      <formula>$H$472*(-1)</formula>
    </cfRule>
  </conditionalFormatting>
  <conditionalFormatting sqref="I473">
    <cfRule type="cellIs" priority="927" operator="greaterThan" dxfId="0" stopIfTrue="1">
      <formula>$H$473</formula>
    </cfRule>
    <cfRule type="cellIs" priority="928" operator="lessThan" dxfId="0" stopIfTrue="1">
      <formula>$H$473*(-1)</formula>
    </cfRule>
  </conditionalFormatting>
  <conditionalFormatting sqref="I474">
    <cfRule type="cellIs" priority="929" operator="greaterThan" dxfId="0" stopIfTrue="1">
      <formula>$H$474</formula>
    </cfRule>
    <cfRule type="cellIs" priority="930" operator="lessThan" dxfId="0" stopIfTrue="1">
      <formula>$H$474*(-1)</formula>
    </cfRule>
  </conditionalFormatting>
  <conditionalFormatting sqref="I475">
    <cfRule type="cellIs" priority="931" operator="greaterThan" dxfId="0" stopIfTrue="1">
      <formula>$H$475</formula>
    </cfRule>
    <cfRule type="cellIs" priority="932" operator="lessThan" dxfId="0" stopIfTrue="1">
      <formula>$H$475*(-1)</formula>
    </cfRule>
  </conditionalFormatting>
  <conditionalFormatting sqref="I476">
    <cfRule type="cellIs" priority="933" operator="greaterThan" dxfId="0" stopIfTrue="1">
      <formula>$H$476</formula>
    </cfRule>
    <cfRule type="cellIs" priority="934" operator="lessThan" dxfId="0" stopIfTrue="1">
      <formula>$H$476*(-1)</formula>
    </cfRule>
  </conditionalFormatting>
  <conditionalFormatting sqref="I477">
    <cfRule type="cellIs" priority="935" operator="greaterThan" dxfId="0" stopIfTrue="1">
      <formula>$H$477</formula>
    </cfRule>
    <cfRule type="cellIs" priority="936" operator="lessThan" dxfId="0" stopIfTrue="1">
      <formula>$H$477*(-1)</formula>
    </cfRule>
  </conditionalFormatting>
  <conditionalFormatting sqref="I478">
    <cfRule type="cellIs" priority="937" operator="greaterThan" dxfId="0" stopIfTrue="1">
      <formula>$H$478</formula>
    </cfRule>
    <cfRule type="cellIs" priority="938" operator="lessThan" dxfId="0" stopIfTrue="1">
      <formula>$H$478*(-1)</formula>
    </cfRule>
  </conditionalFormatting>
  <conditionalFormatting sqref="I479">
    <cfRule type="cellIs" priority="939" operator="greaterThan" dxfId="0" stopIfTrue="1">
      <formula>$H$479</formula>
    </cfRule>
    <cfRule type="cellIs" priority="940" operator="lessThan" dxfId="0" stopIfTrue="1">
      <formula>$H$479*(-1)</formula>
    </cfRule>
  </conditionalFormatting>
  <conditionalFormatting sqref="I480">
    <cfRule type="cellIs" priority="941" operator="greaterThan" dxfId="0" stopIfTrue="1">
      <formula>$H$480</formula>
    </cfRule>
    <cfRule type="cellIs" priority="942" operator="lessThan" dxfId="0" stopIfTrue="1">
      <formula>$H$480*(-1)</formula>
    </cfRule>
  </conditionalFormatting>
  <conditionalFormatting sqref="I481">
    <cfRule type="cellIs" priority="943" operator="greaterThan" dxfId="0" stopIfTrue="1">
      <formula>$H$481</formula>
    </cfRule>
    <cfRule type="cellIs" priority="944" operator="lessThan" dxfId="0" stopIfTrue="1">
      <formula>$H$481*(-1)</formula>
    </cfRule>
  </conditionalFormatting>
  <conditionalFormatting sqref="I482">
    <cfRule type="cellIs" priority="945" operator="greaterThan" dxfId="0" stopIfTrue="1">
      <formula>$H$482</formula>
    </cfRule>
    <cfRule type="cellIs" priority="946" operator="lessThan" dxfId="0" stopIfTrue="1">
      <formula>$H$482*(-1)</formula>
    </cfRule>
  </conditionalFormatting>
  <conditionalFormatting sqref="I483">
    <cfRule type="cellIs" priority="947" operator="greaterThan" dxfId="0" stopIfTrue="1">
      <formula>$H$483</formula>
    </cfRule>
    <cfRule type="cellIs" priority="948" operator="lessThan" dxfId="0" stopIfTrue="1">
      <formula>$H$483*(-1)</formula>
    </cfRule>
  </conditionalFormatting>
  <conditionalFormatting sqref="I484">
    <cfRule type="cellIs" priority="949" operator="greaterThan" dxfId="0" stopIfTrue="1">
      <formula>$H$484</formula>
    </cfRule>
    <cfRule type="cellIs" priority="950" operator="lessThan" dxfId="0" stopIfTrue="1">
      <formula>$H$484*(-1)</formula>
    </cfRule>
  </conditionalFormatting>
  <conditionalFormatting sqref="I485">
    <cfRule type="cellIs" priority="951" operator="greaterThan" dxfId="0" stopIfTrue="1">
      <formula>$H$485</formula>
    </cfRule>
    <cfRule type="cellIs" priority="952" operator="lessThan" dxfId="0" stopIfTrue="1">
      <formula>$H$485*(-1)</formula>
    </cfRule>
  </conditionalFormatting>
  <conditionalFormatting sqref="I486">
    <cfRule type="cellIs" priority="953" operator="greaterThan" dxfId="0" stopIfTrue="1">
      <formula>$H$486</formula>
    </cfRule>
    <cfRule type="cellIs" priority="954" operator="lessThan" dxfId="0" stopIfTrue="1">
      <formula>$H$486*(-1)</formula>
    </cfRule>
  </conditionalFormatting>
  <conditionalFormatting sqref="I487">
    <cfRule type="cellIs" priority="955" operator="greaterThan" dxfId="0" stopIfTrue="1">
      <formula>$H$487</formula>
    </cfRule>
    <cfRule type="cellIs" priority="956" operator="lessThan" dxfId="0" stopIfTrue="1">
      <formula>$H$487*(-1)</formula>
    </cfRule>
  </conditionalFormatting>
  <conditionalFormatting sqref="I488">
    <cfRule type="cellIs" priority="957" operator="greaterThan" dxfId="0" stopIfTrue="1">
      <formula>$H$488</formula>
    </cfRule>
    <cfRule type="cellIs" priority="958" operator="lessThan" dxfId="0" stopIfTrue="1">
      <formula>$H$488*(-1)</formula>
    </cfRule>
  </conditionalFormatting>
  <conditionalFormatting sqref="I489">
    <cfRule type="cellIs" priority="959" operator="greaterThan" dxfId="0" stopIfTrue="1">
      <formula>$H$489</formula>
    </cfRule>
    <cfRule type="cellIs" priority="960" operator="lessThan" dxfId="0" stopIfTrue="1">
      <formula>$H$489*(-1)</formula>
    </cfRule>
  </conditionalFormatting>
  <conditionalFormatting sqref="I490">
    <cfRule type="cellIs" priority="961" operator="greaterThan" dxfId="0" stopIfTrue="1">
      <formula>$H$490</formula>
    </cfRule>
    <cfRule type="cellIs" priority="962" operator="lessThan" dxfId="0" stopIfTrue="1">
      <formula>$H$490*(-1)</formula>
    </cfRule>
  </conditionalFormatting>
  <conditionalFormatting sqref="I491">
    <cfRule type="cellIs" priority="963" operator="greaterThan" dxfId="0" stopIfTrue="1">
      <formula>$H$491</formula>
    </cfRule>
    <cfRule type="cellIs" priority="964" operator="lessThan" dxfId="0" stopIfTrue="1">
      <formula>$H$491*(-1)</formula>
    </cfRule>
  </conditionalFormatting>
  <conditionalFormatting sqref="I492">
    <cfRule type="cellIs" priority="965" operator="greaterThan" dxfId="0" stopIfTrue="1">
      <formula>$H$492</formula>
    </cfRule>
    <cfRule type="cellIs" priority="966" operator="lessThan" dxfId="0" stopIfTrue="1">
      <formula>$H$492*(-1)</formula>
    </cfRule>
  </conditionalFormatting>
  <conditionalFormatting sqref="I493">
    <cfRule type="cellIs" priority="967" operator="greaterThan" dxfId="0" stopIfTrue="1">
      <formula>$H$493</formula>
    </cfRule>
    <cfRule type="cellIs" priority="968" operator="lessThan" dxfId="0" stopIfTrue="1">
      <formula>$H$493*(-1)</formula>
    </cfRule>
  </conditionalFormatting>
  <conditionalFormatting sqref="I494">
    <cfRule type="cellIs" priority="969" operator="greaterThan" dxfId="0" stopIfTrue="1">
      <formula>$H$494</formula>
    </cfRule>
    <cfRule type="cellIs" priority="970" operator="lessThan" dxfId="0" stopIfTrue="1">
      <formula>$H$494*(-1)</formula>
    </cfRule>
  </conditionalFormatting>
  <conditionalFormatting sqref="I495">
    <cfRule type="cellIs" priority="971" operator="greaterThan" dxfId="0" stopIfTrue="1">
      <formula>$H$495</formula>
    </cfRule>
    <cfRule type="cellIs" priority="972" operator="lessThan" dxfId="0" stopIfTrue="1">
      <formula>$H$495*(-1)</formula>
    </cfRule>
  </conditionalFormatting>
  <conditionalFormatting sqref="I496">
    <cfRule type="cellIs" priority="973" operator="greaterThan" dxfId="0" stopIfTrue="1">
      <formula>$H$496</formula>
    </cfRule>
    <cfRule type="cellIs" priority="974" operator="lessThan" dxfId="0" stopIfTrue="1">
      <formula>$H$496*(-1)</formula>
    </cfRule>
  </conditionalFormatting>
  <conditionalFormatting sqref="I497">
    <cfRule type="cellIs" priority="975" operator="greaterThan" dxfId="0" stopIfTrue="1">
      <formula>$H$497</formula>
    </cfRule>
    <cfRule type="cellIs" priority="976" operator="lessThan" dxfId="0" stopIfTrue="1">
      <formula>$H$497*(-1)</formula>
    </cfRule>
  </conditionalFormatting>
  <conditionalFormatting sqref="I498">
    <cfRule type="cellIs" priority="977" operator="greaterThan" dxfId="0" stopIfTrue="1">
      <formula>$H$498</formula>
    </cfRule>
    <cfRule type="cellIs" priority="978" operator="lessThan" dxfId="0" stopIfTrue="1">
      <formula>$H$498*(-1)</formula>
    </cfRule>
  </conditionalFormatting>
  <conditionalFormatting sqref="I499">
    <cfRule type="cellIs" priority="979" operator="greaterThan" dxfId="0" stopIfTrue="1">
      <formula>$H$499</formula>
    </cfRule>
    <cfRule type="cellIs" priority="980" operator="lessThan" dxfId="0" stopIfTrue="1">
      <formula>$H$499*(-1)</formula>
    </cfRule>
  </conditionalFormatting>
  <conditionalFormatting sqref="I500">
    <cfRule type="cellIs" priority="981" operator="greaterThan" dxfId="0" stopIfTrue="1">
      <formula>$H$500</formula>
    </cfRule>
    <cfRule type="cellIs" priority="982" operator="lessThan" dxfId="0" stopIfTrue="1">
      <formula>$H$500*(-1)</formula>
    </cfRule>
  </conditionalFormatting>
  <conditionalFormatting sqref="I501">
    <cfRule type="cellIs" priority="983" operator="greaterThan" dxfId="0" stopIfTrue="1">
      <formula>$H$501</formula>
    </cfRule>
    <cfRule type="cellIs" priority="984" operator="lessThan" dxfId="0" stopIfTrue="1">
      <formula>$H$501*(-1)</formula>
    </cfRule>
  </conditionalFormatting>
  <conditionalFormatting sqref="I502">
    <cfRule type="cellIs" priority="985" operator="greaterThan" dxfId="0" stopIfTrue="1">
      <formula>$H$502</formula>
    </cfRule>
    <cfRule type="cellIs" priority="986" operator="lessThan" dxfId="0" stopIfTrue="1">
      <formula>$H$502*(-1)</formula>
    </cfRule>
  </conditionalFormatting>
  <conditionalFormatting sqref="I503">
    <cfRule type="cellIs" priority="987" operator="greaterThan" dxfId="0" stopIfTrue="1">
      <formula>$H$503</formula>
    </cfRule>
    <cfRule type="cellIs" priority="988" operator="lessThan" dxfId="0" stopIfTrue="1">
      <formula>$H$503*(-1)</formula>
    </cfRule>
  </conditionalFormatting>
  <conditionalFormatting sqref="I504">
    <cfRule type="cellIs" priority="989" operator="greaterThan" dxfId="0" stopIfTrue="1">
      <formula>$H$504</formula>
    </cfRule>
    <cfRule type="cellIs" priority="990" operator="lessThan" dxfId="0" stopIfTrue="1">
      <formula>$H$504*(-1)</formula>
    </cfRule>
  </conditionalFormatting>
  <conditionalFormatting sqref="I505">
    <cfRule type="cellIs" priority="991" operator="greaterThan" dxfId="0" stopIfTrue="1">
      <formula>$H$505</formula>
    </cfRule>
    <cfRule type="cellIs" priority="992" operator="lessThan" dxfId="0" stopIfTrue="1">
      <formula>$H$505*(-1)</formula>
    </cfRule>
  </conditionalFormatting>
  <conditionalFormatting sqref="I506">
    <cfRule type="cellIs" priority="993" operator="greaterThan" dxfId="0" stopIfTrue="1">
      <formula>$H$506</formula>
    </cfRule>
    <cfRule type="cellIs" priority="994" operator="lessThan" dxfId="0" stopIfTrue="1">
      <formula>$H$506*(-1)</formula>
    </cfRule>
  </conditionalFormatting>
  <conditionalFormatting sqref="I507">
    <cfRule type="cellIs" priority="995" operator="greaterThan" dxfId="0" stopIfTrue="1">
      <formula>$H$507</formula>
    </cfRule>
    <cfRule type="cellIs" priority="996" operator="lessThan" dxfId="0" stopIfTrue="1">
      <formula>$H$507*(-1)</formula>
    </cfRule>
  </conditionalFormatting>
  <conditionalFormatting sqref="I508">
    <cfRule type="cellIs" priority="997" operator="greaterThan" dxfId="0" stopIfTrue="1">
      <formula>$H$508</formula>
    </cfRule>
    <cfRule type="cellIs" priority="998" operator="lessThan" dxfId="0" stopIfTrue="1">
      <formula>$H$508*(-1)</formula>
    </cfRule>
  </conditionalFormatting>
  <conditionalFormatting sqref="I509">
    <cfRule type="cellIs" priority="999" operator="greaterThan" dxfId="0" stopIfTrue="1">
      <formula>$H$509</formula>
    </cfRule>
    <cfRule type="cellIs" priority="1000" operator="lessThan" dxfId="0" stopIfTrue="1">
      <formula>$H$509*(-1)</formula>
    </cfRule>
  </conditionalFormatting>
  <conditionalFormatting sqref="I510">
    <cfRule type="cellIs" priority="1001" operator="greaterThan" dxfId="0" stopIfTrue="1">
      <formula>$H$510</formula>
    </cfRule>
    <cfRule type="cellIs" priority="1002" operator="lessThan" dxfId="0" stopIfTrue="1">
      <formula>$H$510*(-1)</formula>
    </cfRule>
  </conditionalFormatting>
  <conditionalFormatting sqref="I511">
    <cfRule type="cellIs" priority="1003" operator="greaterThan" dxfId="0" stopIfTrue="1">
      <formula>$H$511</formula>
    </cfRule>
    <cfRule type="cellIs" priority="1004" operator="lessThan" dxfId="0" stopIfTrue="1">
      <formula>$H$511*(-1)</formula>
    </cfRule>
  </conditionalFormatting>
  <conditionalFormatting sqref="I512">
    <cfRule type="cellIs" priority="1005" operator="greaterThan" dxfId="0" stopIfTrue="1">
      <formula>$H$512</formula>
    </cfRule>
    <cfRule type="cellIs" priority="1006" operator="lessThan" dxfId="0" stopIfTrue="1">
      <formula>$H$512*(-1)</formula>
    </cfRule>
  </conditionalFormatting>
  <conditionalFormatting sqref="I513">
    <cfRule type="cellIs" priority="1007" operator="greaterThan" dxfId="0" stopIfTrue="1">
      <formula>$H$513</formula>
    </cfRule>
    <cfRule type="cellIs" priority="1008" operator="lessThan" dxfId="0" stopIfTrue="1">
      <formula>$H$513*(-1)</formula>
    </cfRule>
  </conditionalFormatting>
  <conditionalFormatting sqref="I514">
    <cfRule type="cellIs" priority="1009" operator="greaterThan" dxfId="0" stopIfTrue="1">
      <formula>$H$514</formula>
    </cfRule>
    <cfRule type="cellIs" priority="1010" operator="lessThan" dxfId="0" stopIfTrue="1">
      <formula>$H$514*(-1)</formula>
    </cfRule>
  </conditionalFormatting>
  <conditionalFormatting sqref="I515">
    <cfRule type="cellIs" priority="1011" operator="greaterThan" dxfId="0" stopIfTrue="1">
      <formula>$H$515</formula>
    </cfRule>
    <cfRule type="cellIs" priority="1012" operator="lessThan" dxfId="0" stopIfTrue="1">
      <formula>$H$515*(-1)</formula>
    </cfRule>
  </conditionalFormatting>
  <conditionalFormatting sqref="I516">
    <cfRule type="cellIs" priority="1013" operator="greaterThan" dxfId="0" stopIfTrue="1">
      <formula>$H$516</formula>
    </cfRule>
    <cfRule type="cellIs" priority="1014" operator="lessThan" dxfId="0" stopIfTrue="1">
      <formula>$H$516*(-1)</formula>
    </cfRule>
  </conditionalFormatting>
  <conditionalFormatting sqref="I517">
    <cfRule type="cellIs" priority="1015" operator="greaterThan" dxfId="0" stopIfTrue="1">
      <formula>$H$517</formula>
    </cfRule>
    <cfRule type="cellIs" priority="1016" operator="lessThan" dxfId="0" stopIfTrue="1">
      <formula>$H$517*(-1)</formula>
    </cfRule>
  </conditionalFormatting>
  <conditionalFormatting sqref="I518">
    <cfRule type="cellIs" priority="1017" operator="greaterThan" dxfId="0" stopIfTrue="1">
      <formula>$H$518</formula>
    </cfRule>
    <cfRule type="cellIs" priority="1018" operator="lessThan" dxfId="0" stopIfTrue="1">
      <formula>$H$518*(-1)</formula>
    </cfRule>
  </conditionalFormatting>
  <conditionalFormatting sqref="I519">
    <cfRule type="cellIs" priority="1019" operator="greaterThan" dxfId="0" stopIfTrue="1">
      <formula>$H$519</formula>
    </cfRule>
    <cfRule type="cellIs" priority="1020" operator="lessThan" dxfId="0" stopIfTrue="1">
      <formula>$H$519*(-1)</formula>
    </cfRule>
  </conditionalFormatting>
  <conditionalFormatting sqref="I520">
    <cfRule type="cellIs" priority="1021" operator="greaterThan" dxfId="0" stopIfTrue="1">
      <formula>$H$520</formula>
    </cfRule>
    <cfRule type="cellIs" priority="1022" operator="lessThan" dxfId="0" stopIfTrue="1">
      <formula>$H$520*(-1)</formula>
    </cfRule>
  </conditionalFormatting>
  <conditionalFormatting sqref="I521">
    <cfRule type="cellIs" priority="1023" operator="greaterThan" dxfId="0" stopIfTrue="1">
      <formula>$H$521</formula>
    </cfRule>
    <cfRule type="cellIs" priority="1024" operator="lessThan" dxfId="0" stopIfTrue="1">
      <formula>$H$521*(-1)</formula>
    </cfRule>
  </conditionalFormatting>
  <conditionalFormatting sqref="I522">
    <cfRule type="cellIs" priority="1025" operator="greaterThan" dxfId="0" stopIfTrue="1">
      <formula>$H$522</formula>
    </cfRule>
    <cfRule type="cellIs" priority="1026" operator="lessThan" dxfId="0" stopIfTrue="1">
      <formula>$H$522*(-1)</formula>
    </cfRule>
  </conditionalFormatting>
  <conditionalFormatting sqref="I523">
    <cfRule type="cellIs" priority="1027" operator="greaterThan" dxfId="0" stopIfTrue="1">
      <formula>$H$523</formula>
    </cfRule>
    <cfRule type="cellIs" priority="1028" operator="lessThan" dxfId="0" stopIfTrue="1">
      <formula>$H$523*(-1)</formula>
    </cfRule>
  </conditionalFormatting>
  <conditionalFormatting sqref="I524">
    <cfRule type="cellIs" priority="1029" operator="greaterThan" dxfId="0" stopIfTrue="1">
      <formula>$H$524</formula>
    </cfRule>
    <cfRule type="cellIs" priority="1030" operator="lessThan" dxfId="0" stopIfTrue="1">
      <formula>$H$524*(-1)</formula>
    </cfRule>
  </conditionalFormatting>
  <conditionalFormatting sqref="I525">
    <cfRule type="cellIs" priority="1031" operator="greaterThan" dxfId="0" stopIfTrue="1">
      <formula>$H$525</formula>
    </cfRule>
    <cfRule type="cellIs" priority="1032" operator="lessThan" dxfId="0" stopIfTrue="1">
      <formula>$H$525*(-1)</formula>
    </cfRule>
  </conditionalFormatting>
  <conditionalFormatting sqref="I526">
    <cfRule type="cellIs" priority="1033" operator="greaterThan" dxfId="0" stopIfTrue="1">
      <formula>$H$526</formula>
    </cfRule>
    <cfRule type="cellIs" priority="1034" operator="lessThan" dxfId="0" stopIfTrue="1">
      <formula>$H$526*(-1)</formula>
    </cfRule>
  </conditionalFormatting>
  <conditionalFormatting sqref="I527">
    <cfRule type="cellIs" priority="1035" operator="greaterThan" dxfId="0" stopIfTrue="1">
      <formula>$H$527</formula>
    </cfRule>
    <cfRule type="cellIs" priority="1036" operator="lessThan" dxfId="0" stopIfTrue="1">
      <formula>$H$527*(-1)</formula>
    </cfRule>
  </conditionalFormatting>
  <conditionalFormatting sqref="I528">
    <cfRule type="cellIs" priority="1037" operator="greaterThan" dxfId="0" stopIfTrue="1">
      <formula>$H$528</formula>
    </cfRule>
    <cfRule type="cellIs" priority="1038" operator="lessThan" dxfId="0" stopIfTrue="1">
      <formula>$H$528*(-1)</formula>
    </cfRule>
  </conditionalFormatting>
  <conditionalFormatting sqref="I529">
    <cfRule type="cellIs" priority="1039" operator="greaterThan" dxfId="0" stopIfTrue="1">
      <formula>$H$529</formula>
    </cfRule>
    <cfRule type="cellIs" priority="1040" operator="lessThan" dxfId="0" stopIfTrue="1">
      <formula>$H$529*(-1)</formula>
    </cfRule>
  </conditionalFormatting>
  <conditionalFormatting sqref="I530">
    <cfRule type="cellIs" priority="1041" operator="greaterThan" dxfId="0" stopIfTrue="1">
      <formula>$H$530</formula>
    </cfRule>
    <cfRule type="cellIs" priority="1042" operator="lessThan" dxfId="0" stopIfTrue="1">
      <formula>$H$530*(-1)</formula>
    </cfRule>
  </conditionalFormatting>
  <conditionalFormatting sqref="I531">
    <cfRule type="cellIs" priority="1043" operator="greaterThan" dxfId="0" stopIfTrue="1">
      <formula>$H$531</formula>
    </cfRule>
    <cfRule type="cellIs" priority="1044" operator="lessThan" dxfId="0" stopIfTrue="1">
      <formula>$H$531*(-1)</formula>
    </cfRule>
  </conditionalFormatting>
  <conditionalFormatting sqref="I532">
    <cfRule type="cellIs" priority="1045" operator="greaterThan" dxfId="0" stopIfTrue="1">
      <formula>$H$532</formula>
    </cfRule>
    <cfRule type="cellIs" priority="1046" operator="lessThan" dxfId="0" stopIfTrue="1">
      <formula>$H$532*(-1)</formula>
    </cfRule>
  </conditionalFormatting>
  <conditionalFormatting sqref="I533">
    <cfRule type="cellIs" priority="1047" operator="greaterThan" dxfId="0" stopIfTrue="1">
      <formula>$H$533</formula>
    </cfRule>
    <cfRule type="cellIs" priority="1048" operator="lessThan" dxfId="0" stopIfTrue="1">
      <formula>$H$533*(-1)</formula>
    </cfRule>
  </conditionalFormatting>
  <conditionalFormatting sqref="I534">
    <cfRule type="cellIs" priority="1049" operator="greaterThan" dxfId="0" stopIfTrue="1">
      <formula>$H$534</formula>
    </cfRule>
    <cfRule type="cellIs" priority="1050" operator="lessThan" dxfId="0" stopIfTrue="1">
      <formula>$H$534*(-1)</formula>
    </cfRule>
  </conditionalFormatting>
  <conditionalFormatting sqref="I535">
    <cfRule type="cellIs" priority="1051" operator="greaterThan" dxfId="0" stopIfTrue="1">
      <formula>$H$535</formula>
    </cfRule>
    <cfRule type="cellIs" priority="1052" operator="lessThan" dxfId="0" stopIfTrue="1">
      <formula>$H$535*(-1)</formula>
    </cfRule>
  </conditionalFormatting>
  <conditionalFormatting sqref="I536">
    <cfRule type="cellIs" priority="1053" operator="greaterThan" dxfId="0" stopIfTrue="1">
      <formula>$H$536</formula>
    </cfRule>
    <cfRule type="cellIs" priority="1054" operator="lessThan" dxfId="0" stopIfTrue="1">
      <formula>$H$536*(-1)</formula>
    </cfRule>
  </conditionalFormatting>
  <conditionalFormatting sqref="I537">
    <cfRule type="cellIs" priority="1055" operator="greaterThan" dxfId="0" stopIfTrue="1">
      <formula>$H$537</formula>
    </cfRule>
    <cfRule type="cellIs" priority="1056" operator="lessThan" dxfId="0" stopIfTrue="1">
      <formula>$H$537*(-1)</formula>
    </cfRule>
  </conditionalFormatting>
  <conditionalFormatting sqref="I538">
    <cfRule type="cellIs" priority="1057" operator="greaterThan" dxfId="0" stopIfTrue="1">
      <formula>$H$538</formula>
    </cfRule>
    <cfRule type="cellIs" priority="1058" operator="lessThan" dxfId="0" stopIfTrue="1">
      <formula>$H$538*(-1)</formula>
    </cfRule>
  </conditionalFormatting>
  <conditionalFormatting sqref="I539">
    <cfRule type="cellIs" priority="1059" operator="greaterThan" dxfId="0" stopIfTrue="1">
      <formula>$H$539</formula>
    </cfRule>
    <cfRule type="cellIs" priority="1060" operator="lessThan" dxfId="0" stopIfTrue="1">
      <formula>$H$539*(-1)</formula>
    </cfRule>
  </conditionalFormatting>
  <conditionalFormatting sqref="I540">
    <cfRule type="cellIs" priority="1061" operator="greaterThan" dxfId="0" stopIfTrue="1">
      <formula>$H$540</formula>
    </cfRule>
    <cfRule type="cellIs" priority="1062" operator="lessThan" dxfId="0" stopIfTrue="1">
      <formula>$H$540*(-1)</formula>
    </cfRule>
  </conditionalFormatting>
  <conditionalFormatting sqref="I541">
    <cfRule type="cellIs" priority="1063" operator="greaterThan" dxfId="0" stopIfTrue="1">
      <formula>$H$541</formula>
    </cfRule>
    <cfRule type="cellIs" priority="1064" operator="lessThan" dxfId="0" stopIfTrue="1">
      <formula>$H$541*(-1)</formula>
    </cfRule>
  </conditionalFormatting>
  <conditionalFormatting sqref="I542">
    <cfRule type="cellIs" priority="1065" operator="greaterThan" dxfId="0" stopIfTrue="1">
      <formula>$H$542</formula>
    </cfRule>
    <cfRule type="cellIs" priority="1066" operator="lessThan" dxfId="0" stopIfTrue="1">
      <formula>$H$542*(-1)</formula>
    </cfRule>
  </conditionalFormatting>
  <conditionalFormatting sqref="I543">
    <cfRule type="cellIs" priority="1067" operator="greaterThan" dxfId="0" stopIfTrue="1">
      <formula>$H$543</formula>
    </cfRule>
    <cfRule type="cellIs" priority="1068" operator="lessThan" dxfId="0" stopIfTrue="1">
      <formula>$H$543*(-1)</formula>
    </cfRule>
  </conditionalFormatting>
  <conditionalFormatting sqref="I544">
    <cfRule type="cellIs" priority="1069" operator="greaterThan" dxfId="0" stopIfTrue="1">
      <formula>$H$544</formula>
    </cfRule>
    <cfRule type="cellIs" priority="1070" operator="lessThan" dxfId="0" stopIfTrue="1">
      <formula>$H$544*(-1)</formula>
    </cfRule>
  </conditionalFormatting>
  <conditionalFormatting sqref="I545">
    <cfRule type="cellIs" priority="1071" operator="greaterThan" dxfId="0" stopIfTrue="1">
      <formula>$H$545</formula>
    </cfRule>
    <cfRule type="cellIs" priority="1072" operator="lessThan" dxfId="0" stopIfTrue="1">
      <formula>$H$545*(-1)</formula>
    </cfRule>
  </conditionalFormatting>
  <conditionalFormatting sqref="I546">
    <cfRule type="cellIs" priority="1073" operator="greaterThan" dxfId="0" stopIfTrue="1">
      <formula>$H$546</formula>
    </cfRule>
    <cfRule type="cellIs" priority="1074" operator="lessThan" dxfId="0" stopIfTrue="1">
      <formula>$H$546*(-1)</formula>
    </cfRule>
  </conditionalFormatting>
  <conditionalFormatting sqref="I547">
    <cfRule type="cellIs" priority="1075" operator="greaterThan" dxfId="0" stopIfTrue="1">
      <formula>$H$547</formula>
    </cfRule>
    <cfRule type="cellIs" priority="1076" operator="lessThan" dxfId="0" stopIfTrue="1">
      <formula>$H$547*(-1)</formula>
    </cfRule>
  </conditionalFormatting>
  <conditionalFormatting sqref="I548">
    <cfRule type="cellIs" priority="1077" operator="greaterThan" dxfId="0" stopIfTrue="1">
      <formula>$H$548</formula>
    </cfRule>
    <cfRule type="cellIs" priority="1078" operator="lessThan" dxfId="0" stopIfTrue="1">
      <formula>$H$548*(-1)</formula>
    </cfRule>
  </conditionalFormatting>
  <conditionalFormatting sqref="I549">
    <cfRule type="cellIs" priority="1079" operator="greaterThan" dxfId="0" stopIfTrue="1">
      <formula>$H$549</formula>
    </cfRule>
    <cfRule type="cellIs" priority="1080" operator="lessThan" dxfId="0" stopIfTrue="1">
      <formula>$H$549*(-1)</formula>
    </cfRule>
  </conditionalFormatting>
  <conditionalFormatting sqref="I550">
    <cfRule type="cellIs" priority="1081" operator="greaterThan" dxfId="0" stopIfTrue="1">
      <formula>$H$550</formula>
    </cfRule>
    <cfRule type="cellIs" priority="1082" operator="lessThan" dxfId="0" stopIfTrue="1">
      <formula>$H$550*(-1)</formula>
    </cfRule>
  </conditionalFormatting>
  <conditionalFormatting sqref="I551">
    <cfRule type="cellIs" priority="1083" operator="greaterThan" dxfId="0" stopIfTrue="1">
      <formula>$H$551</formula>
    </cfRule>
    <cfRule type="cellIs" priority="1084" operator="lessThan" dxfId="0" stopIfTrue="1">
      <formula>$H$551*(-1)</formula>
    </cfRule>
  </conditionalFormatting>
  <conditionalFormatting sqref="I552">
    <cfRule type="cellIs" priority="1085" operator="greaterThan" dxfId="0" stopIfTrue="1">
      <formula>$H$552</formula>
    </cfRule>
    <cfRule type="cellIs" priority="1086" operator="lessThan" dxfId="0" stopIfTrue="1">
      <formula>$H$552*(-1)</formula>
    </cfRule>
  </conditionalFormatting>
  <conditionalFormatting sqref="I553">
    <cfRule type="cellIs" priority="1087" operator="greaterThan" dxfId="0" stopIfTrue="1">
      <formula>$H$553</formula>
    </cfRule>
    <cfRule type="cellIs" priority="1088" operator="lessThan" dxfId="0" stopIfTrue="1">
      <formula>$H$553*(-1)</formula>
    </cfRule>
  </conditionalFormatting>
  <conditionalFormatting sqref="I554">
    <cfRule type="cellIs" priority="1089" operator="greaterThan" dxfId="0" stopIfTrue="1">
      <formula>$H$554</formula>
    </cfRule>
    <cfRule type="cellIs" priority="1090" operator="lessThan" dxfId="0" stopIfTrue="1">
      <formula>$H$554*(-1)</formula>
    </cfRule>
  </conditionalFormatting>
  <conditionalFormatting sqref="I555">
    <cfRule type="cellIs" priority="1091" operator="greaterThan" dxfId="0" stopIfTrue="1">
      <formula>$H$555</formula>
    </cfRule>
    <cfRule type="cellIs" priority="1092" operator="lessThan" dxfId="0" stopIfTrue="1">
      <formula>$H$555*(-1)</formula>
    </cfRule>
  </conditionalFormatting>
  <conditionalFormatting sqref="I556">
    <cfRule type="cellIs" priority="1093" operator="greaterThan" dxfId="0" stopIfTrue="1">
      <formula>$H$556</formula>
    </cfRule>
    <cfRule type="cellIs" priority="1094" operator="lessThan" dxfId="0" stopIfTrue="1">
      <formula>$H$556*(-1)</formula>
    </cfRule>
  </conditionalFormatting>
  <conditionalFormatting sqref="I557">
    <cfRule type="cellIs" priority="1095" operator="greaterThan" dxfId="0" stopIfTrue="1">
      <formula>$H$557</formula>
    </cfRule>
    <cfRule type="cellIs" priority="1096" operator="lessThan" dxfId="0" stopIfTrue="1">
      <formula>$H$557*(-1)</formula>
    </cfRule>
  </conditionalFormatting>
  <conditionalFormatting sqref="I558">
    <cfRule type="cellIs" priority="1097" operator="greaterThan" dxfId="0" stopIfTrue="1">
      <formula>$H$558</formula>
    </cfRule>
    <cfRule type="cellIs" priority="1098" operator="lessThan" dxfId="0" stopIfTrue="1">
      <formula>$H$558*(-1)</formula>
    </cfRule>
  </conditionalFormatting>
  <conditionalFormatting sqref="I559">
    <cfRule type="cellIs" priority="1099" operator="greaterThan" dxfId="0" stopIfTrue="1">
      <formula>$H$559</formula>
    </cfRule>
    <cfRule type="cellIs" priority="1100" operator="lessThan" dxfId="0" stopIfTrue="1">
      <formula>$H$559*(-1)</formula>
    </cfRule>
  </conditionalFormatting>
  <conditionalFormatting sqref="I560">
    <cfRule type="cellIs" priority="1101" operator="greaterThan" dxfId="0" stopIfTrue="1">
      <formula>$H$560</formula>
    </cfRule>
    <cfRule type="cellIs" priority="1102" operator="lessThan" dxfId="0" stopIfTrue="1">
      <formula>$H$560*(-1)</formula>
    </cfRule>
  </conditionalFormatting>
  <conditionalFormatting sqref="I561">
    <cfRule type="cellIs" priority="1103" operator="greaterThan" dxfId="0" stopIfTrue="1">
      <formula>$H$561</formula>
    </cfRule>
    <cfRule type="cellIs" priority="1104" operator="lessThan" dxfId="0" stopIfTrue="1">
      <formula>$H$561*(-1)</formula>
    </cfRule>
  </conditionalFormatting>
  <conditionalFormatting sqref="I562">
    <cfRule type="cellIs" priority="1105" operator="greaterThan" dxfId="0" stopIfTrue="1">
      <formula>$H$562</formula>
    </cfRule>
    <cfRule type="cellIs" priority="1106" operator="lessThan" dxfId="0" stopIfTrue="1">
      <formula>$H$562*(-1)</formula>
    </cfRule>
  </conditionalFormatting>
  <conditionalFormatting sqref="I563">
    <cfRule type="cellIs" priority="1107" operator="greaterThan" dxfId="0" stopIfTrue="1">
      <formula>$H$563</formula>
    </cfRule>
    <cfRule type="cellIs" priority="1108" operator="lessThan" dxfId="0" stopIfTrue="1">
      <formula>$H$563*(-1)</formula>
    </cfRule>
  </conditionalFormatting>
  <conditionalFormatting sqref="I564">
    <cfRule type="cellIs" priority="1109" operator="greaterThan" dxfId="0" stopIfTrue="1">
      <formula>$H$564</formula>
    </cfRule>
    <cfRule type="cellIs" priority="1110" operator="lessThan" dxfId="0" stopIfTrue="1">
      <formula>$H$564*(-1)</formula>
    </cfRule>
  </conditionalFormatting>
  <conditionalFormatting sqref="I565">
    <cfRule type="cellIs" priority="1111" operator="greaterThan" dxfId="0" stopIfTrue="1">
      <formula>$H$565</formula>
    </cfRule>
    <cfRule type="cellIs" priority="1112" operator="lessThan" dxfId="0" stopIfTrue="1">
      <formula>$H$565*(-1)</formula>
    </cfRule>
  </conditionalFormatting>
  <conditionalFormatting sqref="I566">
    <cfRule type="cellIs" priority="1113" operator="greaterThan" dxfId="0" stopIfTrue="1">
      <formula>$H$566</formula>
    </cfRule>
    <cfRule type="cellIs" priority="1114" operator="lessThan" dxfId="0" stopIfTrue="1">
      <formula>$H$566*(-1)</formula>
    </cfRule>
  </conditionalFormatting>
  <conditionalFormatting sqref="I567">
    <cfRule type="cellIs" priority="1115" operator="greaterThan" dxfId="0" stopIfTrue="1">
      <formula>$H$567</formula>
    </cfRule>
    <cfRule type="cellIs" priority="1116" operator="lessThan" dxfId="0" stopIfTrue="1">
      <formula>$H$567*(-1)</formula>
    </cfRule>
  </conditionalFormatting>
  <conditionalFormatting sqref="I568">
    <cfRule type="cellIs" priority="1117" operator="greaterThan" dxfId="0" stopIfTrue="1">
      <formula>$H$568</formula>
    </cfRule>
    <cfRule type="cellIs" priority="1118" operator="lessThan" dxfId="0" stopIfTrue="1">
      <formula>$H$568*(-1)</formula>
    </cfRule>
  </conditionalFormatting>
  <conditionalFormatting sqref="I569">
    <cfRule type="cellIs" priority="1119" operator="greaterThan" dxfId="0" stopIfTrue="1">
      <formula>$H$569</formula>
    </cfRule>
    <cfRule type="cellIs" priority="1120" operator="lessThan" dxfId="0" stopIfTrue="1">
      <formula>$H$569*(-1)</formula>
    </cfRule>
  </conditionalFormatting>
  <conditionalFormatting sqref="I570">
    <cfRule type="cellIs" priority="1121" operator="greaterThan" dxfId="0" stopIfTrue="1">
      <formula>$H$570</formula>
    </cfRule>
    <cfRule type="cellIs" priority="1122" operator="lessThan" dxfId="0" stopIfTrue="1">
      <formula>$H$570*(-1)</formula>
    </cfRule>
  </conditionalFormatting>
  <conditionalFormatting sqref="I571">
    <cfRule type="cellIs" priority="1123" operator="greaterThan" dxfId="0" stopIfTrue="1">
      <formula>$H$571</formula>
    </cfRule>
    <cfRule type="cellIs" priority="1124" operator="lessThan" dxfId="0" stopIfTrue="1">
      <formula>$H$571*(-1)</formula>
    </cfRule>
  </conditionalFormatting>
  <conditionalFormatting sqref="I572">
    <cfRule type="cellIs" priority="1125" operator="greaterThan" dxfId="0" stopIfTrue="1">
      <formula>$H$572</formula>
    </cfRule>
    <cfRule type="cellIs" priority="1126" operator="lessThan" dxfId="0" stopIfTrue="1">
      <formula>$H$572*(-1)</formula>
    </cfRule>
  </conditionalFormatting>
  <conditionalFormatting sqref="I573">
    <cfRule type="cellIs" priority="1127" operator="greaterThan" dxfId="0" stopIfTrue="1">
      <formula>$H$573</formula>
    </cfRule>
    <cfRule type="cellIs" priority="1128" operator="lessThan" dxfId="0" stopIfTrue="1">
      <formula>$H$573*(-1)</formula>
    </cfRule>
  </conditionalFormatting>
  <conditionalFormatting sqref="I574">
    <cfRule type="cellIs" priority="1129" operator="greaterThan" dxfId="0" stopIfTrue="1">
      <formula>$H$574</formula>
    </cfRule>
    <cfRule type="cellIs" priority="1130" operator="lessThan" dxfId="0" stopIfTrue="1">
      <formula>$H$574*(-1)</formula>
    </cfRule>
  </conditionalFormatting>
  <conditionalFormatting sqref="I575">
    <cfRule type="cellIs" priority="1131" operator="greaterThan" dxfId="0" stopIfTrue="1">
      <formula>$H$575</formula>
    </cfRule>
    <cfRule type="cellIs" priority="1132" operator="lessThan" dxfId="0" stopIfTrue="1">
      <formula>$H$575*(-1)</formula>
    </cfRule>
  </conditionalFormatting>
  <conditionalFormatting sqref="I576">
    <cfRule type="cellIs" priority="1133" operator="greaterThan" dxfId="0" stopIfTrue="1">
      <formula>$H$576</formula>
    </cfRule>
    <cfRule type="cellIs" priority="1134" operator="lessThan" dxfId="0" stopIfTrue="1">
      <formula>$H$576*(-1)</formula>
    </cfRule>
  </conditionalFormatting>
  <conditionalFormatting sqref="I577">
    <cfRule type="cellIs" priority="1135" operator="greaterThan" dxfId="0" stopIfTrue="1">
      <formula>$H$577</formula>
    </cfRule>
    <cfRule type="cellIs" priority="1136" operator="lessThan" dxfId="0" stopIfTrue="1">
      <formula>$H$577*(-1)</formula>
    </cfRule>
  </conditionalFormatting>
  <conditionalFormatting sqref="I578">
    <cfRule type="cellIs" priority="1137" operator="greaterThan" dxfId="0" stopIfTrue="1">
      <formula>$H$578</formula>
    </cfRule>
    <cfRule type="cellIs" priority="1138" operator="lessThan" dxfId="0" stopIfTrue="1">
      <formula>$H$578*(-1)</formula>
    </cfRule>
  </conditionalFormatting>
  <conditionalFormatting sqref="I579">
    <cfRule type="cellIs" priority="1139" operator="greaterThan" dxfId="0" stopIfTrue="1">
      <formula>$H$579</formula>
    </cfRule>
    <cfRule type="cellIs" priority="1140" operator="lessThan" dxfId="0" stopIfTrue="1">
      <formula>$H$579*(-1)</formula>
    </cfRule>
  </conditionalFormatting>
  <conditionalFormatting sqref="I580">
    <cfRule type="cellIs" priority="1141" operator="greaterThan" dxfId="0" stopIfTrue="1">
      <formula>$H$580</formula>
    </cfRule>
    <cfRule type="cellIs" priority="1142" operator="lessThan" dxfId="0" stopIfTrue="1">
      <formula>$H$580*(-1)</formula>
    </cfRule>
  </conditionalFormatting>
  <conditionalFormatting sqref="I581">
    <cfRule type="cellIs" priority="1143" operator="greaterThan" dxfId="0" stopIfTrue="1">
      <formula>$H$581</formula>
    </cfRule>
    <cfRule type="cellIs" priority="1144" operator="lessThan" dxfId="0" stopIfTrue="1">
      <formula>$H$581*(-1)</formula>
    </cfRule>
  </conditionalFormatting>
  <conditionalFormatting sqref="I582">
    <cfRule type="cellIs" priority="1145" operator="greaterThan" dxfId="0" stopIfTrue="1">
      <formula>$H$582</formula>
    </cfRule>
    <cfRule type="cellIs" priority="1146" operator="lessThan" dxfId="0" stopIfTrue="1">
      <formula>$H$582*(-1)</formula>
    </cfRule>
  </conditionalFormatting>
  <conditionalFormatting sqref="I583">
    <cfRule type="cellIs" priority="1147" operator="greaterThan" dxfId="0" stopIfTrue="1">
      <formula>$H$583</formula>
    </cfRule>
    <cfRule type="cellIs" priority="1148" operator="lessThan" dxfId="0" stopIfTrue="1">
      <formula>$H$583*(-1)</formula>
    </cfRule>
  </conditionalFormatting>
  <conditionalFormatting sqref="I584">
    <cfRule type="cellIs" priority="1149" operator="greaterThan" dxfId="0" stopIfTrue="1">
      <formula>$H$584</formula>
    </cfRule>
    <cfRule type="cellIs" priority="1150" operator="lessThan" dxfId="0" stopIfTrue="1">
      <formula>$H$584*(-1)</formula>
    </cfRule>
  </conditionalFormatting>
  <conditionalFormatting sqref="I585">
    <cfRule type="cellIs" priority="1151" operator="greaterThan" dxfId="0" stopIfTrue="1">
      <formula>$H$585</formula>
    </cfRule>
    <cfRule type="cellIs" priority="1152" operator="lessThan" dxfId="0" stopIfTrue="1">
      <formula>$H$585*(-1)</formula>
    </cfRule>
  </conditionalFormatting>
  <conditionalFormatting sqref="I586">
    <cfRule type="cellIs" priority="1153" operator="greaterThan" dxfId="0" stopIfTrue="1">
      <formula>$H$586</formula>
    </cfRule>
    <cfRule type="cellIs" priority="1154" operator="lessThan" dxfId="0" stopIfTrue="1">
      <formula>$H$586*(-1)</formula>
    </cfRule>
  </conditionalFormatting>
  <conditionalFormatting sqref="I587">
    <cfRule type="cellIs" priority="1155" operator="greaterThan" dxfId="0" stopIfTrue="1">
      <formula>$H$587</formula>
    </cfRule>
    <cfRule type="cellIs" priority="1156" operator="lessThan" dxfId="0" stopIfTrue="1">
      <formula>$H$587*(-1)</formula>
    </cfRule>
  </conditionalFormatting>
  <conditionalFormatting sqref="I588">
    <cfRule type="cellIs" priority="1157" operator="greaterThan" dxfId="0" stopIfTrue="1">
      <formula>$H$588</formula>
    </cfRule>
    <cfRule type="cellIs" priority="1158" operator="lessThan" dxfId="0" stopIfTrue="1">
      <formula>$H$588*(-1)</formula>
    </cfRule>
  </conditionalFormatting>
  <conditionalFormatting sqref="I589">
    <cfRule type="cellIs" priority="1159" operator="greaterThan" dxfId="0" stopIfTrue="1">
      <formula>$H$589</formula>
    </cfRule>
    <cfRule type="cellIs" priority="1160" operator="lessThan" dxfId="0" stopIfTrue="1">
      <formula>$H$589*(-1)</formula>
    </cfRule>
  </conditionalFormatting>
  <conditionalFormatting sqref="I590">
    <cfRule type="cellIs" priority="1161" operator="greaterThan" dxfId="0" stopIfTrue="1">
      <formula>$H$590</formula>
    </cfRule>
    <cfRule type="cellIs" priority="1162" operator="lessThan" dxfId="0" stopIfTrue="1">
      <formula>$H$590*(-1)</formula>
    </cfRule>
  </conditionalFormatting>
  <conditionalFormatting sqref="I591">
    <cfRule type="cellIs" priority="1163" operator="greaterThan" dxfId="0" stopIfTrue="1">
      <formula>$H$591</formula>
    </cfRule>
    <cfRule type="cellIs" priority="1164" operator="lessThan" dxfId="0" stopIfTrue="1">
      <formula>$H$591*(-1)</formula>
    </cfRule>
  </conditionalFormatting>
  <conditionalFormatting sqref="I592">
    <cfRule type="cellIs" priority="1165" operator="greaterThan" dxfId="0" stopIfTrue="1">
      <formula>$H$592</formula>
    </cfRule>
    <cfRule type="cellIs" priority="1166" operator="lessThan" dxfId="0" stopIfTrue="1">
      <formula>$H$592*(-1)</formula>
    </cfRule>
  </conditionalFormatting>
  <conditionalFormatting sqref="I593">
    <cfRule type="cellIs" priority="1167" operator="greaterThan" dxfId="0" stopIfTrue="1">
      <formula>$H$593</formula>
    </cfRule>
    <cfRule type="cellIs" priority="1168" operator="lessThan" dxfId="0" stopIfTrue="1">
      <formula>$H$593*(-1)</formula>
    </cfRule>
  </conditionalFormatting>
  <conditionalFormatting sqref="I594">
    <cfRule type="cellIs" priority="1169" operator="greaterThan" dxfId="0" stopIfTrue="1">
      <formula>$H$594</formula>
    </cfRule>
    <cfRule type="cellIs" priority="1170" operator="lessThan" dxfId="0" stopIfTrue="1">
      <formula>$H$594*(-1)</formula>
    </cfRule>
  </conditionalFormatting>
  <conditionalFormatting sqref="I595">
    <cfRule type="cellIs" priority="1171" operator="greaterThan" dxfId="0" stopIfTrue="1">
      <formula>$H$595</formula>
    </cfRule>
    <cfRule type="cellIs" priority="1172" operator="lessThan" dxfId="0" stopIfTrue="1">
      <formula>$H$595*(-1)</formula>
    </cfRule>
  </conditionalFormatting>
  <conditionalFormatting sqref="I596">
    <cfRule type="cellIs" priority="1173" operator="greaterThan" dxfId="0" stopIfTrue="1">
      <formula>$H$596</formula>
    </cfRule>
    <cfRule type="cellIs" priority="1174" operator="lessThan" dxfId="0" stopIfTrue="1">
      <formula>$H$596*(-1)</formula>
    </cfRule>
  </conditionalFormatting>
  <conditionalFormatting sqref="I597">
    <cfRule type="cellIs" priority="1175" operator="greaterThan" dxfId="0" stopIfTrue="1">
      <formula>$H$597</formula>
    </cfRule>
    <cfRule type="cellIs" priority="1176" operator="lessThan" dxfId="0" stopIfTrue="1">
      <formula>$H$597*(-1)</formula>
    </cfRule>
  </conditionalFormatting>
  <conditionalFormatting sqref="I598">
    <cfRule type="cellIs" priority="1177" operator="greaterThan" dxfId="0" stopIfTrue="1">
      <formula>$H$598</formula>
    </cfRule>
    <cfRule type="cellIs" priority="1178" operator="lessThan" dxfId="0" stopIfTrue="1">
      <formula>$H$598*(-1)</formula>
    </cfRule>
  </conditionalFormatting>
  <conditionalFormatting sqref="I599">
    <cfRule type="cellIs" priority="1179" operator="greaterThan" dxfId="0" stopIfTrue="1">
      <formula>$H$599</formula>
    </cfRule>
    <cfRule type="cellIs" priority="1180" operator="lessThan" dxfId="0" stopIfTrue="1">
      <formula>$H$599*(-1)</formula>
    </cfRule>
  </conditionalFormatting>
  <conditionalFormatting sqref="I600">
    <cfRule type="cellIs" priority="1181" operator="greaterThan" dxfId="0" stopIfTrue="1">
      <formula>$H$600</formula>
    </cfRule>
    <cfRule type="cellIs" priority="1182" operator="lessThan" dxfId="0" stopIfTrue="1">
      <formula>$H$600*(-1)</formula>
    </cfRule>
  </conditionalFormatting>
  <conditionalFormatting sqref="I601">
    <cfRule type="cellIs" priority="1183" operator="greaterThan" dxfId="0" stopIfTrue="1">
      <formula>$H$601</formula>
    </cfRule>
    <cfRule type="cellIs" priority="1184" operator="lessThan" dxfId="0" stopIfTrue="1">
      <formula>$H$601*(-1)</formula>
    </cfRule>
  </conditionalFormatting>
  <conditionalFormatting sqref="I602">
    <cfRule type="cellIs" priority="1185" operator="greaterThan" dxfId="0" stopIfTrue="1">
      <formula>$H$602</formula>
    </cfRule>
    <cfRule type="cellIs" priority="1186" operator="lessThan" dxfId="0" stopIfTrue="1">
      <formula>$H$602*(-1)</formula>
    </cfRule>
  </conditionalFormatting>
  <conditionalFormatting sqref="I603">
    <cfRule type="cellIs" priority="1187" operator="greaterThan" dxfId="0" stopIfTrue="1">
      <formula>$H$603</formula>
    </cfRule>
    <cfRule type="cellIs" priority="1188" operator="lessThan" dxfId="0" stopIfTrue="1">
      <formula>$H$603*(-1)</formula>
    </cfRule>
  </conditionalFormatting>
  <conditionalFormatting sqref="I604">
    <cfRule type="cellIs" priority="1189" operator="greaterThan" dxfId="0" stopIfTrue="1">
      <formula>$H$604</formula>
    </cfRule>
    <cfRule type="cellIs" priority="1190" operator="lessThan" dxfId="0" stopIfTrue="1">
      <formula>$H$604*(-1)</formula>
    </cfRule>
  </conditionalFormatting>
  <conditionalFormatting sqref="I605">
    <cfRule type="cellIs" priority="1191" operator="greaterThan" dxfId="0" stopIfTrue="1">
      <formula>$H$605</formula>
    </cfRule>
    <cfRule type="cellIs" priority="1192" operator="lessThan" dxfId="0" stopIfTrue="1">
      <formula>$H$605*(-1)</formula>
    </cfRule>
  </conditionalFormatting>
  <conditionalFormatting sqref="I606">
    <cfRule type="cellIs" priority="1193" operator="greaterThan" dxfId="0" stopIfTrue="1">
      <formula>$H$606</formula>
    </cfRule>
    <cfRule type="cellIs" priority="1194" operator="lessThan" dxfId="0" stopIfTrue="1">
      <formula>$H$606*(-1)</formula>
    </cfRule>
  </conditionalFormatting>
  <conditionalFormatting sqref="I607">
    <cfRule type="cellIs" priority="1195" operator="greaterThan" dxfId="0" stopIfTrue="1">
      <formula>$H$607</formula>
    </cfRule>
    <cfRule type="cellIs" priority="1196" operator="lessThan" dxfId="0" stopIfTrue="1">
      <formula>$H$607*(-1)</formula>
    </cfRule>
  </conditionalFormatting>
  <conditionalFormatting sqref="I608">
    <cfRule type="cellIs" priority="1197" operator="greaterThan" dxfId="0" stopIfTrue="1">
      <formula>$H$608</formula>
    </cfRule>
    <cfRule type="cellIs" priority="1198" operator="lessThan" dxfId="0" stopIfTrue="1">
      <formula>$H$608*(-1)</formula>
    </cfRule>
  </conditionalFormatting>
  <conditionalFormatting sqref="I609">
    <cfRule type="cellIs" priority="1199" operator="greaterThan" dxfId="0" stopIfTrue="1">
      <formula>$H$609</formula>
    </cfRule>
    <cfRule type="cellIs" priority="1200" operator="lessThan" dxfId="0" stopIfTrue="1">
      <formula>$H$609*(-1)</formula>
    </cfRule>
  </conditionalFormatting>
  <conditionalFormatting sqref="I610">
    <cfRule type="cellIs" priority="1201" operator="greaterThan" dxfId="0" stopIfTrue="1">
      <formula>$H$610</formula>
    </cfRule>
    <cfRule type="cellIs" priority="1202" operator="lessThan" dxfId="0" stopIfTrue="1">
      <formula>$H$610*(-1)</formula>
    </cfRule>
  </conditionalFormatting>
  <conditionalFormatting sqref="I611">
    <cfRule type="cellIs" priority="1203" operator="greaterThan" dxfId="0" stopIfTrue="1">
      <formula>$H$611</formula>
    </cfRule>
    <cfRule type="cellIs" priority="1204" operator="lessThan" dxfId="0" stopIfTrue="1">
      <formula>$H$611*(-1)</formula>
    </cfRule>
  </conditionalFormatting>
  <conditionalFormatting sqref="I612">
    <cfRule type="cellIs" priority="1205" operator="greaterThan" dxfId="0" stopIfTrue="1">
      <formula>$H$612</formula>
    </cfRule>
    <cfRule type="cellIs" priority="1206" operator="lessThan" dxfId="0" stopIfTrue="1">
      <formula>$H$612*(-1)</formula>
    </cfRule>
  </conditionalFormatting>
  <conditionalFormatting sqref="I613">
    <cfRule type="cellIs" priority="1207" operator="greaterThan" dxfId="0" stopIfTrue="1">
      <formula>$H$613</formula>
    </cfRule>
    <cfRule type="cellIs" priority="1208" operator="lessThan" dxfId="0" stopIfTrue="1">
      <formula>$H$613*(-1)</formula>
    </cfRule>
  </conditionalFormatting>
  <conditionalFormatting sqref="I614">
    <cfRule type="cellIs" priority="1209" operator="greaterThan" dxfId="0" stopIfTrue="1">
      <formula>$H$614</formula>
    </cfRule>
    <cfRule type="cellIs" priority="1210" operator="lessThan" dxfId="0" stopIfTrue="1">
      <formula>$H$614*(-1)</formula>
    </cfRule>
  </conditionalFormatting>
  <conditionalFormatting sqref="I615">
    <cfRule type="cellIs" priority="1211" operator="greaterThan" dxfId="0" stopIfTrue="1">
      <formula>$H$615</formula>
    </cfRule>
    <cfRule type="cellIs" priority="1212" operator="lessThan" dxfId="0" stopIfTrue="1">
      <formula>$H$615*(-1)</formula>
    </cfRule>
  </conditionalFormatting>
  <conditionalFormatting sqref="I616">
    <cfRule type="cellIs" priority="1213" operator="greaterThan" dxfId="0" stopIfTrue="1">
      <formula>$H$616</formula>
    </cfRule>
    <cfRule type="cellIs" priority="1214" operator="lessThan" dxfId="0" stopIfTrue="1">
      <formula>$H$616*(-1)</formula>
    </cfRule>
  </conditionalFormatting>
  <conditionalFormatting sqref="I617">
    <cfRule type="cellIs" priority="1215" operator="greaterThan" dxfId="0" stopIfTrue="1">
      <formula>$H$617</formula>
    </cfRule>
    <cfRule type="cellIs" priority="1216" operator="lessThan" dxfId="0" stopIfTrue="1">
      <formula>$H$617*(-1)</formula>
    </cfRule>
  </conditionalFormatting>
  <conditionalFormatting sqref="I618">
    <cfRule type="cellIs" priority="1217" operator="greaterThan" dxfId="0" stopIfTrue="1">
      <formula>$H$618</formula>
    </cfRule>
    <cfRule type="cellIs" priority="1218" operator="lessThan" dxfId="0" stopIfTrue="1">
      <formula>$H$618*(-1)</formula>
    </cfRule>
  </conditionalFormatting>
  <conditionalFormatting sqref="I619">
    <cfRule type="cellIs" priority="1219" operator="greaterThan" dxfId="0" stopIfTrue="1">
      <formula>$H$619</formula>
    </cfRule>
    <cfRule type="cellIs" priority="1220" operator="lessThan" dxfId="0" stopIfTrue="1">
      <formula>$H$619*(-1)</formula>
    </cfRule>
  </conditionalFormatting>
  <conditionalFormatting sqref="I620">
    <cfRule type="cellIs" priority="1221" operator="greaterThan" dxfId="0" stopIfTrue="1">
      <formula>$H$620</formula>
    </cfRule>
    <cfRule type="cellIs" priority="1222" operator="lessThan" dxfId="0" stopIfTrue="1">
      <formula>$H$620*(-1)</formula>
    </cfRule>
  </conditionalFormatting>
  <conditionalFormatting sqref="I621">
    <cfRule type="cellIs" priority="1223" operator="greaterThan" dxfId="0" stopIfTrue="1">
      <formula>$H$621</formula>
    </cfRule>
    <cfRule type="cellIs" priority="1224" operator="lessThan" dxfId="0" stopIfTrue="1">
      <formula>$H$621*(-1)</formula>
    </cfRule>
  </conditionalFormatting>
  <conditionalFormatting sqref="I622">
    <cfRule type="cellIs" priority="1225" operator="greaterThan" dxfId="0" stopIfTrue="1">
      <formula>$H$622</formula>
    </cfRule>
    <cfRule type="cellIs" priority="1226" operator="lessThan" dxfId="0" stopIfTrue="1">
      <formula>$H$622*(-1)</formula>
    </cfRule>
  </conditionalFormatting>
  <conditionalFormatting sqref="I623">
    <cfRule type="cellIs" priority="1227" operator="greaterThan" dxfId="0" stopIfTrue="1">
      <formula>$H$623</formula>
    </cfRule>
    <cfRule type="cellIs" priority="1228" operator="lessThan" dxfId="0" stopIfTrue="1">
      <formula>$H$623*(-1)</formula>
    </cfRule>
  </conditionalFormatting>
  <conditionalFormatting sqref="I624">
    <cfRule type="cellIs" priority="1229" operator="greaterThan" dxfId="0" stopIfTrue="1">
      <formula>$H$624</formula>
    </cfRule>
    <cfRule type="cellIs" priority="1230" operator="lessThan" dxfId="0" stopIfTrue="1">
      <formula>$H$624*(-1)</formula>
    </cfRule>
  </conditionalFormatting>
  <conditionalFormatting sqref="I625">
    <cfRule type="cellIs" priority="1231" operator="greaterThan" dxfId="0" stopIfTrue="1">
      <formula>$H$625</formula>
    </cfRule>
    <cfRule type="cellIs" priority="1232" operator="lessThan" dxfId="0" stopIfTrue="1">
      <formula>$H$625*(-1)</formula>
    </cfRule>
  </conditionalFormatting>
  <conditionalFormatting sqref="I626">
    <cfRule type="cellIs" priority="1233" operator="greaterThan" dxfId="0" stopIfTrue="1">
      <formula>$H$626</formula>
    </cfRule>
    <cfRule type="cellIs" priority="1234" operator="lessThan" dxfId="0" stopIfTrue="1">
      <formula>$H$626*(-1)</formula>
    </cfRule>
  </conditionalFormatting>
  <conditionalFormatting sqref="I627">
    <cfRule type="cellIs" priority="1235" operator="greaterThan" dxfId="0" stopIfTrue="1">
      <formula>$H$627</formula>
    </cfRule>
    <cfRule type="cellIs" priority="1236" operator="lessThan" dxfId="0" stopIfTrue="1">
      <formula>$H$627*(-1)</formula>
    </cfRule>
  </conditionalFormatting>
  <conditionalFormatting sqref="I628">
    <cfRule type="cellIs" priority="1237" operator="greaterThan" dxfId="0" stopIfTrue="1">
      <formula>$H$628</formula>
    </cfRule>
    <cfRule type="cellIs" priority="1238" operator="lessThan" dxfId="0" stopIfTrue="1">
      <formula>$H$628*(-1)</formula>
    </cfRule>
  </conditionalFormatting>
  <conditionalFormatting sqref="I629">
    <cfRule type="cellIs" priority="1239" operator="greaterThan" dxfId="0" stopIfTrue="1">
      <formula>$H$629</formula>
    </cfRule>
    <cfRule type="cellIs" priority="1240" operator="lessThan" dxfId="0" stopIfTrue="1">
      <formula>$H$629*(-1)</formula>
    </cfRule>
  </conditionalFormatting>
  <conditionalFormatting sqref="I630">
    <cfRule type="cellIs" priority="1241" operator="greaterThan" dxfId="0" stopIfTrue="1">
      <formula>$H$630</formula>
    </cfRule>
    <cfRule type="cellIs" priority="1242" operator="lessThan" dxfId="0" stopIfTrue="1">
      <formula>$H$630*(-1)</formula>
    </cfRule>
  </conditionalFormatting>
  <conditionalFormatting sqref="I631">
    <cfRule type="cellIs" priority="1243" operator="greaterThan" dxfId="0" stopIfTrue="1">
      <formula>$H$631</formula>
    </cfRule>
    <cfRule type="cellIs" priority="1244" operator="lessThan" dxfId="0" stopIfTrue="1">
      <formula>$H$631*(-1)</formula>
    </cfRule>
  </conditionalFormatting>
  <conditionalFormatting sqref="I632">
    <cfRule type="cellIs" priority="1245" operator="greaterThan" dxfId="0" stopIfTrue="1">
      <formula>$H$632</formula>
    </cfRule>
    <cfRule type="cellIs" priority="1246" operator="lessThan" dxfId="0" stopIfTrue="1">
      <formula>$H$632*(-1)</formula>
    </cfRule>
  </conditionalFormatting>
  <conditionalFormatting sqref="I633">
    <cfRule type="cellIs" priority="1247" operator="greaterThan" dxfId="0" stopIfTrue="1">
      <formula>$H$633</formula>
    </cfRule>
    <cfRule type="cellIs" priority="1248" operator="lessThan" dxfId="0" stopIfTrue="1">
      <formula>$H$633*(-1)</formula>
    </cfRule>
  </conditionalFormatting>
  <conditionalFormatting sqref="I634">
    <cfRule type="cellIs" priority="1249" operator="greaterThan" dxfId="0" stopIfTrue="1">
      <formula>$H$634</formula>
    </cfRule>
    <cfRule type="cellIs" priority="1250" operator="lessThan" dxfId="0" stopIfTrue="1">
      <formula>$H$634*(-1)</formula>
    </cfRule>
  </conditionalFormatting>
  <conditionalFormatting sqref="I635">
    <cfRule type="cellIs" priority="1251" operator="greaterThan" dxfId="0" stopIfTrue="1">
      <formula>$H$635</formula>
    </cfRule>
    <cfRule type="cellIs" priority="1252" operator="lessThan" dxfId="0" stopIfTrue="1">
      <formula>$H$635*(-1)</formula>
    </cfRule>
  </conditionalFormatting>
  <conditionalFormatting sqref="I636">
    <cfRule type="cellIs" priority="1253" operator="greaterThan" dxfId="0" stopIfTrue="1">
      <formula>$H$636</formula>
    </cfRule>
    <cfRule type="cellIs" priority="1254" operator="lessThan" dxfId="0" stopIfTrue="1">
      <formula>$H$636*(-1)</formula>
    </cfRule>
  </conditionalFormatting>
  <conditionalFormatting sqref="I637">
    <cfRule type="cellIs" priority="1255" operator="greaterThan" dxfId="0" stopIfTrue="1">
      <formula>$H$637</formula>
    </cfRule>
    <cfRule type="cellIs" priority="1256" operator="lessThan" dxfId="0" stopIfTrue="1">
      <formula>$H$637*(-1)</formula>
    </cfRule>
  </conditionalFormatting>
  <conditionalFormatting sqref="I638">
    <cfRule type="cellIs" priority="1257" operator="greaterThan" dxfId="0" stopIfTrue="1">
      <formula>$H$638</formula>
    </cfRule>
    <cfRule type="cellIs" priority="1258" operator="lessThan" dxfId="0" stopIfTrue="1">
      <formula>$H$638*(-1)</formula>
    </cfRule>
  </conditionalFormatting>
  <conditionalFormatting sqref="I639">
    <cfRule type="cellIs" priority="1259" operator="greaterThan" dxfId="0" stopIfTrue="1">
      <formula>$H$639</formula>
    </cfRule>
    <cfRule type="cellIs" priority="1260" operator="lessThan" dxfId="0" stopIfTrue="1">
      <formula>$H$639*(-1)</formula>
    </cfRule>
  </conditionalFormatting>
  <conditionalFormatting sqref="I640">
    <cfRule type="cellIs" priority="1261" operator="greaterThan" dxfId="0" stopIfTrue="1">
      <formula>$H$640</formula>
    </cfRule>
    <cfRule type="cellIs" priority="1262" operator="lessThan" dxfId="0" stopIfTrue="1">
      <formula>$H$640*(-1)</formula>
    </cfRule>
  </conditionalFormatting>
  <conditionalFormatting sqref="I641">
    <cfRule type="cellIs" priority="1263" operator="greaterThan" dxfId="0" stopIfTrue="1">
      <formula>$H$641</formula>
    </cfRule>
    <cfRule type="cellIs" priority="1264" operator="lessThan" dxfId="0" stopIfTrue="1">
      <formula>$H$641*(-1)</formula>
    </cfRule>
  </conditionalFormatting>
  <conditionalFormatting sqref="I642">
    <cfRule type="cellIs" priority="1265" operator="greaterThan" dxfId="0" stopIfTrue="1">
      <formula>$H$642</formula>
    </cfRule>
    <cfRule type="cellIs" priority="1266" operator="lessThan" dxfId="0" stopIfTrue="1">
      <formula>$H$642*(-1)</formula>
    </cfRule>
  </conditionalFormatting>
  <conditionalFormatting sqref="I643">
    <cfRule type="cellIs" priority="1267" operator="greaterThan" dxfId="0" stopIfTrue="1">
      <formula>$H$643</formula>
    </cfRule>
    <cfRule type="cellIs" priority="1268" operator="lessThan" dxfId="0" stopIfTrue="1">
      <formula>$H$643*(-1)</formula>
    </cfRule>
  </conditionalFormatting>
  <conditionalFormatting sqref="I644">
    <cfRule type="cellIs" priority="1269" operator="greaterThan" dxfId="0" stopIfTrue="1">
      <formula>$H$644</formula>
    </cfRule>
    <cfRule type="cellIs" priority="1270" operator="lessThan" dxfId="0" stopIfTrue="1">
      <formula>$H$644*(-1)</formula>
    </cfRule>
  </conditionalFormatting>
  <conditionalFormatting sqref="I645">
    <cfRule type="cellIs" priority="1271" operator="greaterThan" dxfId="0" stopIfTrue="1">
      <formula>$H$645</formula>
    </cfRule>
    <cfRule type="cellIs" priority="1272" operator="lessThan" dxfId="0" stopIfTrue="1">
      <formula>$H$645*(-1)</formula>
    </cfRule>
  </conditionalFormatting>
  <conditionalFormatting sqref="I646">
    <cfRule type="cellIs" priority="1273" operator="greaterThan" dxfId="0" stopIfTrue="1">
      <formula>$H$646</formula>
    </cfRule>
    <cfRule type="cellIs" priority="1274" operator="lessThan" dxfId="0" stopIfTrue="1">
      <formula>$H$646*(-1)</formula>
    </cfRule>
  </conditionalFormatting>
  <conditionalFormatting sqref="I647">
    <cfRule type="cellIs" priority="1275" operator="greaterThan" dxfId="0" stopIfTrue="1">
      <formula>$H$647</formula>
    </cfRule>
    <cfRule type="cellIs" priority="1276" operator="lessThan" dxfId="0" stopIfTrue="1">
      <formula>$H$647*(-1)</formula>
    </cfRule>
  </conditionalFormatting>
  <conditionalFormatting sqref="I648">
    <cfRule type="cellIs" priority="1277" operator="greaterThan" dxfId="0" stopIfTrue="1">
      <formula>$H$648</formula>
    </cfRule>
    <cfRule type="cellIs" priority="1278" operator="lessThan" dxfId="0" stopIfTrue="1">
      <formula>$H$648*(-1)</formula>
    </cfRule>
  </conditionalFormatting>
  <conditionalFormatting sqref="I649">
    <cfRule type="cellIs" priority="1279" operator="greaterThan" dxfId="0" stopIfTrue="1">
      <formula>$H$649</formula>
    </cfRule>
    <cfRule type="cellIs" priority="1280" operator="lessThan" dxfId="0" stopIfTrue="1">
      <formula>$H$649*(-1)</formula>
    </cfRule>
  </conditionalFormatting>
  <conditionalFormatting sqref="I650">
    <cfRule type="cellIs" priority="1281" operator="greaterThan" dxfId="0" stopIfTrue="1">
      <formula>$H$650</formula>
    </cfRule>
    <cfRule type="cellIs" priority="1282" operator="lessThan" dxfId="0" stopIfTrue="1">
      <formula>$H$650*(-1)</formula>
    </cfRule>
  </conditionalFormatting>
  <conditionalFormatting sqref="I651">
    <cfRule type="cellIs" priority="1283" operator="greaterThan" dxfId="0" stopIfTrue="1">
      <formula>$H$651</formula>
    </cfRule>
    <cfRule type="cellIs" priority="1284" operator="lessThan" dxfId="0" stopIfTrue="1">
      <formula>$H$651*(-1)</formula>
    </cfRule>
  </conditionalFormatting>
  <conditionalFormatting sqref="I652">
    <cfRule type="cellIs" priority="1285" operator="greaterThan" dxfId="0" stopIfTrue="1">
      <formula>$H$652</formula>
    </cfRule>
    <cfRule type="cellIs" priority="1286" operator="lessThan" dxfId="0" stopIfTrue="1">
      <formula>$H$652*(-1)</formula>
    </cfRule>
  </conditionalFormatting>
  <conditionalFormatting sqref="I653">
    <cfRule type="cellIs" priority="1287" operator="greaterThan" dxfId="0" stopIfTrue="1">
      <formula>$H$653</formula>
    </cfRule>
    <cfRule type="cellIs" priority="1288" operator="lessThan" dxfId="0" stopIfTrue="1">
      <formula>$H$653*(-1)</formula>
    </cfRule>
  </conditionalFormatting>
  <conditionalFormatting sqref="I654">
    <cfRule type="cellIs" priority="1289" operator="greaterThan" dxfId="0" stopIfTrue="1">
      <formula>$H$654</formula>
    </cfRule>
    <cfRule type="cellIs" priority="1290" operator="lessThan" dxfId="0" stopIfTrue="1">
      <formula>$H$654*(-1)</formula>
    </cfRule>
  </conditionalFormatting>
  <conditionalFormatting sqref="I655">
    <cfRule type="cellIs" priority="1291" operator="greaterThan" dxfId="0" stopIfTrue="1">
      <formula>$H$655</formula>
    </cfRule>
    <cfRule type="cellIs" priority="1292" operator="lessThan" dxfId="0" stopIfTrue="1">
      <formula>$H$655*(-1)</formula>
    </cfRule>
  </conditionalFormatting>
  <conditionalFormatting sqref="I656">
    <cfRule type="cellIs" priority="1293" operator="greaterThan" dxfId="0" stopIfTrue="1">
      <formula>$H$656</formula>
    </cfRule>
    <cfRule type="cellIs" priority="1294" operator="lessThan" dxfId="0" stopIfTrue="1">
      <formula>$H$656*(-1)</formula>
    </cfRule>
  </conditionalFormatting>
  <conditionalFormatting sqref="I657">
    <cfRule type="cellIs" priority="1295" operator="greaterThan" dxfId="0" stopIfTrue="1">
      <formula>$H$657</formula>
    </cfRule>
    <cfRule type="cellIs" priority="1296" operator="lessThan" dxfId="0" stopIfTrue="1">
      <formula>$H$657*(-1)</formula>
    </cfRule>
  </conditionalFormatting>
  <conditionalFormatting sqref="I658">
    <cfRule type="cellIs" priority="1297" operator="greaterThan" dxfId="0" stopIfTrue="1">
      <formula>$H$658</formula>
    </cfRule>
    <cfRule type="cellIs" priority="1298" operator="lessThan" dxfId="0" stopIfTrue="1">
      <formula>$H$658*(-1)</formula>
    </cfRule>
  </conditionalFormatting>
  <conditionalFormatting sqref="I659">
    <cfRule type="cellIs" priority="1299" operator="greaterThan" dxfId="0" stopIfTrue="1">
      <formula>$H$659</formula>
    </cfRule>
    <cfRule type="cellIs" priority="1300" operator="lessThan" dxfId="0" stopIfTrue="1">
      <formula>$H$659*(-1)</formula>
    </cfRule>
  </conditionalFormatting>
  <conditionalFormatting sqref="I660">
    <cfRule type="cellIs" priority="1301" operator="greaterThan" dxfId="0" stopIfTrue="1">
      <formula>$H$660</formula>
    </cfRule>
    <cfRule type="cellIs" priority="1302" operator="lessThan" dxfId="0" stopIfTrue="1">
      <formula>$H$660*(-1)</formula>
    </cfRule>
  </conditionalFormatting>
  <conditionalFormatting sqref="I661">
    <cfRule type="cellIs" priority="1303" operator="greaterThan" dxfId="0" stopIfTrue="1">
      <formula>$H$661</formula>
    </cfRule>
    <cfRule type="cellIs" priority="1304" operator="lessThan" dxfId="0" stopIfTrue="1">
      <formula>$H$661*(-1)</formula>
    </cfRule>
  </conditionalFormatting>
  <conditionalFormatting sqref="I662">
    <cfRule type="cellIs" priority="1305" operator="greaterThan" dxfId="0" stopIfTrue="1">
      <formula>$H$662</formula>
    </cfRule>
    <cfRule type="cellIs" priority="1306" operator="lessThan" dxfId="0" stopIfTrue="1">
      <formula>$H$662*(-1)</formula>
    </cfRule>
  </conditionalFormatting>
  <conditionalFormatting sqref="I663">
    <cfRule type="cellIs" priority="1307" operator="greaterThan" dxfId="0" stopIfTrue="1">
      <formula>$H$663</formula>
    </cfRule>
    <cfRule type="cellIs" priority="1308" operator="lessThan" dxfId="0" stopIfTrue="1">
      <formula>$H$663*(-1)</formula>
    </cfRule>
  </conditionalFormatting>
  <conditionalFormatting sqref="I664">
    <cfRule type="cellIs" priority="1309" operator="greaterThan" dxfId="0" stopIfTrue="1">
      <formula>$H$664</formula>
    </cfRule>
    <cfRule type="cellIs" priority="1310" operator="lessThan" dxfId="0" stopIfTrue="1">
      <formula>$H$664*(-1)</formula>
    </cfRule>
  </conditionalFormatting>
  <conditionalFormatting sqref="I665">
    <cfRule type="cellIs" priority="1311" operator="greaterThan" dxfId="0" stopIfTrue="1">
      <formula>$H$665</formula>
    </cfRule>
    <cfRule type="cellIs" priority="1312" operator="lessThan" dxfId="0" stopIfTrue="1">
      <formula>$H$665*(-1)</formula>
    </cfRule>
  </conditionalFormatting>
  <conditionalFormatting sqref="I666">
    <cfRule type="cellIs" priority="1313" operator="greaterThan" dxfId="0" stopIfTrue="1">
      <formula>$H$666</formula>
    </cfRule>
    <cfRule type="cellIs" priority="1314" operator="lessThan" dxfId="0" stopIfTrue="1">
      <formula>$H$666*(-1)</formula>
    </cfRule>
  </conditionalFormatting>
  <conditionalFormatting sqref="I667">
    <cfRule type="cellIs" priority="1315" operator="greaterThan" dxfId="0" stopIfTrue="1">
      <formula>$H$667</formula>
    </cfRule>
    <cfRule type="cellIs" priority="1316" operator="lessThan" dxfId="0" stopIfTrue="1">
      <formula>$H$667*(-1)</formula>
    </cfRule>
  </conditionalFormatting>
  <conditionalFormatting sqref="I668">
    <cfRule type="cellIs" priority="1317" operator="greaterThan" dxfId="0" stopIfTrue="1">
      <formula>$H$668</formula>
    </cfRule>
    <cfRule type="cellIs" priority="1318" operator="lessThan" dxfId="0" stopIfTrue="1">
      <formula>$H$668*(-1)</formula>
    </cfRule>
  </conditionalFormatting>
  <conditionalFormatting sqref="I669">
    <cfRule type="cellIs" priority="1319" operator="greaterThan" dxfId="0" stopIfTrue="1">
      <formula>$H$669</formula>
    </cfRule>
    <cfRule type="cellIs" priority="1320" operator="lessThan" dxfId="0" stopIfTrue="1">
      <formula>$H$669*(-1)</formula>
    </cfRule>
  </conditionalFormatting>
  <conditionalFormatting sqref="I670">
    <cfRule type="cellIs" priority="1321" operator="greaterThan" dxfId="0" stopIfTrue="1">
      <formula>$H$670</formula>
    </cfRule>
    <cfRule type="cellIs" priority="1322" operator="lessThan" dxfId="0" stopIfTrue="1">
      <formula>$H$670*(-1)</formula>
    </cfRule>
  </conditionalFormatting>
  <conditionalFormatting sqref="I671">
    <cfRule type="cellIs" priority="1323" operator="greaterThan" dxfId="0" stopIfTrue="1">
      <formula>$H$671</formula>
    </cfRule>
    <cfRule type="cellIs" priority="1324" operator="lessThan" dxfId="0" stopIfTrue="1">
      <formula>$H$671*(-1)</formula>
    </cfRule>
  </conditionalFormatting>
  <conditionalFormatting sqref="I672">
    <cfRule type="cellIs" priority="1325" operator="greaterThan" dxfId="0" stopIfTrue="1">
      <formula>$H$672</formula>
    </cfRule>
    <cfRule type="cellIs" priority="1326" operator="lessThan" dxfId="0" stopIfTrue="1">
      <formula>$H$672*(-1)</formula>
    </cfRule>
  </conditionalFormatting>
  <conditionalFormatting sqref="I673">
    <cfRule type="cellIs" priority="1327" operator="greaterThan" dxfId="0" stopIfTrue="1">
      <formula>$H$673</formula>
    </cfRule>
    <cfRule type="cellIs" priority="1328" operator="lessThan" dxfId="0" stopIfTrue="1">
      <formula>$H$673*(-1)</formula>
    </cfRule>
  </conditionalFormatting>
  <conditionalFormatting sqref="I674">
    <cfRule type="cellIs" priority="1329" operator="greaterThan" dxfId="0" stopIfTrue="1">
      <formula>$H$674</formula>
    </cfRule>
    <cfRule type="cellIs" priority="1330" operator="lessThan" dxfId="0" stopIfTrue="1">
      <formula>$H$674*(-1)</formula>
    </cfRule>
  </conditionalFormatting>
  <conditionalFormatting sqref="I675">
    <cfRule type="cellIs" priority="1331" operator="greaterThan" dxfId="0" stopIfTrue="1">
      <formula>$H$675</formula>
    </cfRule>
    <cfRule type="cellIs" priority="1332" operator="lessThan" dxfId="0" stopIfTrue="1">
      <formula>$H$675*(-1)</formula>
    </cfRule>
  </conditionalFormatting>
  <conditionalFormatting sqref="I676">
    <cfRule type="cellIs" priority="1333" operator="greaterThan" dxfId="0" stopIfTrue="1">
      <formula>$H$676</formula>
    </cfRule>
    <cfRule type="cellIs" priority="1334" operator="lessThan" dxfId="0" stopIfTrue="1">
      <formula>$H$676*(-1)</formula>
    </cfRule>
  </conditionalFormatting>
  <conditionalFormatting sqref="I677">
    <cfRule type="cellIs" priority="1335" operator="greaterThan" dxfId="0" stopIfTrue="1">
      <formula>$H$677</formula>
    </cfRule>
    <cfRule type="cellIs" priority="1336" operator="lessThan" dxfId="0" stopIfTrue="1">
      <formula>$H$677*(-1)</formula>
    </cfRule>
  </conditionalFormatting>
  <conditionalFormatting sqref="I678">
    <cfRule type="cellIs" priority="1337" operator="greaterThan" dxfId="0" stopIfTrue="1">
      <formula>$H$678</formula>
    </cfRule>
    <cfRule type="cellIs" priority="1338" operator="lessThan" dxfId="0" stopIfTrue="1">
      <formula>$H$678*(-1)</formula>
    </cfRule>
  </conditionalFormatting>
  <conditionalFormatting sqref="I679">
    <cfRule type="cellIs" priority="1339" operator="greaterThan" dxfId="0" stopIfTrue="1">
      <formula>$H$679</formula>
    </cfRule>
    <cfRule type="cellIs" priority="1340" operator="lessThan" dxfId="0" stopIfTrue="1">
      <formula>$H$679*(-1)</formula>
    </cfRule>
  </conditionalFormatting>
  <conditionalFormatting sqref="I680">
    <cfRule type="cellIs" priority="1341" operator="greaterThan" dxfId="0" stopIfTrue="1">
      <formula>$H$680</formula>
    </cfRule>
    <cfRule type="cellIs" priority="1342" operator="lessThan" dxfId="0" stopIfTrue="1">
      <formula>$H$680*(-1)</formula>
    </cfRule>
  </conditionalFormatting>
  <conditionalFormatting sqref="I681">
    <cfRule type="cellIs" priority="1343" operator="greaterThan" dxfId="0" stopIfTrue="1">
      <formula>$H$681</formula>
    </cfRule>
    <cfRule type="cellIs" priority="1344" operator="lessThan" dxfId="0" stopIfTrue="1">
      <formula>$H$681*(-1)</formula>
    </cfRule>
  </conditionalFormatting>
  <conditionalFormatting sqref="I682">
    <cfRule type="cellIs" priority="1345" operator="greaterThan" dxfId="0" stopIfTrue="1">
      <formula>$H$682</formula>
    </cfRule>
    <cfRule type="cellIs" priority="1346" operator="lessThan" dxfId="0" stopIfTrue="1">
      <formula>$H$682*(-1)</formula>
    </cfRule>
  </conditionalFormatting>
  <conditionalFormatting sqref="I683">
    <cfRule type="cellIs" priority="1347" operator="greaterThan" dxfId="0" stopIfTrue="1">
      <formula>$H$683</formula>
    </cfRule>
    <cfRule type="cellIs" priority="1348" operator="lessThan" dxfId="0" stopIfTrue="1">
      <formula>$H$683*(-1)</formula>
    </cfRule>
  </conditionalFormatting>
  <conditionalFormatting sqref="I684">
    <cfRule type="cellIs" priority="1349" operator="greaterThan" dxfId="0" stopIfTrue="1">
      <formula>$H$684</formula>
    </cfRule>
    <cfRule type="cellIs" priority="1350" operator="lessThan" dxfId="0" stopIfTrue="1">
      <formula>$H$684*(-1)</formula>
    </cfRule>
  </conditionalFormatting>
  <conditionalFormatting sqref="I685">
    <cfRule type="cellIs" priority="1351" operator="greaterThan" dxfId="0" stopIfTrue="1">
      <formula>$H$685</formula>
    </cfRule>
    <cfRule type="cellIs" priority="1352" operator="lessThan" dxfId="0" stopIfTrue="1">
      <formula>$H$685*(-1)</formula>
    </cfRule>
  </conditionalFormatting>
  <conditionalFormatting sqref="I686">
    <cfRule type="cellIs" priority="1353" operator="greaterThan" dxfId="0" stopIfTrue="1">
      <formula>$H$686</formula>
    </cfRule>
    <cfRule type="cellIs" priority="1354" operator="lessThan" dxfId="0" stopIfTrue="1">
      <formula>$H$686*(-1)</formula>
    </cfRule>
  </conditionalFormatting>
  <conditionalFormatting sqref="I687">
    <cfRule type="cellIs" priority="1355" operator="greaterThan" dxfId="0" stopIfTrue="1">
      <formula>$H$687</formula>
    </cfRule>
    <cfRule type="cellIs" priority="1356" operator="lessThan" dxfId="0" stopIfTrue="1">
      <formula>$H$687*(-1)</formula>
    </cfRule>
  </conditionalFormatting>
  <conditionalFormatting sqref="I688">
    <cfRule type="cellIs" priority="1357" operator="greaterThan" dxfId="0" stopIfTrue="1">
      <formula>$H$688</formula>
    </cfRule>
    <cfRule type="cellIs" priority="1358" operator="lessThan" dxfId="0" stopIfTrue="1">
      <formula>$H$688*(-1)</formula>
    </cfRule>
  </conditionalFormatting>
  <conditionalFormatting sqref="I689">
    <cfRule type="cellIs" priority="1359" operator="greaterThan" dxfId="0" stopIfTrue="1">
      <formula>$H$689</formula>
    </cfRule>
    <cfRule type="cellIs" priority="1360" operator="lessThan" dxfId="0" stopIfTrue="1">
      <formula>$H$689*(-1)</formula>
    </cfRule>
  </conditionalFormatting>
  <conditionalFormatting sqref="I690">
    <cfRule type="cellIs" priority="1361" operator="greaterThan" dxfId="0" stopIfTrue="1">
      <formula>$H$690</formula>
    </cfRule>
    <cfRule type="cellIs" priority="1362" operator="lessThan" dxfId="0" stopIfTrue="1">
      <formula>$H$690*(-1)</formula>
    </cfRule>
  </conditionalFormatting>
  <conditionalFormatting sqref="I691">
    <cfRule type="cellIs" priority="1363" operator="greaterThan" dxfId="0" stopIfTrue="1">
      <formula>$H$691</formula>
    </cfRule>
    <cfRule type="cellIs" priority="1364" operator="lessThan" dxfId="0" stopIfTrue="1">
      <formula>$H$691*(-1)</formula>
    </cfRule>
  </conditionalFormatting>
  <conditionalFormatting sqref="I692">
    <cfRule type="cellIs" priority="1365" operator="greaterThan" dxfId="0" stopIfTrue="1">
      <formula>$H$692</formula>
    </cfRule>
    <cfRule type="cellIs" priority="1366" operator="lessThan" dxfId="0" stopIfTrue="1">
      <formula>$H$692*(-1)</formula>
    </cfRule>
  </conditionalFormatting>
  <conditionalFormatting sqref="I693">
    <cfRule type="cellIs" priority="1367" operator="greaterThan" dxfId="0" stopIfTrue="1">
      <formula>$H$693</formula>
    </cfRule>
    <cfRule type="cellIs" priority="1368" operator="lessThan" dxfId="0" stopIfTrue="1">
      <formula>$H$693*(-1)</formula>
    </cfRule>
  </conditionalFormatting>
  <conditionalFormatting sqref="I694">
    <cfRule type="cellIs" priority="1369" operator="greaterThan" dxfId="0" stopIfTrue="1">
      <formula>$H$694</formula>
    </cfRule>
    <cfRule type="cellIs" priority="1370" operator="lessThan" dxfId="0" stopIfTrue="1">
      <formula>$H$694*(-1)</formula>
    </cfRule>
  </conditionalFormatting>
  <conditionalFormatting sqref="I695">
    <cfRule type="cellIs" priority="1371" operator="greaterThan" dxfId="0" stopIfTrue="1">
      <formula>$H$695</formula>
    </cfRule>
    <cfRule type="cellIs" priority="1372" operator="lessThan" dxfId="0" stopIfTrue="1">
      <formula>$H$695*(-1)</formula>
    </cfRule>
  </conditionalFormatting>
  <conditionalFormatting sqref="I696">
    <cfRule type="cellIs" priority="1373" operator="greaterThan" dxfId="0" stopIfTrue="1">
      <formula>$H$696</formula>
    </cfRule>
    <cfRule type="cellIs" priority="1374" operator="lessThan" dxfId="0" stopIfTrue="1">
      <formula>$H$696*(-1)</formula>
    </cfRule>
  </conditionalFormatting>
  <conditionalFormatting sqref="I697">
    <cfRule type="cellIs" priority="1375" operator="greaterThan" dxfId="0" stopIfTrue="1">
      <formula>$H$697</formula>
    </cfRule>
    <cfRule type="cellIs" priority="1376" operator="lessThan" dxfId="0" stopIfTrue="1">
      <formula>$H$697*(-1)</formula>
    </cfRule>
  </conditionalFormatting>
  <conditionalFormatting sqref="I698">
    <cfRule type="cellIs" priority="1377" operator="greaterThan" dxfId="0" stopIfTrue="1">
      <formula>$H$698</formula>
    </cfRule>
    <cfRule type="cellIs" priority="1378" operator="lessThan" dxfId="0" stopIfTrue="1">
      <formula>$H$698*(-1)</formula>
    </cfRule>
  </conditionalFormatting>
  <conditionalFormatting sqref="I699">
    <cfRule type="cellIs" priority="1379" operator="greaterThan" dxfId="0" stopIfTrue="1">
      <formula>$H$699</formula>
    </cfRule>
    <cfRule type="cellIs" priority="1380" operator="lessThan" dxfId="0" stopIfTrue="1">
      <formula>$H$699*(-1)</formula>
    </cfRule>
  </conditionalFormatting>
  <conditionalFormatting sqref="I700">
    <cfRule type="cellIs" priority="1381" operator="greaterThan" dxfId="0" stopIfTrue="1">
      <formula>$H$700</formula>
    </cfRule>
    <cfRule type="cellIs" priority="1382" operator="lessThan" dxfId="0" stopIfTrue="1">
      <formula>$H$700*(-1)</formula>
    </cfRule>
  </conditionalFormatting>
  <conditionalFormatting sqref="I701">
    <cfRule type="cellIs" priority="1383" operator="greaterThan" dxfId="0" stopIfTrue="1">
      <formula>$H$701</formula>
    </cfRule>
    <cfRule type="cellIs" priority="1384" operator="lessThan" dxfId="0" stopIfTrue="1">
      <formula>$H$701*(-1)</formula>
    </cfRule>
  </conditionalFormatting>
  <conditionalFormatting sqref="I702">
    <cfRule type="cellIs" priority="1385" operator="greaterThan" dxfId="0" stopIfTrue="1">
      <formula>$H$702</formula>
    </cfRule>
    <cfRule type="cellIs" priority="1386" operator="lessThan" dxfId="0" stopIfTrue="1">
      <formula>$H$702*(-1)</formula>
    </cfRule>
  </conditionalFormatting>
  <conditionalFormatting sqref="I703">
    <cfRule type="cellIs" priority="1387" operator="greaterThan" dxfId="0" stopIfTrue="1">
      <formula>$H$703</formula>
    </cfRule>
    <cfRule type="cellIs" priority="1388" operator="lessThan" dxfId="0" stopIfTrue="1">
      <formula>$H$703*(-1)</formula>
    </cfRule>
  </conditionalFormatting>
  <conditionalFormatting sqref="I704">
    <cfRule type="cellIs" priority="1389" operator="greaterThan" dxfId="0" stopIfTrue="1">
      <formula>$H$704</formula>
    </cfRule>
    <cfRule type="cellIs" priority="1390" operator="lessThan" dxfId="0" stopIfTrue="1">
      <formula>$H$704*(-1)</formula>
    </cfRule>
  </conditionalFormatting>
  <conditionalFormatting sqref="I705">
    <cfRule type="cellIs" priority="1391" operator="greaterThan" dxfId="0" stopIfTrue="1">
      <formula>$H$705</formula>
    </cfRule>
    <cfRule type="cellIs" priority="1392" operator="lessThan" dxfId="0" stopIfTrue="1">
      <formula>$H$705*(-1)</formula>
    </cfRule>
  </conditionalFormatting>
  <conditionalFormatting sqref="I706">
    <cfRule type="cellIs" priority="1393" operator="greaterThan" dxfId="0" stopIfTrue="1">
      <formula>$H$706</formula>
    </cfRule>
    <cfRule type="cellIs" priority="1394" operator="lessThan" dxfId="0" stopIfTrue="1">
      <formula>$H$706*(-1)</formula>
    </cfRule>
  </conditionalFormatting>
  <conditionalFormatting sqref="I707">
    <cfRule type="cellIs" priority="1395" operator="greaterThan" dxfId="0" stopIfTrue="1">
      <formula>$H$707</formula>
    </cfRule>
    <cfRule type="cellIs" priority="1396" operator="lessThan" dxfId="0" stopIfTrue="1">
      <formula>$H$707*(-1)</formula>
    </cfRule>
  </conditionalFormatting>
  <conditionalFormatting sqref="I708">
    <cfRule type="cellIs" priority="1397" operator="greaterThan" dxfId="0" stopIfTrue="1">
      <formula>$H$708</formula>
    </cfRule>
    <cfRule type="cellIs" priority="1398" operator="lessThan" dxfId="0" stopIfTrue="1">
      <formula>$H$708*(-1)</formula>
    </cfRule>
  </conditionalFormatting>
  <conditionalFormatting sqref="I709">
    <cfRule type="cellIs" priority="1399" operator="greaterThan" dxfId="0" stopIfTrue="1">
      <formula>$H$709</formula>
    </cfRule>
    <cfRule type="cellIs" priority="1400" operator="lessThan" dxfId="0" stopIfTrue="1">
      <formula>$H$709*(-1)</formula>
    </cfRule>
  </conditionalFormatting>
  <conditionalFormatting sqref="I710">
    <cfRule type="cellIs" priority="1401" operator="greaterThan" dxfId="0" stopIfTrue="1">
      <formula>$H$710</formula>
    </cfRule>
    <cfRule type="cellIs" priority="1402" operator="lessThan" dxfId="0" stopIfTrue="1">
      <formula>$H$710*(-1)</formula>
    </cfRule>
  </conditionalFormatting>
  <conditionalFormatting sqref="I711">
    <cfRule type="cellIs" priority="1403" operator="greaterThan" dxfId="0" stopIfTrue="1">
      <formula>$H$711</formula>
    </cfRule>
    <cfRule type="cellIs" priority="1404" operator="lessThan" dxfId="0" stopIfTrue="1">
      <formula>$H$711*(-1)</formula>
    </cfRule>
  </conditionalFormatting>
  <conditionalFormatting sqref="I712">
    <cfRule type="cellIs" priority="1405" operator="greaterThan" dxfId="0" stopIfTrue="1">
      <formula>$H$712</formula>
    </cfRule>
    <cfRule type="cellIs" priority="1406" operator="lessThan" dxfId="0" stopIfTrue="1">
      <formula>$H$712*(-1)</formula>
    </cfRule>
  </conditionalFormatting>
  <conditionalFormatting sqref="I713">
    <cfRule type="cellIs" priority="1407" operator="greaterThan" dxfId="0" stopIfTrue="1">
      <formula>$H$713</formula>
    </cfRule>
    <cfRule type="cellIs" priority="1408" operator="lessThan" dxfId="0" stopIfTrue="1">
      <formula>$H$713*(-1)</formula>
    </cfRule>
  </conditionalFormatting>
  <conditionalFormatting sqref="I714">
    <cfRule type="cellIs" priority="1409" operator="greaterThan" dxfId="0" stopIfTrue="1">
      <formula>$H$714</formula>
    </cfRule>
    <cfRule type="cellIs" priority="1410" operator="lessThan" dxfId="0" stopIfTrue="1">
      <formula>$H$714*(-1)</formula>
    </cfRule>
  </conditionalFormatting>
  <conditionalFormatting sqref="I715">
    <cfRule type="cellIs" priority="1411" operator="greaterThan" dxfId="0" stopIfTrue="1">
      <formula>$H$715</formula>
    </cfRule>
    <cfRule type="cellIs" priority="1412" operator="lessThan" dxfId="0" stopIfTrue="1">
      <formula>$H$715*(-1)</formula>
    </cfRule>
  </conditionalFormatting>
  <conditionalFormatting sqref="I716">
    <cfRule type="cellIs" priority="1413" operator="greaterThan" dxfId="0" stopIfTrue="1">
      <formula>$H$716</formula>
    </cfRule>
    <cfRule type="cellIs" priority="1414" operator="lessThan" dxfId="0" stopIfTrue="1">
      <formula>$H$716*(-1)</formula>
    </cfRule>
  </conditionalFormatting>
  <conditionalFormatting sqref="I717">
    <cfRule type="cellIs" priority="1415" operator="greaterThan" dxfId="0" stopIfTrue="1">
      <formula>$H$717</formula>
    </cfRule>
    <cfRule type="cellIs" priority="1416" operator="lessThan" dxfId="0" stopIfTrue="1">
      <formula>$H$717*(-1)</formula>
    </cfRule>
  </conditionalFormatting>
  <conditionalFormatting sqref="I718">
    <cfRule type="cellIs" priority="1417" operator="greaterThan" dxfId="0" stopIfTrue="1">
      <formula>$H$718</formula>
    </cfRule>
    <cfRule type="cellIs" priority="1418" operator="lessThan" dxfId="0" stopIfTrue="1">
      <formula>$H$718*(-1)</formula>
    </cfRule>
  </conditionalFormatting>
  <conditionalFormatting sqref="I719">
    <cfRule type="cellIs" priority="1419" operator="greaterThan" dxfId="0" stopIfTrue="1">
      <formula>$H$719</formula>
    </cfRule>
    <cfRule type="cellIs" priority="1420" operator="lessThan" dxfId="0" stopIfTrue="1">
      <formula>$H$719*(-1)</formula>
    </cfRule>
  </conditionalFormatting>
  <conditionalFormatting sqref="I720">
    <cfRule type="cellIs" priority="1421" operator="greaterThan" dxfId="0" stopIfTrue="1">
      <formula>$H$720</formula>
    </cfRule>
    <cfRule type="cellIs" priority="1422" operator="lessThan" dxfId="0" stopIfTrue="1">
      <formula>$H$720*(-1)</formula>
    </cfRule>
  </conditionalFormatting>
  <conditionalFormatting sqref="I721">
    <cfRule type="cellIs" priority="1423" operator="greaterThan" dxfId="0" stopIfTrue="1">
      <formula>$H$721</formula>
    </cfRule>
    <cfRule type="cellIs" priority="1424" operator="lessThan" dxfId="0" stopIfTrue="1">
      <formula>$H$721*(-1)</formula>
    </cfRule>
  </conditionalFormatting>
  <conditionalFormatting sqref="I722">
    <cfRule type="cellIs" priority="1425" operator="greaterThan" dxfId="0" stopIfTrue="1">
      <formula>$H$722</formula>
    </cfRule>
    <cfRule type="cellIs" priority="1426" operator="lessThan" dxfId="0" stopIfTrue="1">
      <formula>$H$722*(-1)</formula>
    </cfRule>
  </conditionalFormatting>
  <conditionalFormatting sqref="I723">
    <cfRule type="cellIs" priority="1427" operator="greaterThan" dxfId="0" stopIfTrue="1">
      <formula>$H$723</formula>
    </cfRule>
    <cfRule type="cellIs" priority="1428" operator="lessThan" dxfId="0" stopIfTrue="1">
      <formula>$H$723*(-1)</formula>
    </cfRule>
  </conditionalFormatting>
  <conditionalFormatting sqref="I724">
    <cfRule type="cellIs" priority="1429" operator="greaterThan" dxfId="0" stopIfTrue="1">
      <formula>$H$724</formula>
    </cfRule>
    <cfRule type="cellIs" priority="1430" operator="lessThan" dxfId="0" stopIfTrue="1">
      <formula>$H$724*(-1)</formula>
    </cfRule>
  </conditionalFormatting>
  <conditionalFormatting sqref="I725">
    <cfRule type="cellIs" priority="1431" operator="greaterThan" dxfId="0" stopIfTrue="1">
      <formula>$H$725</formula>
    </cfRule>
    <cfRule type="cellIs" priority="1432" operator="lessThan" dxfId="0" stopIfTrue="1">
      <formula>$H$725*(-1)</formula>
    </cfRule>
  </conditionalFormatting>
  <conditionalFormatting sqref="I726">
    <cfRule type="cellIs" priority="1433" operator="greaterThan" dxfId="0" stopIfTrue="1">
      <formula>$H$726</formula>
    </cfRule>
    <cfRule type="cellIs" priority="1434" operator="lessThan" dxfId="0" stopIfTrue="1">
      <formula>$H$726*(-1)</formula>
    </cfRule>
  </conditionalFormatting>
  <conditionalFormatting sqref="I727">
    <cfRule type="cellIs" priority="1435" operator="greaterThan" dxfId="0" stopIfTrue="1">
      <formula>$H$727</formula>
    </cfRule>
    <cfRule type="cellIs" priority="1436" operator="lessThan" dxfId="0" stopIfTrue="1">
      <formula>$H$727*(-1)</formula>
    </cfRule>
  </conditionalFormatting>
  <conditionalFormatting sqref="I728">
    <cfRule type="cellIs" priority="1437" operator="greaterThan" dxfId="0" stopIfTrue="1">
      <formula>$H$728</formula>
    </cfRule>
    <cfRule type="cellIs" priority="1438" operator="lessThan" dxfId="0" stopIfTrue="1">
      <formula>$H$728*(-1)</formula>
    </cfRule>
  </conditionalFormatting>
  <conditionalFormatting sqref="I729">
    <cfRule type="cellIs" priority="1439" operator="greaterThan" dxfId="0" stopIfTrue="1">
      <formula>$H$729</formula>
    </cfRule>
    <cfRule type="cellIs" priority="1440" operator="lessThan" dxfId="0" stopIfTrue="1">
      <formula>$H$729*(-1)</formula>
    </cfRule>
  </conditionalFormatting>
  <conditionalFormatting sqref="I730">
    <cfRule type="cellIs" priority="1441" operator="greaterThan" dxfId="0" stopIfTrue="1">
      <formula>$H$730</formula>
    </cfRule>
    <cfRule type="cellIs" priority="1442" operator="lessThan" dxfId="0" stopIfTrue="1">
      <formula>$H$730*(-1)</formula>
    </cfRule>
  </conditionalFormatting>
  <conditionalFormatting sqref="I731">
    <cfRule type="cellIs" priority="1443" operator="greaterThan" dxfId="0" stopIfTrue="1">
      <formula>$H$731</formula>
    </cfRule>
    <cfRule type="cellIs" priority="1444" operator="lessThan" dxfId="0" stopIfTrue="1">
      <formula>$H$731*(-1)</formula>
    </cfRule>
  </conditionalFormatting>
  <conditionalFormatting sqref="I732">
    <cfRule type="cellIs" priority="1445" operator="greaterThan" dxfId="0" stopIfTrue="1">
      <formula>$H$732</formula>
    </cfRule>
    <cfRule type="cellIs" priority="1446" operator="lessThan" dxfId="0" stopIfTrue="1">
      <formula>$H$732*(-1)</formula>
    </cfRule>
  </conditionalFormatting>
  <conditionalFormatting sqref="I733">
    <cfRule type="cellIs" priority="1447" operator="greaterThan" dxfId="0" stopIfTrue="1">
      <formula>$H$733</formula>
    </cfRule>
    <cfRule type="cellIs" priority="1448" operator="lessThan" dxfId="0" stopIfTrue="1">
      <formula>$H$733*(-1)</formula>
    </cfRule>
  </conditionalFormatting>
  <conditionalFormatting sqref="I734">
    <cfRule type="cellIs" priority="1449" operator="greaterThan" dxfId="0" stopIfTrue="1">
      <formula>$H$734</formula>
    </cfRule>
    <cfRule type="cellIs" priority="1450" operator="lessThan" dxfId="0" stopIfTrue="1">
      <formula>$H$734*(-1)</formula>
    </cfRule>
  </conditionalFormatting>
  <conditionalFormatting sqref="I735">
    <cfRule type="cellIs" priority="1451" operator="greaterThan" dxfId="0" stopIfTrue="1">
      <formula>$H$735</formula>
    </cfRule>
    <cfRule type="cellIs" priority="1452" operator="lessThan" dxfId="0" stopIfTrue="1">
      <formula>$H$735*(-1)</formula>
    </cfRule>
  </conditionalFormatting>
  <conditionalFormatting sqref="I736">
    <cfRule type="cellIs" priority="1453" operator="greaterThan" dxfId="0" stopIfTrue="1">
      <formula>$H$736</formula>
    </cfRule>
    <cfRule type="cellIs" priority="1454" operator="lessThan" dxfId="0" stopIfTrue="1">
      <formula>$H$736*(-1)</formula>
    </cfRule>
  </conditionalFormatting>
  <conditionalFormatting sqref="I737">
    <cfRule type="cellIs" priority="1455" operator="greaterThan" dxfId="0" stopIfTrue="1">
      <formula>$H$737</formula>
    </cfRule>
    <cfRule type="cellIs" priority="1456" operator="lessThan" dxfId="0" stopIfTrue="1">
      <formula>$H$737*(-1)</formula>
    </cfRule>
  </conditionalFormatting>
  <conditionalFormatting sqref="I738">
    <cfRule type="cellIs" priority="1457" operator="greaterThan" dxfId="0" stopIfTrue="1">
      <formula>$H$738</formula>
    </cfRule>
    <cfRule type="cellIs" priority="1458" operator="lessThan" dxfId="0" stopIfTrue="1">
      <formula>$H$738*(-1)</formula>
    </cfRule>
  </conditionalFormatting>
  <conditionalFormatting sqref="I739">
    <cfRule type="cellIs" priority="1459" operator="greaterThan" dxfId="0" stopIfTrue="1">
      <formula>$H$739</formula>
    </cfRule>
    <cfRule type="cellIs" priority="1460" operator="lessThan" dxfId="0" stopIfTrue="1">
      <formula>$H$739*(-1)</formula>
    </cfRule>
  </conditionalFormatting>
  <conditionalFormatting sqref="I740">
    <cfRule type="cellIs" priority="1461" operator="greaterThan" dxfId="0" stopIfTrue="1">
      <formula>$H$740</formula>
    </cfRule>
    <cfRule type="cellIs" priority="1462" operator="lessThan" dxfId="0" stopIfTrue="1">
      <formula>$H$740*(-1)</formula>
    </cfRule>
  </conditionalFormatting>
  <conditionalFormatting sqref="I741">
    <cfRule type="cellIs" priority="1463" operator="greaterThan" dxfId="0" stopIfTrue="1">
      <formula>$H$741</formula>
    </cfRule>
    <cfRule type="cellIs" priority="1464" operator="lessThan" dxfId="0" stopIfTrue="1">
      <formula>$H$741*(-1)</formula>
    </cfRule>
  </conditionalFormatting>
  <conditionalFormatting sqref="I742">
    <cfRule type="cellIs" priority="1465" operator="greaterThan" dxfId="0" stopIfTrue="1">
      <formula>$H$742</formula>
    </cfRule>
    <cfRule type="cellIs" priority="1466" operator="lessThan" dxfId="0" stopIfTrue="1">
      <formula>$H$742*(-1)</formula>
    </cfRule>
  </conditionalFormatting>
  <conditionalFormatting sqref="I743">
    <cfRule type="cellIs" priority="1467" operator="greaterThan" dxfId="0" stopIfTrue="1">
      <formula>$H$743</formula>
    </cfRule>
    <cfRule type="cellIs" priority="1468" operator="lessThan" dxfId="0" stopIfTrue="1">
      <formula>$H$743*(-1)</formula>
    </cfRule>
  </conditionalFormatting>
  <conditionalFormatting sqref="J10:J733">
    <cfRule type="cellIs" priority="1469" operator="notEqual" dxfId="2" stopIfTrue="1">
      <formula>0</formula>
    </cfRule>
  </conditionalFormatting>
  <conditionalFormatting sqref="L5">
    <cfRule type="cellIs" priority="1470" operator="greaterThanOrEqual" dxfId="0" stopIfTrue="1">
      <formula>$J$5</formula>
    </cfRule>
  </conditionalFormatting>
  <conditionalFormatting sqref="N5">
    <cfRule type="cellIs" priority="1471" operator="greaterThanOrEqual" dxfId="0" stopIfTrue="1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33"/>
  <sheetViews>
    <sheetView workbookViewId="0">
      <pane ySplit="9" topLeftCell="A10" activePane="bottomLeft" state="frozen"/>
      <selection pane="bottomLeft" activeCell="I734" sqref="I734"/>
    </sheetView>
  </sheetViews>
  <sheetFormatPr baseColWidth="8" defaultRowHeight="13" outlineLevelCol="0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2"/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 ht="13.5" customHeight="1" thickBot="1">
      <c r="A5" s="6" t="n">
        <v>1</v>
      </c>
      <c r="B5" s="7" t="n"/>
      <c r="C5" s="7" t="inlineStr">
        <is>
          <t xml:space="preserve">107931 NE_K6_NY      115  107930 BENNINGTON    115  1 </t>
        </is>
      </c>
      <c r="D5" s="7" t="n"/>
      <c r="E5" s="7" t="n"/>
      <c r="F5" s="7" t="n"/>
      <c r="G5" s="7" t="n"/>
      <c r="H5" s="7" t="n"/>
      <c r="I5" s="7" t="inlineStr">
        <is>
          <t>BF_NTHFLD_2T</t>
        </is>
      </c>
      <c r="J5" s="7" t="n">
        <v>217</v>
      </c>
      <c r="K5" s="8" t="n">
        <v>111.2</v>
      </c>
      <c r="L5" s="8">
        <f>'107931 NE_K6_NY 107930 BENNINGT'!K5+'107931 NE_K6_NY 107930 BENNINGT'!M5</f>
        <v/>
      </c>
      <c r="M5" s="8">
        <f>N8</f>
        <v/>
      </c>
      <c r="N5" s="9">
        <f>'107931 NE_K6_NY 107930 BENNINGT'!L5/'107931 NE_K6_NY 107930 BENNINGT'!J5</f>
        <v/>
      </c>
    </row>
    <row r="6"/>
    <row r="7"/>
    <row r="8" ht="14" customHeight="1" thickBot="1">
      <c r="A8" s="1" t="inlineStr">
        <is>
          <t>Dispatch</t>
        </is>
      </c>
      <c r="J8" s="2">
        <f>SUM(J10:J733)</f>
        <v/>
      </c>
      <c r="N8" s="2">
        <f>SUM(N10:N733)</f>
        <v/>
      </c>
    </row>
    <row r="9" ht="14" customFormat="1" customHeight="1" s="1" thickBot="1">
      <c r="A9" s="10" t="inlineStr">
        <is>
          <t xml:space="preserve">  Bus#</t>
        </is>
      </c>
      <c r="B9" s="11" t="inlineStr">
        <is>
          <t xml:space="preserve">Bus Name    </t>
        </is>
      </c>
      <c r="C9" s="11" t="inlineStr">
        <is>
          <t>Volt</t>
        </is>
      </c>
      <c r="D9" s="11" t="inlineStr">
        <is>
          <t>Area</t>
        </is>
      </c>
      <c r="E9" s="11" t="inlineStr">
        <is>
          <t>Zone</t>
        </is>
      </c>
      <c r="F9" s="11" t="inlineStr">
        <is>
          <t>Pgen or Pload</t>
        </is>
      </c>
      <c r="G9" s="11" t="inlineStr">
        <is>
          <t>PMin Gen</t>
        </is>
      </c>
      <c r="H9" s="11" t="inlineStr">
        <is>
          <t>PMax Gen</t>
        </is>
      </c>
      <c r="I9" s="12" t="inlineStr">
        <is>
          <t>Pnew</t>
        </is>
      </c>
      <c r="J9" s="11" t="inlineStr">
        <is>
          <t>Pdelta</t>
        </is>
      </c>
      <c r="K9" s="11" t="inlineStr">
        <is>
          <t>Pavail</t>
        </is>
      </c>
      <c r="L9" s="11" t="inlineStr">
        <is>
          <t>Dfax_1</t>
        </is>
      </c>
      <c r="M9" s="11" t="inlineStr">
        <is>
          <t>---</t>
        </is>
      </c>
      <c r="N9" s="13" t="inlineStr">
        <is>
          <t>Impact_1</t>
        </is>
      </c>
    </row>
    <row r="10" ht="13.5" customHeight="1">
      <c r="A10" s="14" t="n">
        <v>998496</v>
      </c>
      <c r="B10" s="15" t="inlineStr">
        <is>
          <t>SUN_E ARLN~1</t>
        </is>
      </c>
      <c r="C10" s="15" t="n">
        <v>46</v>
      </c>
      <c r="D10" s="15" t="n">
        <v>101</v>
      </c>
      <c r="E10" s="15" t="n">
        <v>822</v>
      </c>
      <c r="F10" s="15" t="n">
        <v>0</v>
      </c>
      <c r="G10" s="15" t="n">
        <v>0</v>
      </c>
      <c r="H10" s="15" t="n">
        <v>0</v>
      </c>
      <c r="I10" s="16" t="n">
        <v>0</v>
      </c>
      <c r="J10" s="15">
        <f>I10-F10</f>
        <v/>
      </c>
      <c r="K10" s="15">
        <f>H10-I10</f>
        <v/>
      </c>
      <c r="L10" s="15" t="n">
        <v>-0.3125</v>
      </c>
      <c r="M10" s="15" t="n"/>
      <c r="N10" s="17">
        <f>L10*J10</f>
        <v/>
      </c>
    </row>
    <row r="11" ht="13.5" customHeight="1">
      <c r="A11" s="14" t="n">
        <v>109403</v>
      </c>
      <c r="B11" s="15" t="inlineStr">
        <is>
          <t>DRFLD EAST G</t>
        </is>
      </c>
      <c r="C11" s="15" t="n">
        <v>0.6899999999999999</v>
      </c>
      <c r="D11" s="15" t="n">
        <v>101</v>
      </c>
      <c r="E11" s="15" t="n">
        <v>704</v>
      </c>
      <c r="F11" s="15" t="n">
        <v>0</v>
      </c>
      <c r="G11" s="15" t="n">
        <v>0</v>
      </c>
      <c r="H11" s="15" t="n">
        <v>0</v>
      </c>
      <c r="I11" s="16" t="n">
        <v>0</v>
      </c>
      <c r="J11" s="15">
        <f>I11-F11</f>
        <v/>
      </c>
      <c r="K11" s="15">
        <f>H11-I11</f>
        <v/>
      </c>
      <c r="L11" s="15" t="n">
        <v>-0.26194</v>
      </c>
      <c r="M11" s="15" t="n"/>
      <c r="N11" s="17">
        <f>L11*J11</f>
        <v/>
      </c>
    </row>
    <row r="12" ht="13.5" customHeight="1">
      <c r="A12" s="14" t="n">
        <v>109404</v>
      </c>
      <c r="B12" s="15" t="inlineStr">
        <is>
          <t>DRFLD WEST G</t>
        </is>
      </c>
      <c r="C12" s="15" t="n">
        <v>0.6899999999999999</v>
      </c>
      <c r="D12" s="15" t="n">
        <v>101</v>
      </c>
      <c r="E12" s="15" t="n">
        <v>704</v>
      </c>
      <c r="F12" s="15" t="n">
        <v>0</v>
      </c>
      <c r="G12" s="15" t="n">
        <v>0</v>
      </c>
      <c r="H12" s="15" t="n">
        <v>0</v>
      </c>
      <c r="I12" s="16" t="n">
        <v>0</v>
      </c>
      <c r="J12" s="15">
        <f>I12-F12</f>
        <v/>
      </c>
      <c r="K12" s="15">
        <f>H12-I12</f>
        <v/>
      </c>
      <c r="L12" s="15" t="n">
        <v>-0.26194</v>
      </c>
      <c r="M12" s="15" t="n"/>
      <c r="N12" s="17">
        <f>L12*J12</f>
        <v/>
      </c>
    </row>
    <row r="13" ht="13.5" customHeight="1">
      <c r="A13" s="14" t="n">
        <v>109296</v>
      </c>
      <c r="B13" s="15" t="inlineStr">
        <is>
          <t>SEARS WIND_E</t>
        </is>
      </c>
      <c r="C13" s="15" t="n">
        <v>12.5</v>
      </c>
      <c r="D13" s="15" t="n">
        <v>101</v>
      </c>
      <c r="E13" s="15" t="n">
        <v>704</v>
      </c>
      <c r="F13" s="15" t="n">
        <v>0</v>
      </c>
      <c r="G13" s="15" t="n">
        <v>0</v>
      </c>
      <c r="H13" s="15" t="n">
        <v>0</v>
      </c>
      <c r="I13" s="16" t="n">
        <v>0</v>
      </c>
      <c r="J13" s="15">
        <f>I13-F13</f>
        <v/>
      </c>
      <c r="K13" s="15">
        <f>H13-I13</f>
        <v/>
      </c>
      <c r="L13" s="15" t="n">
        <v>-0.24714</v>
      </c>
      <c r="M13" s="15" t="n"/>
      <c r="N13" s="17">
        <f>L13*J13</f>
        <v/>
      </c>
    </row>
    <row r="14" ht="13.5" customHeight="1">
      <c r="A14" s="14" t="n">
        <v>109297</v>
      </c>
      <c r="B14" s="15" t="inlineStr">
        <is>
          <t>SEARS WIND_W</t>
        </is>
      </c>
      <c r="C14" s="15" t="n">
        <v>12.5</v>
      </c>
      <c r="D14" s="15" t="n">
        <v>101</v>
      </c>
      <c r="E14" s="15" t="n">
        <v>704</v>
      </c>
      <c r="F14" s="15" t="n">
        <v>0</v>
      </c>
      <c r="G14" s="15" t="n">
        <v>0</v>
      </c>
      <c r="H14" s="15" t="n">
        <v>0</v>
      </c>
      <c r="I14" s="16" t="n">
        <v>0</v>
      </c>
      <c r="J14" s="15">
        <f>I14-F14</f>
        <v/>
      </c>
      <c r="K14" s="15">
        <f>H14-I14</f>
        <v/>
      </c>
      <c r="L14" s="15" t="n">
        <v>-0.24714</v>
      </c>
      <c r="M14" s="15" t="n"/>
      <c r="N14" s="17">
        <f>L14*J14</f>
        <v/>
      </c>
    </row>
    <row r="15" ht="13.5" customHeight="1">
      <c r="A15" s="14" t="n">
        <v>109517</v>
      </c>
      <c r="B15" s="15" t="inlineStr">
        <is>
          <t xml:space="preserve">SEARS HYDRO </t>
        </is>
      </c>
      <c r="C15" s="15" t="n">
        <v>2.4</v>
      </c>
      <c r="D15" s="15" t="n">
        <v>101</v>
      </c>
      <c r="E15" s="15" t="n">
        <v>1100</v>
      </c>
      <c r="F15" s="15" t="n">
        <v>0</v>
      </c>
      <c r="G15" s="15" t="n">
        <v>0</v>
      </c>
      <c r="H15" s="15" t="n">
        <v>0</v>
      </c>
      <c r="I15" s="16" t="n">
        <v>0</v>
      </c>
      <c r="J15" s="15">
        <f>I15-F15</f>
        <v/>
      </c>
      <c r="K15" s="15">
        <f>H15-I15</f>
        <v/>
      </c>
      <c r="L15" s="15" t="n">
        <v>-0.2325</v>
      </c>
      <c r="M15" s="15" t="n"/>
      <c r="N15" s="17">
        <f>L15*J15</f>
        <v/>
      </c>
    </row>
    <row r="16" ht="13.5" customHeight="1">
      <c r="A16" s="14" t="n">
        <v>108934</v>
      </c>
      <c r="B16" s="15" t="inlineStr">
        <is>
          <t>STRATTON_SC1</t>
        </is>
      </c>
      <c r="C16" s="15" t="n">
        <v>13.8</v>
      </c>
      <c r="D16" s="15" t="n">
        <v>101</v>
      </c>
      <c r="E16" s="15" t="n">
        <v>704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-0.19111</v>
      </c>
      <c r="M16" s="15" t="n"/>
      <c r="N16" s="17">
        <f>L16*J16</f>
        <v/>
      </c>
    </row>
    <row r="17" ht="13.5" customHeight="1">
      <c r="A17" s="14" t="n">
        <v>108938</v>
      </c>
      <c r="B17" s="15" t="inlineStr">
        <is>
          <t>STRATTON_SC2</t>
        </is>
      </c>
      <c r="C17" s="15" t="n">
        <v>13.8</v>
      </c>
      <c r="D17" s="15" t="n">
        <v>101</v>
      </c>
      <c r="E17" s="15" t="n">
        <v>704</v>
      </c>
      <c r="F17" s="15" t="n">
        <v>0</v>
      </c>
      <c r="G17" s="15" t="n">
        <v>0</v>
      </c>
      <c r="H17" s="15" t="n">
        <v>0</v>
      </c>
      <c r="I17" s="16" t="n">
        <v>0</v>
      </c>
      <c r="J17" s="15">
        <f>I17-F17</f>
        <v/>
      </c>
      <c r="K17" s="15">
        <f>H17-I17</f>
        <v/>
      </c>
      <c r="L17" s="15" t="n">
        <v>-0.19111</v>
      </c>
      <c r="M17" s="15" t="n"/>
      <c r="N17" s="17">
        <f>L17*J17</f>
        <v/>
      </c>
    </row>
    <row r="18" ht="13.5" customHeight="1">
      <c r="A18" s="14" t="n">
        <v>109503</v>
      </c>
      <c r="B18" s="15" t="inlineStr">
        <is>
          <t xml:space="preserve">HARRIMAN G3 </t>
        </is>
      </c>
      <c r="C18" s="15" t="n">
        <v>6.9</v>
      </c>
      <c r="D18" s="15" t="n">
        <v>101</v>
      </c>
      <c r="E18" s="15" t="n">
        <v>1100</v>
      </c>
      <c r="F18" s="15" t="n">
        <v>0</v>
      </c>
      <c r="G18" s="15" t="n">
        <v>0</v>
      </c>
      <c r="H18" s="15" t="n">
        <v>0</v>
      </c>
      <c r="I18" s="16" t="n">
        <v>0</v>
      </c>
      <c r="J18" s="15">
        <f>I18-F18</f>
        <v/>
      </c>
      <c r="K18" s="15">
        <f>H18-I18</f>
        <v/>
      </c>
      <c r="L18" s="15" t="n">
        <v>-0.17463</v>
      </c>
      <c r="M18" s="15" t="n"/>
      <c r="N18" s="17">
        <f>L18*J18</f>
        <v/>
      </c>
    </row>
    <row r="19" ht="13.5" customHeight="1">
      <c r="A19" s="14" t="n">
        <v>113125</v>
      </c>
      <c r="B19" s="15" t="inlineStr">
        <is>
          <t xml:space="preserve">HOOSAC CLR2 </t>
        </is>
      </c>
      <c r="C19" s="15" t="n">
        <v>0.6899999999999999</v>
      </c>
      <c r="D19" s="15" t="n">
        <v>101</v>
      </c>
      <c r="E19" s="15" t="n">
        <v>1100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-0.15678</v>
      </c>
      <c r="M19" s="15" t="n"/>
      <c r="N19" s="17">
        <f>L19*J19</f>
        <v/>
      </c>
    </row>
    <row r="20" ht="13.5" customHeight="1">
      <c r="A20" s="14" t="n">
        <v>113123</v>
      </c>
      <c r="B20" s="15" t="inlineStr">
        <is>
          <t xml:space="preserve">HOOSAC CLR1 </t>
        </is>
      </c>
      <c r="C20" s="15" t="n">
        <v>0.6899999999999999</v>
      </c>
      <c r="D20" s="15" t="n">
        <v>101</v>
      </c>
      <c r="E20" s="15" t="n">
        <v>1100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-0.15678</v>
      </c>
      <c r="M20" s="15" t="n"/>
      <c r="N20" s="17">
        <f>L20*J20</f>
        <v/>
      </c>
    </row>
    <row r="21" ht="13.5" customHeight="1">
      <c r="A21" s="14" t="n">
        <v>113101</v>
      </c>
      <c r="B21" s="15" t="inlineStr">
        <is>
          <t>DEERFIELD 5G</t>
        </is>
      </c>
      <c r="C21" s="15" t="n">
        <v>13.8</v>
      </c>
      <c r="D21" s="15" t="n">
        <v>101</v>
      </c>
      <c r="E21" s="15" t="n">
        <v>1100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-0.15534</v>
      </c>
      <c r="M21" s="15" t="n"/>
      <c r="N21" s="17">
        <f>L21*J21</f>
        <v/>
      </c>
    </row>
    <row r="22" ht="13.5" customHeight="1">
      <c r="A22" s="14" t="n">
        <v>113102</v>
      </c>
      <c r="B22" s="15" t="inlineStr">
        <is>
          <t xml:space="preserve">FIFE BROOK  </t>
        </is>
      </c>
      <c r="C22" s="15" t="n">
        <v>13.8</v>
      </c>
      <c r="D22" s="15" t="n">
        <v>101</v>
      </c>
      <c r="E22" s="15" t="n">
        <v>1100</v>
      </c>
      <c r="F22" s="15" t="n">
        <v>9.9</v>
      </c>
      <c r="G22" s="15" t="n">
        <v>0</v>
      </c>
      <c r="H22" s="15" t="n">
        <v>9.9</v>
      </c>
      <c r="I22" s="16" t="n">
        <v>9.9</v>
      </c>
      <c r="J22" s="15">
        <f>I22-F22</f>
        <v/>
      </c>
      <c r="K22" s="15">
        <f>H22-I22</f>
        <v/>
      </c>
      <c r="L22" s="15" t="n">
        <v>-0.15534</v>
      </c>
      <c r="M22" s="15" t="n"/>
      <c r="N22" s="17">
        <f>L22*J22</f>
        <v/>
      </c>
    </row>
    <row r="23" ht="13.5" customHeight="1">
      <c r="A23" s="14" t="n">
        <v>993005</v>
      </c>
      <c r="B23" s="15" t="inlineStr">
        <is>
          <t xml:space="preserve">SUN_ADAMS   </t>
        </is>
      </c>
      <c r="C23" s="15" t="n">
        <v>115</v>
      </c>
      <c r="D23" s="15" t="n">
        <v>101</v>
      </c>
      <c r="E23" s="15" t="n">
        <v>1100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-0.14231</v>
      </c>
      <c r="M23" s="15" t="n"/>
      <c r="N23" s="17">
        <f>L23*J23</f>
        <v/>
      </c>
    </row>
    <row r="24" ht="13.5" customHeight="1">
      <c r="A24" s="14" t="n">
        <v>116627</v>
      </c>
      <c r="B24" s="15" t="inlineStr">
        <is>
          <t>BERKSHRE WND</t>
        </is>
      </c>
      <c r="C24" s="15" t="n">
        <v>0.57</v>
      </c>
      <c r="D24" s="15" t="n">
        <v>101</v>
      </c>
      <c r="E24" s="15" t="n">
        <v>1374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-0.09222</v>
      </c>
      <c r="M24" s="15" t="n"/>
      <c r="N24" s="17">
        <f>L24*J24</f>
        <v/>
      </c>
    </row>
    <row r="25" ht="13.5" customHeight="1">
      <c r="A25" s="14" t="n">
        <v>996336</v>
      </c>
      <c r="B25" s="15" t="inlineStr">
        <is>
          <t>SUN BAT_PA~2</t>
        </is>
      </c>
      <c r="C25" s="15" t="n">
        <v>115</v>
      </c>
      <c r="D25" s="15" t="n">
        <v>101</v>
      </c>
      <c r="E25" s="15" t="n">
        <v>1370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-0.09222</v>
      </c>
      <c r="M25" s="15" t="n"/>
      <c r="N25" s="17">
        <f>L25*J25</f>
        <v/>
      </c>
    </row>
    <row r="26" ht="13.5" customHeight="1">
      <c r="A26" s="14" t="n">
        <v>996625</v>
      </c>
      <c r="B26" s="15" t="inlineStr">
        <is>
          <t>SUN BAT_PA~1</t>
        </is>
      </c>
      <c r="C26" s="15" t="n">
        <v>23</v>
      </c>
      <c r="D26" s="15" t="n">
        <v>101</v>
      </c>
      <c r="E26" s="15" t="n">
        <v>1372</v>
      </c>
      <c r="F26" s="15" t="n">
        <v>0</v>
      </c>
      <c r="G26" s="15" t="n">
        <v>0</v>
      </c>
      <c r="H26" s="15" t="n">
        <v>0</v>
      </c>
      <c r="I26" s="16" t="n">
        <v>0</v>
      </c>
      <c r="J26" s="15">
        <f>I26-F26</f>
        <v/>
      </c>
      <c r="K26" s="15">
        <f>H26-I26</f>
        <v/>
      </c>
      <c r="L26" s="15" t="n">
        <v>-0.09222</v>
      </c>
      <c r="M26" s="15" t="n"/>
      <c r="N26" s="17">
        <f>L26*J26</f>
        <v/>
      </c>
    </row>
    <row r="27" ht="13.5" customHeight="1">
      <c r="A27" s="14" t="n">
        <v>116621</v>
      </c>
      <c r="B27" s="15" t="inlineStr">
        <is>
          <t xml:space="preserve">ALTRESCO_S4 </t>
        </is>
      </c>
      <c r="C27" s="15" t="n">
        <v>13.8</v>
      </c>
      <c r="D27" s="15" t="n">
        <v>101</v>
      </c>
      <c r="E27" s="15" t="n">
        <v>1373</v>
      </c>
      <c r="F27" s="15" t="n">
        <v>0</v>
      </c>
      <c r="G27" s="15" t="n">
        <v>0</v>
      </c>
      <c r="H27" s="15" t="n">
        <v>0</v>
      </c>
      <c r="I27" s="16" t="n">
        <v>0</v>
      </c>
      <c r="J27" s="15">
        <f>I27-F27</f>
        <v/>
      </c>
      <c r="K27" s="15">
        <f>H27-I27</f>
        <v/>
      </c>
      <c r="L27" s="15" t="n">
        <v>-0.08144999999999999</v>
      </c>
      <c r="M27" s="15" t="n"/>
      <c r="N27" s="17">
        <f>L27*J27</f>
        <v/>
      </c>
    </row>
    <row r="28" ht="13.5" customHeight="1">
      <c r="A28" s="14" t="n">
        <v>116620</v>
      </c>
      <c r="B28" s="15" t="inlineStr">
        <is>
          <t xml:space="preserve">ALTRESCO_C3 </t>
        </is>
      </c>
      <c r="C28" s="15" t="n">
        <v>13.8</v>
      </c>
      <c r="D28" s="15" t="n">
        <v>101</v>
      </c>
      <c r="E28" s="15" t="n">
        <v>1373</v>
      </c>
      <c r="F28" s="15" t="n">
        <v>31.45</v>
      </c>
      <c r="G28" s="15" t="n">
        <v>0</v>
      </c>
      <c r="H28" s="15" t="n">
        <v>33.65</v>
      </c>
      <c r="I28" s="16" t="n">
        <v>33.65</v>
      </c>
      <c r="J28" s="15">
        <f>I28-F28</f>
        <v/>
      </c>
      <c r="K28" s="15">
        <f>H28-I28</f>
        <v/>
      </c>
      <c r="L28" s="15" t="n">
        <v>-0.08144999999999999</v>
      </c>
      <c r="M28" s="15" t="n"/>
      <c r="N28" s="17">
        <f>L28*J28</f>
        <v/>
      </c>
    </row>
    <row r="29" ht="13.5" customHeight="1">
      <c r="A29" s="14" t="n">
        <v>116618</v>
      </c>
      <c r="B29" s="15" t="inlineStr">
        <is>
          <t xml:space="preserve">ALTRESCO_C1 </t>
        </is>
      </c>
      <c r="C29" s="15" t="n">
        <v>13.8</v>
      </c>
      <c r="D29" s="15" t="n">
        <v>101</v>
      </c>
      <c r="E29" s="15" t="n">
        <v>1373</v>
      </c>
      <c r="F29" s="15" t="n">
        <v>33.65</v>
      </c>
      <c r="G29" s="15" t="n">
        <v>0</v>
      </c>
      <c r="H29" s="15" t="n">
        <v>33.65</v>
      </c>
      <c r="I29" s="16" t="n">
        <v>33.65</v>
      </c>
      <c r="J29" s="15">
        <f>I29-F29</f>
        <v/>
      </c>
      <c r="K29" s="15">
        <f>H29-I29</f>
        <v/>
      </c>
      <c r="L29" s="15" t="n">
        <v>-0.08144999999999999</v>
      </c>
      <c r="M29" s="15" t="n"/>
      <c r="N29" s="17">
        <f>L29*J29</f>
        <v/>
      </c>
    </row>
    <row r="30" ht="13.5" customHeight="1">
      <c r="A30" s="14" t="n">
        <v>116619</v>
      </c>
      <c r="B30" s="15" t="inlineStr">
        <is>
          <t xml:space="preserve">ALTRESCO_C2 </t>
        </is>
      </c>
      <c r="C30" s="15" t="n">
        <v>13.8</v>
      </c>
      <c r="D30" s="15" t="n">
        <v>101</v>
      </c>
      <c r="E30" s="15" t="n">
        <v>1373</v>
      </c>
      <c r="F30" s="15" t="n">
        <v>33.65</v>
      </c>
      <c r="G30" s="15" t="n">
        <v>0</v>
      </c>
      <c r="H30" s="15" t="n">
        <v>33.65</v>
      </c>
      <c r="I30" s="16" t="n">
        <v>33.65</v>
      </c>
      <c r="J30" s="15">
        <f>I30-F30</f>
        <v/>
      </c>
      <c r="K30" s="15">
        <f>H30-I30</f>
        <v/>
      </c>
      <c r="L30" s="15" t="n">
        <v>-0.08144999999999999</v>
      </c>
      <c r="M30" s="15" t="n"/>
      <c r="N30" s="17">
        <f>L30*J30</f>
        <v/>
      </c>
    </row>
    <row r="31" ht="13.5" customHeight="1">
      <c r="A31" s="14" t="n">
        <v>116608</v>
      </c>
      <c r="B31" s="15" t="inlineStr">
        <is>
          <t xml:space="preserve">DOREEN JET  </t>
        </is>
      </c>
      <c r="C31" s="15" t="n">
        <v>13.2</v>
      </c>
      <c r="D31" s="15" t="n">
        <v>101</v>
      </c>
      <c r="E31" s="15" t="n">
        <v>1374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-0.0814</v>
      </c>
      <c r="M31" s="15" t="n"/>
      <c r="N31" s="17">
        <f>L31*J31</f>
        <v/>
      </c>
    </row>
    <row r="32" ht="13.5" customHeight="1">
      <c r="A32" s="14" t="n">
        <v>109504</v>
      </c>
      <c r="B32" s="15" t="inlineStr">
        <is>
          <t xml:space="preserve">HARRIMAN G2 </t>
        </is>
      </c>
      <c r="C32" s="15" t="n">
        <v>6.9</v>
      </c>
      <c r="D32" s="15" t="n">
        <v>101</v>
      </c>
      <c r="E32" s="15" t="n">
        <v>1100</v>
      </c>
      <c r="F32" s="15" t="n">
        <v>13.71</v>
      </c>
      <c r="G32" s="15" t="n">
        <v>0</v>
      </c>
      <c r="H32" s="15" t="n">
        <v>13.71</v>
      </c>
      <c r="I32" s="16" t="n">
        <v>13.71</v>
      </c>
      <c r="J32" s="15">
        <f>I32-F32</f>
        <v/>
      </c>
      <c r="K32" s="15">
        <f>H32-I32</f>
        <v/>
      </c>
      <c r="L32" s="15" t="n">
        <v>-0.07377</v>
      </c>
      <c r="M32" s="15" t="n"/>
      <c r="N32" s="17">
        <f>L32*J32</f>
        <v/>
      </c>
    </row>
    <row r="33" ht="13.5" customHeight="1">
      <c r="A33" s="14" t="n">
        <v>109505</v>
      </c>
      <c r="B33" s="15" t="inlineStr">
        <is>
          <t xml:space="preserve">HARRIMAN G1 </t>
        </is>
      </c>
      <c r="C33" s="15" t="n">
        <v>6.9</v>
      </c>
      <c r="D33" s="15" t="n">
        <v>101</v>
      </c>
      <c r="E33" s="15" t="n">
        <v>1100</v>
      </c>
      <c r="F33" s="15" t="n">
        <v>13.71</v>
      </c>
      <c r="G33" s="15" t="n">
        <v>0</v>
      </c>
      <c r="H33" s="15" t="n">
        <v>13.71</v>
      </c>
      <c r="I33" s="16" t="n">
        <v>13.71</v>
      </c>
      <c r="J33" s="15">
        <f>I33-F33</f>
        <v/>
      </c>
      <c r="K33" s="15">
        <f>H33-I33</f>
        <v/>
      </c>
      <c r="L33" s="15" t="n">
        <v>-0.07377</v>
      </c>
      <c r="M33" s="15" t="n"/>
      <c r="N33" s="17">
        <f>L33*J33</f>
        <v/>
      </c>
    </row>
    <row r="34" ht="13.5" customHeight="1">
      <c r="A34" s="14" t="n">
        <v>999312</v>
      </c>
      <c r="B34" s="15" t="inlineStr">
        <is>
          <t>Strata_Ber~1</t>
        </is>
      </c>
      <c r="C34" s="15" t="n">
        <v>115</v>
      </c>
      <c r="D34" s="15" t="n">
        <v>101</v>
      </c>
      <c r="E34" s="15" t="n">
        <v>1370</v>
      </c>
      <c r="F34" s="15" t="n">
        <v>0</v>
      </c>
      <c r="G34" s="15" t="n">
        <v>0</v>
      </c>
      <c r="H34" s="15" t="n">
        <v>0</v>
      </c>
      <c r="I34" s="16" t="n">
        <v>-100</v>
      </c>
      <c r="J34" s="15">
        <f>I34-F34</f>
        <v/>
      </c>
      <c r="K34" s="15">
        <f>H34-I34</f>
        <v/>
      </c>
      <c r="L34" s="15" t="n">
        <v>-0.07240000000000001</v>
      </c>
      <c r="M34" s="15" t="n"/>
      <c r="N34" s="17">
        <f>L34*J34</f>
        <v/>
      </c>
    </row>
    <row r="35" ht="13.5" customHeight="1">
      <c r="A35" s="14" t="n">
        <v>113104</v>
      </c>
      <c r="B35" s="15" t="inlineStr">
        <is>
          <t xml:space="preserve">SHERMAN HYD </t>
        </is>
      </c>
      <c r="C35" s="15" t="n">
        <v>2.4</v>
      </c>
      <c r="D35" s="15" t="n">
        <v>101</v>
      </c>
      <c r="E35" s="15" t="n">
        <v>1100</v>
      </c>
      <c r="F35" s="15" t="n">
        <v>0</v>
      </c>
      <c r="G35" s="15" t="n">
        <v>0</v>
      </c>
      <c r="H35" s="15" t="n">
        <v>0</v>
      </c>
      <c r="I35" s="16" t="n">
        <v>0</v>
      </c>
      <c r="J35" s="15">
        <f>I35-F35</f>
        <v/>
      </c>
      <c r="K35" s="15">
        <f>H35-I35</f>
        <v/>
      </c>
      <c r="L35" s="15" t="n">
        <v>-0.07201</v>
      </c>
      <c r="M35" s="15" t="n"/>
      <c r="N35" s="17">
        <f>L35*J35</f>
        <v/>
      </c>
    </row>
    <row r="36" ht="13.5" customHeight="1">
      <c r="A36" s="14" t="n">
        <v>116638</v>
      </c>
      <c r="B36" s="15" t="inlineStr">
        <is>
          <t>WOODLAND JET</t>
        </is>
      </c>
      <c r="C36" s="15" t="n">
        <v>13.2</v>
      </c>
      <c r="D36" s="15" t="n">
        <v>101</v>
      </c>
      <c r="E36" s="15" t="n">
        <v>1374</v>
      </c>
      <c r="F36" s="15" t="n">
        <v>0</v>
      </c>
      <c r="G36" s="15" t="n">
        <v>0</v>
      </c>
      <c r="H36" s="15" t="n">
        <v>0</v>
      </c>
      <c r="I36" s="16" t="n">
        <v>0</v>
      </c>
      <c r="J36" s="15">
        <f>I36-F36</f>
        <v/>
      </c>
      <c r="K36" s="15">
        <f>H36-I36</f>
        <v/>
      </c>
      <c r="L36" s="15" t="n">
        <v>-0.06909</v>
      </c>
      <c r="M36" s="15" t="n"/>
      <c r="N36" s="17">
        <f>L36*J36</f>
        <v/>
      </c>
    </row>
    <row r="37" ht="13.5" customHeight="1">
      <c r="A37" s="14" t="n">
        <v>113061</v>
      </c>
      <c r="B37" s="15" t="inlineStr">
        <is>
          <t>PLEASANT-NEP</t>
        </is>
      </c>
      <c r="C37" s="15" t="n">
        <v>23</v>
      </c>
      <c r="D37" s="15" t="n">
        <v>101</v>
      </c>
      <c r="E37" s="15" t="n">
        <v>1100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-0.06181</v>
      </c>
      <c r="M37" s="15" t="n"/>
      <c r="N37" s="17">
        <f>L37*J37</f>
        <v/>
      </c>
    </row>
    <row r="38" ht="13.5" customHeight="1">
      <c r="A38" s="14" t="n">
        <v>996284</v>
      </c>
      <c r="B38" s="15" t="inlineStr">
        <is>
          <t>SUN_CUMBER~1</t>
        </is>
      </c>
      <c r="C38" s="15" t="n">
        <v>115</v>
      </c>
      <c r="D38" s="15" t="n">
        <v>101</v>
      </c>
      <c r="E38" s="15" t="n">
        <v>1370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-0.05431</v>
      </c>
      <c r="M38" s="15" t="n"/>
      <c r="N38" s="17">
        <f>L38*J38</f>
        <v/>
      </c>
    </row>
    <row r="39" ht="13.5" customHeight="1">
      <c r="A39" s="14" t="n">
        <v>116568</v>
      </c>
      <c r="B39" s="15" t="inlineStr">
        <is>
          <t xml:space="preserve">TILSON-1044 </t>
        </is>
      </c>
      <c r="C39" s="15" t="n">
        <v>13.8</v>
      </c>
      <c r="D39" s="15" t="n">
        <v>101</v>
      </c>
      <c r="E39" s="15" t="n">
        <v>1372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-0.05211</v>
      </c>
      <c r="M39" s="15" t="n"/>
      <c r="N39" s="17">
        <f>L39*J39</f>
        <v/>
      </c>
    </row>
    <row r="40" ht="13.5" customHeight="1">
      <c r="A40" s="14" t="n">
        <v>116578</v>
      </c>
      <c r="B40" s="15" t="inlineStr">
        <is>
          <t>TURNERS FALS</t>
        </is>
      </c>
      <c r="C40" s="15" t="n">
        <v>2.4</v>
      </c>
      <c r="D40" s="15" t="n">
        <v>101</v>
      </c>
      <c r="E40" s="15" t="n">
        <v>1374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-0.05211</v>
      </c>
      <c r="M40" s="15" t="n"/>
      <c r="N40" s="17">
        <f>L40*J40</f>
        <v/>
      </c>
    </row>
    <row r="41" ht="13.5" customHeight="1">
      <c r="A41" s="14" t="n">
        <v>116579</v>
      </c>
      <c r="B41" s="15" t="inlineStr">
        <is>
          <t xml:space="preserve">CABOT HYDRO </t>
        </is>
      </c>
      <c r="C41" s="15" t="n">
        <v>13.8</v>
      </c>
      <c r="D41" s="15" t="n">
        <v>101</v>
      </c>
      <c r="E41" s="15" t="n">
        <v>1373</v>
      </c>
      <c r="F41" s="15" t="n">
        <v>64.66</v>
      </c>
      <c r="G41" s="15" t="n">
        <v>0</v>
      </c>
      <c r="H41" s="15" t="n">
        <v>64.66</v>
      </c>
      <c r="I41" s="16" t="n">
        <v>64.66</v>
      </c>
      <c r="J41" s="15">
        <f>I41-F41</f>
        <v/>
      </c>
      <c r="K41" s="15">
        <f>H41-I41</f>
        <v/>
      </c>
      <c r="L41" s="15" t="n">
        <v>-0.05211</v>
      </c>
      <c r="M41" s="15" t="n"/>
      <c r="N41" s="17">
        <f>L41*J41</f>
        <v/>
      </c>
    </row>
    <row r="42" ht="13.5" customHeight="1">
      <c r="A42" s="14" t="n">
        <v>996270</v>
      </c>
      <c r="B42" s="15" t="inlineStr">
        <is>
          <t>SUN BAT_TI~1</t>
        </is>
      </c>
      <c r="C42" s="15" t="n">
        <v>115</v>
      </c>
      <c r="D42" s="15" t="n">
        <v>101</v>
      </c>
      <c r="E42" s="15" t="n">
        <v>1370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-0.05211</v>
      </c>
      <c r="M42" s="15" t="n"/>
      <c r="N42" s="17">
        <f>L42*J42</f>
        <v/>
      </c>
    </row>
    <row r="43" ht="13.5" customHeight="1">
      <c r="A43" s="14" t="n">
        <v>113011</v>
      </c>
      <c r="B43" s="15" t="inlineStr">
        <is>
          <t>BAT_BarreB~1</t>
        </is>
      </c>
      <c r="C43" s="15" t="n">
        <v>115</v>
      </c>
      <c r="D43" s="15" t="n">
        <v>101</v>
      </c>
      <c r="E43" s="15" t="n">
        <v>1100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-0.04551</v>
      </c>
      <c r="M43" s="15" t="n"/>
      <c r="N43" s="17">
        <f>L43*J43</f>
        <v/>
      </c>
    </row>
    <row r="44" ht="13.5" customHeight="1">
      <c r="A44" s="14" t="n">
        <v>113100</v>
      </c>
      <c r="B44" s="15" t="inlineStr">
        <is>
          <t>DEERFIELD 4G</t>
        </is>
      </c>
      <c r="C44" s="15" t="n">
        <v>2.4</v>
      </c>
      <c r="D44" s="15" t="n">
        <v>101</v>
      </c>
      <c r="E44" s="15" t="n">
        <v>1100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-0.03934</v>
      </c>
      <c r="M44" s="15" t="n"/>
      <c r="N44" s="17">
        <f>L44*J44</f>
        <v/>
      </c>
    </row>
    <row r="45" ht="13.5" customHeight="1">
      <c r="A45" s="14" t="n">
        <v>113099</v>
      </c>
      <c r="B45" s="15" t="inlineStr">
        <is>
          <t>DEERFIELD 3G</t>
        </is>
      </c>
      <c r="C45" s="15" t="n">
        <v>2.4</v>
      </c>
      <c r="D45" s="15" t="n">
        <v>101</v>
      </c>
      <c r="E45" s="15" t="n">
        <v>1100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-0.0382</v>
      </c>
      <c r="M45" s="15" t="n"/>
      <c r="N45" s="17">
        <f>L45*J45</f>
        <v/>
      </c>
    </row>
    <row r="46" ht="13.5" customHeight="1">
      <c r="A46" s="14" t="n">
        <v>113098</v>
      </c>
      <c r="B46" s="15" t="inlineStr">
        <is>
          <t>DEERFIELD 2G</t>
        </is>
      </c>
      <c r="C46" s="15" t="n">
        <v>2.4</v>
      </c>
      <c r="D46" s="15" t="n">
        <v>101</v>
      </c>
      <c r="E46" s="15" t="n">
        <v>1100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-0.03679</v>
      </c>
      <c r="M46" s="15" t="n"/>
      <c r="N46" s="17">
        <f>L46*J46</f>
        <v/>
      </c>
    </row>
    <row r="47" ht="13.5" customHeight="1">
      <c r="A47" s="14" t="n">
        <v>113096</v>
      </c>
      <c r="B47" s="15" t="inlineStr">
        <is>
          <t xml:space="preserve">BEARSWAMP 1 </t>
        </is>
      </c>
      <c r="C47" s="15" t="n">
        <v>13.8</v>
      </c>
      <c r="D47" s="15" t="n">
        <v>101</v>
      </c>
      <c r="E47" s="15" t="n">
        <v>1100</v>
      </c>
      <c r="F47" s="15" t="n">
        <v>331.5</v>
      </c>
      <c r="G47" s="15" t="n">
        <v>0</v>
      </c>
      <c r="H47" s="15" t="n">
        <v>331.5</v>
      </c>
      <c r="I47" s="16" t="n">
        <v>331.5</v>
      </c>
      <c r="J47" s="15">
        <f>I47-F47</f>
        <v/>
      </c>
      <c r="K47" s="15">
        <f>H47-I47</f>
        <v/>
      </c>
      <c r="L47" s="15" t="n">
        <v>-0.03334</v>
      </c>
      <c r="M47" s="15" t="n"/>
      <c r="N47" s="17">
        <f>L47*J47</f>
        <v/>
      </c>
    </row>
    <row r="48" ht="13.5" customHeight="1">
      <c r="A48" s="14" t="n">
        <v>113097</v>
      </c>
      <c r="B48" s="15" t="inlineStr">
        <is>
          <t xml:space="preserve">BEARSWAMP 2 </t>
        </is>
      </c>
      <c r="C48" s="15" t="n">
        <v>13.8</v>
      </c>
      <c r="D48" s="15" t="n">
        <v>101</v>
      </c>
      <c r="E48" s="15" t="n">
        <v>1100</v>
      </c>
      <c r="F48" s="15" t="n">
        <v>331.5</v>
      </c>
      <c r="G48" s="15" t="n">
        <v>0</v>
      </c>
      <c r="H48" s="15" t="n">
        <v>331.5</v>
      </c>
      <c r="I48" s="16" t="n">
        <v>331.5</v>
      </c>
      <c r="J48" s="15">
        <f>I48-F48</f>
        <v/>
      </c>
      <c r="K48" s="15">
        <f>H48-I48</f>
        <v/>
      </c>
      <c r="L48" s="15" t="n">
        <v>-0.03334</v>
      </c>
      <c r="M48" s="15" t="n"/>
      <c r="N48" s="17">
        <f>L48*J48</f>
        <v/>
      </c>
    </row>
    <row r="49" ht="13.5" customHeight="1">
      <c r="A49" s="14" t="n">
        <v>993001</v>
      </c>
      <c r="B49" s="15" t="inlineStr">
        <is>
          <t>SUN_BEAR S~1</t>
        </is>
      </c>
      <c r="C49" s="15" t="n">
        <v>230</v>
      </c>
      <c r="D49" s="15" t="n">
        <v>101</v>
      </c>
      <c r="E49" s="15" t="n">
        <v>1100</v>
      </c>
      <c r="F49" s="15" t="n">
        <v>83.70999999999999</v>
      </c>
      <c r="G49" s="15" t="n">
        <v>0</v>
      </c>
      <c r="H49" s="15" t="n">
        <v>83.70999999999999</v>
      </c>
      <c r="I49" s="16" t="n">
        <v>83.70999999999999</v>
      </c>
      <c r="J49" s="15">
        <f>I49-F49</f>
        <v/>
      </c>
      <c r="K49" s="15">
        <f>H49-I49</f>
        <v/>
      </c>
      <c r="L49" s="15" t="n">
        <v>-0.03334</v>
      </c>
      <c r="M49" s="15" t="n"/>
      <c r="N49" s="17">
        <f>L49*J49</f>
        <v/>
      </c>
    </row>
    <row r="50" ht="13.5" customHeight="1">
      <c r="A50" s="14" t="n">
        <v>116651</v>
      </c>
      <c r="B50" s="15" t="inlineStr">
        <is>
          <t>INDIAN RIVER</t>
        </is>
      </c>
      <c r="C50" s="15" t="n">
        <v>2.3</v>
      </c>
      <c r="D50" s="15" t="n">
        <v>101</v>
      </c>
      <c r="E50" s="15" t="n">
        <v>1334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-0.03039</v>
      </c>
      <c r="M50" s="15" t="n"/>
      <c r="N50" s="17">
        <f>L50*J50</f>
        <v/>
      </c>
    </row>
    <row r="51" ht="13.5" customHeight="1">
      <c r="A51" s="14" t="n">
        <v>996364</v>
      </c>
      <c r="B51" s="15" t="inlineStr">
        <is>
          <t>SUN_BLANDF~1</t>
        </is>
      </c>
      <c r="C51" s="15" t="n">
        <v>115</v>
      </c>
      <c r="D51" s="15" t="n">
        <v>101</v>
      </c>
      <c r="E51" s="15" t="n">
        <v>1330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-0.03039</v>
      </c>
      <c r="M51" s="15" t="n"/>
      <c r="N51" s="17">
        <f>L51*J51</f>
        <v/>
      </c>
    </row>
    <row r="52" ht="13.5" customHeight="1">
      <c r="A52" s="14" t="n">
        <v>109531</v>
      </c>
      <c r="B52" s="15" t="inlineStr">
        <is>
          <t>VERNON HY T1</t>
        </is>
      </c>
      <c r="C52" s="15" t="n">
        <v>13.8</v>
      </c>
      <c r="D52" s="15" t="n">
        <v>101</v>
      </c>
      <c r="E52" s="15" t="n">
        <v>1100</v>
      </c>
      <c r="F52" s="15" t="n">
        <v>0</v>
      </c>
      <c r="G52" s="15" t="n">
        <v>0</v>
      </c>
      <c r="H52" s="15" t="n">
        <v>0</v>
      </c>
      <c r="I52" s="16" t="n">
        <v>0</v>
      </c>
      <c r="J52" s="15">
        <f>I52-F52</f>
        <v/>
      </c>
      <c r="K52" s="15">
        <f>H52-I52</f>
        <v/>
      </c>
      <c r="L52" s="15" t="n">
        <v>-0.02874</v>
      </c>
      <c r="M52" s="15" t="n"/>
      <c r="N52" s="17">
        <f>L52*J52</f>
        <v/>
      </c>
    </row>
    <row r="53" ht="13.5" customHeight="1">
      <c r="A53" s="14" t="n">
        <v>109532</v>
      </c>
      <c r="B53" s="15" t="inlineStr">
        <is>
          <t>VERNON HY T2</t>
        </is>
      </c>
      <c r="C53" s="15" t="n">
        <v>13.8</v>
      </c>
      <c r="D53" s="15" t="n">
        <v>101</v>
      </c>
      <c r="E53" s="15" t="n">
        <v>1100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-0.02874</v>
      </c>
      <c r="M53" s="15" t="n"/>
      <c r="N53" s="17">
        <f>L53*J53</f>
        <v/>
      </c>
    </row>
    <row r="54" ht="13.5" customHeight="1">
      <c r="A54" s="14" t="n">
        <v>109529</v>
      </c>
      <c r="B54" s="15" t="inlineStr">
        <is>
          <t>VERNON HYD A</t>
        </is>
      </c>
      <c r="C54" s="15" t="n">
        <v>2.4</v>
      </c>
      <c r="D54" s="15" t="n">
        <v>101</v>
      </c>
      <c r="E54" s="15" t="n">
        <v>1100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-0.02874</v>
      </c>
      <c r="M54" s="15" t="n"/>
      <c r="N54" s="17">
        <f>L54*J54</f>
        <v/>
      </c>
    </row>
    <row r="55" ht="13.5" customHeight="1">
      <c r="A55" s="14" t="n">
        <v>109530</v>
      </c>
      <c r="B55" s="15" t="inlineStr">
        <is>
          <t>VERNON HYD B</t>
        </is>
      </c>
      <c r="C55" s="15" t="n">
        <v>2.4</v>
      </c>
      <c r="D55" s="15" t="n">
        <v>101</v>
      </c>
      <c r="E55" s="15" t="n">
        <v>1100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-0.02874</v>
      </c>
      <c r="M55" s="15" t="n"/>
      <c r="N55" s="17">
        <f>L55*J55</f>
        <v/>
      </c>
    </row>
    <row r="56" ht="13.5" customHeight="1">
      <c r="A56" s="14" t="n">
        <v>113082</v>
      </c>
      <c r="B56" s="15" t="inlineStr">
        <is>
          <t xml:space="preserve">BARRE MA T1 </t>
        </is>
      </c>
      <c r="C56" s="15" t="n">
        <v>13.8</v>
      </c>
      <c r="D56" s="15" t="n">
        <v>101</v>
      </c>
      <c r="E56" s="15" t="n">
        <v>1100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-0.02839</v>
      </c>
      <c r="M56" s="15" t="n"/>
      <c r="N56" s="17">
        <f>L56*J56</f>
        <v/>
      </c>
    </row>
    <row r="57" ht="13.5" customHeight="1">
      <c r="A57" s="14" t="n">
        <v>993007</v>
      </c>
      <c r="B57" s="15" t="inlineStr">
        <is>
          <t>BAT_BARRE ~1</t>
        </is>
      </c>
      <c r="C57" s="15" t="n">
        <v>115</v>
      </c>
      <c r="D57" s="15" t="n">
        <v>101</v>
      </c>
      <c r="E57" s="15" t="n">
        <v>1100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-0.02839</v>
      </c>
      <c r="M57" s="15" t="n"/>
      <c r="N57" s="17">
        <f>L57*J57</f>
        <v/>
      </c>
    </row>
    <row r="58" ht="13.5" customHeight="1">
      <c r="A58" s="14" t="n">
        <v>113085</v>
      </c>
      <c r="B58" s="15" t="inlineStr">
        <is>
          <t xml:space="preserve">WENDELL DEP </t>
        </is>
      </c>
      <c r="C58" s="15" t="n">
        <v>13.8</v>
      </c>
      <c r="D58" s="15" t="n">
        <v>101</v>
      </c>
      <c r="E58" s="15" t="n">
        <v>1100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-0.02787</v>
      </c>
      <c r="M58" s="15" t="n"/>
      <c r="N58" s="17">
        <f>L58*J58</f>
        <v/>
      </c>
    </row>
    <row r="59" ht="13.5" customHeight="1">
      <c r="A59" s="14" t="n">
        <v>993015</v>
      </c>
      <c r="B59" s="15" t="inlineStr">
        <is>
          <t>SUN_WENDEL~1</t>
        </is>
      </c>
      <c r="C59" s="15" t="n">
        <v>115</v>
      </c>
      <c r="D59" s="15" t="n">
        <v>101</v>
      </c>
      <c r="E59" s="15" t="n">
        <v>1100</v>
      </c>
      <c r="F59" s="15" t="n">
        <v>0</v>
      </c>
      <c r="G59" s="15" t="n">
        <v>0</v>
      </c>
      <c r="H59" s="15" t="n">
        <v>0</v>
      </c>
      <c r="I59" s="16" t="n">
        <v>0</v>
      </c>
      <c r="J59" s="15">
        <f>I59-F59</f>
        <v/>
      </c>
      <c r="K59" s="15">
        <f>H59-I59</f>
        <v/>
      </c>
      <c r="L59" s="15" t="n">
        <v>-0.02787</v>
      </c>
      <c r="M59" s="15" t="n"/>
      <c r="N59" s="17">
        <f>L59*J59</f>
        <v/>
      </c>
    </row>
    <row r="60" ht="13.5" customHeight="1">
      <c r="A60" s="14" t="n">
        <v>993029</v>
      </c>
      <c r="B60" s="15" t="inlineStr">
        <is>
          <t>SUN_SHUTES~1</t>
        </is>
      </c>
      <c r="C60" s="15" t="n">
        <v>69</v>
      </c>
      <c r="D60" s="15" t="n">
        <v>101</v>
      </c>
      <c r="E60" s="15" t="n">
        <v>1100</v>
      </c>
      <c r="F60" s="15" t="n">
        <v>19.99</v>
      </c>
      <c r="G60" s="15" t="n">
        <v>0</v>
      </c>
      <c r="H60" s="15" t="n">
        <v>19.99</v>
      </c>
      <c r="I60" s="16" t="n">
        <v>19.99</v>
      </c>
      <c r="J60" s="15">
        <f>I60-F60</f>
        <v/>
      </c>
      <c r="K60" s="15">
        <f>H60-I60</f>
        <v/>
      </c>
      <c r="L60" s="15" t="n">
        <v>-0.0258</v>
      </c>
      <c r="M60" s="15" t="n"/>
      <c r="N60" s="17">
        <f>L60*J60</f>
        <v/>
      </c>
    </row>
    <row r="61" ht="13.5" customHeight="1">
      <c r="A61" s="14" t="n">
        <v>993000</v>
      </c>
      <c r="B61" s="15" t="inlineStr">
        <is>
          <t>SUN_TREASU~1</t>
        </is>
      </c>
      <c r="C61" s="15" t="n">
        <v>115</v>
      </c>
      <c r="D61" s="15" t="n">
        <v>101</v>
      </c>
      <c r="E61" s="15" t="n">
        <v>1100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-0.02138</v>
      </c>
      <c r="M61" s="15" t="n"/>
      <c r="N61" s="17">
        <f>L61*J61</f>
        <v/>
      </c>
    </row>
    <row r="62" ht="13.5" customHeight="1">
      <c r="A62" s="14" t="n">
        <v>113142</v>
      </c>
      <c r="B62" s="15" t="inlineStr">
        <is>
          <t xml:space="preserve">SOLTERRA A  </t>
        </is>
      </c>
      <c r="C62" s="15" t="n">
        <v>0.48</v>
      </c>
      <c r="D62" s="15" t="n">
        <v>101</v>
      </c>
      <c r="E62" s="15" t="n">
        <v>1100</v>
      </c>
      <c r="F62" s="15" t="n">
        <v>0</v>
      </c>
      <c r="G62" s="15" t="n">
        <v>0</v>
      </c>
      <c r="H62" s="15" t="n">
        <v>0</v>
      </c>
      <c r="I62" s="16" t="n">
        <v>0</v>
      </c>
      <c r="J62" s="15">
        <f>I62-F62</f>
        <v/>
      </c>
      <c r="K62" s="15">
        <f>H62-I62</f>
        <v/>
      </c>
      <c r="L62" s="15" t="n">
        <v>-0.02138</v>
      </c>
      <c r="M62" s="15" t="n"/>
      <c r="N62" s="17">
        <f>L62*J62</f>
        <v/>
      </c>
    </row>
    <row r="63" ht="13.5" customHeight="1">
      <c r="A63" s="14" t="n">
        <v>113143</v>
      </c>
      <c r="B63" s="15" t="inlineStr">
        <is>
          <t xml:space="preserve">SOLTERRA B  </t>
        </is>
      </c>
      <c r="C63" s="15" t="n">
        <v>0.42</v>
      </c>
      <c r="D63" s="15" t="n">
        <v>101</v>
      </c>
      <c r="E63" s="15" t="n">
        <v>1100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-0.02138</v>
      </c>
      <c r="M63" s="15" t="n"/>
      <c r="N63" s="17">
        <f>L63*J63</f>
        <v/>
      </c>
    </row>
    <row r="64" ht="13.5" customHeight="1">
      <c r="A64" s="14" t="n">
        <v>993034</v>
      </c>
      <c r="B64" s="15" t="inlineStr">
        <is>
          <t>SUN_BELCHE~1</t>
        </is>
      </c>
      <c r="C64" s="15" t="n">
        <v>69</v>
      </c>
      <c r="D64" s="15" t="n">
        <v>101</v>
      </c>
      <c r="E64" s="15" t="n">
        <v>1100</v>
      </c>
      <c r="F64" s="15" t="n">
        <v>17.93</v>
      </c>
      <c r="G64" s="15" t="n">
        <v>0</v>
      </c>
      <c r="H64" s="15" t="n">
        <v>17.93</v>
      </c>
      <c r="I64" s="16" t="n">
        <v>17.93</v>
      </c>
      <c r="J64" s="15">
        <f>I64-F64</f>
        <v/>
      </c>
      <c r="K64" s="15">
        <f>H64-I64</f>
        <v/>
      </c>
      <c r="L64" s="15" t="n">
        <v>-0.01796</v>
      </c>
      <c r="M64" s="15" t="n"/>
      <c r="N64" s="17">
        <f>L64*J64</f>
        <v/>
      </c>
    </row>
    <row r="65" ht="13.5" customHeight="1">
      <c r="A65" s="14" t="n">
        <v>993038</v>
      </c>
      <c r="B65" s="15" t="inlineStr">
        <is>
          <t>SUN_ROYALS~1</t>
        </is>
      </c>
      <c r="C65" s="15" t="n">
        <v>69</v>
      </c>
      <c r="D65" s="15" t="n">
        <v>101</v>
      </c>
      <c r="E65" s="15" t="n">
        <v>1100</v>
      </c>
      <c r="F65" s="15" t="n">
        <v>2.5</v>
      </c>
      <c r="G65" s="15" t="n">
        <v>0</v>
      </c>
      <c r="H65" s="15" t="n">
        <v>2.5</v>
      </c>
      <c r="I65" s="16" t="n">
        <v>2.5</v>
      </c>
      <c r="J65" s="15">
        <f>I65-F65</f>
        <v/>
      </c>
      <c r="K65" s="15">
        <f>H65-I65</f>
        <v/>
      </c>
      <c r="L65" s="15" t="n">
        <v>-0.01761</v>
      </c>
      <c r="M65" s="15" t="n"/>
      <c r="N65" s="17">
        <f>L65*J65</f>
        <v/>
      </c>
    </row>
    <row r="66" ht="13.5" customHeight="1">
      <c r="A66" s="14" t="n">
        <v>993342</v>
      </c>
      <c r="B66" s="15" t="inlineStr">
        <is>
          <t>SUN_CRYSTA~1</t>
        </is>
      </c>
      <c r="C66" s="15" t="n">
        <v>69</v>
      </c>
      <c r="D66" s="15" t="n">
        <v>101</v>
      </c>
      <c r="E66" s="15" t="n">
        <v>1110</v>
      </c>
      <c r="F66" s="15" t="n">
        <v>0</v>
      </c>
      <c r="G66" s="15" t="n">
        <v>0</v>
      </c>
      <c r="H66" s="15" t="n">
        <v>0</v>
      </c>
      <c r="I66" s="16" t="n">
        <v>0</v>
      </c>
      <c r="J66" s="15">
        <f>I66-F66</f>
        <v/>
      </c>
      <c r="K66" s="15">
        <f>H66-I66</f>
        <v/>
      </c>
      <c r="L66" s="15" t="n">
        <v>-0.01602</v>
      </c>
      <c r="M66" s="15" t="n"/>
      <c r="N66" s="17">
        <f>L66*J66</f>
        <v/>
      </c>
    </row>
    <row r="67" ht="13.5" customHeight="1">
      <c r="A67" s="14" t="n">
        <v>113020</v>
      </c>
      <c r="B67" s="15" t="inlineStr">
        <is>
          <t>DaymarkGe~42</t>
        </is>
      </c>
      <c r="C67" s="15" t="n">
        <v>115</v>
      </c>
      <c r="D67" s="15" t="n">
        <v>101</v>
      </c>
      <c r="E67" s="15" t="n">
        <v>1100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-0.01419</v>
      </c>
      <c r="M67" s="15" t="n"/>
      <c r="N67" s="17">
        <f>L67*J67</f>
        <v/>
      </c>
    </row>
    <row r="68" ht="13.5" customHeight="1">
      <c r="A68" s="14" t="n">
        <v>993031</v>
      </c>
      <c r="B68" s="15" t="inlineStr">
        <is>
          <t xml:space="preserve">SUN_WARE    </t>
        </is>
      </c>
      <c r="C68" s="15" t="n">
        <v>69</v>
      </c>
      <c r="D68" s="15" t="n">
        <v>101</v>
      </c>
      <c r="E68" s="15" t="n">
        <v>1100</v>
      </c>
      <c r="F68" s="15" t="n">
        <v>60.61</v>
      </c>
      <c r="G68" s="15" t="n">
        <v>0</v>
      </c>
      <c r="H68" s="15" t="n">
        <v>85.08</v>
      </c>
      <c r="I68" s="16" t="n">
        <v>60.61</v>
      </c>
      <c r="J68" s="15">
        <f>I68-F68</f>
        <v/>
      </c>
      <c r="K68" s="15">
        <f>H68-I68</f>
        <v/>
      </c>
      <c r="L68" s="15" t="n">
        <v>-0.01336</v>
      </c>
      <c r="M68" s="15" t="n"/>
      <c r="N68" s="17">
        <f>L68*J68</f>
        <v/>
      </c>
    </row>
    <row r="69" ht="13.5" customHeight="1">
      <c r="A69" s="14" t="n">
        <v>993037</v>
      </c>
      <c r="B69" s="15" t="inlineStr">
        <is>
          <t>SUN_LASHAW~1</t>
        </is>
      </c>
      <c r="C69" s="15" t="n">
        <v>69</v>
      </c>
      <c r="D69" s="15" t="n">
        <v>101</v>
      </c>
      <c r="E69" s="15" t="n">
        <v>1100</v>
      </c>
      <c r="F69" s="15" t="n">
        <v>18.09</v>
      </c>
      <c r="G69" s="15" t="n">
        <v>0</v>
      </c>
      <c r="H69" s="15" t="n">
        <v>26.15</v>
      </c>
      <c r="I69" s="16" t="n">
        <v>18.09</v>
      </c>
      <c r="J69" s="15">
        <f>I69-F69</f>
        <v/>
      </c>
      <c r="K69" s="15">
        <f>H69-I69</f>
        <v/>
      </c>
      <c r="L69" s="15" t="n">
        <v>-0.01177</v>
      </c>
      <c r="M69" s="15" t="n"/>
      <c r="N69" s="17">
        <f>L69*J69</f>
        <v/>
      </c>
    </row>
    <row r="70" ht="13.5" customHeight="1">
      <c r="A70" s="14" t="n">
        <v>113889</v>
      </c>
      <c r="B70" s="15" t="inlineStr">
        <is>
          <t xml:space="preserve">PRINCETON   </t>
        </is>
      </c>
      <c r="C70" s="15" t="n">
        <v>13.8</v>
      </c>
      <c r="D70" s="15" t="n">
        <v>101</v>
      </c>
      <c r="E70" s="15" t="n">
        <v>1208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-0.01168</v>
      </c>
      <c r="M70" s="15" t="n"/>
      <c r="N70" s="17">
        <f>L70*J70</f>
        <v/>
      </c>
    </row>
    <row r="71" ht="13.5" customHeight="1">
      <c r="A71" s="14" t="n">
        <v>113138</v>
      </c>
      <c r="B71" s="15" t="inlineStr">
        <is>
          <t xml:space="preserve">VUELTA_GEN  </t>
        </is>
      </c>
      <c r="C71" s="15" t="n">
        <v>0.38</v>
      </c>
      <c r="D71" s="15" t="n">
        <v>101</v>
      </c>
      <c r="E71" s="15" t="n">
        <v>1100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-0.01131</v>
      </c>
      <c r="M71" s="15" t="n"/>
      <c r="N71" s="17">
        <f>L71*J71</f>
        <v/>
      </c>
    </row>
    <row r="72" ht="13.5" customHeight="1">
      <c r="A72" s="14" t="n">
        <v>113139</v>
      </c>
      <c r="B72" s="15" t="inlineStr">
        <is>
          <t xml:space="preserve">OLD_WARDOUR </t>
        </is>
      </c>
      <c r="C72" s="15" t="n">
        <v>0.38</v>
      </c>
      <c r="D72" s="15" t="n">
        <v>101</v>
      </c>
      <c r="E72" s="15" t="n">
        <v>1100</v>
      </c>
      <c r="F72" s="15" t="n">
        <v>2.33</v>
      </c>
      <c r="G72" s="15" t="n">
        <v>0</v>
      </c>
      <c r="H72" s="15" t="n">
        <v>2.38</v>
      </c>
      <c r="I72" s="16" t="n">
        <v>2.38</v>
      </c>
      <c r="J72" s="15">
        <f>I72-F72</f>
        <v/>
      </c>
      <c r="K72" s="15">
        <f>H72-I72</f>
        <v/>
      </c>
      <c r="L72" s="15" t="n">
        <v>-0.01131</v>
      </c>
      <c r="M72" s="15" t="n"/>
      <c r="N72" s="17">
        <f>L72*J72</f>
        <v/>
      </c>
    </row>
    <row r="73" ht="13.5" customHeight="1">
      <c r="A73" s="14" t="n">
        <v>993054</v>
      </c>
      <c r="B73" s="15" t="inlineStr">
        <is>
          <t>SUN_MEADOW~1</t>
        </is>
      </c>
      <c r="C73" s="15" t="n">
        <v>69</v>
      </c>
      <c r="D73" s="15" t="n">
        <v>101</v>
      </c>
      <c r="E73" s="15" t="n">
        <v>1100</v>
      </c>
      <c r="F73" s="15" t="n">
        <v>13.6</v>
      </c>
      <c r="G73" s="15" t="n">
        <v>0</v>
      </c>
      <c r="H73" s="15" t="n">
        <v>13.6</v>
      </c>
      <c r="I73" s="16" t="n">
        <v>13.6</v>
      </c>
      <c r="J73" s="15">
        <f>I73-F73</f>
        <v/>
      </c>
      <c r="K73" s="15">
        <f>H73-I73</f>
        <v/>
      </c>
      <c r="L73" s="15" t="n">
        <v>-0.011</v>
      </c>
      <c r="M73" s="15" t="n"/>
      <c r="N73" s="17">
        <f>L73*J73</f>
        <v/>
      </c>
    </row>
    <row r="74" ht="13.5" customHeight="1">
      <c r="A74" s="14" t="n">
        <v>993039</v>
      </c>
      <c r="B74" s="15" t="inlineStr">
        <is>
          <t>SUN_MEADOW~2</t>
        </is>
      </c>
      <c r="C74" s="15" t="n">
        <v>69</v>
      </c>
      <c r="D74" s="15" t="n">
        <v>101</v>
      </c>
      <c r="E74" s="15" t="n">
        <v>1100</v>
      </c>
      <c r="F74" s="15" t="n">
        <v>8.130000000000001</v>
      </c>
      <c r="G74" s="15" t="n">
        <v>0</v>
      </c>
      <c r="H74" s="15" t="n">
        <v>8.130000000000001</v>
      </c>
      <c r="I74" s="16" t="n">
        <v>8.130000000000001</v>
      </c>
      <c r="J74" s="15">
        <f>I74-F74</f>
        <v/>
      </c>
      <c r="K74" s="15">
        <f>H74-I74</f>
        <v/>
      </c>
      <c r="L74" s="15" t="n">
        <v>-0.011</v>
      </c>
      <c r="M74" s="15" t="n"/>
      <c r="N74" s="17">
        <f>L74*J74</f>
        <v/>
      </c>
    </row>
    <row r="75" ht="13.5" customHeight="1">
      <c r="A75" s="14" t="n">
        <v>997910</v>
      </c>
      <c r="B75" s="15" t="inlineStr">
        <is>
          <t>SUN_VERNON~1</t>
        </is>
      </c>
      <c r="C75" s="15" t="n">
        <v>115</v>
      </c>
      <c r="D75" s="15" t="n">
        <v>101</v>
      </c>
      <c r="E75" s="15" t="n">
        <v>700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-0.00945</v>
      </c>
      <c r="M75" s="15" t="n"/>
      <c r="N75" s="17">
        <f>L75*J75</f>
        <v/>
      </c>
    </row>
    <row r="76" ht="13.5" customHeight="1">
      <c r="A76" s="14" t="n">
        <v>994946</v>
      </c>
      <c r="B76" s="15" t="inlineStr">
        <is>
          <t>SUN_VERNON~2</t>
        </is>
      </c>
      <c r="C76" s="15" t="n">
        <v>115</v>
      </c>
      <c r="D76" s="15" t="n">
        <v>101</v>
      </c>
      <c r="E76" s="15" t="n">
        <v>99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-0.0083</v>
      </c>
      <c r="M76" s="15" t="n"/>
      <c r="N76" s="17">
        <f>L76*J76</f>
        <v/>
      </c>
    </row>
    <row r="77" ht="13.5" customHeight="1">
      <c r="A77" s="14" t="n">
        <v>994935</v>
      </c>
      <c r="B77" s="15" t="inlineStr">
        <is>
          <t>SUN_CHESTN~1</t>
        </is>
      </c>
      <c r="C77" s="15" t="n">
        <v>115</v>
      </c>
      <c r="D77" s="15" t="n">
        <v>101</v>
      </c>
      <c r="E77" s="15" t="n">
        <v>680</v>
      </c>
      <c r="F77" s="15" t="n">
        <v>0</v>
      </c>
      <c r="G77" s="15" t="n">
        <v>0</v>
      </c>
      <c r="H77" s="15" t="n">
        <v>0</v>
      </c>
      <c r="I77" s="16" t="n">
        <v>0</v>
      </c>
      <c r="J77" s="15">
        <f>I77-F77</f>
        <v/>
      </c>
      <c r="K77" s="15">
        <f>H77-I77</f>
        <v/>
      </c>
      <c r="L77" s="15" t="n">
        <v>-0.00822</v>
      </c>
      <c r="M77" s="15" t="n"/>
      <c r="N77" s="17">
        <f>L77*J77</f>
        <v/>
      </c>
    </row>
    <row r="78" ht="13.5" customHeight="1">
      <c r="A78" s="14" t="n">
        <v>993285</v>
      </c>
      <c r="B78" s="15" t="inlineStr">
        <is>
          <t>SUN_LITCHF~1</t>
        </is>
      </c>
      <c r="C78" s="15" t="n">
        <v>115</v>
      </c>
      <c r="D78" s="15" t="n">
        <v>101</v>
      </c>
      <c r="E78" s="15" t="n">
        <v>1110</v>
      </c>
      <c r="F78" s="15" t="n">
        <v>0</v>
      </c>
      <c r="G78" s="15" t="n">
        <v>0</v>
      </c>
      <c r="H78" s="15" t="n">
        <v>0</v>
      </c>
      <c r="I78" s="16" t="n">
        <v>0</v>
      </c>
      <c r="J78" s="15">
        <f>I78-F78</f>
        <v/>
      </c>
      <c r="K78" s="15">
        <f>H78-I78</f>
        <v/>
      </c>
      <c r="L78" s="15" t="n">
        <v>-0.00793</v>
      </c>
      <c r="M78" s="15" t="n"/>
      <c r="N78" s="17">
        <f>L78*J78</f>
        <v/>
      </c>
    </row>
    <row r="79" ht="13.5" customHeight="1">
      <c r="A79" s="14" t="n">
        <v>997010</v>
      </c>
      <c r="B79" s="15" t="inlineStr">
        <is>
          <t>HVDC_COOLI~1</t>
        </is>
      </c>
      <c r="C79" s="15" t="n">
        <v>345</v>
      </c>
      <c r="D79" s="15" t="n">
        <v>101</v>
      </c>
      <c r="E79" s="15" t="n">
        <v>700</v>
      </c>
      <c r="F79" s="15" t="n">
        <v>0</v>
      </c>
      <c r="G79" s="15" t="n">
        <v>0</v>
      </c>
      <c r="H79" s="15" t="n">
        <v>0</v>
      </c>
      <c r="I79" s="16" t="n">
        <v>0</v>
      </c>
      <c r="J79" s="15">
        <f>I79-F79</f>
        <v/>
      </c>
      <c r="K79" s="15">
        <f>H79-I79</f>
        <v/>
      </c>
      <c r="L79" s="15" t="n">
        <v>-0.007849999999999999</v>
      </c>
      <c r="M79" s="15" t="n"/>
      <c r="N79" s="17">
        <f>L79*J79</f>
        <v/>
      </c>
    </row>
    <row r="80" ht="13.5" customHeight="1">
      <c r="A80" s="14" t="n">
        <v>993328</v>
      </c>
      <c r="B80" s="15" t="inlineStr">
        <is>
          <t>SUN_EAST W~1</t>
        </is>
      </c>
      <c r="C80" s="15" t="n">
        <v>69</v>
      </c>
      <c r="D80" s="15" t="n">
        <v>101</v>
      </c>
      <c r="E80" s="15" t="n">
        <v>1110</v>
      </c>
      <c r="F80" s="15" t="n">
        <v>9.93</v>
      </c>
      <c r="G80" s="15" t="n">
        <v>0</v>
      </c>
      <c r="H80" s="15" t="n">
        <v>9.93</v>
      </c>
      <c r="I80" s="16" t="n">
        <v>9.93</v>
      </c>
      <c r="J80" s="15">
        <f>I80-F80</f>
        <v/>
      </c>
      <c r="K80" s="15">
        <f>H80-I80</f>
        <v/>
      </c>
      <c r="L80" s="15" t="n">
        <v>-0.007820000000000001</v>
      </c>
      <c r="M80" s="15" t="n"/>
      <c r="N80" s="17">
        <f>L80*J80</f>
        <v/>
      </c>
    </row>
    <row r="81" ht="13.5" customHeight="1">
      <c r="A81" s="14" t="n">
        <v>993282</v>
      </c>
      <c r="B81" s="15" t="inlineStr">
        <is>
          <t>SUN_FLAGG ~1</t>
        </is>
      </c>
      <c r="C81" s="15" t="n">
        <v>115</v>
      </c>
      <c r="D81" s="15" t="n">
        <v>101</v>
      </c>
      <c r="E81" s="15" t="n">
        <v>1110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-0.00774</v>
      </c>
      <c r="M81" s="15" t="n"/>
      <c r="N81" s="17">
        <f>L81*J81</f>
        <v/>
      </c>
    </row>
    <row r="82" ht="13.5" customHeight="1">
      <c r="A82" s="14" t="n">
        <v>113877</v>
      </c>
      <c r="B82" s="15" t="inlineStr">
        <is>
          <t>PINETREE PWR</t>
        </is>
      </c>
      <c r="C82" s="15" t="n">
        <v>13.8</v>
      </c>
      <c r="D82" s="15" t="n">
        <v>101</v>
      </c>
      <c r="E82" s="15" t="n">
        <v>1206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-0.00774</v>
      </c>
      <c r="M82" s="15" t="n"/>
      <c r="N82" s="17">
        <f>L82*J82</f>
        <v/>
      </c>
    </row>
    <row r="83" ht="13.5" customHeight="1">
      <c r="A83" s="14" t="n">
        <v>993868</v>
      </c>
      <c r="B83" s="15" t="inlineStr">
        <is>
          <t>WDS_FLAGG ~1</t>
        </is>
      </c>
      <c r="C83" s="15" t="n">
        <v>69</v>
      </c>
      <c r="D83" s="15" t="n">
        <v>101</v>
      </c>
      <c r="E83" s="15" t="n">
        <v>1206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-0.00774</v>
      </c>
      <c r="M83" s="15" t="n"/>
      <c r="N83" s="17">
        <f>L83*J83</f>
        <v/>
      </c>
    </row>
    <row r="84" ht="13.5" customHeight="1">
      <c r="A84" s="14" t="n">
        <v>998476</v>
      </c>
      <c r="B84" s="15" t="inlineStr">
        <is>
          <t>SUN_CARVER~1</t>
        </is>
      </c>
      <c r="C84" s="15" t="n">
        <v>46</v>
      </c>
      <c r="D84" s="15" t="n">
        <v>101</v>
      </c>
      <c r="E84" s="15" t="n">
        <v>802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-0.00767</v>
      </c>
      <c r="M84" s="15" t="n"/>
      <c r="N84" s="17">
        <f>L84*J84</f>
        <v/>
      </c>
    </row>
    <row r="85" ht="13.5" customHeight="1">
      <c r="A85" s="14" t="n">
        <v>108949</v>
      </c>
      <c r="B85" s="15" t="inlineStr">
        <is>
          <t xml:space="preserve">BELDENS     </t>
        </is>
      </c>
      <c r="C85" s="15" t="n">
        <v>4.16</v>
      </c>
      <c r="D85" s="15" t="n">
        <v>101</v>
      </c>
      <c r="E85" s="15" t="n">
        <v>704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-0.00765</v>
      </c>
      <c r="M85" s="15" t="n"/>
      <c r="N85" s="17">
        <f>L85*J85</f>
        <v/>
      </c>
    </row>
    <row r="86" ht="13.5" customHeight="1">
      <c r="A86" s="14" t="n">
        <v>108951</v>
      </c>
      <c r="B86" s="15" t="inlineStr">
        <is>
          <t xml:space="preserve">HUNTINGTON  </t>
        </is>
      </c>
      <c r="C86" s="15" t="n">
        <v>4.16</v>
      </c>
      <c r="D86" s="15" t="n">
        <v>101</v>
      </c>
      <c r="E86" s="15" t="n">
        <v>704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-0.00765</v>
      </c>
      <c r="M86" s="15" t="n"/>
      <c r="N86" s="17">
        <f>L86*J86</f>
        <v/>
      </c>
    </row>
    <row r="87" ht="13.5" customHeight="1">
      <c r="A87" s="14" t="n">
        <v>108953</v>
      </c>
      <c r="B87" s="15" t="inlineStr">
        <is>
          <t xml:space="preserve">PROCTOR HYD </t>
        </is>
      </c>
      <c r="C87" s="15" t="n">
        <v>4.16</v>
      </c>
      <c r="D87" s="15" t="n">
        <v>101</v>
      </c>
      <c r="E87" s="15" t="n">
        <v>704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-0.00764</v>
      </c>
      <c r="M87" s="15" t="n"/>
      <c r="N87" s="17">
        <f>L87*J87</f>
        <v/>
      </c>
    </row>
    <row r="88" ht="13.5" customHeight="1">
      <c r="A88" s="14" t="n">
        <v>109151</v>
      </c>
      <c r="B88" s="15" t="inlineStr">
        <is>
          <t xml:space="preserve">COOL_PV_GEN </t>
        </is>
      </c>
      <c r="C88" s="15" t="n">
        <v>0.6</v>
      </c>
      <c r="D88" s="15" t="n">
        <v>101</v>
      </c>
      <c r="E88" s="15" t="n">
        <v>703</v>
      </c>
      <c r="F88" s="15" t="n">
        <v>0</v>
      </c>
      <c r="G88" s="15" t="n">
        <v>0</v>
      </c>
      <c r="H88" s="15" t="n">
        <v>0</v>
      </c>
      <c r="I88" s="16" t="n">
        <v>0</v>
      </c>
      <c r="J88" s="15">
        <f>I88-F88</f>
        <v/>
      </c>
      <c r="K88" s="15">
        <f>H88-I88</f>
        <v/>
      </c>
      <c r="L88" s="15" t="n">
        <v>-0.00763</v>
      </c>
      <c r="M88" s="15" t="n"/>
      <c r="N88" s="17">
        <f>L88*J88</f>
        <v/>
      </c>
    </row>
    <row r="89" ht="13.5" customHeight="1">
      <c r="A89" s="14" t="n">
        <v>109051</v>
      </c>
      <c r="B89" s="15" t="inlineStr">
        <is>
          <t xml:space="preserve">GLEN HYDRO  </t>
        </is>
      </c>
      <c r="C89" s="15" t="n">
        <v>13.2</v>
      </c>
      <c r="D89" s="15" t="n">
        <v>101</v>
      </c>
      <c r="E89" s="15" t="n">
        <v>704</v>
      </c>
      <c r="F89" s="15" t="n">
        <v>0</v>
      </c>
      <c r="G89" s="15" t="n">
        <v>0</v>
      </c>
      <c r="H89" s="15" t="n">
        <v>0</v>
      </c>
      <c r="I89" s="16" t="n">
        <v>0</v>
      </c>
      <c r="J89" s="15">
        <f>I89-F89</f>
        <v/>
      </c>
      <c r="K89" s="15">
        <f>H89-I89</f>
        <v/>
      </c>
      <c r="L89" s="15" t="n">
        <v>-0.00762</v>
      </c>
      <c r="M89" s="15" t="n"/>
      <c r="N89" s="17">
        <f>L89*J89</f>
        <v/>
      </c>
    </row>
    <row r="90" ht="13.5" customHeight="1">
      <c r="A90" s="14" t="n">
        <v>109079</v>
      </c>
      <c r="B90" s="15" t="inlineStr">
        <is>
          <t xml:space="preserve">PATCH HYDRO </t>
        </is>
      </c>
      <c r="C90" s="15" t="n">
        <v>2.3</v>
      </c>
      <c r="D90" s="15" t="n">
        <v>101</v>
      </c>
      <c r="E90" s="15" t="n">
        <v>704</v>
      </c>
      <c r="F90" s="15" t="n">
        <v>0</v>
      </c>
      <c r="G90" s="15" t="n">
        <v>0</v>
      </c>
      <c r="H90" s="15" t="n">
        <v>0</v>
      </c>
      <c r="I90" s="16" t="n">
        <v>0</v>
      </c>
      <c r="J90" s="15">
        <f>I90-F90</f>
        <v/>
      </c>
      <c r="K90" s="15">
        <f>H90-I90</f>
        <v/>
      </c>
      <c r="L90" s="15" t="n">
        <v>-0.00762</v>
      </c>
      <c r="M90" s="15" t="n"/>
      <c r="N90" s="17">
        <f>L90*J90</f>
        <v/>
      </c>
    </row>
    <row r="91" ht="13.5" customHeight="1">
      <c r="A91" s="14" t="n">
        <v>109053</v>
      </c>
      <c r="B91" s="15" t="inlineStr">
        <is>
          <t xml:space="preserve">RUTLAND GT  </t>
        </is>
      </c>
      <c r="C91" s="15" t="n">
        <v>13.2</v>
      </c>
      <c r="D91" s="15" t="n">
        <v>101</v>
      </c>
      <c r="E91" s="15" t="n">
        <v>704</v>
      </c>
      <c r="F91" s="15" t="n">
        <v>0</v>
      </c>
      <c r="G91" s="15" t="n">
        <v>0</v>
      </c>
      <c r="H91" s="15" t="n">
        <v>0</v>
      </c>
      <c r="I91" s="16" t="n">
        <v>0</v>
      </c>
      <c r="J91" s="15">
        <f>I91-F91</f>
        <v/>
      </c>
      <c r="K91" s="15">
        <f>H91-I91</f>
        <v/>
      </c>
      <c r="L91" s="15" t="n">
        <v>-0.00761</v>
      </c>
      <c r="M91" s="15" t="n"/>
      <c r="N91" s="17">
        <f>L91*J91</f>
        <v/>
      </c>
    </row>
    <row r="92" ht="13.5" customHeight="1">
      <c r="A92" s="14" t="n">
        <v>109065</v>
      </c>
      <c r="B92" s="15" t="inlineStr">
        <is>
          <t>RUT GT_D1_CR</t>
        </is>
      </c>
      <c r="C92" s="15" t="n">
        <v>12.5</v>
      </c>
      <c r="D92" s="15" t="n">
        <v>101</v>
      </c>
      <c r="E92" s="15" t="n">
        <v>802</v>
      </c>
      <c r="F92" s="15" t="n">
        <v>0</v>
      </c>
      <c r="G92" s="15" t="n">
        <v>0</v>
      </c>
      <c r="H92" s="15" t="n">
        <v>0</v>
      </c>
      <c r="I92" s="16" t="n">
        <v>0</v>
      </c>
      <c r="J92" s="15">
        <f>I92-F92</f>
        <v/>
      </c>
      <c r="K92" s="15">
        <f>H92-I92</f>
        <v/>
      </c>
      <c r="L92" s="15" t="n">
        <v>-0.00761</v>
      </c>
      <c r="M92" s="15" t="n"/>
      <c r="N92" s="17">
        <f>L92*J92</f>
        <v/>
      </c>
    </row>
    <row r="93" ht="13.5" customHeight="1">
      <c r="A93" s="14" t="n">
        <v>113444</v>
      </c>
      <c r="B93" s="15" t="inlineStr">
        <is>
          <t xml:space="preserve">QP698       </t>
        </is>
      </c>
      <c r="C93" s="15" t="n">
        <v>0.48</v>
      </c>
      <c r="D93" s="15" t="n">
        <v>101</v>
      </c>
      <c r="E93" s="15" t="n">
        <v>1110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-0.00758</v>
      </c>
      <c r="M93" s="15" t="n"/>
      <c r="N93" s="17">
        <f>L93*J93</f>
        <v/>
      </c>
    </row>
    <row r="94" ht="13.5" customHeight="1">
      <c r="A94" s="14" t="n">
        <v>993283</v>
      </c>
      <c r="B94" s="15" t="inlineStr">
        <is>
          <t>SUN_E WINC~1</t>
        </is>
      </c>
      <c r="C94" s="15" t="n">
        <v>115</v>
      </c>
      <c r="D94" s="15" t="n">
        <v>101</v>
      </c>
      <c r="E94" s="15" t="n">
        <v>1110</v>
      </c>
      <c r="F94" s="15" t="n">
        <v>0</v>
      </c>
      <c r="G94" s="15" t="n">
        <v>0</v>
      </c>
      <c r="H94" s="15" t="n">
        <v>0</v>
      </c>
      <c r="I94" s="16" t="n">
        <v>0</v>
      </c>
      <c r="J94" s="15">
        <f>I94-F94</f>
        <v/>
      </c>
      <c r="K94" s="15">
        <f>H94-I94</f>
        <v/>
      </c>
      <c r="L94" s="15" t="n">
        <v>-0.00758</v>
      </c>
      <c r="M94" s="15" t="n"/>
      <c r="N94" s="17">
        <f>L94*J94</f>
        <v/>
      </c>
    </row>
    <row r="95" ht="13.5" customHeight="1">
      <c r="A95" s="14" t="n">
        <v>109107</v>
      </c>
      <c r="B95" s="15" t="inlineStr">
        <is>
          <t xml:space="preserve">WEYBRDGE    </t>
        </is>
      </c>
      <c r="C95" s="15" t="n">
        <v>12.5</v>
      </c>
      <c r="D95" s="15" t="n">
        <v>101</v>
      </c>
      <c r="E95" s="15" t="n">
        <v>704</v>
      </c>
      <c r="F95" s="15" t="n">
        <v>0</v>
      </c>
      <c r="G95" s="15" t="n">
        <v>0</v>
      </c>
      <c r="H95" s="15" t="n">
        <v>0</v>
      </c>
      <c r="I95" s="16" t="n">
        <v>0</v>
      </c>
      <c r="J95" s="15">
        <f>I95-F95</f>
        <v/>
      </c>
      <c r="K95" s="15">
        <f>H95-I95</f>
        <v/>
      </c>
      <c r="L95" s="15" t="n">
        <v>-0.00749</v>
      </c>
      <c r="M95" s="15" t="n"/>
      <c r="N95" s="17">
        <f>L95*J95</f>
        <v/>
      </c>
    </row>
    <row r="96" ht="13.5" customHeight="1">
      <c r="A96" s="14" t="n">
        <v>108992</v>
      </c>
      <c r="B96" s="15" t="inlineStr">
        <is>
          <t>VERGENNES GN</t>
        </is>
      </c>
      <c r="C96" s="15" t="n">
        <v>2.4</v>
      </c>
      <c r="D96" s="15" t="n">
        <v>101</v>
      </c>
      <c r="E96" s="15" t="n">
        <v>704</v>
      </c>
      <c r="F96" s="15" t="n">
        <v>0</v>
      </c>
      <c r="G96" s="15" t="n">
        <v>0</v>
      </c>
      <c r="H96" s="15" t="n">
        <v>0</v>
      </c>
      <c r="I96" s="16" t="n">
        <v>0</v>
      </c>
      <c r="J96" s="15">
        <f>I96-F96</f>
        <v/>
      </c>
      <c r="K96" s="15">
        <f>H96-I96</f>
        <v/>
      </c>
      <c r="L96" s="15" t="n">
        <v>-0.00741</v>
      </c>
      <c r="M96" s="15" t="n"/>
      <c r="N96" s="17">
        <f>L96*J96</f>
        <v/>
      </c>
    </row>
    <row r="97" ht="13.5" customHeight="1">
      <c r="A97" s="14" t="n">
        <v>997790</v>
      </c>
      <c r="B97" s="15" t="inlineStr">
        <is>
          <t>SUN_VERGEN~1</t>
        </is>
      </c>
      <c r="C97" s="15" t="n">
        <v>115</v>
      </c>
      <c r="D97" s="15" t="n">
        <v>101</v>
      </c>
      <c r="E97" s="15" t="n">
        <v>700</v>
      </c>
      <c r="F97" s="15" t="n">
        <v>45.98</v>
      </c>
      <c r="G97" s="15" t="n">
        <v>0</v>
      </c>
      <c r="H97" s="15" t="n">
        <v>50</v>
      </c>
      <c r="I97" s="16" t="n">
        <v>45.98</v>
      </c>
      <c r="J97" s="15">
        <f>I97-F97</f>
        <v/>
      </c>
      <c r="K97" s="15">
        <f>H97-I97</f>
        <v/>
      </c>
      <c r="L97" s="15" t="n">
        <v>-0.00741</v>
      </c>
      <c r="M97" s="15" t="n"/>
      <c r="N97" s="17">
        <f>L97*J97</f>
        <v/>
      </c>
    </row>
    <row r="98" ht="13.5" customHeight="1">
      <c r="A98" s="14" t="n">
        <v>113894</v>
      </c>
      <c r="B98" s="15" t="inlineStr">
        <is>
          <t xml:space="preserve">STERLING T2 </t>
        </is>
      </c>
      <c r="C98" s="15" t="n">
        <v>13.8</v>
      </c>
      <c r="D98" s="15" t="n">
        <v>101</v>
      </c>
      <c r="E98" s="15" t="n">
        <v>1210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-0.00737</v>
      </c>
      <c r="M98" s="15" t="n"/>
      <c r="N98" s="17">
        <f>L98*J98</f>
        <v/>
      </c>
    </row>
    <row r="99" ht="13.5" customHeight="1">
      <c r="A99" s="14" t="n">
        <v>109103</v>
      </c>
      <c r="B99" s="15" t="inlineStr">
        <is>
          <t xml:space="preserve">SILVERLAKE  </t>
        </is>
      </c>
      <c r="C99" s="15" t="n">
        <v>6.9</v>
      </c>
      <c r="D99" s="15" t="n">
        <v>101</v>
      </c>
      <c r="E99" s="15" t="n">
        <v>704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-0.00734</v>
      </c>
      <c r="M99" s="15" t="n"/>
      <c r="N99" s="17">
        <f>L99*J99</f>
        <v/>
      </c>
    </row>
    <row r="100" ht="13.5" customHeight="1">
      <c r="A100" s="14" t="n">
        <v>108884</v>
      </c>
      <c r="B100" s="15" t="inlineStr">
        <is>
          <t>BURLINGTN_GT</t>
        </is>
      </c>
      <c r="C100" s="15" t="n">
        <v>13.8</v>
      </c>
      <c r="D100" s="15" t="n">
        <v>101</v>
      </c>
      <c r="E100" s="15" t="n">
        <v>704</v>
      </c>
      <c r="F100" s="15" t="n">
        <v>0</v>
      </c>
      <c r="G100" s="15" t="n">
        <v>0</v>
      </c>
      <c r="H100" s="15" t="n">
        <v>0</v>
      </c>
      <c r="I100" s="16" t="n">
        <v>0</v>
      </c>
      <c r="J100" s="15">
        <f>I100-F100</f>
        <v/>
      </c>
      <c r="K100" s="15">
        <f>H100-I100</f>
        <v/>
      </c>
      <c r="L100" s="15" t="n">
        <v>-0.00713</v>
      </c>
      <c r="M100" s="15" t="n"/>
      <c r="N100" s="17">
        <f>L100*J100</f>
        <v/>
      </c>
    </row>
    <row r="101" ht="13.5" customHeight="1">
      <c r="A101" s="14" t="n">
        <v>113379</v>
      </c>
      <c r="B101" s="15" t="inlineStr">
        <is>
          <t xml:space="preserve">FITCH RD2   </t>
        </is>
      </c>
      <c r="C101" s="15" t="n">
        <v>13.8</v>
      </c>
      <c r="D101" s="15" t="n">
        <v>101</v>
      </c>
      <c r="E101" s="15" t="n">
        <v>1110</v>
      </c>
      <c r="F101" s="15" t="n">
        <v>0.95</v>
      </c>
      <c r="G101" s="15" t="n">
        <v>0</v>
      </c>
      <c r="H101" s="15" t="n">
        <v>0.95</v>
      </c>
      <c r="I101" s="16" t="n">
        <v>0.95</v>
      </c>
      <c r="J101" s="15">
        <f>I101-F101</f>
        <v/>
      </c>
      <c r="K101" s="15">
        <f>H101-I101</f>
        <v/>
      </c>
      <c r="L101" s="15" t="n">
        <v>-0.00709</v>
      </c>
      <c r="M101" s="15" t="n"/>
      <c r="N101" s="17">
        <f>L101*J101</f>
        <v/>
      </c>
    </row>
    <row r="102" ht="13.5" customHeight="1">
      <c r="A102" s="14" t="n">
        <v>113378</v>
      </c>
      <c r="B102" s="15" t="inlineStr">
        <is>
          <t xml:space="preserve">FITCH RD1   </t>
        </is>
      </c>
      <c r="C102" s="15" t="n">
        <v>13.8</v>
      </c>
      <c r="D102" s="15" t="n">
        <v>101</v>
      </c>
      <c r="E102" s="15" t="n">
        <v>1110</v>
      </c>
      <c r="F102" s="15" t="n">
        <v>0.95</v>
      </c>
      <c r="G102" s="15" t="n">
        <v>0</v>
      </c>
      <c r="H102" s="15" t="n">
        <v>0.95</v>
      </c>
      <c r="I102" s="16" t="n">
        <v>0.95</v>
      </c>
      <c r="J102" s="15">
        <f>I102-F102</f>
        <v/>
      </c>
      <c r="K102" s="15">
        <f>H102-I102</f>
        <v/>
      </c>
      <c r="L102" s="15" t="n">
        <v>-0.00709</v>
      </c>
      <c r="M102" s="15" t="n"/>
      <c r="N102" s="17">
        <f>L102*J102</f>
        <v/>
      </c>
    </row>
    <row r="103" ht="13.5" customHeight="1">
      <c r="A103" s="14" t="n">
        <v>109550</v>
      </c>
      <c r="B103" s="15" t="inlineStr">
        <is>
          <t>BELLOWS FALS</t>
        </is>
      </c>
      <c r="C103" s="15" t="n">
        <v>6.9</v>
      </c>
      <c r="D103" s="15" t="n">
        <v>101</v>
      </c>
      <c r="E103" s="15" t="n">
        <v>400</v>
      </c>
      <c r="F103" s="15" t="n">
        <v>0</v>
      </c>
      <c r="G103" s="15" t="n">
        <v>0</v>
      </c>
      <c r="H103" s="15" t="n">
        <v>0</v>
      </c>
      <c r="I103" s="16" t="n">
        <v>0</v>
      </c>
      <c r="J103" s="15">
        <f>I103-F103</f>
        <v/>
      </c>
      <c r="K103" s="15">
        <f>H103-I103</f>
        <v/>
      </c>
      <c r="L103" s="15" t="n">
        <v>-0.00708</v>
      </c>
      <c r="M103" s="15" t="n"/>
      <c r="N103" s="17">
        <f>L103*J103</f>
        <v/>
      </c>
    </row>
    <row r="104" ht="13.5" customHeight="1">
      <c r="A104" s="14" t="n">
        <v>998940</v>
      </c>
      <c r="B104" s="15" t="inlineStr">
        <is>
          <t>SUN_WESTMI~1</t>
        </is>
      </c>
      <c r="C104" s="15" t="n">
        <v>12.5</v>
      </c>
      <c r="D104" s="15" t="n">
        <v>101</v>
      </c>
      <c r="E104" s="15" t="n">
        <v>822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-0.00708</v>
      </c>
      <c r="M104" s="15" t="n"/>
      <c r="N104" s="17">
        <f>L104*J104</f>
        <v/>
      </c>
    </row>
    <row r="105" ht="13.5" customHeight="1">
      <c r="A105" s="14" t="n">
        <v>113451</v>
      </c>
      <c r="B105" s="15" t="inlineStr">
        <is>
          <t xml:space="preserve">CHINOOK_PV  </t>
        </is>
      </c>
      <c r="C105" s="15" t="n">
        <v>0.6</v>
      </c>
      <c r="D105" s="15" t="n">
        <v>101</v>
      </c>
      <c r="E105" s="15" t="n">
        <v>1110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-0.00704</v>
      </c>
      <c r="M105" s="15" t="n"/>
      <c r="N105" s="17">
        <f>L105*J105</f>
        <v/>
      </c>
    </row>
    <row r="106" ht="13.5" customHeight="1">
      <c r="A106" s="14" t="n">
        <v>108893</v>
      </c>
      <c r="B106" s="15" t="inlineStr">
        <is>
          <t xml:space="preserve">ASCUTNEY GT </t>
        </is>
      </c>
      <c r="C106" s="15" t="n">
        <v>13.8</v>
      </c>
      <c r="D106" s="15" t="n">
        <v>101</v>
      </c>
      <c r="E106" s="15" t="n">
        <v>704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-0.00703</v>
      </c>
      <c r="M106" s="15" t="n"/>
      <c r="N106" s="17">
        <f>L106*J106</f>
        <v/>
      </c>
    </row>
    <row r="107" ht="13.5" customHeight="1">
      <c r="A107" s="14" t="n">
        <v>994990</v>
      </c>
      <c r="B107" s="15" t="inlineStr">
        <is>
          <t>SUN_FITZWI~1</t>
        </is>
      </c>
      <c r="C107" s="15" t="n">
        <v>115</v>
      </c>
      <c r="D107" s="15" t="n">
        <v>101</v>
      </c>
      <c r="E107" s="15" t="n">
        <v>680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-0.00694</v>
      </c>
      <c r="M107" s="15" t="n"/>
      <c r="N107" s="17">
        <f>L107*J107</f>
        <v/>
      </c>
    </row>
    <row r="108" ht="13.5" customHeight="1">
      <c r="A108" s="14" t="n">
        <v>998265</v>
      </c>
      <c r="B108" s="15" t="inlineStr">
        <is>
          <t xml:space="preserve">SUN_WINDSOR </t>
        </is>
      </c>
      <c r="C108" s="15" t="n">
        <v>46</v>
      </c>
      <c r="D108" s="15" t="n">
        <v>101</v>
      </c>
      <c r="E108" s="15" t="n">
        <v>812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-0.00694</v>
      </c>
      <c r="M108" s="15" t="n"/>
      <c r="N108" s="17">
        <f>L108*J108</f>
        <v/>
      </c>
    </row>
    <row r="109" ht="13.5" customHeight="1">
      <c r="A109" s="14" t="n">
        <v>108988</v>
      </c>
      <c r="B109" s="15" t="inlineStr">
        <is>
          <t>ESSEX DIESLS</t>
        </is>
      </c>
      <c r="C109" s="15" t="n">
        <v>2.4</v>
      </c>
      <c r="D109" s="15" t="n">
        <v>101</v>
      </c>
      <c r="E109" s="15" t="n">
        <v>704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-0.00687</v>
      </c>
      <c r="M109" s="15" t="n"/>
      <c r="N109" s="17">
        <f>L109*J109</f>
        <v/>
      </c>
    </row>
    <row r="110" ht="13.5" customHeight="1">
      <c r="A110" s="14" t="n">
        <v>108990</v>
      </c>
      <c r="B110" s="15" t="inlineStr">
        <is>
          <t xml:space="preserve">ESSEX HYDRO </t>
        </is>
      </c>
      <c r="C110" s="15" t="n">
        <v>2.4</v>
      </c>
      <c r="D110" s="15" t="n">
        <v>101</v>
      </c>
      <c r="E110" s="15" t="n">
        <v>704</v>
      </c>
      <c r="F110" s="15" t="n">
        <v>0</v>
      </c>
      <c r="G110" s="15" t="n">
        <v>0</v>
      </c>
      <c r="H110" s="15" t="n">
        <v>0</v>
      </c>
      <c r="I110" s="16" t="n">
        <v>0</v>
      </c>
      <c r="J110" s="15">
        <f>I110-F110</f>
        <v/>
      </c>
      <c r="K110" s="15">
        <f>H110-I110</f>
        <v/>
      </c>
      <c r="L110" s="15" t="n">
        <v>-0.00687</v>
      </c>
      <c r="M110" s="15" t="n"/>
      <c r="N110" s="17">
        <f>L110*J110</f>
        <v/>
      </c>
    </row>
    <row r="111" ht="13.5" customHeight="1">
      <c r="A111" s="14" t="n">
        <v>108875</v>
      </c>
      <c r="B111" s="15" t="inlineStr">
        <is>
          <t>BED_WINOOSKI</t>
        </is>
      </c>
      <c r="C111" s="15" t="n">
        <v>13.8</v>
      </c>
      <c r="D111" s="15" t="n">
        <v>101</v>
      </c>
      <c r="E111" s="15" t="n">
        <v>704</v>
      </c>
      <c r="F111" s="15" t="n">
        <v>0</v>
      </c>
      <c r="G111" s="15" t="n">
        <v>0</v>
      </c>
      <c r="H111" s="15" t="n">
        <v>0</v>
      </c>
      <c r="I111" s="16" t="n">
        <v>0</v>
      </c>
      <c r="J111" s="15">
        <f>I111-F111</f>
        <v/>
      </c>
      <c r="K111" s="15">
        <f>H111-I111</f>
        <v/>
      </c>
      <c r="L111" s="15" t="n">
        <v>-0.00686</v>
      </c>
      <c r="M111" s="15" t="n"/>
      <c r="N111" s="17">
        <f>L111*J111</f>
        <v/>
      </c>
    </row>
    <row r="112" ht="13.5" customHeight="1">
      <c r="A112" s="14" t="n">
        <v>108891</v>
      </c>
      <c r="B112" s="15" t="inlineStr">
        <is>
          <t xml:space="preserve">GORGE GT    </t>
        </is>
      </c>
      <c r="C112" s="15" t="n">
        <v>13.8</v>
      </c>
      <c r="D112" s="15" t="n">
        <v>101</v>
      </c>
      <c r="E112" s="15" t="n">
        <v>704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-0.00686</v>
      </c>
      <c r="M112" s="15" t="n"/>
      <c r="N112" s="17">
        <f>L112*J112</f>
        <v/>
      </c>
    </row>
    <row r="113" ht="13.5" customHeight="1">
      <c r="A113" s="14" t="n">
        <v>108986</v>
      </c>
      <c r="B113" s="15" t="inlineStr">
        <is>
          <t xml:space="preserve">GORGE_HYDRO </t>
        </is>
      </c>
      <c r="C113" s="15" t="n">
        <v>4.16</v>
      </c>
      <c r="D113" s="15" t="n">
        <v>101</v>
      </c>
      <c r="E113" s="15" t="n">
        <v>704</v>
      </c>
      <c r="F113" s="15" t="n">
        <v>0</v>
      </c>
      <c r="G113" s="15" t="n">
        <v>0</v>
      </c>
      <c r="H113" s="15" t="n">
        <v>0</v>
      </c>
      <c r="I113" s="16" t="n">
        <v>0</v>
      </c>
      <c r="J113" s="15">
        <f>I113-F113</f>
        <v/>
      </c>
      <c r="K113" s="15">
        <f>H113-I113</f>
        <v/>
      </c>
      <c r="L113" s="15" t="n">
        <v>-0.00686</v>
      </c>
      <c r="M113" s="15" t="n"/>
      <c r="N113" s="17">
        <f>L113*J113</f>
        <v/>
      </c>
    </row>
    <row r="114" ht="13.5" customHeight="1">
      <c r="A114" s="14" t="n">
        <v>109160</v>
      </c>
      <c r="B114" s="15" t="inlineStr">
        <is>
          <t xml:space="preserve">JC MCNEIL   </t>
        </is>
      </c>
      <c r="C114" s="15" t="n">
        <v>13.8</v>
      </c>
      <c r="D114" s="15" t="n">
        <v>101</v>
      </c>
      <c r="E114" s="15" t="n">
        <v>704</v>
      </c>
      <c r="F114" s="15" t="n">
        <v>0</v>
      </c>
      <c r="G114" s="15" t="n">
        <v>0</v>
      </c>
      <c r="H114" s="15" t="n">
        <v>0</v>
      </c>
      <c r="I114" s="16" t="n">
        <v>0</v>
      </c>
      <c r="J114" s="15">
        <f>I114-F114</f>
        <v/>
      </c>
      <c r="K114" s="15">
        <f>H114-I114</f>
        <v/>
      </c>
      <c r="L114" s="15" t="n">
        <v>-0.00686</v>
      </c>
      <c r="M114" s="15" t="n"/>
      <c r="N114" s="17">
        <f>L114*J114</f>
        <v/>
      </c>
    </row>
    <row r="115" ht="13.5" customHeight="1">
      <c r="A115" s="14" t="n">
        <v>113404</v>
      </c>
      <c r="B115" s="15" t="inlineStr">
        <is>
          <t>WMI MILLBURY</t>
        </is>
      </c>
      <c r="C115" s="15" t="n">
        <v>13.8</v>
      </c>
      <c r="D115" s="15" t="n">
        <v>101</v>
      </c>
      <c r="E115" s="15" t="n">
        <v>1110</v>
      </c>
      <c r="F115" s="15" t="n">
        <v>40.94</v>
      </c>
      <c r="G115" s="15" t="n">
        <v>0</v>
      </c>
      <c r="H115" s="15" t="n">
        <v>40.94</v>
      </c>
      <c r="I115" s="16" t="n">
        <v>40.94</v>
      </c>
      <c r="J115" s="15">
        <f>I115-F115</f>
        <v/>
      </c>
      <c r="K115" s="15">
        <f>H115-I115</f>
        <v/>
      </c>
      <c r="L115" s="15" t="n">
        <v>-0.00685</v>
      </c>
      <c r="M115" s="15" t="n"/>
      <c r="N115" s="17">
        <f>L115*J115</f>
        <v/>
      </c>
    </row>
    <row r="116" ht="13.5" customHeight="1">
      <c r="A116" s="14" t="n">
        <v>109141</v>
      </c>
      <c r="B116" s="15" t="inlineStr">
        <is>
          <t xml:space="preserve">TAFTSVL_GEN </t>
        </is>
      </c>
      <c r="C116" s="15" t="n">
        <v>12.5</v>
      </c>
      <c r="D116" s="15" t="n">
        <v>101</v>
      </c>
      <c r="E116" s="15" t="n">
        <v>704</v>
      </c>
      <c r="F116" s="15" t="n">
        <v>0</v>
      </c>
      <c r="G116" s="15" t="n">
        <v>0</v>
      </c>
      <c r="H116" s="15" t="n">
        <v>0</v>
      </c>
      <c r="I116" s="16" t="n">
        <v>0</v>
      </c>
      <c r="J116" s="15">
        <f>I116-F116</f>
        <v/>
      </c>
      <c r="K116" s="15">
        <f>H116-I116</f>
        <v/>
      </c>
      <c r="L116" s="15" t="n">
        <v>-0.00673</v>
      </c>
      <c r="M116" s="15" t="n"/>
      <c r="N116" s="17">
        <f>L116*J116</f>
        <v/>
      </c>
    </row>
    <row r="117" ht="13.5" customHeight="1">
      <c r="A117" s="14" t="n">
        <v>109140</v>
      </c>
      <c r="B117" s="15" t="inlineStr">
        <is>
          <t xml:space="preserve">NO HARTLAND </t>
        </is>
      </c>
      <c r="C117" s="15" t="n">
        <v>4.16</v>
      </c>
      <c r="D117" s="15" t="n">
        <v>101</v>
      </c>
      <c r="E117" s="15" t="n">
        <v>704</v>
      </c>
      <c r="F117" s="15" t="n">
        <v>0</v>
      </c>
      <c r="G117" s="15" t="n">
        <v>0</v>
      </c>
      <c r="H117" s="15" t="n">
        <v>0</v>
      </c>
      <c r="I117" s="16" t="n">
        <v>0</v>
      </c>
      <c r="J117" s="15">
        <f>I117-F117</f>
        <v/>
      </c>
      <c r="K117" s="15">
        <f>H117-I117</f>
        <v/>
      </c>
      <c r="L117" s="15" t="n">
        <v>-0.00669</v>
      </c>
      <c r="M117" s="15" t="n"/>
      <c r="N117" s="17">
        <f>L117*J117</f>
        <v/>
      </c>
    </row>
    <row r="118" ht="13.5" customHeight="1">
      <c r="A118" s="14" t="n">
        <v>109227</v>
      </c>
      <c r="B118" s="15" t="inlineStr">
        <is>
          <t xml:space="preserve">CLARK FALLS </t>
        </is>
      </c>
      <c r="C118" s="15" t="n">
        <v>2.4</v>
      </c>
      <c r="D118" s="15" t="n">
        <v>101</v>
      </c>
      <c r="E118" s="15" t="n">
        <v>704</v>
      </c>
      <c r="F118" s="15" t="n">
        <v>0</v>
      </c>
      <c r="G118" s="15" t="n">
        <v>0</v>
      </c>
      <c r="H118" s="15" t="n">
        <v>0</v>
      </c>
      <c r="I118" s="16" t="n">
        <v>0</v>
      </c>
      <c r="J118" s="15">
        <f>I118-F118</f>
        <v/>
      </c>
      <c r="K118" s="15">
        <f>H118-I118</f>
        <v/>
      </c>
      <c r="L118" s="15" t="n">
        <v>-0.00668</v>
      </c>
      <c r="M118" s="15" t="n"/>
      <c r="N118" s="17">
        <f>L118*J118</f>
        <v/>
      </c>
    </row>
    <row r="119" ht="13.5" customHeight="1">
      <c r="A119" s="14" t="n">
        <v>109226</v>
      </c>
      <c r="B119" s="15" t="inlineStr">
        <is>
          <t>PETERSON_GEN</t>
        </is>
      </c>
      <c r="C119" s="15" t="n">
        <v>4</v>
      </c>
      <c r="D119" s="15" t="n">
        <v>101</v>
      </c>
      <c r="E119" s="15" t="n">
        <v>704</v>
      </c>
      <c r="F119" s="15" t="n">
        <v>0</v>
      </c>
      <c r="G119" s="15" t="n">
        <v>0</v>
      </c>
      <c r="H119" s="15" t="n">
        <v>0</v>
      </c>
      <c r="I119" s="16" t="n">
        <v>0</v>
      </c>
      <c r="J119" s="15">
        <f>I119-F119</f>
        <v/>
      </c>
      <c r="K119" s="15">
        <f>H119-I119</f>
        <v/>
      </c>
      <c r="L119" s="15" t="n">
        <v>-0.00668</v>
      </c>
      <c r="M119" s="15" t="n"/>
      <c r="N119" s="17">
        <f>L119*J119</f>
        <v/>
      </c>
    </row>
    <row r="120" ht="13.5" customHeight="1">
      <c r="A120" s="14" t="n">
        <v>109229</v>
      </c>
      <c r="B120" s="15" t="inlineStr">
        <is>
          <t xml:space="preserve">MILTON_G    </t>
        </is>
      </c>
      <c r="C120" s="15" t="n">
        <v>2.3</v>
      </c>
      <c r="D120" s="15" t="n">
        <v>101</v>
      </c>
      <c r="E120" s="15" t="n">
        <v>704</v>
      </c>
      <c r="F120" s="15" t="n">
        <v>0</v>
      </c>
      <c r="G120" s="15" t="n">
        <v>0</v>
      </c>
      <c r="H120" s="15" t="n">
        <v>0</v>
      </c>
      <c r="I120" s="16" t="n">
        <v>0</v>
      </c>
      <c r="J120" s="15">
        <f>I120-F120</f>
        <v/>
      </c>
      <c r="K120" s="15">
        <f>H120-I120</f>
        <v/>
      </c>
      <c r="L120" s="15" t="n">
        <v>-0.00668</v>
      </c>
      <c r="M120" s="15" t="n"/>
      <c r="N120" s="17">
        <f>L120*J120</f>
        <v/>
      </c>
    </row>
    <row r="121" ht="13.5" customHeight="1">
      <c r="A121" s="14" t="n">
        <v>108168</v>
      </c>
      <c r="B121" s="15" t="inlineStr">
        <is>
          <t xml:space="preserve">GEORGIA MTN </t>
        </is>
      </c>
      <c r="C121" s="15" t="n">
        <v>0.6899999999999999</v>
      </c>
      <c r="D121" s="15" t="n">
        <v>101</v>
      </c>
      <c r="E121" s="15" t="n">
        <v>704</v>
      </c>
      <c r="F121" s="15" t="n">
        <v>0</v>
      </c>
      <c r="G121" s="15" t="n">
        <v>0</v>
      </c>
      <c r="H121" s="15" t="n">
        <v>0</v>
      </c>
      <c r="I121" s="16" t="n">
        <v>0</v>
      </c>
      <c r="J121" s="15">
        <f>I121-F121</f>
        <v/>
      </c>
      <c r="K121" s="15">
        <f>H121-I121</f>
        <v/>
      </c>
      <c r="L121" s="15" t="n">
        <v>-0.00667</v>
      </c>
      <c r="M121" s="15" t="n"/>
      <c r="N121" s="17">
        <f>L121*J121</f>
        <v/>
      </c>
    </row>
    <row r="122" ht="13.5" customHeight="1">
      <c r="A122" s="14" t="n">
        <v>106033</v>
      </c>
      <c r="B122" s="15" t="inlineStr">
        <is>
          <t>SLAYTON HIL1</t>
        </is>
      </c>
      <c r="C122" s="15" t="n">
        <v>13.8</v>
      </c>
      <c r="D122" s="15" t="n">
        <v>101</v>
      </c>
      <c r="E122" s="15" t="n">
        <v>400</v>
      </c>
      <c r="F122" s="15" t="n">
        <v>0</v>
      </c>
      <c r="G122" s="15" t="n">
        <v>0</v>
      </c>
      <c r="H122" s="15" t="n">
        <v>0</v>
      </c>
      <c r="I122" s="16" t="n">
        <v>0</v>
      </c>
      <c r="J122" s="15">
        <f>I122-F122</f>
        <v/>
      </c>
      <c r="K122" s="15">
        <f>H122-I122</f>
        <v/>
      </c>
      <c r="L122" s="15" t="n">
        <v>-0.00667</v>
      </c>
      <c r="M122" s="15" t="n"/>
      <c r="N122" s="17">
        <f>L122*J122</f>
        <v/>
      </c>
    </row>
    <row r="123" ht="13.5" customHeight="1">
      <c r="A123" s="14" t="n">
        <v>109228</v>
      </c>
      <c r="B123" s="15" t="inlineStr">
        <is>
          <t>FAIRFAX FALS</t>
        </is>
      </c>
      <c r="C123" s="15" t="n">
        <v>2.3</v>
      </c>
      <c r="D123" s="15" t="n">
        <v>101</v>
      </c>
      <c r="E123" s="15" t="n">
        <v>704</v>
      </c>
      <c r="F123" s="15" t="n">
        <v>0</v>
      </c>
      <c r="G123" s="15" t="n">
        <v>0</v>
      </c>
      <c r="H123" s="15" t="n">
        <v>0</v>
      </c>
      <c r="I123" s="16" t="n">
        <v>0</v>
      </c>
      <c r="J123" s="15">
        <f>I123-F123</f>
        <v/>
      </c>
      <c r="K123" s="15">
        <f>H123-I123</f>
        <v/>
      </c>
      <c r="L123" s="15" t="n">
        <v>-0.00666</v>
      </c>
      <c r="M123" s="15" t="n"/>
      <c r="N123" s="17">
        <f>L123*J123</f>
        <v/>
      </c>
    </row>
    <row r="124" ht="13.5" customHeight="1">
      <c r="A124" s="14" t="n">
        <v>116413</v>
      </c>
      <c r="B124" s="15" t="inlineStr">
        <is>
          <t>NORTHFIELD 3</t>
        </is>
      </c>
      <c r="C124" s="15" t="n">
        <v>13.8</v>
      </c>
      <c r="D124" s="15" t="n">
        <v>101</v>
      </c>
      <c r="E124" s="15" t="n">
        <v>1373</v>
      </c>
      <c r="F124" s="15" t="n">
        <v>292</v>
      </c>
      <c r="G124" s="15" t="n">
        <v>0</v>
      </c>
      <c r="H124" s="15" t="n">
        <v>292</v>
      </c>
      <c r="I124" s="16" t="n">
        <v>292</v>
      </c>
      <c r="J124" s="15">
        <f>I124-F124</f>
        <v/>
      </c>
      <c r="K124" s="15">
        <f>H124-I124</f>
        <v/>
      </c>
      <c r="L124" s="15" t="n">
        <v>-0.00659</v>
      </c>
      <c r="M124" s="15" t="n"/>
      <c r="N124" s="17">
        <f>L124*J124</f>
        <v/>
      </c>
    </row>
    <row r="125" ht="13.5" customHeight="1">
      <c r="A125" s="14" t="n">
        <v>116414</v>
      </c>
      <c r="B125" s="15" t="inlineStr">
        <is>
          <t>NORTHFIELD 4</t>
        </is>
      </c>
      <c r="C125" s="15" t="n">
        <v>13.8</v>
      </c>
      <c r="D125" s="15" t="n">
        <v>101</v>
      </c>
      <c r="E125" s="15" t="n">
        <v>1373</v>
      </c>
      <c r="F125" s="15" t="n">
        <v>292</v>
      </c>
      <c r="G125" s="15" t="n">
        <v>0</v>
      </c>
      <c r="H125" s="15" t="n">
        <v>292</v>
      </c>
      <c r="I125" s="16" t="n">
        <v>292</v>
      </c>
      <c r="J125" s="15">
        <f>I125-F125</f>
        <v/>
      </c>
      <c r="K125" s="15">
        <f>H125-I125</f>
        <v/>
      </c>
      <c r="L125" s="15" t="n">
        <v>-0.00659</v>
      </c>
      <c r="M125" s="15" t="n"/>
      <c r="N125" s="17">
        <f>L125*J125</f>
        <v/>
      </c>
    </row>
    <row r="126" ht="13.5" customHeight="1">
      <c r="A126" s="14" t="n">
        <v>109573</v>
      </c>
      <c r="B126" s="15" t="inlineStr">
        <is>
          <t xml:space="preserve">WILDER      </t>
        </is>
      </c>
      <c r="C126" s="15" t="n">
        <v>13.8</v>
      </c>
      <c r="D126" s="15" t="n">
        <v>101</v>
      </c>
      <c r="E126" s="15" t="n">
        <v>400</v>
      </c>
      <c r="F126" s="15" t="n">
        <v>0</v>
      </c>
      <c r="G126" s="15" t="n">
        <v>0</v>
      </c>
      <c r="H126" s="15" t="n">
        <v>0</v>
      </c>
      <c r="I126" s="16" t="n">
        <v>0</v>
      </c>
      <c r="J126" s="15">
        <f>I126-F126</f>
        <v/>
      </c>
      <c r="K126" s="15">
        <f>H126-I126</f>
        <v/>
      </c>
      <c r="L126" s="15" t="n">
        <v>-0.00656</v>
      </c>
      <c r="M126" s="15" t="n"/>
      <c r="N126" s="17">
        <f>L126*J126</f>
        <v/>
      </c>
    </row>
    <row r="127" ht="13.5" customHeight="1">
      <c r="A127" s="14" t="n">
        <v>911524</v>
      </c>
      <c r="B127" s="15" t="inlineStr">
        <is>
          <t xml:space="preserve">HIGH_DGEN   </t>
        </is>
      </c>
      <c r="C127" s="15" t="n">
        <v>115</v>
      </c>
      <c r="D127" s="15" t="n">
        <v>101</v>
      </c>
      <c r="E127" s="15" t="n">
        <v>703</v>
      </c>
      <c r="F127" s="15" t="n">
        <v>0</v>
      </c>
      <c r="G127" s="15" t="n">
        <v>0</v>
      </c>
      <c r="H127" s="15" t="n">
        <v>0</v>
      </c>
      <c r="I127" s="16" t="n">
        <v>0</v>
      </c>
      <c r="J127" s="15">
        <f>I127-F127</f>
        <v/>
      </c>
      <c r="K127" s="15">
        <f>H127-I127</f>
        <v/>
      </c>
      <c r="L127" s="15" t="n">
        <v>-0.00655</v>
      </c>
      <c r="M127" s="15" t="n"/>
      <c r="N127" s="17">
        <f>L127*J127</f>
        <v/>
      </c>
    </row>
    <row r="128" ht="13.5" customHeight="1">
      <c r="A128" s="14" t="n">
        <v>109282</v>
      </c>
      <c r="B128" s="15" t="inlineStr">
        <is>
          <t xml:space="preserve">SHELDON_G3  </t>
        </is>
      </c>
      <c r="C128" s="15" t="n">
        <v>4.16</v>
      </c>
      <c r="D128" s="15" t="n">
        <v>101</v>
      </c>
      <c r="E128" s="15" t="n">
        <v>704</v>
      </c>
      <c r="F128" s="15" t="n">
        <v>0</v>
      </c>
      <c r="G128" s="15" t="n">
        <v>0</v>
      </c>
      <c r="H128" s="15" t="n">
        <v>0</v>
      </c>
      <c r="I128" s="16" t="n">
        <v>0</v>
      </c>
      <c r="J128" s="15">
        <f>I128-F128</f>
        <v/>
      </c>
      <c r="K128" s="15">
        <f>H128-I128</f>
        <v/>
      </c>
      <c r="L128" s="15" t="n">
        <v>-0.00655</v>
      </c>
      <c r="M128" s="15" t="n"/>
      <c r="N128" s="17">
        <f>L128*J128</f>
        <v/>
      </c>
    </row>
    <row r="129" ht="13.5" customHeight="1">
      <c r="A129" s="14" t="n">
        <v>109281</v>
      </c>
      <c r="B129" s="15" t="inlineStr">
        <is>
          <t xml:space="preserve">SHELDON_G2  </t>
        </is>
      </c>
      <c r="C129" s="15" t="n">
        <v>4.16</v>
      </c>
      <c r="D129" s="15" t="n">
        <v>101</v>
      </c>
      <c r="E129" s="15" t="n">
        <v>704</v>
      </c>
      <c r="F129" s="15" t="n">
        <v>0</v>
      </c>
      <c r="G129" s="15" t="n">
        <v>0</v>
      </c>
      <c r="H129" s="15" t="n">
        <v>0</v>
      </c>
      <c r="I129" s="16" t="n">
        <v>0</v>
      </c>
      <c r="J129" s="15">
        <f>I129-F129</f>
        <v/>
      </c>
      <c r="K129" s="15">
        <f>H129-I129</f>
        <v/>
      </c>
      <c r="L129" s="15" t="n">
        <v>-0.00655</v>
      </c>
      <c r="M129" s="15" t="n"/>
      <c r="N129" s="17">
        <f>L129*J129</f>
        <v/>
      </c>
    </row>
    <row r="130" ht="13.5" customHeight="1">
      <c r="A130" s="14" t="n">
        <v>108894</v>
      </c>
      <c r="B130" s="15" t="inlineStr">
        <is>
          <t xml:space="preserve">SWANTON GT  </t>
        </is>
      </c>
      <c r="C130" s="15" t="n">
        <v>13.8</v>
      </c>
      <c r="D130" s="15" t="n">
        <v>101</v>
      </c>
      <c r="E130" s="15" t="n">
        <v>704</v>
      </c>
      <c r="F130" s="15" t="n">
        <v>0</v>
      </c>
      <c r="G130" s="15" t="n">
        <v>0</v>
      </c>
      <c r="H130" s="15" t="n">
        <v>0</v>
      </c>
      <c r="I130" s="16" t="n">
        <v>0</v>
      </c>
      <c r="J130" s="15">
        <f>I130-F130</f>
        <v/>
      </c>
      <c r="K130" s="15">
        <f>H130-I130</f>
        <v/>
      </c>
      <c r="L130" s="15" t="n">
        <v>-0.00655</v>
      </c>
      <c r="M130" s="15" t="n"/>
      <c r="N130" s="17">
        <f>L130*J130</f>
        <v/>
      </c>
    </row>
    <row r="131" ht="13.5" customHeight="1">
      <c r="A131" s="14" t="n">
        <v>107324</v>
      </c>
      <c r="B131" s="15" t="inlineStr">
        <is>
          <t>HG_CONVRTR_S</t>
        </is>
      </c>
      <c r="C131" s="15" t="n">
        <v>115</v>
      </c>
      <c r="D131" s="15" t="n">
        <v>101</v>
      </c>
      <c r="E131" s="15" t="n">
        <v>703</v>
      </c>
      <c r="F131" s="15" t="n">
        <v>0</v>
      </c>
      <c r="G131" s="15" t="n">
        <v>0</v>
      </c>
      <c r="H131" s="15" t="n">
        <v>0</v>
      </c>
      <c r="I131" s="16" t="n">
        <v>0</v>
      </c>
      <c r="J131" s="15">
        <f>I131-F131</f>
        <v/>
      </c>
      <c r="K131" s="15">
        <f>H131-I131</f>
        <v/>
      </c>
      <c r="L131" s="15" t="n">
        <v>-0.00655</v>
      </c>
      <c r="M131" s="15" t="n"/>
      <c r="N131" s="17">
        <f>L131*J131</f>
        <v/>
      </c>
    </row>
    <row r="132" ht="13.5" customHeight="1">
      <c r="A132" s="14" t="n">
        <v>109280</v>
      </c>
      <c r="B132" s="15" t="inlineStr">
        <is>
          <t xml:space="preserve">SHELDON_G1  </t>
        </is>
      </c>
      <c r="C132" s="15" t="n">
        <v>4.16</v>
      </c>
      <c r="D132" s="15" t="n">
        <v>101</v>
      </c>
      <c r="E132" s="15" t="n">
        <v>704</v>
      </c>
      <c r="F132" s="15" t="n">
        <v>0</v>
      </c>
      <c r="G132" s="15" t="n">
        <v>0</v>
      </c>
      <c r="H132" s="15" t="n">
        <v>0</v>
      </c>
      <c r="I132" s="16" t="n">
        <v>0</v>
      </c>
      <c r="J132" s="15">
        <f>I132-F132</f>
        <v/>
      </c>
      <c r="K132" s="15">
        <f>H132-I132</f>
        <v/>
      </c>
      <c r="L132" s="15" t="n">
        <v>-0.00655</v>
      </c>
      <c r="M132" s="15" t="n"/>
      <c r="N132" s="17">
        <f>L132*J132</f>
        <v/>
      </c>
    </row>
    <row r="133" ht="13.5" customHeight="1">
      <c r="A133" s="14" t="n">
        <v>109072</v>
      </c>
      <c r="B133" s="15" t="inlineStr">
        <is>
          <t>BOLTON FALLS</t>
        </is>
      </c>
      <c r="C133" s="15" t="n">
        <v>4.16</v>
      </c>
      <c r="D133" s="15" t="n">
        <v>101</v>
      </c>
      <c r="E133" s="15" t="n">
        <v>704</v>
      </c>
      <c r="F133" s="15" t="n">
        <v>0</v>
      </c>
      <c r="G133" s="15" t="n">
        <v>0</v>
      </c>
      <c r="H133" s="15" t="n">
        <v>0</v>
      </c>
      <c r="I133" s="16" t="n">
        <v>0</v>
      </c>
      <c r="J133" s="15">
        <f>I133-F133</f>
        <v/>
      </c>
      <c r="K133" s="15">
        <f>H133-I133</f>
        <v/>
      </c>
      <c r="L133" s="15" t="n">
        <v>-0.00639</v>
      </c>
      <c r="M133" s="15" t="n"/>
      <c r="N133" s="17">
        <f>L133*J133</f>
        <v/>
      </c>
    </row>
    <row r="134" ht="13.5" customHeight="1">
      <c r="A134" s="14" t="n">
        <v>105345</v>
      </c>
      <c r="B134" s="15" t="inlineStr">
        <is>
          <t>HEMPHILL PWR</t>
        </is>
      </c>
      <c r="C134" s="15" t="n">
        <v>13.8</v>
      </c>
      <c r="D134" s="15" t="n">
        <v>101</v>
      </c>
      <c r="E134" s="15" t="n">
        <v>564</v>
      </c>
      <c r="F134" s="15" t="n">
        <v>17.5</v>
      </c>
      <c r="G134" s="15" t="n">
        <v>0</v>
      </c>
      <c r="H134" s="15" t="n">
        <v>17.5</v>
      </c>
      <c r="I134" s="16" t="n">
        <v>17.5</v>
      </c>
      <c r="J134" s="15">
        <f>I134-F134</f>
        <v/>
      </c>
      <c r="K134" s="15">
        <f>H134-I134</f>
        <v/>
      </c>
      <c r="L134" s="15" t="n">
        <v>-0.00631</v>
      </c>
      <c r="M134" s="15" t="n"/>
      <c r="N134" s="17">
        <f>L134*J134</f>
        <v/>
      </c>
    </row>
    <row r="135" ht="13.5" customHeight="1">
      <c r="A135" s="14" t="n">
        <v>105350</v>
      </c>
      <c r="B135" s="15" t="inlineStr">
        <is>
          <t>LEMP_STRING1</t>
        </is>
      </c>
      <c r="C135" s="15" t="n">
        <v>0.6899999999999999</v>
      </c>
      <c r="D135" s="15" t="n">
        <v>101</v>
      </c>
      <c r="E135" s="15" t="n">
        <v>564</v>
      </c>
      <c r="F135" s="15" t="n">
        <v>2.21</v>
      </c>
      <c r="G135" s="15" t="n">
        <v>0</v>
      </c>
      <c r="H135" s="15" t="n">
        <v>2.21</v>
      </c>
      <c r="I135" s="16" t="n">
        <v>2.21</v>
      </c>
      <c r="J135" s="15">
        <f>I135-F135</f>
        <v/>
      </c>
      <c r="K135" s="15">
        <f>H135-I135</f>
        <v/>
      </c>
      <c r="L135" s="15" t="n">
        <v>-0.00631</v>
      </c>
      <c r="M135" s="15" t="n"/>
      <c r="N135" s="17">
        <f>L135*J135</f>
        <v/>
      </c>
    </row>
    <row r="136" ht="13.5" customHeight="1">
      <c r="A136" s="14" t="n">
        <v>105351</v>
      </c>
      <c r="B136" s="15" t="inlineStr">
        <is>
          <t>LEMP_STRING2</t>
        </is>
      </c>
      <c r="C136" s="15" t="n">
        <v>0.6899999999999999</v>
      </c>
      <c r="D136" s="15" t="n">
        <v>101</v>
      </c>
      <c r="E136" s="15" t="n">
        <v>564</v>
      </c>
      <c r="F136" s="15" t="n">
        <v>2.21</v>
      </c>
      <c r="G136" s="15" t="n">
        <v>0</v>
      </c>
      <c r="H136" s="15" t="n">
        <v>2.21</v>
      </c>
      <c r="I136" s="16" t="n">
        <v>2.21</v>
      </c>
      <c r="J136" s="15">
        <f>I136-F136</f>
        <v/>
      </c>
      <c r="K136" s="15">
        <f>H136-I136</f>
        <v/>
      </c>
      <c r="L136" s="15" t="n">
        <v>-0.00631</v>
      </c>
      <c r="M136" s="15" t="n"/>
      <c r="N136" s="17">
        <f>L136*J136</f>
        <v/>
      </c>
    </row>
    <row r="137" ht="13.5" customHeight="1">
      <c r="A137" s="14" t="n">
        <v>994451</v>
      </c>
      <c r="B137" s="15" t="inlineStr">
        <is>
          <t>SUN_NORTH ~2</t>
        </is>
      </c>
      <c r="C137" s="15" t="n">
        <v>115</v>
      </c>
      <c r="D137" s="15" t="n">
        <v>101</v>
      </c>
      <c r="E137" s="15" t="n">
        <v>560</v>
      </c>
      <c r="F137" s="15" t="n">
        <v>15</v>
      </c>
      <c r="G137" s="15" t="n">
        <v>0</v>
      </c>
      <c r="H137" s="15" t="n">
        <v>15</v>
      </c>
      <c r="I137" s="16" t="n">
        <v>15</v>
      </c>
      <c r="J137" s="15">
        <f>I137-F137</f>
        <v/>
      </c>
      <c r="K137" s="15">
        <f>H137-I137</f>
        <v/>
      </c>
      <c r="L137" s="15" t="n">
        <v>-0.00631</v>
      </c>
      <c r="M137" s="15" t="n"/>
      <c r="N137" s="17">
        <f>L137*J137</f>
        <v/>
      </c>
    </row>
    <row r="138" ht="13.5" customHeight="1">
      <c r="A138" s="14" t="n">
        <v>109076</v>
      </c>
      <c r="B138" s="15" t="inlineStr">
        <is>
          <t xml:space="preserve">LTTLE RIVER </t>
        </is>
      </c>
      <c r="C138" s="15" t="n">
        <v>4.16</v>
      </c>
      <c r="D138" s="15" t="n">
        <v>101</v>
      </c>
      <c r="E138" s="15" t="n">
        <v>704</v>
      </c>
      <c r="F138" s="15" t="n">
        <v>0</v>
      </c>
      <c r="G138" s="15" t="n">
        <v>0</v>
      </c>
      <c r="H138" s="15" t="n">
        <v>0</v>
      </c>
      <c r="I138" s="16" t="n">
        <v>0</v>
      </c>
      <c r="J138" s="15">
        <f>I138-F138</f>
        <v/>
      </c>
      <c r="K138" s="15">
        <f>H138-I138</f>
        <v/>
      </c>
      <c r="L138" s="15" t="n">
        <v>-0.00629</v>
      </c>
      <c r="M138" s="15" t="n"/>
      <c r="N138" s="17">
        <f>L138*J138</f>
        <v/>
      </c>
    </row>
    <row r="139" ht="13.5" customHeight="1">
      <c r="A139" s="14" t="n">
        <v>109080</v>
      </c>
      <c r="B139" s="15" t="inlineStr">
        <is>
          <t xml:space="preserve">MORETOWN    </t>
        </is>
      </c>
      <c r="C139" s="15" t="n">
        <v>4.16</v>
      </c>
      <c r="D139" s="15" t="n">
        <v>101</v>
      </c>
      <c r="E139" s="15" t="n">
        <v>704</v>
      </c>
      <c r="F139" s="15" t="n">
        <v>0</v>
      </c>
      <c r="G139" s="15" t="n">
        <v>0</v>
      </c>
      <c r="H139" s="15" t="n">
        <v>0</v>
      </c>
      <c r="I139" s="16" t="n">
        <v>0</v>
      </c>
      <c r="J139" s="15">
        <f>I139-F139</f>
        <v/>
      </c>
      <c r="K139" s="15">
        <f>H139-I139</f>
        <v/>
      </c>
      <c r="L139" s="15" t="n">
        <v>-0.00625</v>
      </c>
      <c r="M139" s="15" t="n"/>
      <c r="N139" s="17">
        <f>L139*J139</f>
        <v/>
      </c>
    </row>
    <row r="140" ht="13.5" customHeight="1">
      <c r="A140" s="14" t="n">
        <v>109321</v>
      </c>
      <c r="B140" s="15" t="inlineStr">
        <is>
          <t xml:space="preserve">KCW_JAY_SC1 </t>
        </is>
      </c>
      <c r="C140" s="15" t="n">
        <v>13.8</v>
      </c>
      <c r="D140" s="15" t="n">
        <v>101</v>
      </c>
      <c r="E140" s="15" t="n">
        <v>704</v>
      </c>
      <c r="F140" s="15" t="n">
        <v>0</v>
      </c>
      <c r="G140" s="15" t="n">
        <v>0</v>
      </c>
      <c r="H140" s="15" t="n">
        <v>0</v>
      </c>
      <c r="I140" s="16" t="n">
        <v>0</v>
      </c>
      <c r="J140" s="15">
        <f>I140-F140</f>
        <v/>
      </c>
      <c r="K140" s="15">
        <f>H140-I140</f>
        <v/>
      </c>
      <c r="L140" s="15" t="n">
        <v>-0.00616</v>
      </c>
      <c r="M140" s="15" t="n"/>
      <c r="N140" s="17">
        <f>L140*J140</f>
        <v/>
      </c>
    </row>
    <row r="141" ht="13.5" customHeight="1">
      <c r="A141" s="14" t="n">
        <v>108905</v>
      </c>
      <c r="B141" s="15" t="inlineStr">
        <is>
          <t xml:space="preserve">KINGDOM_GEN </t>
        </is>
      </c>
      <c r="C141" s="15" t="n">
        <v>0.65</v>
      </c>
      <c r="D141" s="15" t="n">
        <v>101</v>
      </c>
      <c r="E141" s="15" t="n">
        <v>704</v>
      </c>
      <c r="F141" s="15" t="n">
        <v>12</v>
      </c>
      <c r="G141" s="15" t="n">
        <v>0</v>
      </c>
      <c r="H141" s="15" t="n">
        <v>12</v>
      </c>
      <c r="I141" s="16" t="n">
        <v>12</v>
      </c>
      <c r="J141" s="15">
        <f>I141-F141</f>
        <v/>
      </c>
      <c r="K141" s="15">
        <f>H141-I141</f>
        <v/>
      </c>
      <c r="L141" s="15" t="n">
        <v>-0.00615</v>
      </c>
      <c r="M141" s="15" t="n"/>
      <c r="N141" s="17">
        <f>L141*J141</f>
        <v/>
      </c>
    </row>
    <row r="142" ht="13.5" customHeight="1">
      <c r="A142" s="14" t="n">
        <v>108895</v>
      </c>
      <c r="B142" s="15" t="inlineStr">
        <is>
          <t>BERLIN VT_GT</t>
        </is>
      </c>
      <c r="C142" s="15" t="n">
        <v>13.2</v>
      </c>
      <c r="D142" s="15" t="n">
        <v>101</v>
      </c>
      <c r="E142" s="15" t="n">
        <v>704</v>
      </c>
      <c r="F142" s="15" t="n">
        <v>0</v>
      </c>
      <c r="G142" s="15" t="n">
        <v>0</v>
      </c>
      <c r="H142" s="15" t="n">
        <v>0</v>
      </c>
      <c r="I142" s="16" t="n">
        <v>0</v>
      </c>
      <c r="J142" s="15">
        <f>I142-F142</f>
        <v/>
      </c>
      <c r="K142" s="15">
        <f>H142-I142</f>
        <v/>
      </c>
      <c r="L142" s="15" t="n">
        <v>-0.00612</v>
      </c>
      <c r="M142" s="15" t="n"/>
      <c r="N142" s="17">
        <f>L142*J142</f>
        <v/>
      </c>
    </row>
    <row r="143" ht="13.5" customHeight="1">
      <c r="A143" s="14" t="n">
        <v>996240</v>
      </c>
      <c r="B143" s="15" t="inlineStr">
        <is>
          <t>AC_BUCK POND</t>
        </is>
      </c>
      <c r="C143" s="15" t="n">
        <v>115</v>
      </c>
      <c r="D143" s="15" t="n">
        <v>101</v>
      </c>
      <c r="E143" s="15" t="n">
        <v>1330</v>
      </c>
      <c r="F143" s="15" t="n">
        <v>0</v>
      </c>
      <c r="G143" s="15" t="n">
        <v>0</v>
      </c>
      <c r="H143" s="15" t="n">
        <v>0</v>
      </c>
      <c r="I143" s="16" t="n">
        <v>0</v>
      </c>
      <c r="J143" s="15">
        <f>I143-F143</f>
        <v/>
      </c>
      <c r="K143" s="15">
        <f>H143-I143</f>
        <v/>
      </c>
      <c r="L143" s="15" t="n">
        <v>-0.00608</v>
      </c>
      <c r="M143" s="15" t="n"/>
      <c r="N143" s="17">
        <f>L143*J143</f>
        <v/>
      </c>
    </row>
    <row r="144" ht="13.5" customHeight="1">
      <c r="A144" s="14" t="n">
        <v>105731</v>
      </c>
      <c r="B144" s="15" t="inlineStr">
        <is>
          <t xml:space="preserve">ANTRIM GSU  </t>
        </is>
      </c>
      <c r="C144" s="15" t="n">
        <v>0.6899999999999999</v>
      </c>
      <c r="D144" s="15" t="n">
        <v>101</v>
      </c>
      <c r="E144" s="15" t="n">
        <v>684</v>
      </c>
      <c r="F144" s="15" t="n">
        <v>0</v>
      </c>
      <c r="G144" s="15" t="n">
        <v>0</v>
      </c>
      <c r="H144" s="15" t="n">
        <v>0</v>
      </c>
      <c r="I144" s="16" t="n">
        <v>0</v>
      </c>
      <c r="J144" s="15">
        <f>I144-F144</f>
        <v/>
      </c>
      <c r="K144" s="15">
        <f>H144-I144</f>
        <v/>
      </c>
      <c r="L144" s="15" t="n">
        <v>-0.00607</v>
      </c>
      <c r="M144" s="15" t="n"/>
      <c r="N144" s="17">
        <f>L144*J144</f>
        <v/>
      </c>
    </row>
    <row r="145" ht="13.5" customHeight="1">
      <c r="A145" s="14" t="n">
        <v>994895</v>
      </c>
      <c r="B145" s="15" t="inlineStr">
        <is>
          <t>WND_TUTTLE~1</t>
        </is>
      </c>
      <c r="C145" s="15" t="n">
        <v>115</v>
      </c>
      <c r="D145" s="15" t="n">
        <v>101</v>
      </c>
      <c r="E145" s="15" t="n">
        <v>680</v>
      </c>
      <c r="F145" s="15" t="n">
        <v>28.4</v>
      </c>
      <c r="G145" s="15" t="n">
        <v>0</v>
      </c>
      <c r="H145" s="15" t="n">
        <v>28.4</v>
      </c>
      <c r="I145" s="16" t="n">
        <v>28.4</v>
      </c>
      <c r="J145" s="15">
        <f>I145-F145</f>
        <v/>
      </c>
      <c r="K145" s="15">
        <f>H145-I145</f>
        <v/>
      </c>
      <c r="L145" s="15" t="n">
        <v>-0.00607</v>
      </c>
      <c r="M145" s="15" t="n"/>
      <c r="N145" s="17">
        <f>L145*J145</f>
        <v/>
      </c>
    </row>
    <row r="146" ht="13.5" customHeight="1">
      <c r="A146" s="14" t="n">
        <v>109234</v>
      </c>
      <c r="B146" s="15" t="inlineStr">
        <is>
          <t>COVENTRY_GEN</t>
        </is>
      </c>
      <c r="C146" s="15" t="n">
        <v>4.16</v>
      </c>
      <c r="D146" s="15" t="n">
        <v>101</v>
      </c>
      <c r="E146" s="15" t="n">
        <v>704</v>
      </c>
      <c r="F146" s="15" t="n">
        <v>0</v>
      </c>
      <c r="G146" s="15" t="n">
        <v>0</v>
      </c>
      <c r="H146" s="15" t="n">
        <v>0</v>
      </c>
      <c r="I146" s="16" t="n">
        <v>0</v>
      </c>
      <c r="J146" s="15">
        <f>I146-F146</f>
        <v/>
      </c>
      <c r="K146" s="15">
        <f>H146-I146</f>
        <v/>
      </c>
      <c r="L146" s="15" t="n">
        <v>-0.00606</v>
      </c>
      <c r="M146" s="15" t="n"/>
      <c r="N146" s="17">
        <f>L146*J146</f>
        <v/>
      </c>
    </row>
    <row r="147" ht="13.5" customHeight="1">
      <c r="A147" s="14" t="n">
        <v>993036</v>
      </c>
      <c r="B147" s="15" t="inlineStr">
        <is>
          <t>SUN_WILBRA~1</t>
        </is>
      </c>
      <c r="C147" s="15" t="n">
        <v>69</v>
      </c>
      <c r="D147" s="15" t="n">
        <v>101</v>
      </c>
      <c r="E147" s="15" t="n">
        <v>1100</v>
      </c>
      <c r="F147" s="15" t="n">
        <v>9.699999999999999</v>
      </c>
      <c r="G147" s="15" t="n">
        <v>0</v>
      </c>
      <c r="H147" s="15" t="n">
        <v>9.699999999999999</v>
      </c>
      <c r="I147" s="16" t="n">
        <v>9.699999999999999</v>
      </c>
      <c r="J147" s="15">
        <f>I147-F147</f>
        <v/>
      </c>
      <c r="K147" s="15">
        <f>H147-I147</f>
        <v/>
      </c>
      <c r="L147" s="15" t="n">
        <v>-0.00606</v>
      </c>
      <c r="M147" s="15" t="n"/>
      <c r="N147" s="17">
        <f>L147*J147</f>
        <v/>
      </c>
    </row>
    <row r="148" ht="13.5" customHeight="1">
      <c r="A148" s="14" t="n">
        <v>993047</v>
      </c>
      <c r="B148" s="15" t="inlineStr">
        <is>
          <t>SUN_E.LONG~1</t>
        </is>
      </c>
      <c r="C148" s="15" t="n">
        <v>69</v>
      </c>
      <c r="D148" s="15" t="n">
        <v>101</v>
      </c>
      <c r="E148" s="15" t="n">
        <v>1100</v>
      </c>
      <c r="F148" s="15" t="n">
        <v>8.99</v>
      </c>
      <c r="G148" s="15" t="n">
        <v>0</v>
      </c>
      <c r="H148" s="15" t="n">
        <v>8.99</v>
      </c>
      <c r="I148" s="16" t="n">
        <v>8.99</v>
      </c>
      <c r="J148" s="15">
        <f>I148-F148</f>
        <v/>
      </c>
      <c r="K148" s="15">
        <f>H148-I148</f>
        <v/>
      </c>
      <c r="L148" s="15" t="n">
        <v>-0.00606</v>
      </c>
      <c r="M148" s="15" t="n"/>
      <c r="N148" s="17">
        <f>L148*J148</f>
        <v/>
      </c>
    </row>
    <row r="149" ht="13.5" customHeight="1">
      <c r="A149" s="14" t="n">
        <v>109277</v>
      </c>
      <c r="B149" s="15" t="inlineStr">
        <is>
          <t xml:space="preserve">NEWPORT HY  </t>
        </is>
      </c>
      <c r="C149" s="15" t="n">
        <v>4.16</v>
      </c>
      <c r="D149" s="15" t="n">
        <v>101</v>
      </c>
      <c r="E149" s="15" t="n">
        <v>704</v>
      </c>
      <c r="F149" s="15" t="n">
        <v>0</v>
      </c>
      <c r="G149" s="15" t="n">
        <v>0</v>
      </c>
      <c r="H149" s="15" t="n">
        <v>0</v>
      </c>
      <c r="I149" s="16" t="n">
        <v>0</v>
      </c>
      <c r="J149" s="15">
        <f>I149-F149</f>
        <v/>
      </c>
      <c r="K149" s="15">
        <f>H149-I149</f>
        <v/>
      </c>
      <c r="L149" s="15" t="n">
        <v>-0.00604</v>
      </c>
      <c r="M149" s="15" t="n"/>
      <c r="N149" s="17">
        <f>L149*J149</f>
        <v/>
      </c>
    </row>
    <row r="150" ht="13.5" customHeight="1">
      <c r="A150" s="14" t="n">
        <v>113907</v>
      </c>
      <c r="B150" s="15" t="inlineStr">
        <is>
          <t xml:space="preserve">SHREWSBRY   </t>
        </is>
      </c>
      <c r="C150" s="15" t="n">
        <v>69</v>
      </c>
      <c r="D150" s="15" t="n">
        <v>101</v>
      </c>
      <c r="E150" s="15" t="n">
        <v>1214</v>
      </c>
      <c r="F150" s="15" t="n">
        <v>0</v>
      </c>
      <c r="G150" s="15" t="n">
        <v>0</v>
      </c>
      <c r="H150" s="15" t="n">
        <v>0</v>
      </c>
      <c r="I150" s="16" t="n">
        <v>0</v>
      </c>
      <c r="J150" s="15">
        <f>I150-F150</f>
        <v/>
      </c>
      <c r="K150" s="15">
        <f>H150-I150</f>
        <v/>
      </c>
      <c r="L150" s="15" t="n">
        <v>-0.00601</v>
      </c>
      <c r="M150" s="15" t="n"/>
      <c r="N150" s="17">
        <f>L150*J150</f>
        <v/>
      </c>
    </row>
    <row r="151" ht="13.5" customHeight="1">
      <c r="A151" s="14" t="n">
        <v>997560</v>
      </c>
      <c r="B151" s="15" t="inlineStr">
        <is>
          <t xml:space="preserve">SUN_BARRE   </t>
        </is>
      </c>
      <c r="C151" s="15" t="n">
        <v>115</v>
      </c>
      <c r="D151" s="15" t="n">
        <v>101</v>
      </c>
      <c r="E151" s="15" t="n">
        <v>700</v>
      </c>
      <c r="F151" s="15" t="n">
        <v>25.58</v>
      </c>
      <c r="G151" s="15" t="n">
        <v>0</v>
      </c>
      <c r="H151" s="15" t="n">
        <v>25.58</v>
      </c>
      <c r="I151" s="16" t="n">
        <v>25.58</v>
      </c>
      <c r="J151" s="15">
        <f>I151-F151</f>
        <v/>
      </c>
      <c r="K151" s="15">
        <f>H151-I151</f>
        <v/>
      </c>
      <c r="L151" s="15" t="n">
        <v>-0.00599</v>
      </c>
      <c r="M151" s="15" t="n"/>
      <c r="N151" s="17">
        <f>L151*J151</f>
        <v/>
      </c>
    </row>
    <row r="152" ht="13.5" customHeight="1">
      <c r="A152" s="14" t="n">
        <v>109104</v>
      </c>
      <c r="B152" s="15" t="inlineStr">
        <is>
          <t xml:space="preserve">MARSHFIELD  </t>
        </is>
      </c>
      <c r="C152" s="15" t="n">
        <v>4.16</v>
      </c>
      <c r="D152" s="15" t="n">
        <v>101</v>
      </c>
      <c r="E152" s="15" t="n">
        <v>704</v>
      </c>
      <c r="F152" s="15" t="n">
        <v>0</v>
      </c>
      <c r="G152" s="15" t="n">
        <v>0</v>
      </c>
      <c r="H152" s="15" t="n">
        <v>0</v>
      </c>
      <c r="I152" s="16" t="n">
        <v>0</v>
      </c>
      <c r="J152" s="15">
        <f>I152-F152</f>
        <v/>
      </c>
      <c r="K152" s="15">
        <f>H152-I152</f>
        <v/>
      </c>
      <c r="L152" s="15" t="n">
        <v>-0.00597</v>
      </c>
      <c r="M152" s="15" t="n"/>
      <c r="N152" s="17">
        <f>L152*J152</f>
        <v/>
      </c>
    </row>
    <row r="153" ht="13.5" customHeight="1">
      <c r="A153" s="14" t="n">
        <v>108898</v>
      </c>
      <c r="B153" s="15" t="inlineStr">
        <is>
          <t>SHEFLD CLR-N</t>
        </is>
      </c>
      <c r="C153" s="15" t="n">
        <v>0.6899999999999999</v>
      </c>
      <c r="D153" s="15" t="n">
        <v>101</v>
      </c>
      <c r="E153" s="15" t="n">
        <v>704</v>
      </c>
      <c r="F153" s="15" t="n">
        <v>0</v>
      </c>
      <c r="G153" s="15" t="n">
        <v>0</v>
      </c>
      <c r="H153" s="15" t="n">
        <v>0</v>
      </c>
      <c r="I153" s="16" t="n">
        <v>0</v>
      </c>
      <c r="J153" s="15">
        <f>I153-F153</f>
        <v/>
      </c>
      <c r="K153" s="15">
        <f>H153-I153</f>
        <v/>
      </c>
      <c r="L153" s="15" t="n">
        <v>-0.00578</v>
      </c>
      <c r="M153" s="15" t="n"/>
      <c r="N153" s="17">
        <f>L153*J153</f>
        <v/>
      </c>
    </row>
    <row r="154" ht="13.5" customHeight="1">
      <c r="A154" s="14" t="n">
        <v>108899</v>
      </c>
      <c r="B154" s="15" t="inlineStr">
        <is>
          <t>SHEFLD CLR-S</t>
        </is>
      </c>
      <c r="C154" s="15" t="n">
        <v>0.6899999999999999</v>
      </c>
      <c r="D154" s="15" t="n">
        <v>101</v>
      </c>
      <c r="E154" s="15" t="n">
        <v>704</v>
      </c>
      <c r="F154" s="15" t="n">
        <v>0</v>
      </c>
      <c r="G154" s="15" t="n">
        <v>0</v>
      </c>
      <c r="H154" s="15" t="n">
        <v>0</v>
      </c>
      <c r="I154" s="16" t="n">
        <v>0</v>
      </c>
      <c r="J154" s="15">
        <f>I154-F154</f>
        <v/>
      </c>
      <c r="K154" s="15">
        <f>H154-I154</f>
        <v/>
      </c>
      <c r="L154" s="15" t="n">
        <v>-0.00578</v>
      </c>
      <c r="M154" s="15" t="n"/>
      <c r="N154" s="17">
        <f>L154*J154</f>
        <v/>
      </c>
    </row>
    <row r="155" ht="13.5" customHeight="1">
      <c r="A155" s="14" t="n">
        <v>109102</v>
      </c>
      <c r="B155" s="15" t="inlineStr">
        <is>
          <t>WDANVILLE HY</t>
        </is>
      </c>
      <c r="C155" s="15" t="n">
        <v>7.2</v>
      </c>
      <c r="D155" s="15" t="n">
        <v>101</v>
      </c>
      <c r="E155" s="15" t="n">
        <v>704</v>
      </c>
      <c r="F155" s="15" t="n">
        <v>0</v>
      </c>
      <c r="G155" s="15" t="n">
        <v>0</v>
      </c>
      <c r="H155" s="15" t="n">
        <v>0</v>
      </c>
      <c r="I155" s="16" t="n">
        <v>0</v>
      </c>
      <c r="J155" s="15">
        <f>I155-F155</f>
        <v/>
      </c>
      <c r="K155" s="15">
        <f>H155-I155</f>
        <v/>
      </c>
      <c r="L155" s="15" t="n">
        <v>-0.00578</v>
      </c>
      <c r="M155" s="15" t="n"/>
      <c r="N155" s="17">
        <f>L155*J155</f>
        <v/>
      </c>
    </row>
    <row r="156" ht="13.5" customHeight="1">
      <c r="A156" s="14" t="n">
        <v>105726</v>
      </c>
      <c r="B156" s="15" t="inlineStr">
        <is>
          <t xml:space="preserve">JACKMAN HYD </t>
        </is>
      </c>
      <c r="C156" s="15" t="n">
        <v>2.4</v>
      </c>
      <c r="D156" s="15" t="n">
        <v>101</v>
      </c>
      <c r="E156" s="15" t="n">
        <v>684</v>
      </c>
      <c r="F156" s="15" t="n">
        <v>3.6</v>
      </c>
      <c r="G156" s="15" t="n">
        <v>0</v>
      </c>
      <c r="H156" s="15" t="n">
        <v>3.6</v>
      </c>
      <c r="I156" s="16" t="n">
        <v>3.6</v>
      </c>
      <c r="J156" s="15">
        <f>I156-F156</f>
        <v/>
      </c>
      <c r="K156" s="15">
        <f>H156-I156</f>
        <v/>
      </c>
      <c r="L156" s="15" t="n">
        <v>-0.00575</v>
      </c>
      <c r="M156" s="15" t="n"/>
      <c r="N156" s="17">
        <f>L156*J156</f>
        <v/>
      </c>
    </row>
    <row r="157" ht="13.5" customHeight="1">
      <c r="A157" s="14" t="n">
        <v>109170</v>
      </c>
      <c r="B157" s="15" t="inlineStr">
        <is>
          <t>RYEGATE WOOD</t>
        </is>
      </c>
      <c r="C157" s="15" t="n">
        <v>13.8</v>
      </c>
      <c r="D157" s="15" t="n">
        <v>101</v>
      </c>
      <c r="E157" s="15" t="n">
        <v>704</v>
      </c>
      <c r="F157" s="15" t="n">
        <v>19</v>
      </c>
      <c r="G157" s="15" t="n">
        <v>0</v>
      </c>
      <c r="H157" s="15" t="n">
        <v>19</v>
      </c>
      <c r="I157" s="16" t="n">
        <v>19</v>
      </c>
      <c r="J157" s="15">
        <f>I157-F157</f>
        <v/>
      </c>
      <c r="K157" s="15">
        <f>H157-I157</f>
        <v/>
      </c>
      <c r="L157" s="15" t="n">
        <v>-0.00559</v>
      </c>
      <c r="M157" s="15" t="n"/>
      <c r="N157" s="17">
        <f>L157*J157</f>
        <v/>
      </c>
    </row>
    <row r="158" ht="13.5" customHeight="1">
      <c r="A158" s="14" t="n">
        <v>113926</v>
      </c>
      <c r="B158" s="15" t="inlineStr">
        <is>
          <t>CHERRYST DSL</t>
        </is>
      </c>
      <c r="C158" s="15" t="n">
        <v>4.16</v>
      </c>
      <c r="D158" s="15" t="n">
        <v>101</v>
      </c>
      <c r="E158" s="15" t="n">
        <v>1220</v>
      </c>
      <c r="F158" s="15" t="n">
        <v>16.8</v>
      </c>
      <c r="G158" s="15" t="n">
        <v>0</v>
      </c>
      <c r="H158" s="15" t="n">
        <v>16.8</v>
      </c>
      <c r="I158" s="16" t="n">
        <v>16.8</v>
      </c>
      <c r="J158" s="15">
        <f>I158-F158</f>
        <v/>
      </c>
      <c r="K158" s="15">
        <f>H158-I158</f>
        <v/>
      </c>
      <c r="L158" s="15" t="n">
        <v>-0.00559</v>
      </c>
      <c r="M158" s="15" t="n"/>
      <c r="N158" s="17">
        <f>L158*J158</f>
        <v/>
      </c>
    </row>
    <row r="159" ht="13.5" customHeight="1">
      <c r="A159" s="14" t="n">
        <v>109131</v>
      </c>
      <c r="B159" s="15" t="inlineStr">
        <is>
          <t xml:space="preserve">BATH        </t>
        </is>
      </c>
      <c r="C159" s="15" t="n">
        <v>2.4</v>
      </c>
      <c r="D159" s="15" t="n">
        <v>101</v>
      </c>
      <c r="E159" s="15" t="n">
        <v>704</v>
      </c>
      <c r="F159" s="15" t="n">
        <v>0</v>
      </c>
      <c r="G159" s="15" t="n">
        <v>0</v>
      </c>
      <c r="H159" s="15" t="n">
        <v>0</v>
      </c>
      <c r="I159" s="16" t="n">
        <v>0</v>
      </c>
      <c r="J159" s="15">
        <f>I159-F159</f>
        <v/>
      </c>
      <c r="K159" s="15">
        <f>H159-I159</f>
        <v/>
      </c>
      <c r="L159" s="15" t="n">
        <v>-0.00559</v>
      </c>
      <c r="M159" s="15" t="n"/>
      <c r="N159" s="17">
        <f>L159*J159</f>
        <v/>
      </c>
    </row>
    <row r="160" ht="13.5" customHeight="1">
      <c r="A160" s="14" t="n">
        <v>109106</v>
      </c>
      <c r="B160" s="15" t="inlineStr">
        <is>
          <t xml:space="preserve">BARNET_D    </t>
        </is>
      </c>
      <c r="C160" s="15" t="n">
        <v>2.4</v>
      </c>
      <c r="D160" s="15" t="n">
        <v>101</v>
      </c>
      <c r="E160" s="15" t="n">
        <v>704</v>
      </c>
      <c r="F160" s="15" t="n">
        <v>0</v>
      </c>
      <c r="G160" s="15" t="n">
        <v>0</v>
      </c>
      <c r="H160" s="15" t="n">
        <v>0</v>
      </c>
      <c r="I160" s="16" t="n">
        <v>0</v>
      </c>
      <c r="J160" s="15">
        <f>I160-F160</f>
        <v/>
      </c>
      <c r="K160" s="15">
        <f>H160-I160</f>
        <v/>
      </c>
      <c r="L160" s="15" t="n">
        <v>-0.00559</v>
      </c>
      <c r="M160" s="15" t="n"/>
      <c r="N160" s="17">
        <f>L160*J160</f>
        <v/>
      </c>
    </row>
    <row r="161" ht="13.5" customHeight="1">
      <c r="A161" s="14" t="n">
        <v>109070</v>
      </c>
      <c r="B161" s="15" t="inlineStr">
        <is>
          <t xml:space="preserve">DODGE FALLS </t>
        </is>
      </c>
      <c r="C161" s="15" t="n">
        <v>4.25</v>
      </c>
      <c r="D161" s="15" t="n">
        <v>101</v>
      </c>
      <c r="E161" s="15" t="n">
        <v>704</v>
      </c>
      <c r="F161" s="15" t="n">
        <v>0</v>
      </c>
      <c r="G161" s="15" t="n">
        <v>0</v>
      </c>
      <c r="H161" s="15" t="n">
        <v>0</v>
      </c>
      <c r="I161" s="16" t="n">
        <v>0</v>
      </c>
      <c r="J161" s="15">
        <f>I161-F161</f>
        <v/>
      </c>
      <c r="K161" s="15">
        <f>H161-I161</f>
        <v/>
      </c>
      <c r="L161" s="15" t="n">
        <v>-0.00559</v>
      </c>
      <c r="M161" s="15" t="n"/>
      <c r="N161" s="17">
        <f>L161*J161</f>
        <v/>
      </c>
    </row>
    <row r="162" ht="13.5" customHeight="1">
      <c r="A162" s="14" t="n">
        <v>106048</v>
      </c>
      <c r="B162" s="15" t="inlineStr">
        <is>
          <t>MCINDOES FLS</t>
        </is>
      </c>
      <c r="C162" s="15" t="n">
        <v>2.4</v>
      </c>
      <c r="D162" s="15" t="n">
        <v>101</v>
      </c>
      <c r="E162" s="15" t="n">
        <v>400</v>
      </c>
      <c r="F162" s="15" t="n">
        <v>0</v>
      </c>
      <c r="G162" s="15" t="n">
        <v>0</v>
      </c>
      <c r="H162" s="15" t="n">
        <v>0</v>
      </c>
      <c r="I162" s="16" t="n">
        <v>0</v>
      </c>
      <c r="J162" s="15">
        <f>I162-F162</f>
        <v/>
      </c>
      <c r="K162" s="15">
        <f>H162-I162</f>
        <v/>
      </c>
      <c r="L162" s="15" t="n">
        <v>-0.00559</v>
      </c>
      <c r="M162" s="15" t="n"/>
      <c r="N162" s="17">
        <f>L162*J162</f>
        <v/>
      </c>
    </row>
    <row r="163" ht="13.5" customHeight="1">
      <c r="A163" s="14" t="n">
        <v>109248</v>
      </c>
      <c r="B163" s="15" t="inlineStr">
        <is>
          <t xml:space="preserve">EAST BARNET </t>
        </is>
      </c>
      <c r="C163" s="15" t="n">
        <v>4</v>
      </c>
      <c r="D163" s="15" t="n">
        <v>101</v>
      </c>
      <c r="E163" s="15" t="n">
        <v>704</v>
      </c>
      <c r="F163" s="15" t="n">
        <v>0</v>
      </c>
      <c r="G163" s="15" t="n">
        <v>0</v>
      </c>
      <c r="H163" s="15" t="n">
        <v>0</v>
      </c>
      <c r="I163" s="16" t="n">
        <v>0</v>
      </c>
      <c r="J163" s="15">
        <f>I163-F163</f>
        <v/>
      </c>
      <c r="K163" s="15">
        <f>H163-I163</f>
        <v/>
      </c>
      <c r="L163" s="15" t="n">
        <v>-0.00552</v>
      </c>
      <c r="M163" s="15" t="n"/>
      <c r="N163" s="17">
        <f>L163*J163</f>
        <v/>
      </c>
    </row>
    <row r="164" ht="13.5" customHeight="1">
      <c r="A164" s="14" t="n">
        <v>109252</v>
      </c>
      <c r="B164" s="15" t="inlineStr">
        <is>
          <t xml:space="preserve">PASSUMPSIC  </t>
        </is>
      </c>
      <c r="C164" s="15" t="n">
        <v>2.4</v>
      </c>
      <c r="D164" s="15" t="n">
        <v>101</v>
      </c>
      <c r="E164" s="15" t="n">
        <v>704</v>
      </c>
      <c r="F164" s="15" t="n">
        <v>0</v>
      </c>
      <c r="G164" s="15" t="n">
        <v>0</v>
      </c>
      <c r="H164" s="15" t="n">
        <v>0</v>
      </c>
      <c r="I164" s="16" t="n">
        <v>0</v>
      </c>
      <c r="J164" s="15">
        <f>I164-F164</f>
        <v/>
      </c>
      <c r="K164" s="15">
        <f>H164-I164</f>
        <v/>
      </c>
      <c r="L164" s="15" t="n">
        <v>-0.00552</v>
      </c>
      <c r="M164" s="15" t="n"/>
      <c r="N164" s="17">
        <f>L164*J164</f>
        <v/>
      </c>
    </row>
    <row r="165" ht="13.5" customHeight="1">
      <c r="A165" s="14" t="n">
        <v>109253</v>
      </c>
      <c r="B165" s="15" t="inlineStr">
        <is>
          <t>ARNOLD FALLS</t>
        </is>
      </c>
      <c r="C165" s="15" t="n">
        <v>2.3</v>
      </c>
      <c r="D165" s="15" t="n">
        <v>101</v>
      </c>
      <c r="E165" s="15" t="n">
        <v>704</v>
      </c>
      <c r="F165" s="15" t="n">
        <v>0</v>
      </c>
      <c r="G165" s="15" t="n">
        <v>0</v>
      </c>
      <c r="H165" s="15" t="n">
        <v>0</v>
      </c>
      <c r="I165" s="16" t="n">
        <v>0</v>
      </c>
      <c r="J165" s="15">
        <f>I165-F165</f>
        <v/>
      </c>
      <c r="K165" s="15">
        <f>H165-I165</f>
        <v/>
      </c>
      <c r="L165" s="15" t="n">
        <v>-0.00552</v>
      </c>
      <c r="M165" s="15" t="n"/>
      <c r="N165" s="17">
        <f>L165*J165</f>
        <v/>
      </c>
    </row>
    <row r="166" ht="13.5" customHeight="1">
      <c r="A166" s="14" t="n">
        <v>109254</v>
      </c>
      <c r="B166" s="15" t="inlineStr">
        <is>
          <t>PIERCE MILLS</t>
        </is>
      </c>
      <c r="C166" s="15" t="n">
        <v>2.3</v>
      </c>
      <c r="D166" s="15" t="n">
        <v>101</v>
      </c>
      <c r="E166" s="15" t="n">
        <v>704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-0.00552</v>
      </c>
      <c r="M166" s="15" t="n"/>
      <c r="N166" s="17">
        <f>L166*J166</f>
        <v/>
      </c>
    </row>
    <row r="167" ht="13.5" customHeight="1">
      <c r="A167" s="14" t="n">
        <v>113341</v>
      </c>
      <c r="B167" s="15" t="inlineStr">
        <is>
          <t xml:space="preserve">OAKDALE_A53 </t>
        </is>
      </c>
      <c r="C167" s="15" t="n">
        <v>69</v>
      </c>
      <c r="D167" s="15" t="n">
        <v>101</v>
      </c>
      <c r="E167" s="15" t="n">
        <v>1110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-0.00544</v>
      </c>
      <c r="M167" s="15" t="n"/>
      <c r="N167" s="17">
        <f>L167*J167</f>
        <v/>
      </c>
    </row>
    <row r="168" ht="13.5" customHeight="1">
      <c r="A168" s="14" t="n">
        <v>105152</v>
      </c>
      <c r="B168" s="15" t="inlineStr">
        <is>
          <t xml:space="preserve">SMITH HYDRO </t>
        </is>
      </c>
      <c r="C168" s="15" t="n">
        <v>6.6</v>
      </c>
      <c r="D168" s="15" t="n">
        <v>101</v>
      </c>
      <c r="E168" s="15" t="n">
        <v>523</v>
      </c>
      <c r="F168" s="15" t="n">
        <v>17.6</v>
      </c>
      <c r="G168" s="15" t="n">
        <v>0</v>
      </c>
      <c r="H168" s="15" t="n">
        <v>17.6</v>
      </c>
      <c r="I168" s="16" t="n">
        <v>17.6</v>
      </c>
      <c r="J168" s="15">
        <f>I168-F168</f>
        <v/>
      </c>
      <c r="K168" s="15">
        <f>H168-I168</f>
        <v/>
      </c>
      <c r="L168" s="15" t="n">
        <v>-0.0054</v>
      </c>
      <c r="M168" s="15" t="n"/>
      <c r="N168" s="17">
        <f>L168*J168</f>
        <v/>
      </c>
    </row>
    <row r="169" ht="13.5" customHeight="1">
      <c r="A169" s="14" t="n">
        <v>105180</v>
      </c>
      <c r="B169" s="15" t="inlineStr">
        <is>
          <t xml:space="preserve">PONTOOK HYD </t>
        </is>
      </c>
      <c r="C169" s="15" t="n">
        <v>4.16</v>
      </c>
      <c r="D169" s="15" t="n">
        <v>101</v>
      </c>
      <c r="E169" s="15" t="n">
        <v>524</v>
      </c>
      <c r="F169" s="15" t="n">
        <v>9.6</v>
      </c>
      <c r="G169" s="15" t="n">
        <v>0</v>
      </c>
      <c r="H169" s="15" t="n">
        <v>9.6</v>
      </c>
      <c r="I169" s="16" t="n">
        <v>9.6</v>
      </c>
      <c r="J169" s="15">
        <f>I169-F169</f>
        <v/>
      </c>
      <c r="K169" s="15">
        <f>H169-I169</f>
        <v/>
      </c>
      <c r="L169" s="15" t="n">
        <v>-0.0054</v>
      </c>
      <c r="M169" s="15" t="n"/>
      <c r="N169" s="17">
        <f>L169*J169</f>
        <v/>
      </c>
    </row>
    <row r="170" ht="13.5" customHeight="1">
      <c r="A170" s="14" t="n">
        <v>105188</v>
      </c>
      <c r="B170" s="15" t="inlineStr">
        <is>
          <t xml:space="preserve">BURGESS GEN </t>
        </is>
      </c>
      <c r="C170" s="15" t="n">
        <v>13.8</v>
      </c>
      <c r="D170" s="15" t="n">
        <v>101</v>
      </c>
      <c r="E170" s="15" t="n">
        <v>523</v>
      </c>
      <c r="F170" s="15" t="n">
        <v>65.38</v>
      </c>
      <c r="G170" s="15" t="n">
        <v>0</v>
      </c>
      <c r="H170" s="15" t="n">
        <v>65.38</v>
      </c>
      <c r="I170" s="16" t="n">
        <v>65.38</v>
      </c>
      <c r="J170" s="15">
        <f>I170-F170</f>
        <v/>
      </c>
      <c r="K170" s="15">
        <f>H170-I170</f>
        <v/>
      </c>
      <c r="L170" s="15" t="n">
        <v>-0.0054</v>
      </c>
      <c r="M170" s="15" t="n"/>
      <c r="N170" s="17">
        <f>L170*J170</f>
        <v/>
      </c>
    </row>
    <row r="171" ht="13.5" customHeight="1">
      <c r="A171" s="14" t="n">
        <v>105193</v>
      </c>
      <c r="B171" s="15" t="inlineStr">
        <is>
          <t>GLAKES BERLN</t>
        </is>
      </c>
      <c r="C171" s="15" t="n">
        <v>23</v>
      </c>
      <c r="D171" s="15" t="n">
        <v>101</v>
      </c>
      <c r="E171" s="15" t="n">
        <v>524</v>
      </c>
      <c r="F171" s="15" t="n">
        <v>25</v>
      </c>
      <c r="G171" s="15" t="n">
        <v>0</v>
      </c>
      <c r="H171" s="15" t="n">
        <v>25</v>
      </c>
      <c r="I171" s="16" t="n">
        <v>25</v>
      </c>
      <c r="J171" s="15">
        <f>I171-F171</f>
        <v/>
      </c>
      <c r="K171" s="15">
        <f>H171-I171</f>
        <v/>
      </c>
      <c r="L171" s="15" t="n">
        <v>-0.0054</v>
      </c>
      <c r="M171" s="15" t="n"/>
      <c r="N171" s="17">
        <f>L171*J171</f>
        <v/>
      </c>
    </row>
    <row r="172" ht="13.5" customHeight="1">
      <c r="A172" s="14" t="n">
        <v>105194</v>
      </c>
      <c r="B172" s="15" t="inlineStr">
        <is>
          <t>GORHAM HYDRO</t>
        </is>
      </c>
      <c r="C172" s="15" t="n">
        <v>2.3</v>
      </c>
      <c r="D172" s="15" t="n">
        <v>101</v>
      </c>
      <c r="E172" s="15" t="n">
        <v>524</v>
      </c>
      <c r="F172" s="15" t="n">
        <v>2.05</v>
      </c>
      <c r="G172" s="15" t="n">
        <v>0</v>
      </c>
      <c r="H172" s="15" t="n">
        <v>2.05</v>
      </c>
      <c r="I172" s="16" t="n">
        <v>2.05</v>
      </c>
      <c r="J172" s="15">
        <f>I172-F172</f>
        <v/>
      </c>
      <c r="K172" s="15">
        <f>H172-I172</f>
        <v/>
      </c>
      <c r="L172" s="15" t="n">
        <v>-0.0054</v>
      </c>
      <c r="M172" s="15" t="n"/>
      <c r="N172" s="17">
        <f>L172*J172</f>
        <v/>
      </c>
    </row>
    <row r="173" ht="13.5" customHeight="1">
      <c r="A173" s="14" t="n">
        <v>105197</v>
      </c>
      <c r="B173" s="15" t="inlineStr">
        <is>
          <t xml:space="preserve">JERICHO     </t>
        </is>
      </c>
      <c r="C173" s="15" t="n">
        <v>0.6899999999999999</v>
      </c>
      <c r="D173" s="15" t="n">
        <v>101</v>
      </c>
      <c r="E173" s="15" t="n">
        <v>523</v>
      </c>
      <c r="F173" s="15" t="n">
        <v>2.5</v>
      </c>
      <c r="G173" s="15" t="n">
        <v>0</v>
      </c>
      <c r="H173" s="15" t="n">
        <v>2.5</v>
      </c>
      <c r="I173" s="16" t="n">
        <v>2.5</v>
      </c>
      <c r="J173" s="15">
        <f>I173-F173</f>
        <v/>
      </c>
      <c r="K173" s="15">
        <f>H173-I173</f>
        <v/>
      </c>
      <c r="L173" s="15" t="n">
        <v>-0.0054</v>
      </c>
      <c r="M173" s="15" t="n"/>
      <c r="N173" s="17">
        <f>L173*J173</f>
        <v/>
      </c>
    </row>
    <row r="174" ht="13.5" customHeight="1">
      <c r="A174" s="14" t="n">
        <v>105221</v>
      </c>
      <c r="B174" s="15" t="inlineStr">
        <is>
          <t>WHITEFLD P&amp;L</t>
        </is>
      </c>
      <c r="C174" s="15" t="n">
        <v>13.8</v>
      </c>
      <c r="D174" s="15" t="n">
        <v>101</v>
      </c>
      <c r="E174" s="15" t="n">
        <v>524</v>
      </c>
      <c r="F174" s="15" t="n">
        <v>18</v>
      </c>
      <c r="G174" s="15" t="n">
        <v>0</v>
      </c>
      <c r="H174" s="15" t="n">
        <v>18</v>
      </c>
      <c r="I174" s="16" t="n">
        <v>18</v>
      </c>
      <c r="J174" s="15">
        <f>I174-F174</f>
        <v/>
      </c>
      <c r="K174" s="15">
        <f>H174-I174</f>
        <v/>
      </c>
      <c r="L174" s="15" t="n">
        <v>-0.0054</v>
      </c>
      <c r="M174" s="15" t="n"/>
      <c r="N174" s="17">
        <f>L174*J174</f>
        <v/>
      </c>
    </row>
    <row r="175" ht="13.5" customHeight="1">
      <c r="A175" s="14" t="n">
        <v>105219</v>
      </c>
      <c r="B175" s="15" t="inlineStr">
        <is>
          <t xml:space="preserve">BETHLEHEM   </t>
        </is>
      </c>
      <c r="C175" s="15" t="n">
        <v>13.8</v>
      </c>
      <c r="D175" s="15" t="n">
        <v>101</v>
      </c>
      <c r="E175" s="15" t="n">
        <v>524</v>
      </c>
      <c r="F175" s="15" t="n">
        <v>15.75</v>
      </c>
      <c r="G175" s="15" t="n">
        <v>0</v>
      </c>
      <c r="H175" s="15" t="n">
        <v>15.75</v>
      </c>
      <c r="I175" s="16" t="n">
        <v>15.75</v>
      </c>
      <c r="J175" s="15">
        <f>I175-F175</f>
        <v/>
      </c>
      <c r="K175" s="15">
        <f>H175-I175</f>
        <v/>
      </c>
      <c r="L175" s="15" t="n">
        <v>-0.0054</v>
      </c>
      <c r="M175" s="15" t="n"/>
      <c r="N175" s="17">
        <f>L175*J175</f>
        <v/>
      </c>
    </row>
    <row r="176" ht="13.5" customHeight="1">
      <c r="A176" s="14" t="n">
        <v>105151</v>
      </c>
      <c r="B176" s="15" t="inlineStr">
        <is>
          <t xml:space="preserve">GW_OWL_T08L </t>
        </is>
      </c>
      <c r="C176" s="15" t="n">
        <v>1</v>
      </c>
      <c r="D176" s="15" t="n">
        <v>101</v>
      </c>
      <c r="E176" s="15" t="n">
        <v>524</v>
      </c>
      <c r="F176" s="15" t="n">
        <v>0.91</v>
      </c>
      <c r="G176" s="15" t="n">
        <v>0</v>
      </c>
      <c r="H176" s="15" t="n">
        <v>0.91</v>
      </c>
      <c r="I176" s="16" t="n">
        <v>0.91</v>
      </c>
      <c r="J176" s="15">
        <f>I176-F176</f>
        <v/>
      </c>
      <c r="K176" s="15">
        <f>H176-I176</f>
        <v/>
      </c>
      <c r="L176" s="15" t="n">
        <v>-0.0054</v>
      </c>
      <c r="M176" s="15" t="n"/>
      <c r="N176" s="17">
        <f>L176*J176</f>
        <v/>
      </c>
    </row>
    <row r="177" ht="13.5" customHeight="1">
      <c r="A177" s="14" t="n">
        <v>994210</v>
      </c>
      <c r="B177" s="15" t="inlineStr">
        <is>
          <t xml:space="preserve">SUN_PARIS   </t>
        </is>
      </c>
      <c r="C177" s="15" t="n">
        <v>115</v>
      </c>
      <c r="D177" s="15" t="n">
        <v>101</v>
      </c>
      <c r="E177" s="15" t="n">
        <v>520</v>
      </c>
      <c r="F177" s="15" t="n">
        <v>45</v>
      </c>
      <c r="G177" s="15" t="n">
        <v>0</v>
      </c>
      <c r="H177" s="15" t="n">
        <v>45</v>
      </c>
      <c r="I177" s="16" t="n">
        <v>45</v>
      </c>
      <c r="J177" s="15">
        <f>I177-F177</f>
        <v/>
      </c>
      <c r="K177" s="15">
        <f>H177-I177</f>
        <v/>
      </c>
      <c r="L177" s="15" t="n">
        <v>-0.0054</v>
      </c>
      <c r="M177" s="15" t="n"/>
      <c r="N177" s="17">
        <f>L177*J177</f>
        <v/>
      </c>
    </row>
    <row r="178" ht="13.5" customHeight="1">
      <c r="A178" s="14" t="n">
        <v>994220</v>
      </c>
      <c r="B178" s="15" t="inlineStr">
        <is>
          <t>WAT BAT_BE~1</t>
        </is>
      </c>
      <c r="C178" s="15" t="n">
        <v>115</v>
      </c>
      <c r="D178" s="15" t="n">
        <v>101</v>
      </c>
      <c r="E178" s="15" t="n">
        <v>520</v>
      </c>
      <c r="F178" s="15" t="n">
        <v>15</v>
      </c>
      <c r="G178" s="15" t="n">
        <v>0</v>
      </c>
      <c r="H178" s="15" t="n">
        <v>15</v>
      </c>
      <c r="I178" s="16" t="n">
        <v>15</v>
      </c>
      <c r="J178" s="15">
        <f>I178-F178</f>
        <v/>
      </c>
      <c r="K178" s="15">
        <f>H178-I178</f>
        <v/>
      </c>
      <c r="L178" s="15" t="n">
        <v>-0.0054</v>
      </c>
      <c r="M178" s="15" t="n"/>
      <c r="N178" s="17">
        <f>L178*J178</f>
        <v/>
      </c>
    </row>
    <row r="179" ht="13.5" customHeight="1">
      <c r="A179" s="14" t="n">
        <v>994231</v>
      </c>
      <c r="B179" s="15" t="inlineStr">
        <is>
          <t>SUNBAT_Ber~1</t>
        </is>
      </c>
      <c r="C179" s="15" t="n">
        <v>115</v>
      </c>
      <c r="D179" s="15" t="n">
        <v>101</v>
      </c>
      <c r="E179" s="15" t="n">
        <v>520</v>
      </c>
      <c r="F179" s="15" t="n">
        <v>113.01</v>
      </c>
      <c r="G179" s="15" t="n">
        <v>0</v>
      </c>
      <c r="H179" s="15" t="n">
        <v>113.01</v>
      </c>
      <c r="I179" s="16" t="n">
        <v>113.01</v>
      </c>
      <c r="J179" s="15">
        <f>I179-F179</f>
        <v/>
      </c>
      <c r="K179" s="15">
        <f>H179-I179</f>
        <v/>
      </c>
      <c r="L179" s="15" t="n">
        <v>-0.0054</v>
      </c>
      <c r="M179" s="15" t="n"/>
      <c r="N179" s="17">
        <f>L179*J179</f>
        <v/>
      </c>
    </row>
    <row r="180" ht="13.5" customHeight="1">
      <c r="A180" s="14" t="n">
        <v>105206</v>
      </c>
      <c r="B180" s="15" t="inlineStr">
        <is>
          <t xml:space="preserve">LOST NATION </t>
        </is>
      </c>
      <c r="C180" s="15" t="n">
        <v>13.2</v>
      </c>
      <c r="D180" s="15" t="n">
        <v>101</v>
      </c>
      <c r="E180" s="15" t="n">
        <v>524</v>
      </c>
      <c r="F180" s="15" t="n">
        <v>14.1</v>
      </c>
      <c r="G180" s="15" t="n">
        <v>0</v>
      </c>
      <c r="H180" s="15" t="n">
        <v>14.1</v>
      </c>
      <c r="I180" s="16" t="n">
        <v>14.1</v>
      </c>
      <c r="J180" s="15">
        <f>I180-F180</f>
        <v/>
      </c>
      <c r="K180" s="15">
        <f>H180-I180</f>
        <v/>
      </c>
      <c r="L180" s="15" t="n">
        <v>-0.0054</v>
      </c>
      <c r="M180" s="15" t="n"/>
      <c r="N180" s="17">
        <f>L180*J180</f>
        <v/>
      </c>
    </row>
    <row r="181" ht="13.5" customHeight="1">
      <c r="A181" s="14" t="n">
        <v>105149</v>
      </c>
      <c r="B181" s="15" t="inlineStr">
        <is>
          <t xml:space="preserve">GW_OWL_T09L </t>
        </is>
      </c>
      <c r="C181" s="15" t="n">
        <v>1</v>
      </c>
      <c r="D181" s="15" t="n">
        <v>101</v>
      </c>
      <c r="E181" s="15" t="n">
        <v>524</v>
      </c>
      <c r="F181" s="15" t="n">
        <v>0.91</v>
      </c>
      <c r="G181" s="15" t="n">
        <v>0</v>
      </c>
      <c r="H181" s="15" t="n">
        <v>0.91</v>
      </c>
      <c r="I181" s="16" t="n">
        <v>0.91</v>
      </c>
      <c r="J181" s="15">
        <f>I181-F181</f>
        <v/>
      </c>
      <c r="K181" s="15">
        <f>H181-I181</f>
        <v/>
      </c>
      <c r="L181" s="15" t="n">
        <v>-0.0054</v>
      </c>
      <c r="M181" s="15" t="n"/>
      <c r="N181" s="17">
        <f>L181*J181</f>
        <v/>
      </c>
    </row>
    <row r="182" ht="13.5" customHeight="1">
      <c r="A182" s="14" t="n">
        <v>994264</v>
      </c>
      <c r="B182" s="15" t="inlineStr">
        <is>
          <t>SUN_LITTLE~1</t>
        </is>
      </c>
      <c r="C182" s="15" t="n">
        <v>115</v>
      </c>
      <c r="D182" s="15" t="n">
        <v>101</v>
      </c>
      <c r="E182" s="15" t="n">
        <v>560</v>
      </c>
      <c r="F182" s="15" t="n">
        <v>27</v>
      </c>
      <c r="G182" s="15" t="n">
        <v>0</v>
      </c>
      <c r="H182" s="15" t="n">
        <v>27</v>
      </c>
      <c r="I182" s="16" t="n">
        <v>27</v>
      </c>
      <c r="J182" s="15">
        <f>I182-F182</f>
        <v/>
      </c>
      <c r="K182" s="15">
        <f>H182-I182</f>
        <v/>
      </c>
      <c r="L182" s="15" t="n">
        <v>-0.0054</v>
      </c>
      <c r="M182" s="15" t="n"/>
      <c r="N182" s="17">
        <f>L182*J182</f>
        <v/>
      </c>
    </row>
    <row r="183" ht="13.5" customHeight="1">
      <c r="A183" s="14" t="n">
        <v>105145</v>
      </c>
      <c r="B183" s="15" t="inlineStr">
        <is>
          <t xml:space="preserve">GW_OWL_T11L </t>
        </is>
      </c>
      <c r="C183" s="15" t="n">
        <v>1</v>
      </c>
      <c r="D183" s="15" t="n">
        <v>101</v>
      </c>
      <c r="E183" s="15" t="n">
        <v>524</v>
      </c>
      <c r="F183" s="15" t="n">
        <v>0.91</v>
      </c>
      <c r="G183" s="15" t="n">
        <v>0</v>
      </c>
      <c r="H183" s="15" t="n">
        <v>0.91</v>
      </c>
      <c r="I183" s="16" t="n">
        <v>0.91</v>
      </c>
      <c r="J183" s="15">
        <f>I183-F183</f>
        <v/>
      </c>
      <c r="K183" s="15">
        <f>H183-I183</f>
        <v/>
      </c>
      <c r="L183" s="15" t="n">
        <v>-0.0054</v>
      </c>
      <c r="M183" s="15" t="n"/>
      <c r="N183" s="17">
        <f>L183*J183</f>
        <v/>
      </c>
    </row>
    <row r="184" ht="13.5" customHeight="1">
      <c r="A184" s="14" t="n">
        <v>105113</v>
      </c>
      <c r="B184" s="15" t="inlineStr">
        <is>
          <t xml:space="preserve">GRANITE_DIX </t>
        </is>
      </c>
      <c r="C184" s="15" t="n">
        <v>1</v>
      </c>
      <c r="D184" s="15" t="n">
        <v>101</v>
      </c>
      <c r="E184" s="15" t="n">
        <v>524</v>
      </c>
      <c r="F184" s="15" t="n">
        <v>6.34</v>
      </c>
      <c r="G184" s="15" t="n">
        <v>0</v>
      </c>
      <c r="H184" s="15" t="n">
        <v>6.34</v>
      </c>
      <c r="I184" s="16" t="n">
        <v>6.34</v>
      </c>
      <c r="J184" s="15">
        <f>I184-F184</f>
        <v/>
      </c>
      <c r="K184" s="15">
        <f>H184-I184</f>
        <v/>
      </c>
      <c r="L184" s="15" t="n">
        <v>-0.0054</v>
      </c>
      <c r="M184" s="15" t="n"/>
      <c r="N184" s="17">
        <f>L184*J184</f>
        <v/>
      </c>
    </row>
    <row r="185" ht="13.5" customHeight="1">
      <c r="A185" s="14" t="n">
        <v>105117</v>
      </c>
      <c r="B185" s="15" t="inlineStr">
        <is>
          <t>GW_FSH_AG 9A</t>
        </is>
      </c>
      <c r="C185" s="15" t="n">
        <v>1</v>
      </c>
      <c r="D185" s="15" t="n">
        <v>101</v>
      </c>
      <c r="E185" s="15" t="n">
        <v>524</v>
      </c>
      <c r="F185" s="15" t="n">
        <v>8.15</v>
      </c>
      <c r="G185" s="15" t="n">
        <v>0</v>
      </c>
      <c r="H185" s="15" t="n">
        <v>8.15</v>
      </c>
      <c r="I185" s="16" t="n">
        <v>8.15</v>
      </c>
      <c r="J185" s="15">
        <f>I185-F185</f>
        <v/>
      </c>
      <c r="K185" s="15">
        <f>H185-I185</f>
        <v/>
      </c>
      <c r="L185" s="15" t="n">
        <v>-0.0054</v>
      </c>
      <c r="M185" s="15" t="n"/>
      <c r="N185" s="17">
        <f>L185*J185</f>
        <v/>
      </c>
    </row>
    <row r="186" ht="13.5" customHeight="1">
      <c r="A186" s="14" t="n">
        <v>105120</v>
      </c>
      <c r="B186" s="15" t="inlineStr">
        <is>
          <t xml:space="preserve">GW_FSH_T33L </t>
        </is>
      </c>
      <c r="C186" s="15" t="n">
        <v>1</v>
      </c>
      <c r="D186" s="15" t="n">
        <v>101</v>
      </c>
      <c r="E186" s="15" t="n">
        <v>524</v>
      </c>
      <c r="F186" s="15" t="n">
        <v>0.91</v>
      </c>
      <c r="G186" s="15" t="n">
        <v>0</v>
      </c>
      <c r="H186" s="15" t="n">
        <v>0.91</v>
      </c>
      <c r="I186" s="16" t="n">
        <v>0.91</v>
      </c>
      <c r="J186" s="15">
        <f>I186-F186</f>
        <v/>
      </c>
      <c r="K186" s="15">
        <f>H186-I186</f>
        <v/>
      </c>
      <c r="L186" s="15" t="n">
        <v>-0.0054</v>
      </c>
      <c r="M186" s="15" t="n"/>
      <c r="N186" s="17">
        <f>L186*J186</f>
        <v/>
      </c>
    </row>
    <row r="187" ht="13.5" customHeight="1">
      <c r="A187" s="14" t="n">
        <v>105123</v>
      </c>
      <c r="B187" s="15" t="inlineStr">
        <is>
          <t xml:space="preserve">GW_FSH_T31L </t>
        </is>
      </c>
      <c r="C187" s="15" t="n">
        <v>1</v>
      </c>
      <c r="D187" s="15" t="n">
        <v>101</v>
      </c>
      <c r="E187" s="15" t="n">
        <v>524</v>
      </c>
      <c r="F187" s="15" t="n">
        <v>0.91</v>
      </c>
      <c r="G187" s="15" t="n">
        <v>0</v>
      </c>
      <c r="H187" s="15" t="n">
        <v>0.91</v>
      </c>
      <c r="I187" s="16" t="n">
        <v>0.91</v>
      </c>
      <c r="J187" s="15">
        <f>I187-F187</f>
        <v/>
      </c>
      <c r="K187" s="15">
        <f>H187-I187</f>
        <v/>
      </c>
      <c r="L187" s="15" t="n">
        <v>-0.0054</v>
      </c>
      <c r="M187" s="15" t="n"/>
      <c r="N187" s="17">
        <f>L187*J187</f>
        <v/>
      </c>
    </row>
    <row r="188" ht="13.5" customHeight="1">
      <c r="A188" s="14" t="n">
        <v>105125</v>
      </c>
      <c r="B188" s="15" t="inlineStr">
        <is>
          <t xml:space="preserve">GW_FSH_T32L </t>
        </is>
      </c>
      <c r="C188" s="15" t="n">
        <v>1</v>
      </c>
      <c r="D188" s="15" t="n">
        <v>101</v>
      </c>
      <c r="E188" s="15" t="n">
        <v>524</v>
      </c>
      <c r="F188" s="15" t="n">
        <v>0.91</v>
      </c>
      <c r="G188" s="15" t="n">
        <v>0</v>
      </c>
      <c r="H188" s="15" t="n">
        <v>0.91</v>
      </c>
      <c r="I188" s="16" t="n">
        <v>0.91</v>
      </c>
      <c r="J188" s="15">
        <f>I188-F188</f>
        <v/>
      </c>
      <c r="K188" s="15">
        <f>H188-I188</f>
        <v/>
      </c>
      <c r="L188" s="15" t="n">
        <v>-0.0054</v>
      </c>
      <c r="M188" s="15" t="n"/>
      <c r="N188" s="17">
        <f>L188*J188</f>
        <v/>
      </c>
    </row>
    <row r="189" ht="13.5" customHeight="1">
      <c r="A189" s="14" t="n">
        <v>105110</v>
      </c>
      <c r="B189" s="15" t="inlineStr">
        <is>
          <t>GRANITE DVAR</t>
        </is>
      </c>
      <c r="C189" s="15" t="n">
        <v>0.48</v>
      </c>
      <c r="D189" s="15" t="n">
        <v>101</v>
      </c>
      <c r="E189" s="15" t="n">
        <v>524</v>
      </c>
      <c r="F189" s="15" t="n">
        <v>0</v>
      </c>
      <c r="G189" s="15" t="n">
        <v>0</v>
      </c>
      <c r="H189" s="15" t="n">
        <v>0</v>
      </c>
      <c r="I189" s="16" t="n">
        <v>0</v>
      </c>
      <c r="J189" s="15">
        <f>I189-F189</f>
        <v/>
      </c>
      <c r="K189" s="15">
        <f>H189-I189</f>
        <v/>
      </c>
      <c r="L189" s="15" t="n">
        <v>-0.0054</v>
      </c>
      <c r="M189" s="15" t="n"/>
      <c r="N189" s="17">
        <f>L189*J189</f>
        <v/>
      </c>
    </row>
    <row r="190" ht="13.5" customHeight="1">
      <c r="A190" s="14" t="n">
        <v>105132</v>
      </c>
      <c r="B190" s="15" t="inlineStr">
        <is>
          <t xml:space="preserve">GW_OWL_T16L </t>
        </is>
      </c>
      <c r="C190" s="15" t="n">
        <v>1</v>
      </c>
      <c r="D190" s="15" t="n">
        <v>101</v>
      </c>
      <c r="E190" s="15" t="n">
        <v>524</v>
      </c>
      <c r="F190" s="15" t="n">
        <v>0.91</v>
      </c>
      <c r="G190" s="15" t="n">
        <v>0</v>
      </c>
      <c r="H190" s="15" t="n">
        <v>0.91</v>
      </c>
      <c r="I190" s="16" t="n">
        <v>0.91</v>
      </c>
      <c r="J190" s="15">
        <f>I190-F190</f>
        <v/>
      </c>
      <c r="K190" s="15">
        <f>H190-I190</f>
        <v/>
      </c>
      <c r="L190" s="15" t="n">
        <v>-0.0054</v>
      </c>
      <c r="M190" s="15" t="n"/>
      <c r="N190" s="17">
        <f>L190*J190</f>
        <v/>
      </c>
    </row>
    <row r="191" ht="13.5" customHeight="1">
      <c r="A191" s="14" t="n">
        <v>105128</v>
      </c>
      <c r="B191" s="15" t="inlineStr">
        <is>
          <t xml:space="preserve">GRAN OWLAG  </t>
        </is>
      </c>
      <c r="C191" s="15" t="n">
        <v>1</v>
      </c>
      <c r="D191" s="15" t="n">
        <v>101</v>
      </c>
      <c r="E191" s="15" t="n">
        <v>524</v>
      </c>
      <c r="F191" s="15" t="n">
        <v>4.53</v>
      </c>
      <c r="G191" s="15" t="n">
        <v>0</v>
      </c>
      <c r="H191" s="15" t="n">
        <v>4.53</v>
      </c>
      <c r="I191" s="16" t="n">
        <v>4.53</v>
      </c>
      <c r="J191" s="15">
        <f>I191-F191</f>
        <v/>
      </c>
      <c r="K191" s="15">
        <f>H191-I191</f>
        <v/>
      </c>
      <c r="L191" s="15" t="n">
        <v>-0.0054</v>
      </c>
      <c r="M191" s="15" t="n"/>
      <c r="N191" s="17">
        <f>L191*J191</f>
        <v/>
      </c>
    </row>
    <row r="192" ht="13.5" customHeight="1">
      <c r="A192" s="14" t="n">
        <v>105143</v>
      </c>
      <c r="B192" s="15" t="inlineStr">
        <is>
          <t xml:space="preserve">GW_OWL_T12L </t>
        </is>
      </c>
      <c r="C192" s="15" t="n">
        <v>1</v>
      </c>
      <c r="D192" s="15" t="n">
        <v>101</v>
      </c>
      <c r="E192" s="15" t="n">
        <v>524</v>
      </c>
      <c r="F192" s="15" t="n">
        <v>0.91</v>
      </c>
      <c r="G192" s="15" t="n">
        <v>0</v>
      </c>
      <c r="H192" s="15" t="n">
        <v>0.91</v>
      </c>
      <c r="I192" s="16" t="n">
        <v>0.91</v>
      </c>
      <c r="J192" s="15">
        <f>I192-F192</f>
        <v/>
      </c>
      <c r="K192" s="15">
        <f>H192-I192</f>
        <v/>
      </c>
      <c r="L192" s="15" t="n">
        <v>-0.0054</v>
      </c>
      <c r="M192" s="15" t="n"/>
      <c r="N192" s="17">
        <f>L192*J192</f>
        <v/>
      </c>
    </row>
    <row r="193" ht="13.5" customHeight="1">
      <c r="A193" s="14" t="n">
        <v>105147</v>
      </c>
      <c r="B193" s="15" t="inlineStr">
        <is>
          <t xml:space="preserve">GW_OWL_T10L </t>
        </is>
      </c>
      <c r="C193" s="15" t="n">
        <v>1</v>
      </c>
      <c r="D193" s="15" t="n">
        <v>101</v>
      </c>
      <c r="E193" s="15" t="n">
        <v>524</v>
      </c>
      <c r="F193" s="15" t="n">
        <v>0.91</v>
      </c>
      <c r="G193" s="15" t="n">
        <v>0</v>
      </c>
      <c r="H193" s="15" t="n">
        <v>0.91</v>
      </c>
      <c r="I193" s="16" t="n">
        <v>0.91</v>
      </c>
      <c r="J193" s="15">
        <f>I193-F193</f>
        <v/>
      </c>
      <c r="K193" s="15">
        <f>H193-I193</f>
        <v/>
      </c>
      <c r="L193" s="15" t="n">
        <v>-0.0054</v>
      </c>
      <c r="M193" s="15" t="n"/>
      <c r="N193" s="17">
        <f>L193*J193</f>
        <v/>
      </c>
    </row>
    <row r="194" ht="13.5" customHeight="1">
      <c r="A194" s="14" t="n">
        <v>105138</v>
      </c>
      <c r="B194" s="15" t="inlineStr">
        <is>
          <t xml:space="preserve">GW_OWL_T14L </t>
        </is>
      </c>
      <c r="C194" s="15" t="n">
        <v>1</v>
      </c>
      <c r="D194" s="15" t="n">
        <v>101</v>
      </c>
      <c r="E194" s="15" t="n">
        <v>524</v>
      </c>
      <c r="F194" s="15" t="n">
        <v>0.91</v>
      </c>
      <c r="G194" s="15" t="n">
        <v>0</v>
      </c>
      <c r="H194" s="15" t="n">
        <v>0.91</v>
      </c>
      <c r="I194" s="16" t="n">
        <v>0.91</v>
      </c>
      <c r="J194" s="15">
        <f>I194-F194</f>
        <v/>
      </c>
      <c r="K194" s="15">
        <f>H194-I194</f>
        <v/>
      </c>
      <c r="L194" s="15" t="n">
        <v>-0.0054</v>
      </c>
      <c r="M194" s="15" t="n"/>
      <c r="N194" s="17">
        <f>L194*J194</f>
        <v/>
      </c>
    </row>
    <row r="195" ht="13.5" customHeight="1">
      <c r="A195" s="14" t="n">
        <v>105135</v>
      </c>
      <c r="B195" s="15" t="inlineStr">
        <is>
          <t xml:space="preserve">GW_OWL_T15L </t>
        </is>
      </c>
      <c r="C195" s="15" t="n">
        <v>1</v>
      </c>
      <c r="D195" s="15" t="n">
        <v>101</v>
      </c>
      <c r="E195" s="15" t="n">
        <v>524</v>
      </c>
      <c r="F195" s="15" t="n">
        <v>0.91</v>
      </c>
      <c r="G195" s="15" t="n">
        <v>0</v>
      </c>
      <c r="H195" s="15" t="n">
        <v>0.91</v>
      </c>
      <c r="I195" s="16" t="n">
        <v>0.91</v>
      </c>
      <c r="J195" s="15">
        <f>I195-F195</f>
        <v/>
      </c>
      <c r="K195" s="15">
        <f>H195-I195</f>
        <v/>
      </c>
      <c r="L195" s="15" t="n">
        <v>-0.0054</v>
      </c>
      <c r="M195" s="15" t="n"/>
      <c r="N195" s="17">
        <f>L195*J195</f>
        <v/>
      </c>
    </row>
    <row r="196" ht="13.5" customHeight="1">
      <c r="A196" s="14" t="n">
        <v>105140</v>
      </c>
      <c r="B196" s="15" t="inlineStr">
        <is>
          <t xml:space="preserve">GW_OWL_T13L </t>
        </is>
      </c>
      <c r="C196" s="15" t="n">
        <v>1</v>
      </c>
      <c r="D196" s="15" t="n">
        <v>101</v>
      </c>
      <c r="E196" s="15" t="n">
        <v>524</v>
      </c>
      <c r="F196" s="15" t="n">
        <v>0.91</v>
      </c>
      <c r="G196" s="15" t="n">
        <v>0</v>
      </c>
      <c r="H196" s="15" t="n">
        <v>0.91</v>
      </c>
      <c r="I196" s="16" t="n">
        <v>0.91</v>
      </c>
      <c r="J196" s="15">
        <f>I196-F196</f>
        <v/>
      </c>
      <c r="K196" s="15">
        <f>H196-I196</f>
        <v/>
      </c>
      <c r="L196" s="15" t="n">
        <v>-0.0054</v>
      </c>
      <c r="M196" s="15" t="n"/>
      <c r="N196" s="17">
        <f>L196*J196</f>
        <v/>
      </c>
    </row>
    <row r="197" ht="13.5" customHeight="1">
      <c r="A197" s="14" t="n">
        <v>106044</v>
      </c>
      <c r="B197" s="15" t="inlineStr">
        <is>
          <t xml:space="preserve">MOORE G1    </t>
        </is>
      </c>
      <c r="C197" s="15" t="n">
        <v>13.8</v>
      </c>
      <c r="D197" s="15" t="n">
        <v>101</v>
      </c>
      <c r="E197" s="15" t="n">
        <v>400</v>
      </c>
      <c r="F197" s="15" t="n">
        <v>51.82</v>
      </c>
      <c r="G197" s="15" t="n">
        <v>0</v>
      </c>
      <c r="H197" s="15" t="n">
        <v>51.82</v>
      </c>
      <c r="I197" s="16" t="n">
        <v>51.82</v>
      </c>
      <c r="J197" s="15">
        <f>I197-F197</f>
        <v/>
      </c>
      <c r="K197" s="15">
        <f>H197-I197</f>
        <v/>
      </c>
      <c r="L197" s="15" t="n">
        <v>-0.00539</v>
      </c>
      <c r="M197" s="15" t="n"/>
      <c r="N197" s="17">
        <f>L197*J197</f>
        <v/>
      </c>
    </row>
    <row r="198" ht="13.5" customHeight="1">
      <c r="A198" s="14" t="n">
        <v>106046</v>
      </c>
      <c r="B198" s="15" t="inlineStr">
        <is>
          <t xml:space="preserve">MOORE G3    </t>
        </is>
      </c>
      <c r="C198" s="15" t="n">
        <v>13.8</v>
      </c>
      <c r="D198" s="15" t="n">
        <v>101</v>
      </c>
      <c r="E198" s="15" t="n">
        <v>400</v>
      </c>
      <c r="F198" s="15" t="n">
        <v>47.27</v>
      </c>
      <c r="G198" s="15" t="n">
        <v>0</v>
      </c>
      <c r="H198" s="15" t="n">
        <v>47.27</v>
      </c>
      <c r="I198" s="16" t="n">
        <v>47.27</v>
      </c>
      <c r="J198" s="15">
        <f>I198-F198</f>
        <v/>
      </c>
      <c r="K198" s="15">
        <f>H198-I198</f>
        <v/>
      </c>
      <c r="L198" s="15" t="n">
        <v>-0.00538</v>
      </c>
      <c r="M198" s="15" t="n"/>
      <c r="N198" s="17">
        <f>L198*J198</f>
        <v/>
      </c>
    </row>
    <row r="199" ht="13.5" customHeight="1">
      <c r="A199" s="14" t="n">
        <v>106045</v>
      </c>
      <c r="B199" s="15" t="inlineStr">
        <is>
          <t xml:space="preserve">MOORE G2    </t>
        </is>
      </c>
      <c r="C199" s="15" t="n">
        <v>13.8</v>
      </c>
      <c r="D199" s="15" t="n">
        <v>101</v>
      </c>
      <c r="E199" s="15" t="n">
        <v>400</v>
      </c>
      <c r="F199" s="15" t="n">
        <v>47.27</v>
      </c>
      <c r="G199" s="15" t="n">
        <v>0</v>
      </c>
      <c r="H199" s="15" t="n">
        <v>47.27</v>
      </c>
      <c r="I199" s="16" t="n">
        <v>47.27</v>
      </c>
      <c r="J199" s="15">
        <f>I199-F199</f>
        <v/>
      </c>
      <c r="K199" s="15">
        <f>H199-I199</f>
        <v/>
      </c>
      <c r="L199" s="15" t="n">
        <v>-0.00536</v>
      </c>
      <c r="M199" s="15" t="n"/>
      <c r="N199" s="17">
        <f>L199*J199</f>
        <v/>
      </c>
    </row>
    <row r="200" ht="13.5" customHeight="1">
      <c r="A200" s="14" t="n">
        <v>106047</v>
      </c>
      <c r="B200" s="15" t="inlineStr">
        <is>
          <t xml:space="preserve">MOORE G4    </t>
        </is>
      </c>
      <c r="C200" s="15" t="n">
        <v>13.8</v>
      </c>
      <c r="D200" s="15" t="n">
        <v>101</v>
      </c>
      <c r="E200" s="15" t="n">
        <v>400</v>
      </c>
      <c r="F200" s="15" t="n">
        <v>47.27</v>
      </c>
      <c r="G200" s="15" t="n">
        <v>0</v>
      </c>
      <c r="H200" s="15" t="n">
        <v>47.27</v>
      </c>
      <c r="I200" s="16" t="n">
        <v>47.27</v>
      </c>
      <c r="J200" s="15">
        <f>I200-F200</f>
        <v/>
      </c>
      <c r="K200" s="15">
        <f>H200-I200</f>
        <v/>
      </c>
      <c r="L200" s="15" t="n">
        <v>-0.00536</v>
      </c>
      <c r="M200" s="15" t="n"/>
      <c r="N200" s="17">
        <f>L200*J200</f>
        <v/>
      </c>
    </row>
    <row r="201" ht="13.5" customHeight="1">
      <c r="A201" s="14" t="n">
        <v>996009</v>
      </c>
      <c r="B201" s="15" t="inlineStr">
        <is>
          <t>WAT_MOORE ~1</t>
        </is>
      </c>
      <c r="C201" s="15" t="n">
        <v>230</v>
      </c>
      <c r="D201" s="15" t="n">
        <v>101</v>
      </c>
      <c r="E201" s="15" t="n">
        <v>400</v>
      </c>
      <c r="F201" s="15" t="n">
        <v>4.6</v>
      </c>
      <c r="G201" s="15" t="n">
        <v>0</v>
      </c>
      <c r="H201" s="15" t="n">
        <v>4.6</v>
      </c>
      <c r="I201" s="16" t="n">
        <v>4.6</v>
      </c>
      <c r="J201" s="15">
        <f>I201-F201</f>
        <v/>
      </c>
      <c r="K201" s="15">
        <f>H201-I201</f>
        <v/>
      </c>
      <c r="L201" s="15" t="n">
        <v>-0.00536</v>
      </c>
      <c r="M201" s="15" t="n"/>
      <c r="N201" s="17">
        <f>L201*J201</f>
        <v/>
      </c>
    </row>
    <row r="202" ht="13.5" customHeight="1">
      <c r="A202" s="14" t="n">
        <v>996003</v>
      </c>
      <c r="B202" s="15" t="inlineStr">
        <is>
          <t>SUN_COMERF~1</t>
        </is>
      </c>
      <c r="C202" s="15" t="n">
        <v>230</v>
      </c>
      <c r="D202" s="15" t="n">
        <v>101</v>
      </c>
      <c r="E202" s="15" t="n">
        <v>400</v>
      </c>
      <c r="F202" s="15" t="n">
        <v>76.25</v>
      </c>
      <c r="G202" s="15" t="n">
        <v>0</v>
      </c>
      <c r="H202" s="15" t="n">
        <v>76.25</v>
      </c>
      <c r="I202" s="16" t="n">
        <v>76.25</v>
      </c>
      <c r="J202" s="15">
        <f>I202-F202</f>
        <v/>
      </c>
      <c r="K202" s="15">
        <f>H202-I202</f>
        <v/>
      </c>
      <c r="L202" s="15" t="n">
        <v>-0.00535</v>
      </c>
      <c r="M202" s="15" t="n"/>
      <c r="N202" s="17">
        <f>L202*J202</f>
        <v/>
      </c>
    </row>
    <row r="203" ht="13.5" customHeight="1">
      <c r="A203" s="14" t="n">
        <v>106040</v>
      </c>
      <c r="B203" s="15" t="inlineStr">
        <is>
          <t>COMERFORD G1</t>
        </is>
      </c>
      <c r="C203" s="15" t="n">
        <v>13.8</v>
      </c>
      <c r="D203" s="15" t="n">
        <v>101</v>
      </c>
      <c r="E203" s="15" t="n">
        <v>400</v>
      </c>
      <c r="F203" s="15" t="n">
        <v>32.24</v>
      </c>
      <c r="G203" s="15" t="n">
        <v>0</v>
      </c>
      <c r="H203" s="15" t="n">
        <v>32.24</v>
      </c>
      <c r="I203" s="16" t="n">
        <v>32.24</v>
      </c>
      <c r="J203" s="15">
        <f>I203-F203</f>
        <v/>
      </c>
      <c r="K203" s="15">
        <f>H203-I203</f>
        <v/>
      </c>
      <c r="L203" s="15" t="n">
        <v>-0.00535</v>
      </c>
      <c r="M203" s="15" t="n"/>
      <c r="N203" s="17">
        <f>L203*J203</f>
        <v/>
      </c>
    </row>
    <row r="204" ht="13.5" customHeight="1">
      <c r="A204" s="14" t="n">
        <v>106041</v>
      </c>
      <c r="B204" s="15" t="inlineStr">
        <is>
          <t>COMERFORD G2</t>
        </is>
      </c>
      <c r="C204" s="15" t="n">
        <v>13.8</v>
      </c>
      <c r="D204" s="15" t="n">
        <v>101</v>
      </c>
      <c r="E204" s="15" t="n">
        <v>400</v>
      </c>
      <c r="F204" s="15" t="n">
        <v>44.63</v>
      </c>
      <c r="G204" s="15" t="n">
        <v>0</v>
      </c>
      <c r="H204" s="15" t="n">
        <v>44.63</v>
      </c>
      <c r="I204" s="16" t="n">
        <v>44.63</v>
      </c>
      <c r="J204" s="15">
        <f>I204-F204</f>
        <v/>
      </c>
      <c r="K204" s="15">
        <f>H204-I204</f>
        <v/>
      </c>
      <c r="L204" s="15" t="n">
        <v>-0.00535</v>
      </c>
      <c r="M204" s="15" t="n"/>
      <c r="N204" s="17">
        <f>L204*J204</f>
        <v/>
      </c>
    </row>
    <row r="205" ht="13.5" customHeight="1">
      <c r="A205" s="14" t="n">
        <v>106042</v>
      </c>
      <c r="B205" s="15" t="inlineStr">
        <is>
          <t>COMERFORD G3</t>
        </is>
      </c>
      <c r="C205" s="15" t="n">
        <v>13.8</v>
      </c>
      <c r="D205" s="15" t="n">
        <v>101</v>
      </c>
      <c r="E205" s="15" t="n">
        <v>400</v>
      </c>
      <c r="F205" s="15" t="n">
        <v>44.63</v>
      </c>
      <c r="G205" s="15" t="n">
        <v>0</v>
      </c>
      <c r="H205" s="15" t="n">
        <v>44.63</v>
      </c>
      <c r="I205" s="16" t="n">
        <v>44.63</v>
      </c>
      <c r="J205" s="15">
        <f>I205-F205</f>
        <v/>
      </c>
      <c r="K205" s="15">
        <f>H205-I205</f>
        <v/>
      </c>
      <c r="L205" s="15" t="n">
        <v>-0.00535</v>
      </c>
      <c r="M205" s="15" t="n"/>
      <c r="N205" s="17">
        <f>L205*J205</f>
        <v/>
      </c>
    </row>
    <row r="206" ht="13.5" customHeight="1">
      <c r="A206" s="14" t="n">
        <v>106043</v>
      </c>
      <c r="B206" s="15" t="inlineStr">
        <is>
          <t>COMERFORD G4</t>
        </is>
      </c>
      <c r="C206" s="15" t="n">
        <v>13.8</v>
      </c>
      <c r="D206" s="15" t="n">
        <v>101</v>
      </c>
      <c r="E206" s="15" t="n">
        <v>400</v>
      </c>
      <c r="F206" s="15" t="n">
        <v>44.63</v>
      </c>
      <c r="G206" s="15" t="n">
        <v>0</v>
      </c>
      <c r="H206" s="15" t="n">
        <v>44.63</v>
      </c>
      <c r="I206" s="16" t="n">
        <v>44.63</v>
      </c>
      <c r="J206" s="15">
        <f>I206-F206</f>
        <v/>
      </c>
      <c r="K206" s="15">
        <f>H206-I206</f>
        <v/>
      </c>
      <c r="L206" s="15" t="n">
        <v>-0.00535</v>
      </c>
      <c r="M206" s="15" t="n"/>
      <c r="N206" s="17">
        <f>L206*J206</f>
        <v/>
      </c>
    </row>
    <row r="207" ht="13.5" customHeight="1">
      <c r="A207" s="14" t="n">
        <v>105276</v>
      </c>
      <c r="B207" s="15" t="inlineStr">
        <is>
          <t>TAMWORTH GEN</t>
        </is>
      </c>
      <c r="C207" s="15" t="n">
        <v>13.8</v>
      </c>
      <c r="D207" s="15" t="n">
        <v>101</v>
      </c>
      <c r="E207" s="15" t="n">
        <v>564</v>
      </c>
      <c r="F207" s="15" t="n">
        <v>21.15</v>
      </c>
      <c r="G207" s="15" t="n">
        <v>0</v>
      </c>
      <c r="H207" s="15" t="n">
        <v>21.15</v>
      </c>
      <c r="I207" s="16" t="n">
        <v>21.15</v>
      </c>
      <c r="J207" s="15">
        <f>I207-F207</f>
        <v/>
      </c>
      <c r="K207" s="15">
        <f>H207-I207</f>
        <v/>
      </c>
      <c r="L207" s="15" t="n">
        <v>-0.00534</v>
      </c>
      <c r="M207" s="15" t="n"/>
      <c r="N207" s="17">
        <f>L207*J207</f>
        <v/>
      </c>
    </row>
    <row r="208" ht="13.5" customHeight="1">
      <c r="A208" s="14" t="n">
        <v>105271</v>
      </c>
      <c r="B208" s="15" t="inlineStr">
        <is>
          <t>WHITELAKE_JT</t>
        </is>
      </c>
      <c r="C208" s="15" t="n">
        <v>13.8</v>
      </c>
      <c r="D208" s="15" t="n">
        <v>101</v>
      </c>
      <c r="E208" s="15" t="n">
        <v>564</v>
      </c>
      <c r="F208" s="15" t="n">
        <v>18.1</v>
      </c>
      <c r="G208" s="15" t="n">
        <v>0</v>
      </c>
      <c r="H208" s="15" t="n">
        <v>18.1</v>
      </c>
      <c r="I208" s="16" t="n">
        <v>18.1</v>
      </c>
      <c r="J208" s="15">
        <f>I208-F208</f>
        <v/>
      </c>
      <c r="K208" s="15">
        <f>H208-I208</f>
        <v/>
      </c>
      <c r="L208" s="15" t="n">
        <v>-0.00534</v>
      </c>
      <c r="M208" s="15" t="n"/>
      <c r="N208" s="17">
        <f>L208*J208</f>
        <v/>
      </c>
    </row>
    <row r="209" ht="13.5" customHeight="1">
      <c r="A209" s="14" t="n">
        <v>105288</v>
      </c>
      <c r="B209" s="15" t="inlineStr">
        <is>
          <t xml:space="preserve">GROTON G1   </t>
        </is>
      </c>
      <c r="C209" s="15" t="n">
        <v>0.6899999999999999</v>
      </c>
      <c r="D209" s="15" t="n">
        <v>101</v>
      </c>
      <c r="E209" s="15" t="n">
        <v>564</v>
      </c>
      <c r="F209" s="15" t="n">
        <v>4.88</v>
      </c>
      <c r="G209" s="15" t="n">
        <v>0</v>
      </c>
      <c r="H209" s="15" t="n">
        <v>4.88</v>
      </c>
      <c r="I209" s="16" t="n">
        <v>4.88</v>
      </c>
      <c r="J209" s="15">
        <f>I209-F209</f>
        <v/>
      </c>
      <c r="K209" s="15">
        <f>H209-I209</f>
        <v/>
      </c>
      <c r="L209" s="15" t="n">
        <v>-0.00533</v>
      </c>
      <c r="M209" s="15" t="n"/>
      <c r="N209" s="17">
        <f>L209*J209</f>
        <v/>
      </c>
    </row>
    <row r="210" ht="13.5" customHeight="1">
      <c r="A210" s="14" t="n">
        <v>105290</v>
      </c>
      <c r="B210" s="15" t="inlineStr">
        <is>
          <t xml:space="preserve">GROTON G2   </t>
        </is>
      </c>
      <c r="C210" s="15" t="n">
        <v>0.6899999999999999</v>
      </c>
      <c r="D210" s="15" t="n">
        <v>101</v>
      </c>
      <c r="E210" s="15" t="n">
        <v>564</v>
      </c>
      <c r="F210" s="15" t="n">
        <v>4.88</v>
      </c>
      <c r="G210" s="15" t="n">
        <v>0</v>
      </c>
      <c r="H210" s="15" t="n">
        <v>4.88</v>
      </c>
      <c r="I210" s="16" t="n">
        <v>4.88</v>
      </c>
      <c r="J210" s="15">
        <f>I210-F210</f>
        <v/>
      </c>
      <c r="K210" s="15">
        <f>H210-I210</f>
        <v/>
      </c>
      <c r="L210" s="15" t="n">
        <v>-0.00533</v>
      </c>
      <c r="M210" s="15" t="n"/>
      <c r="N210" s="17">
        <f>L210*J210</f>
        <v/>
      </c>
    </row>
    <row r="211" ht="13.5" customHeight="1">
      <c r="A211" s="14" t="n">
        <v>105291</v>
      </c>
      <c r="B211" s="15" t="inlineStr">
        <is>
          <t xml:space="preserve">GROTON DVAR </t>
        </is>
      </c>
      <c r="C211" s="15" t="n">
        <v>0.48</v>
      </c>
      <c r="D211" s="15" t="n">
        <v>101</v>
      </c>
      <c r="E211" s="15" t="n">
        <v>564</v>
      </c>
      <c r="F211" s="15" t="n">
        <v>0</v>
      </c>
      <c r="G211" s="15" t="n">
        <v>0</v>
      </c>
      <c r="H211" s="15" t="n">
        <v>0</v>
      </c>
      <c r="I211" s="16" t="n">
        <v>0</v>
      </c>
      <c r="J211" s="15">
        <f>I211-F211</f>
        <v/>
      </c>
      <c r="K211" s="15">
        <f>H211-I211</f>
        <v/>
      </c>
      <c r="L211" s="15" t="n">
        <v>-0.00533</v>
      </c>
      <c r="M211" s="15" t="n"/>
      <c r="N211" s="17">
        <f>L211*J211</f>
        <v/>
      </c>
    </row>
    <row r="212" ht="13.5" customHeight="1">
      <c r="A212" s="14" t="n">
        <v>116556</v>
      </c>
      <c r="B212" s="15" t="inlineStr">
        <is>
          <t xml:space="preserve">COBBLE MT_G </t>
        </is>
      </c>
      <c r="C212" s="15" t="n">
        <v>6.9</v>
      </c>
      <c r="D212" s="15" t="n">
        <v>101</v>
      </c>
      <c r="E212" s="15" t="n">
        <v>1333</v>
      </c>
      <c r="F212" s="15" t="n">
        <v>19.96</v>
      </c>
      <c r="G212" s="15" t="n">
        <v>0</v>
      </c>
      <c r="H212" s="15" t="n">
        <v>19.96</v>
      </c>
      <c r="I212" s="16" t="n">
        <v>19.96</v>
      </c>
      <c r="J212" s="15">
        <f>I212-F212</f>
        <v/>
      </c>
      <c r="K212" s="15">
        <f>H212-I212</f>
        <v/>
      </c>
      <c r="L212" s="15" t="n">
        <v>-0.00533</v>
      </c>
      <c r="M212" s="15" t="n"/>
      <c r="N212" s="17">
        <f>L212*J212</f>
        <v/>
      </c>
    </row>
    <row r="213" ht="13.5" customHeight="1">
      <c r="A213" s="14" t="n">
        <v>105297</v>
      </c>
      <c r="B213" s="15" t="inlineStr">
        <is>
          <t xml:space="preserve">BRIDGEWATER </t>
        </is>
      </c>
      <c r="C213" s="15" t="n">
        <v>13.8</v>
      </c>
      <c r="D213" s="15" t="n">
        <v>101</v>
      </c>
      <c r="E213" s="15" t="n">
        <v>564</v>
      </c>
      <c r="F213" s="15" t="n">
        <v>15.75</v>
      </c>
      <c r="G213" s="15" t="n">
        <v>0</v>
      </c>
      <c r="H213" s="15" t="n">
        <v>15.75</v>
      </c>
      <c r="I213" s="16" t="n">
        <v>15.75</v>
      </c>
      <c r="J213" s="15">
        <f>I213-F213</f>
        <v/>
      </c>
      <c r="K213" s="15">
        <f>H213-I213</f>
        <v/>
      </c>
      <c r="L213" s="15" t="n">
        <v>-0.00532</v>
      </c>
      <c r="M213" s="15" t="n"/>
      <c r="N213" s="17">
        <f>L213*J213</f>
        <v/>
      </c>
    </row>
    <row r="214" ht="13.5" customHeight="1">
      <c r="A214" s="14" t="n">
        <v>105310</v>
      </c>
      <c r="B214" s="15" t="inlineStr">
        <is>
          <t>ALEXANDRIA_G</t>
        </is>
      </c>
      <c r="C214" s="15" t="n">
        <v>13.8</v>
      </c>
      <c r="D214" s="15" t="n">
        <v>101</v>
      </c>
      <c r="E214" s="15" t="n">
        <v>564</v>
      </c>
      <c r="F214" s="15" t="n">
        <v>16.5</v>
      </c>
      <c r="G214" s="15" t="n">
        <v>0</v>
      </c>
      <c r="H214" s="15" t="n">
        <v>16.5</v>
      </c>
      <c r="I214" s="16" t="n">
        <v>16.5</v>
      </c>
      <c r="J214" s="15">
        <f>I214-F214</f>
        <v/>
      </c>
      <c r="K214" s="15">
        <f>H214-I214</f>
        <v/>
      </c>
      <c r="L214" s="15" t="n">
        <v>-0.00531</v>
      </c>
      <c r="M214" s="15" t="n"/>
      <c r="N214" s="17">
        <f>L214*J214</f>
        <v/>
      </c>
    </row>
    <row r="215" ht="13.5" customHeight="1">
      <c r="A215" s="14" t="n">
        <v>105317</v>
      </c>
      <c r="B215" s="15" t="inlineStr">
        <is>
          <t>AYERS ISLAND</t>
        </is>
      </c>
      <c r="C215" s="15" t="n">
        <v>2.3</v>
      </c>
      <c r="D215" s="15" t="n">
        <v>101</v>
      </c>
      <c r="E215" s="15" t="n">
        <v>564</v>
      </c>
      <c r="F215" s="15" t="n">
        <v>9.08</v>
      </c>
      <c r="G215" s="15" t="n">
        <v>0</v>
      </c>
      <c r="H215" s="15" t="n">
        <v>9.08</v>
      </c>
      <c r="I215" s="16" t="n">
        <v>9.08</v>
      </c>
      <c r="J215" s="15">
        <f>I215-F215</f>
        <v/>
      </c>
      <c r="K215" s="15">
        <f>H215-I215</f>
        <v/>
      </c>
      <c r="L215" s="15" t="n">
        <v>-0.00531</v>
      </c>
      <c r="M215" s="15" t="n"/>
      <c r="N215" s="17">
        <f>L215*J215</f>
        <v/>
      </c>
    </row>
    <row r="216" ht="13.5" customHeight="1">
      <c r="A216" s="14" t="n">
        <v>105324</v>
      </c>
      <c r="B216" s="15" t="inlineStr">
        <is>
          <t>EASTMAN FALS</t>
        </is>
      </c>
      <c r="C216" s="15" t="n">
        <v>2.4</v>
      </c>
      <c r="D216" s="15" t="n">
        <v>101</v>
      </c>
      <c r="E216" s="15" t="n">
        <v>564</v>
      </c>
      <c r="F216" s="15" t="n">
        <v>6.47</v>
      </c>
      <c r="G216" s="15" t="n">
        <v>0</v>
      </c>
      <c r="H216" s="15" t="n">
        <v>6.47</v>
      </c>
      <c r="I216" s="16" t="n">
        <v>6.47</v>
      </c>
      <c r="J216" s="15">
        <f>I216-F216</f>
        <v/>
      </c>
      <c r="K216" s="15">
        <f>H216-I216</f>
        <v/>
      </c>
      <c r="L216" s="15" t="n">
        <v>-0.00529</v>
      </c>
      <c r="M216" s="15" t="n"/>
      <c r="N216" s="17">
        <f>L216*J216</f>
        <v/>
      </c>
    </row>
    <row r="217" ht="13.5" customHeight="1">
      <c r="A217" s="14" t="n">
        <v>105334</v>
      </c>
      <c r="B217" s="15" t="inlineStr">
        <is>
          <t xml:space="preserve">LACONIA     </t>
        </is>
      </c>
      <c r="C217" s="15" t="n">
        <v>34.5</v>
      </c>
      <c r="D217" s="15" t="n">
        <v>101</v>
      </c>
      <c r="E217" s="15" t="n">
        <v>562</v>
      </c>
      <c r="F217" s="15" t="n">
        <v>0.89</v>
      </c>
      <c r="G217" s="15" t="n">
        <v>0</v>
      </c>
      <c r="H217" s="15" t="n">
        <v>0.89</v>
      </c>
      <c r="I217" s="16" t="n">
        <v>0.89</v>
      </c>
      <c r="J217" s="15">
        <f>I217-F217</f>
        <v/>
      </c>
      <c r="K217" s="15">
        <f>H217-I217</f>
        <v/>
      </c>
      <c r="L217" s="15" t="n">
        <v>-0.00529</v>
      </c>
      <c r="M217" s="15" t="n"/>
      <c r="N217" s="17">
        <f>L217*J217</f>
        <v/>
      </c>
    </row>
    <row r="218" ht="13.5" customHeight="1">
      <c r="A218" s="14" t="n">
        <v>994418</v>
      </c>
      <c r="B218" s="15" t="inlineStr">
        <is>
          <t xml:space="preserve">SUN_WEBSTER </t>
        </is>
      </c>
      <c r="C218" s="15" t="n">
        <v>115</v>
      </c>
      <c r="D218" s="15" t="n">
        <v>101</v>
      </c>
      <c r="E218" s="15" t="n">
        <v>560</v>
      </c>
      <c r="F218" s="15" t="n">
        <v>19.9</v>
      </c>
      <c r="G218" s="15" t="n">
        <v>0</v>
      </c>
      <c r="H218" s="15" t="n">
        <v>19.9</v>
      </c>
      <c r="I218" s="16" t="n">
        <v>19.9</v>
      </c>
      <c r="J218" s="15">
        <f>I218-F218</f>
        <v/>
      </c>
      <c r="K218" s="15">
        <f>H218-I218</f>
        <v/>
      </c>
      <c r="L218" s="15" t="n">
        <v>-0.00529</v>
      </c>
      <c r="M218" s="15" t="n"/>
      <c r="N218" s="17">
        <f>L218*J218</f>
        <v/>
      </c>
    </row>
    <row r="219" ht="13.5" customHeight="1">
      <c r="A219" s="14" t="n">
        <v>105362</v>
      </c>
      <c r="B219" s="15" t="inlineStr">
        <is>
          <t xml:space="preserve">WES CONCORD </t>
        </is>
      </c>
      <c r="C219" s="15" t="n">
        <v>4.16</v>
      </c>
      <c r="D219" s="15" t="n">
        <v>101</v>
      </c>
      <c r="E219" s="15" t="n">
        <v>644</v>
      </c>
      <c r="F219" s="15" t="n">
        <v>13</v>
      </c>
      <c r="G219" s="15" t="n">
        <v>0</v>
      </c>
      <c r="H219" s="15" t="n">
        <v>13</v>
      </c>
      <c r="I219" s="16" t="n">
        <v>13</v>
      </c>
      <c r="J219" s="15">
        <f>I219-F219</f>
        <v/>
      </c>
      <c r="K219" s="15">
        <f>H219-I219</f>
        <v/>
      </c>
      <c r="L219" s="15" t="n">
        <v>-0.00501</v>
      </c>
      <c r="M219" s="15" t="n"/>
      <c r="N219" s="17">
        <f>L219*J219</f>
        <v/>
      </c>
    </row>
    <row r="220" ht="13.5" customHeight="1">
      <c r="A220" s="14" t="n">
        <v>105358</v>
      </c>
      <c r="B220" s="15" t="inlineStr">
        <is>
          <t>FARMWOOD_SC2</t>
        </is>
      </c>
      <c r="C220" s="15" t="n">
        <v>12.5</v>
      </c>
      <c r="D220" s="15" t="n">
        <v>101</v>
      </c>
      <c r="E220" s="15" t="n">
        <v>563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-0.00501</v>
      </c>
      <c r="M220" s="15" t="n"/>
      <c r="N220" s="17">
        <f>L220*J220</f>
        <v/>
      </c>
    </row>
    <row r="221" ht="13.5" customHeight="1">
      <c r="A221" s="14" t="n">
        <v>105357</v>
      </c>
      <c r="B221" s="15" t="inlineStr">
        <is>
          <t>FARMWOOD_SC1</t>
        </is>
      </c>
      <c r="C221" s="15" t="n">
        <v>12.5</v>
      </c>
      <c r="D221" s="15" t="n">
        <v>101</v>
      </c>
      <c r="E221" s="15" t="n">
        <v>563</v>
      </c>
      <c r="F221" s="15" t="n">
        <v>0</v>
      </c>
      <c r="G221" s="15" t="n">
        <v>0</v>
      </c>
      <c r="H221" s="15" t="n">
        <v>0</v>
      </c>
      <c r="I221" s="16" t="n">
        <v>0</v>
      </c>
      <c r="J221" s="15">
        <f>I221-F221</f>
        <v/>
      </c>
      <c r="K221" s="15">
        <f>H221-I221</f>
        <v/>
      </c>
      <c r="L221" s="15" t="n">
        <v>-0.00501</v>
      </c>
      <c r="M221" s="15" t="n"/>
      <c r="N221" s="17">
        <f>L221*J221</f>
        <v/>
      </c>
    </row>
    <row r="222" ht="13.5" customHeight="1">
      <c r="A222" s="14" t="n">
        <v>105374</v>
      </c>
      <c r="B222" s="15" t="inlineStr">
        <is>
          <t xml:space="preserve">GARVINS HYD </t>
        </is>
      </c>
      <c r="C222" s="15" t="n">
        <v>11</v>
      </c>
      <c r="D222" s="15" t="n">
        <v>101</v>
      </c>
      <c r="E222" s="15" t="n">
        <v>644</v>
      </c>
      <c r="F222" s="15" t="n">
        <v>7.66</v>
      </c>
      <c r="G222" s="15" t="n">
        <v>0</v>
      </c>
      <c r="H222" s="15" t="n">
        <v>7.66</v>
      </c>
      <c r="I222" s="16" t="n">
        <v>7.66</v>
      </c>
      <c r="J222" s="15">
        <f>I222-F222</f>
        <v/>
      </c>
      <c r="K222" s="15">
        <f>H222-I222</f>
        <v/>
      </c>
      <c r="L222" s="15" t="n">
        <v>-0.00479</v>
      </c>
      <c r="M222" s="15" t="n"/>
      <c r="N222" s="17">
        <f>L222*J222</f>
        <v/>
      </c>
    </row>
    <row r="223" ht="13.5" customHeight="1">
      <c r="A223" s="14" t="n">
        <v>105375</v>
      </c>
      <c r="B223" s="15" t="inlineStr">
        <is>
          <t xml:space="preserve">HOOKSET HYD </t>
        </is>
      </c>
      <c r="C223" s="15" t="n">
        <v>11</v>
      </c>
      <c r="D223" s="15" t="n">
        <v>101</v>
      </c>
      <c r="E223" s="15" t="n">
        <v>644</v>
      </c>
      <c r="F223" s="15" t="n">
        <v>7.15</v>
      </c>
      <c r="G223" s="15" t="n">
        <v>0</v>
      </c>
      <c r="H223" s="15" t="n">
        <v>7.15</v>
      </c>
      <c r="I223" s="16" t="n">
        <v>7.15</v>
      </c>
      <c r="J223" s="15">
        <f>I223-F223</f>
        <v/>
      </c>
      <c r="K223" s="15">
        <f>H223-I223</f>
        <v/>
      </c>
      <c r="L223" s="15" t="n">
        <v>-0.00479</v>
      </c>
      <c r="M223" s="15" t="n"/>
      <c r="N223" s="17">
        <f>L223*J223</f>
        <v/>
      </c>
    </row>
    <row r="224" ht="13.5" customHeight="1">
      <c r="A224" s="14" t="n">
        <v>105385</v>
      </c>
      <c r="B224" s="15" t="inlineStr">
        <is>
          <t>MERRIMACK_G1</t>
        </is>
      </c>
      <c r="C224" s="15" t="n">
        <v>14.4</v>
      </c>
      <c r="D224" s="15" t="n">
        <v>101</v>
      </c>
      <c r="E224" s="15" t="n">
        <v>643</v>
      </c>
      <c r="F224" s="15" t="n">
        <v>112.5</v>
      </c>
      <c r="G224" s="15" t="n">
        <v>0</v>
      </c>
      <c r="H224" s="15" t="n">
        <v>112.5</v>
      </c>
      <c r="I224" s="16" t="n">
        <v>112.5</v>
      </c>
      <c r="J224" s="15">
        <f>I224-F224</f>
        <v/>
      </c>
      <c r="K224" s="15">
        <f>H224-I224</f>
        <v/>
      </c>
      <c r="L224" s="15" t="n">
        <v>-0.00479</v>
      </c>
      <c r="M224" s="15" t="n"/>
      <c r="N224" s="17">
        <f>L224*J224</f>
        <v/>
      </c>
    </row>
    <row r="225" ht="13.5" customHeight="1">
      <c r="A225" s="14" t="n">
        <v>105386</v>
      </c>
      <c r="B225" s="15" t="inlineStr">
        <is>
          <t>MERRIMACK_G2</t>
        </is>
      </c>
      <c r="C225" s="15" t="n">
        <v>24</v>
      </c>
      <c r="D225" s="15" t="n">
        <v>101</v>
      </c>
      <c r="E225" s="15" t="n">
        <v>643</v>
      </c>
      <c r="F225" s="15" t="n">
        <v>335.49</v>
      </c>
      <c r="G225" s="15" t="n">
        <v>0</v>
      </c>
      <c r="H225" s="15" t="n">
        <v>335.49</v>
      </c>
      <c r="I225" s="16" t="n">
        <v>335.49</v>
      </c>
      <c r="J225" s="15">
        <f>I225-F225</f>
        <v/>
      </c>
      <c r="K225" s="15">
        <f>H225-I225</f>
        <v/>
      </c>
      <c r="L225" s="15" t="n">
        <v>-0.00479</v>
      </c>
      <c r="M225" s="15" t="n"/>
      <c r="N225" s="17">
        <f>L225*J225</f>
        <v/>
      </c>
    </row>
    <row r="226" ht="13.5" customHeight="1">
      <c r="A226" s="14" t="n">
        <v>105387</v>
      </c>
      <c r="B226" s="15" t="inlineStr">
        <is>
          <t>MERRIMACK_CT</t>
        </is>
      </c>
      <c r="C226" s="15" t="n">
        <v>13.8</v>
      </c>
      <c r="D226" s="15" t="n">
        <v>101</v>
      </c>
      <c r="E226" s="15" t="n">
        <v>643</v>
      </c>
      <c r="F226" s="15" t="n">
        <v>35.4</v>
      </c>
      <c r="G226" s="15" t="n">
        <v>0</v>
      </c>
      <c r="H226" s="15" t="n">
        <v>35.4</v>
      </c>
      <c r="I226" s="16" t="n">
        <v>35.4</v>
      </c>
      <c r="J226" s="15">
        <f>I226-F226</f>
        <v/>
      </c>
      <c r="K226" s="15">
        <f>H226-I226</f>
        <v/>
      </c>
      <c r="L226" s="15" t="n">
        <v>-0.00479</v>
      </c>
      <c r="M226" s="15" t="n"/>
      <c r="N226" s="17">
        <f>L226*J226</f>
        <v/>
      </c>
    </row>
    <row r="227" ht="13.5" customHeight="1">
      <c r="A227" s="14" t="n">
        <v>994484</v>
      </c>
      <c r="B227" s="15" t="inlineStr">
        <is>
          <t xml:space="preserve">SUN_GARVINS </t>
        </is>
      </c>
      <c r="C227" s="15" t="n">
        <v>115</v>
      </c>
      <c r="D227" s="15" t="n">
        <v>101</v>
      </c>
      <c r="E227" s="15" t="n">
        <v>640</v>
      </c>
      <c r="F227" s="15" t="n">
        <v>17.5</v>
      </c>
      <c r="G227" s="15" t="n">
        <v>0</v>
      </c>
      <c r="H227" s="15" t="n">
        <v>17.5</v>
      </c>
      <c r="I227" s="16" t="n">
        <v>17.5</v>
      </c>
      <c r="J227" s="15">
        <f>I227-F227</f>
        <v/>
      </c>
      <c r="K227" s="15">
        <f>H227-I227</f>
        <v/>
      </c>
      <c r="L227" s="15" t="n">
        <v>-0.00479</v>
      </c>
      <c r="M227" s="15" t="n"/>
      <c r="N227" s="17">
        <f>L227*J227</f>
        <v/>
      </c>
    </row>
    <row r="228" ht="13.5" customHeight="1">
      <c r="A228" s="14" t="n">
        <v>105700</v>
      </c>
      <c r="B228" s="15" t="inlineStr">
        <is>
          <t xml:space="preserve">AMOSKEAG N. </t>
        </is>
      </c>
      <c r="C228" s="15" t="n">
        <v>2.3</v>
      </c>
      <c r="D228" s="15" t="n">
        <v>101</v>
      </c>
      <c r="E228" s="15" t="n">
        <v>644</v>
      </c>
      <c r="F228" s="15" t="n">
        <v>8.75</v>
      </c>
      <c r="G228" s="15" t="n">
        <v>0</v>
      </c>
      <c r="H228" s="15" t="n">
        <v>8.75</v>
      </c>
      <c r="I228" s="16" t="n">
        <v>8.75</v>
      </c>
      <c r="J228" s="15">
        <f>I228-F228</f>
        <v/>
      </c>
      <c r="K228" s="15">
        <f>H228-I228</f>
        <v/>
      </c>
      <c r="L228" s="15" t="n">
        <v>-0.00478</v>
      </c>
      <c r="M228" s="15" t="n"/>
      <c r="N228" s="17">
        <f>L228*J228</f>
        <v/>
      </c>
    </row>
    <row r="229" ht="13.5" customHeight="1">
      <c r="A229" s="14" t="n">
        <v>105701</v>
      </c>
      <c r="B229" s="15" t="inlineStr">
        <is>
          <t xml:space="preserve">AMOSKEAG S. </t>
        </is>
      </c>
      <c r="C229" s="15" t="n">
        <v>2.3</v>
      </c>
      <c r="D229" s="15" t="n">
        <v>101</v>
      </c>
      <c r="E229" s="15" t="n">
        <v>644</v>
      </c>
      <c r="F229" s="15" t="n">
        <v>8.75</v>
      </c>
      <c r="G229" s="15" t="n">
        <v>0</v>
      </c>
      <c r="H229" s="15" t="n">
        <v>8.75</v>
      </c>
      <c r="I229" s="16" t="n">
        <v>8.75</v>
      </c>
      <c r="J229" s="15">
        <f>I229-F229</f>
        <v/>
      </c>
      <c r="K229" s="15">
        <f>H229-I229</f>
        <v/>
      </c>
      <c r="L229" s="15" t="n">
        <v>-0.00478</v>
      </c>
      <c r="M229" s="15" t="n"/>
      <c r="N229" s="17">
        <f>L229*J229</f>
        <v/>
      </c>
    </row>
    <row r="230" ht="13.5" customHeight="1">
      <c r="A230" s="14" t="n">
        <v>994502</v>
      </c>
      <c r="B230" s="15" t="inlineStr">
        <is>
          <t>WND_PINE H~1</t>
        </is>
      </c>
      <c r="C230" s="15" t="n">
        <v>115</v>
      </c>
      <c r="D230" s="15" t="n">
        <v>101</v>
      </c>
      <c r="E230" s="15" t="n">
        <v>640</v>
      </c>
      <c r="F230" s="15" t="n">
        <v>4.98</v>
      </c>
      <c r="G230" s="15" t="n">
        <v>0</v>
      </c>
      <c r="H230" s="15" t="n">
        <v>4.98</v>
      </c>
      <c r="I230" s="16" t="n">
        <v>4.98</v>
      </c>
      <c r="J230" s="15">
        <f>I230-F230</f>
        <v/>
      </c>
      <c r="K230" s="15">
        <f>H230-I230</f>
        <v/>
      </c>
      <c r="L230" s="15" t="n">
        <v>-0.00466</v>
      </c>
      <c r="M230" s="15" t="n"/>
      <c r="N230" s="17">
        <f>L230*J230</f>
        <v/>
      </c>
    </row>
    <row r="231" ht="13.5" customHeight="1">
      <c r="A231" s="14" t="n">
        <v>995034</v>
      </c>
      <c r="B231" s="15" t="inlineStr">
        <is>
          <t>SUN_S-MILF~1</t>
        </is>
      </c>
      <c r="C231" s="15" t="n">
        <v>115</v>
      </c>
      <c r="D231" s="15" t="n">
        <v>101</v>
      </c>
      <c r="E231" s="15" t="n">
        <v>640</v>
      </c>
      <c r="F231" s="15" t="n">
        <v>16</v>
      </c>
      <c r="G231" s="15" t="n">
        <v>0</v>
      </c>
      <c r="H231" s="15" t="n">
        <v>16</v>
      </c>
      <c r="I231" s="16" t="n">
        <v>16</v>
      </c>
      <c r="J231" s="15">
        <f>I231-F231</f>
        <v/>
      </c>
      <c r="K231" s="15">
        <f>H231-I231</f>
        <v/>
      </c>
      <c r="L231" s="15" t="n">
        <v>-0.00466</v>
      </c>
      <c r="M231" s="15" t="n"/>
      <c r="N231" s="17">
        <f>L231*J231</f>
        <v/>
      </c>
    </row>
    <row r="232" ht="13.5" customHeight="1">
      <c r="A232" s="14" t="n">
        <v>993287</v>
      </c>
      <c r="B232" s="15" t="inlineStr">
        <is>
          <t>SUN_NORTH ~1</t>
        </is>
      </c>
      <c r="C232" s="15" t="n">
        <v>115</v>
      </c>
      <c r="D232" s="15" t="n">
        <v>101</v>
      </c>
      <c r="E232" s="15" t="n">
        <v>1110</v>
      </c>
      <c r="F232" s="15" t="n">
        <v>0</v>
      </c>
      <c r="G232" s="15" t="n">
        <v>0</v>
      </c>
      <c r="H232" s="15" t="n">
        <v>0</v>
      </c>
      <c r="I232" s="16" t="n">
        <v>0</v>
      </c>
      <c r="J232" s="15">
        <f>I232-F232</f>
        <v/>
      </c>
      <c r="K232" s="15">
        <f>H232-I232</f>
        <v/>
      </c>
      <c r="L232" s="15" t="n">
        <v>-0.00456</v>
      </c>
      <c r="M232" s="15" t="n"/>
      <c r="N232" s="17">
        <f>L232*J232</f>
        <v/>
      </c>
    </row>
    <row r="233" ht="13.5" customHeight="1">
      <c r="A233" s="14" t="n">
        <v>113432</v>
      </c>
      <c r="B233" s="15" t="inlineStr">
        <is>
          <t xml:space="preserve">FRENCH_A2   </t>
        </is>
      </c>
      <c r="C233" s="15" t="n">
        <v>0.48</v>
      </c>
      <c r="D233" s="15" t="n">
        <v>101</v>
      </c>
      <c r="E233" s="15" t="n">
        <v>1110</v>
      </c>
      <c r="F233" s="15" t="n">
        <v>0</v>
      </c>
      <c r="G233" s="15" t="n">
        <v>0</v>
      </c>
      <c r="H233" s="15" t="n">
        <v>0</v>
      </c>
      <c r="I233" s="16" t="n">
        <v>0</v>
      </c>
      <c r="J233" s="15">
        <f>I233-F233</f>
        <v/>
      </c>
      <c r="K233" s="15">
        <f>H233-I233</f>
        <v/>
      </c>
      <c r="L233" s="15" t="n">
        <v>-0.00456</v>
      </c>
      <c r="M233" s="15" t="n"/>
      <c r="N233" s="17">
        <f>L233*J233</f>
        <v/>
      </c>
    </row>
    <row r="234" ht="13.5" customHeight="1">
      <c r="A234" s="14" t="n">
        <v>113429</v>
      </c>
      <c r="B234" s="15" t="inlineStr">
        <is>
          <t xml:space="preserve">FRENCH_B1   </t>
        </is>
      </c>
      <c r="C234" s="15" t="n">
        <v>0.48</v>
      </c>
      <c r="D234" s="15" t="n">
        <v>101</v>
      </c>
      <c r="E234" s="15" t="n">
        <v>1110</v>
      </c>
      <c r="F234" s="15" t="n">
        <v>0</v>
      </c>
      <c r="G234" s="15" t="n">
        <v>0</v>
      </c>
      <c r="H234" s="15" t="n">
        <v>0</v>
      </c>
      <c r="I234" s="16" t="n">
        <v>0</v>
      </c>
      <c r="J234" s="15">
        <f>I234-F234</f>
        <v/>
      </c>
      <c r="K234" s="15">
        <f>H234-I234</f>
        <v/>
      </c>
      <c r="L234" s="15" t="n">
        <v>-0.00456</v>
      </c>
      <c r="M234" s="15" t="n"/>
      <c r="N234" s="17">
        <f>L234*J234</f>
        <v/>
      </c>
    </row>
    <row r="235" ht="13.5" customHeight="1">
      <c r="A235" s="14" t="n">
        <v>113431</v>
      </c>
      <c r="B235" s="15" t="inlineStr">
        <is>
          <t xml:space="preserve">FRENCH_A1   </t>
        </is>
      </c>
      <c r="C235" s="15" t="n">
        <v>0.48</v>
      </c>
      <c r="D235" s="15" t="n">
        <v>101</v>
      </c>
      <c r="E235" s="15" t="n">
        <v>1110</v>
      </c>
      <c r="F235" s="15" t="n">
        <v>0</v>
      </c>
      <c r="G235" s="15" t="n">
        <v>0</v>
      </c>
      <c r="H235" s="15" t="n">
        <v>0</v>
      </c>
      <c r="I235" s="16" t="n">
        <v>0</v>
      </c>
      <c r="J235" s="15">
        <f>I235-F235</f>
        <v/>
      </c>
      <c r="K235" s="15">
        <f>H235-I235</f>
        <v/>
      </c>
      <c r="L235" s="15" t="n">
        <v>-0.00456</v>
      </c>
      <c r="M235" s="15" t="n"/>
      <c r="N235" s="17">
        <f>L235*J235</f>
        <v/>
      </c>
    </row>
    <row r="236" ht="13.5" customHeight="1">
      <c r="A236" s="14" t="n">
        <v>106056</v>
      </c>
      <c r="B236" s="15" t="inlineStr">
        <is>
          <t>GRANITE RDG1</t>
        </is>
      </c>
      <c r="C236" s="15" t="n">
        <v>16</v>
      </c>
      <c r="D236" s="15" t="n">
        <v>101</v>
      </c>
      <c r="E236" s="15" t="n">
        <v>400</v>
      </c>
      <c r="F236" s="15" t="n">
        <v>223.08</v>
      </c>
      <c r="G236" s="15" t="n">
        <v>0</v>
      </c>
      <c r="H236" s="15" t="n">
        <v>223.08</v>
      </c>
      <c r="I236" s="16" t="n">
        <v>223.08</v>
      </c>
      <c r="J236" s="15">
        <f>I236-F236</f>
        <v/>
      </c>
      <c r="K236" s="15">
        <f>H236-I236</f>
        <v/>
      </c>
      <c r="L236" s="15" t="n">
        <v>-0.0045</v>
      </c>
      <c r="M236" s="15" t="n"/>
      <c r="N236" s="17">
        <f>L236*J236</f>
        <v/>
      </c>
    </row>
    <row r="237" ht="13.5" customHeight="1">
      <c r="A237" s="14" t="n">
        <v>105633</v>
      </c>
      <c r="B237" s="15" t="inlineStr">
        <is>
          <t>GRANITE R ST</t>
        </is>
      </c>
      <c r="C237" s="15" t="n">
        <v>16</v>
      </c>
      <c r="D237" s="15" t="n">
        <v>101</v>
      </c>
      <c r="E237" s="15" t="n">
        <v>643</v>
      </c>
      <c r="F237" s="15" t="n">
        <v>231.83</v>
      </c>
      <c r="G237" s="15" t="n">
        <v>0</v>
      </c>
      <c r="H237" s="15" t="n">
        <v>231.83</v>
      </c>
      <c r="I237" s="16" t="n">
        <v>231.83</v>
      </c>
      <c r="J237" s="15">
        <f>I237-F237</f>
        <v/>
      </c>
      <c r="K237" s="15">
        <f>H237-I237</f>
        <v/>
      </c>
      <c r="L237" s="15" t="n">
        <v>-0.00447</v>
      </c>
      <c r="M237" s="15" t="n"/>
      <c r="N237" s="17">
        <f>L237*J237</f>
        <v/>
      </c>
    </row>
    <row r="238" ht="13.5" customHeight="1">
      <c r="A238" s="14" t="n">
        <v>105882</v>
      </c>
      <c r="B238" s="15" t="inlineStr">
        <is>
          <t xml:space="preserve">MINES FALLS </t>
        </is>
      </c>
      <c r="C238" s="15" t="n">
        <v>34.5</v>
      </c>
      <c r="D238" s="15" t="n">
        <v>101</v>
      </c>
      <c r="E238" s="15" t="n">
        <v>644</v>
      </c>
      <c r="F238" s="15" t="n">
        <v>0.83</v>
      </c>
      <c r="G238" s="15" t="n">
        <v>0</v>
      </c>
      <c r="H238" s="15" t="n">
        <v>0.83</v>
      </c>
      <c r="I238" s="16" t="n">
        <v>0.83</v>
      </c>
      <c r="J238" s="15">
        <f>I238-F238</f>
        <v/>
      </c>
      <c r="K238" s="15">
        <f>H238-I238</f>
        <v/>
      </c>
      <c r="L238" s="15" t="n">
        <v>-0.00445</v>
      </c>
      <c r="M238" s="15" t="n"/>
      <c r="N238" s="17">
        <f>L238*J238</f>
        <v/>
      </c>
    </row>
    <row r="239" ht="13.5" customHeight="1">
      <c r="A239" s="14" t="n">
        <v>106057</v>
      </c>
      <c r="B239" s="15" t="inlineStr">
        <is>
          <t>GRANITE RDG2</t>
        </is>
      </c>
      <c r="C239" s="15" t="n">
        <v>16</v>
      </c>
      <c r="D239" s="15" t="n">
        <v>101</v>
      </c>
      <c r="E239" s="15" t="n">
        <v>400</v>
      </c>
      <c r="F239" s="15" t="n">
        <v>223.08</v>
      </c>
      <c r="G239" s="15" t="n">
        <v>0</v>
      </c>
      <c r="H239" s="15" t="n">
        <v>223.08</v>
      </c>
      <c r="I239" s="16" t="n">
        <v>223.08</v>
      </c>
      <c r="J239" s="15">
        <f>I239-F239</f>
        <v/>
      </c>
      <c r="K239" s="15">
        <f>H239-I239</f>
        <v/>
      </c>
      <c r="L239" s="15" t="n">
        <v>-0.00444</v>
      </c>
      <c r="M239" s="15" t="n"/>
      <c r="N239" s="17">
        <f>L239*J239</f>
        <v/>
      </c>
    </row>
    <row r="240" ht="13.5" customHeight="1">
      <c r="A240" s="14" t="n">
        <v>105415</v>
      </c>
      <c r="B240" s="15" t="inlineStr">
        <is>
          <t>ROCH LANDFIL</t>
        </is>
      </c>
      <c r="C240" s="15" t="n">
        <v>4.16</v>
      </c>
      <c r="D240" s="15" t="n">
        <v>101</v>
      </c>
      <c r="E240" s="15" t="n">
        <v>604</v>
      </c>
      <c r="F240" s="15" t="n">
        <v>4.98</v>
      </c>
      <c r="G240" s="15" t="n">
        <v>0</v>
      </c>
      <c r="H240" s="15" t="n">
        <v>4.98</v>
      </c>
      <c r="I240" s="16" t="n">
        <v>4.98</v>
      </c>
      <c r="J240" s="15">
        <f>I240-F240</f>
        <v/>
      </c>
      <c r="K240" s="15">
        <f>H240-I240</f>
        <v/>
      </c>
      <c r="L240" s="15" t="n">
        <v>-0.00439</v>
      </c>
      <c r="M240" s="15" t="n"/>
      <c r="N240" s="17">
        <f>L240*J240</f>
        <v/>
      </c>
    </row>
    <row r="241" ht="13.5" customHeight="1">
      <c r="A241" s="14" t="n">
        <v>994517</v>
      </c>
      <c r="B241" s="15" t="inlineStr">
        <is>
          <t>SUN_EASTPORT</t>
        </is>
      </c>
      <c r="C241" s="15" t="n">
        <v>115</v>
      </c>
      <c r="D241" s="15" t="n">
        <v>101</v>
      </c>
      <c r="E241" s="15" t="n">
        <v>600</v>
      </c>
      <c r="F241" s="15" t="n">
        <v>38</v>
      </c>
      <c r="G241" s="15" t="n">
        <v>0</v>
      </c>
      <c r="H241" s="15" t="n">
        <v>38</v>
      </c>
      <c r="I241" s="16" t="n">
        <v>38</v>
      </c>
      <c r="J241" s="15">
        <f>I241-F241</f>
        <v/>
      </c>
      <c r="K241" s="15">
        <f>H241-I241</f>
        <v/>
      </c>
      <c r="L241" s="15" t="n">
        <v>-0.00439</v>
      </c>
      <c r="M241" s="15" t="n"/>
      <c r="N241" s="17">
        <f>L241*J241</f>
        <v/>
      </c>
    </row>
    <row r="242" ht="13.5" customHeight="1">
      <c r="A242" s="14" t="n">
        <v>994704</v>
      </c>
      <c r="B242" s="15" t="inlineStr">
        <is>
          <t>SUN_BRENTW~1</t>
        </is>
      </c>
      <c r="C242" s="15" t="n">
        <v>115</v>
      </c>
      <c r="D242" s="15" t="n">
        <v>101</v>
      </c>
      <c r="E242" s="15" t="n">
        <v>600</v>
      </c>
      <c r="F242" s="15" t="n">
        <v>10</v>
      </c>
      <c r="G242" s="15" t="n">
        <v>0</v>
      </c>
      <c r="H242" s="15" t="n">
        <v>10</v>
      </c>
      <c r="I242" s="16" t="n">
        <v>10</v>
      </c>
      <c r="J242" s="15">
        <f>I242-F242</f>
        <v/>
      </c>
      <c r="K242" s="15">
        <f>H242-I242</f>
        <v/>
      </c>
      <c r="L242" s="15" t="n">
        <v>-0.00438</v>
      </c>
      <c r="M242" s="15" t="n"/>
      <c r="N242" s="17">
        <f>L242*J242</f>
        <v/>
      </c>
    </row>
    <row r="243" ht="13.5" customHeight="1">
      <c r="A243" s="14" t="n">
        <v>105450</v>
      </c>
      <c r="B243" s="15" t="inlineStr">
        <is>
          <t xml:space="preserve">SCHILLER_G4 </t>
        </is>
      </c>
      <c r="C243" s="15" t="n">
        <v>13.8</v>
      </c>
      <c r="D243" s="15" t="n">
        <v>101</v>
      </c>
      <c r="E243" s="15" t="n">
        <v>603</v>
      </c>
      <c r="F243" s="15" t="n">
        <v>47.5</v>
      </c>
      <c r="G243" s="15" t="n">
        <v>0</v>
      </c>
      <c r="H243" s="15" t="n">
        <v>47.5</v>
      </c>
      <c r="I243" s="16" t="n">
        <v>47.5</v>
      </c>
      <c r="J243" s="15">
        <f>I243-F243</f>
        <v/>
      </c>
      <c r="K243" s="15">
        <f>H243-I243</f>
        <v/>
      </c>
      <c r="L243" s="15" t="n">
        <v>-0.00437</v>
      </c>
      <c r="M243" s="15" t="n"/>
      <c r="N243" s="17">
        <f>L243*J243</f>
        <v/>
      </c>
    </row>
    <row r="244" ht="13.5" customHeight="1">
      <c r="A244" s="14" t="n">
        <v>105451</v>
      </c>
      <c r="B244" s="15" t="inlineStr">
        <is>
          <t xml:space="preserve">SCHILLER_G5 </t>
        </is>
      </c>
      <c r="C244" s="15" t="n">
        <v>13.8</v>
      </c>
      <c r="D244" s="15" t="n">
        <v>101</v>
      </c>
      <c r="E244" s="15" t="n">
        <v>603</v>
      </c>
      <c r="F244" s="15" t="n">
        <v>49.6</v>
      </c>
      <c r="G244" s="15" t="n">
        <v>0</v>
      </c>
      <c r="H244" s="15" t="n">
        <v>49.6</v>
      </c>
      <c r="I244" s="16" t="n">
        <v>49.6</v>
      </c>
      <c r="J244" s="15">
        <f>I244-F244</f>
        <v/>
      </c>
      <c r="K244" s="15">
        <f>H244-I244</f>
        <v/>
      </c>
      <c r="L244" s="15" t="n">
        <v>-0.00437</v>
      </c>
      <c r="M244" s="15" t="n"/>
      <c r="N244" s="17">
        <f>L244*J244</f>
        <v/>
      </c>
    </row>
    <row r="245" ht="13.5" customHeight="1">
      <c r="A245" s="14" t="n">
        <v>105452</v>
      </c>
      <c r="B245" s="15" t="inlineStr">
        <is>
          <t xml:space="preserve">SCHILLER_G6 </t>
        </is>
      </c>
      <c r="C245" s="15" t="n">
        <v>13.8</v>
      </c>
      <c r="D245" s="15" t="n">
        <v>101</v>
      </c>
      <c r="E245" s="15" t="n">
        <v>603</v>
      </c>
      <c r="F245" s="15" t="n">
        <v>48</v>
      </c>
      <c r="G245" s="15" t="n">
        <v>0</v>
      </c>
      <c r="H245" s="15" t="n">
        <v>48</v>
      </c>
      <c r="I245" s="16" t="n">
        <v>48</v>
      </c>
      <c r="J245" s="15">
        <f>I245-F245</f>
        <v/>
      </c>
      <c r="K245" s="15">
        <f>H245-I245</f>
        <v/>
      </c>
      <c r="L245" s="15" t="n">
        <v>-0.00437</v>
      </c>
      <c r="M245" s="15" t="n"/>
      <c r="N245" s="17">
        <f>L245*J245</f>
        <v/>
      </c>
    </row>
    <row r="246" ht="13.5" customHeight="1">
      <c r="A246" s="14" t="n">
        <v>105454</v>
      </c>
      <c r="B246" s="15" t="inlineStr">
        <is>
          <t>SCHILLER JET</t>
        </is>
      </c>
      <c r="C246" s="15" t="n">
        <v>13.8</v>
      </c>
      <c r="D246" s="15" t="n">
        <v>101</v>
      </c>
      <c r="E246" s="15" t="n">
        <v>604</v>
      </c>
      <c r="F246" s="15" t="n">
        <v>17.62</v>
      </c>
      <c r="G246" s="15" t="n">
        <v>0</v>
      </c>
      <c r="H246" s="15" t="n">
        <v>17.62</v>
      </c>
      <c r="I246" s="16" t="n">
        <v>17.62</v>
      </c>
      <c r="J246" s="15">
        <f>I246-F246</f>
        <v/>
      </c>
      <c r="K246" s="15">
        <f>H246-I246</f>
        <v/>
      </c>
      <c r="L246" s="15" t="n">
        <v>-0.00437</v>
      </c>
      <c r="M246" s="15" t="n"/>
      <c r="N246" s="17">
        <f>L246*J246</f>
        <v/>
      </c>
    </row>
    <row r="247" ht="13.5" customHeight="1">
      <c r="A247" s="14" t="n">
        <v>102195</v>
      </c>
      <c r="B247" s="15" t="inlineStr">
        <is>
          <t>MECH FLS HYD</t>
        </is>
      </c>
      <c r="C247" s="15" t="n">
        <v>34.5</v>
      </c>
      <c r="D247" s="15" t="n">
        <v>101</v>
      </c>
      <c r="E247" s="15" t="n">
        <v>112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-0.00431</v>
      </c>
      <c r="M247" s="15" t="n"/>
      <c r="N247" s="17">
        <f>L247*J247</f>
        <v/>
      </c>
    </row>
    <row r="248" ht="13.5" customHeight="1">
      <c r="A248" s="14" t="n">
        <v>100689</v>
      </c>
      <c r="B248" s="15" t="inlineStr">
        <is>
          <t>MADP ABNKI 5</t>
        </is>
      </c>
      <c r="C248" s="15" t="n">
        <v>4.16</v>
      </c>
      <c r="D248" s="15" t="n">
        <v>101</v>
      </c>
      <c r="E248" s="15" t="n">
        <v>134</v>
      </c>
      <c r="F248" s="15" t="n">
        <v>0</v>
      </c>
      <c r="G248" s="15" t="n">
        <v>0</v>
      </c>
      <c r="H248" s="15" t="n">
        <v>0</v>
      </c>
      <c r="I248" s="16" t="n">
        <v>0</v>
      </c>
      <c r="J248" s="15">
        <f>I248-F248</f>
        <v/>
      </c>
      <c r="K248" s="15">
        <f>H248-I248</f>
        <v/>
      </c>
      <c r="L248" s="15" t="n">
        <v>-0.00431</v>
      </c>
      <c r="M248" s="15" t="n"/>
      <c r="N248" s="17">
        <f>L248*J248</f>
        <v/>
      </c>
    </row>
    <row r="249" ht="13.5" customHeight="1">
      <c r="A249" s="14" t="n">
        <v>101062</v>
      </c>
      <c r="B249" s="15" t="inlineStr">
        <is>
          <t xml:space="preserve">RICE RIPS   </t>
        </is>
      </c>
      <c r="C249" s="15" t="n">
        <v>34.5</v>
      </c>
      <c r="D249" s="15" t="n">
        <v>101</v>
      </c>
      <c r="E249" s="15" t="n">
        <v>112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-0.00431</v>
      </c>
      <c r="M249" s="15" t="n"/>
      <c r="N249" s="17">
        <f>L249*J249</f>
        <v/>
      </c>
    </row>
    <row r="250" ht="13.5" customHeight="1">
      <c r="A250" s="14" t="n">
        <v>103050</v>
      </c>
      <c r="B250" s="15" t="inlineStr">
        <is>
          <t>STSN_CL1 AGG</t>
        </is>
      </c>
      <c r="C250" s="15" t="n">
        <v>0.57</v>
      </c>
      <c r="D250" s="15" t="n">
        <v>101</v>
      </c>
      <c r="E250" s="15" t="n">
        <v>363</v>
      </c>
      <c r="F250" s="15" t="n">
        <v>0</v>
      </c>
      <c r="G250" s="15" t="n">
        <v>0</v>
      </c>
      <c r="H250" s="15" t="n">
        <v>0</v>
      </c>
      <c r="I250" s="16" t="n">
        <v>0</v>
      </c>
      <c r="J250" s="15">
        <f>I250-F250</f>
        <v/>
      </c>
      <c r="K250" s="15">
        <f>H250-I250</f>
        <v/>
      </c>
      <c r="L250" s="15" t="n">
        <v>-0.00431</v>
      </c>
      <c r="M250" s="15" t="n"/>
      <c r="N250" s="17">
        <f>L250*J250</f>
        <v/>
      </c>
    </row>
    <row r="251" ht="13.5" customHeight="1">
      <c r="A251" s="14" t="n">
        <v>102101</v>
      </c>
      <c r="B251" s="15" t="inlineStr">
        <is>
          <t>PITTSFIELD_H</t>
        </is>
      </c>
      <c r="C251" s="15" t="n">
        <v>4</v>
      </c>
      <c r="D251" s="15" t="n">
        <v>101</v>
      </c>
      <c r="E251" s="15" t="n">
        <v>112</v>
      </c>
      <c r="F251" s="15" t="n">
        <v>0</v>
      </c>
      <c r="G251" s="15" t="n">
        <v>0</v>
      </c>
      <c r="H251" s="15" t="n">
        <v>0</v>
      </c>
      <c r="I251" s="16" t="n">
        <v>0</v>
      </c>
      <c r="J251" s="15">
        <f>I251-F251</f>
        <v/>
      </c>
      <c r="K251" s="15">
        <f>H251-I251</f>
        <v/>
      </c>
      <c r="L251" s="15" t="n">
        <v>-0.00431</v>
      </c>
      <c r="M251" s="15" t="n"/>
      <c r="N251" s="17">
        <f>L251*J251</f>
        <v/>
      </c>
    </row>
    <row r="252" ht="13.5" customHeight="1">
      <c r="A252" s="14" t="n">
        <v>103051</v>
      </c>
      <c r="B252" s="15" t="inlineStr">
        <is>
          <t>STSN_CL2 AGG</t>
        </is>
      </c>
      <c r="C252" s="15" t="n">
        <v>0.57</v>
      </c>
      <c r="D252" s="15" t="n">
        <v>101</v>
      </c>
      <c r="E252" s="15" t="n">
        <v>363</v>
      </c>
      <c r="F252" s="15" t="n">
        <v>0</v>
      </c>
      <c r="G252" s="15" t="n">
        <v>0</v>
      </c>
      <c r="H252" s="15" t="n">
        <v>0</v>
      </c>
      <c r="I252" s="16" t="n">
        <v>0</v>
      </c>
      <c r="J252" s="15">
        <f>I252-F252</f>
        <v/>
      </c>
      <c r="K252" s="15">
        <f>H252-I252</f>
        <v/>
      </c>
      <c r="L252" s="15" t="n">
        <v>-0.00431</v>
      </c>
      <c r="M252" s="15" t="n"/>
      <c r="N252" s="17">
        <f>L252*J252</f>
        <v/>
      </c>
    </row>
    <row r="253" ht="13.5" customHeight="1">
      <c r="A253" s="14" t="n">
        <v>103067</v>
      </c>
      <c r="B253" s="15" t="inlineStr">
        <is>
          <t xml:space="preserve">INDECK 5GT  </t>
        </is>
      </c>
      <c r="C253" s="15" t="n">
        <v>12.5</v>
      </c>
      <c r="D253" s="15" t="n">
        <v>101</v>
      </c>
      <c r="E253" s="15" t="n">
        <v>353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-0.00431</v>
      </c>
      <c r="M253" s="15" t="n"/>
      <c r="N253" s="17">
        <f>L253*J253</f>
        <v/>
      </c>
    </row>
    <row r="254" ht="13.5" customHeight="1">
      <c r="A254" s="14" t="n">
        <v>103060</v>
      </c>
      <c r="B254" s="15" t="inlineStr">
        <is>
          <t xml:space="preserve">MIS G1      </t>
        </is>
      </c>
      <c r="C254" s="15" t="n">
        <v>18</v>
      </c>
      <c r="D254" s="15" t="n">
        <v>101</v>
      </c>
      <c r="E254" s="15" t="n">
        <v>353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-0.00431</v>
      </c>
      <c r="M254" s="15" t="n"/>
      <c r="N254" s="17">
        <f>L254*J254</f>
        <v/>
      </c>
    </row>
    <row r="255" ht="13.5" customHeight="1">
      <c r="A255" s="14" t="n">
        <v>103061</v>
      </c>
      <c r="B255" s="15" t="inlineStr">
        <is>
          <t xml:space="preserve">MIS G2      </t>
        </is>
      </c>
      <c r="C255" s="15" t="n">
        <v>18</v>
      </c>
      <c r="D255" s="15" t="n">
        <v>101</v>
      </c>
      <c r="E255" s="15" t="n">
        <v>353</v>
      </c>
      <c r="F255" s="15" t="n">
        <v>115.24</v>
      </c>
      <c r="G255" s="15" t="n">
        <v>0</v>
      </c>
      <c r="H255" s="15" t="n">
        <v>157.84</v>
      </c>
      <c r="I255" s="16" t="n">
        <v>157.84</v>
      </c>
      <c r="J255" s="15">
        <f>I255-F255</f>
        <v/>
      </c>
      <c r="K255" s="15">
        <f>H255-I255</f>
        <v/>
      </c>
      <c r="L255" s="15" t="n">
        <v>-0.00431</v>
      </c>
      <c r="M255" s="15" t="n"/>
      <c r="N255" s="17">
        <f>L255*J255</f>
        <v/>
      </c>
    </row>
    <row r="256" ht="13.5" customHeight="1">
      <c r="A256" s="14" t="n">
        <v>103062</v>
      </c>
      <c r="B256" s="15" t="inlineStr">
        <is>
          <t xml:space="preserve">MIS ST      </t>
        </is>
      </c>
      <c r="C256" s="15" t="n">
        <v>18</v>
      </c>
      <c r="D256" s="15" t="n">
        <v>101</v>
      </c>
      <c r="E256" s="15" t="n">
        <v>353</v>
      </c>
      <c r="F256" s="15" t="n">
        <v>176.98</v>
      </c>
      <c r="G256" s="15" t="n">
        <v>0</v>
      </c>
      <c r="H256" s="15" t="n">
        <v>176.98</v>
      </c>
      <c r="I256" s="16" t="n">
        <v>176.98</v>
      </c>
      <c r="J256" s="15">
        <f>I256-F256</f>
        <v/>
      </c>
      <c r="K256" s="15">
        <f>H256-I256</f>
        <v/>
      </c>
      <c r="L256" s="15" t="n">
        <v>-0.00431</v>
      </c>
      <c r="M256" s="15" t="n"/>
      <c r="N256" s="17">
        <f>L256*J256</f>
        <v/>
      </c>
    </row>
    <row r="257" ht="13.5" customHeight="1">
      <c r="A257" s="14" t="n">
        <v>103066</v>
      </c>
      <c r="B257" s="15" t="inlineStr">
        <is>
          <t xml:space="preserve">PERC        </t>
        </is>
      </c>
      <c r="C257" s="15" t="n">
        <v>13.8</v>
      </c>
      <c r="D257" s="15" t="n">
        <v>101</v>
      </c>
      <c r="E257" s="15" t="n">
        <v>353</v>
      </c>
      <c r="F257" s="15" t="n">
        <v>21.76</v>
      </c>
      <c r="G257" s="15" t="n">
        <v>0</v>
      </c>
      <c r="H257" s="15" t="n">
        <v>21.76</v>
      </c>
      <c r="I257" s="16" t="n">
        <v>21.76</v>
      </c>
      <c r="J257" s="15">
        <f>I257-F257</f>
        <v/>
      </c>
      <c r="K257" s="15">
        <f>H257-I257</f>
        <v/>
      </c>
      <c r="L257" s="15" t="n">
        <v>-0.00431</v>
      </c>
      <c r="M257" s="15" t="n"/>
      <c r="N257" s="17">
        <f>L257*J257</f>
        <v/>
      </c>
    </row>
    <row r="258" ht="13.5" customHeight="1">
      <c r="A258" s="14" t="n">
        <v>100870</v>
      </c>
      <c r="B258" s="15" t="inlineStr">
        <is>
          <t xml:space="preserve">FRMSLR_AGG  </t>
        </is>
      </c>
      <c r="C258" s="15" t="n">
        <v>0.6</v>
      </c>
      <c r="D258" s="15" t="n">
        <v>101</v>
      </c>
      <c r="E258" s="15" t="n">
        <v>113</v>
      </c>
      <c r="F258" s="15" t="n">
        <v>0</v>
      </c>
      <c r="G258" s="15" t="n">
        <v>0</v>
      </c>
      <c r="H258" s="15" t="n">
        <v>0</v>
      </c>
      <c r="I258" s="16" t="n">
        <v>0</v>
      </c>
      <c r="J258" s="15">
        <f>I258-F258</f>
        <v/>
      </c>
      <c r="K258" s="15">
        <f>H258-I258</f>
        <v/>
      </c>
      <c r="L258" s="15" t="n">
        <v>-0.00431</v>
      </c>
      <c r="M258" s="15" t="n"/>
      <c r="N258" s="17">
        <f>L258*J258</f>
        <v/>
      </c>
    </row>
    <row r="259" ht="13.5" customHeight="1">
      <c r="A259" s="14" t="n">
        <v>103052</v>
      </c>
      <c r="B259" s="15" t="inlineStr">
        <is>
          <t>STSN_CL3 AGG</t>
        </is>
      </c>
      <c r="C259" s="15" t="n">
        <v>0.57</v>
      </c>
      <c r="D259" s="15" t="n">
        <v>101</v>
      </c>
      <c r="E259" s="15" t="n">
        <v>363</v>
      </c>
      <c r="F259" s="15" t="n">
        <v>0</v>
      </c>
      <c r="G259" s="15" t="n">
        <v>0</v>
      </c>
      <c r="H259" s="15" t="n">
        <v>0</v>
      </c>
      <c r="I259" s="16" t="n">
        <v>0</v>
      </c>
      <c r="J259" s="15">
        <f>I259-F259</f>
        <v/>
      </c>
      <c r="K259" s="15">
        <f>H259-I259</f>
        <v/>
      </c>
      <c r="L259" s="15" t="n">
        <v>-0.00431</v>
      </c>
      <c r="M259" s="15" t="n"/>
      <c r="N259" s="17">
        <f>L259*J259</f>
        <v/>
      </c>
    </row>
    <row r="260" ht="13.5" customHeight="1">
      <c r="A260" s="14" t="n">
        <v>100851</v>
      </c>
      <c r="B260" s="15" t="inlineStr">
        <is>
          <t xml:space="preserve">ANDOVER     </t>
        </is>
      </c>
      <c r="C260" s="15" t="n">
        <v>12</v>
      </c>
      <c r="D260" s="15" t="n">
        <v>101</v>
      </c>
      <c r="E260" s="15" t="n">
        <v>112</v>
      </c>
      <c r="F260" s="15" t="n">
        <v>0</v>
      </c>
      <c r="G260" s="15" t="n">
        <v>0</v>
      </c>
      <c r="H260" s="15" t="n">
        <v>0</v>
      </c>
      <c r="I260" s="16" t="n">
        <v>0</v>
      </c>
      <c r="J260" s="15">
        <f>I260-F260</f>
        <v/>
      </c>
      <c r="K260" s="15">
        <f>H260-I260</f>
        <v/>
      </c>
      <c r="L260" s="15" t="n">
        <v>-0.00431</v>
      </c>
      <c r="M260" s="15" t="n"/>
      <c r="N260" s="17">
        <f>L260*J260</f>
        <v/>
      </c>
    </row>
    <row r="261" ht="13.5" customHeight="1">
      <c r="A261" s="14" t="n">
        <v>100737</v>
      </c>
      <c r="B261" s="15" t="inlineStr">
        <is>
          <t xml:space="preserve">BINGHAM G3  </t>
        </is>
      </c>
      <c r="C261" s="15" t="n">
        <v>0.65</v>
      </c>
      <c r="D261" s="15" t="n">
        <v>101</v>
      </c>
      <c r="E261" s="15" t="n">
        <v>113</v>
      </c>
      <c r="F261" s="15" t="n">
        <v>6.09</v>
      </c>
      <c r="G261" s="15" t="n">
        <v>0</v>
      </c>
      <c r="H261" s="15" t="n">
        <v>6.09</v>
      </c>
      <c r="I261" s="16" t="n">
        <v>6.09</v>
      </c>
      <c r="J261" s="15">
        <f>I261-F261</f>
        <v/>
      </c>
      <c r="K261" s="15">
        <f>H261-I261</f>
        <v/>
      </c>
      <c r="L261" s="15" t="n">
        <v>-0.00431</v>
      </c>
      <c r="M261" s="15" t="n"/>
      <c r="N261" s="17">
        <f>L261*J261</f>
        <v/>
      </c>
    </row>
    <row r="262" ht="13.5" customHeight="1">
      <c r="A262" s="14" t="n">
        <v>100758</v>
      </c>
      <c r="B262" s="15" t="inlineStr">
        <is>
          <t xml:space="preserve">SANFORD G1  </t>
        </is>
      </c>
      <c r="C262" s="15" t="n">
        <v>0.6</v>
      </c>
      <c r="D262" s="15" t="n">
        <v>101</v>
      </c>
      <c r="E262" s="15" t="n">
        <v>113</v>
      </c>
      <c r="F262" s="15" t="n">
        <v>0</v>
      </c>
      <c r="G262" s="15" t="n">
        <v>0</v>
      </c>
      <c r="H262" s="15" t="n">
        <v>0</v>
      </c>
      <c r="I262" s="16" t="n">
        <v>0</v>
      </c>
      <c r="J262" s="15">
        <f>I262-F262</f>
        <v/>
      </c>
      <c r="K262" s="15">
        <f>H262-I262</f>
        <v/>
      </c>
      <c r="L262" s="15" t="n">
        <v>-0.00431</v>
      </c>
      <c r="M262" s="15" t="n"/>
      <c r="N262" s="17">
        <f>L262*J262</f>
        <v/>
      </c>
    </row>
    <row r="263" ht="13.5" customHeight="1">
      <c r="A263" s="14" t="n">
        <v>100749</v>
      </c>
      <c r="B263" s="15" t="inlineStr">
        <is>
          <t xml:space="preserve">BINGHAM S1  </t>
        </is>
      </c>
      <c r="C263" s="15" t="n">
        <v>12.5</v>
      </c>
      <c r="D263" s="15" t="n">
        <v>101</v>
      </c>
      <c r="E263" s="15" t="n">
        <v>113</v>
      </c>
      <c r="F263" s="15" t="n">
        <v>0</v>
      </c>
      <c r="G263" s="15" t="n">
        <v>0</v>
      </c>
      <c r="H263" s="15" t="n">
        <v>0</v>
      </c>
      <c r="I263" s="16" t="n">
        <v>0</v>
      </c>
      <c r="J263" s="15">
        <f>I263-F263</f>
        <v/>
      </c>
      <c r="K263" s="15">
        <f>H263-I263</f>
        <v/>
      </c>
      <c r="L263" s="15" t="n">
        <v>-0.00431</v>
      </c>
      <c r="M263" s="15" t="n"/>
      <c r="N263" s="17">
        <f>L263*J263</f>
        <v/>
      </c>
    </row>
    <row r="264" ht="13.5" customHeight="1">
      <c r="A264" s="14" t="n">
        <v>100739</v>
      </c>
      <c r="B264" s="15" t="inlineStr">
        <is>
          <t xml:space="preserve">BINGHAM G5  </t>
        </is>
      </c>
      <c r="C264" s="15" t="n">
        <v>0.65</v>
      </c>
      <c r="D264" s="15" t="n">
        <v>101</v>
      </c>
      <c r="E264" s="15" t="n">
        <v>113</v>
      </c>
      <c r="F264" s="15" t="n">
        <v>8.300000000000001</v>
      </c>
      <c r="G264" s="15" t="n">
        <v>0</v>
      </c>
      <c r="H264" s="15" t="n">
        <v>8.300000000000001</v>
      </c>
      <c r="I264" s="16" t="n">
        <v>8.300000000000001</v>
      </c>
      <c r="J264" s="15">
        <f>I264-F264</f>
        <v/>
      </c>
      <c r="K264" s="15">
        <f>H264-I264</f>
        <v/>
      </c>
      <c r="L264" s="15" t="n">
        <v>-0.00431</v>
      </c>
      <c r="M264" s="15" t="n"/>
      <c r="N264" s="17">
        <f>L264*J264</f>
        <v/>
      </c>
    </row>
    <row r="265" ht="13.5" customHeight="1">
      <c r="A265" s="14" t="n">
        <v>100738</v>
      </c>
      <c r="B265" s="15" t="inlineStr">
        <is>
          <t xml:space="preserve">BINGHAM G4  </t>
        </is>
      </c>
      <c r="C265" s="15" t="n">
        <v>0.65</v>
      </c>
      <c r="D265" s="15" t="n">
        <v>101</v>
      </c>
      <c r="E265" s="15" t="n">
        <v>113</v>
      </c>
      <c r="F265" s="15" t="n">
        <v>5.53</v>
      </c>
      <c r="G265" s="15" t="n">
        <v>0</v>
      </c>
      <c r="H265" s="15" t="n">
        <v>5.53</v>
      </c>
      <c r="I265" s="16" t="n">
        <v>5.53</v>
      </c>
      <c r="J265" s="15">
        <f>I265-F265</f>
        <v/>
      </c>
      <c r="K265" s="15">
        <f>H265-I265</f>
        <v/>
      </c>
      <c r="L265" s="15" t="n">
        <v>-0.00431</v>
      </c>
      <c r="M265" s="15" t="n"/>
      <c r="N265" s="17">
        <f>L265*J265</f>
        <v/>
      </c>
    </row>
    <row r="266" ht="13.5" customHeight="1">
      <c r="A266" s="14" t="n">
        <v>103069</v>
      </c>
      <c r="B266" s="15" t="inlineStr">
        <is>
          <t>WEST ENFIELD</t>
        </is>
      </c>
      <c r="C266" s="15" t="n">
        <v>13.2</v>
      </c>
      <c r="D266" s="15" t="n">
        <v>101</v>
      </c>
      <c r="E266" s="15" t="n">
        <v>364</v>
      </c>
      <c r="F266" s="15" t="n">
        <v>0</v>
      </c>
      <c r="G266" s="15" t="n">
        <v>0</v>
      </c>
      <c r="H266" s="15" t="n">
        <v>0</v>
      </c>
      <c r="I266" s="16" t="n">
        <v>0</v>
      </c>
      <c r="J266" s="15">
        <f>I266-F266</f>
        <v/>
      </c>
      <c r="K266" s="15">
        <f>H266-I266</f>
        <v/>
      </c>
      <c r="L266" s="15" t="n">
        <v>-0.00431</v>
      </c>
      <c r="M266" s="15" t="n"/>
      <c r="N266" s="17">
        <f>L266*J266</f>
        <v/>
      </c>
    </row>
    <row r="267" ht="13.5" customHeight="1">
      <c r="A267" s="14" t="n">
        <v>100736</v>
      </c>
      <c r="B267" s="15" t="inlineStr">
        <is>
          <t xml:space="preserve">BINGHAM G2  </t>
        </is>
      </c>
      <c r="C267" s="15" t="n">
        <v>0.65</v>
      </c>
      <c r="D267" s="15" t="n">
        <v>101</v>
      </c>
      <c r="E267" s="15" t="n">
        <v>113</v>
      </c>
      <c r="F267" s="15" t="n">
        <v>4.98</v>
      </c>
      <c r="G267" s="15" t="n">
        <v>0</v>
      </c>
      <c r="H267" s="15" t="n">
        <v>4.98</v>
      </c>
      <c r="I267" s="16" t="n">
        <v>4.98</v>
      </c>
      <c r="J267" s="15">
        <f>I267-F267</f>
        <v/>
      </c>
      <c r="K267" s="15">
        <f>H267-I267</f>
        <v/>
      </c>
      <c r="L267" s="15" t="n">
        <v>-0.00431</v>
      </c>
      <c r="M267" s="15" t="n"/>
      <c r="N267" s="17">
        <f>L267*J267</f>
        <v/>
      </c>
    </row>
    <row r="268" ht="13.5" customHeight="1">
      <c r="A268" s="14" t="n">
        <v>100735</v>
      </c>
      <c r="B268" s="15" t="inlineStr">
        <is>
          <t xml:space="preserve">BINGHAM G1  </t>
        </is>
      </c>
      <c r="C268" s="15" t="n">
        <v>0.65</v>
      </c>
      <c r="D268" s="15" t="n">
        <v>101</v>
      </c>
      <c r="E268" s="15" t="n">
        <v>113</v>
      </c>
      <c r="F268" s="15" t="n">
        <v>0</v>
      </c>
      <c r="G268" s="15" t="n">
        <v>0</v>
      </c>
      <c r="H268" s="15" t="n">
        <v>0</v>
      </c>
      <c r="I268" s="16" t="n">
        <v>0</v>
      </c>
      <c r="J268" s="15">
        <f>I268-F268</f>
        <v/>
      </c>
      <c r="K268" s="15">
        <f>H268-I268</f>
        <v/>
      </c>
      <c r="L268" s="15" t="n">
        <v>-0.00431</v>
      </c>
      <c r="M268" s="15" t="n"/>
      <c r="N268" s="17">
        <f>L268*J268</f>
        <v/>
      </c>
    </row>
    <row r="269" ht="13.5" customHeight="1">
      <c r="A269" s="14" t="n">
        <v>100724</v>
      </c>
      <c r="B269" s="15" t="inlineStr">
        <is>
          <t xml:space="preserve">SADLBCK_G   </t>
        </is>
      </c>
      <c r="C269" s="15" t="n">
        <v>6</v>
      </c>
      <c r="D269" s="15" t="n">
        <v>101</v>
      </c>
      <c r="E269" s="15" t="n">
        <v>114</v>
      </c>
      <c r="F269" s="15" t="n">
        <v>3.75</v>
      </c>
      <c r="G269" s="15" t="n">
        <v>0</v>
      </c>
      <c r="H269" s="15" t="n">
        <v>3.75</v>
      </c>
      <c r="I269" s="16" t="n">
        <v>3.75</v>
      </c>
      <c r="J269" s="15">
        <f>I269-F269</f>
        <v/>
      </c>
      <c r="K269" s="15">
        <f>H269-I269</f>
        <v/>
      </c>
      <c r="L269" s="15" t="n">
        <v>-0.00431</v>
      </c>
      <c r="M269" s="15" t="n"/>
      <c r="N269" s="17">
        <f>L269*J269</f>
        <v/>
      </c>
    </row>
    <row r="270" ht="13.5" customHeight="1">
      <c r="A270" s="14" t="n">
        <v>100721</v>
      </c>
      <c r="B270" s="15" t="inlineStr">
        <is>
          <t>SPRUCEMT WND</t>
        </is>
      </c>
      <c r="C270" s="15" t="n">
        <v>0.6899999999999999</v>
      </c>
      <c r="D270" s="15" t="n">
        <v>101</v>
      </c>
      <c r="E270" s="15" t="n">
        <v>114</v>
      </c>
      <c r="F270" s="15" t="n">
        <v>0</v>
      </c>
      <c r="G270" s="15" t="n">
        <v>0</v>
      </c>
      <c r="H270" s="15" t="n">
        <v>0</v>
      </c>
      <c r="I270" s="16" t="n">
        <v>0</v>
      </c>
      <c r="J270" s="15">
        <f>I270-F270</f>
        <v/>
      </c>
      <c r="K270" s="15">
        <f>H270-I270</f>
        <v/>
      </c>
      <c r="L270" s="15" t="n">
        <v>-0.00431</v>
      </c>
      <c r="M270" s="15" t="n"/>
      <c r="N270" s="17">
        <f>L270*J270</f>
        <v/>
      </c>
    </row>
    <row r="271" ht="13.5" customHeight="1">
      <c r="A271" s="14" t="n">
        <v>100716</v>
      </c>
      <c r="B271" s="15" t="inlineStr">
        <is>
          <t xml:space="preserve">CANTON      </t>
        </is>
      </c>
      <c r="C271" s="15" t="n">
        <v>6</v>
      </c>
      <c r="D271" s="15" t="n">
        <v>101</v>
      </c>
      <c r="E271" s="15" t="n">
        <v>114</v>
      </c>
      <c r="F271" s="15" t="n">
        <v>0</v>
      </c>
      <c r="G271" s="15" t="n">
        <v>0</v>
      </c>
      <c r="H271" s="15" t="n">
        <v>0</v>
      </c>
      <c r="I271" s="16" t="n">
        <v>0</v>
      </c>
      <c r="J271" s="15">
        <f>I271-F271</f>
        <v/>
      </c>
      <c r="K271" s="15">
        <f>H271-I271</f>
        <v/>
      </c>
      <c r="L271" s="15" t="n">
        <v>-0.00431</v>
      </c>
      <c r="M271" s="15" t="n"/>
      <c r="N271" s="17">
        <f>L271*J271</f>
        <v/>
      </c>
    </row>
    <row r="272" ht="13.5" customHeight="1">
      <c r="A272" s="14" t="n">
        <v>100708</v>
      </c>
      <c r="B272" s="15" t="inlineStr">
        <is>
          <t xml:space="preserve">RCRDHL STR2 </t>
        </is>
      </c>
      <c r="C272" s="15" t="n">
        <v>0.6899999999999999</v>
      </c>
      <c r="D272" s="15" t="n">
        <v>101</v>
      </c>
      <c r="E272" s="15" t="n">
        <v>114</v>
      </c>
      <c r="F272" s="15" t="n">
        <v>6.8</v>
      </c>
      <c r="G272" s="15" t="n">
        <v>0</v>
      </c>
      <c r="H272" s="15" t="n">
        <v>6.8</v>
      </c>
      <c r="I272" s="16" t="n">
        <v>6.8</v>
      </c>
      <c r="J272" s="15">
        <f>I272-F272</f>
        <v/>
      </c>
      <c r="K272" s="15">
        <f>H272-I272</f>
        <v/>
      </c>
      <c r="L272" s="15" t="n">
        <v>-0.00431</v>
      </c>
      <c r="M272" s="15" t="n"/>
      <c r="N272" s="17">
        <f>L272*J272</f>
        <v/>
      </c>
    </row>
    <row r="273" ht="13.5" customHeight="1">
      <c r="A273" s="14" t="n">
        <v>100707</v>
      </c>
      <c r="B273" s="15" t="inlineStr">
        <is>
          <t xml:space="preserve">RCRDHL STR1 </t>
        </is>
      </c>
      <c r="C273" s="15" t="n">
        <v>0.6899999999999999</v>
      </c>
      <c r="D273" s="15" t="n">
        <v>101</v>
      </c>
      <c r="E273" s="15" t="n">
        <v>114</v>
      </c>
      <c r="F273" s="15" t="n">
        <v>6.8</v>
      </c>
      <c r="G273" s="15" t="n">
        <v>0</v>
      </c>
      <c r="H273" s="15" t="n">
        <v>6.8</v>
      </c>
      <c r="I273" s="16" t="n">
        <v>6.8</v>
      </c>
      <c r="J273" s="15">
        <f>I273-F273</f>
        <v/>
      </c>
      <c r="K273" s="15">
        <f>H273-I273</f>
        <v/>
      </c>
      <c r="L273" s="15" t="n">
        <v>-0.00431</v>
      </c>
      <c r="M273" s="15" t="n"/>
      <c r="N273" s="17">
        <f>L273*J273</f>
        <v/>
      </c>
    </row>
    <row r="274" ht="13.5" customHeight="1">
      <c r="A274" s="14" t="n">
        <v>100690</v>
      </c>
      <c r="B274" s="15" t="inlineStr">
        <is>
          <t>MADP ABNKI 6</t>
        </is>
      </c>
      <c r="C274" s="15" t="n">
        <v>4.2</v>
      </c>
      <c r="D274" s="15" t="n">
        <v>101</v>
      </c>
      <c r="E274" s="15" t="n">
        <v>134</v>
      </c>
      <c r="F274" s="15" t="n">
        <v>0</v>
      </c>
      <c r="G274" s="15" t="n">
        <v>0</v>
      </c>
      <c r="H274" s="15" t="n">
        <v>0</v>
      </c>
      <c r="I274" s="16" t="n">
        <v>0</v>
      </c>
      <c r="J274" s="15">
        <f>I274-F274</f>
        <v/>
      </c>
      <c r="K274" s="15">
        <f>H274-I274</f>
        <v/>
      </c>
      <c r="L274" s="15" t="n">
        <v>-0.00431</v>
      </c>
      <c r="M274" s="15" t="n"/>
      <c r="N274" s="17">
        <f>L274*J274</f>
        <v/>
      </c>
    </row>
    <row r="275" ht="13.5" customHeight="1">
      <c r="A275" s="14" t="n">
        <v>100777</v>
      </c>
      <c r="B275" s="15" t="inlineStr">
        <is>
          <t xml:space="preserve">PITTFD_GEN  </t>
        </is>
      </c>
      <c r="C275" s="15" t="n">
        <v>0.4</v>
      </c>
      <c r="D275" s="15" t="n">
        <v>101</v>
      </c>
      <c r="E275" s="15" t="n">
        <v>113</v>
      </c>
      <c r="F275" s="15" t="n">
        <v>0</v>
      </c>
      <c r="G275" s="15" t="n">
        <v>0</v>
      </c>
      <c r="H275" s="15" t="n">
        <v>0</v>
      </c>
      <c r="I275" s="16" t="n">
        <v>0</v>
      </c>
      <c r="J275" s="15">
        <f>I275-F275</f>
        <v/>
      </c>
      <c r="K275" s="15">
        <f>H275-I275</f>
        <v/>
      </c>
      <c r="L275" s="15" t="n">
        <v>-0.00431</v>
      </c>
      <c r="M275" s="15" t="n"/>
      <c r="N275" s="17">
        <f>L275*J275</f>
        <v/>
      </c>
    </row>
    <row r="276" ht="13.5" customHeight="1">
      <c r="A276" s="14" t="n">
        <v>103070</v>
      </c>
      <c r="B276" s="15" t="inlineStr">
        <is>
          <t xml:space="preserve">INDECK 6GT  </t>
        </is>
      </c>
      <c r="C276" s="15" t="n">
        <v>12.5</v>
      </c>
      <c r="D276" s="15" t="n">
        <v>101</v>
      </c>
      <c r="E276" s="15" t="n">
        <v>384</v>
      </c>
      <c r="F276" s="15" t="n">
        <v>24.5</v>
      </c>
      <c r="G276" s="15" t="n">
        <v>0</v>
      </c>
      <c r="H276" s="15" t="n">
        <v>24.5</v>
      </c>
      <c r="I276" s="16" t="n">
        <v>24.5</v>
      </c>
      <c r="J276" s="15">
        <f>I276-F276</f>
        <v/>
      </c>
      <c r="K276" s="15">
        <f>H276-I276</f>
        <v/>
      </c>
      <c r="L276" s="15" t="n">
        <v>-0.00431</v>
      </c>
      <c r="M276" s="15" t="n"/>
      <c r="N276" s="17">
        <f>L276*J276</f>
        <v/>
      </c>
    </row>
    <row r="277" ht="13.5" customHeight="1">
      <c r="A277" s="14" t="n">
        <v>103119</v>
      </c>
      <c r="B277" s="15" t="inlineStr">
        <is>
          <t>WELDON HYDRO</t>
        </is>
      </c>
      <c r="C277" s="15" t="n">
        <v>6.9</v>
      </c>
      <c r="D277" s="15" t="n">
        <v>101</v>
      </c>
      <c r="E277" s="15" t="n">
        <v>364</v>
      </c>
      <c r="F277" s="15" t="n">
        <v>18.54</v>
      </c>
      <c r="G277" s="15" t="n">
        <v>0</v>
      </c>
      <c r="H277" s="15" t="n">
        <v>18.54</v>
      </c>
      <c r="I277" s="16" t="n">
        <v>18.54</v>
      </c>
      <c r="J277" s="15">
        <f>I277-F277</f>
        <v/>
      </c>
      <c r="K277" s="15">
        <f>H277-I277</f>
        <v/>
      </c>
      <c r="L277" s="15" t="n">
        <v>-0.00431</v>
      </c>
      <c r="M277" s="15" t="n"/>
      <c r="N277" s="17">
        <f>L277*J277</f>
        <v/>
      </c>
    </row>
    <row r="278" ht="13.5" customHeight="1">
      <c r="A278" s="14" t="n">
        <v>103077</v>
      </c>
      <c r="B278" s="15" t="inlineStr">
        <is>
          <t xml:space="preserve">OT MILL_ST  </t>
        </is>
      </c>
      <c r="C278" s="15" t="n">
        <v>4.16</v>
      </c>
      <c r="D278" s="15" t="n">
        <v>101</v>
      </c>
      <c r="E278" s="15" t="n">
        <v>352</v>
      </c>
      <c r="F278" s="15" t="n">
        <v>0</v>
      </c>
      <c r="G278" s="15" t="n">
        <v>0</v>
      </c>
      <c r="H278" s="15" t="n">
        <v>0</v>
      </c>
      <c r="I278" s="16" t="n">
        <v>0</v>
      </c>
      <c r="J278" s="15">
        <f>I278-F278</f>
        <v/>
      </c>
      <c r="K278" s="15">
        <f>H278-I278</f>
        <v/>
      </c>
      <c r="L278" s="15" t="n">
        <v>-0.00431</v>
      </c>
      <c r="M278" s="15" t="n"/>
      <c r="N278" s="17">
        <f>L278*J278</f>
        <v/>
      </c>
    </row>
    <row r="279" ht="13.5" customHeight="1">
      <c r="A279" s="14" t="n">
        <v>992221</v>
      </c>
      <c r="B279" s="15" t="inlineStr">
        <is>
          <t>SUN_WASHIN~1</t>
        </is>
      </c>
      <c r="C279" s="15" t="n">
        <v>34.5</v>
      </c>
      <c r="D279" s="15" t="n">
        <v>101</v>
      </c>
      <c r="E279" s="15" t="n">
        <v>112</v>
      </c>
      <c r="F279" s="15" t="n">
        <v>5</v>
      </c>
      <c r="G279" s="15" t="n">
        <v>0</v>
      </c>
      <c r="H279" s="15" t="n">
        <v>5</v>
      </c>
      <c r="I279" s="16" t="n">
        <v>5</v>
      </c>
      <c r="J279" s="15">
        <f>I279-F279</f>
        <v/>
      </c>
      <c r="K279" s="15">
        <f>H279-I279</f>
        <v/>
      </c>
      <c r="L279" s="15" t="n">
        <v>-0.00431</v>
      </c>
      <c r="M279" s="15" t="n"/>
      <c r="N279" s="17">
        <f>L279*J279</f>
        <v/>
      </c>
    </row>
    <row r="280" ht="13.5" customHeight="1">
      <c r="A280" s="14" t="n">
        <v>990180</v>
      </c>
      <c r="B280" s="15" t="inlineStr">
        <is>
          <t xml:space="preserve">SUN_LOVELL  </t>
        </is>
      </c>
      <c r="C280" s="15" t="n">
        <v>115</v>
      </c>
      <c r="D280" s="15" t="n">
        <v>101</v>
      </c>
      <c r="E280" s="15" t="n">
        <v>110</v>
      </c>
      <c r="F280" s="15" t="n">
        <v>0</v>
      </c>
      <c r="G280" s="15" t="n">
        <v>0</v>
      </c>
      <c r="H280" s="15" t="n">
        <v>0</v>
      </c>
      <c r="I280" s="16" t="n">
        <v>0</v>
      </c>
      <c r="J280" s="15">
        <f>I280-F280</f>
        <v/>
      </c>
      <c r="K280" s="15">
        <f>H280-I280</f>
        <v/>
      </c>
      <c r="L280" s="15" t="n">
        <v>-0.00431</v>
      </c>
      <c r="M280" s="15" t="n"/>
      <c r="N280" s="17">
        <f>L280*J280</f>
        <v/>
      </c>
    </row>
    <row r="281" ht="13.5" customHeight="1">
      <c r="A281" s="14" t="n">
        <v>911600</v>
      </c>
      <c r="B281" s="15" t="inlineStr">
        <is>
          <t xml:space="preserve">QP670-PV    </t>
        </is>
      </c>
      <c r="C281" s="15" t="n">
        <v>0.6</v>
      </c>
      <c r="D281" s="15" t="n">
        <v>101</v>
      </c>
      <c r="E281" s="15" t="n">
        <v>110</v>
      </c>
      <c r="F281" s="15" t="n">
        <v>77.09999999999999</v>
      </c>
      <c r="G281" s="15" t="n">
        <v>0</v>
      </c>
      <c r="H281" s="15" t="n">
        <v>77.09999999999999</v>
      </c>
      <c r="I281" s="16" t="n">
        <v>77.09999999999999</v>
      </c>
      <c r="J281" s="15">
        <f>I281-F281</f>
        <v/>
      </c>
      <c r="K281" s="15">
        <f>H281-I281</f>
        <v/>
      </c>
      <c r="L281" s="15" t="n">
        <v>-0.00431</v>
      </c>
      <c r="M281" s="15" t="n"/>
      <c r="N281" s="17">
        <f>L281*J281</f>
        <v/>
      </c>
    </row>
    <row r="282" ht="13.5" customHeight="1">
      <c r="A282" s="14" t="n">
        <v>911597</v>
      </c>
      <c r="B282" s="15" t="inlineStr">
        <is>
          <t xml:space="preserve">NBNE_CLCOV  </t>
        </is>
      </c>
      <c r="C282" s="15" t="n">
        <v>345</v>
      </c>
      <c r="D282" s="15" t="n">
        <v>105</v>
      </c>
      <c r="E282" s="15" t="n">
        <v>15</v>
      </c>
      <c r="F282" s="15" t="n">
        <v>700</v>
      </c>
      <c r="G282" s="15" t="n">
        <v>0</v>
      </c>
      <c r="H282" s="15" t="n">
        <v>700</v>
      </c>
      <c r="I282" s="16" t="n">
        <v>700</v>
      </c>
      <c r="J282" s="15">
        <f>I282-F282</f>
        <v/>
      </c>
      <c r="K282" s="15">
        <f>H282-I282</f>
        <v/>
      </c>
      <c r="L282" s="15" t="n">
        <v>-0.00431</v>
      </c>
      <c r="M282" s="15" t="n"/>
      <c r="N282" s="17">
        <f>L282*J282</f>
        <v/>
      </c>
    </row>
    <row r="283" ht="13.5" customHeight="1">
      <c r="A283" s="14" t="n">
        <v>105258</v>
      </c>
      <c r="B283" s="15" t="inlineStr">
        <is>
          <t>SACO VLY_SC2</t>
        </is>
      </c>
      <c r="C283" s="15" t="n">
        <v>12.5</v>
      </c>
      <c r="D283" s="15" t="n">
        <v>101</v>
      </c>
      <c r="E283" s="15" t="n">
        <v>563</v>
      </c>
      <c r="F283" s="15" t="n">
        <v>0</v>
      </c>
      <c r="G283" s="15" t="n">
        <v>0</v>
      </c>
      <c r="H283" s="15" t="n">
        <v>0</v>
      </c>
      <c r="I283" s="16" t="n">
        <v>0</v>
      </c>
      <c r="J283" s="15">
        <f>I283-F283</f>
        <v/>
      </c>
      <c r="K283" s="15">
        <f>H283-I283</f>
        <v/>
      </c>
      <c r="L283" s="15" t="n">
        <v>-0.00431</v>
      </c>
      <c r="M283" s="15" t="n"/>
      <c r="N283" s="17">
        <f>L283*J283</f>
        <v/>
      </c>
    </row>
    <row r="284" ht="13.5" customHeight="1">
      <c r="A284" s="14" t="n">
        <v>105257</v>
      </c>
      <c r="B284" s="15" t="inlineStr">
        <is>
          <t>SACO VLY_SC1</t>
        </is>
      </c>
      <c r="C284" s="15" t="n">
        <v>12.5</v>
      </c>
      <c r="D284" s="15" t="n">
        <v>101</v>
      </c>
      <c r="E284" s="15" t="n">
        <v>563</v>
      </c>
      <c r="F284" s="15" t="n">
        <v>0</v>
      </c>
      <c r="G284" s="15" t="n">
        <v>0</v>
      </c>
      <c r="H284" s="15" t="n">
        <v>0</v>
      </c>
      <c r="I284" s="16" t="n">
        <v>0</v>
      </c>
      <c r="J284" s="15">
        <f>I284-F284</f>
        <v/>
      </c>
      <c r="K284" s="15">
        <f>H284-I284</f>
        <v/>
      </c>
      <c r="L284" s="15" t="n">
        <v>-0.00431</v>
      </c>
      <c r="M284" s="15" t="n"/>
      <c r="N284" s="17">
        <f>L284*J284</f>
        <v/>
      </c>
    </row>
    <row r="285" ht="13.5" customHeight="1">
      <c r="A285" s="14" t="n">
        <v>103174</v>
      </c>
      <c r="B285" s="15" t="inlineStr">
        <is>
          <t>HANCOCK_AGC2</t>
        </is>
      </c>
      <c r="C285" s="15" t="n">
        <v>0.6</v>
      </c>
      <c r="D285" s="15" t="n">
        <v>101</v>
      </c>
      <c r="E285" s="15" t="n">
        <v>384</v>
      </c>
      <c r="F285" s="15" t="n">
        <v>0</v>
      </c>
      <c r="G285" s="15" t="n">
        <v>0</v>
      </c>
      <c r="H285" s="15" t="n">
        <v>0</v>
      </c>
      <c r="I285" s="16" t="n">
        <v>0</v>
      </c>
      <c r="J285" s="15">
        <f>I285-F285</f>
        <v/>
      </c>
      <c r="K285" s="15">
        <f>H285-I285</f>
        <v/>
      </c>
      <c r="L285" s="15" t="n">
        <v>-0.00431</v>
      </c>
      <c r="M285" s="15" t="n"/>
      <c r="N285" s="17">
        <f>L285*J285</f>
        <v/>
      </c>
    </row>
    <row r="286" ht="13.5" customHeight="1">
      <c r="A286" s="14" t="n">
        <v>103173</v>
      </c>
      <c r="B286" s="15" t="inlineStr">
        <is>
          <t>HANCOCK_AGC1</t>
        </is>
      </c>
      <c r="C286" s="15" t="n">
        <v>0.6</v>
      </c>
      <c r="D286" s="15" t="n">
        <v>101</v>
      </c>
      <c r="E286" s="15" t="n">
        <v>384</v>
      </c>
      <c r="F286" s="15" t="n">
        <v>0</v>
      </c>
      <c r="G286" s="15" t="n">
        <v>0</v>
      </c>
      <c r="H286" s="15" t="n">
        <v>0</v>
      </c>
      <c r="I286" s="16" t="n">
        <v>0</v>
      </c>
      <c r="J286" s="15">
        <f>I286-F286</f>
        <v/>
      </c>
      <c r="K286" s="15">
        <f>H286-I286</f>
        <v/>
      </c>
      <c r="L286" s="15" t="n">
        <v>-0.00431</v>
      </c>
      <c r="M286" s="15" t="n"/>
      <c r="N286" s="17">
        <f>L286*J286</f>
        <v/>
      </c>
    </row>
    <row r="287" ht="13.5" customHeight="1">
      <c r="A287" s="14" t="n">
        <v>103170</v>
      </c>
      <c r="B287" s="15" t="inlineStr">
        <is>
          <t>PASSAD CDVAR</t>
        </is>
      </c>
      <c r="C287" s="15" t="n">
        <v>0.48</v>
      </c>
      <c r="D287" s="15" t="n">
        <v>101</v>
      </c>
      <c r="E287" s="15" t="n">
        <v>353</v>
      </c>
      <c r="F287" s="15" t="n">
        <v>0</v>
      </c>
      <c r="G287" s="15" t="n">
        <v>0</v>
      </c>
      <c r="H287" s="15" t="n">
        <v>0</v>
      </c>
      <c r="I287" s="16" t="n">
        <v>0</v>
      </c>
      <c r="J287" s="15">
        <f>I287-F287</f>
        <v/>
      </c>
      <c r="K287" s="15">
        <f>H287-I287</f>
        <v/>
      </c>
      <c r="L287" s="15" t="n">
        <v>-0.00431</v>
      </c>
      <c r="M287" s="15" t="n"/>
      <c r="N287" s="17">
        <f>L287*J287</f>
        <v/>
      </c>
    </row>
    <row r="288" ht="13.5" customHeight="1">
      <c r="A288" s="14" t="n">
        <v>103169</v>
      </c>
      <c r="B288" s="15" t="inlineStr">
        <is>
          <t>PASSADGENAG2</t>
        </is>
      </c>
      <c r="C288" s="15" t="n">
        <v>0.65</v>
      </c>
      <c r="D288" s="15" t="n">
        <v>101</v>
      </c>
      <c r="E288" s="15" t="n">
        <v>353</v>
      </c>
      <c r="F288" s="15" t="n">
        <v>0</v>
      </c>
      <c r="G288" s="15" t="n">
        <v>0</v>
      </c>
      <c r="H288" s="15" t="n">
        <v>0</v>
      </c>
      <c r="I288" s="16" t="n">
        <v>0</v>
      </c>
      <c r="J288" s="15">
        <f>I288-F288</f>
        <v/>
      </c>
      <c r="K288" s="15">
        <f>H288-I288</f>
        <v/>
      </c>
      <c r="L288" s="15" t="n">
        <v>-0.00431</v>
      </c>
      <c r="M288" s="15" t="n"/>
      <c r="N288" s="17">
        <f>L288*J288</f>
        <v/>
      </c>
    </row>
    <row r="289" ht="13.5" customHeight="1">
      <c r="A289" s="14" t="n">
        <v>103166</v>
      </c>
      <c r="B289" s="15" t="inlineStr">
        <is>
          <t>PASSADGENAG1</t>
        </is>
      </c>
      <c r="C289" s="15" t="n">
        <v>0.65</v>
      </c>
      <c r="D289" s="15" t="n">
        <v>101</v>
      </c>
      <c r="E289" s="15" t="n">
        <v>353</v>
      </c>
      <c r="F289" s="15" t="n">
        <v>0</v>
      </c>
      <c r="G289" s="15" t="n">
        <v>0</v>
      </c>
      <c r="H289" s="15" t="n">
        <v>0</v>
      </c>
      <c r="I289" s="16" t="n">
        <v>0</v>
      </c>
      <c r="J289" s="15">
        <f>I289-F289</f>
        <v/>
      </c>
      <c r="K289" s="15">
        <f>H289-I289</f>
        <v/>
      </c>
      <c r="L289" s="15" t="n">
        <v>-0.00431</v>
      </c>
      <c r="M289" s="15" t="n"/>
      <c r="N289" s="17">
        <f>L289*J289</f>
        <v/>
      </c>
    </row>
    <row r="290" ht="13.5" customHeight="1">
      <c r="A290" s="14" t="n">
        <v>103152</v>
      </c>
      <c r="B290" s="15" t="inlineStr">
        <is>
          <t>PISG_GEN_EQV</t>
        </is>
      </c>
      <c r="C290" s="15" t="n">
        <v>0.6899999999999999</v>
      </c>
      <c r="D290" s="15" t="n">
        <v>101</v>
      </c>
      <c r="E290" s="15" t="n">
        <v>353</v>
      </c>
      <c r="F290" s="15" t="n">
        <v>0</v>
      </c>
      <c r="G290" s="15" t="n">
        <v>0</v>
      </c>
      <c r="H290" s="15" t="n">
        <v>0</v>
      </c>
      <c r="I290" s="16" t="n">
        <v>0</v>
      </c>
      <c r="J290" s="15">
        <f>I290-F290</f>
        <v/>
      </c>
      <c r="K290" s="15">
        <f>H290-I290</f>
        <v/>
      </c>
      <c r="L290" s="15" t="n">
        <v>-0.00431</v>
      </c>
      <c r="M290" s="15" t="n"/>
      <c r="N290" s="17">
        <f>L290*J290</f>
        <v/>
      </c>
    </row>
    <row r="291" ht="13.5" customHeight="1">
      <c r="A291" s="14" t="n">
        <v>103147</v>
      </c>
      <c r="B291" s="15" t="inlineStr">
        <is>
          <t>OAKFIELD_STR</t>
        </is>
      </c>
      <c r="C291" s="15" t="n">
        <v>0.65</v>
      </c>
      <c r="D291" s="15" t="n">
        <v>101</v>
      </c>
      <c r="E291" s="15" t="n">
        <v>364</v>
      </c>
      <c r="F291" s="15" t="n">
        <v>0</v>
      </c>
      <c r="G291" s="15" t="n">
        <v>0</v>
      </c>
      <c r="H291" s="15" t="n">
        <v>0</v>
      </c>
      <c r="I291" s="16" t="n">
        <v>0</v>
      </c>
      <c r="J291" s="15">
        <f>I291-F291</f>
        <v/>
      </c>
      <c r="K291" s="15">
        <f>H291-I291</f>
        <v/>
      </c>
      <c r="L291" s="15" t="n">
        <v>-0.00431</v>
      </c>
      <c r="M291" s="15" t="n"/>
      <c r="N291" s="17">
        <f>L291*J291</f>
        <v/>
      </c>
    </row>
    <row r="292" ht="13.5" customHeight="1">
      <c r="A292" s="14" t="n">
        <v>103076</v>
      </c>
      <c r="B292" s="15" t="inlineStr">
        <is>
          <t xml:space="preserve">PPL MILFORD </t>
        </is>
      </c>
      <c r="C292" s="15" t="n">
        <v>4.16</v>
      </c>
      <c r="D292" s="15" t="n">
        <v>101</v>
      </c>
      <c r="E292" s="15" t="n">
        <v>354</v>
      </c>
      <c r="F292" s="15" t="n">
        <v>0</v>
      </c>
      <c r="G292" s="15" t="n">
        <v>0</v>
      </c>
      <c r="H292" s="15" t="n">
        <v>0</v>
      </c>
      <c r="I292" s="16" t="n">
        <v>0</v>
      </c>
      <c r="J292" s="15">
        <f>I292-F292</f>
        <v/>
      </c>
      <c r="K292" s="15">
        <f>H292-I292</f>
        <v/>
      </c>
      <c r="L292" s="15" t="n">
        <v>-0.00431</v>
      </c>
      <c r="M292" s="15" t="n"/>
      <c r="N292" s="17">
        <f>L292*J292</f>
        <v/>
      </c>
    </row>
    <row r="293" ht="13.5" customHeight="1">
      <c r="A293" s="14" t="n">
        <v>103143</v>
      </c>
      <c r="B293" s="15" t="inlineStr">
        <is>
          <t xml:space="preserve">OAKFIELD_SC </t>
        </is>
      </c>
      <c r="C293" s="15" t="n">
        <v>12.5</v>
      </c>
      <c r="D293" s="15" t="n">
        <v>101</v>
      </c>
      <c r="E293" s="15" t="n">
        <v>364</v>
      </c>
      <c r="F293" s="15" t="n">
        <v>0</v>
      </c>
      <c r="G293" s="15" t="n">
        <v>0</v>
      </c>
      <c r="H293" s="15" t="n">
        <v>0</v>
      </c>
      <c r="I293" s="16" t="n">
        <v>0</v>
      </c>
      <c r="J293" s="15">
        <f>I293-F293</f>
        <v/>
      </c>
      <c r="K293" s="15">
        <f>H293-I293</f>
        <v/>
      </c>
      <c r="L293" s="15" t="n">
        <v>-0.00431</v>
      </c>
      <c r="M293" s="15" t="n"/>
      <c r="N293" s="17">
        <f>L293*J293</f>
        <v/>
      </c>
    </row>
    <row r="294" ht="13.5" customHeight="1">
      <c r="A294" s="14" t="n">
        <v>103140</v>
      </c>
      <c r="B294" s="15" t="inlineStr">
        <is>
          <t>BULL HIL WND</t>
        </is>
      </c>
      <c r="C294" s="15" t="n">
        <v>0.65</v>
      </c>
      <c r="D294" s="15" t="n">
        <v>101</v>
      </c>
      <c r="E294" s="15" t="n">
        <v>384</v>
      </c>
      <c r="F294" s="15" t="n">
        <v>0</v>
      </c>
      <c r="G294" s="15" t="n">
        <v>0</v>
      </c>
      <c r="H294" s="15" t="n">
        <v>0</v>
      </c>
      <c r="I294" s="16" t="n">
        <v>0</v>
      </c>
      <c r="J294" s="15">
        <f>I294-F294</f>
        <v/>
      </c>
      <c r="K294" s="15">
        <f>H294-I294</f>
        <v/>
      </c>
      <c r="L294" s="15" t="n">
        <v>-0.00431</v>
      </c>
      <c r="M294" s="15" t="n"/>
      <c r="N294" s="17">
        <f>L294*J294</f>
        <v/>
      </c>
    </row>
    <row r="295" ht="13.5" customHeight="1">
      <c r="A295" s="14" t="n">
        <v>103135</v>
      </c>
      <c r="B295" s="15" t="inlineStr">
        <is>
          <t xml:space="preserve">MCKAY GEN3  </t>
        </is>
      </c>
      <c r="C295" s="15" t="n">
        <v>6.9</v>
      </c>
      <c r="D295" s="15" t="n">
        <v>101</v>
      </c>
      <c r="E295" s="15" t="n">
        <v>363</v>
      </c>
      <c r="F295" s="15" t="n">
        <v>11.36</v>
      </c>
      <c r="G295" s="15" t="n">
        <v>0</v>
      </c>
      <c r="H295" s="15" t="n">
        <v>11.36</v>
      </c>
      <c r="I295" s="16" t="n">
        <v>11.36</v>
      </c>
      <c r="J295" s="15">
        <f>I295-F295</f>
        <v/>
      </c>
      <c r="K295" s="15">
        <f>H295-I295</f>
        <v/>
      </c>
      <c r="L295" s="15" t="n">
        <v>-0.00431</v>
      </c>
      <c r="M295" s="15" t="n"/>
      <c r="N295" s="17">
        <f>L295*J295</f>
        <v/>
      </c>
    </row>
    <row r="296" ht="13.5" customHeight="1">
      <c r="A296" s="14" t="n">
        <v>103134</v>
      </c>
      <c r="B296" s="15" t="inlineStr">
        <is>
          <t xml:space="preserve">MCKAY GEN2  </t>
        </is>
      </c>
      <c r="C296" s="15" t="n">
        <v>6.9</v>
      </c>
      <c r="D296" s="15" t="n">
        <v>101</v>
      </c>
      <c r="E296" s="15" t="n">
        <v>363</v>
      </c>
      <c r="F296" s="15" t="n">
        <v>10.43</v>
      </c>
      <c r="G296" s="15" t="n">
        <v>0</v>
      </c>
      <c r="H296" s="15" t="n">
        <v>10.43</v>
      </c>
      <c r="I296" s="16" t="n">
        <v>10.43</v>
      </c>
      <c r="J296" s="15">
        <f>I296-F296</f>
        <v/>
      </c>
      <c r="K296" s="15">
        <f>H296-I296</f>
        <v/>
      </c>
      <c r="L296" s="15" t="n">
        <v>-0.00431</v>
      </c>
      <c r="M296" s="15" t="n"/>
      <c r="N296" s="17">
        <f>L296*J296</f>
        <v/>
      </c>
    </row>
    <row r="297" ht="13.5" customHeight="1">
      <c r="A297" s="14" t="n">
        <v>103133</v>
      </c>
      <c r="B297" s="15" t="inlineStr">
        <is>
          <t xml:space="preserve">MCKAY GEN1  </t>
        </is>
      </c>
      <c r="C297" s="15" t="n">
        <v>6.9</v>
      </c>
      <c r="D297" s="15" t="n">
        <v>101</v>
      </c>
      <c r="E297" s="15" t="n">
        <v>363</v>
      </c>
      <c r="F297" s="15" t="n">
        <v>10.43</v>
      </c>
      <c r="G297" s="15" t="n">
        <v>0</v>
      </c>
      <c r="H297" s="15" t="n">
        <v>10.43</v>
      </c>
      <c r="I297" s="16" t="n">
        <v>10.43</v>
      </c>
      <c r="J297" s="15">
        <f>I297-F297</f>
        <v/>
      </c>
      <c r="K297" s="15">
        <f>H297-I297</f>
        <v/>
      </c>
      <c r="L297" s="15" t="n">
        <v>-0.00431</v>
      </c>
      <c r="M297" s="15" t="n"/>
      <c r="N297" s="17">
        <f>L297*J297</f>
        <v/>
      </c>
    </row>
    <row r="298" ht="13.5" customHeight="1">
      <c r="A298" s="14" t="n">
        <v>103132</v>
      </c>
      <c r="B298" s="15" t="inlineStr">
        <is>
          <t xml:space="preserve">DOLBY HYDRO </t>
        </is>
      </c>
      <c r="C298" s="15" t="n">
        <v>6.9</v>
      </c>
      <c r="D298" s="15" t="n">
        <v>101</v>
      </c>
      <c r="E298" s="15" t="n">
        <v>364</v>
      </c>
      <c r="F298" s="15" t="n">
        <v>14.37</v>
      </c>
      <c r="G298" s="15" t="n">
        <v>0</v>
      </c>
      <c r="H298" s="15" t="n">
        <v>14.37</v>
      </c>
      <c r="I298" s="16" t="n">
        <v>14.37</v>
      </c>
      <c r="J298" s="15">
        <f>I298-F298</f>
        <v/>
      </c>
      <c r="K298" s="15">
        <f>H298-I298</f>
        <v/>
      </c>
      <c r="L298" s="15" t="n">
        <v>-0.00431</v>
      </c>
      <c r="M298" s="15" t="n"/>
      <c r="N298" s="17">
        <f>L298*J298</f>
        <v/>
      </c>
    </row>
    <row r="299" ht="13.5" customHeight="1">
      <c r="A299" s="14" t="n">
        <v>103131</v>
      </c>
      <c r="B299" s="15" t="inlineStr">
        <is>
          <t>EMILLNCKT HY</t>
        </is>
      </c>
      <c r="C299" s="15" t="n">
        <v>6.9</v>
      </c>
      <c r="D299" s="15" t="n">
        <v>101</v>
      </c>
      <c r="E299" s="15" t="n">
        <v>364</v>
      </c>
      <c r="F299" s="15" t="n">
        <v>9.27</v>
      </c>
      <c r="G299" s="15" t="n">
        <v>0</v>
      </c>
      <c r="H299" s="15" t="n">
        <v>9.27</v>
      </c>
      <c r="I299" s="16" t="n">
        <v>9.27</v>
      </c>
      <c r="J299" s="15">
        <f>I299-F299</f>
        <v/>
      </c>
      <c r="K299" s="15">
        <f>H299-I299</f>
        <v/>
      </c>
      <c r="L299" s="15" t="n">
        <v>-0.00431</v>
      </c>
      <c r="M299" s="15" t="n"/>
      <c r="N299" s="17">
        <f>L299*J299</f>
        <v/>
      </c>
    </row>
    <row r="300" ht="13.5" customHeight="1">
      <c r="A300" s="14" t="n">
        <v>103129</v>
      </c>
      <c r="B300" s="15" t="inlineStr">
        <is>
          <t>HANCOCK_DVAR</t>
        </is>
      </c>
      <c r="C300" s="15" t="n">
        <v>0.48</v>
      </c>
      <c r="D300" s="15" t="n">
        <v>101</v>
      </c>
      <c r="E300" s="15" t="n">
        <v>381</v>
      </c>
      <c r="F300" s="15" t="n">
        <v>0</v>
      </c>
      <c r="G300" s="15" t="n">
        <v>0</v>
      </c>
      <c r="H300" s="15" t="n">
        <v>0</v>
      </c>
      <c r="I300" s="16" t="n">
        <v>0</v>
      </c>
      <c r="J300" s="15">
        <f>I300-F300</f>
        <v/>
      </c>
      <c r="K300" s="15">
        <f>H300-I300</f>
        <v/>
      </c>
      <c r="L300" s="15" t="n">
        <v>-0.00431</v>
      </c>
      <c r="M300" s="15" t="n"/>
      <c r="N300" s="17">
        <f>L300*J300</f>
        <v/>
      </c>
    </row>
    <row r="301" ht="13.5" customHeight="1">
      <c r="A301" s="14" t="n">
        <v>103124</v>
      </c>
      <c r="B301" s="15" t="inlineStr">
        <is>
          <t>MILLNKT HY25</t>
        </is>
      </c>
      <c r="C301" s="15" t="n">
        <v>6.9</v>
      </c>
      <c r="D301" s="15" t="n">
        <v>101</v>
      </c>
      <c r="E301" s="15" t="n">
        <v>364</v>
      </c>
      <c r="F301" s="15" t="n">
        <v>23.33</v>
      </c>
      <c r="G301" s="15" t="n">
        <v>0</v>
      </c>
      <c r="H301" s="15" t="n">
        <v>23.33</v>
      </c>
      <c r="I301" s="16" t="n">
        <v>23.33</v>
      </c>
      <c r="J301" s="15">
        <f>I301-F301</f>
        <v/>
      </c>
      <c r="K301" s="15">
        <f>H301-I301</f>
        <v/>
      </c>
      <c r="L301" s="15" t="n">
        <v>-0.00431</v>
      </c>
      <c r="M301" s="15" t="n"/>
      <c r="N301" s="17">
        <f>L301*J301</f>
        <v/>
      </c>
    </row>
    <row r="302" ht="13.5" customHeight="1">
      <c r="A302" s="14" t="n">
        <v>103123</v>
      </c>
      <c r="B302" s="15" t="inlineStr">
        <is>
          <t>MILLNKT HY18</t>
        </is>
      </c>
      <c r="C302" s="15" t="n">
        <v>13.8</v>
      </c>
      <c r="D302" s="15" t="n">
        <v>101</v>
      </c>
      <c r="E302" s="15" t="n">
        <v>364</v>
      </c>
      <c r="F302" s="15" t="n">
        <v>15.76</v>
      </c>
      <c r="G302" s="15" t="n">
        <v>0</v>
      </c>
      <c r="H302" s="15" t="n">
        <v>15.76</v>
      </c>
      <c r="I302" s="16" t="n">
        <v>15.76</v>
      </c>
      <c r="J302" s="15">
        <f>I302-F302</f>
        <v/>
      </c>
      <c r="K302" s="15">
        <f>H302-I302</f>
        <v/>
      </c>
      <c r="L302" s="15" t="n">
        <v>-0.00431</v>
      </c>
      <c r="M302" s="15" t="n"/>
      <c r="N302" s="17">
        <f>L302*J302</f>
        <v/>
      </c>
    </row>
    <row r="303" ht="13.5" customHeight="1">
      <c r="A303" s="14" t="n">
        <v>103107</v>
      </c>
      <c r="B303" s="15" t="inlineStr">
        <is>
          <t>DOLBY HYDRO8</t>
        </is>
      </c>
      <c r="C303" s="15" t="n">
        <v>6.9</v>
      </c>
      <c r="D303" s="15" t="n">
        <v>101</v>
      </c>
      <c r="E303" s="15" t="n">
        <v>364</v>
      </c>
      <c r="F303" s="15" t="n">
        <v>3.01</v>
      </c>
      <c r="G303" s="15" t="n">
        <v>0</v>
      </c>
      <c r="H303" s="15" t="n">
        <v>3.01</v>
      </c>
      <c r="I303" s="16" t="n">
        <v>3.01</v>
      </c>
      <c r="J303" s="15">
        <f>I303-F303</f>
        <v/>
      </c>
      <c r="K303" s="15">
        <f>H303-I303</f>
        <v/>
      </c>
      <c r="L303" s="15" t="n">
        <v>-0.00431</v>
      </c>
      <c r="M303" s="15" t="n"/>
      <c r="N303" s="17">
        <f>L303*J303</f>
        <v/>
      </c>
    </row>
    <row r="304" ht="13.5" customHeight="1">
      <c r="A304" s="14" t="n">
        <v>103093</v>
      </c>
      <c r="B304" s="15" t="inlineStr">
        <is>
          <t>ROLNS C2 AGG</t>
        </is>
      </c>
      <c r="C304" s="15" t="n">
        <v>0.6899999999999999</v>
      </c>
      <c r="D304" s="15" t="n">
        <v>101</v>
      </c>
      <c r="E304" s="15" t="n">
        <v>364</v>
      </c>
      <c r="F304" s="15" t="n">
        <v>0</v>
      </c>
      <c r="G304" s="15" t="n">
        <v>0</v>
      </c>
      <c r="H304" s="15" t="n">
        <v>0</v>
      </c>
      <c r="I304" s="16" t="n">
        <v>0</v>
      </c>
      <c r="J304" s="15">
        <f>I304-F304</f>
        <v/>
      </c>
      <c r="K304" s="15">
        <f>H304-I304</f>
        <v/>
      </c>
      <c r="L304" s="15" t="n">
        <v>-0.00431</v>
      </c>
      <c r="M304" s="15" t="n"/>
      <c r="N304" s="17">
        <f>L304*J304</f>
        <v/>
      </c>
    </row>
    <row r="305" ht="13.5" customHeight="1">
      <c r="A305" s="14" t="n">
        <v>103090</v>
      </c>
      <c r="B305" s="15" t="inlineStr">
        <is>
          <t>ROLNS C1 AGG</t>
        </is>
      </c>
      <c r="C305" s="15" t="n">
        <v>0.6899999999999999</v>
      </c>
      <c r="D305" s="15" t="n">
        <v>101</v>
      </c>
      <c r="E305" s="15" t="n">
        <v>364</v>
      </c>
      <c r="F305" s="15" t="n">
        <v>0</v>
      </c>
      <c r="G305" s="15" t="n">
        <v>0</v>
      </c>
      <c r="H305" s="15" t="n">
        <v>0</v>
      </c>
      <c r="I305" s="16" t="n">
        <v>0</v>
      </c>
      <c r="J305" s="15">
        <f>I305-F305</f>
        <v/>
      </c>
      <c r="K305" s="15">
        <f>H305-I305</f>
        <v/>
      </c>
      <c r="L305" s="15" t="n">
        <v>-0.00431</v>
      </c>
      <c r="M305" s="15" t="n"/>
      <c r="N305" s="17">
        <f>L305*J305</f>
        <v/>
      </c>
    </row>
    <row r="306" ht="13.5" customHeight="1">
      <c r="A306" s="14" t="n">
        <v>103079</v>
      </c>
      <c r="B306" s="15" t="inlineStr">
        <is>
          <t>ELLSWRTH HYD</t>
        </is>
      </c>
      <c r="C306" s="15" t="n">
        <v>2.3</v>
      </c>
      <c r="D306" s="15" t="n">
        <v>101</v>
      </c>
      <c r="E306" s="15" t="n">
        <v>374</v>
      </c>
      <c r="F306" s="15" t="n">
        <v>0</v>
      </c>
      <c r="G306" s="15" t="n">
        <v>0</v>
      </c>
      <c r="H306" s="15" t="n">
        <v>0</v>
      </c>
      <c r="I306" s="16" t="n">
        <v>0</v>
      </c>
      <c r="J306" s="15">
        <f>I306-F306</f>
        <v/>
      </c>
      <c r="K306" s="15">
        <f>H306-I306</f>
        <v/>
      </c>
      <c r="L306" s="15" t="n">
        <v>-0.00431</v>
      </c>
      <c r="M306" s="15" t="n"/>
      <c r="N306" s="17">
        <f>L306*J306</f>
        <v/>
      </c>
    </row>
    <row r="307" ht="13.5" customHeight="1">
      <c r="A307" s="14" t="n">
        <v>103141</v>
      </c>
      <c r="B307" s="15" t="inlineStr">
        <is>
          <t>NORTHTWIN HY</t>
        </is>
      </c>
      <c r="C307" s="15" t="n">
        <v>2.3</v>
      </c>
      <c r="D307" s="15" t="n">
        <v>101</v>
      </c>
      <c r="E307" s="15" t="n">
        <v>364</v>
      </c>
      <c r="F307" s="15" t="n">
        <v>9.5</v>
      </c>
      <c r="G307" s="15" t="n">
        <v>0</v>
      </c>
      <c r="H307" s="15" t="n">
        <v>9.5</v>
      </c>
      <c r="I307" s="16" t="n">
        <v>9.5</v>
      </c>
      <c r="J307" s="15">
        <f>I307-F307</f>
        <v/>
      </c>
      <c r="K307" s="15">
        <f>H307-I307</f>
        <v/>
      </c>
      <c r="L307" s="15" t="n">
        <v>-0.00431</v>
      </c>
      <c r="M307" s="15" t="n"/>
      <c r="N307" s="17">
        <f>L307*J307</f>
        <v/>
      </c>
    </row>
    <row r="308" ht="13.5" customHeight="1">
      <c r="A308" s="14" t="n">
        <v>100688</v>
      </c>
      <c r="B308" s="15" t="inlineStr">
        <is>
          <t>MADP ANSONHY</t>
        </is>
      </c>
      <c r="C308" s="15" t="n">
        <v>4.16</v>
      </c>
      <c r="D308" s="15" t="n">
        <v>101</v>
      </c>
      <c r="E308" s="15" t="n">
        <v>134</v>
      </c>
      <c r="F308" s="15" t="n">
        <v>7.01</v>
      </c>
      <c r="G308" s="15" t="n">
        <v>0</v>
      </c>
      <c r="H308" s="15" t="n">
        <v>7.01</v>
      </c>
      <c r="I308" s="16" t="n">
        <v>7.01</v>
      </c>
      <c r="J308" s="15">
        <f>I308-F308</f>
        <v/>
      </c>
      <c r="K308" s="15">
        <f>H308-I308</f>
        <v/>
      </c>
      <c r="L308" s="15" t="n">
        <v>-0.00431</v>
      </c>
      <c r="M308" s="15" t="n"/>
      <c r="N308" s="17">
        <f>L308*J308</f>
        <v/>
      </c>
    </row>
    <row r="309" ht="13.5" customHeight="1">
      <c r="A309" s="14" t="n">
        <v>992036</v>
      </c>
      <c r="B309" s="15" t="inlineStr">
        <is>
          <t xml:space="preserve">SUN_WARREN  </t>
        </is>
      </c>
      <c r="C309" s="15" t="n">
        <v>34.5</v>
      </c>
      <c r="D309" s="15" t="n">
        <v>101</v>
      </c>
      <c r="E309" s="15" t="n">
        <v>112</v>
      </c>
      <c r="F309" s="15" t="n">
        <v>6.93</v>
      </c>
      <c r="G309" s="15" t="n">
        <v>0</v>
      </c>
      <c r="H309" s="15" t="n">
        <v>6.93</v>
      </c>
      <c r="I309" s="16" t="n">
        <v>6.93</v>
      </c>
      <c r="J309" s="15">
        <f>I309-F309</f>
        <v/>
      </c>
      <c r="K309" s="15">
        <f>H309-I309</f>
        <v/>
      </c>
      <c r="L309" s="15" t="n">
        <v>-0.00431</v>
      </c>
      <c r="M309" s="15" t="n"/>
      <c r="N309" s="17">
        <f>L309*J309</f>
        <v/>
      </c>
    </row>
    <row r="310" ht="13.5" customHeight="1">
      <c r="A310" s="14" t="n">
        <v>100487</v>
      </c>
      <c r="B310" s="15" t="inlineStr">
        <is>
          <t xml:space="preserve">GULF ISL G3 </t>
        </is>
      </c>
      <c r="C310" s="15" t="n">
        <v>13.2</v>
      </c>
      <c r="D310" s="15" t="n">
        <v>101</v>
      </c>
      <c r="E310" s="15" t="n">
        <v>114</v>
      </c>
      <c r="F310" s="15" t="n">
        <v>0</v>
      </c>
      <c r="G310" s="15" t="n">
        <v>0</v>
      </c>
      <c r="H310" s="15" t="n">
        <v>0</v>
      </c>
      <c r="I310" s="16" t="n">
        <v>0</v>
      </c>
      <c r="J310" s="15">
        <f>I310-F310</f>
        <v/>
      </c>
      <c r="K310" s="15">
        <f>H310-I310</f>
        <v/>
      </c>
      <c r="L310" s="15" t="n">
        <v>-0.00431</v>
      </c>
      <c r="M310" s="15" t="n"/>
      <c r="N310" s="17">
        <f>L310*J310</f>
        <v/>
      </c>
    </row>
    <row r="311" ht="13.5" customHeight="1">
      <c r="A311" s="14" t="n">
        <v>100413</v>
      </c>
      <c r="B311" s="15" t="inlineStr">
        <is>
          <t>RUMF FLS UH1</t>
        </is>
      </c>
      <c r="C311" s="15" t="n">
        <v>11.5</v>
      </c>
      <c r="D311" s="15" t="n">
        <v>101</v>
      </c>
      <c r="E311" s="15" t="n">
        <v>114</v>
      </c>
      <c r="F311" s="15" t="n">
        <v>7.2</v>
      </c>
      <c r="G311" s="15" t="n">
        <v>0</v>
      </c>
      <c r="H311" s="15" t="n">
        <v>7.2</v>
      </c>
      <c r="I311" s="16" t="n">
        <v>7.2</v>
      </c>
      <c r="J311" s="15">
        <f>I311-F311</f>
        <v/>
      </c>
      <c r="K311" s="15">
        <f>H311-I311</f>
        <v/>
      </c>
      <c r="L311" s="15" t="n">
        <v>-0.00431</v>
      </c>
      <c r="M311" s="15" t="n"/>
      <c r="N311" s="17">
        <f>L311*J311</f>
        <v/>
      </c>
    </row>
    <row r="312" ht="13.5" customHeight="1">
      <c r="A312" s="14" t="n">
        <v>100412</v>
      </c>
      <c r="B312" s="15" t="inlineStr">
        <is>
          <t>RUMF FLS UH2</t>
        </is>
      </c>
      <c r="C312" s="15" t="n">
        <v>11.5</v>
      </c>
      <c r="D312" s="15" t="n">
        <v>101</v>
      </c>
      <c r="E312" s="15" t="n">
        <v>114</v>
      </c>
      <c r="F312" s="15" t="n">
        <v>15.45</v>
      </c>
      <c r="G312" s="15" t="n">
        <v>0</v>
      </c>
      <c r="H312" s="15" t="n">
        <v>15.45</v>
      </c>
      <c r="I312" s="16" t="n">
        <v>15.45</v>
      </c>
      <c r="J312" s="15">
        <f>I312-F312</f>
        <v/>
      </c>
      <c r="K312" s="15">
        <f>H312-I312</f>
        <v/>
      </c>
      <c r="L312" s="15" t="n">
        <v>-0.00431</v>
      </c>
      <c r="M312" s="15" t="n"/>
      <c r="N312" s="17">
        <f>L312*J312</f>
        <v/>
      </c>
    </row>
    <row r="313" ht="13.5" customHeight="1">
      <c r="A313" s="14" t="n">
        <v>100411</v>
      </c>
      <c r="B313" s="15" t="inlineStr">
        <is>
          <t>RUMF FLS UH4</t>
        </is>
      </c>
      <c r="C313" s="15" t="n">
        <v>4.16</v>
      </c>
      <c r="D313" s="15" t="n">
        <v>101</v>
      </c>
      <c r="E313" s="15" t="n">
        <v>114</v>
      </c>
      <c r="F313" s="15" t="n">
        <v>0</v>
      </c>
      <c r="G313" s="15" t="n">
        <v>0</v>
      </c>
      <c r="H313" s="15" t="n">
        <v>0</v>
      </c>
      <c r="I313" s="16" t="n">
        <v>0</v>
      </c>
      <c r="J313" s="15">
        <f>I313-F313</f>
        <v/>
      </c>
      <c r="K313" s="15">
        <f>H313-I313</f>
        <v/>
      </c>
      <c r="L313" s="15" t="n">
        <v>-0.00431</v>
      </c>
      <c r="M313" s="15" t="n"/>
      <c r="N313" s="17">
        <f>L313*J313</f>
        <v/>
      </c>
    </row>
    <row r="314" ht="13.5" customHeight="1">
      <c r="A314" s="14" t="n">
        <v>100410</v>
      </c>
      <c r="B314" s="15" t="inlineStr">
        <is>
          <t>HYD KENNEBEC</t>
        </is>
      </c>
      <c r="C314" s="15" t="n">
        <v>4.16</v>
      </c>
      <c r="D314" s="15" t="n">
        <v>101</v>
      </c>
      <c r="E314" s="15" t="n">
        <v>113</v>
      </c>
      <c r="F314" s="15" t="n">
        <v>7.83</v>
      </c>
      <c r="G314" s="15" t="n">
        <v>0</v>
      </c>
      <c r="H314" s="15" t="n">
        <v>7.83</v>
      </c>
      <c r="I314" s="16" t="n">
        <v>7.83</v>
      </c>
      <c r="J314" s="15">
        <f>I314-F314</f>
        <v/>
      </c>
      <c r="K314" s="15">
        <f>H314-I314</f>
        <v/>
      </c>
      <c r="L314" s="15" t="n">
        <v>-0.00431</v>
      </c>
      <c r="M314" s="15" t="n"/>
      <c r="N314" s="17">
        <f>L314*J314</f>
        <v/>
      </c>
    </row>
    <row r="315" ht="13.5" customHeight="1">
      <c r="A315" s="14" t="n">
        <v>100399</v>
      </c>
      <c r="B315" s="15" t="inlineStr">
        <is>
          <t>RUMF FLS LH2</t>
        </is>
      </c>
      <c r="C315" s="15" t="n">
        <v>11.5</v>
      </c>
      <c r="D315" s="15" t="n">
        <v>101</v>
      </c>
      <c r="E315" s="15" t="n">
        <v>114</v>
      </c>
      <c r="F315" s="15" t="n">
        <v>6.77</v>
      </c>
      <c r="G315" s="15" t="n">
        <v>0</v>
      </c>
      <c r="H315" s="15" t="n">
        <v>6.77</v>
      </c>
      <c r="I315" s="16" t="n">
        <v>6.77</v>
      </c>
      <c r="J315" s="15">
        <f>I315-F315</f>
        <v/>
      </c>
      <c r="K315" s="15">
        <f>H315-I315</f>
        <v/>
      </c>
      <c r="L315" s="15" t="n">
        <v>-0.00431</v>
      </c>
      <c r="M315" s="15" t="n"/>
      <c r="N315" s="17">
        <f>L315*J315</f>
        <v/>
      </c>
    </row>
    <row r="316" ht="13.5" customHeight="1">
      <c r="A316" s="14" t="n">
        <v>100398</v>
      </c>
      <c r="B316" s="15" t="inlineStr">
        <is>
          <t>RUMF FLS LH1</t>
        </is>
      </c>
      <c r="C316" s="15" t="n">
        <v>11.5</v>
      </c>
      <c r="D316" s="15" t="n">
        <v>101</v>
      </c>
      <c r="E316" s="15" t="n">
        <v>114</v>
      </c>
      <c r="F316" s="15" t="n">
        <v>6.77</v>
      </c>
      <c r="G316" s="15" t="n">
        <v>0</v>
      </c>
      <c r="H316" s="15" t="n">
        <v>6.77</v>
      </c>
      <c r="I316" s="16" t="n">
        <v>6.77</v>
      </c>
      <c r="J316" s="15">
        <f>I316-F316</f>
        <v/>
      </c>
      <c r="K316" s="15">
        <f>H316-I316</f>
        <v/>
      </c>
      <c r="L316" s="15" t="n">
        <v>-0.00431</v>
      </c>
      <c r="M316" s="15" t="n"/>
      <c r="N316" s="17">
        <f>L316*J316</f>
        <v/>
      </c>
    </row>
    <row r="317" ht="13.5" customHeight="1">
      <c r="A317" s="14" t="n">
        <v>100389</v>
      </c>
      <c r="B317" s="15" t="inlineStr">
        <is>
          <t>BUCKSPORT G4</t>
        </is>
      </c>
      <c r="C317" s="15" t="n">
        <v>18</v>
      </c>
      <c r="D317" s="15" t="n">
        <v>101</v>
      </c>
      <c r="E317" s="15" t="n">
        <v>113</v>
      </c>
      <c r="F317" s="15" t="n">
        <v>160.3</v>
      </c>
      <c r="G317" s="15" t="n">
        <v>0</v>
      </c>
      <c r="H317" s="15" t="n">
        <v>160.3</v>
      </c>
      <c r="I317" s="16" t="n">
        <v>160.3</v>
      </c>
      <c r="J317" s="15">
        <f>I317-F317</f>
        <v/>
      </c>
      <c r="K317" s="15">
        <f>H317-I317</f>
        <v/>
      </c>
      <c r="L317" s="15" t="n">
        <v>-0.00431</v>
      </c>
      <c r="M317" s="15" t="n"/>
      <c r="N317" s="17">
        <f>L317*J317</f>
        <v/>
      </c>
    </row>
    <row r="318" ht="13.5" customHeight="1">
      <c r="A318" s="14" t="n">
        <v>100382</v>
      </c>
      <c r="B318" s="15" t="inlineStr">
        <is>
          <t>RUMFORD PA S</t>
        </is>
      </c>
      <c r="C318" s="15" t="n">
        <v>13.8</v>
      </c>
      <c r="D318" s="15" t="n">
        <v>101</v>
      </c>
      <c r="E318" s="15" t="n">
        <v>113</v>
      </c>
      <c r="F318" s="15" t="n">
        <v>84.88</v>
      </c>
      <c r="G318" s="15" t="n">
        <v>0</v>
      </c>
      <c r="H318" s="15" t="n">
        <v>84.88</v>
      </c>
      <c r="I318" s="16" t="n">
        <v>84.88</v>
      </c>
      <c r="J318" s="15">
        <f>I318-F318</f>
        <v/>
      </c>
      <c r="K318" s="15">
        <f>H318-I318</f>
        <v/>
      </c>
      <c r="L318" s="15" t="n">
        <v>-0.00431</v>
      </c>
      <c r="M318" s="15" t="n"/>
      <c r="N318" s="17">
        <f>L318*J318</f>
        <v/>
      </c>
    </row>
    <row r="319" ht="13.5" customHeight="1">
      <c r="A319" s="14" t="n">
        <v>100381</v>
      </c>
      <c r="B319" s="15" t="inlineStr">
        <is>
          <t>RUMFORD PA C</t>
        </is>
      </c>
      <c r="C319" s="15" t="n">
        <v>18</v>
      </c>
      <c r="D319" s="15" t="n">
        <v>101</v>
      </c>
      <c r="E319" s="15" t="n">
        <v>113</v>
      </c>
      <c r="F319" s="15" t="n">
        <v>160.06</v>
      </c>
      <c r="G319" s="15" t="n">
        <v>0</v>
      </c>
      <c r="H319" s="15" t="n">
        <v>160.06</v>
      </c>
      <c r="I319" s="16" t="n">
        <v>160.06</v>
      </c>
      <c r="J319" s="15">
        <f>I319-F319</f>
        <v/>
      </c>
      <c r="K319" s="15">
        <f>H319-I319</f>
        <v/>
      </c>
      <c r="L319" s="15" t="n">
        <v>-0.00431</v>
      </c>
      <c r="M319" s="15" t="n"/>
      <c r="N319" s="17">
        <f>L319*J319</f>
        <v/>
      </c>
    </row>
    <row r="320" ht="13.5" customHeight="1">
      <c r="A320" s="14" t="n">
        <v>100379</v>
      </c>
      <c r="B320" s="15" t="inlineStr">
        <is>
          <t>VERSOCOGEN#3</t>
        </is>
      </c>
      <c r="C320" s="15" t="n">
        <v>13.8</v>
      </c>
      <c r="D320" s="15" t="n">
        <v>101</v>
      </c>
      <c r="E320" s="15" t="n">
        <v>113</v>
      </c>
      <c r="F320" s="15" t="n">
        <v>44.1</v>
      </c>
      <c r="G320" s="15" t="n">
        <v>0</v>
      </c>
      <c r="H320" s="15" t="n">
        <v>44.1</v>
      </c>
      <c r="I320" s="16" t="n">
        <v>44.1</v>
      </c>
      <c r="J320" s="15">
        <f>I320-F320</f>
        <v/>
      </c>
      <c r="K320" s="15">
        <f>H320-I320</f>
        <v/>
      </c>
      <c r="L320" s="15" t="n">
        <v>-0.00431</v>
      </c>
      <c r="M320" s="15" t="n"/>
      <c r="N320" s="17">
        <f>L320*J320</f>
        <v/>
      </c>
    </row>
    <row r="321" ht="13.5" customHeight="1">
      <c r="A321" s="14" t="n">
        <v>100378</v>
      </c>
      <c r="B321" s="15" t="inlineStr">
        <is>
          <t>VERSOCOGEN#2</t>
        </is>
      </c>
      <c r="C321" s="15" t="n">
        <v>13.8</v>
      </c>
      <c r="D321" s="15" t="n">
        <v>101</v>
      </c>
      <c r="E321" s="15" t="n">
        <v>113</v>
      </c>
      <c r="F321" s="15" t="n">
        <v>44.64</v>
      </c>
      <c r="G321" s="15" t="n">
        <v>0</v>
      </c>
      <c r="H321" s="15" t="n">
        <v>45.17</v>
      </c>
      <c r="I321" s="16" t="n">
        <v>45.17</v>
      </c>
      <c r="J321" s="15">
        <f>I321-F321</f>
        <v/>
      </c>
      <c r="K321" s="15">
        <f>H321-I321</f>
        <v/>
      </c>
      <c r="L321" s="15" t="n">
        <v>-0.00431</v>
      </c>
      <c r="M321" s="15" t="n"/>
      <c r="N321" s="17">
        <f>L321*J321</f>
        <v/>
      </c>
    </row>
    <row r="322" ht="13.5" customHeight="1">
      <c r="A322" s="14" t="n">
        <v>100377</v>
      </c>
      <c r="B322" s="15" t="inlineStr">
        <is>
          <t>VERSOCOGEN#1</t>
        </is>
      </c>
      <c r="C322" s="15" t="n">
        <v>13.8</v>
      </c>
      <c r="D322" s="15" t="n">
        <v>101</v>
      </c>
      <c r="E322" s="15" t="n">
        <v>113</v>
      </c>
      <c r="F322" s="15" t="n">
        <v>0</v>
      </c>
      <c r="G322" s="15" t="n">
        <v>0</v>
      </c>
      <c r="H322" s="15" t="n">
        <v>0</v>
      </c>
      <c r="I322" s="16" t="n">
        <v>0</v>
      </c>
      <c r="J322" s="15">
        <f>I322-F322</f>
        <v/>
      </c>
      <c r="K322" s="15">
        <f>H322-I322</f>
        <v/>
      </c>
      <c r="L322" s="15" t="n">
        <v>-0.00431</v>
      </c>
      <c r="M322" s="15" t="n"/>
      <c r="N322" s="17">
        <f>L322*J322</f>
        <v/>
      </c>
    </row>
    <row r="323" ht="13.5" customHeight="1">
      <c r="A323" s="14" t="n">
        <v>100372</v>
      </c>
      <c r="B323" s="15" t="inlineStr">
        <is>
          <t>SEA STRATTON</t>
        </is>
      </c>
      <c r="C323" s="15" t="n">
        <v>13.8</v>
      </c>
      <c r="D323" s="15" t="n">
        <v>101</v>
      </c>
      <c r="E323" s="15" t="n">
        <v>113</v>
      </c>
      <c r="F323" s="15" t="n">
        <v>0</v>
      </c>
      <c r="G323" s="15" t="n">
        <v>0</v>
      </c>
      <c r="H323" s="15" t="n">
        <v>0</v>
      </c>
      <c r="I323" s="16" t="n">
        <v>0</v>
      </c>
      <c r="J323" s="15">
        <f>I323-F323</f>
        <v/>
      </c>
      <c r="K323" s="15">
        <f>H323-I323</f>
        <v/>
      </c>
      <c r="L323" s="15" t="n">
        <v>-0.00431</v>
      </c>
      <c r="M323" s="15" t="n"/>
      <c r="N323" s="17">
        <f>L323*J323</f>
        <v/>
      </c>
    </row>
    <row r="324" ht="13.5" customHeight="1">
      <c r="A324" s="14" t="n">
        <v>100416</v>
      </c>
      <c r="B324" s="15" t="inlineStr">
        <is>
          <t>NEWPAGE BUS3</t>
        </is>
      </c>
      <c r="C324" s="15" t="n">
        <v>13.8</v>
      </c>
      <c r="D324" s="15" t="n">
        <v>101</v>
      </c>
      <c r="E324" s="15" t="n">
        <v>112</v>
      </c>
      <c r="F324" s="15" t="n">
        <v>10</v>
      </c>
      <c r="G324" s="15" t="n">
        <v>0</v>
      </c>
      <c r="H324" s="15" t="n">
        <v>10</v>
      </c>
      <c r="I324" s="16" t="n">
        <v>10</v>
      </c>
      <c r="J324" s="15">
        <f>I324-F324</f>
        <v/>
      </c>
      <c r="K324" s="15">
        <f>H324-I324</f>
        <v/>
      </c>
      <c r="L324" s="15" t="n">
        <v>-0.00431</v>
      </c>
      <c r="M324" s="15" t="n"/>
      <c r="N324" s="17">
        <f>L324*J324</f>
        <v/>
      </c>
    </row>
    <row r="325" ht="13.5" customHeight="1">
      <c r="A325" s="14" t="n">
        <v>100370</v>
      </c>
      <c r="B325" s="15" t="inlineStr">
        <is>
          <t>AEI LIVERMRE</t>
        </is>
      </c>
      <c r="C325" s="15" t="n">
        <v>13.8</v>
      </c>
      <c r="D325" s="15" t="n">
        <v>101</v>
      </c>
      <c r="E325" s="15" t="n">
        <v>113</v>
      </c>
      <c r="F325" s="15" t="n">
        <v>35.3</v>
      </c>
      <c r="G325" s="15" t="n">
        <v>0</v>
      </c>
      <c r="H325" s="15" t="n">
        <v>35.3</v>
      </c>
      <c r="I325" s="16" t="n">
        <v>35.3</v>
      </c>
      <c r="J325" s="15">
        <f>I325-F325</f>
        <v/>
      </c>
      <c r="K325" s="15">
        <f>H325-I325</f>
        <v/>
      </c>
      <c r="L325" s="15" t="n">
        <v>-0.00431</v>
      </c>
      <c r="M325" s="15" t="n"/>
      <c r="N325" s="17">
        <f>L325*J325</f>
        <v/>
      </c>
    </row>
    <row r="326" ht="13.5" customHeight="1">
      <c r="A326" s="14" t="n">
        <v>100363</v>
      </c>
      <c r="B326" s="15" t="inlineStr">
        <is>
          <t xml:space="preserve">WILLIAMS #1 </t>
        </is>
      </c>
      <c r="C326" s="15" t="n">
        <v>6.9</v>
      </c>
      <c r="D326" s="15" t="n">
        <v>101</v>
      </c>
      <c r="E326" s="15" t="n">
        <v>113</v>
      </c>
      <c r="F326" s="15" t="n">
        <v>8.220000000000001</v>
      </c>
      <c r="G326" s="15" t="n">
        <v>0</v>
      </c>
      <c r="H326" s="15" t="n">
        <v>8.220000000000001</v>
      </c>
      <c r="I326" s="16" t="n">
        <v>8.220000000000001</v>
      </c>
      <c r="J326" s="15">
        <f>I326-F326</f>
        <v/>
      </c>
      <c r="K326" s="15">
        <f>H326-I326</f>
        <v/>
      </c>
      <c r="L326" s="15" t="n">
        <v>-0.00431</v>
      </c>
      <c r="M326" s="15" t="n"/>
      <c r="N326" s="17">
        <f>L326*J326</f>
        <v/>
      </c>
    </row>
    <row r="327" ht="13.5" customHeight="1">
      <c r="A327" s="14" t="n">
        <v>100362</v>
      </c>
      <c r="B327" s="15" t="inlineStr">
        <is>
          <t xml:space="preserve">WYMAN HYD#3 </t>
        </is>
      </c>
      <c r="C327" s="15" t="n">
        <v>13.8</v>
      </c>
      <c r="D327" s="15" t="n">
        <v>101</v>
      </c>
      <c r="E327" s="15" t="n">
        <v>113</v>
      </c>
      <c r="F327" s="15" t="n">
        <v>0</v>
      </c>
      <c r="G327" s="15" t="n">
        <v>0</v>
      </c>
      <c r="H327" s="15" t="n">
        <v>0</v>
      </c>
      <c r="I327" s="16" t="n">
        <v>0</v>
      </c>
      <c r="J327" s="15">
        <f>I327-F327</f>
        <v/>
      </c>
      <c r="K327" s="15">
        <f>H327-I327</f>
        <v/>
      </c>
      <c r="L327" s="15" t="n">
        <v>-0.00431</v>
      </c>
      <c r="M327" s="15" t="n"/>
      <c r="N327" s="17">
        <f>L327*J327</f>
        <v/>
      </c>
    </row>
    <row r="328" ht="13.5" customHeight="1">
      <c r="A328" s="14" t="n">
        <v>100361</v>
      </c>
      <c r="B328" s="15" t="inlineStr">
        <is>
          <t xml:space="preserve">WYMAN HYD#2 </t>
        </is>
      </c>
      <c r="C328" s="15" t="n">
        <v>13.8</v>
      </c>
      <c r="D328" s="15" t="n">
        <v>101</v>
      </c>
      <c r="E328" s="15" t="n">
        <v>113</v>
      </c>
      <c r="F328" s="15" t="n">
        <v>29.9</v>
      </c>
      <c r="G328" s="15" t="n">
        <v>0</v>
      </c>
      <c r="H328" s="15" t="n">
        <v>29.9</v>
      </c>
      <c r="I328" s="16" t="n">
        <v>29.9</v>
      </c>
      <c r="J328" s="15">
        <f>I328-F328</f>
        <v/>
      </c>
      <c r="K328" s="15">
        <f>H328-I328</f>
        <v/>
      </c>
      <c r="L328" s="15" t="n">
        <v>-0.00431</v>
      </c>
      <c r="M328" s="15" t="n"/>
      <c r="N328" s="17">
        <f>L328*J328</f>
        <v/>
      </c>
    </row>
    <row r="329" ht="13.5" customHeight="1">
      <c r="A329" s="14" t="n">
        <v>100360</v>
      </c>
      <c r="B329" s="15" t="inlineStr">
        <is>
          <t xml:space="preserve">WYMAN HYD#1 </t>
        </is>
      </c>
      <c r="C329" s="15" t="n">
        <v>13.8</v>
      </c>
      <c r="D329" s="15" t="n">
        <v>101</v>
      </c>
      <c r="E329" s="15" t="n">
        <v>113</v>
      </c>
      <c r="F329" s="15" t="n">
        <v>29.01</v>
      </c>
      <c r="G329" s="15" t="n">
        <v>0</v>
      </c>
      <c r="H329" s="15" t="n">
        <v>29.01</v>
      </c>
      <c r="I329" s="16" t="n">
        <v>29.01</v>
      </c>
      <c r="J329" s="15">
        <f>I329-F329</f>
        <v/>
      </c>
      <c r="K329" s="15">
        <f>H329-I329</f>
        <v/>
      </c>
      <c r="L329" s="15" t="n">
        <v>-0.00431</v>
      </c>
      <c r="M329" s="15" t="n"/>
      <c r="N329" s="17">
        <f>L329*J329</f>
        <v/>
      </c>
    </row>
    <row r="330" ht="13.5" customHeight="1">
      <c r="A330" s="14" t="n">
        <v>100359</v>
      </c>
      <c r="B330" s="15" t="inlineStr">
        <is>
          <t>VERJAY RILEY</t>
        </is>
      </c>
      <c r="C330" s="15" t="n">
        <v>2.4</v>
      </c>
      <c r="D330" s="15" t="n">
        <v>101</v>
      </c>
      <c r="E330" s="15" t="n">
        <v>114</v>
      </c>
      <c r="F330" s="15" t="n">
        <v>6.6</v>
      </c>
      <c r="G330" s="15" t="n">
        <v>0</v>
      </c>
      <c r="H330" s="15" t="n">
        <v>6.6</v>
      </c>
      <c r="I330" s="16" t="n">
        <v>6.6</v>
      </c>
      <c r="J330" s="15">
        <f>I330-F330</f>
        <v/>
      </c>
      <c r="K330" s="15">
        <f>H330-I330</f>
        <v/>
      </c>
      <c r="L330" s="15" t="n">
        <v>-0.00431</v>
      </c>
      <c r="M330" s="15" t="n"/>
      <c r="N330" s="17">
        <f>L330*J330</f>
        <v/>
      </c>
    </row>
    <row r="331" ht="13.5" customHeight="1">
      <c r="A331" s="14" t="n">
        <v>100358</v>
      </c>
      <c r="B331" s="15" t="inlineStr">
        <is>
          <t>HARRIS HY T3</t>
        </is>
      </c>
      <c r="C331" s="15" t="n">
        <v>13.8</v>
      </c>
      <c r="D331" s="15" t="n">
        <v>101</v>
      </c>
      <c r="E331" s="15" t="n">
        <v>113</v>
      </c>
      <c r="F331" s="15" t="n">
        <v>0</v>
      </c>
      <c r="G331" s="15" t="n">
        <v>0</v>
      </c>
      <c r="H331" s="15" t="n">
        <v>0</v>
      </c>
      <c r="I331" s="16" t="n">
        <v>0</v>
      </c>
      <c r="J331" s="15">
        <f>I331-F331</f>
        <v/>
      </c>
      <c r="K331" s="15">
        <f>H331-I331</f>
        <v/>
      </c>
      <c r="L331" s="15" t="n">
        <v>-0.00431</v>
      </c>
      <c r="M331" s="15" t="n"/>
      <c r="N331" s="17">
        <f>L331*J331</f>
        <v/>
      </c>
    </row>
    <row r="332" ht="13.5" customHeight="1">
      <c r="A332" s="14" t="n">
        <v>100357</v>
      </c>
      <c r="B332" s="15" t="inlineStr">
        <is>
          <t>HARRIS HY T2</t>
        </is>
      </c>
      <c r="C332" s="15" t="n">
        <v>13.8</v>
      </c>
      <c r="D332" s="15" t="n">
        <v>101</v>
      </c>
      <c r="E332" s="15" t="n">
        <v>113</v>
      </c>
      <c r="F332" s="15" t="n">
        <v>0</v>
      </c>
      <c r="G332" s="15" t="n">
        <v>0</v>
      </c>
      <c r="H332" s="15" t="n">
        <v>0</v>
      </c>
      <c r="I332" s="16" t="n">
        <v>0</v>
      </c>
      <c r="J332" s="15">
        <f>I332-F332</f>
        <v/>
      </c>
      <c r="K332" s="15">
        <f>H332-I332</f>
        <v/>
      </c>
      <c r="L332" s="15" t="n">
        <v>-0.00431</v>
      </c>
      <c r="M332" s="15" t="n"/>
      <c r="N332" s="17">
        <f>L332*J332</f>
        <v/>
      </c>
    </row>
    <row r="333" ht="13.5" customHeight="1">
      <c r="A333" s="14" t="n">
        <v>100356</v>
      </c>
      <c r="B333" s="15" t="inlineStr">
        <is>
          <t>HARRIS HY T1</t>
        </is>
      </c>
      <c r="C333" s="15" t="n">
        <v>13.8</v>
      </c>
      <c r="D333" s="15" t="n">
        <v>101</v>
      </c>
      <c r="E333" s="15" t="n">
        <v>113</v>
      </c>
      <c r="F333" s="15" t="n">
        <v>17</v>
      </c>
      <c r="G333" s="15" t="n">
        <v>0</v>
      </c>
      <c r="H333" s="15" t="n">
        <v>17</v>
      </c>
      <c r="I333" s="16" t="n">
        <v>17</v>
      </c>
      <c r="J333" s="15">
        <f>I333-F333</f>
        <v/>
      </c>
      <c r="K333" s="15">
        <f>H333-I333</f>
        <v/>
      </c>
      <c r="L333" s="15" t="n">
        <v>-0.00431</v>
      </c>
      <c r="M333" s="15" t="n"/>
      <c r="N333" s="17">
        <f>L333*J333</f>
        <v/>
      </c>
    </row>
    <row r="334" ht="13.5" customHeight="1">
      <c r="A334" s="14" t="n">
        <v>100355</v>
      </c>
      <c r="B334" s="15" t="inlineStr">
        <is>
          <t>KIBBY W DVAR</t>
        </is>
      </c>
      <c r="C334" s="15" t="n">
        <v>34.5</v>
      </c>
      <c r="D334" s="15" t="n">
        <v>101</v>
      </c>
      <c r="E334" s="15" t="n">
        <v>144</v>
      </c>
      <c r="F334" s="15" t="n">
        <v>0</v>
      </c>
      <c r="G334" s="15" t="n">
        <v>0</v>
      </c>
      <c r="H334" s="15" t="n">
        <v>0</v>
      </c>
      <c r="I334" s="16" t="n">
        <v>0</v>
      </c>
      <c r="J334" s="15">
        <f>I334-F334</f>
        <v/>
      </c>
      <c r="K334" s="15">
        <f>H334-I334</f>
        <v/>
      </c>
      <c r="L334" s="15" t="n">
        <v>-0.00431</v>
      </c>
      <c r="M334" s="15" t="n"/>
      <c r="N334" s="17">
        <f>L334*J334</f>
        <v/>
      </c>
    </row>
    <row r="335" ht="13.5" customHeight="1">
      <c r="A335" s="14" t="n">
        <v>100354</v>
      </c>
      <c r="B335" s="15" t="inlineStr">
        <is>
          <t>KIBBY STRNG4</t>
        </is>
      </c>
      <c r="C335" s="15" t="n">
        <v>1</v>
      </c>
      <c r="D335" s="15" t="n">
        <v>101</v>
      </c>
      <c r="E335" s="15" t="n">
        <v>144</v>
      </c>
      <c r="F335" s="15" t="n">
        <v>4.17</v>
      </c>
      <c r="G335" s="15" t="n">
        <v>0</v>
      </c>
      <c r="H335" s="15" t="n">
        <v>4.17</v>
      </c>
      <c r="I335" s="16" t="n">
        <v>4.17</v>
      </c>
      <c r="J335" s="15">
        <f>I335-F335</f>
        <v/>
      </c>
      <c r="K335" s="15">
        <f>H335-I335</f>
        <v/>
      </c>
      <c r="L335" s="15" t="n">
        <v>-0.00431</v>
      </c>
      <c r="M335" s="15" t="n"/>
      <c r="N335" s="17">
        <f>L335*J335</f>
        <v/>
      </c>
    </row>
    <row r="336" ht="13.5" customHeight="1">
      <c r="A336" s="14" t="n">
        <v>100353</v>
      </c>
      <c r="B336" s="15" t="inlineStr">
        <is>
          <t>KIBBY STRNG3</t>
        </is>
      </c>
      <c r="C336" s="15" t="n">
        <v>1</v>
      </c>
      <c r="D336" s="15" t="n">
        <v>101</v>
      </c>
      <c r="E336" s="15" t="n">
        <v>144</v>
      </c>
      <c r="F336" s="15" t="n">
        <v>6.03</v>
      </c>
      <c r="G336" s="15" t="n">
        <v>0</v>
      </c>
      <c r="H336" s="15" t="n">
        <v>6.03</v>
      </c>
      <c r="I336" s="16" t="n">
        <v>6.03</v>
      </c>
      <c r="J336" s="15">
        <f>I336-F336</f>
        <v/>
      </c>
      <c r="K336" s="15">
        <f>H336-I336</f>
        <v/>
      </c>
      <c r="L336" s="15" t="n">
        <v>-0.00431</v>
      </c>
      <c r="M336" s="15" t="n"/>
      <c r="N336" s="17">
        <f>L336*J336</f>
        <v/>
      </c>
    </row>
    <row r="337" ht="13.5" customHeight="1">
      <c r="A337" s="14" t="n">
        <v>100352</v>
      </c>
      <c r="B337" s="15" t="inlineStr">
        <is>
          <t>KIBBY STRNG2</t>
        </is>
      </c>
      <c r="C337" s="15" t="n">
        <v>1</v>
      </c>
      <c r="D337" s="15" t="n">
        <v>101</v>
      </c>
      <c r="E337" s="15" t="n">
        <v>144</v>
      </c>
      <c r="F337" s="15" t="n">
        <v>0</v>
      </c>
      <c r="G337" s="15" t="n">
        <v>0</v>
      </c>
      <c r="H337" s="15" t="n">
        <v>0</v>
      </c>
      <c r="I337" s="16" t="n">
        <v>0</v>
      </c>
      <c r="J337" s="15">
        <f>I337-F337</f>
        <v/>
      </c>
      <c r="K337" s="15">
        <f>H337-I337</f>
        <v/>
      </c>
      <c r="L337" s="15" t="n">
        <v>-0.00431</v>
      </c>
      <c r="M337" s="15" t="n"/>
      <c r="N337" s="17">
        <f>L337*J337</f>
        <v/>
      </c>
    </row>
    <row r="338" ht="13.5" customHeight="1">
      <c r="A338" s="14" t="n">
        <v>100351</v>
      </c>
      <c r="B338" s="15" t="inlineStr">
        <is>
          <t>KIBBY STRNG1</t>
        </is>
      </c>
      <c r="C338" s="15" t="n">
        <v>1</v>
      </c>
      <c r="D338" s="15" t="n">
        <v>101</v>
      </c>
      <c r="E338" s="15" t="n">
        <v>144</v>
      </c>
      <c r="F338" s="15" t="n">
        <v>6.03</v>
      </c>
      <c r="G338" s="15" t="n">
        <v>0</v>
      </c>
      <c r="H338" s="15" t="n">
        <v>6.03</v>
      </c>
      <c r="I338" s="16" t="n">
        <v>6.03</v>
      </c>
      <c r="J338" s="15">
        <f>I338-F338</f>
        <v/>
      </c>
      <c r="K338" s="15">
        <f>H338-I338</f>
        <v/>
      </c>
      <c r="L338" s="15" t="n">
        <v>-0.00431</v>
      </c>
      <c r="M338" s="15" t="n"/>
      <c r="N338" s="17">
        <f>L338*J338</f>
        <v/>
      </c>
    </row>
    <row r="339" ht="13.5" customHeight="1">
      <c r="A339" s="14" t="n">
        <v>100364</v>
      </c>
      <c r="B339" s="15" t="inlineStr">
        <is>
          <t xml:space="preserve">WILLIAMS #2 </t>
        </is>
      </c>
      <c r="C339" s="15" t="n">
        <v>6.9</v>
      </c>
      <c r="D339" s="15" t="n">
        <v>101</v>
      </c>
      <c r="E339" s="15" t="n">
        <v>113</v>
      </c>
      <c r="F339" s="15" t="n">
        <v>0</v>
      </c>
      <c r="G339" s="15" t="n">
        <v>0</v>
      </c>
      <c r="H339" s="15" t="n">
        <v>0</v>
      </c>
      <c r="I339" s="16" t="n">
        <v>0</v>
      </c>
      <c r="J339" s="15">
        <f>I339-F339</f>
        <v/>
      </c>
      <c r="K339" s="15">
        <f>H339-I339</f>
        <v/>
      </c>
      <c r="L339" s="15" t="n">
        <v>-0.00431</v>
      </c>
      <c r="M339" s="15" t="n"/>
      <c r="N339" s="17">
        <f>L339*J339</f>
        <v/>
      </c>
    </row>
    <row r="340" ht="13.5" customHeight="1">
      <c r="A340" s="14" t="n">
        <v>100420</v>
      </c>
      <c r="B340" s="15" t="inlineStr">
        <is>
          <t xml:space="preserve">VERSO JAY A </t>
        </is>
      </c>
      <c r="C340" s="15" t="n">
        <v>13.8</v>
      </c>
      <c r="D340" s="15" t="n">
        <v>101</v>
      </c>
      <c r="E340" s="15" t="n">
        <v>112</v>
      </c>
      <c r="F340" s="15" t="n">
        <v>34.5</v>
      </c>
      <c r="G340" s="15" t="n">
        <v>0</v>
      </c>
      <c r="H340" s="15" t="n">
        <v>34.5</v>
      </c>
      <c r="I340" s="16" t="n">
        <v>34.5</v>
      </c>
      <c r="J340" s="15">
        <f>I340-F340</f>
        <v/>
      </c>
      <c r="K340" s="15">
        <f>H340-I340</f>
        <v/>
      </c>
      <c r="L340" s="15" t="n">
        <v>-0.00431</v>
      </c>
      <c r="M340" s="15" t="n"/>
      <c r="N340" s="17">
        <f>L340*J340</f>
        <v/>
      </c>
    </row>
    <row r="341" ht="13.5" customHeight="1">
      <c r="A341" s="14" t="n">
        <v>100562</v>
      </c>
      <c r="B341" s="15" t="inlineStr">
        <is>
          <t xml:space="preserve">ROXWIND_WTG </t>
        </is>
      </c>
      <c r="C341" s="15" t="n">
        <v>0.6899999999999999</v>
      </c>
      <c r="D341" s="15" t="n">
        <v>101</v>
      </c>
      <c r="E341" s="15" t="n">
        <v>114</v>
      </c>
      <c r="F341" s="15" t="n">
        <v>0</v>
      </c>
      <c r="G341" s="15" t="n">
        <v>0</v>
      </c>
      <c r="H341" s="15" t="n">
        <v>0</v>
      </c>
      <c r="I341" s="16" t="n">
        <v>0</v>
      </c>
      <c r="J341" s="15">
        <f>I341-F341</f>
        <v/>
      </c>
      <c r="K341" s="15">
        <f>H341-I341</f>
        <v/>
      </c>
      <c r="L341" s="15" t="n">
        <v>-0.00431</v>
      </c>
      <c r="M341" s="15" t="n"/>
      <c r="N341" s="17">
        <f>L341*J341</f>
        <v/>
      </c>
    </row>
    <row r="342" ht="13.5" customHeight="1">
      <c r="A342" s="14" t="n">
        <v>100422</v>
      </c>
      <c r="B342" s="15" t="inlineStr">
        <is>
          <t>SAPPI SMSTG1</t>
        </is>
      </c>
      <c r="C342" s="15" t="n">
        <v>13.8</v>
      </c>
      <c r="D342" s="15" t="n">
        <v>101</v>
      </c>
      <c r="E342" s="15" t="n">
        <v>114</v>
      </c>
      <c r="F342" s="15" t="n">
        <v>0</v>
      </c>
      <c r="G342" s="15" t="n">
        <v>0</v>
      </c>
      <c r="H342" s="15" t="n">
        <v>0</v>
      </c>
      <c r="I342" s="16" t="n">
        <v>0</v>
      </c>
      <c r="J342" s="15">
        <f>I342-F342</f>
        <v/>
      </c>
      <c r="K342" s="15">
        <f>H342-I342</f>
        <v/>
      </c>
      <c r="L342" s="15" t="n">
        <v>-0.00431</v>
      </c>
      <c r="M342" s="15" t="n"/>
      <c r="N342" s="17">
        <f>L342*J342</f>
        <v/>
      </c>
    </row>
    <row r="343" ht="13.5" customHeight="1">
      <c r="A343" s="14" t="n">
        <v>100486</v>
      </c>
      <c r="B343" s="15" t="inlineStr">
        <is>
          <t xml:space="preserve">GULF ISL G2 </t>
        </is>
      </c>
      <c r="C343" s="15" t="n">
        <v>13.2</v>
      </c>
      <c r="D343" s="15" t="n">
        <v>101</v>
      </c>
      <c r="E343" s="15" t="n">
        <v>114</v>
      </c>
      <c r="F343" s="15" t="n">
        <v>0</v>
      </c>
      <c r="G343" s="15" t="n">
        <v>0</v>
      </c>
      <c r="H343" s="15" t="n">
        <v>0</v>
      </c>
      <c r="I343" s="16" t="n">
        <v>0</v>
      </c>
      <c r="J343" s="15">
        <f>I343-F343</f>
        <v/>
      </c>
      <c r="K343" s="15">
        <f>H343-I343</f>
        <v/>
      </c>
      <c r="L343" s="15" t="n">
        <v>-0.00431</v>
      </c>
      <c r="M343" s="15" t="n"/>
      <c r="N343" s="17">
        <f>L343*J343</f>
        <v/>
      </c>
    </row>
    <row r="344" ht="13.5" customHeight="1">
      <c r="A344" s="14" t="n">
        <v>100421</v>
      </c>
      <c r="B344" s="15" t="inlineStr">
        <is>
          <t xml:space="preserve">VERSO JAY B </t>
        </is>
      </c>
      <c r="C344" s="15" t="n">
        <v>13.8</v>
      </c>
      <c r="D344" s="15" t="n">
        <v>101</v>
      </c>
      <c r="E344" s="15" t="n">
        <v>112</v>
      </c>
      <c r="F344" s="15" t="n">
        <v>34.5</v>
      </c>
      <c r="G344" s="15" t="n">
        <v>0</v>
      </c>
      <c r="H344" s="15" t="n">
        <v>34.5</v>
      </c>
      <c r="I344" s="16" t="n">
        <v>34.5</v>
      </c>
      <c r="J344" s="15">
        <f>I344-F344</f>
        <v/>
      </c>
      <c r="K344" s="15">
        <f>H344-I344</f>
        <v/>
      </c>
      <c r="L344" s="15" t="n">
        <v>-0.00431</v>
      </c>
      <c r="M344" s="15" t="n"/>
      <c r="N344" s="17">
        <f>L344*J344</f>
        <v/>
      </c>
    </row>
    <row r="345" ht="13.5" customHeight="1">
      <c r="A345" s="14" t="n">
        <v>100485</v>
      </c>
      <c r="B345" s="15" t="inlineStr">
        <is>
          <t xml:space="preserve">GULF ISL G1 </t>
        </is>
      </c>
      <c r="C345" s="15" t="n">
        <v>13.2</v>
      </c>
      <c r="D345" s="15" t="n">
        <v>101</v>
      </c>
      <c r="E345" s="15" t="n">
        <v>114</v>
      </c>
      <c r="F345" s="15" t="n">
        <v>6.14</v>
      </c>
      <c r="G345" s="15" t="n">
        <v>0</v>
      </c>
      <c r="H345" s="15" t="n">
        <v>6.14</v>
      </c>
      <c r="I345" s="16" t="n">
        <v>6.14</v>
      </c>
      <c r="J345" s="15">
        <f>I345-F345</f>
        <v/>
      </c>
      <c r="K345" s="15">
        <f>H345-I345</f>
        <v/>
      </c>
      <c r="L345" s="15" t="n">
        <v>-0.00431</v>
      </c>
      <c r="M345" s="15" t="n"/>
      <c r="N345" s="17">
        <f>L345*J345</f>
        <v/>
      </c>
    </row>
    <row r="346" ht="13.5" customHeight="1">
      <c r="A346" s="14" t="n">
        <v>100484</v>
      </c>
      <c r="B346" s="15" t="inlineStr">
        <is>
          <t xml:space="preserve">SANFORD     </t>
        </is>
      </c>
      <c r="C346" s="15" t="n">
        <v>34.5</v>
      </c>
      <c r="D346" s="15" t="n">
        <v>101</v>
      </c>
      <c r="E346" s="15" t="n">
        <v>112</v>
      </c>
      <c r="F346" s="15" t="n">
        <v>0</v>
      </c>
      <c r="G346" s="15" t="n">
        <v>0</v>
      </c>
      <c r="H346" s="15" t="n">
        <v>0</v>
      </c>
      <c r="I346" s="16" t="n">
        <v>0</v>
      </c>
      <c r="J346" s="15">
        <f>I346-F346</f>
        <v/>
      </c>
      <c r="K346" s="15">
        <f>H346-I346</f>
        <v/>
      </c>
      <c r="L346" s="15" t="n">
        <v>-0.00431</v>
      </c>
      <c r="M346" s="15" t="n"/>
      <c r="N346" s="17">
        <f>L346*J346</f>
        <v/>
      </c>
    </row>
    <row r="347" ht="13.5" customHeight="1">
      <c r="A347" s="14" t="n">
        <v>100483</v>
      </c>
      <c r="B347" s="15" t="inlineStr">
        <is>
          <t>AZISCOHOS HY</t>
        </is>
      </c>
      <c r="C347" s="15" t="n">
        <v>4.16</v>
      </c>
      <c r="D347" s="15" t="n">
        <v>101</v>
      </c>
      <c r="E347" s="15" t="n">
        <v>114</v>
      </c>
      <c r="F347" s="15" t="n">
        <v>6.8</v>
      </c>
      <c r="G347" s="15" t="n">
        <v>0</v>
      </c>
      <c r="H347" s="15" t="n">
        <v>6.8</v>
      </c>
      <c r="I347" s="16" t="n">
        <v>6.8</v>
      </c>
      <c r="J347" s="15">
        <f>I347-F347</f>
        <v/>
      </c>
      <c r="K347" s="15">
        <f>H347-I347</f>
        <v/>
      </c>
      <c r="L347" s="15" t="n">
        <v>-0.00431</v>
      </c>
      <c r="M347" s="15" t="n"/>
      <c r="N347" s="17">
        <f>L347*J347</f>
        <v/>
      </c>
    </row>
    <row r="348" ht="13.5" customHeight="1">
      <c r="A348" s="14" t="n">
        <v>100481</v>
      </c>
      <c r="B348" s="15" t="inlineStr">
        <is>
          <t>W BUXTON HYD</t>
        </is>
      </c>
      <c r="C348" s="15" t="n">
        <v>2.3</v>
      </c>
      <c r="D348" s="15" t="n">
        <v>101</v>
      </c>
      <c r="E348" s="15" t="n">
        <v>114</v>
      </c>
      <c r="F348" s="15" t="n">
        <v>0</v>
      </c>
      <c r="G348" s="15" t="n">
        <v>0</v>
      </c>
      <c r="H348" s="15" t="n">
        <v>0</v>
      </c>
      <c r="I348" s="16" t="n">
        <v>0</v>
      </c>
      <c r="J348" s="15">
        <f>I348-F348</f>
        <v/>
      </c>
      <c r="K348" s="15">
        <f>H348-I348</f>
        <v/>
      </c>
      <c r="L348" s="15" t="n">
        <v>-0.00431</v>
      </c>
      <c r="M348" s="15" t="n"/>
      <c r="N348" s="17">
        <f>L348*J348</f>
        <v/>
      </c>
    </row>
    <row r="349" ht="13.5" customHeight="1">
      <c r="A349" s="14" t="n">
        <v>100480</v>
      </c>
      <c r="B349" s="15" t="inlineStr">
        <is>
          <t>SHAWMUT G7-8</t>
        </is>
      </c>
      <c r="C349" s="15" t="n">
        <v>4</v>
      </c>
      <c r="D349" s="15" t="n">
        <v>101</v>
      </c>
      <c r="E349" s="15" t="n">
        <v>114</v>
      </c>
      <c r="F349" s="15" t="n">
        <v>0</v>
      </c>
      <c r="G349" s="15" t="n">
        <v>0</v>
      </c>
      <c r="H349" s="15" t="n">
        <v>0</v>
      </c>
      <c r="I349" s="16" t="n">
        <v>0</v>
      </c>
      <c r="J349" s="15">
        <f>I349-F349</f>
        <v/>
      </c>
      <c r="K349" s="15">
        <f>H349-I349</f>
        <v/>
      </c>
      <c r="L349" s="15" t="n">
        <v>-0.00431</v>
      </c>
      <c r="M349" s="15" t="n"/>
      <c r="N349" s="17">
        <f>L349*J349</f>
        <v/>
      </c>
    </row>
    <row r="350" ht="13.5" customHeight="1">
      <c r="A350" s="14" t="n">
        <v>100479</v>
      </c>
      <c r="B350" s="15" t="inlineStr">
        <is>
          <t>LOCKWOOD HYD</t>
        </is>
      </c>
      <c r="C350" s="15" t="n">
        <v>4</v>
      </c>
      <c r="D350" s="15" t="n">
        <v>101</v>
      </c>
      <c r="E350" s="15" t="n">
        <v>114</v>
      </c>
      <c r="F350" s="15" t="n">
        <v>0</v>
      </c>
      <c r="G350" s="15" t="n">
        <v>0</v>
      </c>
      <c r="H350" s="15" t="n">
        <v>0</v>
      </c>
      <c r="I350" s="16" t="n">
        <v>0</v>
      </c>
      <c r="J350" s="15">
        <f>I350-F350</f>
        <v/>
      </c>
      <c r="K350" s="15">
        <f>H350-I350</f>
        <v/>
      </c>
      <c r="L350" s="15" t="n">
        <v>-0.00431</v>
      </c>
      <c r="M350" s="15" t="n"/>
      <c r="N350" s="17">
        <f>L350*J350</f>
        <v/>
      </c>
    </row>
    <row r="351" ht="13.5" customHeight="1">
      <c r="A351" s="14" t="n">
        <v>100478</v>
      </c>
      <c r="B351" s="15" t="inlineStr">
        <is>
          <t>SHAWMUT G4-6</t>
        </is>
      </c>
      <c r="C351" s="15" t="n">
        <v>2.4</v>
      </c>
      <c r="D351" s="15" t="n">
        <v>101</v>
      </c>
      <c r="E351" s="15" t="n">
        <v>114</v>
      </c>
      <c r="F351" s="15" t="n">
        <v>0</v>
      </c>
      <c r="G351" s="15" t="n">
        <v>0</v>
      </c>
      <c r="H351" s="15" t="n">
        <v>0</v>
      </c>
      <c r="I351" s="16" t="n">
        <v>0</v>
      </c>
      <c r="J351" s="15">
        <f>I351-F351</f>
        <v/>
      </c>
      <c r="K351" s="15">
        <f>H351-I351</f>
        <v/>
      </c>
      <c r="L351" s="15" t="n">
        <v>-0.00431</v>
      </c>
      <c r="M351" s="15" t="n"/>
      <c r="N351" s="17">
        <f>L351*J351</f>
        <v/>
      </c>
    </row>
    <row r="352" ht="13.5" customHeight="1">
      <c r="A352" s="14" t="n">
        <v>100477</v>
      </c>
      <c r="B352" s="15" t="inlineStr">
        <is>
          <t>SHAWMUT G1-3</t>
        </is>
      </c>
      <c r="C352" s="15" t="n">
        <v>2.4</v>
      </c>
      <c r="D352" s="15" t="n">
        <v>101</v>
      </c>
      <c r="E352" s="15" t="n">
        <v>114</v>
      </c>
      <c r="F352" s="15" t="n">
        <v>0</v>
      </c>
      <c r="G352" s="15" t="n">
        <v>0</v>
      </c>
      <c r="H352" s="15" t="n">
        <v>0</v>
      </c>
      <c r="I352" s="16" t="n">
        <v>0</v>
      </c>
      <c r="J352" s="15">
        <f>I352-F352</f>
        <v/>
      </c>
      <c r="K352" s="15">
        <f>H352-I352</f>
        <v/>
      </c>
      <c r="L352" s="15" t="n">
        <v>-0.00431</v>
      </c>
      <c r="M352" s="15" t="n"/>
      <c r="N352" s="17">
        <f>L352*J352</f>
        <v/>
      </c>
    </row>
    <row r="353" ht="13.5" customHeight="1">
      <c r="A353" s="14" t="n">
        <v>100476</v>
      </c>
      <c r="B353" s="15" t="inlineStr">
        <is>
          <t>BAR MILLS HY</t>
        </is>
      </c>
      <c r="C353" s="15" t="n">
        <v>2.4</v>
      </c>
      <c r="D353" s="15" t="n">
        <v>101</v>
      </c>
      <c r="E353" s="15" t="n">
        <v>114</v>
      </c>
      <c r="F353" s="15" t="n">
        <v>0</v>
      </c>
      <c r="G353" s="15" t="n">
        <v>0</v>
      </c>
      <c r="H353" s="15" t="n">
        <v>0</v>
      </c>
      <c r="I353" s="16" t="n">
        <v>0</v>
      </c>
      <c r="J353" s="15">
        <f>I353-F353</f>
        <v/>
      </c>
      <c r="K353" s="15">
        <f>H353-I353</f>
        <v/>
      </c>
      <c r="L353" s="15" t="n">
        <v>-0.00431</v>
      </c>
      <c r="M353" s="15" t="n"/>
      <c r="N353" s="17">
        <f>L353*J353</f>
        <v/>
      </c>
    </row>
    <row r="354" ht="13.5" customHeight="1">
      <c r="A354" s="14" t="n">
        <v>100474</v>
      </c>
      <c r="B354" s="15" t="inlineStr">
        <is>
          <t>CATRACT EAST</t>
        </is>
      </c>
      <c r="C354" s="15" t="n">
        <v>11.5</v>
      </c>
      <c r="D354" s="15" t="n">
        <v>101</v>
      </c>
      <c r="E354" s="15" t="n">
        <v>114</v>
      </c>
      <c r="F354" s="15" t="n">
        <v>8.9</v>
      </c>
      <c r="G354" s="15" t="n">
        <v>0</v>
      </c>
      <c r="H354" s="15" t="n">
        <v>8.9</v>
      </c>
      <c r="I354" s="16" t="n">
        <v>8.9</v>
      </c>
      <c r="J354" s="15">
        <f>I354-F354</f>
        <v/>
      </c>
      <c r="K354" s="15">
        <f>H354-I354</f>
        <v/>
      </c>
      <c r="L354" s="15" t="n">
        <v>-0.00431</v>
      </c>
      <c r="M354" s="15" t="n"/>
      <c r="N354" s="17">
        <f>L354*J354</f>
        <v/>
      </c>
    </row>
    <row r="355" ht="13.5" customHeight="1">
      <c r="A355" s="14" t="n">
        <v>100471</v>
      </c>
      <c r="B355" s="15" t="inlineStr">
        <is>
          <t xml:space="preserve">BRUNSWICK   </t>
        </is>
      </c>
      <c r="C355" s="15" t="n">
        <v>13.2</v>
      </c>
      <c r="D355" s="15" t="n">
        <v>101</v>
      </c>
      <c r="E355" s="15" t="n">
        <v>114</v>
      </c>
      <c r="F355" s="15" t="n">
        <v>20.2</v>
      </c>
      <c r="G355" s="15" t="n">
        <v>0</v>
      </c>
      <c r="H355" s="15" t="n">
        <v>20.2</v>
      </c>
      <c r="I355" s="16" t="n">
        <v>20.2</v>
      </c>
      <c r="J355" s="15">
        <f>I355-F355</f>
        <v/>
      </c>
      <c r="K355" s="15">
        <f>H355-I355</f>
        <v/>
      </c>
      <c r="L355" s="15" t="n">
        <v>-0.00431</v>
      </c>
      <c r="M355" s="15" t="n"/>
      <c r="N355" s="17">
        <f>L355*J355</f>
        <v/>
      </c>
    </row>
    <row r="356" ht="13.5" customHeight="1">
      <c r="A356" s="14" t="n">
        <v>100470</v>
      </c>
      <c r="B356" s="15" t="inlineStr">
        <is>
          <t xml:space="preserve">PEJEPSCOT   </t>
        </is>
      </c>
      <c r="C356" s="15" t="n">
        <v>4.16</v>
      </c>
      <c r="D356" s="15" t="n">
        <v>101</v>
      </c>
      <c r="E356" s="15" t="n">
        <v>114</v>
      </c>
      <c r="F356" s="15" t="n">
        <v>10.21</v>
      </c>
      <c r="G356" s="15" t="n">
        <v>0</v>
      </c>
      <c r="H356" s="15" t="n">
        <v>10.21</v>
      </c>
      <c r="I356" s="16" t="n">
        <v>10.21</v>
      </c>
      <c r="J356" s="15">
        <f>I356-F356</f>
        <v/>
      </c>
      <c r="K356" s="15">
        <f>H356-I356</f>
        <v/>
      </c>
      <c r="L356" s="15" t="n">
        <v>-0.00431</v>
      </c>
      <c r="M356" s="15" t="n"/>
      <c r="N356" s="17">
        <f>L356*J356</f>
        <v/>
      </c>
    </row>
    <row r="357" ht="13.5" customHeight="1">
      <c r="A357" s="14" t="n">
        <v>100473</v>
      </c>
      <c r="B357" s="15" t="inlineStr">
        <is>
          <t>SKELTON HYD1</t>
        </is>
      </c>
      <c r="C357" s="15" t="n">
        <v>6.9</v>
      </c>
      <c r="D357" s="15" t="n">
        <v>101</v>
      </c>
      <c r="E357" s="15" t="n">
        <v>114</v>
      </c>
      <c r="F357" s="15" t="n">
        <v>0</v>
      </c>
      <c r="G357" s="15" t="n">
        <v>0</v>
      </c>
      <c r="H357" s="15" t="n">
        <v>0</v>
      </c>
      <c r="I357" s="16" t="n">
        <v>0</v>
      </c>
      <c r="J357" s="15">
        <f>I357-F357</f>
        <v/>
      </c>
      <c r="K357" s="15">
        <f>H357-I357</f>
        <v/>
      </c>
      <c r="L357" s="15" t="n">
        <v>-0.00431</v>
      </c>
      <c r="M357" s="15" t="n"/>
      <c r="N357" s="17">
        <f>L357*J357</f>
        <v/>
      </c>
    </row>
    <row r="358" ht="13.5" customHeight="1">
      <c r="A358" s="14" t="n">
        <v>100468</v>
      </c>
      <c r="B358" s="15" t="inlineStr">
        <is>
          <t>WESTON HYDRO</t>
        </is>
      </c>
      <c r="C358" s="15" t="n">
        <v>7.2</v>
      </c>
      <c r="D358" s="15" t="n">
        <v>101</v>
      </c>
      <c r="E358" s="15" t="n">
        <v>114</v>
      </c>
      <c r="F358" s="15" t="n">
        <v>0</v>
      </c>
      <c r="G358" s="15" t="n">
        <v>0</v>
      </c>
      <c r="H358" s="15" t="n">
        <v>0</v>
      </c>
      <c r="I358" s="16" t="n">
        <v>0</v>
      </c>
      <c r="J358" s="15">
        <f>I358-F358</f>
        <v/>
      </c>
      <c r="K358" s="15">
        <f>H358-I358</f>
        <v/>
      </c>
      <c r="L358" s="15" t="n">
        <v>-0.00431</v>
      </c>
      <c r="M358" s="15" t="n"/>
      <c r="N358" s="17">
        <f>L358*J358</f>
        <v/>
      </c>
    </row>
    <row r="359" ht="13.5" customHeight="1">
      <c r="A359" s="14" t="n">
        <v>100423</v>
      </c>
      <c r="B359" s="15" t="inlineStr">
        <is>
          <t>SAPPI SMSTG2</t>
        </is>
      </c>
      <c r="C359" s="15" t="n">
        <v>13.8</v>
      </c>
      <c r="D359" s="15" t="n">
        <v>101</v>
      </c>
      <c r="E359" s="15" t="n">
        <v>114</v>
      </c>
      <c r="F359" s="15" t="n">
        <v>60</v>
      </c>
      <c r="G359" s="15" t="n">
        <v>0</v>
      </c>
      <c r="H359" s="15" t="n">
        <v>60</v>
      </c>
      <c r="I359" s="16" t="n">
        <v>60</v>
      </c>
      <c r="J359" s="15">
        <f>I359-F359</f>
        <v/>
      </c>
      <c r="K359" s="15">
        <f>H359-I359</f>
        <v/>
      </c>
      <c r="L359" s="15" t="n">
        <v>-0.00431</v>
      </c>
      <c r="M359" s="15" t="n"/>
      <c r="N359" s="17">
        <f>L359*J359</f>
        <v/>
      </c>
    </row>
    <row r="360" ht="13.5" customHeight="1">
      <c r="A360" s="14" t="n">
        <v>100425</v>
      </c>
      <c r="B360" s="15" t="inlineStr">
        <is>
          <t>NEWPAGE COGN</t>
        </is>
      </c>
      <c r="C360" s="15" t="n">
        <v>13.8</v>
      </c>
      <c r="D360" s="15" t="n">
        <v>101</v>
      </c>
      <c r="E360" s="15" t="n">
        <v>113</v>
      </c>
      <c r="F360" s="15" t="n">
        <v>119</v>
      </c>
      <c r="G360" s="15" t="n">
        <v>1</v>
      </c>
      <c r="H360" s="15" t="n">
        <v>119</v>
      </c>
      <c r="I360" s="16" t="n">
        <v>119</v>
      </c>
      <c r="J360" s="15">
        <f>I360-F360</f>
        <v/>
      </c>
      <c r="K360" s="15">
        <f>H360-I360</f>
        <v/>
      </c>
      <c r="L360" s="15" t="n">
        <v>-0.00431</v>
      </c>
      <c r="M360" s="15" t="n"/>
      <c r="N360" s="17">
        <f>L360*J360</f>
        <v/>
      </c>
    </row>
    <row r="361" ht="13.5" customHeight="1">
      <c r="A361" s="14" t="n">
        <v>100427</v>
      </c>
      <c r="B361" s="15" t="inlineStr">
        <is>
          <t>VERJAY LVRHY</t>
        </is>
      </c>
      <c r="C361" s="15" t="n">
        <v>2.3</v>
      </c>
      <c r="D361" s="15" t="n">
        <v>101</v>
      </c>
      <c r="E361" s="15" t="n">
        <v>114</v>
      </c>
      <c r="F361" s="15" t="n">
        <v>6</v>
      </c>
      <c r="G361" s="15" t="n">
        <v>0</v>
      </c>
      <c r="H361" s="15" t="n">
        <v>6</v>
      </c>
      <c r="I361" s="16" t="n">
        <v>6</v>
      </c>
      <c r="J361" s="15">
        <f>I361-F361</f>
        <v/>
      </c>
      <c r="K361" s="15">
        <f>H361-I361</f>
        <v/>
      </c>
      <c r="L361" s="15" t="n">
        <v>-0.00431</v>
      </c>
      <c r="M361" s="15" t="n"/>
      <c r="N361" s="17">
        <f>L361*J361</f>
        <v/>
      </c>
    </row>
    <row r="362" ht="13.5" customHeight="1">
      <c r="A362" s="14" t="n">
        <v>100428</v>
      </c>
      <c r="B362" s="15" t="inlineStr">
        <is>
          <t>VERJAY JAYHY</t>
        </is>
      </c>
      <c r="C362" s="15" t="n">
        <v>4.16</v>
      </c>
      <c r="D362" s="15" t="n">
        <v>101</v>
      </c>
      <c r="E362" s="15" t="n">
        <v>114</v>
      </c>
      <c r="F362" s="15" t="n">
        <v>3</v>
      </c>
      <c r="G362" s="15" t="n">
        <v>0</v>
      </c>
      <c r="H362" s="15" t="n">
        <v>3</v>
      </c>
      <c r="I362" s="16" t="n">
        <v>3</v>
      </c>
      <c r="J362" s="15">
        <f>I362-F362</f>
        <v/>
      </c>
      <c r="K362" s="15">
        <f>H362-I362</f>
        <v/>
      </c>
      <c r="L362" s="15" t="n">
        <v>-0.00431</v>
      </c>
      <c r="M362" s="15" t="n"/>
      <c r="N362" s="17">
        <f>L362*J362</f>
        <v/>
      </c>
    </row>
    <row r="363" ht="13.5" customHeight="1">
      <c r="A363" s="14" t="n">
        <v>100469</v>
      </c>
      <c r="B363" s="15" t="inlineStr">
        <is>
          <t>MILLER HYDRO</t>
        </is>
      </c>
      <c r="C363" s="15" t="n">
        <v>4.16</v>
      </c>
      <c r="D363" s="15" t="n">
        <v>101</v>
      </c>
      <c r="E363" s="15" t="n">
        <v>114</v>
      </c>
      <c r="F363" s="15" t="n">
        <v>19.4</v>
      </c>
      <c r="G363" s="15" t="n">
        <v>0</v>
      </c>
      <c r="H363" s="15" t="n">
        <v>19.4</v>
      </c>
      <c r="I363" s="16" t="n">
        <v>19.4</v>
      </c>
      <c r="J363" s="15">
        <f>I363-F363</f>
        <v/>
      </c>
      <c r="K363" s="15">
        <f>H363-I363</f>
        <v/>
      </c>
      <c r="L363" s="15" t="n">
        <v>-0.00431</v>
      </c>
      <c r="M363" s="15" t="n"/>
      <c r="N363" s="17">
        <f>L363*J363</f>
        <v/>
      </c>
    </row>
    <row r="364" ht="13.5" customHeight="1">
      <c r="A364" s="14" t="n">
        <v>100432</v>
      </c>
      <c r="B364" s="15" t="inlineStr">
        <is>
          <t xml:space="preserve">VERSO JAY C </t>
        </is>
      </c>
      <c r="C364" s="15" t="n">
        <v>13.8</v>
      </c>
      <c r="D364" s="15" t="n">
        <v>101</v>
      </c>
      <c r="E364" s="15" t="n">
        <v>112</v>
      </c>
      <c r="F364" s="15" t="n">
        <v>39.6</v>
      </c>
      <c r="G364" s="15" t="n">
        <v>0</v>
      </c>
      <c r="H364" s="15" t="n">
        <v>39.6</v>
      </c>
      <c r="I364" s="16" t="n">
        <v>39.6</v>
      </c>
      <c r="J364" s="15">
        <f>I364-F364</f>
        <v/>
      </c>
      <c r="K364" s="15">
        <f>H364-I364</f>
        <v/>
      </c>
      <c r="L364" s="15" t="n">
        <v>-0.00431</v>
      </c>
      <c r="M364" s="15" t="n"/>
      <c r="N364" s="17">
        <f>L364*J364</f>
        <v/>
      </c>
    </row>
    <row r="365" ht="13.5" customHeight="1">
      <c r="A365" s="14" t="n">
        <v>100448</v>
      </c>
      <c r="B365" s="15" t="inlineStr">
        <is>
          <t xml:space="preserve">BONNY EAGLE </t>
        </is>
      </c>
      <c r="C365" s="15" t="n">
        <v>2.4</v>
      </c>
      <c r="D365" s="15" t="n">
        <v>101</v>
      </c>
      <c r="E365" s="15" t="n">
        <v>114</v>
      </c>
      <c r="F365" s="15" t="n">
        <v>0</v>
      </c>
      <c r="G365" s="15" t="n">
        <v>0</v>
      </c>
      <c r="H365" s="15" t="n">
        <v>0</v>
      </c>
      <c r="I365" s="16" t="n">
        <v>0</v>
      </c>
      <c r="J365" s="15">
        <f>I365-F365</f>
        <v/>
      </c>
      <c r="K365" s="15">
        <f>H365-I365</f>
        <v/>
      </c>
      <c r="L365" s="15" t="n">
        <v>-0.00431</v>
      </c>
      <c r="M365" s="15" t="n"/>
      <c r="N365" s="17">
        <f>L365*J365</f>
        <v/>
      </c>
    </row>
    <row r="366" ht="13.5" customHeight="1">
      <c r="A366" s="14" t="n">
        <v>100431</v>
      </c>
      <c r="B366" s="15" t="inlineStr">
        <is>
          <t xml:space="preserve">VERJAY OTIS </t>
        </is>
      </c>
      <c r="C366" s="15" t="n">
        <v>4.16</v>
      </c>
      <c r="D366" s="15" t="n">
        <v>101</v>
      </c>
      <c r="E366" s="15" t="n">
        <v>114</v>
      </c>
      <c r="F366" s="15" t="n">
        <v>10.4</v>
      </c>
      <c r="G366" s="15" t="n">
        <v>0</v>
      </c>
      <c r="H366" s="15" t="n">
        <v>10.4</v>
      </c>
      <c r="I366" s="16" t="n">
        <v>10.4</v>
      </c>
      <c r="J366" s="15">
        <f>I366-F366</f>
        <v/>
      </c>
      <c r="K366" s="15">
        <f>H366-I366</f>
        <v/>
      </c>
      <c r="L366" s="15" t="n">
        <v>-0.00431</v>
      </c>
      <c r="M366" s="15" t="n"/>
      <c r="N366" s="17">
        <f>L366*J366</f>
        <v/>
      </c>
    </row>
    <row r="367" ht="13.5" customHeight="1">
      <c r="A367" s="14" t="n">
        <v>100450</v>
      </c>
      <c r="B367" s="15" t="inlineStr">
        <is>
          <t xml:space="preserve">ATHENS      </t>
        </is>
      </c>
      <c r="C367" s="15" t="n">
        <v>13.8</v>
      </c>
      <c r="D367" s="15" t="n">
        <v>101</v>
      </c>
      <c r="E367" s="15" t="n">
        <v>112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-0.00431</v>
      </c>
      <c r="M367" s="15" t="n"/>
      <c r="N367" s="17">
        <f>L367*J367</f>
        <v/>
      </c>
    </row>
    <row r="368" ht="13.5" customHeight="1">
      <c r="A368" s="14" t="n">
        <v>100460</v>
      </c>
      <c r="B368" s="15" t="inlineStr">
        <is>
          <t xml:space="preserve">MONTY HYDRO </t>
        </is>
      </c>
      <c r="C368" s="15" t="n">
        <v>12</v>
      </c>
      <c r="D368" s="15" t="n">
        <v>101</v>
      </c>
      <c r="E368" s="15" t="n">
        <v>114</v>
      </c>
      <c r="F368" s="15" t="n">
        <v>28</v>
      </c>
      <c r="G368" s="15" t="n">
        <v>0</v>
      </c>
      <c r="H368" s="15" t="n">
        <v>28</v>
      </c>
      <c r="I368" s="16" t="n">
        <v>28</v>
      </c>
      <c r="J368" s="15">
        <f>I368-F368</f>
        <v/>
      </c>
      <c r="K368" s="15">
        <f>H368-I368</f>
        <v/>
      </c>
      <c r="L368" s="15" t="n">
        <v>-0.00431</v>
      </c>
      <c r="M368" s="15" t="n"/>
      <c r="N368" s="17">
        <f>L368*J368</f>
        <v/>
      </c>
    </row>
    <row r="369" ht="13.5" customHeight="1">
      <c r="A369" s="14" t="n">
        <v>100461</v>
      </c>
      <c r="B369" s="15" t="inlineStr">
        <is>
          <t xml:space="preserve">HARRIS HYD4 </t>
        </is>
      </c>
      <c r="C369" s="15" t="n">
        <v>2.4</v>
      </c>
      <c r="D369" s="15" t="n">
        <v>101</v>
      </c>
      <c r="E369" s="15" t="n">
        <v>114</v>
      </c>
      <c r="F369" s="15" t="n">
        <v>0</v>
      </c>
      <c r="G369" s="15" t="n">
        <v>0</v>
      </c>
      <c r="H369" s="15" t="n">
        <v>0</v>
      </c>
      <c r="I369" s="16" t="n">
        <v>0</v>
      </c>
      <c r="J369" s="15">
        <f>I369-F369</f>
        <v/>
      </c>
      <c r="K369" s="15">
        <f>H369-I369</f>
        <v/>
      </c>
      <c r="L369" s="15" t="n">
        <v>-0.00431</v>
      </c>
      <c r="M369" s="15" t="n"/>
      <c r="N369" s="17">
        <f>L369*J369</f>
        <v/>
      </c>
    </row>
    <row r="370" ht="13.5" customHeight="1">
      <c r="A370" s="14" t="n">
        <v>100462</v>
      </c>
      <c r="B370" s="15" t="inlineStr">
        <is>
          <t xml:space="preserve">DEER RIPS   </t>
        </is>
      </c>
      <c r="C370" s="15" t="n">
        <v>13.2</v>
      </c>
      <c r="D370" s="15" t="n">
        <v>101</v>
      </c>
      <c r="E370" s="15" t="n">
        <v>114</v>
      </c>
      <c r="F370" s="15" t="n">
        <v>9.199999999999999</v>
      </c>
      <c r="G370" s="15" t="n">
        <v>0</v>
      </c>
      <c r="H370" s="15" t="n">
        <v>9.199999999999999</v>
      </c>
      <c r="I370" s="16" t="n">
        <v>9.199999999999999</v>
      </c>
      <c r="J370" s="15">
        <f>I370-F370</f>
        <v/>
      </c>
      <c r="K370" s="15">
        <f>H370-I370</f>
        <v/>
      </c>
      <c r="L370" s="15" t="n">
        <v>-0.00431</v>
      </c>
      <c r="M370" s="15" t="n"/>
      <c r="N370" s="17">
        <f>L370*J370</f>
        <v/>
      </c>
    </row>
    <row r="371" ht="13.5" customHeight="1">
      <c r="A371" s="14" t="n">
        <v>100463</v>
      </c>
      <c r="B371" s="15" t="inlineStr">
        <is>
          <t>SKELTON HYD2</t>
        </is>
      </c>
      <c r="C371" s="15" t="n">
        <v>6.9</v>
      </c>
      <c r="D371" s="15" t="n">
        <v>101</v>
      </c>
      <c r="E371" s="15" t="n">
        <v>114</v>
      </c>
      <c r="F371" s="15" t="n">
        <v>0</v>
      </c>
      <c r="G371" s="15" t="n">
        <v>0</v>
      </c>
      <c r="H371" s="15" t="n">
        <v>0</v>
      </c>
      <c r="I371" s="16" t="n">
        <v>0</v>
      </c>
      <c r="J371" s="15">
        <f>I371-F371</f>
        <v/>
      </c>
      <c r="K371" s="15">
        <f>H371-I371</f>
        <v/>
      </c>
      <c r="L371" s="15" t="n">
        <v>-0.00431</v>
      </c>
      <c r="M371" s="15" t="n"/>
      <c r="N371" s="17">
        <f>L371*J371</f>
        <v/>
      </c>
    </row>
    <row r="372" ht="13.5" customHeight="1">
      <c r="A372" s="14" t="n">
        <v>100449</v>
      </c>
      <c r="B372" s="15" t="inlineStr">
        <is>
          <t xml:space="preserve">HIRAM HYDRO </t>
        </is>
      </c>
      <c r="C372" s="15" t="n">
        <v>2.4</v>
      </c>
      <c r="D372" s="15" t="n">
        <v>101</v>
      </c>
      <c r="E372" s="15" t="n">
        <v>114</v>
      </c>
      <c r="F372" s="15" t="n">
        <v>11.6</v>
      </c>
      <c r="G372" s="15" t="n">
        <v>0</v>
      </c>
      <c r="H372" s="15" t="n">
        <v>11.6</v>
      </c>
      <c r="I372" s="16" t="n">
        <v>11.6</v>
      </c>
      <c r="J372" s="15">
        <f>I372-F372</f>
        <v/>
      </c>
      <c r="K372" s="15">
        <f>H372-I372</f>
        <v/>
      </c>
      <c r="L372" s="15" t="n">
        <v>-0.00431</v>
      </c>
      <c r="M372" s="15" t="n"/>
      <c r="N372" s="17">
        <f>L372*J372</f>
        <v/>
      </c>
    </row>
    <row r="373" ht="13.5" customHeight="1">
      <c r="A373" s="14" t="n">
        <v>100464</v>
      </c>
      <c r="B373" s="15" t="inlineStr">
        <is>
          <t xml:space="preserve">ECO ME PTRR </t>
        </is>
      </c>
      <c r="C373" s="15" t="n">
        <v>13.2</v>
      </c>
      <c r="D373" s="15" t="n">
        <v>101</v>
      </c>
      <c r="E373" s="15" t="n">
        <v>114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-0.0043</v>
      </c>
      <c r="M373" s="15" t="n"/>
      <c r="N373" s="17">
        <f>L373*J373</f>
        <v/>
      </c>
    </row>
    <row r="374" ht="13.5" customHeight="1">
      <c r="A374" s="14" t="n">
        <v>100492</v>
      </c>
      <c r="B374" s="15" t="inlineStr">
        <is>
          <t xml:space="preserve">CASCO BATT  </t>
        </is>
      </c>
      <c r="C374" s="15" t="n">
        <v>0.53</v>
      </c>
      <c r="D374" s="15" t="n">
        <v>101</v>
      </c>
      <c r="E374" s="15" t="n">
        <v>113</v>
      </c>
      <c r="F374" s="15" t="n">
        <v>0</v>
      </c>
      <c r="G374" s="15" t="n">
        <v>0</v>
      </c>
      <c r="H374" s="15" t="n">
        <v>0</v>
      </c>
      <c r="I374" s="16" t="n">
        <v>0</v>
      </c>
      <c r="J374" s="15">
        <f>I374-F374</f>
        <v/>
      </c>
      <c r="K374" s="15">
        <f>H374-I374</f>
        <v/>
      </c>
      <c r="L374" s="15" t="n">
        <v>-0.0043</v>
      </c>
      <c r="M374" s="15" t="n"/>
      <c r="N374" s="17">
        <f>L374*J374</f>
        <v/>
      </c>
    </row>
    <row r="375" ht="13.5" customHeight="1">
      <c r="A375" s="14" t="n">
        <v>100475</v>
      </c>
      <c r="B375" s="15" t="inlineStr">
        <is>
          <t>NORTH GORHAM</t>
        </is>
      </c>
      <c r="C375" s="15" t="n">
        <v>13.2</v>
      </c>
      <c r="D375" s="15" t="n">
        <v>101</v>
      </c>
      <c r="E375" s="15" t="n">
        <v>114</v>
      </c>
      <c r="F375" s="15" t="n">
        <v>0</v>
      </c>
      <c r="G375" s="15" t="n">
        <v>0</v>
      </c>
      <c r="H375" s="15" t="n">
        <v>0</v>
      </c>
      <c r="I375" s="16" t="n">
        <v>0</v>
      </c>
      <c r="J375" s="15">
        <f>I375-F375</f>
        <v/>
      </c>
      <c r="K375" s="15">
        <f>H375-I375</f>
        <v/>
      </c>
      <c r="L375" s="15" t="n">
        <v>-0.0043</v>
      </c>
      <c r="M375" s="15" t="n"/>
      <c r="N375" s="17">
        <f>L375*J375</f>
        <v/>
      </c>
    </row>
    <row r="376" ht="13.5" customHeight="1">
      <c r="A376" s="14" t="n">
        <v>100466</v>
      </c>
      <c r="B376" s="15" t="inlineStr">
        <is>
          <t xml:space="preserve">CAPE GT 5   </t>
        </is>
      </c>
      <c r="C376" s="15" t="n">
        <v>13.2</v>
      </c>
      <c r="D376" s="15" t="n">
        <v>101</v>
      </c>
      <c r="E376" s="15" t="n">
        <v>113</v>
      </c>
      <c r="F376" s="15" t="n">
        <v>0</v>
      </c>
      <c r="G376" s="15" t="n">
        <v>0</v>
      </c>
      <c r="H376" s="15" t="n">
        <v>0</v>
      </c>
      <c r="I376" s="16" t="n">
        <v>0</v>
      </c>
      <c r="J376" s="15">
        <f>I376-F376</f>
        <v/>
      </c>
      <c r="K376" s="15">
        <f>H376-I376</f>
        <v/>
      </c>
      <c r="L376" s="15" t="n">
        <v>-0.0043</v>
      </c>
      <c r="M376" s="15" t="n"/>
      <c r="N376" s="17">
        <f>L376*J376</f>
        <v/>
      </c>
    </row>
    <row r="377" ht="13.5" customHeight="1">
      <c r="A377" s="14" t="n">
        <v>100465</v>
      </c>
      <c r="B377" s="15" t="inlineStr">
        <is>
          <t xml:space="preserve">CAPE GT 4   </t>
        </is>
      </c>
      <c r="C377" s="15" t="n">
        <v>13.2</v>
      </c>
      <c r="D377" s="15" t="n">
        <v>101</v>
      </c>
      <c r="E377" s="15" t="n">
        <v>113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-0.0043</v>
      </c>
      <c r="M377" s="15" t="n"/>
      <c r="N377" s="17">
        <f>L377*J377</f>
        <v/>
      </c>
    </row>
    <row r="378" ht="13.5" customHeight="1">
      <c r="A378" s="14" t="n">
        <v>100419</v>
      </c>
      <c r="B378" s="15" t="inlineStr">
        <is>
          <t>SAPPI WBRK10</t>
        </is>
      </c>
      <c r="C378" s="15" t="n">
        <v>13.8</v>
      </c>
      <c r="D378" s="15" t="n">
        <v>101</v>
      </c>
      <c r="E378" s="15" t="n">
        <v>112</v>
      </c>
      <c r="F378" s="15" t="n">
        <v>10.95</v>
      </c>
      <c r="G378" s="15" t="n">
        <v>0</v>
      </c>
      <c r="H378" s="15" t="n">
        <v>10.95</v>
      </c>
      <c r="I378" s="16" t="n">
        <v>10.95</v>
      </c>
      <c r="J378" s="15">
        <f>I378-F378</f>
        <v/>
      </c>
      <c r="K378" s="15">
        <f>H378-I378</f>
        <v/>
      </c>
      <c r="L378" s="15" t="n">
        <v>-0.0043</v>
      </c>
      <c r="M378" s="15" t="n"/>
      <c r="N378" s="17">
        <f>L378*J378</f>
        <v/>
      </c>
    </row>
    <row r="379" ht="13.5" customHeight="1">
      <c r="A379" s="14" t="n">
        <v>100388</v>
      </c>
      <c r="B379" s="15" t="inlineStr">
        <is>
          <t>WESTBROOK ST</t>
        </is>
      </c>
      <c r="C379" s="15" t="n">
        <v>18</v>
      </c>
      <c r="D379" s="15" t="n">
        <v>101</v>
      </c>
      <c r="E379" s="15" t="n">
        <v>113</v>
      </c>
      <c r="F379" s="15" t="n">
        <v>180.58</v>
      </c>
      <c r="G379" s="15" t="n">
        <v>0</v>
      </c>
      <c r="H379" s="15" t="n">
        <v>180.58</v>
      </c>
      <c r="I379" s="16" t="n">
        <v>180.58</v>
      </c>
      <c r="J379" s="15">
        <f>I379-F379</f>
        <v/>
      </c>
      <c r="K379" s="15">
        <f>H379-I379</f>
        <v/>
      </c>
      <c r="L379" s="15" t="n">
        <v>-0.0043</v>
      </c>
      <c r="M379" s="15" t="n"/>
      <c r="N379" s="17">
        <f>L379*J379</f>
        <v/>
      </c>
    </row>
    <row r="380" ht="13.5" customHeight="1">
      <c r="A380" s="14" t="n">
        <v>100387</v>
      </c>
      <c r="B380" s="15" t="inlineStr">
        <is>
          <t>WESTBROOK C2</t>
        </is>
      </c>
      <c r="C380" s="15" t="n">
        <v>18</v>
      </c>
      <c r="D380" s="15" t="n">
        <v>101</v>
      </c>
      <c r="E380" s="15" t="n">
        <v>113</v>
      </c>
      <c r="F380" s="15" t="n">
        <v>174.71</v>
      </c>
      <c r="G380" s="15" t="n">
        <v>0</v>
      </c>
      <c r="H380" s="15" t="n">
        <v>174.71</v>
      </c>
      <c r="I380" s="16" t="n">
        <v>174.71</v>
      </c>
      <c r="J380" s="15">
        <f>I380-F380</f>
        <v/>
      </c>
      <c r="K380" s="15">
        <f>H380-I380</f>
        <v/>
      </c>
      <c r="L380" s="15" t="n">
        <v>-0.0043</v>
      </c>
      <c r="M380" s="15" t="n"/>
      <c r="N380" s="17">
        <f>L380*J380</f>
        <v/>
      </c>
    </row>
    <row r="381" ht="13.5" customHeight="1">
      <c r="A381" s="14" t="n">
        <v>100386</v>
      </c>
      <c r="B381" s="15" t="inlineStr">
        <is>
          <t>WESTBROOK C1</t>
        </is>
      </c>
      <c r="C381" s="15" t="n">
        <v>18</v>
      </c>
      <c r="D381" s="15" t="n">
        <v>101</v>
      </c>
      <c r="E381" s="15" t="n">
        <v>113</v>
      </c>
      <c r="F381" s="15" t="n">
        <v>174.71</v>
      </c>
      <c r="G381" s="15" t="n">
        <v>0</v>
      </c>
      <c r="H381" s="15" t="n">
        <v>174.71</v>
      </c>
      <c r="I381" s="16" t="n">
        <v>174.71</v>
      </c>
      <c r="J381" s="15">
        <f>I381-F381</f>
        <v/>
      </c>
      <c r="K381" s="15">
        <f>H381-I381</f>
        <v/>
      </c>
      <c r="L381" s="15" t="n">
        <v>-0.0043</v>
      </c>
      <c r="M381" s="15" t="n"/>
      <c r="N381" s="17">
        <f>L381*J381</f>
        <v/>
      </c>
    </row>
    <row r="382" ht="13.5" customHeight="1">
      <c r="A382" s="14" t="n">
        <v>100368</v>
      </c>
      <c r="B382" s="15" t="inlineStr">
        <is>
          <t xml:space="preserve">YARMOUTH #4 </t>
        </is>
      </c>
      <c r="C382" s="15" t="n">
        <v>22</v>
      </c>
      <c r="D382" s="15" t="n">
        <v>101</v>
      </c>
      <c r="E382" s="15" t="n">
        <v>113</v>
      </c>
      <c r="F382" s="15" t="n">
        <v>0</v>
      </c>
      <c r="G382" s="15" t="n">
        <v>0</v>
      </c>
      <c r="H382" s="15" t="n">
        <v>0</v>
      </c>
      <c r="I382" s="16" t="n">
        <v>0</v>
      </c>
      <c r="J382" s="15">
        <f>I382-F382</f>
        <v/>
      </c>
      <c r="K382" s="15">
        <f>H382-I382</f>
        <v/>
      </c>
      <c r="L382" s="15" t="n">
        <v>-0.0043</v>
      </c>
      <c r="M382" s="15" t="n"/>
      <c r="N382" s="17">
        <f>L382*J382</f>
        <v/>
      </c>
    </row>
    <row r="383" ht="13.5" customHeight="1">
      <c r="A383" s="14" t="n">
        <v>100367</v>
      </c>
      <c r="B383" s="15" t="inlineStr">
        <is>
          <t xml:space="preserve">YARMOUTH #3 </t>
        </is>
      </c>
      <c r="C383" s="15" t="n">
        <v>14.4</v>
      </c>
      <c r="D383" s="15" t="n">
        <v>101</v>
      </c>
      <c r="E383" s="15" t="n">
        <v>113</v>
      </c>
      <c r="F383" s="15" t="n">
        <v>116</v>
      </c>
      <c r="G383" s="15" t="n">
        <v>0</v>
      </c>
      <c r="H383" s="15" t="n">
        <v>116</v>
      </c>
      <c r="I383" s="16" t="n">
        <v>116</v>
      </c>
      <c r="J383" s="15">
        <f>I383-F383</f>
        <v/>
      </c>
      <c r="K383" s="15">
        <f>H383-I383</f>
        <v/>
      </c>
      <c r="L383" s="15" t="n">
        <v>-0.0043</v>
      </c>
      <c r="M383" s="15" t="n"/>
      <c r="N383" s="17">
        <f>L383*J383</f>
        <v/>
      </c>
    </row>
    <row r="384" ht="13.5" customHeight="1">
      <c r="A384" s="14" t="n">
        <v>100418</v>
      </c>
      <c r="B384" s="15" t="inlineStr">
        <is>
          <t>SAPPI WBRK 9</t>
        </is>
      </c>
      <c r="C384" s="15" t="n">
        <v>13.8</v>
      </c>
      <c r="D384" s="15" t="n">
        <v>101</v>
      </c>
      <c r="E384" s="15" t="n">
        <v>112</v>
      </c>
      <c r="F384" s="15" t="n">
        <v>32.12</v>
      </c>
      <c r="G384" s="15" t="n">
        <v>0</v>
      </c>
      <c r="H384" s="15" t="n">
        <v>32.12</v>
      </c>
      <c r="I384" s="16" t="n">
        <v>32.12</v>
      </c>
      <c r="J384" s="15">
        <f>I384-F384</f>
        <v/>
      </c>
      <c r="K384" s="15">
        <f>H384-I384</f>
        <v/>
      </c>
      <c r="L384" s="15" t="n">
        <v>-0.0043</v>
      </c>
      <c r="M384" s="15" t="n"/>
      <c r="N384" s="17">
        <f>L384*J384</f>
        <v/>
      </c>
    </row>
    <row r="385" ht="13.5" customHeight="1">
      <c r="A385" s="14" t="n">
        <v>105464</v>
      </c>
      <c r="B385" s="15" t="inlineStr">
        <is>
          <t>NEWINGTON_G1</t>
        </is>
      </c>
      <c r="C385" s="15" t="n">
        <v>24</v>
      </c>
      <c r="D385" s="15" t="n">
        <v>101</v>
      </c>
      <c r="E385" s="15" t="n">
        <v>603</v>
      </c>
      <c r="F385" s="15" t="n">
        <v>407.5</v>
      </c>
      <c r="G385" s="15" t="n">
        <v>0</v>
      </c>
      <c r="H385" s="15" t="n">
        <v>407.5</v>
      </c>
      <c r="I385" s="16" t="n">
        <v>407.5</v>
      </c>
      <c r="J385" s="15">
        <f>I385-F385</f>
        <v/>
      </c>
      <c r="K385" s="15">
        <f>H385-I385</f>
        <v/>
      </c>
      <c r="L385" s="15" t="n">
        <v>-0.00424</v>
      </c>
      <c r="M385" s="15" t="n"/>
      <c r="N385" s="17">
        <f>L385*J385</f>
        <v/>
      </c>
    </row>
    <row r="386" ht="13.5" customHeight="1">
      <c r="A386" s="14" t="n">
        <v>105476</v>
      </c>
      <c r="B386" s="15" t="inlineStr">
        <is>
          <t>NEWINGTON_C1</t>
        </is>
      </c>
      <c r="C386" s="15" t="n">
        <v>18</v>
      </c>
      <c r="D386" s="15" t="n">
        <v>101</v>
      </c>
      <c r="E386" s="15" t="n">
        <v>603</v>
      </c>
      <c r="F386" s="15" t="n">
        <v>175.28</v>
      </c>
      <c r="G386" s="15" t="n">
        <v>0</v>
      </c>
      <c r="H386" s="15" t="n">
        <v>175.28</v>
      </c>
      <c r="I386" s="16" t="n">
        <v>175.28</v>
      </c>
      <c r="J386" s="15">
        <f>I386-F386</f>
        <v/>
      </c>
      <c r="K386" s="15">
        <f>H386-I386</f>
        <v/>
      </c>
      <c r="L386" s="15" t="n">
        <v>-0.00424</v>
      </c>
      <c r="M386" s="15" t="n"/>
      <c r="N386" s="17">
        <f>L386*J386</f>
        <v/>
      </c>
    </row>
    <row r="387" ht="13.5" customHeight="1">
      <c r="A387" s="14" t="n">
        <v>105477</v>
      </c>
      <c r="B387" s="15" t="inlineStr">
        <is>
          <t>NEWINGTON_C2</t>
        </is>
      </c>
      <c r="C387" s="15" t="n">
        <v>18</v>
      </c>
      <c r="D387" s="15" t="n">
        <v>101</v>
      </c>
      <c r="E387" s="15" t="n">
        <v>603</v>
      </c>
      <c r="F387" s="15" t="n">
        <v>175.28</v>
      </c>
      <c r="G387" s="15" t="n">
        <v>0</v>
      </c>
      <c r="H387" s="15" t="n">
        <v>175.28</v>
      </c>
      <c r="I387" s="16" t="n">
        <v>175.28</v>
      </c>
      <c r="J387" s="15">
        <f>I387-F387</f>
        <v/>
      </c>
      <c r="K387" s="15">
        <f>H387-I387</f>
        <v/>
      </c>
      <c r="L387" s="15" t="n">
        <v>-0.00424</v>
      </c>
      <c r="M387" s="15" t="n"/>
      <c r="N387" s="17">
        <f>L387*J387</f>
        <v/>
      </c>
    </row>
    <row r="388" ht="13.5" customHeight="1">
      <c r="A388" s="14" t="n">
        <v>105478</v>
      </c>
      <c r="B388" s="15" t="inlineStr">
        <is>
          <t>NEWINGTON_S1</t>
        </is>
      </c>
      <c r="C388" s="15" t="n">
        <v>18</v>
      </c>
      <c r="D388" s="15" t="n">
        <v>101</v>
      </c>
      <c r="E388" s="15" t="n">
        <v>603</v>
      </c>
      <c r="F388" s="15" t="n">
        <v>208.95</v>
      </c>
      <c r="G388" s="15" t="n">
        <v>0</v>
      </c>
      <c r="H388" s="15" t="n">
        <v>208.95</v>
      </c>
      <c r="I388" s="16" t="n">
        <v>208.95</v>
      </c>
      <c r="J388" s="15">
        <f>I388-F388</f>
        <v/>
      </c>
      <c r="K388" s="15">
        <f>H388-I388</f>
        <v/>
      </c>
      <c r="L388" s="15" t="n">
        <v>-0.00424</v>
      </c>
      <c r="M388" s="15" t="n"/>
      <c r="N388" s="17">
        <f>L388*J388</f>
        <v/>
      </c>
    </row>
    <row r="389" ht="13.5" customHeight="1">
      <c r="A389" s="14" t="n">
        <v>116505</v>
      </c>
      <c r="B389" s="15" t="inlineStr">
        <is>
          <t xml:space="preserve">BERKSHRE_G1 </t>
        </is>
      </c>
      <c r="C389" s="15" t="n">
        <v>21</v>
      </c>
      <c r="D389" s="15" t="n">
        <v>101</v>
      </c>
      <c r="E389" s="15" t="n">
        <v>1333</v>
      </c>
      <c r="F389" s="15" t="n">
        <v>270</v>
      </c>
      <c r="G389" s="15" t="n">
        <v>0</v>
      </c>
      <c r="H389" s="15" t="n">
        <v>270</v>
      </c>
      <c r="I389" s="16" t="n">
        <v>270</v>
      </c>
      <c r="J389" s="15">
        <f>I389-F389</f>
        <v/>
      </c>
      <c r="K389" s="15">
        <f>H389-I389</f>
        <v/>
      </c>
      <c r="L389" s="15" t="n">
        <v>-0.00423</v>
      </c>
      <c r="M389" s="15" t="n"/>
      <c r="N389" s="17">
        <f>L389*J389</f>
        <v/>
      </c>
    </row>
    <row r="390" ht="13.5" customHeight="1">
      <c r="A390" s="14" t="n">
        <v>105568</v>
      </c>
      <c r="B390" s="15" t="inlineStr">
        <is>
          <t xml:space="preserve">SEABROOK_G1 </t>
        </is>
      </c>
      <c r="C390" s="15" t="n">
        <v>25</v>
      </c>
      <c r="D390" s="15" t="n">
        <v>101</v>
      </c>
      <c r="E390" s="15" t="n">
        <v>603</v>
      </c>
      <c r="F390" s="15" t="n">
        <v>1309.28</v>
      </c>
      <c r="G390" s="15" t="n">
        <v>0</v>
      </c>
      <c r="H390" s="15" t="n">
        <v>1309.28</v>
      </c>
      <c r="I390" s="16" t="n">
        <v>1309.28</v>
      </c>
      <c r="J390" s="15">
        <f>I390-F390</f>
        <v/>
      </c>
      <c r="K390" s="15">
        <f>H390-I390</f>
        <v/>
      </c>
      <c r="L390" s="15" t="n">
        <v>-0.00417</v>
      </c>
      <c r="M390" s="15" t="n"/>
      <c r="N390" s="17">
        <f>L390*J390</f>
        <v/>
      </c>
    </row>
    <row r="391" ht="13.5" customHeight="1">
      <c r="A391" s="14" t="n">
        <v>114086</v>
      </c>
      <c r="B391" s="15" t="inlineStr">
        <is>
          <t xml:space="preserve">BOOT HYD G2 </t>
        </is>
      </c>
      <c r="C391" s="15" t="n">
        <v>4.16</v>
      </c>
      <c r="D391" s="15" t="n">
        <v>101</v>
      </c>
      <c r="E391" s="15" t="n">
        <v>1120</v>
      </c>
      <c r="F391" s="15" t="n">
        <v>9</v>
      </c>
      <c r="G391" s="15" t="n">
        <v>0</v>
      </c>
      <c r="H391" s="15" t="n">
        <v>9</v>
      </c>
      <c r="I391" s="16" t="n">
        <v>9</v>
      </c>
      <c r="J391" s="15">
        <f>I391-F391</f>
        <v/>
      </c>
      <c r="K391" s="15">
        <f>H391-I391</f>
        <v/>
      </c>
      <c r="L391" s="15" t="n">
        <v>-0.00414</v>
      </c>
      <c r="M391" s="15" t="n"/>
      <c r="N391" s="17">
        <f>L391*J391</f>
        <v/>
      </c>
    </row>
    <row r="392" ht="13.5" customHeight="1">
      <c r="A392" s="14" t="n">
        <v>114026</v>
      </c>
      <c r="B392" s="15" t="inlineStr">
        <is>
          <t xml:space="preserve">PERRY ST 3  </t>
        </is>
      </c>
      <c r="C392" s="15" t="n">
        <v>13.8</v>
      </c>
      <c r="D392" s="15" t="n">
        <v>101</v>
      </c>
      <c r="E392" s="15" t="n">
        <v>1120</v>
      </c>
      <c r="F392" s="15" t="n">
        <v>0.64</v>
      </c>
      <c r="G392" s="15" t="n">
        <v>0</v>
      </c>
      <c r="H392" s="15" t="n">
        <v>0.64</v>
      </c>
      <c r="I392" s="16" t="n">
        <v>0.64</v>
      </c>
      <c r="J392" s="15">
        <f>I392-F392</f>
        <v/>
      </c>
      <c r="K392" s="15">
        <f>H392-I392</f>
        <v/>
      </c>
      <c r="L392" s="15" t="n">
        <v>-0.00414</v>
      </c>
      <c r="M392" s="15" t="n"/>
      <c r="N392" s="17">
        <f>L392*J392</f>
        <v/>
      </c>
    </row>
    <row r="393" ht="13.5" customHeight="1">
      <c r="A393" s="14" t="n">
        <v>114047</v>
      </c>
      <c r="B393" s="15" t="inlineStr">
        <is>
          <t xml:space="preserve">LENERGIA CT </t>
        </is>
      </c>
      <c r="C393" s="15" t="n">
        <v>13.8</v>
      </c>
      <c r="D393" s="15" t="n">
        <v>101</v>
      </c>
      <c r="E393" s="15" t="n">
        <v>1120</v>
      </c>
      <c r="F393" s="15" t="n">
        <v>50.43</v>
      </c>
      <c r="G393" s="15" t="n">
        <v>0</v>
      </c>
      <c r="H393" s="15" t="n">
        <v>50.43</v>
      </c>
      <c r="I393" s="16" t="n">
        <v>50.43</v>
      </c>
      <c r="J393" s="15">
        <f>I393-F393</f>
        <v/>
      </c>
      <c r="K393" s="15">
        <f>H393-I393</f>
        <v/>
      </c>
      <c r="L393" s="15" t="n">
        <v>-0.00414</v>
      </c>
      <c r="M393" s="15" t="n"/>
      <c r="N393" s="17">
        <f>L393*J393</f>
        <v/>
      </c>
    </row>
    <row r="394" ht="13.5" customHeight="1">
      <c r="A394" s="14" t="n">
        <v>114048</v>
      </c>
      <c r="B394" s="15" t="inlineStr">
        <is>
          <t xml:space="preserve">LENERGIA ST </t>
        </is>
      </c>
      <c r="C394" s="15" t="n">
        <v>13.8</v>
      </c>
      <c r="D394" s="15" t="n">
        <v>101</v>
      </c>
      <c r="E394" s="15" t="n">
        <v>1120</v>
      </c>
      <c r="F394" s="15" t="n">
        <v>23.57</v>
      </c>
      <c r="G394" s="15" t="n">
        <v>0</v>
      </c>
      <c r="H394" s="15" t="n">
        <v>23.57</v>
      </c>
      <c r="I394" s="16" t="n">
        <v>23.57</v>
      </c>
      <c r="J394" s="15">
        <f>I394-F394</f>
        <v/>
      </c>
      <c r="K394" s="15">
        <f>H394-I394</f>
        <v/>
      </c>
      <c r="L394" s="15" t="n">
        <v>-0.00414</v>
      </c>
      <c r="M394" s="15" t="n"/>
      <c r="N394" s="17">
        <f>L394*J394</f>
        <v/>
      </c>
    </row>
    <row r="395" ht="13.5" customHeight="1">
      <c r="A395" s="14" t="n">
        <v>114085</v>
      </c>
      <c r="B395" s="15" t="inlineStr">
        <is>
          <t xml:space="preserve">BOOT HYD G1 </t>
        </is>
      </c>
      <c r="C395" s="15" t="n">
        <v>4.16</v>
      </c>
      <c r="D395" s="15" t="n">
        <v>101</v>
      </c>
      <c r="E395" s="15" t="n">
        <v>1120</v>
      </c>
      <c r="F395" s="15" t="n">
        <v>9</v>
      </c>
      <c r="G395" s="15" t="n">
        <v>0</v>
      </c>
      <c r="H395" s="15" t="n">
        <v>9</v>
      </c>
      <c r="I395" s="16" t="n">
        <v>9</v>
      </c>
      <c r="J395" s="15">
        <f>I395-F395</f>
        <v/>
      </c>
      <c r="K395" s="15">
        <f>H395-I395</f>
        <v/>
      </c>
      <c r="L395" s="15" t="n">
        <v>-0.00414</v>
      </c>
      <c r="M395" s="15" t="n"/>
      <c r="N395" s="17">
        <f>L395*J395</f>
        <v/>
      </c>
    </row>
    <row r="396" ht="13.5" customHeight="1">
      <c r="A396" s="14" t="n">
        <v>114067</v>
      </c>
      <c r="B396" s="15" t="inlineStr">
        <is>
          <t>LAWRENCE HYD</t>
        </is>
      </c>
      <c r="C396" s="15" t="n">
        <v>4.16</v>
      </c>
      <c r="D396" s="15" t="n">
        <v>101</v>
      </c>
      <c r="E396" s="15" t="n">
        <v>1120</v>
      </c>
      <c r="F396" s="15" t="n">
        <v>9.4</v>
      </c>
      <c r="G396" s="15" t="n">
        <v>0</v>
      </c>
      <c r="H396" s="15" t="n">
        <v>9.4</v>
      </c>
      <c r="I396" s="16" t="n">
        <v>9.4</v>
      </c>
      <c r="J396" s="15">
        <f>I396-F396</f>
        <v/>
      </c>
      <c r="K396" s="15">
        <f>H396-I396</f>
        <v/>
      </c>
      <c r="L396" s="15" t="n">
        <v>-0.00412</v>
      </c>
      <c r="M396" s="15" t="n"/>
      <c r="N396" s="17">
        <f>L396*J396</f>
        <v/>
      </c>
    </row>
    <row r="397" ht="13.5" customHeight="1">
      <c r="A397" s="14" t="n">
        <v>114858</v>
      </c>
      <c r="B397" s="15" t="inlineStr">
        <is>
          <t>MILFRD MA CT</t>
        </is>
      </c>
      <c r="C397" s="15" t="n">
        <v>13.8</v>
      </c>
      <c r="D397" s="15" t="n">
        <v>101</v>
      </c>
      <c r="E397" s="15" t="n">
        <v>1140</v>
      </c>
      <c r="F397" s="15" t="n">
        <v>109.83</v>
      </c>
      <c r="G397" s="15" t="n">
        <v>0</v>
      </c>
      <c r="H397" s="15" t="n">
        <v>109.83</v>
      </c>
      <c r="I397" s="16" t="n">
        <v>109.83</v>
      </c>
      <c r="J397" s="15">
        <f>I397-F397</f>
        <v/>
      </c>
      <c r="K397" s="15">
        <f>H397-I397</f>
        <v/>
      </c>
      <c r="L397" s="15" t="n">
        <v>-0.00408</v>
      </c>
      <c r="M397" s="15" t="n"/>
      <c r="N397" s="17">
        <f>L397*J397</f>
        <v/>
      </c>
    </row>
    <row r="398" ht="13.5" customHeight="1">
      <c r="A398" s="14" t="n">
        <v>114859</v>
      </c>
      <c r="B398" s="15" t="inlineStr">
        <is>
          <t>MILFRD MA ST</t>
        </is>
      </c>
      <c r="C398" s="15" t="n">
        <v>13.8</v>
      </c>
      <c r="D398" s="15" t="n">
        <v>101</v>
      </c>
      <c r="E398" s="15" t="n">
        <v>1140</v>
      </c>
      <c r="F398" s="15" t="n">
        <v>92.17</v>
      </c>
      <c r="G398" s="15" t="n">
        <v>0</v>
      </c>
      <c r="H398" s="15" t="n">
        <v>92.17</v>
      </c>
      <c r="I398" s="16" t="n">
        <v>92.17</v>
      </c>
      <c r="J398" s="15">
        <f>I398-F398</f>
        <v/>
      </c>
      <c r="K398" s="15">
        <f>H398-I398</f>
        <v/>
      </c>
      <c r="L398" s="15" t="n">
        <v>-0.00408</v>
      </c>
      <c r="M398" s="15" t="n"/>
      <c r="N398" s="17">
        <f>L398*J398</f>
        <v/>
      </c>
    </row>
    <row r="399" ht="13.5" customHeight="1">
      <c r="A399" s="14" t="n">
        <v>113073</v>
      </c>
      <c r="B399" s="15" t="inlineStr">
        <is>
          <t xml:space="preserve">PALMER      </t>
        </is>
      </c>
      <c r="C399" s="15" t="n">
        <v>23</v>
      </c>
      <c r="D399" s="15" t="n">
        <v>101</v>
      </c>
      <c r="E399" s="15" t="n">
        <v>1100</v>
      </c>
      <c r="F399" s="15" t="n">
        <v>0</v>
      </c>
      <c r="G399" s="15" t="n">
        <v>0</v>
      </c>
      <c r="H399" s="15" t="n">
        <v>0</v>
      </c>
      <c r="I399" s="16" t="n">
        <v>0</v>
      </c>
      <c r="J399" s="15">
        <f>I399-F399</f>
        <v/>
      </c>
      <c r="K399" s="15">
        <f>H399-I399</f>
        <v/>
      </c>
      <c r="L399" s="15" t="n">
        <v>-0.00407</v>
      </c>
      <c r="M399" s="15" t="n"/>
      <c r="N399" s="17">
        <f>L399*J399</f>
        <v/>
      </c>
    </row>
    <row r="400" ht="13.5" customHeight="1">
      <c r="A400" s="14" t="n">
        <v>993012</v>
      </c>
      <c r="B400" s="15" t="inlineStr">
        <is>
          <t xml:space="preserve">SUN_PALMER  </t>
        </is>
      </c>
      <c r="C400" s="15" t="n">
        <v>115</v>
      </c>
      <c r="D400" s="15" t="n">
        <v>101</v>
      </c>
      <c r="E400" s="15" t="n">
        <v>1100</v>
      </c>
      <c r="F400" s="15" t="n">
        <v>19.2</v>
      </c>
      <c r="G400" s="15" t="n">
        <v>0</v>
      </c>
      <c r="H400" s="15" t="n">
        <v>19.2</v>
      </c>
      <c r="I400" s="16" t="n">
        <v>19.2</v>
      </c>
      <c r="J400" s="15">
        <f>I400-F400</f>
        <v/>
      </c>
      <c r="K400" s="15">
        <f>H400-I400</f>
        <v/>
      </c>
      <c r="L400" s="15" t="n">
        <v>-0.00407</v>
      </c>
      <c r="M400" s="15" t="n"/>
      <c r="N400" s="17">
        <f>L400*J400</f>
        <v/>
      </c>
    </row>
    <row r="401" ht="13.5" customHeight="1">
      <c r="A401" s="14" t="n">
        <v>993969</v>
      </c>
      <c r="B401" s="15" t="inlineStr">
        <is>
          <t>BAT_BILERC~1</t>
        </is>
      </c>
      <c r="C401" s="15" t="n">
        <v>115</v>
      </c>
      <c r="D401" s="15" t="n">
        <v>101</v>
      </c>
      <c r="E401" s="15" t="n">
        <v>1120</v>
      </c>
      <c r="F401" s="15" t="n">
        <v>150</v>
      </c>
      <c r="G401" s="15" t="n">
        <v>0</v>
      </c>
      <c r="H401" s="15" t="n">
        <v>150</v>
      </c>
      <c r="I401" s="16" t="n">
        <v>150</v>
      </c>
      <c r="J401" s="15">
        <f>I401-F401</f>
        <v/>
      </c>
      <c r="K401" s="15">
        <f>H401-I401</f>
        <v/>
      </c>
      <c r="L401" s="15" t="n">
        <v>-0.00402</v>
      </c>
      <c r="M401" s="15" t="n"/>
      <c r="N401" s="17">
        <f>L401*J401</f>
        <v/>
      </c>
    </row>
    <row r="402" ht="13.5" customHeight="1">
      <c r="A402" s="14" t="n">
        <v>993017</v>
      </c>
      <c r="B402" s="15" t="inlineStr">
        <is>
          <t>SUN_FLOREN~1</t>
        </is>
      </c>
      <c r="C402" s="15" t="n">
        <v>115</v>
      </c>
      <c r="D402" s="15" t="n">
        <v>101</v>
      </c>
      <c r="E402" s="15" t="n">
        <v>1100</v>
      </c>
      <c r="F402" s="15" t="n">
        <v>0</v>
      </c>
      <c r="G402" s="15" t="n">
        <v>0</v>
      </c>
      <c r="H402" s="15" t="n">
        <v>0</v>
      </c>
      <c r="I402" s="16" t="n">
        <v>0</v>
      </c>
      <c r="J402" s="15">
        <f>I402-F402</f>
        <v/>
      </c>
      <c r="K402" s="15">
        <f>H402-I402</f>
        <v/>
      </c>
      <c r="L402" s="15" t="n">
        <v>-0.00401</v>
      </c>
      <c r="M402" s="15" t="n"/>
      <c r="N402" s="17">
        <f>L402*J402</f>
        <v/>
      </c>
    </row>
    <row r="403" ht="13.5" customHeight="1">
      <c r="A403" s="14" t="n">
        <v>114069</v>
      </c>
      <c r="B403" s="15" t="inlineStr">
        <is>
          <t>WHLABRATR NA</t>
        </is>
      </c>
      <c r="C403" s="15" t="n">
        <v>13.8</v>
      </c>
      <c r="D403" s="15" t="n">
        <v>101</v>
      </c>
      <c r="E403" s="15" t="n">
        <v>1120</v>
      </c>
      <c r="F403" s="15" t="n">
        <v>40</v>
      </c>
      <c r="G403" s="15" t="n">
        <v>0</v>
      </c>
      <c r="H403" s="15" t="n">
        <v>40</v>
      </c>
      <c r="I403" s="16" t="n">
        <v>40</v>
      </c>
      <c r="J403" s="15">
        <f>I403-F403</f>
        <v/>
      </c>
      <c r="K403" s="15">
        <f>H403-I403</f>
        <v/>
      </c>
      <c r="L403" s="15" t="n">
        <v>-0.00398</v>
      </c>
      <c r="M403" s="15" t="n"/>
      <c r="N403" s="17">
        <f>L403*J403</f>
        <v/>
      </c>
    </row>
    <row r="404" ht="13.5" customHeight="1">
      <c r="A404" s="14" t="n">
        <v>114070</v>
      </c>
      <c r="B404" s="15" t="inlineStr">
        <is>
          <t>OGDEN-MARTIN</t>
        </is>
      </c>
      <c r="C404" s="15" t="n">
        <v>13.8</v>
      </c>
      <c r="D404" s="15" t="n">
        <v>101</v>
      </c>
      <c r="E404" s="15" t="n">
        <v>1120</v>
      </c>
      <c r="F404" s="15" t="n">
        <v>41.68</v>
      </c>
      <c r="G404" s="15" t="n">
        <v>0</v>
      </c>
      <c r="H404" s="15" t="n">
        <v>41.68</v>
      </c>
      <c r="I404" s="16" t="n">
        <v>41.68</v>
      </c>
      <c r="J404" s="15">
        <f>I404-F404</f>
        <v/>
      </c>
      <c r="K404" s="15">
        <f>H404-I404</f>
        <v/>
      </c>
      <c r="L404" s="15" t="n">
        <v>-0.00398</v>
      </c>
      <c r="M404" s="15" t="n"/>
      <c r="N404" s="17">
        <f>L404*J404</f>
        <v/>
      </c>
    </row>
    <row r="405" ht="13.5" customHeight="1">
      <c r="A405" s="14" t="n">
        <v>993997</v>
      </c>
      <c r="B405" s="15" t="inlineStr">
        <is>
          <t>DFO NG_MID~1</t>
        </is>
      </c>
      <c r="C405" s="15" t="n">
        <v>115</v>
      </c>
      <c r="D405" s="15" t="n">
        <v>101</v>
      </c>
      <c r="E405" s="15" t="n">
        <v>1120</v>
      </c>
      <c r="F405" s="15" t="n">
        <v>23</v>
      </c>
      <c r="G405" s="15" t="n">
        <v>0</v>
      </c>
      <c r="H405" s="15" t="n">
        <v>23</v>
      </c>
      <c r="I405" s="16" t="n">
        <v>23</v>
      </c>
      <c r="J405" s="15">
        <f>I405-F405</f>
        <v/>
      </c>
      <c r="K405" s="15">
        <f>H405-I405</f>
        <v/>
      </c>
      <c r="L405" s="15" t="n">
        <v>-0.00389</v>
      </c>
      <c r="M405" s="15" t="n"/>
      <c r="N405" s="17">
        <f>L405*J405</f>
        <v/>
      </c>
    </row>
    <row r="406" ht="13.5" customHeight="1">
      <c r="A406" s="14" t="n">
        <v>114713</v>
      </c>
      <c r="B406" s="15" t="inlineStr">
        <is>
          <t>WATERS RVRJ1</t>
        </is>
      </c>
      <c r="C406" s="15" t="n">
        <v>13.8</v>
      </c>
      <c r="D406" s="15" t="n">
        <v>101</v>
      </c>
      <c r="E406" s="15" t="n">
        <v>1242</v>
      </c>
      <c r="F406" s="15" t="n">
        <v>16.44</v>
      </c>
      <c r="G406" s="15" t="n">
        <v>0</v>
      </c>
      <c r="H406" s="15" t="n">
        <v>16.44</v>
      </c>
      <c r="I406" s="16" t="n">
        <v>16.44</v>
      </c>
      <c r="J406" s="15">
        <f>I406-F406</f>
        <v/>
      </c>
      <c r="K406" s="15">
        <f>H406-I406</f>
        <v/>
      </c>
      <c r="L406" s="15" t="n">
        <v>-0.00381</v>
      </c>
      <c r="M406" s="15" t="n"/>
      <c r="N406" s="17">
        <f>L406*J406</f>
        <v/>
      </c>
    </row>
    <row r="407" ht="13.5" customHeight="1">
      <c r="A407" s="14" t="n">
        <v>114714</v>
      </c>
      <c r="B407" s="15" t="inlineStr">
        <is>
          <t>WATERS RVRJ2</t>
        </is>
      </c>
      <c r="C407" s="15" t="n">
        <v>13.8</v>
      </c>
      <c r="D407" s="15" t="n">
        <v>101</v>
      </c>
      <c r="E407" s="15" t="n">
        <v>1242</v>
      </c>
      <c r="F407" s="15" t="n">
        <v>30.79</v>
      </c>
      <c r="G407" s="15" t="n">
        <v>0</v>
      </c>
      <c r="H407" s="15" t="n">
        <v>30.79</v>
      </c>
      <c r="I407" s="16" t="n">
        <v>30.79</v>
      </c>
      <c r="J407" s="15">
        <f>I407-F407</f>
        <v/>
      </c>
      <c r="K407" s="15">
        <f>H407-I407</f>
        <v/>
      </c>
      <c r="L407" s="15" t="n">
        <v>-0.00381</v>
      </c>
      <c r="M407" s="15" t="n"/>
      <c r="N407" s="17">
        <f>L407*J407</f>
        <v/>
      </c>
    </row>
    <row r="408" ht="13.5" customHeight="1">
      <c r="A408" s="14" t="n">
        <v>114716</v>
      </c>
      <c r="B408" s="15" t="inlineStr">
        <is>
          <t xml:space="preserve">MMWEC WR    </t>
        </is>
      </c>
      <c r="C408" s="15" t="n">
        <v>13.8</v>
      </c>
      <c r="D408" s="15" t="n">
        <v>101</v>
      </c>
      <c r="E408" s="15" t="n">
        <v>1242</v>
      </c>
      <c r="F408" s="15" t="n">
        <v>57.97</v>
      </c>
      <c r="G408" s="15" t="n">
        <v>0</v>
      </c>
      <c r="H408" s="15" t="n">
        <v>57.97</v>
      </c>
      <c r="I408" s="16" t="n">
        <v>57.97</v>
      </c>
      <c r="J408" s="15">
        <f>I408-F408</f>
        <v/>
      </c>
      <c r="K408" s="15">
        <f>H408-I408</f>
        <v/>
      </c>
      <c r="L408" s="15" t="n">
        <v>-0.00381</v>
      </c>
      <c r="M408" s="15" t="n"/>
      <c r="N408" s="17">
        <f>L408*J408</f>
        <v/>
      </c>
    </row>
    <row r="409" ht="13.5" customHeight="1">
      <c r="A409" s="14" t="n">
        <v>994421</v>
      </c>
      <c r="B409" s="15" t="inlineStr">
        <is>
          <t>DFO NG_WAT~1</t>
        </is>
      </c>
      <c r="C409" s="15" t="n">
        <v>115</v>
      </c>
      <c r="D409" s="15" t="n">
        <v>101</v>
      </c>
      <c r="E409" s="15" t="n">
        <v>1130</v>
      </c>
      <c r="F409" s="15" t="n">
        <v>61.85</v>
      </c>
      <c r="G409" s="15" t="n">
        <v>0</v>
      </c>
      <c r="H409" s="15" t="n">
        <v>61.85</v>
      </c>
      <c r="I409" s="16" t="n">
        <v>61.85</v>
      </c>
      <c r="J409" s="15">
        <f>I409-F409</f>
        <v/>
      </c>
      <c r="K409" s="15">
        <f>H409-I409</f>
        <v/>
      </c>
      <c r="L409" s="15" t="n">
        <v>-0.00381</v>
      </c>
      <c r="M409" s="15" t="n"/>
      <c r="N409" s="17">
        <f>L409*J409</f>
        <v/>
      </c>
    </row>
    <row r="410" ht="13.5" customHeight="1">
      <c r="A410" s="14" t="n">
        <v>114485</v>
      </c>
      <c r="B410" s="15" t="inlineStr">
        <is>
          <t xml:space="preserve">SALEM 5ST   </t>
        </is>
      </c>
      <c r="C410" s="15" t="n">
        <v>13.8</v>
      </c>
      <c r="D410" s="15" t="n">
        <v>101</v>
      </c>
      <c r="E410" s="15" t="n">
        <v>1130</v>
      </c>
      <c r="F410" s="15" t="n">
        <v>133.75</v>
      </c>
      <c r="G410" s="15" t="n">
        <v>0</v>
      </c>
      <c r="H410" s="15" t="n">
        <v>133.75</v>
      </c>
      <c r="I410" s="16" t="n">
        <v>133.75</v>
      </c>
      <c r="J410" s="15">
        <f>I410-F410</f>
        <v/>
      </c>
      <c r="K410" s="15">
        <f>H410-I410</f>
        <v/>
      </c>
      <c r="L410" s="15" t="n">
        <v>-0.00378</v>
      </c>
      <c r="M410" s="15" t="n"/>
      <c r="N410" s="17">
        <f>L410*J410</f>
        <v/>
      </c>
    </row>
    <row r="411" ht="13.5" customHeight="1">
      <c r="A411" s="14" t="n">
        <v>114487</v>
      </c>
      <c r="B411" s="15" t="inlineStr">
        <is>
          <t xml:space="preserve">SALEM 6CT   </t>
        </is>
      </c>
      <c r="C411" s="15" t="n">
        <v>18</v>
      </c>
      <c r="D411" s="15" t="n">
        <v>101</v>
      </c>
      <c r="E411" s="15" t="n">
        <v>1130</v>
      </c>
      <c r="F411" s="15" t="n">
        <v>203.25</v>
      </c>
      <c r="G411" s="15" t="n">
        <v>0</v>
      </c>
      <c r="H411" s="15" t="n">
        <v>203.25</v>
      </c>
      <c r="I411" s="16" t="n">
        <v>203.25</v>
      </c>
      <c r="J411" s="15">
        <f>I411-F411</f>
        <v/>
      </c>
      <c r="K411" s="15">
        <f>H411-I411</f>
        <v/>
      </c>
      <c r="L411" s="15" t="n">
        <v>-0.00378</v>
      </c>
      <c r="M411" s="15" t="n"/>
      <c r="N411" s="17">
        <f>L411*J411</f>
        <v/>
      </c>
    </row>
    <row r="412" ht="13.5" customHeight="1">
      <c r="A412" s="14" t="n">
        <v>114484</v>
      </c>
      <c r="B412" s="15" t="inlineStr">
        <is>
          <t xml:space="preserve">SALEM 5CT   </t>
        </is>
      </c>
      <c r="C412" s="15" t="n">
        <v>18</v>
      </c>
      <c r="D412" s="15" t="n">
        <v>101</v>
      </c>
      <c r="E412" s="15" t="n">
        <v>1130</v>
      </c>
      <c r="F412" s="15" t="n">
        <v>203.25</v>
      </c>
      <c r="G412" s="15" t="n">
        <v>0</v>
      </c>
      <c r="H412" s="15" t="n">
        <v>203.25</v>
      </c>
      <c r="I412" s="16" t="n">
        <v>203.25</v>
      </c>
      <c r="J412" s="15">
        <f>I412-F412</f>
        <v/>
      </c>
      <c r="K412" s="15">
        <f>H412-I412</f>
        <v/>
      </c>
      <c r="L412" s="15" t="n">
        <v>-0.00378</v>
      </c>
      <c r="M412" s="15" t="n"/>
      <c r="N412" s="17">
        <f>L412*J412</f>
        <v/>
      </c>
    </row>
    <row r="413" ht="13.5" customHeight="1">
      <c r="A413" s="14" t="n">
        <v>114488</v>
      </c>
      <c r="B413" s="15" t="inlineStr">
        <is>
          <t xml:space="preserve">SALEM 6ST   </t>
        </is>
      </c>
      <c r="C413" s="15" t="n">
        <v>13.8</v>
      </c>
      <c r="D413" s="15" t="n">
        <v>101</v>
      </c>
      <c r="E413" s="15" t="n">
        <v>1130</v>
      </c>
      <c r="F413" s="15" t="n">
        <v>133.75</v>
      </c>
      <c r="G413" s="15" t="n">
        <v>0</v>
      </c>
      <c r="H413" s="15" t="n">
        <v>133.75</v>
      </c>
      <c r="I413" s="16" t="n">
        <v>133.75</v>
      </c>
      <c r="J413" s="15">
        <f>I413-F413</f>
        <v/>
      </c>
      <c r="K413" s="15">
        <f>H413-I413</f>
        <v/>
      </c>
      <c r="L413" s="15" t="n">
        <v>-0.00378</v>
      </c>
      <c r="M413" s="15" t="n"/>
      <c r="N413" s="17">
        <f>L413*J413</f>
        <v/>
      </c>
    </row>
    <row r="414" ht="13.5" customHeight="1">
      <c r="A414" s="14" t="n">
        <v>114729</v>
      </c>
      <c r="B414" s="15" t="inlineStr">
        <is>
          <t>MARBLEHEAD B</t>
        </is>
      </c>
      <c r="C414" s="15" t="n">
        <v>23</v>
      </c>
      <c r="D414" s="15" t="n">
        <v>101</v>
      </c>
      <c r="E414" s="15" t="n">
        <v>1246</v>
      </c>
      <c r="F414" s="15" t="n">
        <v>2.5</v>
      </c>
      <c r="G414" s="15" t="n">
        <v>0</v>
      </c>
      <c r="H414" s="15" t="n">
        <v>2.5</v>
      </c>
      <c r="I414" s="16" t="n">
        <v>2.5</v>
      </c>
      <c r="J414" s="15">
        <f>I414-F414</f>
        <v/>
      </c>
      <c r="K414" s="15">
        <f>H414-I414</f>
        <v/>
      </c>
      <c r="L414" s="15" t="n">
        <v>-0.00377</v>
      </c>
      <c r="M414" s="15" t="n"/>
      <c r="N414" s="17">
        <f>L414*J414</f>
        <v/>
      </c>
    </row>
    <row r="415" ht="13.5" customHeight="1">
      <c r="A415" s="14" t="n">
        <v>114728</v>
      </c>
      <c r="B415" s="15" t="inlineStr">
        <is>
          <t>MARBLEHEAD A</t>
        </is>
      </c>
      <c r="C415" s="15" t="n">
        <v>23</v>
      </c>
      <c r="D415" s="15" t="n">
        <v>101</v>
      </c>
      <c r="E415" s="15" t="n">
        <v>1246</v>
      </c>
      <c r="F415" s="15" t="n">
        <v>2.5</v>
      </c>
      <c r="G415" s="15" t="n">
        <v>0</v>
      </c>
      <c r="H415" s="15" t="n">
        <v>2.5</v>
      </c>
      <c r="I415" s="16" t="n">
        <v>2.5</v>
      </c>
      <c r="J415" s="15">
        <f>I415-F415</f>
        <v/>
      </c>
      <c r="K415" s="15">
        <f>H415-I415</f>
        <v/>
      </c>
      <c r="L415" s="15" t="n">
        <v>-0.00377</v>
      </c>
      <c r="M415" s="15" t="n"/>
      <c r="N415" s="17">
        <f>L415*J415</f>
        <v/>
      </c>
    </row>
    <row r="416" ht="13.5" customHeight="1">
      <c r="A416" s="14" t="n">
        <v>113128</v>
      </c>
      <c r="B416" s="15" t="inlineStr">
        <is>
          <t xml:space="preserve">WARREN_A    </t>
        </is>
      </c>
      <c r="C416" s="15" t="n">
        <v>0.34</v>
      </c>
      <c r="D416" s="15" t="n">
        <v>101</v>
      </c>
      <c r="E416" s="15" t="n">
        <v>1100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-0.00372</v>
      </c>
      <c r="M416" s="15" t="n"/>
      <c r="N416" s="17">
        <f>L416*J416</f>
        <v/>
      </c>
    </row>
    <row r="417" ht="13.5" customHeight="1">
      <c r="A417" s="14" t="n">
        <v>113129</v>
      </c>
      <c r="B417" s="15" t="inlineStr">
        <is>
          <t xml:space="preserve">WARREN_B    </t>
        </is>
      </c>
      <c r="C417" s="15" t="n">
        <v>0.34</v>
      </c>
      <c r="D417" s="15" t="n">
        <v>101</v>
      </c>
      <c r="E417" s="15" t="n">
        <v>1100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-0.00372</v>
      </c>
      <c r="M417" s="15" t="n"/>
      <c r="N417" s="17">
        <f>L417*J417</f>
        <v/>
      </c>
    </row>
    <row r="418" ht="13.5" customHeight="1">
      <c r="A418" s="14" t="n">
        <v>113130</v>
      </c>
      <c r="B418" s="15" t="inlineStr">
        <is>
          <t xml:space="preserve">WARREN_C    </t>
        </is>
      </c>
      <c r="C418" s="15" t="n">
        <v>0.36</v>
      </c>
      <c r="D418" s="15" t="n">
        <v>101</v>
      </c>
      <c r="E418" s="15" t="n">
        <v>1100</v>
      </c>
      <c r="F418" s="15" t="n">
        <v>0</v>
      </c>
      <c r="G418" s="15" t="n">
        <v>0</v>
      </c>
      <c r="H418" s="15" t="n">
        <v>0</v>
      </c>
      <c r="I418" s="16" t="n">
        <v>0</v>
      </c>
      <c r="J418" s="15">
        <f>I418-F418</f>
        <v/>
      </c>
      <c r="K418" s="15">
        <f>H418-I418</f>
        <v/>
      </c>
      <c r="L418" s="15" t="n">
        <v>-0.00372</v>
      </c>
      <c r="M418" s="15" t="n"/>
      <c r="N418" s="17">
        <f>L418*J418</f>
        <v/>
      </c>
    </row>
    <row r="419" ht="13.5" customHeight="1">
      <c r="A419" s="14" t="n">
        <v>993004</v>
      </c>
      <c r="B419" s="15" t="inlineStr">
        <is>
          <t>SUN_LITL R~1</t>
        </is>
      </c>
      <c r="C419" s="15" t="n">
        <v>115</v>
      </c>
      <c r="D419" s="15" t="n">
        <v>101</v>
      </c>
      <c r="E419" s="15" t="n">
        <v>1100</v>
      </c>
      <c r="F419" s="15" t="n">
        <v>24.91</v>
      </c>
      <c r="G419" s="15" t="n">
        <v>0</v>
      </c>
      <c r="H419" s="15" t="n">
        <v>24.91</v>
      </c>
      <c r="I419" s="16" t="n">
        <v>24.91</v>
      </c>
      <c r="J419" s="15">
        <f>I419-F419</f>
        <v/>
      </c>
      <c r="K419" s="15">
        <f>H419-I419</f>
        <v/>
      </c>
      <c r="L419" s="15" t="n">
        <v>-0.00372</v>
      </c>
      <c r="M419" s="15" t="n"/>
      <c r="N419" s="17">
        <f>L419*J419</f>
        <v/>
      </c>
    </row>
    <row r="420" ht="13.5" customHeight="1">
      <c r="A420" s="14" t="n">
        <v>911550</v>
      </c>
      <c r="B420" s="15" t="inlineStr">
        <is>
          <t xml:space="preserve">PH2_DGEN    </t>
        </is>
      </c>
      <c r="C420" s="15" t="n">
        <v>345</v>
      </c>
      <c r="D420" s="15" t="n">
        <v>101</v>
      </c>
      <c r="E420" s="15" t="n">
        <v>1120</v>
      </c>
      <c r="F420" s="15" t="n">
        <v>353.9</v>
      </c>
      <c r="G420" s="15" t="n">
        <v>0</v>
      </c>
      <c r="H420" s="15" t="n">
        <v>700</v>
      </c>
      <c r="I420" s="16" t="n">
        <v>408.52</v>
      </c>
      <c r="J420" s="15">
        <f>I420-F420</f>
        <v/>
      </c>
      <c r="K420" s="15">
        <f>H420-I420</f>
        <v/>
      </c>
      <c r="L420" s="15" t="n">
        <v>-0.0037</v>
      </c>
      <c r="M420" s="15" t="n"/>
      <c r="N420" s="17">
        <f>L420*J420</f>
        <v/>
      </c>
    </row>
    <row r="421" ht="13.5" customHeight="1">
      <c r="A421" s="14" t="n">
        <v>111080</v>
      </c>
      <c r="B421" s="15" t="inlineStr">
        <is>
          <t xml:space="preserve">W MEDWAY J4 </t>
        </is>
      </c>
      <c r="C421" s="15" t="n">
        <v>13.8</v>
      </c>
      <c r="D421" s="15" t="n">
        <v>101</v>
      </c>
      <c r="E421" s="15" t="n">
        <v>1023</v>
      </c>
      <c r="F421" s="15" t="n">
        <v>97.40000000000001</v>
      </c>
      <c r="G421" s="15" t="n">
        <v>0</v>
      </c>
      <c r="H421" s="15" t="n">
        <v>97.40000000000001</v>
      </c>
      <c r="I421" s="16" t="n">
        <v>97.40000000000001</v>
      </c>
      <c r="J421" s="15">
        <f>I421-F421</f>
        <v/>
      </c>
      <c r="K421" s="15">
        <f>H421-I421</f>
        <v/>
      </c>
      <c r="L421" s="15" t="n">
        <v>-0.00365</v>
      </c>
      <c r="M421" s="15" t="n"/>
      <c r="N421" s="17">
        <f>L421*J421</f>
        <v/>
      </c>
    </row>
    <row r="422" ht="13.5" customHeight="1">
      <c r="A422" s="14" t="n">
        <v>111081</v>
      </c>
      <c r="B422" s="15" t="inlineStr">
        <is>
          <t xml:space="preserve">W MEDWAY J5 </t>
        </is>
      </c>
      <c r="C422" s="15" t="n">
        <v>13.8</v>
      </c>
      <c r="D422" s="15" t="n">
        <v>101</v>
      </c>
      <c r="E422" s="15" t="n">
        <v>1023</v>
      </c>
      <c r="F422" s="15" t="n">
        <v>97.40000000000001</v>
      </c>
      <c r="G422" s="15" t="n">
        <v>0</v>
      </c>
      <c r="H422" s="15" t="n">
        <v>97.40000000000001</v>
      </c>
      <c r="I422" s="16" t="n">
        <v>97.40000000000001</v>
      </c>
      <c r="J422" s="15">
        <f>I422-F422</f>
        <v/>
      </c>
      <c r="K422" s="15">
        <f>H422-I422</f>
        <v/>
      </c>
      <c r="L422" s="15" t="n">
        <v>-0.00365</v>
      </c>
      <c r="M422" s="15" t="n"/>
      <c r="N422" s="17">
        <f>L422*J422</f>
        <v/>
      </c>
    </row>
    <row r="423" ht="13.5" customHeight="1">
      <c r="A423" s="14" t="n">
        <v>111083</v>
      </c>
      <c r="B423" s="15" t="inlineStr">
        <is>
          <t xml:space="preserve">W MEDWAY J3 </t>
        </is>
      </c>
      <c r="C423" s="15" t="n">
        <v>13.8</v>
      </c>
      <c r="D423" s="15" t="n">
        <v>101</v>
      </c>
      <c r="E423" s="15" t="n">
        <v>1023</v>
      </c>
      <c r="F423" s="15" t="n">
        <v>57.5</v>
      </c>
      <c r="G423" s="15" t="n">
        <v>0</v>
      </c>
      <c r="H423" s="15" t="n">
        <v>57.5</v>
      </c>
      <c r="I423" s="16" t="n">
        <v>57.5</v>
      </c>
      <c r="J423" s="15">
        <f>I423-F423</f>
        <v/>
      </c>
      <c r="K423" s="15">
        <f>H423-I423</f>
        <v/>
      </c>
      <c r="L423" s="15" t="n">
        <v>-0.00365</v>
      </c>
      <c r="M423" s="15" t="n"/>
      <c r="N423" s="17">
        <f>L423*J423</f>
        <v/>
      </c>
    </row>
    <row r="424" ht="13.5" customHeight="1">
      <c r="A424" s="14" t="n">
        <v>990759</v>
      </c>
      <c r="B424" s="15" t="inlineStr">
        <is>
          <t>BAT_MYSTIC~1</t>
        </is>
      </c>
      <c r="C424" s="15" t="n">
        <v>345</v>
      </c>
      <c r="D424" s="15" t="n">
        <v>101</v>
      </c>
      <c r="E424" s="15" t="n">
        <v>1000</v>
      </c>
      <c r="F424" s="15" t="n">
        <v>276</v>
      </c>
      <c r="G424" s="15" t="n">
        <v>0</v>
      </c>
      <c r="H424" s="15" t="n">
        <v>276</v>
      </c>
      <c r="I424" s="16" t="n">
        <v>276</v>
      </c>
      <c r="J424" s="15">
        <f>I424-F424</f>
        <v/>
      </c>
      <c r="K424" s="15">
        <f>H424-I424</f>
        <v/>
      </c>
      <c r="L424" s="15" t="n">
        <v>-0.00364</v>
      </c>
      <c r="M424" s="15" t="n"/>
      <c r="N424" s="17">
        <f>L424*J424</f>
        <v/>
      </c>
    </row>
    <row r="425" ht="13.5" customHeight="1">
      <c r="A425" s="14" t="n">
        <v>991802</v>
      </c>
      <c r="B425" s="15" t="inlineStr">
        <is>
          <t>BAT_MYSTIC_R</t>
        </is>
      </c>
      <c r="C425" s="15" t="n">
        <v>345</v>
      </c>
      <c r="D425" s="15" t="n">
        <v>101</v>
      </c>
      <c r="E425" s="15" t="n">
        <v>1000</v>
      </c>
      <c r="F425" s="15" t="n">
        <v>507</v>
      </c>
      <c r="G425" s="15" t="n">
        <v>0</v>
      </c>
      <c r="H425" s="15" t="n">
        <v>507</v>
      </c>
      <c r="I425" s="16" t="n">
        <v>507</v>
      </c>
      <c r="J425" s="15">
        <f>I425-F425</f>
        <v/>
      </c>
      <c r="K425" s="15">
        <f>H425-I425</f>
        <v/>
      </c>
      <c r="L425" s="15" t="n">
        <v>-0.00364</v>
      </c>
      <c r="M425" s="15" t="n"/>
      <c r="N425" s="17">
        <f>L425*J425</f>
        <v/>
      </c>
    </row>
    <row r="426" ht="13.5" customHeight="1">
      <c r="A426" s="14" t="n">
        <v>121841</v>
      </c>
      <c r="B426" s="15" t="inlineStr">
        <is>
          <t xml:space="preserve">NUTMEG_G    </t>
        </is>
      </c>
      <c r="C426" s="15" t="n">
        <v>0.42</v>
      </c>
      <c r="D426" s="15" t="n">
        <v>101</v>
      </c>
      <c r="E426" s="15" t="n">
        <v>1653</v>
      </c>
      <c r="F426" s="15" t="n">
        <v>0</v>
      </c>
      <c r="G426" s="15" t="n">
        <v>0</v>
      </c>
      <c r="H426" s="15" t="n">
        <v>0</v>
      </c>
      <c r="I426" s="16" t="n">
        <v>0</v>
      </c>
      <c r="J426" s="15">
        <f>I426-F426</f>
        <v/>
      </c>
      <c r="K426" s="15">
        <f>H426-I426</f>
        <v/>
      </c>
      <c r="L426" s="15" t="n">
        <v>-0.00359</v>
      </c>
      <c r="M426" s="15" t="n"/>
      <c r="N426" s="17">
        <f>L426*J426</f>
        <v/>
      </c>
    </row>
    <row r="427" ht="13.5" customHeight="1">
      <c r="A427" s="14" t="n">
        <v>999993</v>
      </c>
      <c r="B427" s="15" t="inlineStr">
        <is>
          <t xml:space="preserve">SUN_SCITICO </t>
        </is>
      </c>
      <c r="C427" s="15" t="n">
        <v>115</v>
      </c>
      <c r="D427" s="15" t="n">
        <v>101</v>
      </c>
      <c r="E427" s="15" t="n">
        <v>1650</v>
      </c>
      <c r="F427" s="15" t="n">
        <v>0</v>
      </c>
      <c r="G427" s="15" t="n">
        <v>0</v>
      </c>
      <c r="H427" s="15" t="n">
        <v>0</v>
      </c>
      <c r="I427" s="16" t="n">
        <v>0</v>
      </c>
      <c r="J427" s="15">
        <f>I427-F427</f>
        <v/>
      </c>
      <c r="K427" s="15">
        <f>H427-I427</f>
        <v/>
      </c>
      <c r="L427" s="15" t="n">
        <v>-0.00359</v>
      </c>
      <c r="M427" s="15" t="n"/>
      <c r="N427" s="17">
        <f>L427*J427</f>
        <v/>
      </c>
    </row>
    <row r="428" ht="13.5" customHeight="1">
      <c r="A428" s="14" t="n">
        <v>116452</v>
      </c>
      <c r="B428" s="15" t="inlineStr">
        <is>
          <t>HADLEY FALLS</t>
        </is>
      </c>
      <c r="C428" s="15" t="n">
        <v>6.6</v>
      </c>
      <c r="D428" s="15" t="n">
        <v>101</v>
      </c>
      <c r="E428" s="15" t="n">
        <v>1334</v>
      </c>
      <c r="F428" s="15" t="n">
        <v>14.95</v>
      </c>
      <c r="G428" s="15" t="n">
        <v>0</v>
      </c>
      <c r="H428" s="15" t="n">
        <v>14.95</v>
      </c>
      <c r="I428" s="16" t="n">
        <v>14.95</v>
      </c>
      <c r="J428" s="15">
        <f>I428-F428</f>
        <v/>
      </c>
      <c r="K428" s="15">
        <f>H428-I428</f>
        <v/>
      </c>
      <c r="L428" s="15" t="n">
        <v>-0.00354</v>
      </c>
      <c r="M428" s="15" t="n"/>
      <c r="N428" s="17">
        <f>L428*J428</f>
        <v/>
      </c>
    </row>
    <row r="429" ht="13.5" customHeight="1">
      <c r="A429" s="14" t="n">
        <v>114465</v>
      </c>
      <c r="B429" s="15" t="inlineStr">
        <is>
          <t>RESCO-SAUGUS</t>
        </is>
      </c>
      <c r="C429" s="15" t="n">
        <v>13.8</v>
      </c>
      <c r="D429" s="15" t="n">
        <v>101</v>
      </c>
      <c r="E429" s="15" t="n">
        <v>1130</v>
      </c>
      <c r="F429" s="15" t="n">
        <v>32.79</v>
      </c>
      <c r="G429" s="15" t="n">
        <v>0</v>
      </c>
      <c r="H429" s="15" t="n">
        <v>32.79</v>
      </c>
      <c r="I429" s="16" t="n">
        <v>32.79</v>
      </c>
      <c r="J429" s="15">
        <f>I429-F429</f>
        <v/>
      </c>
      <c r="K429" s="15">
        <f>H429-I429</f>
        <v/>
      </c>
      <c r="L429" s="15" t="n">
        <v>-0.00353</v>
      </c>
      <c r="M429" s="15" t="n"/>
      <c r="N429" s="17">
        <f>L429*J429</f>
        <v/>
      </c>
    </row>
    <row r="430" ht="13.5" customHeight="1">
      <c r="A430" s="14" t="n">
        <v>114474</v>
      </c>
      <c r="B430" s="15" t="inlineStr">
        <is>
          <t>GE RIVER S&amp;U</t>
        </is>
      </c>
      <c r="C430" s="15" t="n">
        <v>13.8</v>
      </c>
      <c r="D430" s="15" t="n">
        <v>101</v>
      </c>
      <c r="E430" s="15" t="n">
        <v>1130</v>
      </c>
      <c r="F430" s="15" t="n">
        <v>1.14</v>
      </c>
      <c r="G430" s="15" t="n">
        <v>0</v>
      </c>
      <c r="H430" s="15" t="n">
        <v>1.14</v>
      </c>
      <c r="I430" s="16" t="n">
        <v>1.14</v>
      </c>
      <c r="J430" s="15">
        <f>I430-F430</f>
        <v/>
      </c>
      <c r="K430" s="15">
        <f>H430-I430</f>
        <v/>
      </c>
      <c r="L430" s="15" t="n">
        <v>-0.00346</v>
      </c>
      <c r="M430" s="15" t="n"/>
      <c r="N430" s="17">
        <f>L430*J430</f>
        <v/>
      </c>
    </row>
    <row r="431" ht="13.5" customHeight="1">
      <c r="A431" s="14" t="n">
        <v>114470</v>
      </c>
      <c r="B431" s="15" t="inlineStr">
        <is>
          <t>GE RIVER R&amp;T</t>
        </is>
      </c>
      <c r="C431" s="15" t="n">
        <v>13.8</v>
      </c>
      <c r="D431" s="15" t="n">
        <v>101</v>
      </c>
      <c r="E431" s="15" t="n">
        <v>1130</v>
      </c>
      <c r="F431" s="15" t="n">
        <v>1.14</v>
      </c>
      <c r="G431" s="15" t="n">
        <v>0</v>
      </c>
      <c r="H431" s="15" t="n">
        <v>1.14</v>
      </c>
      <c r="I431" s="16" t="n">
        <v>1.14</v>
      </c>
      <c r="J431" s="15">
        <f>I431-F431</f>
        <v/>
      </c>
      <c r="K431" s="15">
        <f>H431-I431</f>
        <v/>
      </c>
      <c r="L431" s="15" t="n">
        <v>-0.00346</v>
      </c>
      <c r="M431" s="15" t="n"/>
      <c r="N431" s="17">
        <f>L431*J431</f>
        <v/>
      </c>
    </row>
    <row r="432" ht="13.5" customHeight="1">
      <c r="A432" s="14" t="n">
        <v>990804</v>
      </c>
      <c r="B432" s="15" t="inlineStr">
        <is>
          <t>SUN BAT_BU~1</t>
        </is>
      </c>
      <c r="C432" s="15" t="n">
        <v>115</v>
      </c>
      <c r="D432" s="15" t="n">
        <v>101</v>
      </c>
      <c r="E432" s="15" t="n">
        <v>1000</v>
      </c>
      <c r="F432" s="15" t="n">
        <v>5.5</v>
      </c>
      <c r="G432" s="15" t="n">
        <v>0</v>
      </c>
      <c r="H432" s="15" t="n">
        <v>5.5</v>
      </c>
      <c r="I432" s="16" t="n">
        <v>5.5</v>
      </c>
      <c r="J432" s="15">
        <f>I432-F432</f>
        <v/>
      </c>
      <c r="K432" s="15">
        <f>H432-I432</f>
        <v/>
      </c>
      <c r="L432" s="15" t="n">
        <v>-0.00345</v>
      </c>
      <c r="M432" s="15" t="n"/>
      <c r="N432" s="17">
        <f>L432*J432</f>
        <v/>
      </c>
    </row>
    <row r="433" ht="13.5" customHeight="1">
      <c r="A433" s="14" t="n">
        <v>993118</v>
      </c>
      <c r="B433" s="15" t="inlineStr">
        <is>
          <t>SUN_5 CORN~1</t>
        </is>
      </c>
      <c r="C433" s="15" t="n">
        <v>115</v>
      </c>
      <c r="D433" s="15" t="n">
        <v>101</v>
      </c>
      <c r="E433" s="15" t="n">
        <v>1100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-0.00344</v>
      </c>
      <c r="M433" s="15" t="n"/>
      <c r="N433" s="17">
        <f>L433*J433</f>
        <v/>
      </c>
    </row>
    <row r="434" ht="13.5" customHeight="1">
      <c r="A434" s="14" t="n">
        <v>116458</v>
      </c>
      <c r="B434" s="15" t="inlineStr">
        <is>
          <t>FRONT STREET</t>
        </is>
      </c>
      <c r="C434" s="15" t="n">
        <v>4.16</v>
      </c>
      <c r="D434" s="15" t="n">
        <v>101</v>
      </c>
      <c r="E434" s="15" t="n">
        <v>1334</v>
      </c>
      <c r="F434" s="15" t="n">
        <v>0</v>
      </c>
      <c r="G434" s="15" t="n">
        <v>0</v>
      </c>
      <c r="H434" s="15" t="n">
        <v>0</v>
      </c>
      <c r="I434" s="16" t="n">
        <v>0</v>
      </c>
      <c r="J434" s="15">
        <f>I434-F434</f>
        <v/>
      </c>
      <c r="K434" s="15">
        <f>H434-I434</f>
        <v/>
      </c>
      <c r="L434" s="15" t="n">
        <v>-0.00342</v>
      </c>
      <c r="M434" s="15" t="n"/>
      <c r="N434" s="17">
        <f>L434*J434</f>
        <v/>
      </c>
    </row>
    <row r="435" ht="13.5" customHeight="1">
      <c r="A435" s="14" t="n">
        <v>991104</v>
      </c>
      <c r="B435" s="15" t="inlineStr">
        <is>
          <t>DFO NG_KEN~1</t>
        </is>
      </c>
      <c r="C435" s="15" t="n">
        <v>115</v>
      </c>
      <c r="D435" s="15" t="n">
        <v>101</v>
      </c>
      <c r="E435" s="15" t="n">
        <v>1010</v>
      </c>
      <c r="F435" s="15" t="n">
        <v>30</v>
      </c>
      <c r="G435" s="15" t="n">
        <v>0</v>
      </c>
      <c r="H435" s="15" t="n">
        <v>30</v>
      </c>
      <c r="I435" s="16" t="n">
        <v>30</v>
      </c>
      <c r="J435" s="15">
        <f>I435-F435</f>
        <v/>
      </c>
      <c r="K435" s="15">
        <f>H435-I435</f>
        <v/>
      </c>
      <c r="L435" s="15" t="n">
        <v>-0.0034</v>
      </c>
      <c r="M435" s="15" t="n"/>
      <c r="N435" s="17">
        <f>L435*J435</f>
        <v/>
      </c>
    </row>
    <row r="436" ht="13.5" customHeight="1">
      <c r="A436" s="14" t="n">
        <v>111123</v>
      </c>
      <c r="B436" s="15" t="inlineStr">
        <is>
          <t>KENDALL ST B</t>
        </is>
      </c>
      <c r="C436" s="15" t="n">
        <v>13.8</v>
      </c>
      <c r="D436" s="15" t="n">
        <v>101</v>
      </c>
      <c r="E436" s="15" t="n">
        <v>1013</v>
      </c>
      <c r="F436" s="15" t="n">
        <v>27.75</v>
      </c>
      <c r="G436" s="15" t="n">
        <v>0</v>
      </c>
      <c r="H436" s="15" t="n">
        <v>27.75</v>
      </c>
      <c r="I436" s="16" t="n">
        <v>27.75</v>
      </c>
      <c r="J436" s="15">
        <f>I436-F436</f>
        <v/>
      </c>
      <c r="K436" s="15">
        <f>H436-I436</f>
        <v/>
      </c>
      <c r="L436" s="15" t="n">
        <v>-0.0034</v>
      </c>
      <c r="M436" s="15" t="n"/>
      <c r="N436" s="17">
        <f>L436*J436</f>
        <v/>
      </c>
    </row>
    <row r="437" ht="13.5" customHeight="1">
      <c r="A437" s="14" t="n">
        <v>111126</v>
      </c>
      <c r="B437" s="15" t="inlineStr">
        <is>
          <t xml:space="preserve">KENDALL CT  </t>
        </is>
      </c>
      <c r="C437" s="15" t="n">
        <v>18</v>
      </c>
      <c r="D437" s="15" t="n">
        <v>101</v>
      </c>
      <c r="E437" s="15" t="n">
        <v>1013</v>
      </c>
      <c r="F437" s="15" t="n">
        <v>170</v>
      </c>
      <c r="G437" s="15" t="n">
        <v>0</v>
      </c>
      <c r="H437" s="15" t="n">
        <v>170</v>
      </c>
      <c r="I437" s="16" t="n">
        <v>170</v>
      </c>
      <c r="J437" s="15">
        <f>I437-F437</f>
        <v/>
      </c>
      <c r="K437" s="15">
        <f>H437-I437</f>
        <v/>
      </c>
      <c r="L437" s="15" t="n">
        <v>-0.0034</v>
      </c>
      <c r="M437" s="15" t="n"/>
      <c r="N437" s="17">
        <f>L437*J437</f>
        <v/>
      </c>
    </row>
    <row r="438" ht="13.5" customHeight="1">
      <c r="A438" s="14" t="n">
        <v>111127</v>
      </c>
      <c r="B438" s="15" t="inlineStr">
        <is>
          <t xml:space="preserve">E CAMBRIDGE </t>
        </is>
      </c>
      <c r="C438" s="15" t="n">
        <v>13.8</v>
      </c>
      <c r="D438" s="15" t="n">
        <v>101</v>
      </c>
      <c r="E438" s="15" t="n">
        <v>1012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-0.0034</v>
      </c>
      <c r="M438" s="15" t="n"/>
      <c r="N438" s="17">
        <f>L438*J438</f>
        <v/>
      </c>
    </row>
    <row r="439" ht="13.5" customHeight="1">
      <c r="A439" s="14" t="n">
        <v>991103</v>
      </c>
      <c r="B439" s="15" t="inlineStr">
        <is>
          <t>NG_PUTNAM 36</t>
        </is>
      </c>
      <c r="C439" s="15" t="n">
        <v>115</v>
      </c>
      <c r="D439" s="15" t="n">
        <v>101</v>
      </c>
      <c r="E439" s="15" t="n">
        <v>1010</v>
      </c>
      <c r="F439" s="15" t="n">
        <v>43</v>
      </c>
      <c r="G439" s="15" t="n">
        <v>0</v>
      </c>
      <c r="H439" s="15" t="n">
        <v>43</v>
      </c>
      <c r="I439" s="16" t="n">
        <v>43</v>
      </c>
      <c r="J439" s="15">
        <f>I439-F439</f>
        <v/>
      </c>
      <c r="K439" s="15">
        <f>H439-I439</f>
        <v/>
      </c>
      <c r="L439" s="15" t="n">
        <v>-0.0034</v>
      </c>
      <c r="M439" s="15" t="n"/>
      <c r="N439" s="17">
        <f>L439*J439</f>
        <v/>
      </c>
    </row>
    <row r="440" ht="13.5" customHeight="1">
      <c r="A440" s="14" t="n">
        <v>990819</v>
      </c>
      <c r="B440" s="15" t="inlineStr">
        <is>
          <t>BAT_CHELSE~1</t>
        </is>
      </c>
      <c r="C440" s="15" t="n">
        <v>115</v>
      </c>
      <c r="D440" s="15" t="n">
        <v>101</v>
      </c>
      <c r="E440" s="15" t="n">
        <v>1000</v>
      </c>
      <c r="F440" s="15" t="n">
        <v>351.9</v>
      </c>
      <c r="G440" s="15" t="n">
        <v>0</v>
      </c>
      <c r="H440" s="15" t="n">
        <v>351.9</v>
      </c>
      <c r="I440" s="16" t="n">
        <v>351.9</v>
      </c>
      <c r="J440" s="15">
        <f>I440-F440</f>
        <v/>
      </c>
      <c r="K440" s="15">
        <f>H440-I440</f>
        <v/>
      </c>
      <c r="L440" s="15" t="n">
        <v>-0.00336</v>
      </c>
      <c r="M440" s="15" t="n"/>
      <c r="N440" s="17">
        <f>L440*J440</f>
        <v/>
      </c>
    </row>
    <row r="441" ht="13.5" customHeight="1">
      <c r="A441" s="14" t="n">
        <v>116495</v>
      </c>
      <c r="B441" s="15" t="inlineStr">
        <is>
          <t>SPGFLD RFUSE</t>
        </is>
      </c>
      <c r="C441" s="15" t="n">
        <v>4.16</v>
      </c>
      <c r="D441" s="15" t="n">
        <v>101</v>
      </c>
      <c r="E441" s="15" t="n">
        <v>1334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-0.00336</v>
      </c>
      <c r="M441" s="15" t="n"/>
      <c r="N441" s="17">
        <f>L441*J441</f>
        <v/>
      </c>
    </row>
    <row r="442" ht="13.5" customHeight="1">
      <c r="A442" s="14" t="n">
        <v>116493</v>
      </c>
      <c r="B442" s="15" t="inlineStr">
        <is>
          <t>W-SPRNGFLD-2</t>
        </is>
      </c>
      <c r="C442" s="15" t="n">
        <v>13.8</v>
      </c>
      <c r="D442" s="15" t="n">
        <v>101</v>
      </c>
      <c r="E442" s="15" t="n">
        <v>1333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-0.00336</v>
      </c>
      <c r="M442" s="15" t="n"/>
      <c r="N442" s="17">
        <f>L442*J442</f>
        <v/>
      </c>
    </row>
    <row r="443" ht="13.5" customHeight="1">
      <c r="A443" s="14" t="n">
        <v>116492</v>
      </c>
      <c r="B443" s="15" t="inlineStr">
        <is>
          <t>W-SPRNGFLD-1</t>
        </is>
      </c>
      <c r="C443" s="15" t="n">
        <v>13.8</v>
      </c>
      <c r="D443" s="15" t="n">
        <v>101</v>
      </c>
      <c r="E443" s="15" t="n">
        <v>1333</v>
      </c>
      <c r="F443" s="15" t="n">
        <v>39</v>
      </c>
      <c r="G443" s="15" t="n">
        <v>0</v>
      </c>
      <c r="H443" s="15" t="n">
        <v>39</v>
      </c>
      <c r="I443" s="16" t="n">
        <v>39</v>
      </c>
      <c r="J443" s="15">
        <f>I443-F443</f>
        <v/>
      </c>
      <c r="K443" s="15">
        <f>H443-I443</f>
        <v/>
      </c>
      <c r="L443" s="15" t="n">
        <v>-0.00336</v>
      </c>
      <c r="M443" s="15" t="n"/>
      <c r="N443" s="17">
        <f>L443*J443</f>
        <v/>
      </c>
    </row>
    <row r="444" ht="13.5" customHeight="1">
      <c r="A444" s="14" t="n">
        <v>116494</v>
      </c>
      <c r="B444" s="15" t="inlineStr">
        <is>
          <t>W-SPRNGFLD-3</t>
        </is>
      </c>
      <c r="C444" s="15" t="n">
        <v>13.8</v>
      </c>
      <c r="D444" s="15" t="n">
        <v>101</v>
      </c>
      <c r="E444" s="15" t="n">
        <v>1333</v>
      </c>
      <c r="F444" s="15" t="n">
        <v>107</v>
      </c>
      <c r="G444" s="15" t="n">
        <v>0</v>
      </c>
      <c r="H444" s="15" t="n">
        <v>107</v>
      </c>
      <c r="I444" s="16" t="n">
        <v>107</v>
      </c>
      <c r="J444" s="15">
        <f>I444-F444</f>
        <v/>
      </c>
      <c r="K444" s="15">
        <f>H444-I444</f>
        <v/>
      </c>
      <c r="L444" s="15" t="n">
        <v>-0.00336</v>
      </c>
      <c r="M444" s="15" t="n"/>
      <c r="N444" s="17">
        <f>L444*J444</f>
        <v/>
      </c>
    </row>
    <row r="445" ht="13.5" customHeight="1">
      <c r="A445" s="14" t="n">
        <v>111125</v>
      </c>
      <c r="B445" s="15" t="inlineStr">
        <is>
          <t xml:space="preserve">PUTNAM 2    </t>
        </is>
      </c>
      <c r="C445" s="15" t="n">
        <v>13.8</v>
      </c>
      <c r="D445" s="15" t="n">
        <v>101</v>
      </c>
      <c r="E445" s="15" t="n">
        <v>1012</v>
      </c>
      <c r="F445" s="15" t="n">
        <v>0</v>
      </c>
      <c r="G445" s="15" t="n">
        <v>0</v>
      </c>
      <c r="H445" s="15" t="n">
        <v>0</v>
      </c>
      <c r="I445" s="16" t="n">
        <v>0</v>
      </c>
      <c r="J445" s="15">
        <f>I445-F445</f>
        <v/>
      </c>
      <c r="K445" s="15">
        <f>H445-I445</f>
        <v/>
      </c>
      <c r="L445" s="15" t="n">
        <v>-0.00335</v>
      </c>
      <c r="M445" s="15" t="n"/>
      <c r="N445" s="17">
        <f>L445*J445</f>
        <v/>
      </c>
    </row>
    <row r="446" ht="13.5" customHeight="1">
      <c r="A446" s="14" t="n">
        <v>111124</v>
      </c>
      <c r="B446" s="15" t="inlineStr">
        <is>
          <t xml:space="preserve">KENDALL JET </t>
        </is>
      </c>
      <c r="C446" s="15" t="n">
        <v>13.8</v>
      </c>
      <c r="D446" s="15" t="n">
        <v>101</v>
      </c>
      <c r="E446" s="15" t="n">
        <v>1014</v>
      </c>
      <c r="F446" s="15" t="n">
        <v>18</v>
      </c>
      <c r="G446" s="15" t="n">
        <v>0</v>
      </c>
      <c r="H446" s="15" t="n">
        <v>18</v>
      </c>
      <c r="I446" s="16" t="n">
        <v>18</v>
      </c>
      <c r="J446" s="15">
        <f>I446-F446</f>
        <v/>
      </c>
      <c r="K446" s="15">
        <f>H446-I446</f>
        <v/>
      </c>
      <c r="L446" s="15" t="n">
        <v>-0.00334</v>
      </c>
      <c r="M446" s="15" t="n"/>
      <c r="N446" s="17">
        <f>L446*J446</f>
        <v/>
      </c>
    </row>
    <row r="447" ht="13.5" customHeight="1">
      <c r="A447" s="14" t="n">
        <v>993109</v>
      </c>
      <c r="B447" s="15" t="inlineStr">
        <is>
          <t>SUN_WEST H~1</t>
        </is>
      </c>
      <c r="C447" s="15" t="n">
        <v>115</v>
      </c>
      <c r="D447" s="15" t="n">
        <v>101</v>
      </c>
      <c r="E447" s="15" t="n">
        <v>1100</v>
      </c>
      <c r="F447" s="15" t="n">
        <v>3.33</v>
      </c>
      <c r="G447" s="15" t="n">
        <v>0</v>
      </c>
      <c r="H447" s="15" t="n">
        <v>13.17</v>
      </c>
      <c r="I447" s="16" t="n">
        <v>3.33</v>
      </c>
      <c r="J447" s="15">
        <f>I447-F447</f>
        <v/>
      </c>
      <c r="K447" s="15">
        <f>H447-I447</f>
        <v/>
      </c>
      <c r="L447" s="15" t="n">
        <v>-0.00333</v>
      </c>
      <c r="M447" s="15" t="n"/>
      <c r="N447" s="17">
        <f>L447*J447</f>
        <v/>
      </c>
    </row>
    <row r="448" ht="13.5" customHeight="1">
      <c r="A448" s="14" t="n">
        <v>110984</v>
      </c>
      <c r="B448" s="15" t="inlineStr">
        <is>
          <t xml:space="preserve">MATEP_CC    </t>
        </is>
      </c>
      <c r="C448" s="15" t="n">
        <v>13.8</v>
      </c>
      <c r="D448" s="15" t="n">
        <v>101</v>
      </c>
      <c r="E448" s="15" t="n">
        <v>1004</v>
      </c>
      <c r="F448" s="15" t="n">
        <v>57.1</v>
      </c>
      <c r="G448" s="15" t="n">
        <v>0</v>
      </c>
      <c r="H448" s="15" t="n">
        <v>57.1</v>
      </c>
      <c r="I448" s="16" t="n">
        <v>57.1</v>
      </c>
      <c r="J448" s="15">
        <f>I448-F448</f>
        <v/>
      </c>
      <c r="K448" s="15">
        <f>H448-I448</f>
        <v/>
      </c>
      <c r="L448" s="15" t="n">
        <v>-0.0033</v>
      </c>
      <c r="M448" s="15" t="n"/>
      <c r="N448" s="17">
        <f>L448*J448</f>
        <v/>
      </c>
    </row>
    <row r="449" ht="13.5" customHeight="1">
      <c r="A449" s="14" t="n">
        <v>110983</v>
      </c>
      <c r="B449" s="15" t="inlineStr">
        <is>
          <t>MATEP_DIESEL</t>
        </is>
      </c>
      <c r="C449" s="15" t="n">
        <v>13.8</v>
      </c>
      <c r="D449" s="15" t="n">
        <v>101</v>
      </c>
      <c r="E449" s="15" t="n">
        <v>1004</v>
      </c>
      <c r="F449" s="15" t="n">
        <v>19.35</v>
      </c>
      <c r="G449" s="15" t="n">
        <v>0</v>
      </c>
      <c r="H449" s="15" t="n">
        <v>19.35</v>
      </c>
      <c r="I449" s="16" t="n">
        <v>19.35</v>
      </c>
      <c r="J449" s="15">
        <f>I449-F449</f>
        <v/>
      </c>
      <c r="K449" s="15">
        <f>H449-I449</f>
        <v/>
      </c>
      <c r="L449" s="15" t="n">
        <v>-0.0033</v>
      </c>
      <c r="M449" s="15" t="n"/>
      <c r="N449" s="17">
        <f>L449*J449</f>
        <v/>
      </c>
    </row>
    <row r="450" ht="13.5" customHeight="1">
      <c r="A450" s="14" t="n">
        <v>990926</v>
      </c>
      <c r="B450" s="15" t="inlineStr">
        <is>
          <t>BAT_ELECTR~1</t>
        </is>
      </c>
      <c r="C450" s="15" t="n">
        <v>115</v>
      </c>
      <c r="D450" s="15" t="n">
        <v>101</v>
      </c>
      <c r="E450" s="15" t="n">
        <v>1000</v>
      </c>
      <c r="F450" s="15" t="n">
        <v>267.51</v>
      </c>
      <c r="G450" s="15" t="n">
        <v>0</v>
      </c>
      <c r="H450" s="15" t="n">
        <v>326.37</v>
      </c>
      <c r="I450" s="16" t="n">
        <v>267.51</v>
      </c>
      <c r="J450" s="15">
        <f>I450-F450</f>
        <v/>
      </c>
      <c r="K450" s="15">
        <f>H450-I450</f>
        <v/>
      </c>
      <c r="L450" s="15" t="n">
        <v>-0.00329</v>
      </c>
      <c r="M450" s="15" t="n"/>
      <c r="N450" s="17">
        <f>L450*J450</f>
        <v/>
      </c>
    </row>
    <row r="451" ht="13.5" customHeight="1">
      <c r="A451" s="14" t="n">
        <v>110985</v>
      </c>
      <c r="B451" s="15" t="inlineStr">
        <is>
          <t xml:space="preserve">MATEP 3     </t>
        </is>
      </c>
      <c r="C451" s="15" t="n">
        <v>13.8</v>
      </c>
      <c r="D451" s="15" t="n">
        <v>101</v>
      </c>
      <c r="E451" s="15" t="n">
        <v>1004</v>
      </c>
      <c r="F451" s="15" t="n">
        <v>19.35</v>
      </c>
      <c r="G451" s="15" t="n">
        <v>0</v>
      </c>
      <c r="H451" s="15" t="n">
        <v>19.35</v>
      </c>
      <c r="I451" s="16" t="n">
        <v>19.35</v>
      </c>
      <c r="J451" s="15">
        <f>I451-F451</f>
        <v/>
      </c>
      <c r="K451" s="15">
        <f>H451-I451</f>
        <v/>
      </c>
      <c r="L451" s="15" t="n">
        <v>-0.00328</v>
      </c>
      <c r="M451" s="15" t="n"/>
      <c r="N451" s="17">
        <f>L451*J451</f>
        <v/>
      </c>
    </row>
    <row r="452" ht="13.5" customHeight="1">
      <c r="A452" s="14" t="n">
        <v>111009</v>
      </c>
      <c r="B452" s="15" t="inlineStr">
        <is>
          <t xml:space="preserve">MBTA        </t>
        </is>
      </c>
      <c r="C452" s="15" t="n">
        <v>14.4</v>
      </c>
      <c r="D452" s="15" t="n">
        <v>101</v>
      </c>
      <c r="E452" s="15" t="n">
        <v>1002</v>
      </c>
      <c r="F452" s="15" t="n">
        <v>47</v>
      </c>
      <c r="G452" s="15" t="n">
        <v>0</v>
      </c>
      <c r="H452" s="15" t="n">
        <v>47</v>
      </c>
      <c r="I452" s="16" t="n">
        <v>47</v>
      </c>
      <c r="J452" s="15">
        <f>I452-F452</f>
        <v/>
      </c>
      <c r="K452" s="15">
        <f>H452-I452</f>
        <v/>
      </c>
      <c r="L452" s="15" t="n">
        <v>-0.00324</v>
      </c>
      <c r="M452" s="15" t="n"/>
      <c r="N452" s="17">
        <f>L452*J452</f>
        <v/>
      </c>
    </row>
    <row r="453" ht="13.5" customHeight="1">
      <c r="A453" s="14" t="n">
        <v>111028</v>
      </c>
      <c r="B453" s="15" t="inlineStr">
        <is>
          <t xml:space="preserve">FRAMINGHAM  </t>
        </is>
      </c>
      <c r="C453" s="15" t="n">
        <v>13.8</v>
      </c>
      <c r="D453" s="15" t="n">
        <v>101</v>
      </c>
      <c r="E453" s="15" t="n">
        <v>1002</v>
      </c>
      <c r="F453" s="15" t="n">
        <v>42.3</v>
      </c>
      <c r="G453" s="15" t="n">
        <v>0</v>
      </c>
      <c r="H453" s="15" t="n">
        <v>42.3</v>
      </c>
      <c r="I453" s="16" t="n">
        <v>42.3</v>
      </c>
      <c r="J453" s="15">
        <f>I453-F453</f>
        <v/>
      </c>
      <c r="K453" s="15">
        <f>H453-I453</f>
        <v/>
      </c>
      <c r="L453" s="15" t="n">
        <v>-0.00322</v>
      </c>
      <c r="M453" s="15" t="n"/>
      <c r="N453" s="17">
        <f>L453*J453</f>
        <v/>
      </c>
    </row>
    <row r="454" ht="13.5" customHeight="1">
      <c r="A454" s="14" t="n">
        <v>993300</v>
      </c>
      <c r="B454" s="15" t="inlineStr">
        <is>
          <t>SUN_W CHAR~1</t>
        </is>
      </c>
      <c r="C454" s="15" t="n">
        <v>115</v>
      </c>
      <c r="D454" s="15" t="n">
        <v>101</v>
      </c>
      <c r="E454" s="15" t="n">
        <v>1110</v>
      </c>
      <c r="F454" s="15" t="n">
        <v>0</v>
      </c>
      <c r="G454" s="15" t="n">
        <v>0</v>
      </c>
      <c r="H454" s="15" t="n">
        <v>0</v>
      </c>
      <c r="I454" s="16" t="n">
        <v>0</v>
      </c>
      <c r="J454" s="15">
        <f>I454-F454</f>
        <v/>
      </c>
      <c r="K454" s="15">
        <f>H454-I454</f>
        <v/>
      </c>
      <c r="L454" s="15" t="n">
        <v>-0.00322</v>
      </c>
      <c r="M454" s="15" t="n"/>
      <c r="N454" s="17">
        <f>L454*J454</f>
        <v/>
      </c>
    </row>
    <row r="455" ht="13.5" customHeight="1">
      <c r="A455" s="14" t="n">
        <v>993014</v>
      </c>
      <c r="B455" s="15" t="inlineStr">
        <is>
          <t>SUN_THORND~1</t>
        </is>
      </c>
      <c r="C455" s="15" t="n">
        <v>115</v>
      </c>
      <c r="D455" s="15" t="n">
        <v>101</v>
      </c>
      <c r="E455" s="15" t="n">
        <v>1100</v>
      </c>
      <c r="F455" s="15" t="n">
        <v>17.42</v>
      </c>
      <c r="G455" s="15" t="n">
        <v>0</v>
      </c>
      <c r="H455" s="15" t="n">
        <v>17.42</v>
      </c>
      <c r="I455" s="16" t="n">
        <v>17.42</v>
      </c>
      <c r="J455" s="15">
        <f>I455-F455</f>
        <v/>
      </c>
      <c r="K455" s="15">
        <f>H455-I455</f>
        <v/>
      </c>
      <c r="L455" s="15" t="n">
        <v>-0.00321</v>
      </c>
      <c r="M455" s="15" t="n"/>
      <c r="N455" s="17">
        <f>L455*J455</f>
        <v/>
      </c>
    </row>
    <row r="456" ht="13.5" customHeight="1">
      <c r="A456" s="14" t="n">
        <v>113406</v>
      </c>
      <c r="B456" s="15" t="inlineStr">
        <is>
          <t>MILLENIUM ST</t>
        </is>
      </c>
      <c r="C456" s="15" t="n">
        <v>13.8</v>
      </c>
      <c r="D456" s="15" t="n">
        <v>101</v>
      </c>
      <c r="E456" s="15" t="n">
        <v>1110</v>
      </c>
      <c r="F456" s="15" t="n">
        <v>0</v>
      </c>
      <c r="G456" s="15" t="n">
        <v>0</v>
      </c>
      <c r="H456" s="15" t="n">
        <v>0</v>
      </c>
      <c r="I456" s="16" t="n">
        <v>0</v>
      </c>
      <c r="J456" s="15">
        <f>I456-F456</f>
        <v/>
      </c>
      <c r="K456" s="15">
        <f>H456-I456</f>
        <v/>
      </c>
      <c r="L456" s="15" t="n">
        <v>-0.00313</v>
      </c>
      <c r="M456" s="15" t="n"/>
      <c r="N456" s="17">
        <f>L456*J456</f>
        <v/>
      </c>
    </row>
    <row r="457" ht="13.5" customHeight="1">
      <c r="A457" s="14" t="n">
        <v>993295</v>
      </c>
      <c r="B457" s="15" t="inlineStr">
        <is>
          <t>SUN_SNOW S~1</t>
        </is>
      </c>
      <c r="C457" s="15" t="n">
        <v>115</v>
      </c>
      <c r="D457" s="15" t="n">
        <v>101</v>
      </c>
      <c r="E457" s="15" t="n">
        <v>1110</v>
      </c>
      <c r="F457" s="15" t="n">
        <v>0</v>
      </c>
      <c r="G457" s="15" t="n">
        <v>0</v>
      </c>
      <c r="H457" s="15" t="n">
        <v>0</v>
      </c>
      <c r="I457" s="16" t="n">
        <v>0</v>
      </c>
      <c r="J457" s="15">
        <f>I457-F457</f>
        <v/>
      </c>
      <c r="K457" s="15">
        <f>H457-I457</f>
        <v/>
      </c>
      <c r="L457" s="15" t="n">
        <v>-0.00313</v>
      </c>
      <c r="M457" s="15" t="n"/>
      <c r="N457" s="17">
        <f>L457*J457</f>
        <v/>
      </c>
    </row>
    <row r="458" ht="13.5" customHeight="1">
      <c r="A458" s="14" t="n">
        <v>113405</v>
      </c>
      <c r="B458" s="15" t="inlineStr">
        <is>
          <t>MILLENIUM CT</t>
        </is>
      </c>
      <c r="C458" s="15" t="n">
        <v>16</v>
      </c>
      <c r="D458" s="15" t="n">
        <v>101</v>
      </c>
      <c r="E458" s="15" t="n">
        <v>1110</v>
      </c>
      <c r="F458" s="15" t="n">
        <v>0</v>
      </c>
      <c r="G458" s="15" t="n">
        <v>0</v>
      </c>
      <c r="H458" s="15" t="n">
        <v>0</v>
      </c>
      <c r="I458" s="16" t="n">
        <v>0</v>
      </c>
      <c r="J458" s="15">
        <f>I458-F458</f>
        <v/>
      </c>
      <c r="K458" s="15">
        <f>H458-I458</f>
        <v/>
      </c>
      <c r="L458" s="15" t="n">
        <v>-0.00313</v>
      </c>
      <c r="M458" s="15" t="n"/>
      <c r="N458" s="17">
        <f>L458*J458</f>
        <v/>
      </c>
    </row>
    <row r="459" ht="13.5" customHeight="1">
      <c r="A459" s="14" t="n">
        <v>113389</v>
      </c>
      <c r="B459" s="15" t="inlineStr">
        <is>
          <t>SNOW STREET2</t>
        </is>
      </c>
      <c r="C459" s="15" t="n">
        <v>13.2</v>
      </c>
      <c r="D459" s="15" t="n">
        <v>101</v>
      </c>
      <c r="E459" s="15" t="n">
        <v>1110</v>
      </c>
      <c r="F459" s="15" t="n">
        <v>0</v>
      </c>
      <c r="G459" s="15" t="n">
        <v>0</v>
      </c>
      <c r="H459" s="15" t="n">
        <v>0</v>
      </c>
      <c r="I459" s="16" t="n">
        <v>0</v>
      </c>
      <c r="J459" s="15">
        <f>I459-F459</f>
        <v/>
      </c>
      <c r="K459" s="15">
        <f>H459-I459</f>
        <v/>
      </c>
      <c r="L459" s="15" t="n">
        <v>-0.00313</v>
      </c>
      <c r="M459" s="15" t="n"/>
      <c r="N459" s="17">
        <f>L459*J459</f>
        <v/>
      </c>
    </row>
    <row r="460" ht="13.5" customHeight="1">
      <c r="A460" s="14" t="n">
        <v>116438</v>
      </c>
      <c r="B460" s="15" t="inlineStr">
        <is>
          <t xml:space="preserve">MONSANTO_C1 </t>
        </is>
      </c>
      <c r="C460" s="15" t="n">
        <v>13.8</v>
      </c>
      <c r="D460" s="15" t="n">
        <v>101</v>
      </c>
      <c r="E460" s="15" t="n">
        <v>1333</v>
      </c>
      <c r="F460" s="15" t="n">
        <v>84.65000000000001</v>
      </c>
      <c r="G460" s="15" t="n">
        <v>0</v>
      </c>
      <c r="H460" s="15" t="n">
        <v>84.65000000000001</v>
      </c>
      <c r="I460" s="16" t="n">
        <v>84.65000000000001</v>
      </c>
      <c r="J460" s="15">
        <f>I460-F460</f>
        <v/>
      </c>
      <c r="K460" s="15">
        <f>H460-I460</f>
        <v/>
      </c>
      <c r="L460" s="15" t="n">
        <v>-0.003</v>
      </c>
      <c r="M460" s="15" t="n"/>
      <c r="N460" s="17">
        <f>L460*J460</f>
        <v/>
      </c>
    </row>
    <row r="461" ht="13.5" customHeight="1">
      <c r="A461" s="14" t="n">
        <v>116439</v>
      </c>
      <c r="B461" s="15" t="inlineStr">
        <is>
          <t xml:space="preserve">MONSANTO_S1 </t>
        </is>
      </c>
      <c r="C461" s="15" t="n">
        <v>13.8</v>
      </c>
      <c r="D461" s="15" t="n">
        <v>101</v>
      </c>
      <c r="E461" s="15" t="n">
        <v>1333</v>
      </c>
      <c r="F461" s="15" t="n">
        <v>76.01000000000001</v>
      </c>
      <c r="G461" s="15" t="n">
        <v>0</v>
      </c>
      <c r="H461" s="15" t="n">
        <v>76.01000000000001</v>
      </c>
      <c r="I461" s="16" t="n">
        <v>76.01000000000001</v>
      </c>
      <c r="J461" s="15">
        <f>I461-F461</f>
        <v/>
      </c>
      <c r="K461" s="15">
        <f>H461-I461</f>
        <v/>
      </c>
      <c r="L461" s="15" t="n">
        <v>-0.003</v>
      </c>
      <c r="M461" s="15" t="n"/>
      <c r="N461" s="17">
        <f>L461*J461</f>
        <v/>
      </c>
    </row>
    <row r="462" ht="13.5" customHeight="1">
      <c r="A462" s="14" t="n">
        <v>116440</v>
      </c>
      <c r="B462" s="15" t="inlineStr">
        <is>
          <t xml:space="preserve">MONSANTO_C2 </t>
        </is>
      </c>
      <c r="C462" s="15" t="n">
        <v>13.8</v>
      </c>
      <c r="D462" s="15" t="n">
        <v>101</v>
      </c>
      <c r="E462" s="15" t="n">
        <v>1333</v>
      </c>
      <c r="F462" s="15" t="n">
        <v>84.65000000000001</v>
      </c>
      <c r="G462" s="15" t="n">
        <v>0</v>
      </c>
      <c r="H462" s="15" t="n">
        <v>84.65000000000001</v>
      </c>
      <c r="I462" s="16" t="n">
        <v>84.65000000000001</v>
      </c>
      <c r="J462" s="15">
        <f>I462-F462</f>
        <v/>
      </c>
      <c r="K462" s="15">
        <f>H462-I462</f>
        <v/>
      </c>
      <c r="L462" s="15" t="n">
        <v>-0.003</v>
      </c>
      <c r="M462" s="15" t="n"/>
      <c r="N462" s="17">
        <f>L462*J462</f>
        <v/>
      </c>
    </row>
    <row r="463" ht="13.5" customHeight="1">
      <c r="A463" s="14" t="n">
        <v>116433</v>
      </c>
      <c r="B463" s="15" t="inlineStr">
        <is>
          <t xml:space="preserve">ORCHARD     </t>
        </is>
      </c>
      <c r="C463" s="15" t="n">
        <v>13.8</v>
      </c>
      <c r="D463" s="15" t="n">
        <v>101</v>
      </c>
      <c r="E463" s="15" t="n">
        <v>1332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-0.00269</v>
      </c>
      <c r="M463" s="15" t="n"/>
      <c r="N463" s="17">
        <f>L463*J463</f>
        <v/>
      </c>
    </row>
    <row r="464" ht="13.5" customHeight="1">
      <c r="A464" s="14" t="n">
        <v>990898</v>
      </c>
      <c r="B464" s="15" t="inlineStr">
        <is>
          <t>SUN BAT_CA~1</t>
        </is>
      </c>
      <c r="C464" s="15" t="n">
        <v>115</v>
      </c>
      <c r="D464" s="15" t="n">
        <v>101</v>
      </c>
      <c r="E464" s="15" t="n">
        <v>1020</v>
      </c>
      <c r="F464" s="15" t="n">
        <v>8.800000000000001</v>
      </c>
      <c r="G464" s="15" t="n">
        <v>0</v>
      </c>
      <c r="H464" s="15" t="n">
        <v>8.800000000000001</v>
      </c>
      <c r="I464" s="16" t="n">
        <v>8.800000000000001</v>
      </c>
      <c r="J464" s="15">
        <f>I464-F464</f>
        <v/>
      </c>
      <c r="K464" s="15">
        <f>H464-I464</f>
        <v/>
      </c>
      <c r="L464" s="15" t="n">
        <v>-0.0026</v>
      </c>
      <c r="M464" s="15" t="n"/>
      <c r="N464" s="17">
        <f>L464*J464</f>
        <v/>
      </c>
    </row>
    <row r="465" ht="13.5" customHeight="1">
      <c r="A465" s="14" t="n">
        <v>111728</v>
      </c>
      <c r="B465" s="15" t="inlineStr">
        <is>
          <t xml:space="preserve">POTTER 2 CT </t>
        </is>
      </c>
      <c r="C465" s="15" t="n">
        <v>13.8</v>
      </c>
      <c r="D465" s="15" t="n">
        <v>101</v>
      </c>
      <c r="E465" s="15" t="n">
        <v>1063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-0.00233</v>
      </c>
      <c r="M465" s="15" t="n"/>
      <c r="N465" s="17">
        <f>L465*J465</f>
        <v/>
      </c>
    </row>
    <row r="466" ht="13.5" customHeight="1">
      <c r="A466" s="14" t="n">
        <v>111723</v>
      </c>
      <c r="B466" s="15" t="inlineStr">
        <is>
          <t xml:space="preserve">TA WATSON 2 </t>
        </is>
      </c>
      <c r="C466" s="15" t="n">
        <v>13.8</v>
      </c>
      <c r="D466" s="15" t="n">
        <v>101</v>
      </c>
      <c r="E466" s="15" t="n">
        <v>1063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-0.00233</v>
      </c>
      <c r="M466" s="15" t="n"/>
      <c r="N466" s="17">
        <f>L466*J466</f>
        <v/>
      </c>
    </row>
    <row r="467" ht="13.5" customHeight="1">
      <c r="A467" s="14" t="n">
        <v>111729</v>
      </c>
      <c r="B467" s="15" t="inlineStr">
        <is>
          <t xml:space="preserve">POTTER 2 ST </t>
        </is>
      </c>
      <c r="C467" s="15" t="n">
        <v>13.8</v>
      </c>
      <c r="D467" s="15" t="n">
        <v>101</v>
      </c>
      <c r="E467" s="15" t="n">
        <v>1063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-0.00233</v>
      </c>
      <c r="M467" s="15" t="n"/>
      <c r="N467" s="17">
        <f>L467*J467</f>
        <v/>
      </c>
    </row>
    <row r="468" ht="13.5" customHeight="1">
      <c r="A468" s="14" t="n">
        <v>990901</v>
      </c>
      <c r="B468" s="15" t="inlineStr">
        <is>
          <t>DFO NG_EDGAR</t>
        </is>
      </c>
      <c r="C468" s="15" t="n">
        <v>115</v>
      </c>
      <c r="D468" s="15" t="n">
        <v>101</v>
      </c>
      <c r="E468" s="15" t="n">
        <v>1020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-0.00233</v>
      </c>
      <c r="M468" s="15" t="n"/>
      <c r="N468" s="17">
        <f>L468*J468</f>
        <v/>
      </c>
    </row>
    <row r="469" ht="13.5" customHeight="1">
      <c r="A469" s="14" t="n">
        <v>111722</v>
      </c>
      <c r="B469" s="15" t="inlineStr">
        <is>
          <t xml:space="preserve">TA WATSON 1 </t>
        </is>
      </c>
      <c r="C469" s="15" t="n">
        <v>13.8</v>
      </c>
      <c r="D469" s="15" t="n">
        <v>101</v>
      </c>
      <c r="E469" s="15" t="n">
        <v>1063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-0.00233</v>
      </c>
      <c r="M469" s="15" t="n"/>
      <c r="N469" s="17">
        <f>L469*J469</f>
        <v/>
      </c>
    </row>
    <row r="470" ht="13.5" customHeight="1">
      <c r="A470" s="14" t="n">
        <v>111093</v>
      </c>
      <c r="B470" s="15" t="inlineStr">
        <is>
          <t xml:space="preserve">EDGAR GT1   </t>
        </is>
      </c>
      <c r="C470" s="15" t="n">
        <v>16</v>
      </c>
      <c r="D470" s="15" t="n">
        <v>101</v>
      </c>
      <c r="E470" s="15" t="n">
        <v>1023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-0.00233</v>
      </c>
      <c r="M470" s="15" t="n"/>
      <c r="N470" s="17">
        <f>L470*J470</f>
        <v/>
      </c>
    </row>
    <row r="471" ht="13.5" customHeight="1">
      <c r="A471" s="14" t="n">
        <v>111092</v>
      </c>
      <c r="B471" s="15" t="inlineStr">
        <is>
          <t xml:space="preserve">EDGAR ST    </t>
        </is>
      </c>
      <c r="C471" s="15" t="n">
        <v>18</v>
      </c>
      <c r="D471" s="15" t="n">
        <v>101</v>
      </c>
      <c r="E471" s="15" t="n">
        <v>1023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-0.00233</v>
      </c>
      <c r="M471" s="15" t="n"/>
      <c r="N471" s="17">
        <f>L471*J471</f>
        <v/>
      </c>
    </row>
    <row r="472" ht="13.5" customHeight="1">
      <c r="A472" s="14" t="n">
        <v>111097</v>
      </c>
      <c r="B472" s="15" t="inlineStr">
        <is>
          <t xml:space="preserve">EDGAR GT2   </t>
        </is>
      </c>
      <c r="C472" s="15" t="n">
        <v>16</v>
      </c>
      <c r="D472" s="15" t="n">
        <v>101</v>
      </c>
      <c r="E472" s="15" t="n">
        <v>1023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-0.00233</v>
      </c>
      <c r="M472" s="15" t="n"/>
      <c r="N472" s="17">
        <f>L472*J472</f>
        <v/>
      </c>
    </row>
    <row r="473" ht="13.5" customHeight="1">
      <c r="A473" s="14" t="n">
        <v>994757</v>
      </c>
      <c r="B473" s="15" t="inlineStr">
        <is>
          <t>BAT_S WREN~1</t>
        </is>
      </c>
      <c r="C473" s="15" t="n">
        <v>115</v>
      </c>
      <c r="D473" s="15" t="n">
        <v>101</v>
      </c>
      <c r="E473" s="15" t="n">
        <v>1140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-0.00221</v>
      </c>
      <c r="M473" s="15" t="n"/>
      <c r="N473" s="17">
        <f>L473*J473</f>
        <v/>
      </c>
    </row>
    <row r="474" ht="13.5" customHeight="1">
      <c r="A474" s="14" t="n">
        <v>110950</v>
      </c>
      <c r="B474" s="15" t="inlineStr">
        <is>
          <t xml:space="preserve">W MEDWAY J2 </t>
        </is>
      </c>
      <c r="C474" s="15" t="n">
        <v>13.8</v>
      </c>
      <c r="D474" s="15" t="n">
        <v>101</v>
      </c>
      <c r="E474" s="15" t="n">
        <v>1023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-0.00209</v>
      </c>
      <c r="M474" s="15" t="n"/>
      <c r="N474" s="17">
        <f>L474*J474</f>
        <v/>
      </c>
    </row>
    <row r="475" ht="13.5" customHeight="1">
      <c r="A475" s="14" t="n">
        <v>110951</v>
      </c>
      <c r="B475" s="15" t="inlineStr">
        <is>
          <t>W MEDWAY JET</t>
        </is>
      </c>
      <c r="C475" s="15" t="n">
        <v>13.8</v>
      </c>
      <c r="D475" s="15" t="n">
        <v>101</v>
      </c>
      <c r="E475" s="15" t="n">
        <v>1023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-0.00209</v>
      </c>
      <c r="M475" s="15" t="n"/>
      <c r="N475" s="17">
        <f>L475*J475</f>
        <v/>
      </c>
    </row>
    <row r="476" ht="13.5" customHeight="1">
      <c r="A476" s="14" t="n">
        <v>993264</v>
      </c>
      <c r="B476" s="15" t="inlineStr">
        <is>
          <t>SUN_MILLBURY</t>
        </is>
      </c>
      <c r="C476" s="15" t="n">
        <v>345</v>
      </c>
      <c r="D476" s="15" t="n">
        <v>101</v>
      </c>
      <c r="E476" s="15" t="n">
        <v>1110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-0.00206</v>
      </c>
      <c r="M476" s="15" t="n"/>
      <c r="N476" s="17">
        <f>L476*J476</f>
        <v/>
      </c>
    </row>
    <row r="477" ht="13.5" customHeight="1">
      <c r="A477" s="14" t="n">
        <v>990783</v>
      </c>
      <c r="B477" s="15" t="inlineStr">
        <is>
          <t xml:space="preserve">WND_PILGRIM </t>
        </is>
      </c>
      <c r="C477" s="15" t="n">
        <v>345</v>
      </c>
      <c r="D477" s="15" t="n">
        <v>101</v>
      </c>
      <c r="E477" s="15" t="n">
        <v>1020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-0.00194</v>
      </c>
      <c r="M477" s="15" t="n"/>
      <c r="N477" s="17">
        <f>L477*J477</f>
        <v/>
      </c>
    </row>
    <row r="478" ht="13.5" customHeight="1">
      <c r="A478" s="14" t="n">
        <v>991136</v>
      </c>
      <c r="B478" s="15" t="inlineStr">
        <is>
          <t>SUN_KINGST~1</t>
        </is>
      </c>
      <c r="C478" s="15" t="n">
        <v>115</v>
      </c>
      <c r="D478" s="15" t="n">
        <v>101</v>
      </c>
      <c r="E478" s="15" t="n">
        <v>1030</v>
      </c>
      <c r="F478" s="15" t="n">
        <v>2.76</v>
      </c>
      <c r="G478" s="15" t="n">
        <v>0</v>
      </c>
      <c r="H478" s="15" t="n">
        <v>2.76</v>
      </c>
      <c r="I478" s="16" t="n">
        <v>2.76</v>
      </c>
      <c r="J478" s="15">
        <f>I478-F478</f>
        <v/>
      </c>
      <c r="K478" s="15">
        <f>H478-I478</f>
        <v/>
      </c>
      <c r="L478" s="15" t="n">
        <v>-0.00194</v>
      </c>
      <c r="M478" s="15" t="n"/>
      <c r="N478" s="17">
        <f>L478*J478</f>
        <v/>
      </c>
    </row>
    <row r="479" ht="13.5" customHeight="1">
      <c r="A479" s="14" t="n">
        <v>991171</v>
      </c>
      <c r="B479" s="15" t="inlineStr">
        <is>
          <t>SUN BAT_WE~1</t>
        </is>
      </c>
      <c r="C479" s="15" t="n">
        <v>23</v>
      </c>
      <c r="D479" s="15" t="n">
        <v>101</v>
      </c>
      <c r="E479" s="15" t="n">
        <v>1032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-0.00193</v>
      </c>
      <c r="M479" s="15" t="n"/>
      <c r="N479" s="17">
        <f>L479*J479</f>
        <v/>
      </c>
    </row>
    <row r="480" ht="13.5" customHeight="1">
      <c r="A480" s="14" t="n">
        <v>991144</v>
      </c>
      <c r="B480" s="15" t="inlineStr">
        <is>
          <t>BAT_BROOK ~1</t>
        </is>
      </c>
      <c r="C480" s="15" t="n">
        <v>115</v>
      </c>
      <c r="D480" s="15" t="n">
        <v>101</v>
      </c>
      <c r="E480" s="15" t="n">
        <v>1030</v>
      </c>
      <c r="F480" s="15" t="n">
        <v>209.96</v>
      </c>
      <c r="G480" s="15" t="n">
        <v>0</v>
      </c>
      <c r="H480" s="15" t="n">
        <v>209.96</v>
      </c>
      <c r="I480" s="16" t="n">
        <v>209.96</v>
      </c>
      <c r="J480" s="15">
        <f>I480-F480</f>
        <v/>
      </c>
      <c r="K480" s="15">
        <f>H480-I480</f>
        <v/>
      </c>
      <c r="L480" s="15" t="n">
        <v>-0.00193</v>
      </c>
      <c r="M480" s="15" t="n"/>
      <c r="N480" s="17">
        <f>L480*J480</f>
        <v/>
      </c>
    </row>
    <row r="481" ht="13.5" customHeight="1">
      <c r="A481" s="14" t="n">
        <v>111256</v>
      </c>
      <c r="B481" s="15" t="inlineStr">
        <is>
          <t xml:space="preserve">CANAL 3 CTG </t>
        </is>
      </c>
      <c r="C481" s="15" t="n">
        <v>25</v>
      </c>
      <c r="D481" s="15" t="n">
        <v>101</v>
      </c>
      <c r="E481" s="15" t="n">
        <v>1043</v>
      </c>
      <c r="F481" s="15" t="n">
        <v>333</v>
      </c>
      <c r="G481" s="15" t="n">
        <v>0</v>
      </c>
      <c r="H481" s="15" t="n">
        <v>333</v>
      </c>
      <c r="I481" s="16" t="n">
        <v>333</v>
      </c>
      <c r="J481" s="15">
        <f>I481-F481</f>
        <v/>
      </c>
      <c r="K481" s="15">
        <f>H481-I481</f>
        <v/>
      </c>
      <c r="L481" s="15" t="n">
        <v>-0.00193</v>
      </c>
      <c r="M481" s="15" t="n"/>
      <c r="N481" s="17">
        <f>L481*J481</f>
        <v/>
      </c>
    </row>
    <row r="482" ht="13.5" customHeight="1">
      <c r="A482" s="14" t="n">
        <v>111252</v>
      </c>
      <c r="B482" s="15" t="inlineStr">
        <is>
          <t xml:space="preserve">CANAL G2    </t>
        </is>
      </c>
      <c r="C482" s="15" t="n">
        <v>18</v>
      </c>
      <c r="D482" s="15" t="n">
        <v>101</v>
      </c>
      <c r="E482" s="15" t="n">
        <v>1043</v>
      </c>
      <c r="F482" s="15" t="n">
        <v>141.02</v>
      </c>
      <c r="G482" s="15" t="n">
        <v>0</v>
      </c>
      <c r="H482" s="15" t="n">
        <v>576.37</v>
      </c>
      <c r="I482" s="16" t="n">
        <v>141.02</v>
      </c>
      <c r="J482" s="15">
        <f>I482-F482</f>
        <v/>
      </c>
      <c r="K482" s="15">
        <f>H482-I482</f>
        <v/>
      </c>
      <c r="L482" s="15" t="n">
        <v>-0.00193</v>
      </c>
      <c r="M482" s="15" t="n"/>
      <c r="N482" s="17">
        <f>L482*J482</f>
        <v/>
      </c>
    </row>
    <row r="483" ht="13.5" customHeight="1">
      <c r="A483" s="14" t="n">
        <v>111251</v>
      </c>
      <c r="B483" s="15" t="inlineStr">
        <is>
          <t xml:space="preserve">CANAL G1    </t>
        </is>
      </c>
      <c r="C483" s="15" t="n">
        <v>18</v>
      </c>
      <c r="D483" s="15" t="n">
        <v>101</v>
      </c>
      <c r="E483" s="15" t="n">
        <v>1043</v>
      </c>
      <c r="F483" s="15" t="n">
        <v>0</v>
      </c>
      <c r="G483" s="15" t="n">
        <v>0</v>
      </c>
      <c r="H483" s="15" t="n">
        <v>0</v>
      </c>
      <c r="I483" s="16" t="n">
        <v>0</v>
      </c>
      <c r="J483" s="15">
        <f>I483-F483</f>
        <v/>
      </c>
      <c r="K483" s="15">
        <f>H483-I483</f>
        <v/>
      </c>
      <c r="L483" s="15" t="n">
        <v>-0.00193</v>
      </c>
      <c r="M483" s="15" t="n"/>
      <c r="N483" s="17">
        <f>L483*J483</f>
        <v/>
      </c>
    </row>
    <row r="484" ht="13.5" customHeight="1">
      <c r="A484" s="14" t="n">
        <v>991215</v>
      </c>
      <c r="B484" s="15" t="inlineStr">
        <is>
          <t>SUN BAT_MA~1</t>
        </is>
      </c>
      <c r="C484" s="15" t="n">
        <v>115</v>
      </c>
      <c r="D484" s="15" t="n">
        <v>101</v>
      </c>
      <c r="E484" s="15" t="n">
        <v>1040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-0.0019</v>
      </c>
      <c r="M484" s="15" t="n"/>
      <c r="N484" s="17">
        <f>L484*J484</f>
        <v/>
      </c>
    </row>
    <row r="485" ht="13.5" customHeight="1">
      <c r="A485" s="14" t="n">
        <v>991207</v>
      </c>
      <c r="B485" s="15" t="inlineStr">
        <is>
          <t>SUN BAT_HA~1</t>
        </is>
      </c>
      <c r="C485" s="15" t="n">
        <v>115</v>
      </c>
      <c r="D485" s="15" t="n">
        <v>101</v>
      </c>
      <c r="E485" s="15" t="n">
        <v>1040</v>
      </c>
      <c r="F485" s="15" t="n">
        <v>0</v>
      </c>
      <c r="G485" s="15" t="n">
        <v>0</v>
      </c>
      <c r="H485" s="15" t="n">
        <v>0</v>
      </c>
      <c r="I485" s="16" t="n">
        <v>0</v>
      </c>
      <c r="J485" s="15">
        <f>I485-F485</f>
        <v/>
      </c>
      <c r="K485" s="15">
        <f>H485-I485</f>
        <v/>
      </c>
      <c r="L485" s="15" t="n">
        <v>-0.0019</v>
      </c>
      <c r="M485" s="15" t="n"/>
      <c r="N485" s="17">
        <f>L485*J485</f>
        <v/>
      </c>
    </row>
    <row r="486" ht="13.5" customHeight="1">
      <c r="A486" s="14" t="n">
        <v>991204</v>
      </c>
      <c r="B486" s="15" t="inlineStr">
        <is>
          <t>SUN BAT_FA~1</t>
        </is>
      </c>
      <c r="C486" s="15" t="n">
        <v>115</v>
      </c>
      <c r="D486" s="15" t="n">
        <v>101</v>
      </c>
      <c r="E486" s="15" t="n">
        <v>1040</v>
      </c>
      <c r="F486" s="15" t="n">
        <v>0</v>
      </c>
      <c r="G486" s="15" t="n">
        <v>0</v>
      </c>
      <c r="H486" s="15" t="n">
        <v>0</v>
      </c>
      <c r="I486" s="16" t="n">
        <v>0</v>
      </c>
      <c r="J486" s="15">
        <f>I486-F486</f>
        <v/>
      </c>
      <c r="K486" s="15">
        <f>H486-I486</f>
        <v/>
      </c>
      <c r="L486" s="15" t="n">
        <v>-0.0019</v>
      </c>
      <c r="M486" s="15" t="n"/>
      <c r="N486" s="17">
        <f>L486*J486</f>
        <v/>
      </c>
    </row>
    <row r="487" ht="13.5" customHeight="1">
      <c r="A487" s="14" t="n">
        <v>991202</v>
      </c>
      <c r="B487" s="15" t="inlineStr">
        <is>
          <t>WND_BARNST~1</t>
        </is>
      </c>
      <c r="C487" s="15" t="n">
        <v>115</v>
      </c>
      <c r="D487" s="15" t="n">
        <v>101</v>
      </c>
      <c r="E487" s="15" t="n">
        <v>1040</v>
      </c>
      <c r="F487" s="15" t="n">
        <v>0</v>
      </c>
      <c r="G487" s="15" t="n">
        <v>0</v>
      </c>
      <c r="H487" s="15" t="n">
        <v>0</v>
      </c>
      <c r="I487" s="16" t="n">
        <v>0</v>
      </c>
      <c r="J487" s="15">
        <f>I487-F487</f>
        <v/>
      </c>
      <c r="K487" s="15">
        <f>H487-I487</f>
        <v/>
      </c>
      <c r="L487" s="15" t="n">
        <v>-0.0019</v>
      </c>
      <c r="M487" s="15" t="n"/>
      <c r="N487" s="17">
        <f>L487*J487</f>
        <v/>
      </c>
    </row>
    <row r="488" ht="13.5" customHeight="1">
      <c r="A488" s="14" t="n">
        <v>991135</v>
      </c>
      <c r="B488" s="15" t="inlineStr">
        <is>
          <t>WND_W BARN~1</t>
        </is>
      </c>
      <c r="C488" s="15" t="n">
        <v>115</v>
      </c>
      <c r="D488" s="15" t="n">
        <v>101</v>
      </c>
      <c r="E488" s="15" t="n">
        <v>1040</v>
      </c>
      <c r="F488" s="15" t="n">
        <v>0</v>
      </c>
      <c r="G488" s="15" t="n">
        <v>0</v>
      </c>
      <c r="H488" s="15" t="n">
        <v>0</v>
      </c>
      <c r="I488" s="16" t="n">
        <v>0</v>
      </c>
      <c r="J488" s="15">
        <f>I488-F488</f>
        <v/>
      </c>
      <c r="K488" s="15">
        <f>H488-I488</f>
        <v/>
      </c>
      <c r="L488" s="15" t="n">
        <v>-0.0019</v>
      </c>
      <c r="M488" s="15" t="n"/>
      <c r="N488" s="17">
        <f>L488*J488</f>
        <v/>
      </c>
    </row>
    <row r="489" ht="13.5" customHeight="1">
      <c r="A489" s="14" t="n">
        <v>991134</v>
      </c>
      <c r="B489" s="15" t="inlineStr">
        <is>
          <t>WND_W BARN~1</t>
        </is>
      </c>
      <c r="C489" s="15" t="n">
        <v>345</v>
      </c>
      <c r="D489" s="15" t="n">
        <v>101</v>
      </c>
      <c r="E489" s="15" t="n">
        <v>1030</v>
      </c>
      <c r="F489" s="15" t="n">
        <v>0</v>
      </c>
      <c r="G489" s="15" t="n">
        <v>0</v>
      </c>
      <c r="H489" s="15" t="n">
        <v>0</v>
      </c>
      <c r="I489" s="16" t="n">
        <v>0</v>
      </c>
      <c r="J489" s="15">
        <f>I489-F489</f>
        <v/>
      </c>
      <c r="K489" s="15">
        <f>H489-I489</f>
        <v/>
      </c>
      <c r="L489" s="15" t="n">
        <v>-0.0019</v>
      </c>
      <c r="M489" s="15" t="n"/>
      <c r="N489" s="17">
        <f>L489*J489</f>
        <v/>
      </c>
    </row>
    <row r="490" ht="13.5" customHeight="1">
      <c r="A490" s="14" t="n">
        <v>991245</v>
      </c>
      <c r="B490" s="15" t="inlineStr">
        <is>
          <t>SUN BAT_SA~1</t>
        </is>
      </c>
      <c r="C490" s="15" t="n">
        <v>115</v>
      </c>
      <c r="D490" s="15" t="n">
        <v>101</v>
      </c>
      <c r="E490" s="15" t="n">
        <v>1040</v>
      </c>
      <c r="F490" s="15" t="n">
        <v>0</v>
      </c>
      <c r="G490" s="15" t="n">
        <v>0</v>
      </c>
      <c r="H490" s="15" t="n">
        <v>0</v>
      </c>
      <c r="I490" s="16" t="n">
        <v>0</v>
      </c>
      <c r="J490" s="15">
        <f>I490-F490</f>
        <v/>
      </c>
      <c r="K490" s="15">
        <f>H490-I490</f>
        <v/>
      </c>
      <c r="L490" s="15" t="n">
        <v>-0.0019</v>
      </c>
      <c r="M490" s="15" t="n"/>
      <c r="N490" s="17">
        <f>L490*J490</f>
        <v/>
      </c>
    </row>
    <row r="491" ht="13.5" customHeight="1">
      <c r="A491" s="14" t="n">
        <v>115979</v>
      </c>
      <c r="B491" s="15" t="inlineStr">
        <is>
          <t xml:space="preserve">BUNKER BESS </t>
        </is>
      </c>
      <c r="C491" s="15" t="n">
        <v>0.4</v>
      </c>
      <c r="D491" s="15" t="n">
        <v>101</v>
      </c>
      <c r="E491" s="15" t="n">
        <v>1170</v>
      </c>
      <c r="F491" s="15" t="n">
        <v>0</v>
      </c>
      <c r="G491" s="15" t="n">
        <v>0</v>
      </c>
      <c r="H491" s="15" t="n">
        <v>0</v>
      </c>
      <c r="I491" s="16" t="n">
        <v>0</v>
      </c>
      <c r="J491" s="15">
        <f>I491-F491</f>
        <v/>
      </c>
      <c r="K491" s="15">
        <f>H491-I491</f>
        <v/>
      </c>
      <c r="L491" s="15" t="n">
        <v>-0.0019</v>
      </c>
      <c r="M491" s="15" t="n"/>
      <c r="N491" s="17">
        <f>L491*J491</f>
        <v/>
      </c>
    </row>
    <row r="492" ht="13.5" customHeight="1">
      <c r="A492" s="14" t="n">
        <v>115978</v>
      </c>
      <c r="B492" s="15" t="inlineStr">
        <is>
          <t xml:space="preserve">BUNKER CTG  </t>
        </is>
      </c>
      <c r="C492" s="15" t="n">
        <v>13.2</v>
      </c>
      <c r="D492" s="15" t="n">
        <v>101</v>
      </c>
      <c r="E492" s="15" t="n">
        <v>1170</v>
      </c>
      <c r="F492" s="15" t="n">
        <v>0</v>
      </c>
      <c r="G492" s="15" t="n">
        <v>0</v>
      </c>
      <c r="H492" s="15" t="n">
        <v>0</v>
      </c>
      <c r="I492" s="16" t="n">
        <v>0</v>
      </c>
      <c r="J492" s="15">
        <f>I492-F492</f>
        <v/>
      </c>
      <c r="K492" s="15">
        <f>H492-I492</f>
        <v/>
      </c>
      <c r="L492" s="15" t="n">
        <v>-0.0019</v>
      </c>
      <c r="M492" s="15" t="n"/>
      <c r="N492" s="17">
        <f>L492*J492</f>
        <v/>
      </c>
    </row>
    <row r="493" ht="13.5" customHeight="1">
      <c r="A493" s="14" t="n">
        <v>991133</v>
      </c>
      <c r="B493" s="15" t="inlineStr">
        <is>
          <t xml:space="preserve">BAT_CARVER  </t>
        </is>
      </c>
      <c r="C493" s="15" t="n">
        <v>345</v>
      </c>
      <c r="D493" s="15" t="n">
        <v>101</v>
      </c>
      <c r="E493" s="15" t="n">
        <v>1030</v>
      </c>
      <c r="F493" s="15" t="n">
        <v>150</v>
      </c>
      <c r="G493" s="15" t="n">
        <v>0</v>
      </c>
      <c r="H493" s="15" t="n">
        <v>150</v>
      </c>
      <c r="I493" s="16" t="n">
        <v>150</v>
      </c>
      <c r="J493" s="15">
        <f>I493-F493</f>
        <v/>
      </c>
      <c r="K493" s="15">
        <f>H493-I493</f>
        <v/>
      </c>
      <c r="L493" s="15" t="n">
        <v>-0.0019</v>
      </c>
      <c r="M493" s="15" t="n"/>
      <c r="N493" s="17">
        <f>L493*J493</f>
        <v/>
      </c>
    </row>
    <row r="494" ht="13.5" customHeight="1">
      <c r="A494" s="14" t="n">
        <v>111367</v>
      </c>
      <c r="B494" s="15" t="inlineStr">
        <is>
          <t xml:space="preserve">QP624-1B    </t>
        </is>
      </c>
      <c r="C494" s="15" t="n">
        <v>0.6899999999999999</v>
      </c>
      <c r="D494" s="15" t="n">
        <v>101</v>
      </c>
      <c r="E494" s="15" t="n">
        <v>1043</v>
      </c>
      <c r="F494" s="15" t="n">
        <v>0</v>
      </c>
      <c r="G494" s="15" t="n">
        <v>0</v>
      </c>
      <c r="H494" s="15" t="n">
        <v>0</v>
      </c>
      <c r="I494" s="16" t="n">
        <v>0</v>
      </c>
      <c r="J494" s="15">
        <f>I494-F494</f>
        <v/>
      </c>
      <c r="K494" s="15">
        <f>H494-I494</f>
        <v/>
      </c>
      <c r="L494" s="15" t="n">
        <v>-0.0019</v>
      </c>
      <c r="M494" s="15" t="n"/>
      <c r="N494" s="17">
        <f>L494*J494</f>
        <v/>
      </c>
    </row>
    <row r="495" ht="13.5" customHeight="1">
      <c r="A495" s="14" t="n">
        <v>111366</v>
      </c>
      <c r="B495" s="15" t="inlineStr">
        <is>
          <t xml:space="preserve">QP624-2A    </t>
        </is>
      </c>
      <c r="C495" s="15" t="n">
        <v>0.6899999999999999</v>
      </c>
      <c r="D495" s="15" t="n">
        <v>101</v>
      </c>
      <c r="E495" s="15" t="n">
        <v>1043</v>
      </c>
      <c r="F495" s="15" t="n">
        <v>0</v>
      </c>
      <c r="G495" s="15" t="n">
        <v>0</v>
      </c>
      <c r="H495" s="15" t="n">
        <v>0</v>
      </c>
      <c r="I495" s="16" t="n">
        <v>0</v>
      </c>
      <c r="J495" s="15">
        <f>I495-F495</f>
        <v/>
      </c>
      <c r="K495" s="15">
        <f>H495-I495</f>
        <v/>
      </c>
      <c r="L495" s="15" t="n">
        <v>-0.0019</v>
      </c>
      <c r="M495" s="15" t="n"/>
      <c r="N495" s="17">
        <f>L495*J495</f>
        <v/>
      </c>
    </row>
    <row r="496" ht="13.5" customHeight="1">
      <c r="A496" s="14" t="n">
        <v>111365</v>
      </c>
      <c r="B496" s="15" t="inlineStr">
        <is>
          <t xml:space="preserve">QP624-2B    </t>
        </is>
      </c>
      <c r="C496" s="15" t="n">
        <v>0.6899999999999999</v>
      </c>
      <c r="D496" s="15" t="n">
        <v>101</v>
      </c>
      <c r="E496" s="15" t="n">
        <v>1043</v>
      </c>
      <c r="F496" s="15" t="n">
        <v>0</v>
      </c>
      <c r="G496" s="15" t="n">
        <v>0</v>
      </c>
      <c r="H496" s="15" t="n">
        <v>0</v>
      </c>
      <c r="I496" s="16" t="n">
        <v>0</v>
      </c>
      <c r="J496" s="15">
        <f>I496-F496</f>
        <v/>
      </c>
      <c r="K496" s="15">
        <f>H496-I496</f>
        <v/>
      </c>
      <c r="L496" s="15" t="n">
        <v>-0.0019</v>
      </c>
      <c r="M496" s="15" t="n"/>
      <c r="N496" s="17">
        <f>L496*J496</f>
        <v/>
      </c>
    </row>
    <row r="497" ht="13.5" customHeight="1">
      <c r="A497" s="14" t="n">
        <v>111347</v>
      </c>
      <c r="B497" s="15" t="inlineStr">
        <is>
          <t xml:space="preserve">QP624_SC1   </t>
        </is>
      </c>
      <c r="C497" s="15" t="n">
        <v>33</v>
      </c>
      <c r="D497" s="15" t="n">
        <v>101</v>
      </c>
      <c r="E497" s="15" t="n">
        <v>1040</v>
      </c>
      <c r="F497" s="15" t="n">
        <v>0</v>
      </c>
      <c r="G497" s="15" t="n">
        <v>0</v>
      </c>
      <c r="H497" s="15" t="n">
        <v>0</v>
      </c>
      <c r="I497" s="16" t="n">
        <v>0</v>
      </c>
      <c r="J497" s="15">
        <f>I497-F497</f>
        <v/>
      </c>
      <c r="K497" s="15">
        <f>H497-I497</f>
        <v/>
      </c>
      <c r="L497" s="15" t="n">
        <v>-0.0019</v>
      </c>
      <c r="M497" s="15" t="n"/>
      <c r="N497" s="17">
        <f>L497*J497</f>
        <v/>
      </c>
    </row>
    <row r="498" ht="13.5" customHeight="1">
      <c r="A498" s="14" t="n">
        <v>111346</v>
      </c>
      <c r="B498" s="15" t="inlineStr">
        <is>
          <t xml:space="preserve">QP624_SC2   </t>
        </is>
      </c>
      <c r="C498" s="15" t="n">
        <v>33</v>
      </c>
      <c r="D498" s="15" t="n">
        <v>101</v>
      </c>
      <c r="E498" s="15" t="n">
        <v>1040</v>
      </c>
      <c r="F498" s="15" t="n">
        <v>0</v>
      </c>
      <c r="G498" s="15" t="n">
        <v>0</v>
      </c>
      <c r="H498" s="15" t="n">
        <v>0</v>
      </c>
      <c r="I498" s="16" t="n">
        <v>0</v>
      </c>
      <c r="J498" s="15">
        <f>I498-F498</f>
        <v/>
      </c>
      <c r="K498" s="15">
        <f>H498-I498</f>
        <v/>
      </c>
      <c r="L498" s="15" t="n">
        <v>-0.0019</v>
      </c>
      <c r="M498" s="15" t="n"/>
      <c r="N498" s="17">
        <f>L498*J498</f>
        <v/>
      </c>
    </row>
    <row r="499" ht="13.5" customHeight="1">
      <c r="A499" s="14" t="n">
        <v>111253</v>
      </c>
      <c r="B499" s="15" t="inlineStr">
        <is>
          <t xml:space="preserve">OAK BLUFFS  </t>
        </is>
      </c>
      <c r="C499" s="15" t="n">
        <v>23</v>
      </c>
      <c r="D499" s="15" t="n">
        <v>101</v>
      </c>
      <c r="E499" s="15" t="n">
        <v>1043</v>
      </c>
      <c r="F499" s="15" t="n">
        <v>0</v>
      </c>
      <c r="G499" s="15" t="n">
        <v>0</v>
      </c>
      <c r="H499" s="15" t="n">
        <v>0</v>
      </c>
      <c r="I499" s="16" t="n">
        <v>0</v>
      </c>
      <c r="J499" s="15">
        <f>I499-F499</f>
        <v/>
      </c>
      <c r="K499" s="15">
        <f>H499-I499</f>
        <v/>
      </c>
      <c r="L499" s="15" t="n">
        <v>-0.0019</v>
      </c>
      <c r="M499" s="15" t="n"/>
      <c r="N499" s="17">
        <f>L499*J499</f>
        <v/>
      </c>
    </row>
    <row r="500" ht="13.5" customHeight="1">
      <c r="A500" s="14" t="n">
        <v>111248</v>
      </c>
      <c r="B500" s="15" t="inlineStr">
        <is>
          <t>WEST TISBURY</t>
        </is>
      </c>
      <c r="C500" s="15" t="n">
        <v>14.4</v>
      </c>
      <c r="D500" s="15" t="n">
        <v>101</v>
      </c>
      <c r="E500" s="15" t="n">
        <v>1044</v>
      </c>
      <c r="F500" s="15" t="n">
        <v>0</v>
      </c>
      <c r="G500" s="15" t="n">
        <v>0</v>
      </c>
      <c r="H500" s="15" t="n">
        <v>0</v>
      </c>
      <c r="I500" s="16" t="n">
        <v>0</v>
      </c>
      <c r="J500" s="15">
        <f>I500-F500</f>
        <v/>
      </c>
      <c r="K500" s="15">
        <f>H500-I500</f>
        <v/>
      </c>
      <c r="L500" s="15" t="n">
        <v>-0.0019</v>
      </c>
      <c r="M500" s="15" t="n"/>
      <c r="N500" s="17">
        <f>L500*J500</f>
        <v/>
      </c>
    </row>
    <row r="501" ht="13.5" customHeight="1">
      <c r="A501" s="14" t="n">
        <v>111202</v>
      </c>
      <c r="B501" s="15" t="inlineStr">
        <is>
          <t xml:space="preserve">BARNSTABLE  </t>
        </is>
      </c>
      <c r="C501" s="15" t="n">
        <v>115</v>
      </c>
      <c r="D501" s="15" t="n">
        <v>101</v>
      </c>
      <c r="E501" s="15" t="n">
        <v>1040</v>
      </c>
      <c r="F501" s="15" t="n">
        <v>0</v>
      </c>
      <c r="G501" s="15" t="n">
        <v>0</v>
      </c>
      <c r="H501" s="15" t="n">
        <v>0</v>
      </c>
      <c r="I501" s="16" t="n">
        <v>0</v>
      </c>
      <c r="J501" s="15">
        <f>I501-F501</f>
        <v/>
      </c>
      <c r="K501" s="15">
        <f>H501-I501</f>
        <v/>
      </c>
      <c r="L501" s="15" t="n">
        <v>-0.0019</v>
      </c>
      <c r="M501" s="15" t="n"/>
      <c r="N501" s="17">
        <f>L501*J501</f>
        <v/>
      </c>
    </row>
    <row r="502" ht="13.5" customHeight="1">
      <c r="A502" s="14" t="n">
        <v>111368</v>
      </c>
      <c r="B502" s="15" t="inlineStr">
        <is>
          <t xml:space="preserve">QP624-1A    </t>
        </is>
      </c>
      <c r="C502" s="15" t="n">
        <v>0.6899999999999999</v>
      </c>
      <c r="D502" s="15" t="n">
        <v>101</v>
      </c>
      <c r="E502" s="15" t="n">
        <v>1043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-0.0019</v>
      </c>
      <c r="M502" s="15" t="n"/>
      <c r="N502" s="17">
        <f>L502*J502</f>
        <v/>
      </c>
    </row>
    <row r="503" ht="13.5" customHeight="1">
      <c r="A503" s="14" t="n">
        <v>991156</v>
      </c>
      <c r="B503" s="15" t="inlineStr">
        <is>
          <t>SUN BAT_VA~1</t>
        </is>
      </c>
      <c r="C503" s="15" t="n">
        <v>115</v>
      </c>
      <c r="D503" s="15" t="n">
        <v>101</v>
      </c>
      <c r="E503" s="15" t="n">
        <v>1030</v>
      </c>
      <c r="F503" s="15" t="n">
        <v>9.98</v>
      </c>
      <c r="G503" s="15" t="n">
        <v>0</v>
      </c>
      <c r="H503" s="15" t="n">
        <v>9.98</v>
      </c>
      <c r="I503" s="16" t="n">
        <v>9.98</v>
      </c>
      <c r="J503" s="15">
        <f>I503-F503</f>
        <v/>
      </c>
      <c r="K503" s="15">
        <f>H503-I503</f>
        <v/>
      </c>
      <c r="L503" s="15" t="n">
        <v>-0.00189</v>
      </c>
      <c r="M503" s="15" t="n"/>
      <c r="N503" s="17">
        <f>L503*J503</f>
        <v/>
      </c>
    </row>
    <row r="504" ht="13.5" customHeight="1">
      <c r="A504" s="14" t="n">
        <v>991155</v>
      </c>
      <c r="B504" s="15" t="inlineStr">
        <is>
          <t>SUN_WAREHA~1</t>
        </is>
      </c>
      <c r="C504" s="15" t="n">
        <v>115</v>
      </c>
      <c r="D504" s="15" t="n">
        <v>101</v>
      </c>
      <c r="E504" s="15" t="n">
        <v>1030</v>
      </c>
      <c r="F504" s="15" t="n">
        <v>9.5</v>
      </c>
      <c r="G504" s="15" t="n">
        <v>0</v>
      </c>
      <c r="H504" s="15" t="n">
        <v>9.5</v>
      </c>
      <c r="I504" s="16" t="n">
        <v>9.5</v>
      </c>
      <c r="J504" s="15">
        <f>I504-F504</f>
        <v/>
      </c>
      <c r="K504" s="15">
        <f>H504-I504</f>
        <v/>
      </c>
      <c r="L504" s="15" t="n">
        <v>-0.00187</v>
      </c>
      <c r="M504" s="15" t="n"/>
      <c r="N504" s="17">
        <f>L504*J504</f>
        <v/>
      </c>
    </row>
    <row r="505" ht="13.5" customHeight="1">
      <c r="A505" s="14" t="n">
        <v>111183</v>
      </c>
      <c r="B505" s="15" t="inlineStr">
        <is>
          <t xml:space="preserve">BW-PV_3     </t>
        </is>
      </c>
      <c r="C505" s="15" t="n">
        <v>0.4</v>
      </c>
      <c r="D505" s="15" t="n">
        <v>101</v>
      </c>
      <c r="E505" s="15" t="n">
        <v>1032</v>
      </c>
      <c r="F505" s="15" t="n">
        <v>0</v>
      </c>
      <c r="G505" s="15" t="n">
        <v>0</v>
      </c>
      <c r="H505" s="15" t="n">
        <v>0</v>
      </c>
      <c r="I505" s="16" t="n">
        <v>0</v>
      </c>
      <c r="J505" s="15">
        <f>I505-F505</f>
        <v/>
      </c>
      <c r="K505" s="15">
        <f>H505-I505</f>
        <v/>
      </c>
      <c r="L505" s="15" t="n">
        <v>-0.00187</v>
      </c>
      <c r="M505" s="15" t="n"/>
      <c r="N505" s="17">
        <f>L505*J505</f>
        <v/>
      </c>
    </row>
    <row r="506" ht="13.5" customHeight="1">
      <c r="A506" s="14" t="n">
        <v>991152</v>
      </c>
      <c r="B506" s="15" t="inlineStr">
        <is>
          <t>BAT_WAREHA~1</t>
        </is>
      </c>
      <c r="C506" s="15" t="n">
        <v>115</v>
      </c>
      <c r="D506" s="15" t="n">
        <v>101</v>
      </c>
      <c r="E506" s="15" t="n">
        <v>1030</v>
      </c>
      <c r="F506" s="15" t="n">
        <v>244.22</v>
      </c>
      <c r="G506" s="15" t="n">
        <v>0</v>
      </c>
      <c r="H506" s="15" t="n">
        <v>348.18</v>
      </c>
      <c r="I506" s="16" t="n">
        <v>244.22</v>
      </c>
      <c r="J506" s="15">
        <f>I506-F506</f>
        <v/>
      </c>
      <c r="K506" s="15">
        <f>H506-I506</f>
        <v/>
      </c>
      <c r="L506" s="15" t="n">
        <v>-0.00187</v>
      </c>
      <c r="M506" s="15" t="n"/>
      <c r="N506" s="17">
        <f>L506*J506</f>
        <v/>
      </c>
    </row>
    <row r="507" ht="13.5" customHeight="1">
      <c r="A507" s="14" t="n">
        <v>111181</v>
      </c>
      <c r="B507" s="15" t="inlineStr">
        <is>
          <t xml:space="preserve">BW-PV_1     </t>
        </is>
      </c>
      <c r="C507" s="15" t="n">
        <v>0.4</v>
      </c>
      <c r="D507" s="15" t="n">
        <v>101</v>
      </c>
      <c r="E507" s="15" t="n">
        <v>1032</v>
      </c>
      <c r="F507" s="15" t="n">
        <v>0</v>
      </c>
      <c r="G507" s="15" t="n">
        <v>0</v>
      </c>
      <c r="H507" s="15" t="n">
        <v>0</v>
      </c>
      <c r="I507" s="16" t="n">
        <v>0</v>
      </c>
      <c r="J507" s="15">
        <f>I507-F507</f>
        <v/>
      </c>
      <c r="K507" s="15">
        <f>H507-I507</f>
        <v/>
      </c>
      <c r="L507" s="15" t="n">
        <v>-0.00187</v>
      </c>
      <c r="M507" s="15" t="n"/>
      <c r="N507" s="17">
        <f>L507*J507</f>
        <v/>
      </c>
    </row>
    <row r="508" ht="13.5" customHeight="1">
      <c r="A508" s="14" t="n">
        <v>111182</v>
      </c>
      <c r="B508" s="15" t="inlineStr">
        <is>
          <t xml:space="preserve">BW-PV_2     </t>
        </is>
      </c>
      <c r="C508" s="15" t="n">
        <v>0.4</v>
      </c>
      <c r="D508" s="15" t="n">
        <v>101</v>
      </c>
      <c r="E508" s="15" t="n">
        <v>1032</v>
      </c>
      <c r="F508" s="15" t="n">
        <v>0</v>
      </c>
      <c r="G508" s="15" t="n">
        <v>0</v>
      </c>
      <c r="H508" s="15" t="n">
        <v>0</v>
      </c>
      <c r="I508" s="16" t="n">
        <v>0</v>
      </c>
      <c r="J508" s="15">
        <f>I508-F508</f>
        <v/>
      </c>
      <c r="K508" s="15">
        <f>H508-I508</f>
        <v/>
      </c>
      <c r="L508" s="15" t="n">
        <v>-0.00187</v>
      </c>
      <c r="M508" s="15" t="n"/>
      <c r="N508" s="17">
        <f>L508*J508</f>
        <v/>
      </c>
    </row>
    <row r="509" ht="13.5" customHeight="1">
      <c r="A509" s="14" t="n">
        <v>111188</v>
      </c>
      <c r="B509" s="15" t="inlineStr">
        <is>
          <t xml:space="preserve">SEMASS G1   </t>
        </is>
      </c>
      <c r="C509" s="15" t="n">
        <v>13.8</v>
      </c>
      <c r="D509" s="15" t="n">
        <v>101</v>
      </c>
      <c r="E509" s="15" t="n">
        <v>1033</v>
      </c>
      <c r="F509" s="15" t="n">
        <v>0</v>
      </c>
      <c r="G509" s="15" t="n">
        <v>0</v>
      </c>
      <c r="H509" s="15" t="n">
        <v>0</v>
      </c>
      <c r="I509" s="16" t="n">
        <v>0</v>
      </c>
      <c r="J509" s="15">
        <f>I509-F509</f>
        <v/>
      </c>
      <c r="K509" s="15">
        <f>H509-I509</f>
        <v/>
      </c>
      <c r="L509" s="15" t="n">
        <v>-0.00186</v>
      </c>
      <c r="M509" s="15" t="n"/>
      <c r="N509" s="17">
        <f>L509*J509</f>
        <v/>
      </c>
    </row>
    <row r="510" ht="13.5" customHeight="1">
      <c r="A510" s="14" t="n">
        <v>111189</v>
      </c>
      <c r="B510" s="15" t="inlineStr">
        <is>
          <t xml:space="preserve">SEMASS G2   </t>
        </is>
      </c>
      <c r="C510" s="15" t="n">
        <v>13.8</v>
      </c>
      <c r="D510" s="15" t="n">
        <v>101</v>
      </c>
      <c r="E510" s="15" t="n">
        <v>1033</v>
      </c>
      <c r="F510" s="15" t="n">
        <v>0</v>
      </c>
      <c r="G510" s="15" t="n">
        <v>0</v>
      </c>
      <c r="H510" s="15" t="n">
        <v>0</v>
      </c>
      <c r="I510" s="16" t="n">
        <v>0</v>
      </c>
      <c r="J510" s="15">
        <f>I510-F510</f>
        <v/>
      </c>
      <c r="K510" s="15">
        <f>H510-I510</f>
        <v/>
      </c>
      <c r="L510" s="15" t="n">
        <v>-0.00186</v>
      </c>
      <c r="M510" s="15" t="n"/>
      <c r="N510" s="17">
        <f>L510*J510</f>
        <v/>
      </c>
    </row>
    <row r="511" ht="13.5" customHeight="1">
      <c r="A511" s="14" t="n">
        <v>991141</v>
      </c>
      <c r="B511" s="15" t="inlineStr">
        <is>
          <t>SUN BAT_TR~1</t>
        </is>
      </c>
      <c r="C511" s="15" t="n">
        <v>115</v>
      </c>
      <c r="D511" s="15" t="n">
        <v>101</v>
      </c>
      <c r="E511" s="15" t="n">
        <v>1030</v>
      </c>
      <c r="F511" s="15" t="n">
        <v>12.69</v>
      </c>
      <c r="G511" s="15" t="n">
        <v>0</v>
      </c>
      <c r="H511" s="15" t="n">
        <v>33.74</v>
      </c>
      <c r="I511" s="16" t="n">
        <v>12.69</v>
      </c>
      <c r="J511" s="15">
        <f>I511-F511</f>
        <v/>
      </c>
      <c r="K511" s="15">
        <f>H511-I511</f>
        <v/>
      </c>
      <c r="L511" s="15" t="n">
        <v>-0.00186</v>
      </c>
      <c r="M511" s="15" t="n"/>
      <c r="N511" s="17">
        <f>L511*J511</f>
        <v/>
      </c>
    </row>
    <row r="512" ht="13.5" customHeight="1">
      <c r="A512" s="14" t="n">
        <v>991140</v>
      </c>
      <c r="B512" s="15" t="inlineStr">
        <is>
          <t>SUN BAT_RO~1</t>
        </is>
      </c>
      <c r="C512" s="15" t="n">
        <v>115</v>
      </c>
      <c r="D512" s="15" t="n">
        <v>101</v>
      </c>
      <c r="E512" s="15" t="n">
        <v>1030</v>
      </c>
      <c r="F512" s="15" t="n">
        <v>24.62</v>
      </c>
      <c r="G512" s="15" t="n">
        <v>0</v>
      </c>
      <c r="H512" s="15" t="n">
        <v>24.62</v>
      </c>
      <c r="I512" s="16" t="n">
        <v>24.62</v>
      </c>
      <c r="J512" s="15">
        <f>I512-F512</f>
        <v/>
      </c>
      <c r="K512" s="15">
        <f>H512-I512</f>
        <v/>
      </c>
      <c r="L512" s="15" t="n">
        <v>-0.00181</v>
      </c>
      <c r="M512" s="15" t="n"/>
      <c r="N512" s="17">
        <f>L512*J512</f>
        <v/>
      </c>
    </row>
    <row r="513" ht="13.5" customHeight="1">
      <c r="A513" s="14" t="n">
        <v>991271</v>
      </c>
      <c r="B513" s="15" t="inlineStr">
        <is>
          <t>SUN BAT_CR~2</t>
        </is>
      </c>
      <c r="C513" s="15" t="n">
        <v>115</v>
      </c>
      <c r="D513" s="15" t="n">
        <v>101</v>
      </c>
      <c r="E513" s="15" t="n">
        <v>1050</v>
      </c>
      <c r="F513" s="15" t="n">
        <v>27.96</v>
      </c>
      <c r="G513" s="15" t="n">
        <v>0</v>
      </c>
      <c r="H513" s="15" t="n">
        <v>27.96</v>
      </c>
      <c r="I513" s="16" t="n">
        <v>27.96</v>
      </c>
      <c r="J513" s="15">
        <f>I513-F513</f>
        <v/>
      </c>
      <c r="K513" s="15">
        <f>H513-I513</f>
        <v/>
      </c>
      <c r="L513" s="15" t="n">
        <v>-0.00178</v>
      </c>
      <c r="M513" s="15" t="n"/>
      <c r="N513" s="17">
        <f>L513*J513</f>
        <v/>
      </c>
    </row>
    <row r="514" ht="13.5" customHeight="1">
      <c r="A514" s="14" t="n">
        <v>991272</v>
      </c>
      <c r="B514" s="15" t="inlineStr">
        <is>
          <t>SUN BAT_AR~1</t>
        </is>
      </c>
      <c r="C514" s="15" t="n">
        <v>115</v>
      </c>
      <c r="D514" s="15" t="n">
        <v>101</v>
      </c>
      <c r="E514" s="15" t="n">
        <v>1050</v>
      </c>
      <c r="F514" s="15" t="n">
        <v>7</v>
      </c>
      <c r="G514" s="15" t="n">
        <v>0</v>
      </c>
      <c r="H514" s="15" t="n">
        <v>7</v>
      </c>
      <c r="I514" s="16" t="n">
        <v>7</v>
      </c>
      <c r="J514" s="15">
        <f>I514-F514</f>
        <v/>
      </c>
      <c r="K514" s="15">
        <f>H514-I514</f>
        <v/>
      </c>
      <c r="L514" s="15" t="n">
        <v>-0.00176</v>
      </c>
      <c r="M514" s="15" t="n"/>
      <c r="N514" s="17">
        <f>L514*J514</f>
        <v/>
      </c>
    </row>
    <row r="515" ht="13.5" customHeight="1">
      <c r="A515" s="14" t="n">
        <v>991273</v>
      </c>
      <c r="B515" s="15" t="inlineStr">
        <is>
          <t>SUN BAT_WI~1</t>
        </is>
      </c>
      <c r="C515" s="15" t="n">
        <v>115</v>
      </c>
      <c r="D515" s="15" t="n">
        <v>101</v>
      </c>
      <c r="E515" s="15" t="n">
        <v>1050</v>
      </c>
      <c r="F515" s="15" t="n">
        <v>28.43</v>
      </c>
      <c r="G515" s="15" t="n">
        <v>0</v>
      </c>
      <c r="H515" s="15" t="n">
        <v>28.43</v>
      </c>
      <c r="I515" s="16" t="n">
        <v>28.43</v>
      </c>
      <c r="J515" s="15">
        <f>I515-F515</f>
        <v/>
      </c>
      <c r="K515" s="15">
        <f>H515-I515</f>
        <v/>
      </c>
      <c r="L515" s="15" t="n">
        <v>-0.00176</v>
      </c>
      <c r="M515" s="15" t="n"/>
      <c r="N515" s="17">
        <f>L515*J515</f>
        <v/>
      </c>
    </row>
    <row r="516" ht="13.5" customHeight="1">
      <c r="A516" s="14" t="n">
        <v>990770</v>
      </c>
      <c r="B516" s="15" t="inlineStr">
        <is>
          <t>BAT_W MEDW~1</t>
        </is>
      </c>
      <c r="C516" s="15" t="n">
        <v>345</v>
      </c>
      <c r="D516" s="15" t="n">
        <v>101</v>
      </c>
      <c r="E516" s="15" t="n">
        <v>1020</v>
      </c>
      <c r="F516" s="15" t="n">
        <v>250</v>
      </c>
      <c r="G516" s="15" t="n">
        <v>0</v>
      </c>
      <c r="H516" s="15" t="n">
        <v>250</v>
      </c>
      <c r="I516" s="16" t="n">
        <v>250</v>
      </c>
      <c r="J516" s="15">
        <f>I516-F516</f>
        <v/>
      </c>
      <c r="K516" s="15">
        <f>H516-I516</f>
        <v/>
      </c>
      <c r="L516" s="15" t="n">
        <v>-0.00171</v>
      </c>
      <c r="M516" s="15" t="n"/>
      <c r="N516" s="17">
        <f>L516*J516</f>
        <v/>
      </c>
    </row>
    <row r="517" ht="13.5" customHeight="1">
      <c r="A517" s="14" t="n">
        <v>114861</v>
      </c>
      <c r="B517" s="15" t="inlineStr">
        <is>
          <t>ANP BLLNGHM1</t>
        </is>
      </c>
      <c r="C517" s="15" t="n">
        <v>21</v>
      </c>
      <c r="D517" s="15" t="n">
        <v>101</v>
      </c>
      <c r="E517" s="15" t="n">
        <v>1140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-0.00168</v>
      </c>
      <c r="M517" s="15" t="n"/>
      <c r="N517" s="17">
        <f>L517*J517</f>
        <v/>
      </c>
    </row>
    <row r="518" ht="13.5" customHeight="1">
      <c r="A518" s="14" t="n">
        <v>114862</v>
      </c>
      <c r="B518" s="15" t="inlineStr">
        <is>
          <t>ANP BLLNGHM2</t>
        </is>
      </c>
      <c r="C518" s="15" t="n">
        <v>21</v>
      </c>
      <c r="D518" s="15" t="n">
        <v>101</v>
      </c>
      <c r="E518" s="15" t="n">
        <v>1140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-0.00168</v>
      </c>
      <c r="M518" s="15" t="n"/>
      <c r="N518" s="17">
        <f>L518*J518</f>
        <v/>
      </c>
    </row>
    <row r="519" ht="13.5" customHeight="1">
      <c r="A519" s="14" t="n">
        <v>997349</v>
      </c>
      <c r="B519" s="15" t="inlineStr">
        <is>
          <t>SUN_WOONSO~1</t>
        </is>
      </c>
      <c r="C519" s="15" t="n">
        <v>115</v>
      </c>
      <c r="D519" s="15" t="n">
        <v>101</v>
      </c>
      <c r="E519" s="15" t="n">
        <v>1410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-0.00168</v>
      </c>
      <c r="M519" s="15" t="n"/>
      <c r="N519" s="17">
        <f>L519*J519</f>
        <v/>
      </c>
    </row>
    <row r="520" ht="13.5" customHeight="1">
      <c r="A520" s="14" t="n">
        <v>991268</v>
      </c>
      <c r="B520" s="15" t="inlineStr">
        <is>
          <t>SUN BAT_IN~1</t>
        </is>
      </c>
      <c r="C520" s="15" t="n">
        <v>115</v>
      </c>
      <c r="D520" s="15" t="n">
        <v>101</v>
      </c>
      <c r="E520" s="15" t="n">
        <v>1050</v>
      </c>
      <c r="F520" s="15" t="n">
        <v>40.45</v>
      </c>
      <c r="G520" s="15" t="n">
        <v>0</v>
      </c>
      <c r="H520" s="15" t="n">
        <v>40.45</v>
      </c>
      <c r="I520" s="16" t="n">
        <v>40.45</v>
      </c>
      <c r="J520" s="15">
        <f>I520-F520</f>
        <v/>
      </c>
      <c r="K520" s="15">
        <f>H520-I520</f>
        <v/>
      </c>
      <c r="L520" s="15" t="n">
        <v>-0.00167</v>
      </c>
      <c r="M520" s="15" t="n"/>
      <c r="N520" s="17">
        <f>L520*J520</f>
        <v/>
      </c>
    </row>
    <row r="521" ht="13.5" customHeight="1">
      <c r="A521" s="14" t="n">
        <v>115690</v>
      </c>
      <c r="B521" s="15" t="inlineStr">
        <is>
          <t xml:space="preserve">CLEARY G9   </t>
        </is>
      </c>
      <c r="C521" s="15" t="n">
        <v>13.8</v>
      </c>
      <c r="D521" s="15" t="n">
        <v>101</v>
      </c>
      <c r="E521" s="15" t="n">
        <v>1254</v>
      </c>
      <c r="F521" s="15" t="n">
        <v>84.18000000000001</v>
      </c>
      <c r="G521" s="15" t="n">
        <v>0</v>
      </c>
      <c r="H521" s="15" t="n">
        <v>84.18000000000001</v>
      </c>
      <c r="I521" s="16" t="n">
        <v>84.18000000000001</v>
      </c>
      <c r="J521" s="15">
        <f>I521-F521</f>
        <v/>
      </c>
      <c r="K521" s="15">
        <f>H521-I521</f>
        <v/>
      </c>
      <c r="L521" s="15" t="n">
        <v>-0.00166</v>
      </c>
      <c r="M521" s="15" t="n"/>
      <c r="N521" s="17">
        <f>L521*J521</f>
        <v/>
      </c>
    </row>
    <row r="522" ht="13.5" customHeight="1">
      <c r="A522" s="14" t="n">
        <v>115689</v>
      </c>
      <c r="B522" s="15" t="inlineStr">
        <is>
          <t>CLEARY G8-9A</t>
        </is>
      </c>
      <c r="C522" s="15" t="n">
        <v>13.8</v>
      </c>
      <c r="D522" s="15" t="n">
        <v>101</v>
      </c>
      <c r="E522" s="15" t="n">
        <v>1254</v>
      </c>
      <c r="F522" s="15" t="n">
        <v>46.82</v>
      </c>
      <c r="G522" s="15" t="n">
        <v>0</v>
      </c>
      <c r="H522" s="15" t="n">
        <v>46.82</v>
      </c>
      <c r="I522" s="16" t="n">
        <v>46.82</v>
      </c>
      <c r="J522" s="15">
        <f>I522-F522</f>
        <v/>
      </c>
      <c r="K522" s="15">
        <f>H522-I522</f>
        <v/>
      </c>
      <c r="L522" s="15" t="n">
        <v>-0.00166</v>
      </c>
      <c r="M522" s="15" t="n"/>
      <c r="N522" s="17">
        <f>L522*J522</f>
        <v/>
      </c>
    </row>
    <row r="523" ht="13.5" customHeight="1">
      <c r="A523" s="14" t="n">
        <v>111316</v>
      </c>
      <c r="B523" s="15" t="inlineStr">
        <is>
          <t>DARTMTH PWRA</t>
        </is>
      </c>
      <c r="C523" s="15" t="n">
        <v>13.8</v>
      </c>
      <c r="D523" s="15" t="n">
        <v>101</v>
      </c>
      <c r="E523" s="15" t="n">
        <v>1053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-0.00162</v>
      </c>
      <c r="M523" s="15" t="n"/>
      <c r="N523" s="17">
        <f>L523*J523</f>
        <v/>
      </c>
    </row>
    <row r="524" ht="13.5" customHeight="1">
      <c r="A524" s="14" t="n">
        <v>111317</v>
      </c>
      <c r="B524" s="15" t="inlineStr">
        <is>
          <t>DARTMTH PWRB</t>
        </is>
      </c>
      <c r="C524" s="15" t="n">
        <v>13.8</v>
      </c>
      <c r="D524" s="15" t="n">
        <v>101</v>
      </c>
      <c r="E524" s="15" t="n">
        <v>1053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-0.00162</v>
      </c>
      <c r="M524" s="15" t="n"/>
      <c r="N524" s="17">
        <f>L524*J524</f>
        <v/>
      </c>
    </row>
    <row r="525" ht="13.5" customHeight="1">
      <c r="A525" s="14" t="n">
        <v>115742</v>
      </c>
      <c r="B525" s="15" t="inlineStr">
        <is>
          <t xml:space="preserve">DIGHTON PWR </t>
        </is>
      </c>
      <c r="C525" s="15" t="n">
        <v>22</v>
      </c>
      <c r="D525" s="15" t="n">
        <v>101</v>
      </c>
      <c r="E525" s="15" t="n">
        <v>1160</v>
      </c>
      <c r="F525" s="15" t="n">
        <v>168</v>
      </c>
      <c r="G525" s="15" t="n">
        <v>0</v>
      </c>
      <c r="H525" s="15" t="n">
        <v>168</v>
      </c>
      <c r="I525" s="16" t="n">
        <v>168</v>
      </c>
      <c r="J525" s="15">
        <f>I525-F525</f>
        <v/>
      </c>
      <c r="K525" s="15">
        <f>H525-I525</f>
        <v/>
      </c>
      <c r="L525" s="15" t="n">
        <v>-0.00162</v>
      </c>
      <c r="M525" s="15" t="n"/>
      <c r="N525" s="17">
        <f>L525*J525</f>
        <v/>
      </c>
    </row>
    <row r="526" ht="13.5" customHeight="1">
      <c r="A526" s="14" t="n">
        <v>991265</v>
      </c>
      <c r="B526" s="15" t="inlineStr">
        <is>
          <t>SUN BAT_FI~1</t>
        </is>
      </c>
      <c r="C526" s="15" t="n">
        <v>115</v>
      </c>
      <c r="D526" s="15" t="n">
        <v>101</v>
      </c>
      <c r="E526" s="15" t="n">
        <v>1050</v>
      </c>
      <c r="F526" s="15" t="n">
        <v>0</v>
      </c>
      <c r="G526" s="15" t="n">
        <v>0</v>
      </c>
      <c r="H526" s="15" t="n">
        <v>0</v>
      </c>
      <c r="I526" s="16" t="n">
        <v>0</v>
      </c>
      <c r="J526" s="15">
        <f>I526-F526</f>
        <v/>
      </c>
      <c r="K526" s="15">
        <f>H526-I526</f>
        <v/>
      </c>
      <c r="L526" s="15" t="n">
        <v>-0.00162</v>
      </c>
      <c r="M526" s="15" t="n"/>
      <c r="N526" s="17">
        <f>L526*J526</f>
        <v/>
      </c>
    </row>
    <row r="527" ht="13.5" customHeight="1">
      <c r="A527" s="14" t="n">
        <v>991267</v>
      </c>
      <c r="B527" s="15" t="inlineStr">
        <is>
          <t>BAT_CROSS ~1</t>
        </is>
      </c>
      <c r="C527" s="15" t="n">
        <v>115</v>
      </c>
      <c r="D527" s="15" t="n">
        <v>101</v>
      </c>
      <c r="E527" s="15" t="n">
        <v>1050</v>
      </c>
      <c r="F527" s="15" t="n">
        <v>129.81</v>
      </c>
      <c r="G527" s="15" t="n">
        <v>0</v>
      </c>
      <c r="H527" s="15" t="n">
        <v>246</v>
      </c>
      <c r="I527" s="16" t="n">
        <v>129.81</v>
      </c>
      <c r="J527" s="15">
        <f>I527-F527</f>
        <v/>
      </c>
      <c r="K527" s="15">
        <f>H527-I527</f>
        <v/>
      </c>
      <c r="L527" s="15" t="n">
        <v>-0.00162</v>
      </c>
      <c r="M527" s="15" t="n"/>
      <c r="N527" s="17">
        <f>L527*J527</f>
        <v/>
      </c>
    </row>
    <row r="528" ht="13.5" customHeight="1">
      <c r="A528" s="14" t="n">
        <v>991275</v>
      </c>
      <c r="B528" s="15" t="inlineStr">
        <is>
          <t>SUN BAT_CR~1</t>
        </is>
      </c>
      <c r="C528" s="15" t="n">
        <v>115</v>
      </c>
      <c r="D528" s="15" t="n">
        <v>101</v>
      </c>
      <c r="E528" s="15" t="n">
        <v>1050</v>
      </c>
      <c r="F528" s="15" t="n">
        <v>14.5</v>
      </c>
      <c r="G528" s="15" t="n">
        <v>0</v>
      </c>
      <c r="H528" s="15" t="n">
        <v>14.5</v>
      </c>
      <c r="I528" s="16" t="n">
        <v>14.5</v>
      </c>
      <c r="J528" s="15">
        <f>I528-F528</f>
        <v/>
      </c>
      <c r="K528" s="15">
        <f>H528-I528</f>
        <v/>
      </c>
      <c r="L528" s="15" t="n">
        <v>-0.00162</v>
      </c>
      <c r="M528" s="15" t="n"/>
      <c r="N528" s="17">
        <f>L528*J528</f>
        <v/>
      </c>
    </row>
    <row r="529" ht="13.5" customHeight="1">
      <c r="A529" s="14" t="n">
        <v>991378</v>
      </c>
      <c r="B529" s="15" t="inlineStr">
        <is>
          <t>SUN BAT_BE~1</t>
        </is>
      </c>
      <c r="C529" s="15" t="n">
        <v>115</v>
      </c>
      <c r="D529" s="15" t="n">
        <v>101</v>
      </c>
      <c r="E529" s="15" t="n">
        <v>1050</v>
      </c>
      <c r="F529" s="15" t="n">
        <v>279.36</v>
      </c>
      <c r="G529" s="15" t="n">
        <v>0</v>
      </c>
      <c r="H529" s="15" t="n">
        <v>880</v>
      </c>
      <c r="I529" s="16" t="n">
        <v>279.36</v>
      </c>
      <c r="J529" s="15">
        <f>I529-F529</f>
        <v/>
      </c>
      <c r="K529" s="15">
        <f>H529-I529</f>
        <v/>
      </c>
      <c r="L529" s="15" t="n">
        <v>-0.00153</v>
      </c>
      <c r="M529" s="15" t="n"/>
      <c r="N529" s="17">
        <f>L529*J529</f>
        <v/>
      </c>
    </row>
    <row r="530" ht="13.5" customHeight="1">
      <c r="A530" s="14" t="n">
        <v>998187</v>
      </c>
      <c r="B530" s="15" t="inlineStr">
        <is>
          <t xml:space="preserve">SUN_JEPSON  </t>
        </is>
      </c>
      <c r="C530" s="15" t="n">
        <v>13.8</v>
      </c>
      <c r="D530" s="15" t="n">
        <v>101</v>
      </c>
      <c r="E530" s="15" t="n">
        <v>1420</v>
      </c>
      <c r="F530" s="15" t="n">
        <v>20.97</v>
      </c>
      <c r="G530" s="15" t="n">
        <v>0</v>
      </c>
      <c r="H530" s="15" t="n">
        <v>20.97</v>
      </c>
      <c r="I530" s="16" t="n">
        <v>20.97</v>
      </c>
      <c r="J530" s="15">
        <f>I530-F530</f>
        <v/>
      </c>
      <c r="K530" s="15">
        <f>H530-I530</f>
        <v/>
      </c>
      <c r="L530" s="15" t="n">
        <v>-0.0015</v>
      </c>
      <c r="M530" s="15" t="n"/>
      <c r="N530" s="17">
        <f>L530*J530</f>
        <v/>
      </c>
    </row>
    <row r="531" ht="13.5" customHeight="1">
      <c r="A531" s="14" t="n">
        <v>997357</v>
      </c>
      <c r="B531" s="15" t="inlineStr">
        <is>
          <t>SUN_Tiverton</t>
        </is>
      </c>
      <c r="C531" s="15" t="n">
        <v>115</v>
      </c>
      <c r="D531" s="15" t="n">
        <v>101</v>
      </c>
      <c r="E531" s="15" t="n">
        <v>1410</v>
      </c>
      <c r="F531" s="15" t="n">
        <v>0</v>
      </c>
      <c r="G531" s="15" t="n">
        <v>0</v>
      </c>
      <c r="H531" s="15" t="n">
        <v>0</v>
      </c>
      <c r="I531" s="16" t="n">
        <v>0</v>
      </c>
      <c r="J531" s="15">
        <f>I531-F531</f>
        <v/>
      </c>
      <c r="K531" s="15">
        <f>H531-I531</f>
        <v/>
      </c>
      <c r="L531" s="15" t="n">
        <v>-0.0015</v>
      </c>
      <c r="M531" s="15" t="n"/>
      <c r="N531" s="17">
        <f>L531*J531</f>
        <v/>
      </c>
    </row>
    <row r="532" ht="13.5" customHeight="1">
      <c r="A532" s="14" t="n">
        <v>998179</v>
      </c>
      <c r="B532" s="15" t="inlineStr">
        <is>
          <t xml:space="preserve">NG_NAVY TAP </t>
        </is>
      </c>
      <c r="C532" s="15" t="n">
        <v>69</v>
      </c>
      <c r="D532" s="15" t="n">
        <v>101</v>
      </c>
      <c r="E532" s="15" t="n">
        <v>1420</v>
      </c>
      <c r="F532" s="15" t="n">
        <v>6.27</v>
      </c>
      <c r="G532" s="15" t="n">
        <v>0</v>
      </c>
      <c r="H532" s="15" t="n">
        <v>6.27</v>
      </c>
      <c r="I532" s="16" t="n">
        <v>6.27</v>
      </c>
      <c r="J532" s="15">
        <f>I532-F532</f>
        <v/>
      </c>
      <c r="K532" s="15">
        <f>H532-I532</f>
        <v/>
      </c>
      <c r="L532" s="15" t="n">
        <v>-0.0015</v>
      </c>
      <c r="M532" s="15" t="n"/>
      <c r="N532" s="17">
        <f>L532*J532</f>
        <v/>
      </c>
    </row>
    <row r="533" ht="13.5" customHeight="1">
      <c r="A533" s="14" t="n">
        <v>117434</v>
      </c>
      <c r="B533" s="15" t="inlineStr">
        <is>
          <t xml:space="preserve">TIVERTON GT </t>
        </is>
      </c>
      <c r="C533" s="15" t="n">
        <v>18</v>
      </c>
      <c r="D533" s="15" t="n">
        <v>101</v>
      </c>
      <c r="E533" s="15" t="n">
        <v>1410</v>
      </c>
      <c r="F533" s="15" t="n">
        <v>0</v>
      </c>
      <c r="G533" s="15" t="n">
        <v>0</v>
      </c>
      <c r="H533" s="15" t="n">
        <v>0</v>
      </c>
      <c r="I533" s="16" t="n">
        <v>0</v>
      </c>
      <c r="J533" s="15">
        <f>I533-F533</f>
        <v/>
      </c>
      <c r="K533" s="15">
        <f>H533-I533</f>
        <v/>
      </c>
      <c r="L533" s="15" t="n">
        <v>-0.0015</v>
      </c>
      <c r="M533" s="15" t="n"/>
      <c r="N533" s="17">
        <f>L533*J533</f>
        <v/>
      </c>
    </row>
    <row r="534" ht="13.5" customHeight="1">
      <c r="A534" s="14" t="n">
        <v>117435</v>
      </c>
      <c r="B534" s="15" t="inlineStr">
        <is>
          <t xml:space="preserve">TIVERTON ST </t>
        </is>
      </c>
      <c r="C534" s="15" t="n">
        <v>13.8</v>
      </c>
      <c r="D534" s="15" t="n">
        <v>101</v>
      </c>
      <c r="E534" s="15" t="n">
        <v>1410</v>
      </c>
      <c r="F534" s="15" t="n">
        <v>0</v>
      </c>
      <c r="G534" s="15" t="n">
        <v>0</v>
      </c>
      <c r="H534" s="15" t="n">
        <v>0</v>
      </c>
      <c r="I534" s="16" t="n">
        <v>0</v>
      </c>
      <c r="J534" s="15">
        <f>I534-F534</f>
        <v/>
      </c>
      <c r="K534" s="15">
        <f>H534-I534</f>
        <v/>
      </c>
      <c r="L534" s="15" t="n">
        <v>-0.0015</v>
      </c>
      <c r="M534" s="15" t="n"/>
      <c r="N534" s="17">
        <f>L534*J534</f>
        <v/>
      </c>
    </row>
    <row r="535" ht="13.5" customHeight="1">
      <c r="A535" s="14" t="n">
        <v>997005</v>
      </c>
      <c r="B535" s="15" t="inlineStr">
        <is>
          <t>BAT_W FARN~1</t>
        </is>
      </c>
      <c r="C535" s="15" t="n">
        <v>115</v>
      </c>
      <c r="D535" s="15" t="n">
        <v>101</v>
      </c>
      <c r="E535" s="15" t="n">
        <v>1400</v>
      </c>
      <c r="F535" s="15" t="n">
        <v>0</v>
      </c>
      <c r="G535" s="15" t="n">
        <v>0</v>
      </c>
      <c r="H535" s="15" t="n">
        <v>0</v>
      </c>
      <c r="I535" s="16" t="n">
        <v>0</v>
      </c>
      <c r="J535" s="15">
        <f>I535-F535</f>
        <v/>
      </c>
      <c r="K535" s="15">
        <f>H535-I535</f>
        <v/>
      </c>
      <c r="L535" s="15" t="n">
        <v>-0.00139</v>
      </c>
      <c r="M535" s="15" t="n"/>
      <c r="N535" s="17">
        <f>L535*J535</f>
        <v/>
      </c>
    </row>
    <row r="536" ht="13.5" customHeight="1">
      <c r="A536" s="14" t="n">
        <v>997012</v>
      </c>
      <c r="B536" s="15" t="inlineStr">
        <is>
          <t>SUN_NASONV~1</t>
        </is>
      </c>
      <c r="C536" s="15" t="n">
        <v>115</v>
      </c>
      <c r="D536" s="15" t="n">
        <v>101</v>
      </c>
      <c r="E536" s="15" t="n">
        <v>1400</v>
      </c>
      <c r="F536" s="15" t="n">
        <v>0</v>
      </c>
      <c r="G536" s="15" t="n">
        <v>0</v>
      </c>
      <c r="H536" s="15" t="n">
        <v>0</v>
      </c>
      <c r="I536" s="16" t="n">
        <v>0</v>
      </c>
      <c r="J536" s="15">
        <f>I536-F536</f>
        <v/>
      </c>
      <c r="K536" s="15">
        <f>H536-I536</f>
        <v/>
      </c>
      <c r="L536" s="15" t="n">
        <v>-0.00139</v>
      </c>
      <c r="M536" s="15" t="n"/>
      <c r="N536" s="17">
        <f>L536*J536</f>
        <v/>
      </c>
    </row>
    <row r="537" ht="13.5" customHeight="1">
      <c r="A537" s="14" t="n">
        <v>994734</v>
      </c>
      <c r="B537" s="15" t="inlineStr">
        <is>
          <t>WND_BRAYTN~1</t>
        </is>
      </c>
      <c r="C537" s="15" t="n">
        <v>345</v>
      </c>
      <c r="D537" s="15" t="n">
        <v>101</v>
      </c>
      <c r="E537" s="15" t="n">
        <v>1140</v>
      </c>
      <c r="F537" s="15" t="n">
        <v>0</v>
      </c>
      <c r="G537" s="15" t="n">
        <v>0</v>
      </c>
      <c r="H537" s="15" t="n">
        <v>0</v>
      </c>
      <c r="I537" s="16" t="n">
        <v>0</v>
      </c>
      <c r="J537" s="15">
        <f>I537-F537</f>
        <v/>
      </c>
      <c r="K537" s="15">
        <f>H537-I537</f>
        <v/>
      </c>
      <c r="L537" s="15" t="n">
        <v>-0.00118</v>
      </c>
      <c r="M537" s="15" t="n"/>
      <c r="N537" s="17">
        <f>L537*J537</f>
        <v/>
      </c>
    </row>
    <row r="538" ht="13.5" customHeight="1">
      <c r="A538" s="14" t="n">
        <v>111084</v>
      </c>
      <c r="B538" s="15" t="inlineStr">
        <is>
          <t>NEA BELL GT1</t>
        </is>
      </c>
      <c r="C538" s="15" t="n">
        <v>13.8</v>
      </c>
      <c r="D538" s="15" t="n">
        <v>101</v>
      </c>
      <c r="E538" s="15" t="n">
        <v>1023</v>
      </c>
      <c r="F538" s="15" t="n">
        <v>0</v>
      </c>
      <c r="G538" s="15" t="n">
        <v>0</v>
      </c>
      <c r="H538" s="15" t="n">
        <v>0</v>
      </c>
      <c r="I538" s="16" t="n">
        <v>0</v>
      </c>
      <c r="J538" s="15">
        <f>I538-F538</f>
        <v/>
      </c>
      <c r="K538" s="15">
        <f>H538-I538</f>
        <v/>
      </c>
      <c r="L538" s="15" t="n">
        <v>-0.00116</v>
      </c>
      <c r="M538" s="15" t="n"/>
      <c r="N538" s="17">
        <f>L538*J538</f>
        <v/>
      </c>
    </row>
    <row r="539" ht="13.5" customHeight="1">
      <c r="A539" s="14" t="n">
        <v>111085</v>
      </c>
      <c r="B539" s="15" t="inlineStr">
        <is>
          <t>NEA BELL GT2</t>
        </is>
      </c>
      <c r="C539" s="15" t="n">
        <v>13.8</v>
      </c>
      <c r="D539" s="15" t="n">
        <v>101</v>
      </c>
      <c r="E539" s="15" t="n">
        <v>1023</v>
      </c>
      <c r="F539" s="15" t="n">
        <v>0</v>
      </c>
      <c r="G539" s="15" t="n">
        <v>0</v>
      </c>
      <c r="H539" s="15" t="n">
        <v>0</v>
      </c>
      <c r="I539" s="16" t="n">
        <v>0</v>
      </c>
      <c r="J539" s="15">
        <f>I539-F539</f>
        <v/>
      </c>
      <c r="K539" s="15">
        <f>H539-I539</f>
        <v/>
      </c>
      <c r="L539" s="15" t="n">
        <v>-0.00116</v>
      </c>
      <c r="M539" s="15" t="n"/>
      <c r="N539" s="17">
        <f>L539*J539</f>
        <v/>
      </c>
    </row>
    <row r="540" ht="13.5" customHeight="1">
      <c r="A540" s="14" t="n">
        <v>111086</v>
      </c>
      <c r="B540" s="15" t="inlineStr">
        <is>
          <t>NEA BELL ST1</t>
        </is>
      </c>
      <c r="C540" s="15" t="n">
        <v>13.8</v>
      </c>
      <c r="D540" s="15" t="n">
        <v>101</v>
      </c>
      <c r="E540" s="15" t="n">
        <v>1023</v>
      </c>
      <c r="F540" s="15" t="n">
        <v>0</v>
      </c>
      <c r="G540" s="15" t="n">
        <v>0</v>
      </c>
      <c r="H540" s="15" t="n">
        <v>0</v>
      </c>
      <c r="I540" s="16" t="n">
        <v>0</v>
      </c>
      <c r="J540" s="15">
        <f>I540-F540</f>
        <v/>
      </c>
      <c r="K540" s="15">
        <f>H540-I540</f>
        <v/>
      </c>
      <c r="L540" s="15" t="n">
        <v>-0.00116</v>
      </c>
      <c r="M540" s="15" t="n"/>
      <c r="N540" s="17">
        <f>L540*J540</f>
        <v/>
      </c>
    </row>
    <row r="541" ht="13.5" customHeight="1">
      <c r="A541" s="14" t="n">
        <v>997346</v>
      </c>
      <c r="B541" s="15" t="inlineStr">
        <is>
          <t>SUN_WOLF H~1</t>
        </is>
      </c>
      <c r="C541" s="15" t="n">
        <v>115</v>
      </c>
      <c r="D541" s="15" t="n">
        <v>101</v>
      </c>
      <c r="E541" s="15" t="n">
        <v>1410</v>
      </c>
      <c r="F541" s="15" t="n">
        <v>0</v>
      </c>
      <c r="G541" s="15" t="n">
        <v>0</v>
      </c>
      <c r="H541" s="15" t="n">
        <v>0</v>
      </c>
      <c r="I541" s="16" t="n">
        <v>0</v>
      </c>
      <c r="J541" s="15">
        <f>I541-F541</f>
        <v/>
      </c>
      <c r="K541" s="15">
        <f>H541-I541</f>
        <v/>
      </c>
      <c r="L541" s="15" t="n">
        <v>-0.00109</v>
      </c>
      <c r="M541" s="15" t="n"/>
      <c r="N541" s="17">
        <f>L541*J541</f>
        <v/>
      </c>
    </row>
    <row r="542" ht="13.5" customHeight="1">
      <c r="A542" s="14" t="n">
        <v>997353</v>
      </c>
      <c r="B542" s="15" t="inlineStr">
        <is>
          <t>SUN_PUTNAM~1</t>
        </is>
      </c>
      <c r="C542" s="15" t="n">
        <v>115</v>
      </c>
      <c r="D542" s="15" t="n">
        <v>101</v>
      </c>
      <c r="E542" s="15" t="n">
        <v>1410</v>
      </c>
      <c r="F542" s="15" t="n">
        <v>0</v>
      </c>
      <c r="G542" s="15" t="n">
        <v>0</v>
      </c>
      <c r="H542" s="15" t="n">
        <v>0</v>
      </c>
      <c r="I542" s="16" t="n">
        <v>0</v>
      </c>
      <c r="J542" s="15">
        <f>I542-F542</f>
        <v/>
      </c>
      <c r="K542" s="15">
        <f>H542-I542</f>
        <v/>
      </c>
      <c r="L542" s="15" t="n">
        <v>-0.00103</v>
      </c>
      <c r="M542" s="15" t="n"/>
      <c r="N542" s="17">
        <f>L542*J542</f>
        <v/>
      </c>
    </row>
    <row r="543" ht="13.5" customHeight="1">
      <c r="A543" s="14" t="n">
        <v>117433</v>
      </c>
      <c r="B543" s="15" t="inlineStr">
        <is>
          <t>FRNKLNSQ SC3</t>
        </is>
      </c>
      <c r="C543" s="15" t="n">
        <v>11.5</v>
      </c>
      <c r="D543" s="15" t="n">
        <v>101</v>
      </c>
      <c r="E543" s="15" t="n">
        <v>1410</v>
      </c>
      <c r="F543" s="15" t="n">
        <v>49.47</v>
      </c>
      <c r="G543" s="15" t="n">
        <v>0</v>
      </c>
      <c r="H543" s="15" t="n">
        <v>49.47</v>
      </c>
      <c r="I543" s="16" t="n">
        <v>49.47</v>
      </c>
      <c r="J543" s="15">
        <f>I543-F543</f>
        <v/>
      </c>
      <c r="K543" s="15">
        <f>H543-I543</f>
        <v/>
      </c>
      <c r="L543" s="15" t="n">
        <v>-0.0009</v>
      </c>
      <c r="M543" s="15" t="n"/>
      <c r="N543" s="17">
        <f>L543*J543</f>
        <v/>
      </c>
    </row>
    <row r="544" ht="13.5" customHeight="1">
      <c r="A544" s="14" t="n">
        <v>117431</v>
      </c>
      <c r="B544" s="15" t="inlineStr">
        <is>
          <t>FRNKLNSQ SC1</t>
        </is>
      </c>
      <c r="C544" s="15" t="n">
        <v>11.5</v>
      </c>
      <c r="D544" s="15" t="n">
        <v>101</v>
      </c>
      <c r="E544" s="15" t="n">
        <v>1410</v>
      </c>
      <c r="F544" s="15" t="n">
        <v>47.06</v>
      </c>
      <c r="G544" s="15" t="n">
        <v>0</v>
      </c>
      <c r="H544" s="15" t="n">
        <v>47.06</v>
      </c>
      <c r="I544" s="16" t="n">
        <v>47.06</v>
      </c>
      <c r="J544" s="15">
        <f>I544-F544</f>
        <v/>
      </c>
      <c r="K544" s="15">
        <f>H544-I544</f>
        <v/>
      </c>
      <c r="L544" s="15" t="n">
        <v>-0.0009</v>
      </c>
      <c r="M544" s="15" t="n"/>
      <c r="N544" s="17">
        <f>L544*J544</f>
        <v/>
      </c>
    </row>
    <row r="545" ht="13.5" customHeight="1">
      <c r="A545" s="14" t="n">
        <v>117432</v>
      </c>
      <c r="B545" s="15" t="inlineStr">
        <is>
          <t>FRNKLNSQ SC2</t>
        </is>
      </c>
      <c r="C545" s="15" t="n">
        <v>11.5</v>
      </c>
      <c r="D545" s="15" t="n">
        <v>101</v>
      </c>
      <c r="E545" s="15" t="n">
        <v>1410</v>
      </c>
      <c r="F545" s="15" t="n">
        <v>47.97</v>
      </c>
      <c r="G545" s="15" t="n">
        <v>0</v>
      </c>
      <c r="H545" s="15" t="n">
        <v>47.97</v>
      </c>
      <c r="I545" s="16" t="n">
        <v>47.97</v>
      </c>
      <c r="J545" s="15">
        <f>I545-F545</f>
        <v/>
      </c>
      <c r="K545" s="15">
        <f>H545-I545</f>
        <v/>
      </c>
      <c r="L545" s="15" t="n">
        <v>-0.0009</v>
      </c>
      <c r="M545" s="15" t="n"/>
      <c r="N545" s="17">
        <f>L545*J545</f>
        <v/>
      </c>
    </row>
    <row r="546" ht="13.5" customHeight="1">
      <c r="A546" s="14" t="n">
        <v>117427</v>
      </c>
      <c r="B546" s="15" t="inlineStr">
        <is>
          <t>MANCHSTR 10A</t>
        </is>
      </c>
      <c r="C546" s="15" t="n">
        <v>13.8</v>
      </c>
      <c r="D546" s="15" t="n">
        <v>101</v>
      </c>
      <c r="E546" s="15" t="n">
        <v>1410</v>
      </c>
      <c r="F546" s="15" t="n">
        <v>109.03</v>
      </c>
      <c r="G546" s="15" t="n">
        <v>0</v>
      </c>
      <c r="H546" s="15" t="n">
        <v>109.03</v>
      </c>
      <c r="I546" s="16" t="n">
        <v>109.03</v>
      </c>
      <c r="J546" s="15">
        <f>I546-F546</f>
        <v/>
      </c>
      <c r="K546" s="15">
        <f>H546-I546</f>
        <v/>
      </c>
      <c r="L546" s="15" t="n">
        <v>-0.0009</v>
      </c>
      <c r="M546" s="15" t="n"/>
      <c r="N546" s="17">
        <f>L546*J546</f>
        <v/>
      </c>
    </row>
    <row r="547" ht="13.5" customHeight="1">
      <c r="A547" s="14" t="n">
        <v>117426</v>
      </c>
      <c r="B547" s="15" t="inlineStr">
        <is>
          <t>MANCHSTR 09A</t>
        </is>
      </c>
      <c r="C547" s="15" t="n">
        <v>13.8</v>
      </c>
      <c r="D547" s="15" t="n">
        <v>101</v>
      </c>
      <c r="E547" s="15" t="n">
        <v>1410</v>
      </c>
      <c r="F547" s="15" t="n">
        <v>106.94</v>
      </c>
      <c r="G547" s="15" t="n">
        <v>0</v>
      </c>
      <c r="H547" s="15" t="n">
        <v>106.94</v>
      </c>
      <c r="I547" s="16" t="n">
        <v>106.94</v>
      </c>
      <c r="J547" s="15">
        <f>I547-F547</f>
        <v/>
      </c>
      <c r="K547" s="15">
        <f>H547-I547</f>
        <v/>
      </c>
      <c r="L547" s="15" t="n">
        <v>-0.0009</v>
      </c>
      <c r="M547" s="15" t="n"/>
      <c r="N547" s="17">
        <f>L547*J547</f>
        <v/>
      </c>
    </row>
    <row r="548" ht="13.5" customHeight="1">
      <c r="A548" s="14" t="n">
        <v>117428</v>
      </c>
      <c r="B548" s="15" t="inlineStr">
        <is>
          <t>MANCHSTR 11A</t>
        </is>
      </c>
      <c r="C548" s="15" t="n">
        <v>13.8</v>
      </c>
      <c r="D548" s="15" t="n">
        <v>101</v>
      </c>
      <c r="E548" s="15" t="n">
        <v>1410</v>
      </c>
      <c r="F548" s="15" t="n">
        <v>107.53</v>
      </c>
      <c r="G548" s="15" t="n">
        <v>0</v>
      </c>
      <c r="H548" s="15" t="n">
        <v>107.53</v>
      </c>
      <c r="I548" s="16" t="n">
        <v>107.53</v>
      </c>
      <c r="J548" s="15">
        <f>I548-F548</f>
        <v/>
      </c>
      <c r="K548" s="15">
        <f>H548-I548</f>
        <v/>
      </c>
      <c r="L548" s="15" t="n">
        <v>-0.0009</v>
      </c>
      <c r="M548" s="15" t="n"/>
      <c r="N548" s="17">
        <f>L548*J548</f>
        <v/>
      </c>
    </row>
    <row r="549" ht="13.5" customHeight="1">
      <c r="A549" s="14" t="n">
        <v>111095</v>
      </c>
      <c r="B549" s="15" t="inlineStr">
        <is>
          <t>ANP BLKSTN 1</t>
        </is>
      </c>
      <c r="C549" s="15" t="n">
        <v>21</v>
      </c>
      <c r="D549" s="15" t="n">
        <v>101</v>
      </c>
      <c r="E549" s="15" t="n">
        <v>1023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-0.0008899999999999999</v>
      </c>
      <c r="M549" s="15" t="n"/>
      <c r="N549" s="17">
        <f>L549*J549</f>
        <v/>
      </c>
    </row>
    <row r="550" ht="13.5" customHeight="1">
      <c r="A550" s="14" t="n">
        <v>111096</v>
      </c>
      <c r="B550" s="15" t="inlineStr">
        <is>
          <t>ANP BLKSTN 2</t>
        </is>
      </c>
      <c r="C550" s="15" t="n">
        <v>21</v>
      </c>
      <c r="D550" s="15" t="n">
        <v>101</v>
      </c>
      <c r="E550" s="15" t="n">
        <v>1023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-0.0008899999999999999</v>
      </c>
      <c r="M550" s="15" t="n"/>
      <c r="N550" s="17">
        <f>L550*J550</f>
        <v/>
      </c>
    </row>
    <row r="551" ht="13.5" customHeight="1">
      <c r="A551" s="14" t="n">
        <v>997311</v>
      </c>
      <c r="B551" s="15" t="inlineStr">
        <is>
          <t>SUN_JOHNST~1</t>
        </is>
      </c>
      <c r="C551" s="15" t="n">
        <v>115</v>
      </c>
      <c r="D551" s="15" t="n">
        <v>101</v>
      </c>
      <c r="E551" s="15" t="n">
        <v>1410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-0.00079</v>
      </c>
      <c r="M551" s="15" t="n"/>
      <c r="N551" s="17">
        <f>L551*J551</f>
        <v/>
      </c>
    </row>
    <row r="552" ht="13.5" customHeight="1">
      <c r="A552" s="14" t="n">
        <v>117436</v>
      </c>
      <c r="B552" s="15" t="inlineStr">
        <is>
          <t xml:space="preserve">RISE CT1    </t>
        </is>
      </c>
      <c r="C552" s="15" t="n">
        <v>18</v>
      </c>
      <c r="D552" s="15" t="n">
        <v>101</v>
      </c>
      <c r="E552" s="15" t="n">
        <v>1410</v>
      </c>
      <c r="F552" s="15" t="n">
        <v>183.1</v>
      </c>
      <c r="G552" s="15" t="n">
        <v>0</v>
      </c>
      <c r="H552" s="15" t="n">
        <v>183.1</v>
      </c>
      <c r="I552" s="16" t="n">
        <v>183.1</v>
      </c>
      <c r="J552" s="15">
        <f>I552-F552</f>
        <v/>
      </c>
      <c r="K552" s="15">
        <f>H552-I552</f>
        <v/>
      </c>
      <c r="L552" s="15" t="n">
        <v>-0.00074</v>
      </c>
      <c r="M552" s="15" t="n"/>
      <c r="N552" s="17">
        <f>L552*J552</f>
        <v/>
      </c>
    </row>
    <row r="553" ht="13.5" customHeight="1">
      <c r="A553" s="14" t="n">
        <v>117437</v>
      </c>
      <c r="B553" s="15" t="inlineStr">
        <is>
          <t xml:space="preserve">RISE ST     </t>
        </is>
      </c>
      <c r="C553" s="15" t="n">
        <v>18</v>
      </c>
      <c r="D553" s="15" t="n">
        <v>101</v>
      </c>
      <c r="E553" s="15" t="n">
        <v>1410</v>
      </c>
      <c r="F553" s="15" t="n">
        <v>185.48</v>
      </c>
      <c r="G553" s="15" t="n">
        <v>0</v>
      </c>
      <c r="H553" s="15" t="n">
        <v>185.48</v>
      </c>
      <c r="I553" s="16" t="n">
        <v>185.48</v>
      </c>
      <c r="J553" s="15">
        <f>I553-F553</f>
        <v/>
      </c>
      <c r="K553" s="15">
        <f>H553-I553</f>
        <v/>
      </c>
      <c r="L553" s="15" t="n">
        <v>-0.00074</v>
      </c>
      <c r="M553" s="15" t="n"/>
      <c r="N553" s="17">
        <f>L553*J553</f>
        <v/>
      </c>
    </row>
    <row r="554" ht="13.5" customHeight="1">
      <c r="A554" s="14" t="n">
        <v>117438</v>
      </c>
      <c r="B554" s="15" t="inlineStr">
        <is>
          <t xml:space="preserve">RISE CT2    </t>
        </is>
      </c>
      <c r="C554" s="15" t="n">
        <v>18</v>
      </c>
      <c r="D554" s="15" t="n">
        <v>101</v>
      </c>
      <c r="E554" s="15" t="n">
        <v>1410</v>
      </c>
      <c r="F554" s="15" t="n">
        <v>183.1</v>
      </c>
      <c r="G554" s="15" t="n">
        <v>0</v>
      </c>
      <c r="H554" s="15" t="n">
        <v>183.1</v>
      </c>
      <c r="I554" s="16" t="n">
        <v>183.1</v>
      </c>
      <c r="J554" s="15">
        <f>I554-F554</f>
        <v/>
      </c>
      <c r="K554" s="15">
        <f>H554-I554</f>
        <v/>
      </c>
      <c r="L554" s="15" t="n">
        <v>-0.00074</v>
      </c>
      <c r="M554" s="15" t="n"/>
      <c r="N554" s="17">
        <f>L554*J554</f>
        <v/>
      </c>
    </row>
    <row r="555" ht="13.5" customHeight="1">
      <c r="A555" s="14" t="n">
        <v>117446</v>
      </c>
      <c r="B555" s="15" t="inlineStr">
        <is>
          <t>J LANDFIL P2</t>
        </is>
      </c>
      <c r="C555" s="15" t="n">
        <v>4.2</v>
      </c>
      <c r="D555" s="15" t="n">
        <v>101</v>
      </c>
      <c r="E555" s="15" t="n">
        <v>1410</v>
      </c>
      <c r="F555" s="15" t="n">
        <v>0</v>
      </c>
      <c r="G555" s="15" t="n">
        <v>0</v>
      </c>
      <c r="H555" s="15" t="n">
        <v>0</v>
      </c>
      <c r="I555" s="16" t="n">
        <v>0</v>
      </c>
      <c r="J555" s="15">
        <f>I555-F555</f>
        <v/>
      </c>
      <c r="K555" s="15">
        <f>H555-I555</f>
        <v/>
      </c>
      <c r="L555" s="15" t="n">
        <v>-0.00071</v>
      </c>
      <c r="M555" s="15" t="n"/>
      <c r="N555" s="17">
        <f>L555*J555</f>
        <v/>
      </c>
    </row>
    <row r="556" ht="13.5" customHeight="1">
      <c r="A556" s="14" t="n">
        <v>117501</v>
      </c>
      <c r="B556" s="15" t="inlineStr">
        <is>
          <t xml:space="preserve">J_LANDF_L   </t>
        </is>
      </c>
      <c r="C556" s="15" t="n">
        <v>0.6</v>
      </c>
      <c r="D556" s="15" t="n">
        <v>101</v>
      </c>
      <c r="E556" s="15" t="n">
        <v>1410</v>
      </c>
      <c r="F556" s="15" t="n">
        <v>0</v>
      </c>
      <c r="G556" s="15" t="n">
        <v>0</v>
      </c>
      <c r="H556" s="15" t="n">
        <v>0</v>
      </c>
      <c r="I556" s="16" t="n">
        <v>0</v>
      </c>
      <c r="J556" s="15">
        <f>I556-F556</f>
        <v/>
      </c>
      <c r="K556" s="15">
        <f>H556-I556</f>
        <v/>
      </c>
      <c r="L556" s="15" t="n">
        <v>-0.00071</v>
      </c>
      <c r="M556" s="15" t="n"/>
      <c r="N556" s="17">
        <f>L556*J556</f>
        <v/>
      </c>
    </row>
    <row r="557" ht="13.5" customHeight="1">
      <c r="A557" s="14" t="n">
        <v>117455</v>
      </c>
      <c r="B557" s="15" t="inlineStr">
        <is>
          <t>RIDGEWOOD LD</t>
        </is>
      </c>
      <c r="C557" s="15" t="n">
        <v>13.8</v>
      </c>
      <c r="D557" s="15" t="n">
        <v>101</v>
      </c>
      <c r="E557" s="15" t="n">
        <v>1410</v>
      </c>
      <c r="F557" s="15" t="n">
        <v>0</v>
      </c>
      <c r="G557" s="15" t="n">
        <v>0</v>
      </c>
      <c r="H557" s="15" t="n">
        <v>0</v>
      </c>
      <c r="I557" s="16" t="n">
        <v>0</v>
      </c>
      <c r="J557" s="15">
        <f>I557-F557</f>
        <v/>
      </c>
      <c r="K557" s="15">
        <f>H557-I557</f>
        <v/>
      </c>
      <c r="L557" s="15" t="n">
        <v>-0.00068</v>
      </c>
      <c r="M557" s="15" t="n"/>
      <c r="N557" s="17">
        <f>L557*J557</f>
        <v/>
      </c>
    </row>
    <row r="558" ht="13.5" customHeight="1">
      <c r="A558" s="14" t="n">
        <v>996045</v>
      </c>
      <c r="B558" s="15" t="inlineStr">
        <is>
          <t xml:space="preserve">BAT_LUDLOW  </t>
        </is>
      </c>
      <c r="C558" s="15" t="n">
        <v>345</v>
      </c>
      <c r="D558" s="15" t="n">
        <v>101</v>
      </c>
      <c r="E558" s="15" t="n">
        <v>1330</v>
      </c>
      <c r="F558" s="15" t="n">
        <v>0</v>
      </c>
      <c r="G558" s="15" t="n">
        <v>0</v>
      </c>
      <c r="H558" s="15" t="n">
        <v>0</v>
      </c>
      <c r="I558" s="16" t="n">
        <v>0</v>
      </c>
      <c r="J558" s="15">
        <f>I558-F558</f>
        <v/>
      </c>
      <c r="K558" s="15">
        <f>H558-I558</f>
        <v/>
      </c>
      <c r="L558" s="15" t="n">
        <v>-0.00049</v>
      </c>
      <c r="M558" s="15" t="n"/>
      <c r="N558" s="17">
        <f>L558*J558</f>
        <v/>
      </c>
    </row>
    <row r="559" ht="13.5" customHeight="1">
      <c r="A559" s="14" t="n">
        <v>116422</v>
      </c>
      <c r="B559" s="15" t="inlineStr">
        <is>
          <t>STONY BRK 2B</t>
        </is>
      </c>
      <c r="C559" s="15" t="n">
        <v>13.8</v>
      </c>
      <c r="D559" s="15" t="n">
        <v>101</v>
      </c>
      <c r="E559" s="15" t="n">
        <v>1333</v>
      </c>
      <c r="F559" s="15" t="n">
        <v>0</v>
      </c>
      <c r="G559" s="15" t="n">
        <v>0</v>
      </c>
      <c r="H559" s="15" t="n">
        <v>0</v>
      </c>
      <c r="I559" s="16" t="n">
        <v>0</v>
      </c>
      <c r="J559" s="15">
        <f>I559-F559</f>
        <v/>
      </c>
      <c r="K559" s="15">
        <f>H559-I559</f>
        <v/>
      </c>
      <c r="L559" s="15" t="n">
        <v>-0.00049</v>
      </c>
      <c r="M559" s="15" t="n"/>
      <c r="N559" s="17">
        <f>L559*J559</f>
        <v/>
      </c>
    </row>
    <row r="560" ht="13.5" customHeight="1">
      <c r="A560" s="14" t="n">
        <v>116421</v>
      </c>
      <c r="B560" s="15" t="inlineStr">
        <is>
          <t>STONY BRK 2A</t>
        </is>
      </c>
      <c r="C560" s="15" t="n">
        <v>13.8</v>
      </c>
      <c r="D560" s="15" t="n">
        <v>101</v>
      </c>
      <c r="E560" s="15" t="n">
        <v>1333</v>
      </c>
      <c r="F560" s="15" t="n">
        <v>0</v>
      </c>
      <c r="G560" s="15" t="n">
        <v>0</v>
      </c>
      <c r="H560" s="15" t="n">
        <v>0</v>
      </c>
      <c r="I560" s="16" t="n">
        <v>0</v>
      </c>
      <c r="J560" s="15">
        <f>I560-F560</f>
        <v/>
      </c>
      <c r="K560" s="15">
        <f>H560-I560</f>
        <v/>
      </c>
      <c r="L560" s="15" t="n">
        <v>-0.00049</v>
      </c>
      <c r="M560" s="15" t="n"/>
      <c r="N560" s="17">
        <f>L560*J560</f>
        <v/>
      </c>
    </row>
    <row r="561" ht="13.5" customHeight="1">
      <c r="A561" s="14" t="n">
        <v>116418</v>
      </c>
      <c r="B561" s="15" t="inlineStr">
        <is>
          <t>STONY BRK 1B</t>
        </is>
      </c>
      <c r="C561" s="15" t="n">
        <v>13.8</v>
      </c>
      <c r="D561" s="15" t="n">
        <v>101</v>
      </c>
      <c r="E561" s="15" t="n">
        <v>1333</v>
      </c>
      <c r="F561" s="15" t="n">
        <v>101.67</v>
      </c>
      <c r="G561" s="15" t="n">
        <v>0</v>
      </c>
      <c r="H561" s="15" t="n">
        <v>101.67</v>
      </c>
      <c r="I561" s="16" t="n">
        <v>101.67</v>
      </c>
      <c r="J561" s="15">
        <f>I561-F561</f>
        <v/>
      </c>
      <c r="K561" s="15">
        <f>H561-I561</f>
        <v/>
      </c>
      <c r="L561" s="15" t="n">
        <v>-0.00049</v>
      </c>
      <c r="M561" s="15" t="n"/>
      <c r="N561" s="17">
        <f>L561*J561</f>
        <v/>
      </c>
    </row>
    <row r="562" ht="13.5" customHeight="1">
      <c r="A562" s="14" t="n">
        <v>116419</v>
      </c>
      <c r="B562" s="15" t="inlineStr">
        <is>
          <t>STONY BRK 1C</t>
        </is>
      </c>
      <c r="C562" s="15" t="n">
        <v>13.8</v>
      </c>
      <c r="D562" s="15" t="n">
        <v>101</v>
      </c>
      <c r="E562" s="15" t="n">
        <v>1333</v>
      </c>
      <c r="F562" s="15" t="n">
        <v>103.17</v>
      </c>
      <c r="G562" s="15" t="n">
        <v>0</v>
      </c>
      <c r="H562" s="15" t="n">
        <v>103.17</v>
      </c>
      <c r="I562" s="16" t="n">
        <v>103.17</v>
      </c>
      <c r="J562" s="15">
        <f>I562-F562</f>
        <v/>
      </c>
      <c r="K562" s="15">
        <f>H562-I562</f>
        <v/>
      </c>
      <c r="L562" s="15" t="n">
        <v>-0.00049</v>
      </c>
      <c r="M562" s="15" t="n"/>
      <c r="N562" s="17">
        <f>L562*J562</f>
        <v/>
      </c>
    </row>
    <row r="563" ht="13.5" customHeight="1">
      <c r="A563" s="14" t="n">
        <v>116417</v>
      </c>
      <c r="B563" s="15" t="inlineStr">
        <is>
          <t>STONY BRK 1A</t>
        </is>
      </c>
      <c r="C563" s="15" t="n">
        <v>13.8</v>
      </c>
      <c r="D563" s="15" t="n">
        <v>101</v>
      </c>
      <c r="E563" s="15" t="n">
        <v>1333</v>
      </c>
      <c r="F563" s="15" t="n">
        <v>103.17</v>
      </c>
      <c r="G563" s="15" t="n">
        <v>0</v>
      </c>
      <c r="H563" s="15" t="n">
        <v>103.17</v>
      </c>
      <c r="I563" s="16" t="n">
        <v>103.17</v>
      </c>
      <c r="J563" s="15">
        <f>I563-F563</f>
        <v/>
      </c>
      <c r="K563" s="15">
        <f>H563-I563</f>
        <v/>
      </c>
      <c r="L563" s="15" t="n">
        <v>-0.00049</v>
      </c>
      <c r="M563" s="15" t="n"/>
      <c r="N563" s="17">
        <f>L563*J563</f>
        <v/>
      </c>
    </row>
    <row r="564" ht="13.5" customHeight="1">
      <c r="A564" s="14" t="n">
        <v>116420</v>
      </c>
      <c r="B564" s="15" t="inlineStr">
        <is>
          <t>STONY BRK 1S</t>
        </is>
      </c>
      <c r="C564" s="15" t="n">
        <v>13.8</v>
      </c>
      <c r="D564" s="15" t="n">
        <v>101</v>
      </c>
      <c r="E564" s="15" t="n">
        <v>1333</v>
      </c>
      <c r="F564" s="15" t="n">
        <v>21.31</v>
      </c>
      <c r="G564" s="15" t="n">
        <v>0</v>
      </c>
      <c r="H564" s="15" t="n">
        <v>82.36</v>
      </c>
      <c r="I564" s="16" t="n">
        <v>21.31</v>
      </c>
      <c r="J564" s="15">
        <f>I564-F564</f>
        <v/>
      </c>
      <c r="K564" s="15">
        <f>H564-I564</f>
        <v/>
      </c>
      <c r="L564" s="15" t="n">
        <v>-0.00049</v>
      </c>
      <c r="M564" s="15" t="n"/>
      <c r="N564" s="17">
        <f>L564*J564</f>
        <v/>
      </c>
    </row>
    <row r="565" ht="13.5" customHeight="1">
      <c r="A565" s="14" t="n">
        <v>117505</v>
      </c>
      <c r="B565" s="15" t="inlineStr">
        <is>
          <t xml:space="preserve">S-SKY-WCR_L </t>
        </is>
      </c>
      <c r="C565" s="15" t="n">
        <v>0.48</v>
      </c>
      <c r="D565" s="15" t="n">
        <v>101</v>
      </c>
      <c r="E565" s="15" t="n">
        <v>1410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-0.00046</v>
      </c>
      <c r="M565" s="15" t="n"/>
      <c r="N565" s="17">
        <f>L565*J565</f>
        <v/>
      </c>
    </row>
    <row r="566" ht="13.5" customHeight="1">
      <c r="A566" s="14" t="n">
        <v>997342</v>
      </c>
      <c r="B566" s="15" t="inlineStr">
        <is>
          <t>SUN_W CRAN~1</t>
        </is>
      </c>
      <c r="C566" s="15" t="n">
        <v>115</v>
      </c>
      <c r="D566" s="15" t="n">
        <v>101</v>
      </c>
      <c r="E566" s="15" t="n">
        <v>1410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-0.00046</v>
      </c>
      <c r="M566" s="15" t="n"/>
      <c r="N566" s="17">
        <f>L566*J566</f>
        <v/>
      </c>
    </row>
    <row r="567" ht="13.5" customHeight="1">
      <c r="A567" s="14" t="n">
        <v>117503</v>
      </c>
      <c r="B567" s="15" t="inlineStr">
        <is>
          <t>S-SKY-2228_L</t>
        </is>
      </c>
      <c r="C567" s="15" t="n">
        <v>0.48</v>
      </c>
      <c r="D567" s="15" t="n">
        <v>101</v>
      </c>
      <c r="E567" s="15" t="n">
        <v>1410</v>
      </c>
      <c r="F567" s="15" t="n">
        <v>0</v>
      </c>
      <c r="G567" s="15" t="n">
        <v>0</v>
      </c>
      <c r="H567" s="15" t="n">
        <v>0</v>
      </c>
      <c r="I567" s="16" t="n">
        <v>0</v>
      </c>
      <c r="J567" s="15">
        <f>I567-F567</f>
        <v/>
      </c>
      <c r="K567" s="15">
        <f>H567-I567</f>
        <v/>
      </c>
      <c r="L567" s="15" t="n">
        <v>-0.00035</v>
      </c>
      <c r="M567" s="15" t="n"/>
      <c r="N567" s="17">
        <f>L567*J567</f>
        <v/>
      </c>
    </row>
    <row r="568" ht="13.5" customHeight="1">
      <c r="A568" s="14" t="n">
        <v>117514</v>
      </c>
      <c r="B568" s="15" t="inlineStr">
        <is>
          <t>HOPE_0.385KV</t>
        </is>
      </c>
      <c r="C568" s="15" t="n">
        <v>0.38</v>
      </c>
      <c r="D568" s="15" t="n">
        <v>101</v>
      </c>
      <c r="E568" s="15" t="n">
        <v>1410</v>
      </c>
      <c r="F568" s="15" t="n">
        <v>0</v>
      </c>
      <c r="G568" s="15" t="n">
        <v>0</v>
      </c>
      <c r="H568" s="15" t="n">
        <v>0</v>
      </c>
      <c r="I568" s="16" t="n">
        <v>0</v>
      </c>
      <c r="J568" s="15">
        <f>I568-F568</f>
        <v/>
      </c>
      <c r="K568" s="15">
        <f>H568-I568</f>
        <v/>
      </c>
      <c r="L568" s="15" t="n">
        <v>-0.00035</v>
      </c>
      <c r="M568" s="15" t="n"/>
      <c r="N568" s="17">
        <f>L568*J568</f>
        <v/>
      </c>
    </row>
    <row r="569" ht="13.5" customHeight="1">
      <c r="A569" s="14" t="n">
        <v>997463</v>
      </c>
      <c r="B569" s="15" t="inlineStr">
        <is>
          <t>SUN_NEW LO~1</t>
        </is>
      </c>
      <c r="C569" s="15" t="n">
        <v>115</v>
      </c>
      <c r="D569" s="15" t="n">
        <v>101</v>
      </c>
      <c r="E569" s="15" t="n">
        <v>1410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-0.00023</v>
      </c>
      <c r="M569" s="15" t="n"/>
      <c r="N569" s="17">
        <f>L569*J569</f>
        <v/>
      </c>
    </row>
    <row r="570" ht="13.5" customHeight="1">
      <c r="A570" s="14" t="n">
        <v>117486</v>
      </c>
      <c r="B570" s="15" t="inlineStr">
        <is>
          <t xml:space="preserve">RI WED G2   </t>
        </is>
      </c>
      <c r="C570" s="15" t="n">
        <v>0.6</v>
      </c>
      <c r="D570" s="15" t="n">
        <v>101</v>
      </c>
      <c r="E570" s="15" t="n">
        <v>1410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-0.0001</v>
      </c>
      <c r="M570" s="15" t="n"/>
      <c r="N570" s="17">
        <f>L570*J570</f>
        <v/>
      </c>
    </row>
    <row r="571" ht="13.5" customHeight="1">
      <c r="A571" s="14" t="n">
        <v>117485</v>
      </c>
      <c r="B571" s="15" t="inlineStr">
        <is>
          <t xml:space="preserve">RI_WED_GEN  </t>
        </is>
      </c>
      <c r="C571" s="15" t="n">
        <v>0.6</v>
      </c>
      <c r="D571" s="15" t="n">
        <v>101</v>
      </c>
      <c r="E571" s="15" t="n">
        <v>1410</v>
      </c>
      <c r="F571" s="15" t="n">
        <v>0</v>
      </c>
      <c r="G571" s="15" t="n">
        <v>0</v>
      </c>
      <c r="H571" s="15" t="n">
        <v>0</v>
      </c>
      <c r="I571" s="16" t="n">
        <v>0</v>
      </c>
      <c r="J571" s="15">
        <f>I571-F571</f>
        <v/>
      </c>
      <c r="K571" s="15">
        <f>H571-I571</f>
        <v/>
      </c>
      <c r="L571" s="15" t="n">
        <v>-0.0001</v>
      </c>
      <c r="M571" s="15" t="n"/>
      <c r="N571" s="17">
        <f>L571*J571</f>
        <v/>
      </c>
    </row>
    <row r="572" ht="13.5" customHeight="1">
      <c r="A572" s="14" t="n">
        <v>997327</v>
      </c>
      <c r="B572" s="15" t="inlineStr">
        <is>
          <t>SUN_DRUMROCK</t>
        </is>
      </c>
      <c r="C572" s="15" t="n">
        <v>115</v>
      </c>
      <c r="D572" s="15" t="n">
        <v>101</v>
      </c>
      <c r="E572" s="15" t="n">
        <v>1410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-6.999999999999999e-05</v>
      </c>
      <c r="M572" s="15" t="n"/>
      <c r="N572" s="17">
        <f>L572*J572</f>
        <v/>
      </c>
    </row>
    <row r="573" ht="13.5" customHeight="1">
      <c r="A573" s="14" t="n">
        <v>997385</v>
      </c>
      <c r="B573" s="15" t="inlineStr">
        <is>
          <t>SUN_KENT C~1</t>
        </is>
      </c>
      <c r="C573" s="15" t="n">
        <v>34.5</v>
      </c>
      <c r="D573" s="15" t="n">
        <v>101</v>
      </c>
      <c r="E573" s="15" t="n">
        <v>1410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-1e-05</v>
      </c>
      <c r="M573" s="15" t="n"/>
      <c r="N573" s="17">
        <f>L573*J573</f>
        <v/>
      </c>
    </row>
    <row r="574" ht="13.5" customHeight="1">
      <c r="A574" s="14" t="n">
        <v>997332</v>
      </c>
      <c r="B574" s="15" t="inlineStr">
        <is>
          <t>SUN_KENT C~1</t>
        </is>
      </c>
      <c r="C574" s="15" t="n">
        <v>115</v>
      </c>
      <c r="D574" s="15" t="n">
        <v>101</v>
      </c>
      <c r="E574" s="15" t="n">
        <v>1410</v>
      </c>
      <c r="F574" s="15" t="n">
        <v>0</v>
      </c>
      <c r="G574" s="15" t="n">
        <v>0</v>
      </c>
      <c r="H574" s="15" t="n">
        <v>0</v>
      </c>
      <c r="I574" s="16" t="n">
        <v>0</v>
      </c>
      <c r="J574" s="15">
        <f>I574-F574</f>
        <v/>
      </c>
      <c r="K574" s="15">
        <f>H574-I574</f>
        <v/>
      </c>
      <c r="L574" s="15" t="n">
        <v>-1e-05</v>
      </c>
      <c r="M574" s="15" t="n"/>
      <c r="N574" s="17">
        <f>L574*J574</f>
        <v/>
      </c>
    </row>
    <row r="575" ht="13.5" customHeight="1">
      <c r="A575" s="14" t="n">
        <v>117029</v>
      </c>
      <c r="B575" s="15" t="inlineStr">
        <is>
          <t>OCEAN ST GT1</t>
        </is>
      </c>
      <c r="C575" s="15" t="n">
        <v>13.8</v>
      </c>
      <c r="D575" s="15" t="n">
        <v>101</v>
      </c>
      <c r="E575" s="15" t="n">
        <v>1400</v>
      </c>
      <c r="F575" s="15" t="n">
        <v>77.45999999999999</v>
      </c>
      <c r="G575" s="15" t="n">
        <v>0</v>
      </c>
      <c r="H575" s="15" t="n">
        <v>77.45999999999999</v>
      </c>
      <c r="I575" s="16" t="n">
        <v>77.45999999999999</v>
      </c>
      <c r="J575" s="15">
        <f>I575-F575</f>
        <v/>
      </c>
      <c r="K575" s="15">
        <f>H575-I575</f>
        <v/>
      </c>
      <c r="L575" s="15" t="n">
        <v>0.00023</v>
      </c>
      <c r="M575" s="15" t="n"/>
      <c r="N575" s="17">
        <f>L575*J575</f>
        <v/>
      </c>
    </row>
    <row r="576" ht="13.5" customHeight="1">
      <c r="A576" s="14" t="n">
        <v>117030</v>
      </c>
      <c r="B576" s="15" t="inlineStr">
        <is>
          <t>OCEAN ST GT2</t>
        </is>
      </c>
      <c r="C576" s="15" t="n">
        <v>13.8</v>
      </c>
      <c r="D576" s="15" t="n">
        <v>101</v>
      </c>
      <c r="E576" s="15" t="n">
        <v>1400</v>
      </c>
      <c r="F576" s="15" t="n">
        <v>77.45999999999999</v>
      </c>
      <c r="G576" s="15" t="n">
        <v>0</v>
      </c>
      <c r="H576" s="15" t="n">
        <v>77.45999999999999</v>
      </c>
      <c r="I576" s="16" t="n">
        <v>77.45999999999999</v>
      </c>
      <c r="J576" s="15">
        <f>I576-F576</f>
        <v/>
      </c>
      <c r="K576" s="15">
        <f>H576-I576</f>
        <v/>
      </c>
      <c r="L576" s="15" t="n">
        <v>0.00023</v>
      </c>
      <c r="M576" s="15" t="n"/>
      <c r="N576" s="17">
        <f>L576*J576</f>
        <v/>
      </c>
    </row>
    <row r="577" ht="13.5" customHeight="1">
      <c r="A577" s="14" t="n">
        <v>117031</v>
      </c>
      <c r="B577" s="15" t="inlineStr">
        <is>
          <t>OCEAN ST ST1</t>
        </is>
      </c>
      <c r="C577" s="15" t="n">
        <v>13.8</v>
      </c>
      <c r="D577" s="15" t="n">
        <v>101</v>
      </c>
      <c r="E577" s="15" t="n">
        <v>1400</v>
      </c>
      <c r="F577" s="15" t="n">
        <v>117.42</v>
      </c>
      <c r="G577" s="15" t="n">
        <v>0</v>
      </c>
      <c r="H577" s="15" t="n">
        <v>117.42</v>
      </c>
      <c r="I577" s="16" t="n">
        <v>117.42</v>
      </c>
      <c r="J577" s="15">
        <f>I577-F577</f>
        <v/>
      </c>
      <c r="K577" s="15">
        <f>H577-I577</f>
        <v/>
      </c>
      <c r="L577" s="15" t="n">
        <v>0.00023</v>
      </c>
      <c r="M577" s="15" t="n"/>
      <c r="N577" s="17">
        <f>L577*J577</f>
        <v/>
      </c>
    </row>
    <row r="578" ht="13.5" customHeight="1">
      <c r="A578" s="14" t="n">
        <v>117032</v>
      </c>
      <c r="B578" s="15" t="inlineStr">
        <is>
          <t>OCEAN ST GT3</t>
        </is>
      </c>
      <c r="C578" s="15" t="n">
        <v>13.8</v>
      </c>
      <c r="D578" s="15" t="n">
        <v>101</v>
      </c>
      <c r="E578" s="15" t="n">
        <v>1400</v>
      </c>
      <c r="F578" s="15" t="n">
        <v>78.17</v>
      </c>
      <c r="G578" s="15" t="n">
        <v>0</v>
      </c>
      <c r="H578" s="15" t="n">
        <v>78.17</v>
      </c>
      <c r="I578" s="16" t="n">
        <v>78.17</v>
      </c>
      <c r="J578" s="15">
        <f>I578-F578</f>
        <v/>
      </c>
      <c r="K578" s="15">
        <f>H578-I578</f>
        <v/>
      </c>
      <c r="L578" s="15" t="n">
        <v>0.00023</v>
      </c>
      <c r="M578" s="15" t="n"/>
      <c r="N578" s="17">
        <f>L578*J578</f>
        <v/>
      </c>
    </row>
    <row r="579" ht="13.5" customHeight="1">
      <c r="A579" s="14" t="n">
        <v>117033</v>
      </c>
      <c r="B579" s="15" t="inlineStr">
        <is>
          <t>OCEAN ST GT4</t>
        </is>
      </c>
      <c r="C579" s="15" t="n">
        <v>13.8</v>
      </c>
      <c r="D579" s="15" t="n">
        <v>101</v>
      </c>
      <c r="E579" s="15" t="n">
        <v>1400</v>
      </c>
      <c r="F579" s="15" t="n">
        <v>78.17</v>
      </c>
      <c r="G579" s="15" t="n">
        <v>0</v>
      </c>
      <c r="H579" s="15" t="n">
        <v>78.17</v>
      </c>
      <c r="I579" s="16" t="n">
        <v>78.17</v>
      </c>
      <c r="J579" s="15">
        <f>I579-F579</f>
        <v/>
      </c>
      <c r="K579" s="15">
        <f>H579-I579</f>
        <v/>
      </c>
      <c r="L579" s="15" t="n">
        <v>0.00023</v>
      </c>
      <c r="M579" s="15" t="n"/>
      <c r="N579" s="17">
        <f>L579*J579</f>
        <v/>
      </c>
    </row>
    <row r="580" ht="13.5" customHeight="1">
      <c r="A580" s="14" t="n">
        <v>117034</v>
      </c>
      <c r="B580" s="15" t="inlineStr">
        <is>
          <t>OCEAN ST ST2</t>
        </is>
      </c>
      <c r="C580" s="15" t="n">
        <v>13.8</v>
      </c>
      <c r="D580" s="15" t="n">
        <v>101</v>
      </c>
      <c r="E580" s="15" t="n">
        <v>1400</v>
      </c>
      <c r="F580" s="15" t="n">
        <v>118.49</v>
      </c>
      <c r="G580" s="15" t="n">
        <v>0</v>
      </c>
      <c r="H580" s="15" t="n">
        <v>118.49</v>
      </c>
      <c r="I580" s="16" t="n">
        <v>118.49</v>
      </c>
      <c r="J580" s="15">
        <f>I580-F580</f>
        <v/>
      </c>
      <c r="K580" s="15">
        <f>H580-I580</f>
        <v/>
      </c>
      <c r="L580" s="15" t="n">
        <v>0.00023</v>
      </c>
      <c r="M580" s="15" t="n"/>
      <c r="N580" s="17">
        <f>L580*J580</f>
        <v/>
      </c>
    </row>
    <row r="581" ht="13.5" customHeight="1">
      <c r="A581" s="14" t="n">
        <v>997000</v>
      </c>
      <c r="B581" s="15" t="inlineStr">
        <is>
          <t>DFO NG_SHE~1</t>
        </is>
      </c>
      <c r="C581" s="15" t="n">
        <v>345</v>
      </c>
      <c r="D581" s="15" t="n">
        <v>101</v>
      </c>
      <c r="E581" s="15" t="n">
        <v>1400</v>
      </c>
      <c r="F581" s="15" t="n">
        <v>0</v>
      </c>
      <c r="G581" s="15" t="n">
        <v>0</v>
      </c>
      <c r="H581" s="15" t="n">
        <v>0</v>
      </c>
      <c r="I581" s="16" t="n">
        <v>0</v>
      </c>
      <c r="J581" s="15">
        <f>I581-F581</f>
        <v/>
      </c>
      <c r="K581" s="15">
        <f>H581-I581</f>
        <v/>
      </c>
      <c r="L581" s="15" t="n">
        <v>0.00023</v>
      </c>
      <c r="M581" s="15" t="n"/>
      <c r="N581" s="17">
        <f>L581*J581</f>
        <v/>
      </c>
    </row>
    <row r="582" ht="13.5" customHeight="1">
      <c r="A582" s="14" t="n">
        <v>997314</v>
      </c>
      <c r="B582" s="15" t="inlineStr">
        <is>
          <t>BAT_DAVISV~1</t>
        </is>
      </c>
      <c r="C582" s="15" t="n">
        <v>115</v>
      </c>
      <c r="D582" s="15" t="n">
        <v>101</v>
      </c>
      <c r="E582" s="15" t="n">
        <v>1410</v>
      </c>
      <c r="F582" s="15" t="n">
        <v>0</v>
      </c>
      <c r="G582" s="15" t="n">
        <v>0</v>
      </c>
      <c r="H582" s="15" t="n">
        <v>0</v>
      </c>
      <c r="I582" s="16" t="n">
        <v>0</v>
      </c>
      <c r="J582" s="15">
        <f>I582-F582</f>
        <v/>
      </c>
      <c r="K582" s="15">
        <f>H582-I582</f>
        <v/>
      </c>
      <c r="L582" s="15" t="n">
        <v>0.00051</v>
      </c>
      <c r="M582" s="15" t="n"/>
      <c r="N582" s="17">
        <f>L582*J582</f>
        <v/>
      </c>
    </row>
    <row r="583" ht="13.5" customHeight="1">
      <c r="A583" s="14" t="n">
        <v>997368</v>
      </c>
      <c r="B583" s="15" t="inlineStr">
        <is>
          <t>SUN_OLD BA~1</t>
        </is>
      </c>
      <c r="C583" s="15" t="n">
        <v>12.5</v>
      </c>
      <c r="D583" s="15" t="n">
        <v>101</v>
      </c>
      <c r="E583" s="15" t="n">
        <v>1410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0.00051</v>
      </c>
      <c r="M583" s="15" t="n"/>
      <c r="N583" s="17">
        <f>L583*J583</f>
        <v/>
      </c>
    </row>
    <row r="584" ht="13.5" customHeight="1">
      <c r="A584" s="14" t="n">
        <v>997363</v>
      </c>
      <c r="B584" s="15" t="inlineStr">
        <is>
          <t>SUN_TOWER ~1</t>
        </is>
      </c>
      <c r="C584" s="15" t="n">
        <v>12.5</v>
      </c>
      <c r="D584" s="15" t="n">
        <v>101</v>
      </c>
      <c r="E584" s="15" t="n">
        <v>1410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0.00099</v>
      </c>
      <c r="M584" s="15" t="n"/>
      <c r="N584" s="17">
        <f>L584*J584</f>
        <v/>
      </c>
    </row>
    <row r="585" ht="13.5" customHeight="1">
      <c r="A585" s="14" t="n">
        <v>997313</v>
      </c>
      <c r="B585" s="15" t="inlineStr">
        <is>
          <t>SUN_TOWER ~1</t>
        </is>
      </c>
      <c r="C585" s="15" t="n">
        <v>115</v>
      </c>
      <c r="D585" s="15" t="n">
        <v>101</v>
      </c>
      <c r="E585" s="15" t="n">
        <v>1410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0.00099</v>
      </c>
      <c r="M585" s="15" t="n"/>
      <c r="N585" s="17">
        <f>L585*J585</f>
        <v/>
      </c>
    </row>
    <row r="586" ht="13.5" customHeight="1">
      <c r="A586" s="14" t="n">
        <v>117495</v>
      </c>
      <c r="B586" s="15" t="inlineStr">
        <is>
          <t>BLK ISL WIND</t>
        </is>
      </c>
      <c r="C586" s="15" t="n">
        <v>0.9</v>
      </c>
      <c r="D586" s="15" t="n">
        <v>101</v>
      </c>
      <c r="E586" s="15" t="n">
        <v>1410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0.00189</v>
      </c>
      <c r="M586" s="15" t="n"/>
      <c r="N586" s="17">
        <f>L586*J586</f>
        <v/>
      </c>
    </row>
    <row r="587" ht="13.5" customHeight="1">
      <c r="A587" s="14" t="n">
        <v>997339</v>
      </c>
      <c r="B587" s="15" t="inlineStr">
        <is>
          <t>SUN_W KING~1</t>
        </is>
      </c>
      <c r="C587" s="15" t="n">
        <v>115</v>
      </c>
      <c r="D587" s="15" t="n">
        <v>101</v>
      </c>
      <c r="E587" s="15" t="n">
        <v>1410</v>
      </c>
      <c r="F587" s="15" t="n">
        <v>0</v>
      </c>
      <c r="G587" s="15" t="n">
        <v>0</v>
      </c>
      <c r="H587" s="15" t="n">
        <v>0</v>
      </c>
      <c r="I587" s="16" t="n">
        <v>0</v>
      </c>
      <c r="J587" s="15">
        <f>I587-F587</f>
        <v/>
      </c>
      <c r="K587" s="15">
        <f>H587-I587</f>
        <v/>
      </c>
      <c r="L587" s="15" t="n">
        <v>0.0019</v>
      </c>
      <c r="M587" s="15" t="n"/>
      <c r="N587" s="17">
        <f>L587*J587</f>
        <v/>
      </c>
    </row>
    <row r="588" ht="13.5" customHeight="1">
      <c r="A588" s="14" t="n">
        <v>999038</v>
      </c>
      <c r="B588" s="15" t="inlineStr">
        <is>
          <t>BAT_KILLIN~1</t>
        </is>
      </c>
      <c r="C588" s="15" t="n">
        <v>345</v>
      </c>
      <c r="D588" s="15" t="n">
        <v>101</v>
      </c>
      <c r="E588" s="15" t="n">
        <v>1630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0.00255</v>
      </c>
      <c r="M588" s="15" t="n"/>
      <c r="N588" s="17">
        <f>L588*J588</f>
        <v/>
      </c>
    </row>
    <row r="589" ht="13.5" customHeight="1">
      <c r="A589" s="14" t="n">
        <v>121513</v>
      </c>
      <c r="B589" s="15" t="inlineStr">
        <is>
          <t>LAKE ROAD_C1</t>
        </is>
      </c>
      <c r="C589" s="15" t="n">
        <v>21</v>
      </c>
      <c r="D589" s="15" t="n">
        <v>101</v>
      </c>
      <c r="E589" s="15" t="n">
        <v>1633</v>
      </c>
      <c r="F589" s="15" t="n">
        <v>269.79</v>
      </c>
      <c r="G589" s="15" t="n">
        <v>0</v>
      </c>
      <c r="H589" s="15" t="n">
        <v>269.79</v>
      </c>
      <c r="I589" s="16" t="n">
        <v>269.79</v>
      </c>
      <c r="J589" s="15">
        <f>I589-F589</f>
        <v/>
      </c>
      <c r="K589" s="15">
        <f>H589-I589</f>
        <v/>
      </c>
      <c r="L589" s="15" t="n">
        <v>0.00262</v>
      </c>
      <c r="M589" s="15" t="n"/>
      <c r="N589" s="17">
        <f>L589*J589</f>
        <v/>
      </c>
    </row>
    <row r="590" ht="13.5" customHeight="1">
      <c r="A590" s="14" t="n">
        <v>121514</v>
      </c>
      <c r="B590" s="15" t="inlineStr">
        <is>
          <t>LAKE ROAD_C2</t>
        </is>
      </c>
      <c r="C590" s="15" t="n">
        <v>21</v>
      </c>
      <c r="D590" s="15" t="n">
        <v>101</v>
      </c>
      <c r="E590" s="15" t="n">
        <v>1633</v>
      </c>
      <c r="F590" s="15" t="n">
        <v>275.21</v>
      </c>
      <c r="G590" s="15" t="n">
        <v>0</v>
      </c>
      <c r="H590" s="15" t="n">
        <v>275.21</v>
      </c>
      <c r="I590" s="16" t="n">
        <v>275.21</v>
      </c>
      <c r="J590" s="15">
        <f>I590-F590</f>
        <v/>
      </c>
      <c r="K590" s="15">
        <f>H590-I590</f>
        <v/>
      </c>
      <c r="L590" s="15" t="n">
        <v>0.00262</v>
      </c>
      <c r="M590" s="15" t="n"/>
      <c r="N590" s="17">
        <f>L590*J590</f>
        <v/>
      </c>
    </row>
    <row r="591" ht="13.5" customHeight="1">
      <c r="A591" s="14" t="n">
        <v>121515</v>
      </c>
      <c r="B591" s="15" t="inlineStr">
        <is>
          <t>LAKE ROAD_C3</t>
        </is>
      </c>
      <c r="C591" s="15" t="n">
        <v>21</v>
      </c>
      <c r="D591" s="15" t="n">
        <v>101</v>
      </c>
      <c r="E591" s="15" t="n">
        <v>1633</v>
      </c>
      <c r="F591" s="15" t="n">
        <v>0.78</v>
      </c>
      <c r="G591" s="15" t="n">
        <v>0</v>
      </c>
      <c r="H591" s="15" t="n">
        <v>279</v>
      </c>
      <c r="I591" s="16" t="n">
        <v>0.78</v>
      </c>
      <c r="J591" s="15">
        <f>I591-F591</f>
        <v/>
      </c>
      <c r="K591" s="15">
        <f>H591-I591</f>
        <v/>
      </c>
      <c r="L591" s="15" t="n">
        <v>0.00262</v>
      </c>
      <c r="M591" s="15" t="n"/>
      <c r="N591" s="17">
        <f>L591*J591</f>
        <v/>
      </c>
    </row>
    <row r="592" ht="13.5" customHeight="1">
      <c r="A592" s="14" t="n">
        <v>997305</v>
      </c>
      <c r="B592" s="15" t="inlineStr">
        <is>
          <t xml:space="preserve">SUN_KENYON  </t>
        </is>
      </c>
      <c r="C592" s="15" t="n">
        <v>115</v>
      </c>
      <c r="D592" s="15" t="n">
        <v>101</v>
      </c>
      <c r="E592" s="15" t="n">
        <v>1410</v>
      </c>
      <c r="F592" s="15" t="n">
        <v>0</v>
      </c>
      <c r="G592" s="15" t="n">
        <v>0</v>
      </c>
      <c r="H592" s="15" t="n">
        <v>0</v>
      </c>
      <c r="I592" s="16" t="n">
        <v>0</v>
      </c>
      <c r="J592" s="15">
        <f>I592-F592</f>
        <v/>
      </c>
      <c r="K592" s="15">
        <f>H592-I592</f>
        <v/>
      </c>
      <c r="L592" s="15" t="n">
        <v>0.00277</v>
      </c>
      <c r="M592" s="15" t="n"/>
      <c r="N592" s="17">
        <f>L592*J592</f>
        <v/>
      </c>
    </row>
    <row r="593" ht="13.5" customHeight="1">
      <c r="A593" s="14" t="n">
        <v>121517</v>
      </c>
      <c r="B593" s="15" t="inlineStr">
        <is>
          <t xml:space="preserve">QP724 CT    </t>
        </is>
      </c>
      <c r="C593" s="15" t="n">
        <v>23.5</v>
      </c>
      <c r="D593" s="15" t="n">
        <v>101</v>
      </c>
      <c r="E593" s="15" t="n">
        <v>1633</v>
      </c>
      <c r="F593" s="15" t="n">
        <v>341.24</v>
      </c>
      <c r="G593" s="15" t="n">
        <v>0</v>
      </c>
      <c r="H593" s="15" t="n">
        <v>393.67</v>
      </c>
      <c r="I593" s="16" t="n">
        <v>341.24</v>
      </c>
      <c r="J593" s="15">
        <f>I593-F593</f>
        <v/>
      </c>
      <c r="K593" s="15">
        <f>H593-I593</f>
        <v/>
      </c>
      <c r="L593" s="15" t="n">
        <v>0.00285</v>
      </c>
      <c r="M593" s="15" t="n"/>
      <c r="N593" s="17">
        <f>L593*J593</f>
        <v/>
      </c>
    </row>
    <row r="594" ht="13.5" customHeight="1">
      <c r="A594" s="14" t="n">
        <v>121518</v>
      </c>
      <c r="B594" s="15" t="inlineStr">
        <is>
          <t xml:space="preserve">QP724 ST    </t>
        </is>
      </c>
      <c r="C594" s="15" t="n">
        <v>16</v>
      </c>
      <c r="D594" s="15" t="n">
        <v>101</v>
      </c>
      <c r="E594" s="15" t="n">
        <v>1633</v>
      </c>
      <c r="F594" s="15" t="n">
        <v>238.29</v>
      </c>
      <c r="G594" s="15" t="n">
        <v>0</v>
      </c>
      <c r="H594" s="15" t="n">
        <v>238.29</v>
      </c>
      <c r="I594" s="16" t="n">
        <v>238.29</v>
      </c>
      <c r="J594" s="15">
        <f>I594-F594</f>
        <v/>
      </c>
      <c r="K594" s="15">
        <f>H594-I594</f>
        <v/>
      </c>
      <c r="L594" s="15" t="n">
        <v>0.00285</v>
      </c>
      <c r="M594" s="15" t="n"/>
      <c r="N594" s="17">
        <f>L594*J594</f>
        <v/>
      </c>
    </row>
    <row r="595" ht="13.5" customHeight="1">
      <c r="A595" s="14" t="n">
        <v>117507</v>
      </c>
      <c r="B595" s="15" t="inlineStr">
        <is>
          <t xml:space="preserve">STSK_GEN    </t>
        </is>
      </c>
      <c r="C595" s="15" t="n">
        <v>0.55</v>
      </c>
      <c r="D595" s="15" t="n">
        <v>101</v>
      </c>
      <c r="E595" s="15" t="n">
        <v>1410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0.00356</v>
      </c>
      <c r="M595" s="15" t="n"/>
      <c r="N595" s="17">
        <f>L595*J595</f>
        <v/>
      </c>
    </row>
    <row r="596" ht="13.5" customHeight="1">
      <c r="A596" s="14" t="n">
        <v>997348</v>
      </c>
      <c r="B596" s="15" t="inlineStr">
        <is>
          <t>SUN_WOOD R~1</t>
        </is>
      </c>
      <c r="C596" s="15" t="n">
        <v>115</v>
      </c>
      <c r="D596" s="15" t="n">
        <v>101</v>
      </c>
      <c r="E596" s="15" t="n">
        <v>1410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0.00356</v>
      </c>
      <c r="M596" s="15" t="n"/>
      <c r="N596" s="17">
        <f>L596*J596</f>
        <v/>
      </c>
    </row>
    <row r="597" ht="13.5" customHeight="1">
      <c r="A597" s="14" t="n">
        <v>121526</v>
      </c>
      <c r="B597" s="15" t="inlineStr">
        <is>
          <t>WOODSHILL_PV</t>
        </is>
      </c>
      <c r="C597" s="15" t="n">
        <v>0.38</v>
      </c>
      <c r="D597" s="15" t="n">
        <v>101</v>
      </c>
      <c r="E597" s="15" t="n">
        <v>1634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0.00432</v>
      </c>
      <c r="M597" s="15" t="n"/>
      <c r="N597" s="17">
        <f>L597*J597</f>
        <v/>
      </c>
    </row>
    <row r="598" ht="13.5" customHeight="1">
      <c r="A598" s="14" t="n">
        <v>121536</v>
      </c>
      <c r="B598" s="15" t="inlineStr">
        <is>
          <t xml:space="preserve">QB_GEN      </t>
        </is>
      </c>
      <c r="C598" s="15" t="n">
        <v>0.42</v>
      </c>
      <c r="D598" s="15" t="n">
        <v>101</v>
      </c>
      <c r="E598" s="15" t="n">
        <v>1633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0.00434</v>
      </c>
      <c r="M598" s="15" t="n"/>
      <c r="N598" s="17">
        <f>L598*J598</f>
        <v/>
      </c>
    </row>
    <row r="599" ht="13.5" customHeight="1">
      <c r="A599" s="14" t="n">
        <v>997458</v>
      </c>
      <c r="B599" s="15" t="inlineStr">
        <is>
          <t>SUN_CHASE ~1</t>
        </is>
      </c>
      <c r="C599" s="15" t="n">
        <v>115</v>
      </c>
      <c r="D599" s="15" t="n">
        <v>101</v>
      </c>
      <c r="E599" s="15" t="n">
        <v>1410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0.00437</v>
      </c>
      <c r="M599" s="15" t="n"/>
      <c r="N599" s="17">
        <f>L599*J599</f>
        <v/>
      </c>
    </row>
    <row r="600" ht="13.5" customHeight="1">
      <c r="A600" s="14" t="n">
        <v>999541</v>
      </c>
      <c r="B600" s="15" t="inlineStr">
        <is>
          <t>SUN_BROOKL~1</t>
        </is>
      </c>
      <c r="C600" s="15" t="n">
        <v>115</v>
      </c>
      <c r="D600" s="15" t="n">
        <v>101</v>
      </c>
      <c r="E600" s="15" t="n">
        <v>1630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0.00503</v>
      </c>
      <c r="M600" s="15" t="n"/>
      <c r="N600" s="17">
        <f>L600*J600</f>
        <v/>
      </c>
    </row>
    <row r="601" ht="13.5" customHeight="1">
      <c r="A601" s="14" t="n">
        <v>999116</v>
      </c>
      <c r="B601" s="15" t="inlineStr">
        <is>
          <t>SUN_N-BLOO~1</t>
        </is>
      </c>
      <c r="C601" s="15" t="n">
        <v>345</v>
      </c>
      <c r="D601" s="15" t="n">
        <v>101</v>
      </c>
      <c r="E601" s="15" t="n">
        <v>1670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0.00506</v>
      </c>
      <c r="M601" s="15" t="n"/>
      <c r="N601" s="17">
        <f>L601*J601</f>
        <v/>
      </c>
    </row>
    <row r="602" ht="13.5" customHeight="1">
      <c r="A602" s="14" t="n">
        <v>999682</v>
      </c>
      <c r="B602" s="15" t="inlineStr">
        <is>
          <t>SUN_SHUNCK~1</t>
        </is>
      </c>
      <c r="C602" s="15" t="n">
        <v>115</v>
      </c>
      <c r="D602" s="15" t="n">
        <v>101</v>
      </c>
      <c r="E602" s="15" t="n">
        <v>1630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0.00532</v>
      </c>
      <c r="M602" s="15" t="n"/>
      <c r="N602" s="17">
        <f>L602*J602</f>
        <v/>
      </c>
    </row>
    <row r="603" ht="13.5" customHeight="1">
      <c r="A603" s="14" t="n">
        <v>121638</v>
      </c>
      <c r="B603" s="15" t="inlineStr">
        <is>
          <t>PAWCATCK SLR</t>
        </is>
      </c>
      <c r="C603" s="15" t="n">
        <v>0.6</v>
      </c>
      <c r="D603" s="15" t="n">
        <v>101</v>
      </c>
      <c r="E603" s="15" t="n">
        <v>1634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0.00533</v>
      </c>
      <c r="M603" s="15" t="n"/>
      <c r="N603" s="17">
        <f>L603*J603</f>
        <v/>
      </c>
    </row>
    <row r="604" ht="13.5" customHeight="1">
      <c r="A604" s="14" t="n">
        <v>121559</v>
      </c>
      <c r="B604" s="15" t="inlineStr">
        <is>
          <t>CONSTITUTION</t>
        </is>
      </c>
      <c r="C604" s="15" t="n">
        <v>0.6</v>
      </c>
      <c r="D604" s="15" t="n">
        <v>101</v>
      </c>
      <c r="E604" s="15" t="n">
        <v>1634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0.00618</v>
      </c>
      <c r="M604" s="15" t="n"/>
      <c r="N604" s="17">
        <f>L604*J604</f>
        <v/>
      </c>
    </row>
    <row r="605" ht="13.5" customHeight="1">
      <c r="A605" s="14" t="n">
        <v>121560</v>
      </c>
      <c r="B605" s="15" t="inlineStr">
        <is>
          <t xml:space="preserve">PLAINFIELD  </t>
        </is>
      </c>
      <c r="C605" s="15" t="n">
        <v>13.8</v>
      </c>
      <c r="D605" s="15" t="n">
        <v>101</v>
      </c>
      <c r="E605" s="15" t="n">
        <v>1633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0.00619</v>
      </c>
      <c r="M605" s="15" t="n"/>
      <c r="N605" s="17">
        <f>L605*J605</f>
        <v/>
      </c>
    </row>
    <row r="606" ht="13.5" customHeight="1">
      <c r="A606" s="14" t="n">
        <v>999562</v>
      </c>
      <c r="B606" s="15" t="inlineStr">
        <is>
          <t>SUN_FRY BR~1</t>
        </is>
      </c>
      <c r="C606" s="15" t="n">
        <v>115</v>
      </c>
      <c r="D606" s="15" t="n">
        <v>101</v>
      </c>
      <c r="E606" s="15" t="n">
        <v>1630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0.00619</v>
      </c>
      <c r="M606" s="15" t="n"/>
      <c r="N606" s="17">
        <f>L606*J606</f>
        <v/>
      </c>
    </row>
    <row r="607" ht="13.5" customHeight="1">
      <c r="A607" s="14" t="n">
        <v>121852</v>
      </c>
      <c r="B607" s="15" t="inlineStr">
        <is>
          <t xml:space="preserve">RAINBOW HYD </t>
        </is>
      </c>
      <c r="C607" s="15" t="n">
        <v>2.4</v>
      </c>
      <c r="D607" s="15" t="n">
        <v>101</v>
      </c>
      <c r="E607" s="15" t="n">
        <v>1654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0.0069</v>
      </c>
      <c r="M607" s="15" t="n"/>
      <c r="N607" s="17">
        <f>L607*J607</f>
        <v/>
      </c>
    </row>
    <row r="608" ht="13.5" customHeight="1">
      <c r="A608" s="14" t="n">
        <v>121860</v>
      </c>
      <c r="B608" s="15" t="inlineStr">
        <is>
          <t xml:space="preserve">HAMILTON GT </t>
        </is>
      </c>
      <c r="C608" s="15" t="n">
        <v>13.8</v>
      </c>
      <c r="D608" s="15" t="n">
        <v>101</v>
      </c>
      <c r="E608" s="15" t="n">
        <v>1654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0.0069</v>
      </c>
      <c r="M608" s="15" t="n"/>
      <c r="N608" s="17">
        <f>L608*J608</f>
        <v/>
      </c>
    </row>
    <row r="609" ht="13.5" customHeight="1">
      <c r="A609" s="14" t="n">
        <v>121865</v>
      </c>
      <c r="B609" s="15" t="inlineStr">
        <is>
          <t xml:space="preserve">DEXTER CT   </t>
        </is>
      </c>
      <c r="C609" s="15" t="n">
        <v>13.8</v>
      </c>
      <c r="D609" s="15" t="n">
        <v>101</v>
      </c>
      <c r="E609" s="15" t="n">
        <v>1653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0.0069</v>
      </c>
      <c r="M609" s="15" t="n"/>
      <c r="N609" s="17">
        <f>L609*J609</f>
        <v/>
      </c>
    </row>
    <row r="610" ht="13.5" customHeight="1">
      <c r="A610" s="14" t="n">
        <v>990002</v>
      </c>
      <c r="B610" s="15" t="inlineStr">
        <is>
          <t>SUN_WINDSO~1</t>
        </is>
      </c>
      <c r="C610" s="15" t="n">
        <v>115</v>
      </c>
      <c r="D610" s="15" t="n">
        <v>101</v>
      </c>
      <c r="E610" s="15" t="n">
        <v>1650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0.0069</v>
      </c>
      <c r="M610" s="15" t="n"/>
      <c r="N610" s="17">
        <f>L610*J610</f>
        <v/>
      </c>
    </row>
    <row r="611" ht="13.5" customHeight="1">
      <c r="A611" s="14" t="n">
        <v>990038</v>
      </c>
      <c r="B611" s="15" t="inlineStr">
        <is>
          <t>SUN_BARBOU~1</t>
        </is>
      </c>
      <c r="C611" s="15" t="n">
        <v>115</v>
      </c>
      <c r="D611" s="15" t="n">
        <v>101</v>
      </c>
      <c r="E611" s="15" t="n">
        <v>1650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0.0069</v>
      </c>
      <c r="M611" s="15" t="n"/>
      <c r="N611" s="17">
        <f>L611*J611</f>
        <v/>
      </c>
    </row>
    <row r="612" ht="13.5" customHeight="1">
      <c r="A612" s="14" t="n">
        <v>999672</v>
      </c>
      <c r="B612" s="15" t="inlineStr">
        <is>
          <t>BAT_MYSTIC~2</t>
        </is>
      </c>
      <c r="C612" s="15" t="n">
        <v>115</v>
      </c>
      <c r="D612" s="15" t="n">
        <v>101</v>
      </c>
      <c r="E612" s="15" t="n">
        <v>1630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0.00706</v>
      </c>
      <c r="M612" s="15" t="n"/>
      <c r="N612" s="17">
        <f>L612*J612</f>
        <v/>
      </c>
    </row>
    <row r="613" ht="13.5" customHeight="1">
      <c r="A613" s="14" t="n">
        <v>121587</v>
      </c>
      <c r="B613" s="15" t="inlineStr">
        <is>
          <t xml:space="preserve">FOXWOODS G2 </t>
        </is>
      </c>
      <c r="C613" s="15" t="n">
        <v>4.16</v>
      </c>
      <c r="D613" s="15" t="n">
        <v>101</v>
      </c>
      <c r="E613" s="15" t="n">
        <v>1634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0.00706</v>
      </c>
      <c r="M613" s="15" t="n"/>
      <c r="N613" s="17">
        <f>L613*J613</f>
        <v/>
      </c>
    </row>
    <row r="614" ht="13.5" customHeight="1">
      <c r="A614" s="14" t="n">
        <v>999849</v>
      </c>
      <c r="B614" s="15" t="inlineStr">
        <is>
          <t>FC_WILLIMA~1</t>
        </is>
      </c>
      <c r="C614" s="15" t="n">
        <v>115</v>
      </c>
      <c r="D614" s="15" t="n">
        <v>101</v>
      </c>
      <c r="E614" s="15" t="n">
        <v>1630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0.00711</v>
      </c>
      <c r="M614" s="15" t="n"/>
      <c r="N614" s="17">
        <f>L614*J614</f>
        <v/>
      </c>
    </row>
    <row r="615" ht="13.5" customHeight="1">
      <c r="A615" s="14" t="n">
        <v>121570</v>
      </c>
      <c r="B615" s="15" t="inlineStr">
        <is>
          <t xml:space="preserve">TUNNEL JET  </t>
        </is>
      </c>
      <c r="C615" s="15" t="n">
        <v>13.2</v>
      </c>
      <c r="D615" s="15" t="n">
        <v>101</v>
      </c>
      <c r="E615" s="15" t="n">
        <v>1634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0.00753</v>
      </c>
      <c r="M615" s="15" t="n"/>
      <c r="N615" s="17">
        <f>L615*J615</f>
        <v/>
      </c>
    </row>
    <row r="616" ht="13.5" customHeight="1">
      <c r="A616" s="14" t="n">
        <v>121571</v>
      </c>
      <c r="B616" s="15" t="inlineStr">
        <is>
          <t xml:space="preserve">FUSION_GEN  </t>
        </is>
      </c>
      <c r="C616" s="15" t="n">
        <v>0.38</v>
      </c>
      <c r="D616" s="15" t="n">
        <v>101</v>
      </c>
      <c r="E616" s="15" t="n">
        <v>1634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0.00753</v>
      </c>
      <c r="M616" s="15" t="n"/>
      <c r="N616" s="17">
        <f>L616*J616</f>
        <v/>
      </c>
    </row>
    <row r="617" ht="13.5" customHeight="1">
      <c r="A617" s="14" t="n">
        <v>121586</v>
      </c>
      <c r="B617" s="15" t="inlineStr">
        <is>
          <t xml:space="preserve">FOXWOODS G1 </t>
        </is>
      </c>
      <c r="C617" s="15" t="n">
        <v>4.16</v>
      </c>
      <c r="D617" s="15" t="n">
        <v>101</v>
      </c>
      <c r="E617" s="15" t="n">
        <v>1634</v>
      </c>
      <c r="F617" s="15" t="n">
        <v>0</v>
      </c>
      <c r="G617" s="15" t="n">
        <v>0</v>
      </c>
      <c r="H617" s="15" t="n">
        <v>0</v>
      </c>
      <c r="I617" s="16" t="n">
        <v>0</v>
      </c>
      <c r="J617" s="15">
        <f>I617-F617</f>
        <v/>
      </c>
      <c r="K617" s="15">
        <f>H617-I617</f>
        <v/>
      </c>
      <c r="L617" s="15" t="n">
        <v>0.00753</v>
      </c>
      <c r="M617" s="15" t="n"/>
      <c r="N617" s="17">
        <f>L617*J617</f>
        <v/>
      </c>
    </row>
    <row r="618" ht="13.5" customHeight="1">
      <c r="A618" s="14" t="n">
        <v>999583</v>
      </c>
      <c r="B618" s="15" t="inlineStr">
        <is>
          <t xml:space="preserve">SUN_TUNNEL  </t>
        </is>
      </c>
      <c r="C618" s="15" t="n">
        <v>115</v>
      </c>
      <c r="D618" s="15" t="n">
        <v>101</v>
      </c>
      <c r="E618" s="15" t="n">
        <v>1630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0.00753</v>
      </c>
      <c r="M618" s="15" t="n"/>
      <c r="N618" s="17">
        <f>L618*J618</f>
        <v/>
      </c>
    </row>
    <row r="619" ht="13.5" customHeight="1">
      <c r="A619" s="14" t="n">
        <v>121788</v>
      </c>
      <c r="B619" s="15" t="inlineStr">
        <is>
          <t xml:space="preserve">LISBON      </t>
        </is>
      </c>
      <c r="C619" s="15" t="n">
        <v>4.16</v>
      </c>
      <c r="D619" s="15" t="n">
        <v>101</v>
      </c>
      <c r="E619" s="15" t="n">
        <v>1633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0.00767</v>
      </c>
      <c r="M619" s="15" t="n"/>
      <c r="N619" s="17">
        <f>L619*J619</f>
        <v/>
      </c>
    </row>
    <row r="620" ht="13.5" customHeight="1">
      <c r="A620" s="14" t="n">
        <v>121579</v>
      </c>
      <c r="B620" s="15" t="inlineStr">
        <is>
          <t xml:space="preserve">NORWICH JET </t>
        </is>
      </c>
      <c r="C620" s="15" t="n">
        <v>13.8</v>
      </c>
      <c r="D620" s="15" t="n">
        <v>101</v>
      </c>
      <c r="E620" s="15" t="n">
        <v>1633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0.00791</v>
      </c>
      <c r="M620" s="15" t="n"/>
      <c r="N620" s="17">
        <f>L620*J620</f>
        <v/>
      </c>
    </row>
    <row r="621" ht="13.5" customHeight="1">
      <c r="A621" s="14" t="n">
        <v>121590</v>
      </c>
      <c r="B621" s="15" t="inlineStr">
        <is>
          <t xml:space="preserve">SECREC      </t>
        </is>
      </c>
      <c r="C621" s="15" t="n">
        <v>13.2</v>
      </c>
      <c r="D621" s="15" t="n">
        <v>101</v>
      </c>
      <c r="E621" s="15" t="n">
        <v>1633</v>
      </c>
      <c r="F621" s="15" t="n">
        <v>0</v>
      </c>
      <c r="G621" s="15" t="n">
        <v>0</v>
      </c>
      <c r="H621" s="15" t="n">
        <v>0</v>
      </c>
      <c r="I621" s="16" t="n">
        <v>0</v>
      </c>
      <c r="J621" s="15">
        <f>I621-F621</f>
        <v/>
      </c>
      <c r="K621" s="15">
        <f>H621-I621</f>
        <v/>
      </c>
      <c r="L621" s="15" t="n">
        <v>0.00791</v>
      </c>
      <c r="M621" s="15" t="n"/>
      <c r="N621" s="17">
        <f>L621*J621</f>
        <v/>
      </c>
    </row>
    <row r="622" ht="13.5" customHeight="1">
      <c r="A622" s="14" t="n">
        <v>990290</v>
      </c>
      <c r="B622" s="15" t="inlineStr">
        <is>
          <t>SUN_N-BLOO~1</t>
        </is>
      </c>
      <c r="C622" s="15" t="n">
        <v>115</v>
      </c>
      <c r="D622" s="15" t="n">
        <v>101</v>
      </c>
      <c r="E622" s="15" t="n">
        <v>1670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0.008019999999999999</v>
      </c>
      <c r="M622" s="15" t="n"/>
      <c r="N622" s="17">
        <f>L622*J622</f>
        <v/>
      </c>
    </row>
    <row r="623" ht="13.5" customHeight="1">
      <c r="A623" s="14" t="n">
        <v>121931</v>
      </c>
      <c r="B623" s="15" t="inlineStr">
        <is>
          <t>RIVERSIDE PF</t>
        </is>
      </c>
      <c r="C623" s="15" t="n">
        <v>23</v>
      </c>
      <c r="D623" s="15" t="n">
        <v>101</v>
      </c>
      <c r="E623" s="15" t="n">
        <v>1672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0.009180000000000001</v>
      </c>
      <c r="M623" s="15" t="n"/>
      <c r="N623" s="17">
        <f>L623*J623</f>
        <v/>
      </c>
    </row>
    <row r="624" ht="13.5" customHeight="1">
      <c r="A624" s="14" t="n">
        <v>121944</v>
      </c>
      <c r="B624" s="15" t="inlineStr">
        <is>
          <t xml:space="preserve">S-MEADOW_G6 </t>
        </is>
      </c>
      <c r="C624" s="15" t="n">
        <v>11.5</v>
      </c>
      <c r="D624" s="15" t="n">
        <v>101</v>
      </c>
      <c r="E624" s="15" t="n">
        <v>1673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0.00923</v>
      </c>
      <c r="M624" s="15" t="n"/>
      <c r="N624" s="17">
        <f>L624*J624</f>
        <v/>
      </c>
    </row>
    <row r="625" ht="13.5" customHeight="1">
      <c r="A625" s="14" t="n">
        <v>121943</v>
      </c>
      <c r="B625" s="15" t="inlineStr">
        <is>
          <t xml:space="preserve">S-MEADOW_G5 </t>
        </is>
      </c>
      <c r="C625" s="15" t="n">
        <v>11.5</v>
      </c>
      <c r="D625" s="15" t="n">
        <v>101</v>
      </c>
      <c r="E625" s="15" t="n">
        <v>1673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0.00923</v>
      </c>
      <c r="M625" s="15" t="n"/>
      <c r="N625" s="17">
        <f>L625*J625</f>
        <v/>
      </c>
    </row>
    <row r="626" ht="13.5" customHeight="1">
      <c r="A626" s="14" t="n">
        <v>121647</v>
      </c>
      <c r="B626" s="15" t="inlineStr">
        <is>
          <t xml:space="preserve">MONTVILLE   </t>
        </is>
      </c>
      <c r="C626" s="15" t="n">
        <v>2.4</v>
      </c>
      <c r="D626" s="15" t="n">
        <v>101</v>
      </c>
      <c r="E626" s="15" t="n">
        <v>1633</v>
      </c>
      <c r="F626" s="15" t="n">
        <v>0</v>
      </c>
      <c r="G626" s="15" t="n">
        <v>0</v>
      </c>
      <c r="H626" s="15" t="n">
        <v>0</v>
      </c>
      <c r="I626" s="16" t="n">
        <v>0</v>
      </c>
      <c r="J626" s="15">
        <f>I626-F626</f>
        <v/>
      </c>
      <c r="K626" s="15">
        <f>H626-I626</f>
        <v/>
      </c>
      <c r="L626" s="15" t="n">
        <v>0.00927</v>
      </c>
      <c r="M626" s="15" t="n"/>
      <c r="N626" s="17">
        <f>L626*J626</f>
        <v/>
      </c>
    </row>
    <row r="627" ht="13.5" customHeight="1">
      <c r="A627" s="14" t="n">
        <v>121965</v>
      </c>
      <c r="B627" s="15" t="inlineStr">
        <is>
          <t xml:space="preserve">CDECCA_ST   </t>
        </is>
      </c>
      <c r="C627" s="15" t="n">
        <v>13.2</v>
      </c>
      <c r="D627" s="15" t="n">
        <v>101</v>
      </c>
      <c r="E627" s="15" t="n">
        <v>1673</v>
      </c>
      <c r="F627" s="15" t="n">
        <v>0</v>
      </c>
      <c r="G627" s="15" t="n">
        <v>0</v>
      </c>
      <c r="H627" s="15" t="n">
        <v>0</v>
      </c>
      <c r="I627" s="16" t="n">
        <v>0</v>
      </c>
      <c r="J627" s="15">
        <f>I627-F627</f>
        <v/>
      </c>
      <c r="K627" s="15">
        <f>H627-I627</f>
        <v/>
      </c>
      <c r="L627" s="15" t="n">
        <v>0.00944</v>
      </c>
      <c r="M627" s="15" t="n"/>
      <c r="N627" s="17">
        <f>L627*J627</f>
        <v/>
      </c>
    </row>
    <row r="628" ht="13.5" customHeight="1">
      <c r="A628" s="14" t="n">
        <v>121964</v>
      </c>
      <c r="B628" s="15" t="inlineStr">
        <is>
          <t xml:space="preserve">CDECCA_CT   </t>
        </is>
      </c>
      <c r="C628" s="15" t="n">
        <v>13.8</v>
      </c>
      <c r="D628" s="15" t="n">
        <v>101</v>
      </c>
      <c r="E628" s="15" t="n">
        <v>1673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0.00944</v>
      </c>
      <c r="M628" s="15" t="n"/>
      <c r="N628" s="17">
        <f>L628*J628</f>
        <v/>
      </c>
    </row>
    <row r="629" ht="13.5" customHeight="1">
      <c r="A629" s="14" t="n">
        <v>121645</v>
      </c>
      <c r="B629" s="15" t="inlineStr">
        <is>
          <t>MONTVILLE_G5</t>
        </is>
      </c>
      <c r="C629" s="15" t="n">
        <v>13.8</v>
      </c>
      <c r="D629" s="15" t="n">
        <v>101</v>
      </c>
      <c r="E629" s="15" t="n">
        <v>1633</v>
      </c>
      <c r="F629" s="15" t="n">
        <v>0</v>
      </c>
      <c r="G629" s="15" t="n">
        <v>0</v>
      </c>
      <c r="H629" s="15" t="n">
        <v>0</v>
      </c>
      <c r="I629" s="16" t="n">
        <v>0</v>
      </c>
      <c r="J629" s="15">
        <f>I629-F629</f>
        <v/>
      </c>
      <c r="K629" s="15">
        <f>H629-I629</f>
        <v/>
      </c>
      <c r="L629" s="15" t="n">
        <v>0.00979</v>
      </c>
      <c r="M629" s="15" t="n"/>
      <c r="N629" s="17">
        <f>L629*J629</f>
        <v/>
      </c>
    </row>
    <row r="630" ht="13.5" customHeight="1">
      <c r="A630" s="14" t="n">
        <v>121646</v>
      </c>
      <c r="B630" s="15" t="inlineStr">
        <is>
          <t>MONTVILLE_G6</t>
        </is>
      </c>
      <c r="C630" s="15" t="n">
        <v>22</v>
      </c>
      <c r="D630" s="15" t="n">
        <v>101</v>
      </c>
      <c r="E630" s="15" t="n">
        <v>1633</v>
      </c>
      <c r="F630" s="15" t="n">
        <v>24.5</v>
      </c>
      <c r="G630" s="15" t="n">
        <v>0</v>
      </c>
      <c r="H630" s="15" t="n">
        <v>410</v>
      </c>
      <c r="I630" s="16" t="n">
        <v>24.5</v>
      </c>
      <c r="J630" s="15">
        <f>I630-F630</f>
        <v/>
      </c>
      <c r="K630" s="15">
        <f>H630-I630</f>
        <v/>
      </c>
      <c r="L630" s="15" t="n">
        <v>0.00979</v>
      </c>
      <c r="M630" s="15" t="n"/>
      <c r="N630" s="17">
        <f>L630*J630</f>
        <v/>
      </c>
    </row>
    <row r="631" ht="13.5" customHeight="1">
      <c r="A631" s="14" t="n">
        <v>121835</v>
      </c>
      <c r="B631" s="15" t="inlineStr">
        <is>
          <t>RAND WHITNEY</t>
        </is>
      </c>
      <c r="C631" s="15" t="n">
        <v>13.8</v>
      </c>
      <c r="D631" s="15" t="n">
        <v>101</v>
      </c>
      <c r="E631" s="15" t="n">
        <v>1634</v>
      </c>
      <c r="F631" s="15" t="n">
        <v>0</v>
      </c>
      <c r="G631" s="15" t="n">
        <v>0</v>
      </c>
      <c r="H631" s="15" t="n">
        <v>0</v>
      </c>
      <c r="I631" s="16" t="n">
        <v>0</v>
      </c>
      <c r="J631" s="15">
        <f>I631-F631</f>
        <v/>
      </c>
      <c r="K631" s="15">
        <f>H631-I631</f>
        <v/>
      </c>
      <c r="L631" s="15" t="n">
        <v>0.00979</v>
      </c>
      <c r="M631" s="15" t="n"/>
      <c r="N631" s="17">
        <f>L631*J631</f>
        <v/>
      </c>
    </row>
    <row r="632" ht="13.5" customHeight="1">
      <c r="A632" s="14" t="n">
        <v>999718</v>
      </c>
      <c r="B632" s="15" t="inlineStr">
        <is>
          <t>WND_MONTVI~1</t>
        </is>
      </c>
      <c r="C632" s="15" t="n">
        <v>115</v>
      </c>
      <c r="D632" s="15" t="n">
        <v>101</v>
      </c>
      <c r="E632" s="15" t="n">
        <v>1630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0.00979</v>
      </c>
      <c r="M632" s="15" t="n"/>
      <c r="N632" s="17">
        <f>L632*J632</f>
        <v/>
      </c>
    </row>
    <row r="633" ht="13.5" customHeight="1">
      <c r="A633" s="14" t="n">
        <v>999768</v>
      </c>
      <c r="B633" s="15" t="inlineStr">
        <is>
          <t>SUN_WATERF~1</t>
        </is>
      </c>
      <c r="C633" s="15" t="n">
        <v>115</v>
      </c>
      <c r="D633" s="15" t="n">
        <v>101</v>
      </c>
      <c r="E633" s="15" t="n">
        <v>1630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0.00979</v>
      </c>
      <c r="M633" s="15" t="n"/>
      <c r="N633" s="17">
        <f>L633*J633</f>
        <v/>
      </c>
    </row>
    <row r="634" ht="13.5" customHeight="1">
      <c r="A634" s="14" t="n">
        <v>121656</v>
      </c>
      <c r="B634" s="15" t="inlineStr">
        <is>
          <t>MILLSTONE_G2</t>
        </is>
      </c>
      <c r="C634" s="15" t="n">
        <v>24</v>
      </c>
      <c r="D634" s="15" t="n">
        <v>101</v>
      </c>
      <c r="E634" s="15" t="n">
        <v>1633</v>
      </c>
      <c r="F634" s="15" t="n">
        <v>934.5</v>
      </c>
      <c r="G634" s="15" t="n">
        <v>0</v>
      </c>
      <c r="H634" s="15" t="n">
        <v>934.5</v>
      </c>
      <c r="I634" s="16" t="n">
        <v>934.5</v>
      </c>
      <c r="J634" s="15">
        <f>I634-F634</f>
        <v/>
      </c>
      <c r="K634" s="15">
        <f>H634-I634</f>
        <v/>
      </c>
      <c r="L634" s="15" t="n">
        <v>0.01067</v>
      </c>
      <c r="M634" s="15" t="n"/>
      <c r="N634" s="17">
        <f>L634*J634</f>
        <v/>
      </c>
    </row>
    <row r="635" ht="13.5" customHeight="1">
      <c r="A635" s="14" t="n">
        <v>121657</v>
      </c>
      <c r="B635" s="15" t="inlineStr">
        <is>
          <t>MILLSTONE_G3</t>
        </is>
      </c>
      <c r="C635" s="15" t="n">
        <v>24</v>
      </c>
      <c r="D635" s="15" t="n">
        <v>101</v>
      </c>
      <c r="E635" s="15" t="n">
        <v>1633</v>
      </c>
      <c r="F635" s="15" t="n">
        <v>1283</v>
      </c>
      <c r="G635" s="15" t="n">
        <v>0</v>
      </c>
      <c r="H635" s="15" t="n">
        <v>1283</v>
      </c>
      <c r="I635" s="16" t="n">
        <v>1283</v>
      </c>
      <c r="J635" s="15">
        <f>I635-F635</f>
        <v/>
      </c>
      <c r="K635" s="15">
        <f>H635-I635</f>
        <v/>
      </c>
      <c r="L635" s="15" t="n">
        <v>0.01067</v>
      </c>
      <c r="M635" s="15" t="n"/>
      <c r="N635" s="17">
        <f>L635*J635</f>
        <v/>
      </c>
    </row>
    <row r="636" ht="13.5" customHeight="1">
      <c r="A636" s="14" t="n">
        <v>999194</v>
      </c>
      <c r="B636" s="15" t="inlineStr">
        <is>
          <t>NUC_MILLST~1</t>
        </is>
      </c>
      <c r="C636" s="15" t="n">
        <v>345</v>
      </c>
      <c r="D636" s="15" t="n">
        <v>101</v>
      </c>
      <c r="E636" s="15" t="n">
        <v>1630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0.01067</v>
      </c>
      <c r="M636" s="15" t="n"/>
      <c r="N636" s="17">
        <f>L636*J636</f>
        <v/>
      </c>
    </row>
    <row r="637" ht="13.5" customHeight="1">
      <c r="A637" s="14" t="n">
        <v>122154</v>
      </c>
      <c r="B637" s="15" t="inlineStr">
        <is>
          <t>SIMSBURY SLR</t>
        </is>
      </c>
      <c r="C637" s="15" t="n">
        <v>0.38</v>
      </c>
      <c r="D637" s="15" t="n">
        <v>101</v>
      </c>
      <c r="E637" s="15" t="n">
        <v>1694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0.01073</v>
      </c>
      <c r="M637" s="15" t="n"/>
      <c r="N637" s="17">
        <f>L637*J637</f>
        <v/>
      </c>
    </row>
    <row r="638" ht="13.5" customHeight="1">
      <c r="A638" s="14" t="n">
        <v>990307</v>
      </c>
      <c r="B638" s="15" t="inlineStr">
        <is>
          <t>SUN_NE-SIM~1</t>
        </is>
      </c>
      <c r="C638" s="15" t="n">
        <v>115</v>
      </c>
      <c r="D638" s="15" t="n">
        <v>101</v>
      </c>
      <c r="E638" s="15" t="n">
        <v>1690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0.01073</v>
      </c>
      <c r="M638" s="15" t="n"/>
      <c r="N638" s="17">
        <f>L638*J638</f>
        <v/>
      </c>
    </row>
    <row r="639" ht="13.5" customHeight="1">
      <c r="A639" s="14" t="n">
        <v>122044</v>
      </c>
      <c r="B639" s="15" t="inlineStr">
        <is>
          <t>MIDDLETWN_10</t>
        </is>
      </c>
      <c r="C639" s="15" t="n">
        <v>13.2</v>
      </c>
      <c r="D639" s="15" t="n">
        <v>101</v>
      </c>
      <c r="E639" s="15" t="n">
        <v>1713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0.01278</v>
      </c>
      <c r="M639" s="15" t="n"/>
      <c r="N639" s="17">
        <f>L639*J639</f>
        <v/>
      </c>
    </row>
    <row r="640" ht="13.5" customHeight="1">
      <c r="A640" s="14" t="n">
        <v>122042</v>
      </c>
      <c r="B640" s="15" t="inlineStr">
        <is>
          <t>MIDDLETWN_G3</t>
        </is>
      </c>
      <c r="C640" s="15" t="n">
        <v>22</v>
      </c>
      <c r="D640" s="15" t="n">
        <v>101</v>
      </c>
      <c r="E640" s="15" t="n">
        <v>1713</v>
      </c>
      <c r="F640" s="15" t="n">
        <v>231.71</v>
      </c>
      <c r="G640" s="15" t="n">
        <v>0</v>
      </c>
      <c r="H640" s="15" t="n">
        <v>231.71</v>
      </c>
      <c r="I640" s="16" t="n">
        <v>231.71</v>
      </c>
      <c r="J640" s="15">
        <f>I640-F640</f>
        <v/>
      </c>
      <c r="K640" s="15">
        <f>H640-I640</f>
        <v/>
      </c>
      <c r="L640" s="15" t="n">
        <v>0.01278</v>
      </c>
      <c r="M640" s="15" t="n"/>
      <c r="N640" s="17">
        <f>L640*J640</f>
        <v/>
      </c>
    </row>
    <row r="641" ht="13.5" customHeight="1">
      <c r="A641" s="14" t="n">
        <v>122041</v>
      </c>
      <c r="B641" s="15" t="inlineStr">
        <is>
          <t>MIDDLETWN_G2</t>
        </is>
      </c>
      <c r="C641" s="15" t="n">
        <v>13.8</v>
      </c>
      <c r="D641" s="15" t="n">
        <v>101</v>
      </c>
      <c r="E641" s="15" t="n">
        <v>1713</v>
      </c>
      <c r="F641" s="15" t="n">
        <v>121.29</v>
      </c>
      <c r="G641" s="15" t="n">
        <v>0</v>
      </c>
      <c r="H641" s="15" t="n">
        <v>121.29</v>
      </c>
      <c r="I641" s="16" t="n">
        <v>121.29</v>
      </c>
      <c r="J641" s="15">
        <f>I641-F641</f>
        <v/>
      </c>
      <c r="K641" s="15">
        <f>H641-I641</f>
        <v/>
      </c>
      <c r="L641" s="15" t="n">
        <v>0.01278</v>
      </c>
      <c r="M641" s="15" t="n"/>
      <c r="N641" s="17">
        <f>L641*J641</f>
        <v/>
      </c>
    </row>
    <row r="642" ht="13.5" customHeight="1">
      <c r="A642" s="14" t="n">
        <v>122030</v>
      </c>
      <c r="B642" s="15" t="inlineStr">
        <is>
          <t xml:space="preserve">KLEEN_C1    </t>
        </is>
      </c>
      <c r="C642" s="15" t="n">
        <v>16.5</v>
      </c>
      <c r="D642" s="15" t="n">
        <v>101</v>
      </c>
      <c r="E642" s="15" t="n">
        <v>1713</v>
      </c>
      <c r="F642" s="15" t="n">
        <v>180.65</v>
      </c>
      <c r="G642" s="15" t="n">
        <v>0</v>
      </c>
      <c r="H642" s="15" t="n">
        <v>180.65</v>
      </c>
      <c r="I642" s="16" t="n">
        <v>180.65</v>
      </c>
      <c r="J642" s="15">
        <f>I642-F642</f>
        <v/>
      </c>
      <c r="K642" s="15">
        <f>H642-I642</f>
        <v/>
      </c>
      <c r="L642" s="15" t="n">
        <v>0.0134</v>
      </c>
      <c r="M642" s="15" t="n"/>
      <c r="N642" s="17">
        <f>L642*J642</f>
        <v/>
      </c>
    </row>
    <row r="643" ht="13.5" customHeight="1">
      <c r="A643" s="14" t="n">
        <v>122031</v>
      </c>
      <c r="B643" s="15" t="inlineStr">
        <is>
          <t xml:space="preserve">KLEEN_C2    </t>
        </is>
      </c>
      <c r="C643" s="15" t="n">
        <v>16.5</v>
      </c>
      <c r="D643" s="15" t="n">
        <v>101</v>
      </c>
      <c r="E643" s="15" t="n">
        <v>1713</v>
      </c>
      <c r="F643" s="15" t="n">
        <v>180.65</v>
      </c>
      <c r="G643" s="15" t="n">
        <v>0</v>
      </c>
      <c r="H643" s="15" t="n">
        <v>180.65</v>
      </c>
      <c r="I643" s="16" t="n">
        <v>180.65</v>
      </c>
      <c r="J643" s="15">
        <f>I643-F643</f>
        <v/>
      </c>
      <c r="K643" s="15">
        <f>H643-I643</f>
        <v/>
      </c>
      <c r="L643" s="15" t="n">
        <v>0.0134</v>
      </c>
      <c r="M643" s="15" t="n"/>
      <c r="N643" s="17">
        <f>L643*J643</f>
        <v/>
      </c>
    </row>
    <row r="644" ht="13.5" customHeight="1">
      <c r="A644" s="14" t="n">
        <v>122032</v>
      </c>
      <c r="B644" s="15" t="inlineStr">
        <is>
          <t xml:space="preserve">KLEEN_S1    </t>
        </is>
      </c>
      <c r="C644" s="15" t="n">
        <v>18</v>
      </c>
      <c r="D644" s="15" t="n">
        <v>101</v>
      </c>
      <c r="E644" s="15" t="n">
        <v>1713</v>
      </c>
      <c r="F644" s="15" t="n">
        <v>258.7</v>
      </c>
      <c r="G644" s="15" t="n">
        <v>0</v>
      </c>
      <c r="H644" s="15" t="n">
        <v>258.7</v>
      </c>
      <c r="I644" s="16" t="n">
        <v>258.7</v>
      </c>
      <c r="J644" s="15">
        <f>I644-F644</f>
        <v/>
      </c>
      <c r="K644" s="15">
        <f>H644-I644</f>
        <v/>
      </c>
      <c r="L644" s="15" t="n">
        <v>0.0134</v>
      </c>
      <c r="M644" s="15" t="n"/>
      <c r="N644" s="17">
        <f>L644*J644</f>
        <v/>
      </c>
    </row>
    <row r="645" ht="13.5" customHeight="1">
      <c r="A645" s="14" t="n">
        <v>122043</v>
      </c>
      <c r="B645" s="15" t="inlineStr">
        <is>
          <t>MIDDLETWN_G4</t>
        </is>
      </c>
      <c r="C645" s="15" t="n">
        <v>22</v>
      </c>
      <c r="D645" s="15" t="n">
        <v>101</v>
      </c>
      <c r="E645" s="15" t="n">
        <v>1713</v>
      </c>
      <c r="F645" s="15" t="n">
        <v>402</v>
      </c>
      <c r="G645" s="15" t="n">
        <v>0</v>
      </c>
      <c r="H645" s="15" t="n">
        <v>402</v>
      </c>
      <c r="I645" s="16" t="n">
        <v>402</v>
      </c>
      <c r="J645" s="15">
        <f>I645-F645</f>
        <v/>
      </c>
      <c r="K645" s="15">
        <f>H645-I645</f>
        <v/>
      </c>
      <c r="L645" s="15" t="n">
        <v>0.0145</v>
      </c>
      <c r="M645" s="15" t="n"/>
      <c r="N645" s="17">
        <f>L645*J645</f>
        <v/>
      </c>
    </row>
    <row r="646" ht="13.5" customHeight="1">
      <c r="A646" s="14" t="n">
        <v>122046</v>
      </c>
      <c r="B646" s="15" t="inlineStr">
        <is>
          <t>MIDDLETWN_12</t>
        </is>
      </c>
      <c r="C646" s="15" t="n">
        <v>13.8</v>
      </c>
      <c r="D646" s="15" t="n">
        <v>101</v>
      </c>
      <c r="E646" s="15" t="n">
        <v>1713</v>
      </c>
      <c r="F646" s="15" t="n">
        <v>0</v>
      </c>
      <c r="G646" s="15" t="n">
        <v>0</v>
      </c>
      <c r="H646" s="15" t="n">
        <v>0</v>
      </c>
      <c r="I646" s="16" t="n">
        <v>0</v>
      </c>
      <c r="J646" s="15">
        <f>I646-F646</f>
        <v/>
      </c>
      <c r="K646" s="15">
        <f>H646-I646</f>
        <v/>
      </c>
      <c r="L646" s="15" t="n">
        <v>0.0145</v>
      </c>
      <c r="M646" s="15" t="n"/>
      <c r="N646" s="17">
        <f>L646*J646</f>
        <v/>
      </c>
    </row>
    <row r="647" ht="13.5" customHeight="1">
      <c r="A647" s="14" t="n">
        <v>122047</v>
      </c>
      <c r="B647" s="15" t="inlineStr">
        <is>
          <t>MIDDLETWN_13</t>
        </is>
      </c>
      <c r="C647" s="15" t="n">
        <v>13.8</v>
      </c>
      <c r="D647" s="15" t="n">
        <v>101</v>
      </c>
      <c r="E647" s="15" t="n">
        <v>1713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0.0145</v>
      </c>
      <c r="M647" s="15" t="n"/>
      <c r="N647" s="17">
        <f>L647*J647</f>
        <v/>
      </c>
    </row>
    <row r="648" ht="13.5" customHeight="1">
      <c r="A648" s="14" t="n">
        <v>122048</v>
      </c>
      <c r="B648" s="15" t="inlineStr">
        <is>
          <t>MIDDLETWN_14</t>
        </is>
      </c>
      <c r="C648" s="15" t="n">
        <v>13.8</v>
      </c>
      <c r="D648" s="15" t="n">
        <v>101</v>
      </c>
      <c r="E648" s="15" t="n">
        <v>1713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0.0145</v>
      </c>
      <c r="M648" s="15" t="n"/>
      <c r="N648" s="17">
        <f>L648*J648</f>
        <v/>
      </c>
    </row>
    <row r="649" ht="13.5" customHeight="1">
      <c r="A649" s="14" t="n">
        <v>122049</v>
      </c>
      <c r="B649" s="15" t="inlineStr">
        <is>
          <t>MIDDLETWN_15</t>
        </is>
      </c>
      <c r="C649" s="15" t="n">
        <v>13.8</v>
      </c>
      <c r="D649" s="15" t="n">
        <v>101</v>
      </c>
      <c r="E649" s="15" t="n">
        <v>1713</v>
      </c>
      <c r="F649" s="15" t="n">
        <v>0</v>
      </c>
      <c r="G649" s="15" t="n">
        <v>0</v>
      </c>
      <c r="H649" s="15" t="n">
        <v>0</v>
      </c>
      <c r="I649" s="16" t="n">
        <v>0</v>
      </c>
      <c r="J649" s="15">
        <f>I649-F649</f>
        <v/>
      </c>
      <c r="K649" s="15">
        <f>H649-I649</f>
        <v/>
      </c>
      <c r="L649" s="15" t="n">
        <v>0.0145</v>
      </c>
      <c r="M649" s="15" t="n"/>
      <c r="N649" s="17">
        <f>L649*J649</f>
        <v/>
      </c>
    </row>
    <row r="650" ht="13.5" customHeight="1">
      <c r="A650" s="14" t="n">
        <v>990488</v>
      </c>
      <c r="B650" s="15" t="inlineStr">
        <is>
          <t>NG_BLACK R~1</t>
        </is>
      </c>
      <c r="C650" s="15" t="n">
        <v>115</v>
      </c>
      <c r="D650" s="15" t="n">
        <v>101</v>
      </c>
      <c r="E650" s="15" t="n">
        <v>1670</v>
      </c>
      <c r="F650" s="15" t="n">
        <v>0</v>
      </c>
      <c r="G650" s="15" t="n">
        <v>0</v>
      </c>
      <c r="H650" s="15" t="n">
        <v>0</v>
      </c>
      <c r="I650" s="16" t="n">
        <v>0</v>
      </c>
      <c r="J650" s="15">
        <f>I650-F650</f>
        <v/>
      </c>
      <c r="K650" s="15">
        <f>H650-I650</f>
        <v/>
      </c>
      <c r="L650" s="15" t="n">
        <v>0.015</v>
      </c>
      <c r="M650" s="15" t="n"/>
      <c r="N650" s="17">
        <f>L650*J650</f>
        <v/>
      </c>
    </row>
    <row r="651" ht="13.5" customHeight="1">
      <c r="A651" s="14" t="n">
        <v>123635</v>
      </c>
      <c r="B651" s="15" t="inlineStr">
        <is>
          <t xml:space="preserve">HALVARSSON  </t>
        </is>
      </c>
      <c r="C651" s="15" t="n">
        <v>192</v>
      </c>
      <c r="D651" s="15" t="n">
        <v>101</v>
      </c>
      <c r="E651" s="15" t="n">
        <v>1830</v>
      </c>
      <c r="F651" s="15" t="n">
        <v>0</v>
      </c>
      <c r="G651" s="15" t="n">
        <v>0</v>
      </c>
      <c r="H651" s="15" t="n">
        <v>0</v>
      </c>
      <c r="I651" s="16" t="n">
        <v>0</v>
      </c>
      <c r="J651" s="15">
        <f>I651-F651</f>
        <v/>
      </c>
      <c r="K651" s="15">
        <f>H651-I651</f>
        <v/>
      </c>
      <c r="L651" s="15" t="n">
        <v>0.01644</v>
      </c>
      <c r="M651" s="15" t="n"/>
      <c r="N651" s="17">
        <f>L651*J651</f>
        <v/>
      </c>
    </row>
    <row r="652" ht="13.5" customHeight="1">
      <c r="A652" s="14" t="n">
        <v>122417</v>
      </c>
      <c r="B652" s="15" t="inlineStr">
        <is>
          <t>BRANFORD JET</t>
        </is>
      </c>
      <c r="C652" s="15" t="n">
        <v>13.8</v>
      </c>
      <c r="D652" s="15" t="n">
        <v>101</v>
      </c>
      <c r="E652" s="15" t="n">
        <v>1734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0.01718</v>
      </c>
      <c r="M652" s="15" t="n"/>
      <c r="N652" s="17">
        <f>L652*J652</f>
        <v/>
      </c>
    </row>
    <row r="653" ht="13.5" customHeight="1">
      <c r="A653" s="14" t="n">
        <v>123656</v>
      </c>
      <c r="B653" s="15" t="inlineStr">
        <is>
          <t xml:space="preserve">NHHP G3-4   </t>
        </is>
      </c>
      <c r="C653" s="15" t="n">
        <v>13.8</v>
      </c>
      <c r="D653" s="15" t="n">
        <v>101</v>
      </c>
      <c r="E653" s="15" t="n">
        <v>1823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0.01755</v>
      </c>
      <c r="M653" s="15" t="n"/>
      <c r="N653" s="17">
        <f>L653*J653</f>
        <v/>
      </c>
    </row>
    <row r="654" ht="13.5" customHeight="1">
      <c r="A654" s="14" t="n">
        <v>123653</v>
      </c>
      <c r="B654" s="15" t="inlineStr">
        <is>
          <t>NEW HAVN HBR</t>
        </is>
      </c>
      <c r="C654" s="15" t="n">
        <v>22</v>
      </c>
      <c r="D654" s="15" t="n">
        <v>101</v>
      </c>
      <c r="E654" s="15" t="n">
        <v>1823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0.01755</v>
      </c>
      <c r="M654" s="15" t="n"/>
      <c r="N654" s="17">
        <f>L654*J654</f>
        <v/>
      </c>
    </row>
    <row r="655" ht="13.5" customHeight="1">
      <c r="A655" s="14" t="n">
        <v>123655</v>
      </c>
      <c r="B655" s="15" t="inlineStr">
        <is>
          <t xml:space="preserve">NHHP G2     </t>
        </is>
      </c>
      <c r="C655" s="15" t="n">
        <v>13.8</v>
      </c>
      <c r="D655" s="15" t="n">
        <v>101</v>
      </c>
      <c r="E655" s="15" t="n">
        <v>1823</v>
      </c>
      <c r="F655" s="15" t="n">
        <v>0</v>
      </c>
      <c r="G655" s="15" t="n">
        <v>0</v>
      </c>
      <c r="H655" s="15" t="n">
        <v>0</v>
      </c>
      <c r="I655" s="16" t="n">
        <v>0</v>
      </c>
      <c r="J655" s="15">
        <f>I655-F655</f>
        <v/>
      </c>
      <c r="K655" s="15">
        <f>H655-I655</f>
        <v/>
      </c>
      <c r="L655" s="15" t="n">
        <v>0.01755</v>
      </c>
      <c r="M655" s="15" t="n"/>
      <c r="N655" s="17">
        <f>L655*J655</f>
        <v/>
      </c>
    </row>
    <row r="656" ht="13.5" customHeight="1">
      <c r="A656" s="14" t="n">
        <v>123128</v>
      </c>
      <c r="B656" s="15" t="inlineStr">
        <is>
          <t xml:space="preserve">YALE DG 1   </t>
        </is>
      </c>
      <c r="C656" s="15" t="n">
        <v>13.8</v>
      </c>
      <c r="D656" s="15" t="n">
        <v>101</v>
      </c>
      <c r="E656" s="15" t="n">
        <v>1804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0.01795</v>
      </c>
      <c r="M656" s="15" t="n"/>
      <c r="N656" s="17">
        <f>L656*J656</f>
        <v/>
      </c>
    </row>
    <row r="657" ht="13.5" customHeight="1">
      <c r="A657" s="14" t="n">
        <v>123129</v>
      </c>
      <c r="B657" s="15" t="inlineStr">
        <is>
          <t xml:space="preserve">YALE DG 2   </t>
        </is>
      </c>
      <c r="C657" s="15" t="n">
        <v>13.8</v>
      </c>
      <c r="D657" s="15" t="n">
        <v>101</v>
      </c>
      <c r="E657" s="15" t="n">
        <v>1804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0.01795</v>
      </c>
      <c r="M657" s="15" t="n"/>
      <c r="N657" s="17">
        <f>L657*J657</f>
        <v/>
      </c>
    </row>
    <row r="658" ht="13.5" customHeight="1">
      <c r="A658" s="14" t="n">
        <v>990740</v>
      </c>
      <c r="B658" s="15" t="inlineStr">
        <is>
          <t>SUN_WALLIN~1</t>
        </is>
      </c>
      <c r="C658" s="15" t="n">
        <v>115</v>
      </c>
      <c r="D658" s="15" t="n">
        <v>101</v>
      </c>
      <c r="E658" s="15" t="n">
        <v>1730</v>
      </c>
      <c r="F658" s="15" t="n">
        <v>0</v>
      </c>
      <c r="G658" s="15" t="n">
        <v>0</v>
      </c>
      <c r="H658" s="15" t="n">
        <v>0</v>
      </c>
      <c r="I658" s="16" t="n">
        <v>0</v>
      </c>
      <c r="J658" s="15">
        <f>I658-F658</f>
        <v/>
      </c>
      <c r="K658" s="15">
        <f>H658-I658</f>
        <v/>
      </c>
      <c r="L658" s="15" t="n">
        <v>0.01796</v>
      </c>
      <c r="M658" s="15" t="n"/>
      <c r="N658" s="17">
        <f>L658*J658</f>
        <v/>
      </c>
    </row>
    <row r="659" ht="13.5" customHeight="1">
      <c r="A659" s="14" t="n">
        <v>122454</v>
      </c>
      <c r="B659" s="15" t="inlineStr">
        <is>
          <t>WALLINGFRDG7</t>
        </is>
      </c>
      <c r="C659" s="15" t="n">
        <v>13.8</v>
      </c>
      <c r="D659" s="15" t="n">
        <v>101</v>
      </c>
      <c r="E659" s="15" t="n">
        <v>1733</v>
      </c>
      <c r="F659" s="15" t="n">
        <v>0</v>
      </c>
      <c r="G659" s="15" t="n">
        <v>0</v>
      </c>
      <c r="H659" s="15" t="n">
        <v>0</v>
      </c>
      <c r="I659" s="16" t="n">
        <v>0</v>
      </c>
      <c r="J659" s="15">
        <f>I659-F659</f>
        <v/>
      </c>
      <c r="K659" s="15">
        <f>H659-I659</f>
        <v/>
      </c>
      <c r="L659" s="15" t="n">
        <v>0.01796</v>
      </c>
      <c r="M659" s="15" t="n"/>
      <c r="N659" s="17">
        <f>L659*J659</f>
        <v/>
      </c>
    </row>
    <row r="660" ht="13.5" customHeight="1">
      <c r="A660" s="14" t="n">
        <v>122453</v>
      </c>
      <c r="B660" s="15" t="inlineStr">
        <is>
          <t>WALLINGFRDG6</t>
        </is>
      </c>
      <c r="C660" s="15" t="n">
        <v>13.8</v>
      </c>
      <c r="D660" s="15" t="n">
        <v>101</v>
      </c>
      <c r="E660" s="15" t="n">
        <v>1733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0.01796</v>
      </c>
      <c r="M660" s="15" t="n"/>
      <c r="N660" s="17">
        <f>L660*J660</f>
        <v/>
      </c>
    </row>
    <row r="661" ht="13.5" customHeight="1">
      <c r="A661" s="14" t="n">
        <v>122452</v>
      </c>
      <c r="B661" s="15" t="inlineStr">
        <is>
          <t>WALLINGFRDG5</t>
        </is>
      </c>
      <c r="C661" s="15" t="n">
        <v>13.8</v>
      </c>
      <c r="D661" s="15" t="n">
        <v>101</v>
      </c>
      <c r="E661" s="15" t="n">
        <v>1733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0.01796</v>
      </c>
      <c r="M661" s="15" t="n"/>
      <c r="N661" s="17">
        <f>L661*J661</f>
        <v/>
      </c>
    </row>
    <row r="662" ht="13.5" customHeight="1">
      <c r="A662" s="14" t="n">
        <v>122542</v>
      </c>
      <c r="B662" s="15" t="inlineStr">
        <is>
          <t xml:space="preserve">A.L. PIERCE </t>
        </is>
      </c>
      <c r="C662" s="15" t="n">
        <v>13.8</v>
      </c>
      <c r="D662" s="15" t="n">
        <v>101</v>
      </c>
      <c r="E662" s="15" t="n">
        <v>1733</v>
      </c>
      <c r="F662" s="15" t="n">
        <v>0</v>
      </c>
      <c r="G662" s="15" t="n">
        <v>0</v>
      </c>
      <c r="H662" s="15" t="n">
        <v>0</v>
      </c>
      <c r="I662" s="16" t="n">
        <v>0</v>
      </c>
      <c r="J662" s="15">
        <f>I662-F662</f>
        <v/>
      </c>
      <c r="K662" s="15">
        <f>H662-I662</f>
        <v/>
      </c>
      <c r="L662" s="15" t="n">
        <v>0.01796</v>
      </c>
      <c r="M662" s="15" t="n"/>
      <c r="N662" s="17">
        <f>L662*J662</f>
        <v/>
      </c>
    </row>
    <row r="663" ht="13.5" customHeight="1">
      <c r="A663" s="14" t="n">
        <v>122450</v>
      </c>
      <c r="B663" s="15" t="inlineStr">
        <is>
          <t>WALLINGFRDG3</t>
        </is>
      </c>
      <c r="C663" s="15" t="n">
        <v>13.8</v>
      </c>
      <c r="D663" s="15" t="n">
        <v>101</v>
      </c>
      <c r="E663" s="15" t="n">
        <v>1733</v>
      </c>
      <c r="F663" s="15" t="n">
        <v>0</v>
      </c>
      <c r="G663" s="15" t="n">
        <v>0</v>
      </c>
      <c r="H663" s="15" t="n">
        <v>0</v>
      </c>
      <c r="I663" s="16" t="n">
        <v>0</v>
      </c>
      <c r="J663" s="15">
        <f>I663-F663</f>
        <v/>
      </c>
      <c r="K663" s="15">
        <f>H663-I663</f>
        <v/>
      </c>
      <c r="L663" s="15" t="n">
        <v>0.01796</v>
      </c>
      <c r="M663" s="15" t="n"/>
      <c r="N663" s="17">
        <f>L663*J663</f>
        <v/>
      </c>
    </row>
    <row r="664" ht="13.5" customHeight="1">
      <c r="A664" s="14" t="n">
        <v>122449</v>
      </c>
      <c r="B664" s="15" t="inlineStr">
        <is>
          <t>WALLINGFRDG2</t>
        </is>
      </c>
      <c r="C664" s="15" t="n">
        <v>13.8</v>
      </c>
      <c r="D664" s="15" t="n">
        <v>101</v>
      </c>
      <c r="E664" s="15" t="n">
        <v>1733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0.01796</v>
      </c>
      <c r="M664" s="15" t="n"/>
      <c r="N664" s="17">
        <f>L664*J664</f>
        <v/>
      </c>
    </row>
    <row r="665" ht="13.5" customHeight="1">
      <c r="A665" s="14" t="n">
        <v>122448</v>
      </c>
      <c r="B665" s="15" t="inlineStr">
        <is>
          <t>WALLINGFRDG1</t>
        </is>
      </c>
      <c r="C665" s="15" t="n">
        <v>13.8</v>
      </c>
      <c r="D665" s="15" t="n">
        <v>101</v>
      </c>
      <c r="E665" s="15" t="n">
        <v>1733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0.01796</v>
      </c>
      <c r="M665" s="15" t="n"/>
      <c r="N665" s="17">
        <f>L665*J665</f>
        <v/>
      </c>
    </row>
    <row r="666" ht="13.5" customHeight="1">
      <c r="A666" s="14" t="n">
        <v>122451</v>
      </c>
      <c r="B666" s="15" t="inlineStr">
        <is>
          <t>WALLINGFRDG4</t>
        </is>
      </c>
      <c r="C666" s="15" t="n">
        <v>13.8</v>
      </c>
      <c r="D666" s="15" t="n">
        <v>101</v>
      </c>
      <c r="E666" s="15" t="n">
        <v>1733</v>
      </c>
      <c r="F666" s="15" t="n">
        <v>0</v>
      </c>
      <c r="G666" s="15" t="n">
        <v>0</v>
      </c>
      <c r="H666" s="15" t="n">
        <v>0</v>
      </c>
      <c r="I666" s="16" t="n">
        <v>0</v>
      </c>
      <c r="J666" s="15">
        <f>I666-F666</f>
        <v/>
      </c>
      <c r="K666" s="15">
        <f>H666-I666</f>
        <v/>
      </c>
      <c r="L666" s="15" t="n">
        <v>0.01796</v>
      </c>
      <c r="M666" s="15" t="n"/>
      <c r="N666" s="17">
        <f>L666*J666</f>
        <v/>
      </c>
    </row>
    <row r="667" ht="13.5" customHeight="1">
      <c r="A667" s="14" t="n">
        <v>122272</v>
      </c>
      <c r="B667" s="15" t="inlineStr">
        <is>
          <t xml:space="preserve">FORESTVILLE </t>
        </is>
      </c>
      <c r="C667" s="15" t="n">
        <v>13.8</v>
      </c>
      <c r="D667" s="15" t="n">
        <v>101</v>
      </c>
      <c r="E667" s="15" t="n">
        <v>1692</v>
      </c>
      <c r="F667" s="15" t="n">
        <v>0</v>
      </c>
      <c r="G667" s="15" t="n">
        <v>0</v>
      </c>
      <c r="H667" s="15" t="n">
        <v>0</v>
      </c>
      <c r="I667" s="16" t="n">
        <v>0</v>
      </c>
      <c r="J667" s="15">
        <f>I667-F667</f>
        <v/>
      </c>
      <c r="K667" s="15">
        <f>H667-I667</f>
        <v/>
      </c>
      <c r="L667" s="15" t="n">
        <v>0.01877</v>
      </c>
      <c r="M667" s="15" t="n"/>
      <c r="N667" s="17">
        <f>L667*J667</f>
        <v/>
      </c>
    </row>
    <row r="668" ht="13.5" customHeight="1">
      <c r="A668" s="14" t="n">
        <v>122173</v>
      </c>
      <c r="B668" s="15" t="inlineStr">
        <is>
          <t xml:space="preserve">FRANKLIN DR </t>
        </is>
      </c>
      <c r="C668" s="15" t="n">
        <v>13.2</v>
      </c>
      <c r="D668" s="15" t="n">
        <v>101</v>
      </c>
      <c r="E668" s="15" t="n">
        <v>1692</v>
      </c>
      <c r="F668" s="15" t="n">
        <v>0</v>
      </c>
      <c r="G668" s="15" t="n">
        <v>0</v>
      </c>
      <c r="H668" s="15" t="n">
        <v>0</v>
      </c>
      <c r="I668" s="16" t="n">
        <v>0</v>
      </c>
      <c r="J668" s="15">
        <f>I668-F668</f>
        <v/>
      </c>
      <c r="K668" s="15">
        <f>H668-I668</f>
        <v/>
      </c>
      <c r="L668" s="15" t="n">
        <v>0.01977</v>
      </c>
      <c r="M668" s="15" t="n"/>
      <c r="N668" s="17">
        <f>L668*J668</f>
        <v/>
      </c>
    </row>
    <row r="669" ht="13.5" customHeight="1">
      <c r="A669" s="14" t="n">
        <v>122469</v>
      </c>
      <c r="B669" s="15" t="inlineStr">
        <is>
          <t xml:space="preserve">DEVON #10   </t>
        </is>
      </c>
      <c r="C669" s="15" t="n">
        <v>13.8</v>
      </c>
      <c r="D669" s="15" t="n">
        <v>101</v>
      </c>
      <c r="E669" s="15" t="n">
        <v>1733</v>
      </c>
      <c r="F669" s="15" t="n">
        <v>0</v>
      </c>
      <c r="G669" s="15" t="n">
        <v>0</v>
      </c>
      <c r="H669" s="15" t="n">
        <v>0</v>
      </c>
      <c r="I669" s="16" t="n">
        <v>0</v>
      </c>
      <c r="J669" s="15">
        <f>I669-F669</f>
        <v/>
      </c>
      <c r="K669" s="15">
        <f>H669-I669</f>
        <v/>
      </c>
      <c r="L669" s="15" t="n">
        <v>0.02092</v>
      </c>
      <c r="M669" s="15" t="n"/>
      <c r="N669" s="17">
        <f>L669*J669</f>
        <v/>
      </c>
    </row>
    <row r="670" ht="13.5" customHeight="1">
      <c r="A670" s="14" t="n">
        <v>122476</v>
      </c>
      <c r="B670" s="15" t="inlineStr">
        <is>
          <t>DEVON #15-16</t>
        </is>
      </c>
      <c r="C670" s="15" t="n">
        <v>13.8</v>
      </c>
      <c r="D670" s="15" t="n">
        <v>101</v>
      </c>
      <c r="E670" s="15" t="n">
        <v>1733</v>
      </c>
      <c r="F670" s="15" t="n">
        <v>93.8</v>
      </c>
      <c r="G670" s="15" t="n">
        <v>0</v>
      </c>
      <c r="H670" s="15" t="n">
        <v>93.8</v>
      </c>
      <c r="I670" s="16" t="n">
        <v>93.8</v>
      </c>
      <c r="J670" s="15">
        <f>I670-F670</f>
        <v/>
      </c>
      <c r="K670" s="15">
        <f>H670-I670</f>
        <v/>
      </c>
      <c r="L670" s="15" t="n">
        <v>0.02092</v>
      </c>
      <c r="M670" s="15" t="n"/>
      <c r="N670" s="17">
        <f>L670*J670</f>
        <v/>
      </c>
    </row>
    <row r="671" ht="13.5" customHeight="1">
      <c r="A671" s="14" t="n">
        <v>122477</v>
      </c>
      <c r="B671" s="15" t="inlineStr">
        <is>
          <t>DEVON #17-18</t>
        </is>
      </c>
      <c r="C671" s="15" t="n">
        <v>13.8</v>
      </c>
      <c r="D671" s="15" t="n">
        <v>101</v>
      </c>
      <c r="E671" s="15" t="n">
        <v>1733</v>
      </c>
      <c r="F671" s="15" t="n">
        <v>73.06999999999999</v>
      </c>
      <c r="G671" s="15" t="n">
        <v>0</v>
      </c>
      <c r="H671" s="15" t="n">
        <v>93.8</v>
      </c>
      <c r="I671" s="16" t="n">
        <v>73.06999999999999</v>
      </c>
      <c r="J671" s="15">
        <f>I671-F671</f>
        <v/>
      </c>
      <c r="K671" s="15">
        <f>H671-I671</f>
        <v/>
      </c>
      <c r="L671" s="15" t="n">
        <v>0.02092</v>
      </c>
      <c r="M671" s="15" t="n"/>
      <c r="N671" s="17">
        <f>L671*J671</f>
        <v/>
      </c>
    </row>
    <row r="672" ht="13.5" customHeight="1">
      <c r="A672" s="14" t="n">
        <v>122481</v>
      </c>
      <c r="B672" s="15" t="inlineStr">
        <is>
          <t xml:space="preserve">MILFORD_C1  </t>
        </is>
      </c>
      <c r="C672" s="15" t="n">
        <v>21</v>
      </c>
      <c r="D672" s="15" t="n">
        <v>101</v>
      </c>
      <c r="E672" s="15" t="n">
        <v>1733</v>
      </c>
      <c r="F672" s="15" t="n">
        <v>267.7</v>
      </c>
      <c r="G672" s="15" t="n">
        <v>0</v>
      </c>
      <c r="H672" s="15" t="n">
        <v>267.7</v>
      </c>
      <c r="I672" s="16" t="n">
        <v>267.7</v>
      </c>
      <c r="J672" s="15">
        <f>I672-F672</f>
        <v/>
      </c>
      <c r="K672" s="15">
        <f>H672-I672</f>
        <v/>
      </c>
      <c r="L672" s="15" t="n">
        <v>0.02178</v>
      </c>
      <c r="M672" s="15" t="n"/>
      <c r="N672" s="17">
        <f>L672*J672</f>
        <v/>
      </c>
    </row>
    <row r="673" ht="13.5" customHeight="1">
      <c r="A673" s="14" t="n">
        <v>122482</v>
      </c>
      <c r="B673" s="15" t="inlineStr">
        <is>
          <t xml:space="preserve">MILFORD_C2  </t>
        </is>
      </c>
      <c r="C673" s="15" t="n">
        <v>21</v>
      </c>
      <c r="D673" s="15" t="n">
        <v>101</v>
      </c>
      <c r="E673" s="15" t="n">
        <v>1733</v>
      </c>
      <c r="F673" s="15" t="n">
        <v>267.7</v>
      </c>
      <c r="G673" s="15" t="n">
        <v>0</v>
      </c>
      <c r="H673" s="15" t="n">
        <v>267.7</v>
      </c>
      <c r="I673" s="16" t="n">
        <v>267.7</v>
      </c>
      <c r="J673" s="15">
        <f>I673-F673</f>
        <v/>
      </c>
      <c r="K673" s="15">
        <f>H673-I673</f>
        <v/>
      </c>
      <c r="L673" s="15" t="n">
        <v>0.02178</v>
      </c>
      <c r="M673" s="15" t="n"/>
      <c r="N673" s="17">
        <f>L673*J673</f>
        <v/>
      </c>
    </row>
    <row r="674" ht="13.5" customHeight="1">
      <c r="A674" s="14" t="n">
        <v>993313</v>
      </c>
      <c r="B674" s="15" t="inlineStr">
        <is>
          <t>NG_CONGRES~1</t>
        </is>
      </c>
      <c r="C674" s="15" t="n">
        <v>115</v>
      </c>
      <c r="D674" s="15" t="n">
        <v>101</v>
      </c>
      <c r="E674" s="15" t="n">
        <v>1800</v>
      </c>
      <c r="F674" s="15" t="n">
        <v>0</v>
      </c>
      <c r="G674" s="15" t="n">
        <v>0</v>
      </c>
      <c r="H674" s="15" t="n">
        <v>0</v>
      </c>
      <c r="I674" s="16" t="n">
        <v>0</v>
      </c>
      <c r="J674" s="15">
        <f>I674-F674</f>
        <v/>
      </c>
      <c r="K674" s="15">
        <f>H674-I674</f>
        <v/>
      </c>
      <c r="L674" s="15" t="n">
        <v>0.02203</v>
      </c>
      <c r="M674" s="15" t="n"/>
      <c r="N674" s="17">
        <f>L674*J674</f>
        <v/>
      </c>
    </row>
    <row r="675" ht="13.5" customHeight="1">
      <c r="A675" s="14" t="n">
        <v>122583</v>
      </c>
      <c r="B675" s="15" t="inlineStr">
        <is>
          <t xml:space="preserve">WATERBURY_G </t>
        </is>
      </c>
      <c r="C675" s="15" t="n">
        <v>13.8</v>
      </c>
      <c r="D675" s="15" t="n">
        <v>101</v>
      </c>
      <c r="E675" s="15" t="n">
        <v>1733</v>
      </c>
      <c r="F675" s="15" t="n">
        <v>97.91</v>
      </c>
      <c r="G675" s="15" t="n">
        <v>0</v>
      </c>
      <c r="H675" s="15" t="n">
        <v>97.91</v>
      </c>
      <c r="I675" s="16" t="n">
        <v>97.91</v>
      </c>
      <c r="J675" s="15">
        <f>I675-F675</f>
        <v/>
      </c>
      <c r="K675" s="15">
        <f>H675-I675</f>
        <v/>
      </c>
      <c r="L675" s="15" t="n">
        <v>0.02208</v>
      </c>
      <c r="M675" s="15" t="n"/>
      <c r="N675" s="17">
        <f>L675*J675</f>
        <v/>
      </c>
    </row>
    <row r="676" ht="13.5" customHeight="1">
      <c r="A676" s="14" t="n">
        <v>123642</v>
      </c>
      <c r="B676" s="15" t="inlineStr">
        <is>
          <t xml:space="preserve">BRPT HRBR 4 </t>
        </is>
      </c>
      <c r="C676" s="15" t="n">
        <v>13.8</v>
      </c>
      <c r="D676" s="15" t="n">
        <v>101</v>
      </c>
      <c r="E676" s="15" t="n">
        <v>1803</v>
      </c>
      <c r="F676" s="15" t="n">
        <v>0</v>
      </c>
      <c r="G676" s="15" t="n">
        <v>0</v>
      </c>
      <c r="H676" s="15" t="n">
        <v>0</v>
      </c>
      <c r="I676" s="16" t="n">
        <v>0</v>
      </c>
      <c r="J676" s="15">
        <f>I676-F676</f>
        <v/>
      </c>
      <c r="K676" s="15">
        <f>H676-I676</f>
        <v/>
      </c>
      <c r="L676" s="15" t="n">
        <v>0.02218</v>
      </c>
      <c r="M676" s="15" t="n"/>
      <c r="N676" s="17">
        <f>L676*J676</f>
        <v/>
      </c>
    </row>
    <row r="677" ht="13.5" customHeight="1">
      <c r="A677" s="14" t="n">
        <v>990812</v>
      </c>
      <c r="B677" s="15" t="inlineStr">
        <is>
          <t xml:space="preserve">BAT_DEVON-1 </t>
        </is>
      </c>
      <c r="C677" s="15" t="n">
        <v>115</v>
      </c>
      <c r="D677" s="15" t="n">
        <v>101</v>
      </c>
      <c r="E677" s="15" t="n">
        <v>1730</v>
      </c>
      <c r="F677" s="15" t="n">
        <v>0</v>
      </c>
      <c r="G677" s="15" t="n">
        <v>0</v>
      </c>
      <c r="H677" s="15" t="n">
        <v>0</v>
      </c>
      <c r="I677" s="16" t="n">
        <v>0</v>
      </c>
      <c r="J677" s="15">
        <f>I677-F677</f>
        <v/>
      </c>
      <c r="K677" s="15">
        <f>H677-I677</f>
        <v/>
      </c>
      <c r="L677" s="15" t="n">
        <v>0.0222</v>
      </c>
      <c r="M677" s="15" t="n"/>
      <c r="N677" s="17">
        <f>L677*J677</f>
        <v/>
      </c>
    </row>
    <row r="678" ht="13.5" customHeight="1">
      <c r="A678" s="14" t="n">
        <v>122473</v>
      </c>
      <c r="B678" s="15" t="inlineStr">
        <is>
          <t xml:space="preserve">DEVON #14   </t>
        </is>
      </c>
      <c r="C678" s="15" t="n">
        <v>13.8</v>
      </c>
      <c r="D678" s="15" t="n">
        <v>101</v>
      </c>
      <c r="E678" s="15" t="n">
        <v>1733</v>
      </c>
      <c r="F678" s="15" t="n">
        <v>33.12</v>
      </c>
      <c r="G678" s="15" t="n">
        <v>0</v>
      </c>
      <c r="H678" s="15" t="n">
        <v>33.12</v>
      </c>
      <c r="I678" s="16" t="n">
        <v>33.12</v>
      </c>
      <c r="J678" s="15">
        <f>I678-F678</f>
        <v/>
      </c>
      <c r="K678" s="15">
        <f>H678-I678</f>
        <v/>
      </c>
      <c r="L678" s="15" t="n">
        <v>0.0222</v>
      </c>
      <c r="M678" s="15" t="n"/>
      <c r="N678" s="17">
        <f>L678*J678</f>
        <v/>
      </c>
    </row>
    <row r="679" ht="13.5" customHeight="1">
      <c r="A679" s="14" t="n">
        <v>122472</v>
      </c>
      <c r="B679" s="15" t="inlineStr">
        <is>
          <t xml:space="preserve">DEVON #13   </t>
        </is>
      </c>
      <c r="C679" s="15" t="n">
        <v>13.8</v>
      </c>
      <c r="D679" s="15" t="n">
        <v>101</v>
      </c>
      <c r="E679" s="15" t="n">
        <v>1733</v>
      </c>
      <c r="F679" s="15" t="n">
        <v>33.12</v>
      </c>
      <c r="G679" s="15" t="n">
        <v>0</v>
      </c>
      <c r="H679" s="15" t="n">
        <v>33.12</v>
      </c>
      <c r="I679" s="16" t="n">
        <v>33.12</v>
      </c>
      <c r="J679" s="15">
        <f>I679-F679</f>
        <v/>
      </c>
      <c r="K679" s="15">
        <f>H679-I679</f>
        <v/>
      </c>
      <c r="L679" s="15" t="n">
        <v>0.0222</v>
      </c>
      <c r="M679" s="15" t="n"/>
      <c r="N679" s="17">
        <f>L679*J679</f>
        <v/>
      </c>
    </row>
    <row r="680" ht="13.5" customHeight="1">
      <c r="A680" s="14" t="n">
        <v>122471</v>
      </c>
      <c r="B680" s="15" t="inlineStr">
        <is>
          <t xml:space="preserve">DEVON #12   </t>
        </is>
      </c>
      <c r="C680" s="15" t="n">
        <v>13.8</v>
      </c>
      <c r="D680" s="15" t="n">
        <v>101</v>
      </c>
      <c r="E680" s="15" t="n">
        <v>1733</v>
      </c>
      <c r="F680" s="15" t="n">
        <v>33.12</v>
      </c>
      <c r="G680" s="15" t="n">
        <v>0</v>
      </c>
      <c r="H680" s="15" t="n">
        <v>33.12</v>
      </c>
      <c r="I680" s="16" t="n">
        <v>33.12</v>
      </c>
      <c r="J680" s="15">
        <f>I680-F680</f>
        <v/>
      </c>
      <c r="K680" s="15">
        <f>H680-I680</f>
        <v/>
      </c>
      <c r="L680" s="15" t="n">
        <v>0.0222</v>
      </c>
      <c r="M680" s="15" t="n"/>
      <c r="N680" s="17">
        <f>L680*J680</f>
        <v/>
      </c>
    </row>
    <row r="681" ht="13.5" customHeight="1">
      <c r="A681" s="14" t="n">
        <v>122470</v>
      </c>
      <c r="B681" s="15" t="inlineStr">
        <is>
          <t xml:space="preserve">DEVON #11   </t>
        </is>
      </c>
      <c r="C681" s="15" t="n">
        <v>13.8</v>
      </c>
      <c r="D681" s="15" t="n">
        <v>101</v>
      </c>
      <c r="E681" s="15" t="n">
        <v>1733</v>
      </c>
      <c r="F681" s="15" t="n">
        <v>33.12</v>
      </c>
      <c r="G681" s="15" t="n">
        <v>0</v>
      </c>
      <c r="H681" s="15" t="n">
        <v>33.12</v>
      </c>
      <c r="I681" s="16" t="n">
        <v>33.12</v>
      </c>
      <c r="J681" s="15">
        <f>I681-F681</f>
        <v/>
      </c>
      <c r="K681" s="15">
        <f>H681-I681</f>
        <v/>
      </c>
      <c r="L681" s="15" t="n">
        <v>0.0222</v>
      </c>
      <c r="M681" s="15" t="n"/>
      <c r="N681" s="17">
        <f>L681*J681</f>
        <v/>
      </c>
    </row>
    <row r="682" ht="13.5" customHeight="1">
      <c r="A682" s="14" t="n">
        <v>122586</v>
      </c>
      <c r="B682" s="15" t="inlineStr">
        <is>
          <t xml:space="preserve">TOWANTIC C1 </t>
        </is>
      </c>
      <c r="C682" s="15" t="n">
        <v>18</v>
      </c>
      <c r="D682" s="15" t="n">
        <v>101</v>
      </c>
      <c r="E682" s="15" t="n">
        <v>1733</v>
      </c>
      <c r="F682" s="15" t="n">
        <v>248.66</v>
      </c>
      <c r="G682" s="15" t="n">
        <v>0</v>
      </c>
      <c r="H682" s="15" t="n">
        <v>248.66</v>
      </c>
      <c r="I682" s="16" t="n">
        <v>248.66</v>
      </c>
      <c r="J682" s="15">
        <f>I682-F682</f>
        <v/>
      </c>
      <c r="K682" s="15">
        <f>H682-I682</f>
        <v/>
      </c>
      <c r="L682" s="15" t="n">
        <v>0.02223</v>
      </c>
      <c r="M682" s="15" t="n"/>
      <c r="N682" s="17">
        <f>L682*J682</f>
        <v/>
      </c>
    </row>
    <row r="683" ht="13.5" customHeight="1">
      <c r="A683" s="14" t="n">
        <v>122587</v>
      </c>
      <c r="B683" s="15" t="inlineStr">
        <is>
          <t xml:space="preserve">TOWANTIC C2 </t>
        </is>
      </c>
      <c r="C683" s="15" t="n">
        <v>18</v>
      </c>
      <c r="D683" s="15" t="n">
        <v>101</v>
      </c>
      <c r="E683" s="15" t="n">
        <v>1733</v>
      </c>
      <c r="F683" s="15" t="n">
        <v>250.92</v>
      </c>
      <c r="G683" s="15" t="n">
        <v>0</v>
      </c>
      <c r="H683" s="15" t="n">
        <v>250.92</v>
      </c>
      <c r="I683" s="16" t="n">
        <v>250.92</v>
      </c>
      <c r="J683" s="15">
        <f>I683-F683</f>
        <v/>
      </c>
      <c r="K683" s="15">
        <f>H683-I683</f>
        <v/>
      </c>
      <c r="L683" s="15" t="n">
        <v>0.02223</v>
      </c>
      <c r="M683" s="15" t="n"/>
      <c r="N683" s="17">
        <f>L683*J683</f>
        <v/>
      </c>
    </row>
    <row r="684" ht="13.5" customHeight="1">
      <c r="A684" s="14" t="n">
        <v>122588</v>
      </c>
      <c r="B684" s="15" t="inlineStr">
        <is>
          <t xml:space="preserve">TOWANTIC ST </t>
        </is>
      </c>
      <c r="C684" s="15" t="n">
        <v>18</v>
      </c>
      <c r="D684" s="15" t="n">
        <v>101</v>
      </c>
      <c r="E684" s="15" t="n">
        <v>1733</v>
      </c>
      <c r="F684" s="15" t="n">
        <v>250.92</v>
      </c>
      <c r="G684" s="15" t="n">
        <v>0</v>
      </c>
      <c r="H684" s="15" t="n">
        <v>250.92</v>
      </c>
      <c r="I684" s="16" t="n">
        <v>250.92</v>
      </c>
      <c r="J684" s="15">
        <f>I684-F684</f>
        <v/>
      </c>
      <c r="K684" s="15">
        <f>H684-I684</f>
        <v/>
      </c>
      <c r="L684" s="15" t="n">
        <v>0.02223</v>
      </c>
      <c r="M684" s="15" t="n"/>
      <c r="N684" s="17">
        <f>L684*J684</f>
        <v/>
      </c>
    </row>
    <row r="685" ht="13.5" customHeight="1">
      <c r="A685" s="14" t="n">
        <v>123643</v>
      </c>
      <c r="B685" s="15" t="inlineStr">
        <is>
          <t>BRPT RESCO_G</t>
        </is>
      </c>
      <c r="C685" s="15" t="n">
        <v>13.8</v>
      </c>
      <c r="D685" s="15" t="n">
        <v>101</v>
      </c>
      <c r="E685" s="15" t="n">
        <v>1803</v>
      </c>
      <c r="F685" s="15" t="n">
        <v>59.65</v>
      </c>
      <c r="G685" s="15" t="n">
        <v>0</v>
      </c>
      <c r="H685" s="15" t="n">
        <v>59.65</v>
      </c>
      <c r="I685" s="16" t="n">
        <v>59.65</v>
      </c>
      <c r="J685" s="15">
        <f>I685-F685</f>
        <v/>
      </c>
      <c r="K685" s="15">
        <f>H685-I685</f>
        <v/>
      </c>
      <c r="L685" s="15" t="n">
        <v>0.02229</v>
      </c>
      <c r="M685" s="15" t="n"/>
      <c r="N685" s="17">
        <f>L685*J685</f>
        <v/>
      </c>
    </row>
    <row r="686" ht="13.5" customHeight="1">
      <c r="A686" s="14" t="n">
        <v>123149</v>
      </c>
      <c r="B686" s="15" t="inlineStr">
        <is>
          <t xml:space="preserve">SIKORSKY    </t>
        </is>
      </c>
      <c r="C686" s="15" t="n">
        <v>13.8</v>
      </c>
      <c r="D686" s="15" t="n">
        <v>101</v>
      </c>
      <c r="E686" s="15" t="n">
        <v>1804</v>
      </c>
      <c r="F686" s="15" t="n">
        <v>0</v>
      </c>
      <c r="G686" s="15" t="n">
        <v>0</v>
      </c>
      <c r="H686" s="15" t="n">
        <v>0</v>
      </c>
      <c r="I686" s="16" t="n">
        <v>0</v>
      </c>
      <c r="J686" s="15">
        <f>I686-F686</f>
        <v/>
      </c>
      <c r="K686" s="15">
        <f>H686-I686</f>
        <v/>
      </c>
      <c r="L686" s="15" t="n">
        <v>0.02242</v>
      </c>
      <c r="M686" s="15" t="n"/>
      <c r="N686" s="17">
        <f>L686*J686</f>
        <v/>
      </c>
    </row>
    <row r="687" ht="13.5" customHeight="1">
      <c r="A687" s="14" t="n">
        <v>123147</v>
      </c>
      <c r="B687" s="15" t="inlineStr">
        <is>
          <t>DERBY DAM HY</t>
        </is>
      </c>
      <c r="C687" s="15" t="n">
        <v>4.16</v>
      </c>
      <c r="D687" s="15" t="n">
        <v>101</v>
      </c>
      <c r="E687" s="15" t="n">
        <v>1804</v>
      </c>
      <c r="F687" s="15" t="n">
        <v>0</v>
      </c>
      <c r="G687" s="15" t="n">
        <v>0</v>
      </c>
      <c r="H687" s="15" t="n">
        <v>0</v>
      </c>
      <c r="I687" s="16" t="n">
        <v>0</v>
      </c>
      <c r="J687" s="15">
        <f>I687-F687</f>
        <v/>
      </c>
      <c r="K687" s="15">
        <f>H687-I687</f>
        <v/>
      </c>
      <c r="L687" s="15" t="n">
        <v>0.02253</v>
      </c>
      <c r="M687" s="15" t="n"/>
      <c r="N687" s="17">
        <f>L687*J687</f>
        <v/>
      </c>
    </row>
    <row r="688" ht="13.5" customHeight="1">
      <c r="A688" s="14" t="n">
        <v>993146</v>
      </c>
      <c r="B688" s="15" t="inlineStr">
        <is>
          <t>NG_INDIAN ~1</t>
        </is>
      </c>
      <c r="C688" s="15" t="n">
        <v>13.8</v>
      </c>
      <c r="D688" s="15" t="n">
        <v>101</v>
      </c>
      <c r="E688" s="15" t="n">
        <v>1802</v>
      </c>
      <c r="F688" s="15" t="n">
        <v>0</v>
      </c>
      <c r="G688" s="15" t="n">
        <v>0</v>
      </c>
      <c r="H688" s="15" t="n">
        <v>0</v>
      </c>
      <c r="I688" s="16" t="n">
        <v>0</v>
      </c>
      <c r="J688" s="15">
        <f>I688-F688</f>
        <v/>
      </c>
      <c r="K688" s="15">
        <f>H688-I688</f>
        <v/>
      </c>
      <c r="L688" s="15" t="n">
        <v>0.02253</v>
      </c>
      <c r="M688" s="15" t="n"/>
      <c r="N688" s="17">
        <f>L688*J688</f>
        <v/>
      </c>
    </row>
    <row r="689" ht="13.5" customHeight="1">
      <c r="A689" s="14" t="n">
        <v>999389</v>
      </c>
      <c r="B689" s="15" t="inlineStr">
        <is>
          <t>BAT_EAST D~1</t>
        </is>
      </c>
      <c r="C689" s="15" t="n">
        <v>345</v>
      </c>
      <c r="D689" s="15" t="n">
        <v>101</v>
      </c>
      <c r="E689" s="15" t="n">
        <v>1730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0.02297</v>
      </c>
      <c r="M689" s="15" t="n"/>
      <c r="N689" s="17">
        <f>L689*J689</f>
        <v/>
      </c>
    </row>
    <row r="690" ht="13.5" customHeight="1">
      <c r="A690" s="14" t="n">
        <v>122625</v>
      </c>
      <c r="B690" s="15" t="inlineStr">
        <is>
          <t>STEVENSON HY</t>
        </is>
      </c>
      <c r="C690" s="15" t="n">
        <v>6.6</v>
      </c>
      <c r="D690" s="15" t="n">
        <v>101</v>
      </c>
      <c r="E690" s="15" t="n">
        <v>1733</v>
      </c>
      <c r="F690" s="15" t="n">
        <v>21.67</v>
      </c>
      <c r="G690" s="15" t="n">
        <v>0</v>
      </c>
      <c r="H690" s="15" t="n">
        <v>21.67</v>
      </c>
      <c r="I690" s="16" t="n">
        <v>21.67</v>
      </c>
      <c r="J690" s="15">
        <f>I690-F690</f>
        <v/>
      </c>
      <c r="K690" s="15">
        <f>H690-I690</f>
        <v/>
      </c>
      <c r="L690" s="15" t="n">
        <v>0.02326</v>
      </c>
      <c r="M690" s="15" t="n"/>
      <c r="N690" s="17">
        <f>L690*J690</f>
        <v/>
      </c>
    </row>
    <row r="691" ht="13.5" customHeight="1">
      <c r="A691" s="14" t="n">
        <v>993626</v>
      </c>
      <c r="B691" s="15" t="inlineStr">
        <is>
          <t>DFO NG_SIN~1</t>
        </is>
      </c>
      <c r="C691" s="15" t="n">
        <v>345</v>
      </c>
      <c r="D691" s="15" t="n">
        <v>101</v>
      </c>
      <c r="E691" s="15" t="n">
        <v>1810</v>
      </c>
      <c r="F691" s="15" t="n">
        <v>0</v>
      </c>
      <c r="G691" s="15" t="n">
        <v>0</v>
      </c>
      <c r="H691" s="15" t="n">
        <v>0</v>
      </c>
      <c r="I691" s="16" t="n">
        <v>0</v>
      </c>
      <c r="J691" s="15">
        <f>I691-F691</f>
        <v/>
      </c>
      <c r="K691" s="15">
        <f>H691-I691</f>
        <v/>
      </c>
      <c r="L691" s="15" t="n">
        <v>0.02354</v>
      </c>
      <c r="M691" s="15" t="n"/>
      <c r="N691" s="17">
        <f>L691*J691</f>
        <v/>
      </c>
    </row>
    <row r="692" ht="13.5" customHeight="1">
      <c r="A692" s="14" t="n">
        <v>123645</v>
      </c>
      <c r="B692" s="15" t="inlineStr">
        <is>
          <t>BRPT EN 12CT</t>
        </is>
      </c>
      <c r="C692" s="15" t="n">
        <v>16</v>
      </c>
      <c r="D692" s="15" t="n">
        <v>101</v>
      </c>
      <c r="E692" s="15" t="n">
        <v>1803</v>
      </c>
      <c r="F692" s="15" t="n">
        <v>165.6</v>
      </c>
      <c r="G692" s="15" t="n">
        <v>0</v>
      </c>
      <c r="H692" s="15" t="n">
        <v>165.6</v>
      </c>
      <c r="I692" s="16" t="n">
        <v>165.6</v>
      </c>
      <c r="J692" s="15">
        <f>I692-F692</f>
        <v/>
      </c>
      <c r="K692" s="15">
        <f>H692-I692</f>
        <v/>
      </c>
      <c r="L692" s="15" t="n">
        <v>0.02354</v>
      </c>
      <c r="M692" s="15" t="n"/>
      <c r="N692" s="17">
        <f>L692*J692</f>
        <v/>
      </c>
    </row>
    <row r="693" ht="13.5" customHeight="1">
      <c r="A693" s="14" t="n">
        <v>123644</v>
      </c>
      <c r="B693" s="15" t="inlineStr">
        <is>
          <t>BRPT EN 11CT</t>
        </is>
      </c>
      <c r="C693" s="15" t="n">
        <v>16</v>
      </c>
      <c r="D693" s="15" t="n">
        <v>101</v>
      </c>
      <c r="E693" s="15" t="n">
        <v>1803</v>
      </c>
      <c r="F693" s="15" t="n">
        <v>165.6</v>
      </c>
      <c r="G693" s="15" t="n">
        <v>0</v>
      </c>
      <c r="H693" s="15" t="n">
        <v>165.6</v>
      </c>
      <c r="I693" s="16" t="n">
        <v>165.6</v>
      </c>
      <c r="J693" s="15">
        <f>I693-F693</f>
        <v/>
      </c>
      <c r="K693" s="15">
        <f>H693-I693</f>
        <v/>
      </c>
      <c r="L693" s="15" t="n">
        <v>0.02354</v>
      </c>
      <c r="M693" s="15" t="n"/>
      <c r="N693" s="17">
        <f>L693*J693</f>
        <v/>
      </c>
    </row>
    <row r="694" ht="13.5" customHeight="1">
      <c r="A694" s="14" t="n">
        <v>123629</v>
      </c>
      <c r="B694" s="15" t="inlineStr">
        <is>
          <t>BRPT HRBR 5S</t>
        </is>
      </c>
      <c r="C694" s="15" t="n">
        <v>18</v>
      </c>
      <c r="D694" s="15" t="n">
        <v>101</v>
      </c>
      <c r="E694" s="15" t="n">
        <v>1803</v>
      </c>
      <c r="F694" s="15" t="n">
        <v>168.58</v>
      </c>
      <c r="G694" s="15" t="n">
        <v>0</v>
      </c>
      <c r="H694" s="15" t="n">
        <v>168.58</v>
      </c>
      <c r="I694" s="16" t="n">
        <v>168.58</v>
      </c>
      <c r="J694" s="15">
        <f>I694-F694</f>
        <v/>
      </c>
      <c r="K694" s="15">
        <f>H694-I694</f>
        <v/>
      </c>
      <c r="L694" s="15" t="n">
        <v>0.02354</v>
      </c>
      <c r="M694" s="15" t="n"/>
      <c r="N694" s="17">
        <f>L694*J694</f>
        <v/>
      </c>
    </row>
    <row r="695" ht="13.5" customHeight="1">
      <c r="A695" s="14" t="n">
        <v>123628</v>
      </c>
      <c r="B695" s="15" t="inlineStr">
        <is>
          <t>BRPT HRBR 5C</t>
        </is>
      </c>
      <c r="C695" s="15" t="n">
        <v>25</v>
      </c>
      <c r="D695" s="15" t="n">
        <v>101</v>
      </c>
      <c r="E695" s="15" t="n">
        <v>1803</v>
      </c>
      <c r="F695" s="15" t="n">
        <v>315.72</v>
      </c>
      <c r="G695" s="15" t="n">
        <v>0</v>
      </c>
      <c r="H695" s="15" t="n">
        <v>315.72</v>
      </c>
      <c r="I695" s="16" t="n">
        <v>315.72</v>
      </c>
      <c r="J695" s="15">
        <f>I695-F695</f>
        <v/>
      </c>
      <c r="K695" s="15">
        <f>H695-I695</f>
        <v/>
      </c>
      <c r="L695" s="15" t="n">
        <v>0.02354</v>
      </c>
      <c r="M695" s="15" t="n"/>
      <c r="N695" s="17">
        <f>L695*J695</f>
        <v/>
      </c>
    </row>
    <row r="696" ht="13.5" customHeight="1">
      <c r="A696" s="14" t="n">
        <v>123641</v>
      </c>
      <c r="B696" s="15" t="inlineStr">
        <is>
          <t>BRPT EN 10ST</t>
        </is>
      </c>
      <c r="C696" s="15" t="n">
        <v>16</v>
      </c>
      <c r="D696" s="15" t="n">
        <v>101</v>
      </c>
      <c r="E696" s="15" t="n">
        <v>1803</v>
      </c>
      <c r="F696" s="15" t="n">
        <v>152.8</v>
      </c>
      <c r="G696" s="15" t="n">
        <v>0</v>
      </c>
      <c r="H696" s="15" t="n">
        <v>152.8</v>
      </c>
      <c r="I696" s="16" t="n">
        <v>152.8</v>
      </c>
      <c r="J696" s="15">
        <f>I696-F696</f>
        <v/>
      </c>
      <c r="K696" s="15">
        <f>H696-I696</f>
        <v/>
      </c>
      <c r="L696" s="15" t="n">
        <v>0.02354</v>
      </c>
      <c r="M696" s="15" t="n"/>
      <c r="N696" s="17">
        <f>L696*J696</f>
        <v/>
      </c>
    </row>
    <row r="697" ht="13.5" customHeight="1">
      <c r="A697" s="14" t="n">
        <v>122889</v>
      </c>
      <c r="B697" s="15" t="inlineStr">
        <is>
          <t>GLENBROOK_S1</t>
        </is>
      </c>
      <c r="C697" s="15" t="n">
        <v>14.6</v>
      </c>
      <c r="D697" s="15" t="n">
        <v>101</v>
      </c>
      <c r="E697" s="15" t="n">
        <v>1752</v>
      </c>
      <c r="F697" s="15" t="n">
        <v>0</v>
      </c>
      <c r="G697" s="15" t="n">
        <v>0</v>
      </c>
      <c r="H697" s="15" t="n">
        <v>0</v>
      </c>
      <c r="I697" s="16" t="n">
        <v>0</v>
      </c>
      <c r="J697" s="15">
        <f>I697-F697</f>
        <v/>
      </c>
      <c r="K697" s="15">
        <f>H697-I697</f>
        <v/>
      </c>
      <c r="L697" s="15" t="n">
        <v>0.02379</v>
      </c>
      <c r="M697" s="15" t="n"/>
      <c r="N697" s="17">
        <f>L697*J697</f>
        <v/>
      </c>
    </row>
    <row r="698" ht="13.5" customHeight="1">
      <c r="A698" s="14" t="n">
        <v>122890</v>
      </c>
      <c r="B698" s="15" t="inlineStr">
        <is>
          <t>GLENBROOK_S2</t>
        </is>
      </c>
      <c r="C698" s="15" t="n">
        <v>14.6</v>
      </c>
      <c r="D698" s="15" t="n">
        <v>101</v>
      </c>
      <c r="E698" s="15" t="n">
        <v>1752</v>
      </c>
      <c r="F698" s="15" t="n">
        <v>0</v>
      </c>
      <c r="G698" s="15" t="n">
        <v>0</v>
      </c>
      <c r="H698" s="15" t="n">
        <v>0</v>
      </c>
      <c r="I698" s="16" t="n">
        <v>0</v>
      </c>
      <c r="J698" s="15">
        <f>I698-F698</f>
        <v/>
      </c>
      <c r="K698" s="15">
        <f>H698-I698</f>
        <v/>
      </c>
      <c r="L698" s="15" t="n">
        <v>0.02379</v>
      </c>
      <c r="M698" s="15" t="n"/>
      <c r="N698" s="17">
        <f>L698*J698</f>
        <v/>
      </c>
    </row>
    <row r="699" ht="13.5" customHeight="1">
      <c r="A699" s="14" t="n">
        <v>122911</v>
      </c>
      <c r="B699" s="15" t="inlineStr">
        <is>
          <t xml:space="preserve">WATERSIDE_G </t>
        </is>
      </c>
      <c r="C699" s="15" t="n">
        <v>13.8</v>
      </c>
      <c r="D699" s="15" t="n">
        <v>101</v>
      </c>
      <c r="E699" s="15" t="n">
        <v>1753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0.02379</v>
      </c>
      <c r="M699" s="15" t="n"/>
      <c r="N699" s="17">
        <f>L699*J699</f>
        <v/>
      </c>
    </row>
    <row r="700" ht="13.5" customHeight="1">
      <c r="A700" s="14" t="n">
        <v>122933</v>
      </c>
      <c r="B700" s="15" t="inlineStr">
        <is>
          <t xml:space="preserve">COSCOB_GEN  </t>
        </is>
      </c>
      <c r="C700" s="15" t="n">
        <v>13.8</v>
      </c>
      <c r="D700" s="15" t="n">
        <v>101</v>
      </c>
      <c r="E700" s="15" t="n">
        <v>1753</v>
      </c>
      <c r="F700" s="15" t="n">
        <v>0</v>
      </c>
      <c r="G700" s="15" t="n">
        <v>0</v>
      </c>
      <c r="H700" s="15" t="n">
        <v>0</v>
      </c>
      <c r="I700" s="16" t="n">
        <v>0</v>
      </c>
      <c r="J700" s="15">
        <f>I700-F700</f>
        <v/>
      </c>
      <c r="K700" s="15">
        <f>H700-I700</f>
        <v/>
      </c>
      <c r="L700" s="15" t="n">
        <v>0.02379</v>
      </c>
      <c r="M700" s="15" t="n"/>
      <c r="N700" s="17">
        <f>L700*J700</f>
        <v/>
      </c>
    </row>
    <row r="701" ht="13.5" customHeight="1">
      <c r="A701" s="14" t="n">
        <v>991172</v>
      </c>
      <c r="B701" s="15" t="inlineStr">
        <is>
          <t>SUN_ROCKY ~1</t>
        </is>
      </c>
      <c r="C701" s="15" t="n">
        <v>115</v>
      </c>
      <c r="D701" s="15" t="n">
        <v>101</v>
      </c>
      <c r="E701" s="15" t="n">
        <v>1730</v>
      </c>
      <c r="F701" s="15" t="n">
        <v>0</v>
      </c>
      <c r="G701" s="15" t="n">
        <v>0</v>
      </c>
      <c r="H701" s="15" t="n">
        <v>0</v>
      </c>
      <c r="I701" s="16" t="n">
        <v>0</v>
      </c>
      <c r="J701" s="15">
        <f>I701-F701</f>
        <v/>
      </c>
      <c r="K701" s="15">
        <f>H701-I701</f>
        <v/>
      </c>
      <c r="L701" s="15" t="n">
        <v>0.02434</v>
      </c>
      <c r="M701" s="15" t="n"/>
      <c r="N701" s="17">
        <f>L701*J701</f>
        <v/>
      </c>
    </row>
    <row r="702" ht="13.5" customHeight="1">
      <c r="A702" s="14" t="n">
        <v>122648</v>
      </c>
      <c r="B702" s="15" t="inlineStr">
        <is>
          <t>BULLS BRIDGE</t>
        </is>
      </c>
      <c r="C702" s="15" t="n">
        <v>1.15</v>
      </c>
      <c r="D702" s="15" t="n">
        <v>101</v>
      </c>
      <c r="E702" s="15" t="n">
        <v>1734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0.02434</v>
      </c>
      <c r="M702" s="15" t="n"/>
      <c r="N702" s="17">
        <f>L702*J702</f>
        <v/>
      </c>
    </row>
    <row r="703" ht="13.5" customHeight="1">
      <c r="A703" s="14" t="n">
        <v>122657</v>
      </c>
      <c r="B703" s="15" t="inlineStr">
        <is>
          <t xml:space="preserve">ROCKY RIVER </t>
        </is>
      </c>
      <c r="C703" s="15" t="n">
        <v>13.8</v>
      </c>
      <c r="D703" s="15" t="n">
        <v>101</v>
      </c>
      <c r="E703" s="15" t="n">
        <v>1732</v>
      </c>
      <c r="F703" s="15" t="n">
        <v>29.35</v>
      </c>
      <c r="G703" s="15" t="n">
        <v>0</v>
      </c>
      <c r="H703" s="15" t="n">
        <v>29.35</v>
      </c>
      <c r="I703" s="16" t="n">
        <v>29.35</v>
      </c>
      <c r="J703" s="15">
        <f>I703-F703</f>
        <v/>
      </c>
      <c r="K703" s="15">
        <f>H703-I703</f>
        <v/>
      </c>
      <c r="L703" s="15" t="n">
        <v>0.02434</v>
      </c>
      <c r="M703" s="15" t="n"/>
      <c r="N703" s="17">
        <f>L703*J703</f>
        <v/>
      </c>
    </row>
    <row r="704" ht="13.5" customHeight="1">
      <c r="A704" s="14" t="n">
        <v>122660</v>
      </c>
      <c r="B704" s="15" t="inlineStr">
        <is>
          <t>KIMB CLARK_G</t>
        </is>
      </c>
      <c r="C704" s="15" t="n">
        <v>13.8</v>
      </c>
      <c r="D704" s="15" t="n">
        <v>101</v>
      </c>
      <c r="E704" s="15" t="n">
        <v>1734</v>
      </c>
      <c r="F704" s="15" t="n">
        <v>12.02</v>
      </c>
      <c r="G704" s="15" t="n">
        <v>0</v>
      </c>
      <c r="H704" s="15" t="n">
        <v>12.02</v>
      </c>
      <c r="I704" s="16" t="n">
        <v>12.02</v>
      </c>
      <c r="J704" s="15">
        <f>I704-F704</f>
        <v/>
      </c>
      <c r="K704" s="15">
        <f>H704-I704</f>
        <v/>
      </c>
      <c r="L704" s="15" t="n">
        <v>0.02434</v>
      </c>
      <c r="M704" s="15" t="n"/>
      <c r="N704" s="17">
        <f>L704*J704</f>
        <v/>
      </c>
    </row>
    <row r="705" ht="13.5" customHeight="1">
      <c r="A705" s="14" t="n">
        <v>122196</v>
      </c>
      <c r="B705" s="15" t="inlineStr">
        <is>
          <t>FALLS VILLGE</t>
        </is>
      </c>
      <c r="C705" s="15" t="n">
        <v>6.6</v>
      </c>
      <c r="D705" s="15" t="n">
        <v>101</v>
      </c>
      <c r="E705" s="15" t="n">
        <v>1693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0.02515</v>
      </c>
      <c r="M705" s="15" t="n"/>
      <c r="N705" s="17">
        <f>L705*J705</f>
        <v/>
      </c>
    </row>
    <row r="706" ht="13.5" customHeight="1">
      <c r="A706" s="14" t="n">
        <v>122184</v>
      </c>
      <c r="B706" s="15" t="inlineStr">
        <is>
          <t>TORRINGTON T</t>
        </is>
      </c>
      <c r="C706" s="15" t="n">
        <v>13.8</v>
      </c>
      <c r="D706" s="15" t="n">
        <v>101</v>
      </c>
      <c r="E706" s="15" t="n">
        <v>1693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0.02515</v>
      </c>
      <c r="M706" s="15" t="n"/>
      <c r="N706" s="17">
        <f>L706*J706</f>
        <v/>
      </c>
    </row>
    <row r="707" ht="13.5" customHeight="1">
      <c r="A707" s="14" t="n">
        <v>122690</v>
      </c>
      <c r="B707" s="15" t="inlineStr">
        <is>
          <t xml:space="preserve">SHEPAUG HYD </t>
        </is>
      </c>
      <c r="C707" s="15" t="n">
        <v>13.8</v>
      </c>
      <c r="D707" s="15" t="n">
        <v>101</v>
      </c>
      <c r="E707" s="15" t="n">
        <v>1734</v>
      </c>
      <c r="F707" s="15" t="n">
        <v>42.95</v>
      </c>
      <c r="G707" s="15" t="n">
        <v>0</v>
      </c>
      <c r="H707" s="15" t="n">
        <v>42.95</v>
      </c>
      <c r="I707" s="16" t="n">
        <v>42.95</v>
      </c>
      <c r="J707" s="15">
        <f>I707-F707</f>
        <v/>
      </c>
      <c r="K707" s="15">
        <f>H707-I707</f>
        <v/>
      </c>
      <c r="L707" s="15" t="n">
        <v>0.02612</v>
      </c>
      <c r="M707" s="15" t="n"/>
      <c r="N707" s="17">
        <f>L707*J707</f>
        <v/>
      </c>
    </row>
    <row r="708" ht="13.5" customHeight="1">
      <c r="A708" s="14" t="n">
        <v>122700</v>
      </c>
      <c r="B708" s="15" t="inlineStr">
        <is>
          <t>STONY HIL_SC</t>
        </is>
      </c>
      <c r="C708" s="15" t="n">
        <v>12.5</v>
      </c>
      <c r="D708" s="15" t="n">
        <v>101</v>
      </c>
      <c r="E708" s="15" t="n">
        <v>1733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0.02635</v>
      </c>
      <c r="M708" s="15" t="n"/>
      <c r="N708" s="17">
        <f>L708*J708</f>
        <v/>
      </c>
    </row>
    <row r="709" ht="13.5" customHeight="1">
      <c r="A709" s="14" t="n">
        <v>116411</v>
      </c>
      <c r="B709" s="15" t="inlineStr">
        <is>
          <t>NORTHFIELD 1</t>
        </is>
      </c>
      <c r="C709" s="15" t="n">
        <v>13.8</v>
      </c>
      <c r="D709" s="15" t="n">
        <v>101</v>
      </c>
      <c r="E709" s="15" t="n">
        <v>1373</v>
      </c>
      <c r="F709" s="15" t="n">
        <v>292</v>
      </c>
      <c r="G709" s="15" t="n">
        <v>0</v>
      </c>
      <c r="H709" s="15" t="n">
        <v>292</v>
      </c>
      <c r="I709" s="16" t="n">
        <v>292</v>
      </c>
      <c r="J709" s="15">
        <f>I709-F709</f>
        <v/>
      </c>
      <c r="K709" s="15">
        <f>H709-I709</f>
        <v/>
      </c>
      <c r="L709" s="15" t="n">
        <v>0.04464</v>
      </c>
      <c r="M709" s="15" t="n"/>
      <c r="N709" s="17">
        <f>L709*J709</f>
        <v/>
      </c>
    </row>
    <row r="710" ht="13.5" customHeight="1">
      <c r="A710" s="14" t="n">
        <v>116412</v>
      </c>
      <c r="B710" s="15" t="inlineStr">
        <is>
          <t>NORTHFIELD 2</t>
        </is>
      </c>
      <c r="C710" s="15" t="n">
        <v>13.8</v>
      </c>
      <c r="D710" s="15" t="n">
        <v>101</v>
      </c>
      <c r="E710" s="15" t="n">
        <v>1373</v>
      </c>
      <c r="F710" s="15" t="n">
        <v>292</v>
      </c>
      <c r="G710" s="15" t="n">
        <v>0</v>
      </c>
      <c r="H710" s="15" t="n">
        <v>292</v>
      </c>
      <c r="I710" s="16" t="n">
        <v>292</v>
      </c>
      <c r="J710" s="15">
        <f>I710-F710</f>
        <v/>
      </c>
      <c r="K710" s="15">
        <f>H710-I710</f>
        <v/>
      </c>
      <c r="L710" s="15" t="n">
        <v>0.04464</v>
      </c>
      <c r="M710" s="15" t="n"/>
      <c r="N710" s="17">
        <f>L710*J710</f>
        <v/>
      </c>
    </row>
    <row r="711" ht="13.5" customHeight="1">
      <c r="A711" s="14" t="n">
        <v>911560</v>
      </c>
      <c r="B711" s="15" t="inlineStr">
        <is>
          <t xml:space="preserve">NYNE_BWLN   </t>
        </is>
      </c>
      <c r="C711" s="15" t="n">
        <v>345</v>
      </c>
      <c r="D711" s="15" t="n">
        <v>102</v>
      </c>
      <c r="E711" s="15" t="n">
        <v>12</v>
      </c>
      <c r="F711" s="15" t="n">
        <v>120.67</v>
      </c>
      <c r="G711" s="15" t="n">
        <v>0</v>
      </c>
      <c r="H711" s="15" t="n">
        <v>466.67</v>
      </c>
      <c r="I711" s="16" t="n">
        <v>120.67</v>
      </c>
      <c r="J711" s="15">
        <f>I711-F711</f>
        <v/>
      </c>
      <c r="K711" s="15">
        <f>H711-I711</f>
        <v/>
      </c>
      <c r="L711" s="15" t="n">
        <v>0.04953</v>
      </c>
      <c r="M711" s="15" t="n"/>
      <c r="N711" s="17">
        <f>L711*J711</f>
        <v/>
      </c>
    </row>
    <row r="712" ht="13.5" customHeight="1">
      <c r="A712" s="14" t="n">
        <v>926260</v>
      </c>
      <c r="B712" s="15" t="inlineStr">
        <is>
          <t xml:space="preserve">NYPA - CMR  </t>
        </is>
      </c>
      <c r="C712" s="15" t="n">
        <v>345</v>
      </c>
      <c r="D712" s="15" t="n">
        <v>102</v>
      </c>
      <c r="E712" s="15" t="n">
        <v>12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0.04953</v>
      </c>
      <c r="M712" s="15" t="n"/>
      <c r="N712" s="17">
        <f>L712*J712</f>
        <v/>
      </c>
    </row>
    <row r="713" ht="13.5" customHeight="1">
      <c r="A713" s="14" t="n">
        <v>926261</v>
      </c>
      <c r="B713" s="15" t="inlineStr">
        <is>
          <t xml:space="preserve">NYPA - VT   </t>
        </is>
      </c>
      <c r="C713" s="15" t="n">
        <v>345</v>
      </c>
      <c r="D713" s="15" t="n">
        <v>102</v>
      </c>
      <c r="E713" s="15" t="n">
        <v>12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0.04953</v>
      </c>
      <c r="M713" s="15" t="n"/>
      <c r="N713" s="17">
        <f>L713*J713</f>
        <v/>
      </c>
    </row>
    <row r="714" ht="13.5" customHeight="1">
      <c r="A714" s="14" t="n">
        <v>114050</v>
      </c>
      <c r="B714" s="15" t="inlineStr">
        <is>
          <t>MALDEN MLS_T</t>
        </is>
      </c>
      <c r="C714" s="15" t="n">
        <v>23</v>
      </c>
      <c r="D714" s="15" t="n">
        <v>101</v>
      </c>
      <c r="E714" s="15" t="n">
        <v>1120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0.05409</v>
      </c>
      <c r="M714" s="15" t="n"/>
      <c r="N714" s="17">
        <f>L714*J714</f>
        <v/>
      </c>
    </row>
    <row r="715" ht="13.5" customHeight="1">
      <c r="A715" s="14" t="n">
        <v>111110</v>
      </c>
      <c r="B715" s="15" t="inlineStr">
        <is>
          <t xml:space="preserve">PUTNAM 1    </t>
        </is>
      </c>
      <c r="C715" s="15" t="n">
        <v>13.8</v>
      </c>
      <c r="D715" s="15" t="n">
        <v>101</v>
      </c>
      <c r="E715" s="15" t="n">
        <v>1012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0.05409</v>
      </c>
      <c r="M715" s="15" t="n"/>
      <c r="N715" s="17">
        <f>L715*J715</f>
        <v/>
      </c>
    </row>
    <row r="716" ht="13.5" customHeight="1">
      <c r="A716" s="14" t="n">
        <v>109251</v>
      </c>
      <c r="B716" s="15" t="inlineStr">
        <is>
          <t xml:space="preserve">GAGE        </t>
        </is>
      </c>
      <c r="C716" s="15" t="n">
        <v>2.4</v>
      </c>
      <c r="D716" s="15" t="n">
        <v>101</v>
      </c>
      <c r="E716" s="15" t="n">
        <v>704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0.05409</v>
      </c>
      <c r="M716" s="15" t="n"/>
      <c r="N716" s="17">
        <f>L716*J716</f>
        <v/>
      </c>
    </row>
    <row r="717" ht="13.5" customHeight="1">
      <c r="A717" s="14" t="n">
        <v>109200</v>
      </c>
      <c r="B717" s="15" t="inlineStr">
        <is>
          <t xml:space="preserve">GRANITE SC2 </t>
        </is>
      </c>
      <c r="C717" s="15" t="n">
        <v>13.8</v>
      </c>
      <c r="D717" s="15" t="n">
        <v>101</v>
      </c>
      <c r="E717" s="15" t="n">
        <v>703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0.05409</v>
      </c>
      <c r="M717" s="15" t="n"/>
      <c r="N717" s="17">
        <f>L717*J717</f>
        <v/>
      </c>
    </row>
    <row r="718" ht="13.5" customHeight="1">
      <c r="A718" s="14" t="n">
        <v>109190</v>
      </c>
      <c r="B718" s="15" t="inlineStr">
        <is>
          <t xml:space="preserve">GRANITE SC1 </t>
        </is>
      </c>
      <c r="C718" s="15" t="n">
        <v>13.8</v>
      </c>
      <c r="D718" s="15" t="n">
        <v>101</v>
      </c>
      <c r="E718" s="15" t="n">
        <v>703</v>
      </c>
      <c r="F718" s="15" t="n">
        <v>0</v>
      </c>
      <c r="G718" s="15" t="n">
        <v>0</v>
      </c>
      <c r="H718" s="15" t="n">
        <v>0</v>
      </c>
      <c r="I718" s="16" t="n">
        <v>0</v>
      </c>
      <c r="J718" s="15">
        <f>I718-F718</f>
        <v/>
      </c>
      <c r="K718" s="15">
        <f>H718-I718</f>
        <v/>
      </c>
      <c r="L718" s="15" t="n">
        <v>0.05409</v>
      </c>
      <c r="M718" s="15" t="n"/>
      <c r="N718" s="17">
        <f>L718*J718</f>
        <v/>
      </c>
    </row>
    <row r="719" ht="13.5" customHeight="1">
      <c r="A719" s="14" t="n">
        <v>109143</v>
      </c>
      <c r="B719" s="15" t="inlineStr">
        <is>
          <t>CAVENDISH_D2</t>
        </is>
      </c>
      <c r="C719" s="15" t="n">
        <v>12.5</v>
      </c>
      <c r="D719" s="15" t="n">
        <v>101</v>
      </c>
      <c r="E719" s="15" t="n">
        <v>704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0.05409</v>
      </c>
      <c r="M719" s="15" t="n"/>
      <c r="N719" s="17">
        <f>L719*J719</f>
        <v/>
      </c>
    </row>
    <row r="720" ht="13.5" customHeight="1">
      <c r="A720" s="14" t="n">
        <v>109139</v>
      </c>
      <c r="B720" s="15" t="inlineStr">
        <is>
          <t xml:space="preserve">DEWEY MILLS </t>
        </is>
      </c>
      <c r="C720" s="15" t="n">
        <v>4.16</v>
      </c>
      <c r="D720" s="15" t="n">
        <v>101</v>
      </c>
      <c r="E720" s="15" t="n">
        <v>704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0.05409</v>
      </c>
      <c r="M720" s="15" t="n"/>
      <c r="N720" s="17">
        <f>L720*J720</f>
        <v/>
      </c>
    </row>
    <row r="721" ht="13.5" customHeight="1">
      <c r="A721" s="14" t="n">
        <v>109130</v>
      </c>
      <c r="B721" s="15" t="inlineStr">
        <is>
          <t xml:space="preserve">SMITH FALLS </t>
        </is>
      </c>
      <c r="C721" s="15" t="n">
        <v>4.16</v>
      </c>
      <c r="D721" s="15" t="n">
        <v>101</v>
      </c>
      <c r="E721" s="15" t="n">
        <v>704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0.05409</v>
      </c>
      <c r="M721" s="15" t="n"/>
      <c r="N721" s="17">
        <f>L721*J721</f>
        <v/>
      </c>
    </row>
    <row r="722" ht="13.5" customHeight="1">
      <c r="A722" s="14" t="n">
        <v>109092</v>
      </c>
      <c r="B722" s="15" t="inlineStr">
        <is>
          <t xml:space="preserve">MIDDLESEX_G </t>
        </is>
      </c>
      <c r="C722" s="15" t="n">
        <v>2.4</v>
      </c>
      <c r="D722" s="15" t="n">
        <v>101</v>
      </c>
      <c r="E722" s="15" t="n">
        <v>704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0.05409</v>
      </c>
      <c r="M722" s="15" t="n"/>
      <c r="N722" s="17">
        <f>L722*J722</f>
        <v/>
      </c>
    </row>
    <row r="723" ht="13.5" customHeight="1">
      <c r="A723" s="14" t="n">
        <v>109101</v>
      </c>
      <c r="B723" s="15" t="inlineStr">
        <is>
          <t xml:space="preserve">SALISBURY   </t>
        </is>
      </c>
      <c r="C723" s="15" t="n">
        <v>7.2</v>
      </c>
      <c r="D723" s="15" t="n">
        <v>101</v>
      </c>
      <c r="E723" s="15" t="n">
        <v>704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0.05409</v>
      </c>
      <c r="M723" s="15" t="n"/>
      <c r="N723" s="17">
        <f>L723*J723</f>
        <v/>
      </c>
    </row>
    <row r="724" ht="13.5" customHeight="1">
      <c r="A724" s="14" t="n">
        <v>116569</v>
      </c>
      <c r="B724" s="15" t="inlineStr">
        <is>
          <t xml:space="preserve">TILSON-1113 </t>
        </is>
      </c>
      <c r="C724" s="15" t="n">
        <v>13.8</v>
      </c>
      <c r="D724" s="15" t="n">
        <v>101</v>
      </c>
      <c r="E724" s="15" t="n">
        <v>1372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0.05409</v>
      </c>
      <c r="M724" s="15" t="n"/>
      <c r="N724" s="17">
        <f>L724*J724</f>
        <v/>
      </c>
    </row>
    <row r="725" ht="13.5" customHeight="1">
      <c r="A725" s="14" t="n">
        <v>109077</v>
      </c>
      <c r="B725" s="15" t="inlineStr">
        <is>
          <t xml:space="preserve">E PITTSFORD </t>
        </is>
      </c>
      <c r="C725" s="15" t="n">
        <v>2.3</v>
      </c>
      <c r="D725" s="15" t="n">
        <v>101</v>
      </c>
      <c r="E725" s="15" t="n">
        <v>704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0.05409</v>
      </c>
      <c r="M725" s="15" t="n"/>
      <c r="N725" s="17">
        <f>L725*J725</f>
        <v/>
      </c>
    </row>
    <row r="726" ht="13.5" customHeight="1">
      <c r="A726" s="14" t="n">
        <v>109049</v>
      </c>
      <c r="B726" s="15" t="inlineStr">
        <is>
          <t>CARVER FALLS</t>
        </is>
      </c>
      <c r="C726" s="15" t="n">
        <v>2.3</v>
      </c>
      <c r="D726" s="15" t="n">
        <v>101</v>
      </c>
      <c r="E726" s="15" t="n">
        <v>704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0.05409</v>
      </c>
      <c r="M726" s="15" t="n"/>
      <c r="N726" s="17">
        <f>L726*J726</f>
        <v/>
      </c>
    </row>
    <row r="727" ht="13.5" customHeight="1">
      <c r="A727" s="14" t="n">
        <v>108955</v>
      </c>
      <c r="B727" s="15" t="inlineStr">
        <is>
          <t xml:space="preserve">BELDENS1    </t>
        </is>
      </c>
      <c r="C727" s="15" t="n">
        <v>2.4</v>
      </c>
      <c r="D727" s="15" t="n">
        <v>101</v>
      </c>
      <c r="E727" s="15" t="n">
        <v>704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0.05409</v>
      </c>
      <c r="M727" s="15" t="n"/>
      <c r="N727" s="17">
        <f>L727*J727</f>
        <v/>
      </c>
    </row>
    <row r="728" ht="13.5" customHeight="1">
      <c r="A728" s="14" t="n">
        <v>107326</v>
      </c>
      <c r="B728" s="15" t="inlineStr">
        <is>
          <t>HG_CONVRTR_N</t>
        </is>
      </c>
      <c r="C728" s="15" t="n">
        <v>120</v>
      </c>
      <c r="D728" s="15" t="n">
        <v>101</v>
      </c>
      <c r="E728" s="15" t="n">
        <v>703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0.05409</v>
      </c>
      <c r="M728" s="15" t="n"/>
      <c r="N728" s="17">
        <f>L728*J728</f>
        <v/>
      </c>
    </row>
    <row r="729" ht="13.5" customHeight="1">
      <c r="A729" s="14" t="n">
        <v>102125</v>
      </c>
      <c r="B729" s="15" t="inlineStr">
        <is>
          <t xml:space="preserve">S_WTRVL_D   </t>
        </is>
      </c>
      <c r="C729" s="15" t="n">
        <v>12</v>
      </c>
      <c r="D729" s="15" t="n">
        <v>101</v>
      </c>
      <c r="E729" s="15" t="n">
        <v>112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0.05409</v>
      </c>
      <c r="M729" s="15" t="n"/>
      <c r="N729" s="17">
        <f>L729*J729</f>
        <v/>
      </c>
    </row>
    <row r="730" ht="13.5" customHeight="1">
      <c r="A730" s="14" t="n">
        <v>109105</v>
      </c>
      <c r="B730" s="15" t="inlineStr">
        <is>
          <t>MIDDLEBURY_H</t>
        </is>
      </c>
      <c r="C730" s="15" t="n">
        <v>6.44</v>
      </c>
      <c r="D730" s="15" t="n">
        <v>101</v>
      </c>
      <c r="E730" s="15" t="n">
        <v>704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0.05409</v>
      </c>
      <c r="M730" s="15" t="n"/>
      <c r="N730" s="17">
        <f>L730*J730</f>
        <v/>
      </c>
    </row>
    <row r="731" ht="13.5" customHeight="1">
      <c r="A731" s="14" t="n">
        <v>121744</v>
      </c>
      <c r="B731" s="15" t="inlineStr">
        <is>
          <t xml:space="preserve">UCONN COGEN </t>
        </is>
      </c>
      <c r="C731" s="15" t="n">
        <v>13.8</v>
      </c>
      <c r="D731" s="15" t="n">
        <v>101</v>
      </c>
      <c r="E731" s="15" t="n">
        <v>1634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0.05409</v>
      </c>
      <c r="M731" s="15" t="n"/>
      <c r="N731" s="17">
        <f>L731*J731</f>
        <v/>
      </c>
    </row>
    <row r="732" ht="13.5" customHeight="1">
      <c r="A732" s="14" t="n">
        <v>911531</v>
      </c>
      <c r="B732" s="15" t="inlineStr">
        <is>
          <t xml:space="preserve">NYNE_GILB   </t>
        </is>
      </c>
      <c r="C732" s="15" t="n">
        <v>345</v>
      </c>
      <c r="D732" s="15" t="n">
        <v>102</v>
      </c>
      <c r="E732" s="15" t="n">
        <v>12</v>
      </c>
      <c r="F732" s="15" t="n">
        <v>120.67</v>
      </c>
      <c r="G732" s="15" t="n">
        <v>0</v>
      </c>
      <c r="H732" s="15" t="n">
        <v>466.67</v>
      </c>
      <c r="I732" s="16" t="n">
        <v>120.67</v>
      </c>
      <c r="J732" s="15">
        <f>I732-F732</f>
        <v/>
      </c>
      <c r="K732" s="15">
        <f>H732-I732</f>
        <v/>
      </c>
      <c r="L732" s="15" t="n">
        <v>0.05701</v>
      </c>
      <c r="M732" s="15" t="n"/>
      <c r="N732" s="17">
        <f>L732*J732</f>
        <v/>
      </c>
    </row>
    <row r="733" ht="14" customHeight="1" thickBot="1">
      <c r="A733" s="18" t="n">
        <v>911554</v>
      </c>
      <c r="B733" s="19" t="inlineStr">
        <is>
          <t xml:space="preserve">NYNE_OSWG   </t>
        </is>
      </c>
      <c r="C733" s="19" t="n">
        <v>345</v>
      </c>
      <c r="D733" s="19" t="n">
        <v>102</v>
      </c>
      <c r="E733" s="19" t="n">
        <v>12</v>
      </c>
      <c r="F733" s="19" t="n">
        <v>120.67</v>
      </c>
      <c r="G733" s="19" t="n">
        <v>0</v>
      </c>
      <c r="H733" s="19" t="n">
        <v>466.67</v>
      </c>
      <c r="I733" s="20" t="n">
        <v>120.67</v>
      </c>
      <c r="J733" s="19">
        <f>I733-F733</f>
        <v/>
      </c>
      <c r="K733" s="19">
        <f>H733-I733</f>
        <v/>
      </c>
      <c r="L733" s="19" t="n">
        <v>0.05947</v>
      </c>
      <c r="M733" s="19" t="n"/>
      <c r="N733" s="21">
        <f>L733*J733</f>
        <v/>
      </c>
    </row>
  </sheetData>
  <autoFilter ref="A9:N733">
    <sortState ref="A10:N733">
      <sortCondition ref="L9"/>
    </sortState>
  </autoFilter>
  <conditionalFormatting sqref="I10">
    <cfRule type="cellIs" priority="1" operator="greaterThan" dxfId="0" stopIfTrue="1">
      <formula>$H$10</formula>
    </cfRule>
    <cfRule type="cellIs" priority="2" operator="lessThan" dxfId="0" stopIfTrue="1">
      <formula>$H$10*(-1)</formula>
    </cfRule>
  </conditionalFormatting>
  <conditionalFormatting sqref="I11">
    <cfRule type="cellIs" priority="3" operator="greaterThan" dxfId="0" stopIfTrue="1">
      <formula>$H$11</formula>
    </cfRule>
    <cfRule type="cellIs" priority="4" operator="lessThan" dxfId="0" stopIfTrue="1">
      <formula>$H$11*(-1)</formula>
    </cfRule>
  </conditionalFormatting>
  <conditionalFormatting sqref="I12">
    <cfRule type="cellIs" priority="5" operator="greaterThan" dxfId="0" stopIfTrue="1">
      <formula>$H$12</formula>
    </cfRule>
    <cfRule type="cellIs" priority="6" operator="lessThan" dxfId="0" stopIfTrue="1">
      <formula>$H$12*(-1)</formula>
    </cfRule>
  </conditionalFormatting>
  <conditionalFormatting sqref="I13">
    <cfRule type="cellIs" priority="7" operator="greaterThan" dxfId="0" stopIfTrue="1">
      <formula>$H$13</formula>
    </cfRule>
    <cfRule type="cellIs" priority="8" operator="lessThan" dxfId="0" stopIfTrue="1">
      <formula>$H$13*(-1)</formula>
    </cfRule>
  </conditionalFormatting>
  <conditionalFormatting sqref="I14">
    <cfRule type="cellIs" priority="9" operator="greaterThan" dxfId="0" stopIfTrue="1">
      <formula>$H$14</formula>
    </cfRule>
    <cfRule type="cellIs" priority="10" operator="lessThan" dxfId="0" stopIfTrue="1">
      <formula>$H$14*(-1)</formula>
    </cfRule>
  </conditionalFormatting>
  <conditionalFormatting sqref="I15">
    <cfRule type="cellIs" priority="11" operator="greaterThan" dxfId="0" stopIfTrue="1">
      <formula>$H$15</formula>
    </cfRule>
    <cfRule type="cellIs" priority="12" operator="lessThan" dxfId="0" stopIfTrue="1">
      <formula>$H$15*(-1)</formula>
    </cfRule>
  </conditionalFormatting>
  <conditionalFormatting sqref="I16">
    <cfRule type="cellIs" priority="13" operator="greaterThan" dxfId="0" stopIfTrue="1">
      <formula>$H$16</formula>
    </cfRule>
    <cfRule type="cellIs" priority="14" operator="lessThan" dxfId="0" stopIfTrue="1">
      <formula>$H$16*(-1)</formula>
    </cfRule>
  </conditionalFormatting>
  <conditionalFormatting sqref="I17">
    <cfRule type="cellIs" priority="15" operator="greaterThan" dxfId="0" stopIfTrue="1">
      <formula>$H$17</formula>
    </cfRule>
    <cfRule type="cellIs" priority="16" operator="lessThan" dxfId="0" stopIfTrue="1">
      <formula>$H$17*(-1)</formula>
    </cfRule>
  </conditionalFormatting>
  <conditionalFormatting sqref="I18">
    <cfRule type="cellIs" priority="17" operator="greaterThan" dxfId="0" stopIfTrue="1">
      <formula>$H$18</formula>
    </cfRule>
    <cfRule type="cellIs" priority="18" operator="lessThan" dxfId="0" stopIfTrue="1">
      <formula>$H$18*(-1)</formula>
    </cfRule>
  </conditionalFormatting>
  <conditionalFormatting sqref="I19">
    <cfRule type="cellIs" priority="19" operator="greaterThan" dxfId="0" stopIfTrue="1">
      <formula>$H$19</formula>
    </cfRule>
    <cfRule type="cellIs" priority="20" operator="lessThan" dxfId="0" stopIfTrue="1">
      <formula>$H$19*(-1)</formula>
    </cfRule>
  </conditionalFormatting>
  <conditionalFormatting sqref="I20">
    <cfRule type="cellIs" priority="21" operator="greaterThan" dxfId="0" stopIfTrue="1">
      <formula>$H$20</formula>
    </cfRule>
    <cfRule type="cellIs" priority="22" operator="lessThan" dxfId="0" stopIfTrue="1">
      <formula>$H$20*(-1)</formula>
    </cfRule>
  </conditionalFormatting>
  <conditionalFormatting sqref="I21">
    <cfRule type="cellIs" priority="23" operator="greaterThan" dxfId="0" stopIfTrue="1">
      <formula>$H$21</formula>
    </cfRule>
    <cfRule type="cellIs" priority="24" operator="lessThan" dxfId="0" stopIfTrue="1">
      <formula>$H$21*(-1)</formula>
    </cfRule>
  </conditionalFormatting>
  <conditionalFormatting sqref="I22">
    <cfRule type="cellIs" priority="25" operator="greaterThan" dxfId="0" stopIfTrue="1">
      <formula>$H$22</formula>
    </cfRule>
    <cfRule type="cellIs" priority="26" operator="lessThan" dxfId="0" stopIfTrue="1">
      <formula>$H$22*(-1)</formula>
    </cfRule>
  </conditionalFormatting>
  <conditionalFormatting sqref="I23">
    <cfRule type="cellIs" priority="27" operator="greaterThan" dxfId="0" stopIfTrue="1">
      <formula>$H$23</formula>
    </cfRule>
    <cfRule type="cellIs" priority="28" operator="lessThan" dxfId="0" stopIfTrue="1">
      <formula>$H$23*(-1)</formula>
    </cfRule>
  </conditionalFormatting>
  <conditionalFormatting sqref="I24">
    <cfRule type="cellIs" priority="29" operator="greaterThan" dxfId="0" stopIfTrue="1">
      <formula>$H$24</formula>
    </cfRule>
    <cfRule type="cellIs" priority="30" operator="lessThan" dxfId="0" stopIfTrue="1">
      <formula>$H$24*(-1)</formula>
    </cfRule>
  </conditionalFormatting>
  <conditionalFormatting sqref="I25">
    <cfRule type="cellIs" priority="31" operator="greaterThan" dxfId="0" stopIfTrue="1">
      <formula>$H$25</formula>
    </cfRule>
    <cfRule type="cellIs" priority="32" operator="lessThan" dxfId="0" stopIfTrue="1">
      <formula>$H$25*(-1)</formula>
    </cfRule>
  </conditionalFormatting>
  <conditionalFormatting sqref="I26">
    <cfRule type="cellIs" priority="33" operator="greaterThan" dxfId="0" stopIfTrue="1">
      <formula>$H$26</formula>
    </cfRule>
    <cfRule type="cellIs" priority="34" operator="lessThan" dxfId="0" stopIfTrue="1">
      <formula>$H$26*(-1)</formula>
    </cfRule>
  </conditionalFormatting>
  <conditionalFormatting sqref="I27">
    <cfRule type="cellIs" priority="35" operator="greaterThan" dxfId="0" stopIfTrue="1">
      <formula>$H$27</formula>
    </cfRule>
    <cfRule type="cellIs" priority="36" operator="lessThan" dxfId="0" stopIfTrue="1">
      <formula>$H$27*(-1)</formula>
    </cfRule>
  </conditionalFormatting>
  <conditionalFormatting sqref="I28">
    <cfRule type="cellIs" priority="37" operator="greaterThan" dxfId="0" stopIfTrue="1">
      <formula>$H$28</formula>
    </cfRule>
    <cfRule type="cellIs" priority="38" operator="lessThan" dxfId="0" stopIfTrue="1">
      <formula>$H$28*(-1)</formula>
    </cfRule>
  </conditionalFormatting>
  <conditionalFormatting sqref="I29">
    <cfRule type="cellIs" priority="39" operator="greaterThan" dxfId="0" stopIfTrue="1">
      <formula>$H$29</formula>
    </cfRule>
    <cfRule type="cellIs" priority="40" operator="lessThan" dxfId="0" stopIfTrue="1">
      <formula>$H$29*(-1)</formula>
    </cfRule>
  </conditionalFormatting>
  <conditionalFormatting sqref="I30">
    <cfRule type="cellIs" priority="41" operator="greaterThan" dxfId="0" stopIfTrue="1">
      <formula>$H$30</formula>
    </cfRule>
    <cfRule type="cellIs" priority="42" operator="lessThan" dxfId="0" stopIfTrue="1">
      <formula>$H$30*(-1)</formula>
    </cfRule>
  </conditionalFormatting>
  <conditionalFormatting sqref="I31">
    <cfRule type="cellIs" priority="43" operator="greaterThan" dxfId="0" stopIfTrue="1">
      <formula>$H$31</formula>
    </cfRule>
    <cfRule type="cellIs" priority="44" operator="lessThan" dxfId="0" stopIfTrue="1">
      <formula>$H$31*(-1)</formula>
    </cfRule>
  </conditionalFormatting>
  <conditionalFormatting sqref="I32">
    <cfRule type="cellIs" priority="45" operator="greaterThan" dxfId="0" stopIfTrue="1">
      <formula>$H$32</formula>
    </cfRule>
    <cfRule type="cellIs" priority="46" operator="lessThan" dxfId="0" stopIfTrue="1">
      <formula>$H$32*(-1)</formula>
    </cfRule>
  </conditionalFormatting>
  <conditionalFormatting sqref="I33">
    <cfRule type="cellIs" priority="47" operator="greaterThan" dxfId="0" stopIfTrue="1">
      <formula>$H$33</formula>
    </cfRule>
    <cfRule type="cellIs" priority="48" operator="lessThan" dxfId="0" stopIfTrue="1">
      <formula>$H$33*(-1)</formula>
    </cfRule>
  </conditionalFormatting>
  <conditionalFormatting sqref="I34">
    <cfRule type="cellIs" priority="49" operator="greaterThan" dxfId="0" stopIfTrue="1">
      <formula>$H$34</formula>
    </cfRule>
    <cfRule type="cellIs" priority="50" operator="lessThan" dxfId="0" stopIfTrue="1">
      <formula>$H$34*(-1)</formula>
    </cfRule>
  </conditionalFormatting>
  <conditionalFormatting sqref="I35">
    <cfRule type="cellIs" priority="51" operator="greaterThan" dxfId="0" stopIfTrue="1">
      <formula>$H$35</formula>
    </cfRule>
    <cfRule type="cellIs" priority="52" operator="lessThan" dxfId="0" stopIfTrue="1">
      <formula>$H$35*(-1)</formula>
    </cfRule>
  </conditionalFormatting>
  <conditionalFormatting sqref="I36">
    <cfRule type="cellIs" priority="53" operator="greaterThan" dxfId="0" stopIfTrue="1">
      <formula>$H$36</formula>
    </cfRule>
    <cfRule type="cellIs" priority="54" operator="lessThan" dxfId="0" stopIfTrue="1">
      <formula>$H$36*(-1)</formula>
    </cfRule>
  </conditionalFormatting>
  <conditionalFormatting sqref="I37">
    <cfRule type="cellIs" priority="55" operator="greaterThan" dxfId="0" stopIfTrue="1">
      <formula>$H$37</formula>
    </cfRule>
    <cfRule type="cellIs" priority="56" operator="lessThan" dxfId="0" stopIfTrue="1">
      <formula>$H$37*(-1)</formula>
    </cfRule>
  </conditionalFormatting>
  <conditionalFormatting sqref="I38">
    <cfRule type="cellIs" priority="57" operator="greaterThan" dxfId="0" stopIfTrue="1">
      <formula>$H$38</formula>
    </cfRule>
    <cfRule type="cellIs" priority="58" operator="lessThan" dxfId="0" stopIfTrue="1">
      <formula>$H$38*(-1)</formula>
    </cfRule>
  </conditionalFormatting>
  <conditionalFormatting sqref="I39">
    <cfRule type="cellIs" priority="59" operator="greaterThan" dxfId="0" stopIfTrue="1">
      <formula>$H$39</formula>
    </cfRule>
    <cfRule type="cellIs" priority="60" operator="lessThan" dxfId="0" stopIfTrue="1">
      <formula>$H$39*(-1)</formula>
    </cfRule>
  </conditionalFormatting>
  <conditionalFormatting sqref="I40">
    <cfRule type="cellIs" priority="61" operator="greaterThan" dxfId="0" stopIfTrue="1">
      <formula>$H$40</formula>
    </cfRule>
    <cfRule type="cellIs" priority="62" operator="lessThan" dxfId="0" stopIfTrue="1">
      <formula>$H$40*(-1)</formula>
    </cfRule>
  </conditionalFormatting>
  <conditionalFormatting sqref="I41">
    <cfRule type="cellIs" priority="63" operator="greaterThan" dxfId="0" stopIfTrue="1">
      <formula>$H$41</formula>
    </cfRule>
    <cfRule type="cellIs" priority="64" operator="lessThan" dxfId="0" stopIfTrue="1">
      <formula>$H$41*(-1)</formula>
    </cfRule>
  </conditionalFormatting>
  <conditionalFormatting sqref="I42">
    <cfRule type="cellIs" priority="65" operator="greaterThan" dxfId="0" stopIfTrue="1">
      <formula>$H$42</formula>
    </cfRule>
    <cfRule type="cellIs" priority="66" operator="lessThan" dxfId="0" stopIfTrue="1">
      <formula>$H$42*(-1)</formula>
    </cfRule>
  </conditionalFormatting>
  <conditionalFormatting sqref="I43">
    <cfRule type="cellIs" priority="67" operator="greaterThan" dxfId="0" stopIfTrue="1">
      <formula>$H$43</formula>
    </cfRule>
    <cfRule type="cellIs" priority="68" operator="lessThan" dxfId="0" stopIfTrue="1">
      <formula>$H$43*(-1)</formula>
    </cfRule>
  </conditionalFormatting>
  <conditionalFormatting sqref="I44">
    <cfRule type="cellIs" priority="69" operator="greaterThan" dxfId="0" stopIfTrue="1">
      <formula>$H$44</formula>
    </cfRule>
    <cfRule type="cellIs" priority="70" operator="lessThan" dxfId="0" stopIfTrue="1">
      <formula>$H$44*(-1)</formula>
    </cfRule>
  </conditionalFormatting>
  <conditionalFormatting sqref="I45">
    <cfRule type="cellIs" priority="71" operator="greaterThan" dxfId="0" stopIfTrue="1">
      <formula>$H$45</formula>
    </cfRule>
    <cfRule type="cellIs" priority="72" operator="lessThan" dxfId="0" stopIfTrue="1">
      <formula>$H$45*(-1)</formula>
    </cfRule>
  </conditionalFormatting>
  <conditionalFormatting sqref="I46">
    <cfRule type="cellIs" priority="73" operator="greaterThan" dxfId="0" stopIfTrue="1">
      <formula>$H$46</formula>
    </cfRule>
    <cfRule type="cellIs" priority="74" operator="lessThan" dxfId="0" stopIfTrue="1">
      <formula>$H$46*(-1)</formula>
    </cfRule>
  </conditionalFormatting>
  <conditionalFormatting sqref="I47">
    <cfRule type="cellIs" priority="75" operator="greaterThan" dxfId="0" stopIfTrue="1">
      <formula>$H$47</formula>
    </cfRule>
    <cfRule type="cellIs" priority="76" operator="lessThan" dxfId="0" stopIfTrue="1">
      <formula>$H$47*(-1)</formula>
    </cfRule>
  </conditionalFormatting>
  <conditionalFormatting sqref="I48">
    <cfRule type="cellIs" priority="77" operator="greaterThan" dxfId="0" stopIfTrue="1">
      <formula>$H$48</formula>
    </cfRule>
    <cfRule type="cellIs" priority="78" operator="lessThan" dxfId="0" stopIfTrue="1">
      <formula>$H$48*(-1)</formula>
    </cfRule>
  </conditionalFormatting>
  <conditionalFormatting sqref="I49">
    <cfRule type="cellIs" priority="79" operator="greaterThan" dxfId="0" stopIfTrue="1">
      <formula>$H$49</formula>
    </cfRule>
    <cfRule type="cellIs" priority="80" operator="lessThan" dxfId="0" stopIfTrue="1">
      <formula>$H$49*(-1)</formula>
    </cfRule>
  </conditionalFormatting>
  <conditionalFormatting sqref="I50">
    <cfRule type="cellIs" priority="81" operator="greaterThan" dxfId="0" stopIfTrue="1">
      <formula>$H$50</formula>
    </cfRule>
    <cfRule type="cellIs" priority="82" operator="lessThan" dxfId="0" stopIfTrue="1">
      <formula>$H$50*(-1)</formula>
    </cfRule>
  </conditionalFormatting>
  <conditionalFormatting sqref="I51">
    <cfRule type="cellIs" priority="83" operator="greaterThan" dxfId="0" stopIfTrue="1">
      <formula>$H$51</formula>
    </cfRule>
    <cfRule type="cellIs" priority="84" operator="lessThan" dxfId="0" stopIfTrue="1">
      <formula>$H$51*(-1)</formula>
    </cfRule>
  </conditionalFormatting>
  <conditionalFormatting sqref="I52">
    <cfRule type="cellIs" priority="85" operator="greaterThan" dxfId="0" stopIfTrue="1">
      <formula>$H$52</formula>
    </cfRule>
    <cfRule type="cellIs" priority="86" operator="lessThan" dxfId="0" stopIfTrue="1">
      <formula>$H$52*(-1)</formula>
    </cfRule>
  </conditionalFormatting>
  <conditionalFormatting sqref="I53">
    <cfRule type="cellIs" priority="87" operator="greaterThan" dxfId="0" stopIfTrue="1">
      <formula>$H$53</formula>
    </cfRule>
    <cfRule type="cellIs" priority="88" operator="lessThan" dxfId="0" stopIfTrue="1">
      <formula>$H$53*(-1)</formula>
    </cfRule>
  </conditionalFormatting>
  <conditionalFormatting sqref="I54">
    <cfRule type="cellIs" priority="89" operator="greaterThan" dxfId="0" stopIfTrue="1">
      <formula>$H$54</formula>
    </cfRule>
    <cfRule type="cellIs" priority="90" operator="lessThan" dxfId="0" stopIfTrue="1">
      <formula>$H$54*(-1)</formula>
    </cfRule>
  </conditionalFormatting>
  <conditionalFormatting sqref="I55">
    <cfRule type="cellIs" priority="91" operator="greaterThan" dxfId="0" stopIfTrue="1">
      <formula>$H$55</formula>
    </cfRule>
    <cfRule type="cellIs" priority="92" operator="lessThan" dxfId="0" stopIfTrue="1">
      <formula>$H$55*(-1)</formula>
    </cfRule>
  </conditionalFormatting>
  <conditionalFormatting sqref="I56">
    <cfRule type="cellIs" priority="93" operator="greaterThan" dxfId="0" stopIfTrue="1">
      <formula>$H$56</formula>
    </cfRule>
    <cfRule type="cellIs" priority="94" operator="lessThan" dxfId="0" stopIfTrue="1">
      <formula>$H$56*(-1)</formula>
    </cfRule>
  </conditionalFormatting>
  <conditionalFormatting sqref="I57">
    <cfRule type="cellIs" priority="95" operator="greaterThan" dxfId="0" stopIfTrue="1">
      <formula>$H$57</formula>
    </cfRule>
    <cfRule type="cellIs" priority="96" operator="lessThan" dxfId="0" stopIfTrue="1">
      <formula>$H$57*(-1)</formula>
    </cfRule>
  </conditionalFormatting>
  <conditionalFormatting sqref="I58">
    <cfRule type="cellIs" priority="97" operator="greaterThan" dxfId="0" stopIfTrue="1">
      <formula>$H$58</formula>
    </cfRule>
    <cfRule type="cellIs" priority="98" operator="lessThan" dxfId="0" stopIfTrue="1">
      <formula>$H$58*(-1)</formula>
    </cfRule>
  </conditionalFormatting>
  <conditionalFormatting sqref="I59">
    <cfRule type="cellIs" priority="99" operator="greaterThan" dxfId="0" stopIfTrue="1">
      <formula>$H$59</formula>
    </cfRule>
    <cfRule type="cellIs" priority="100" operator="lessThan" dxfId="0" stopIfTrue="1">
      <formula>$H$59*(-1)</formula>
    </cfRule>
  </conditionalFormatting>
  <conditionalFormatting sqref="I60">
    <cfRule type="cellIs" priority="101" operator="greaterThan" dxfId="0" stopIfTrue="1">
      <formula>$H$60</formula>
    </cfRule>
    <cfRule type="cellIs" priority="102" operator="lessThan" dxfId="0" stopIfTrue="1">
      <formula>$H$60*(-1)</formula>
    </cfRule>
  </conditionalFormatting>
  <conditionalFormatting sqref="I61">
    <cfRule type="cellIs" priority="103" operator="greaterThan" dxfId="0" stopIfTrue="1">
      <formula>$H$61</formula>
    </cfRule>
    <cfRule type="cellIs" priority="104" operator="lessThan" dxfId="0" stopIfTrue="1">
      <formula>$H$61*(-1)</formula>
    </cfRule>
  </conditionalFormatting>
  <conditionalFormatting sqref="I62">
    <cfRule type="cellIs" priority="105" operator="greaterThan" dxfId="0" stopIfTrue="1">
      <formula>$H$62</formula>
    </cfRule>
    <cfRule type="cellIs" priority="106" operator="lessThan" dxfId="0" stopIfTrue="1">
      <formula>$H$62*(-1)</formula>
    </cfRule>
  </conditionalFormatting>
  <conditionalFormatting sqref="I63">
    <cfRule type="cellIs" priority="107" operator="greaterThan" dxfId="0" stopIfTrue="1">
      <formula>$H$63</formula>
    </cfRule>
    <cfRule type="cellIs" priority="108" operator="lessThan" dxfId="0" stopIfTrue="1">
      <formula>$H$63*(-1)</formula>
    </cfRule>
  </conditionalFormatting>
  <conditionalFormatting sqref="I64">
    <cfRule type="cellIs" priority="109" operator="greaterThan" dxfId="0" stopIfTrue="1">
      <formula>$H$64</formula>
    </cfRule>
    <cfRule type="cellIs" priority="110" operator="lessThan" dxfId="0" stopIfTrue="1">
      <formula>$H$64*(-1)</formula>
    </cfRule>
  </conditionalFormatting>
  <conditionalFormatting sqref="I65">
    <cfRule type="cellIs" priority="111" operator="greaterThan" dxfId="0" stopIfTrue="1">
      <formula>$H$65</formula>
    </cfRule>
    <cfRule type="cellIs" priority="112" operator="lessThan" dxfId="0" stopIfTrue="1">
      <formula>$H$65*(-1)</formula>
    </cfRule>
  </conditionalFormatting>
  <conditionalFormatting sqref="I66">
    <cfRule type="cellIs" priority="113" operator="greaterThan" dxfId="0" stopIfTrue="1">
      <formula>$H$66</formula>
    </cfRule>
    <cfRule type="cellIs" priority="114" operator="lessThan" dxfId="0" stopIfTrue="1">
      <formula>$H$66*(-1)</formula>
    </cfRule>
  </conditionalFormatting>
  <conditionalFormatting sqref="I67">
    <cfRule type="cellIs" priority="115" operator="greaterThan" dxfId="0" stopIfTrue="1">
      <formula>$H$67</formula>
    </cfRule>
    <cfRule type="cellIs" priority="116" operator="lessThan" dxfId="0" stopIfTrue="1">
      <formula>$H$67*(-1)</formula>
    </cfRule>
  </conditionalFormatting>
  <conditionalFormatting sqref="I68">
    <cfRule type="cellIs" priority="117" operator="greaterThan" dxfId="0" stopIfTrue="1">
      <formula>$H$68</formula>
    </cfRule>
    <cfRule type="cellIs" priority="118" operator="lessThan" dxfId="0" stopIfTrue="1">
      <formula>$H$68*(-1)</formula>
    </cfRule>
  </conditionalFormatting>
  <conditionalFormatting sqref="I69">
    <cfRule type="cellIs" priority="119" operator="greaterThan" dxfId="0" stopIfTrue="1">
      <formula>$H$69</formula>
    </cfRule>
    <cfRule type="cellIs" priority="120" operator="lessThan" dxfId="0" stopIfTrue="1">
      <formula>$H$69*(-1)</formula>
    </cfRule>
  </conditionalFormatting>
  <conditionalFormatting sqref="I70">
    <cfRule type="cellIs" priority="121" operator="greaterThan" dxfId="0" stopIfTrue="1">
      <formula>$H$70</formula>
    </cfRule>
    <cfRule type="cellIs" priority="122" operator="lessThan" dxfId="0" stopIfTrue="1">
      <formula>$H$70*(-1)</formula>
    </cfRule>
  </conditionalFormatting>
  <conditionalFormatting sqref="I71">
    <cfRule type="cellIs" priority="123" operator="greaterThan" dxfId="0" stopIfTrue="1">
      <formula>$H$71</formula>
    </cfRule>
    <cfRule type="cellIs" priority="124" operator="lessThan" dxfId="0" stopIfTrue="1">
      <formula>$H$71*(-1)</formula>
    </cfRule>
  </conditionalFormatting>
  <conditionalFormatting sqref="I72">
    <cfRule type="cellIs" priority="125" operator="greaterThan" dxfId="0" stopIfTrue="1">
      <formula>$H$72</formula>
    </cfRule>
    <cfRule type="cellIs" priority="126" operator="lessThan" dxfId="0" stopIfTrue="1">
      <formula>$H$72*(-1)</formula>
    </cfRule>
  </conditionalFormatting>
  <conditionalFormatting sqref="I73">
    <cfRule type="cellIs" priority="127" operator="greaterThan" dxfId="0" stopIfTrue="1">
      <formula>$H$73</formula>
    </cfRule>
    <cfRule type="cellIs" priority="128" operator="lessThan" dxfId="0" stopIfTrue="1">
      <formula>$H$73*(-1)</formula>
    </cfRule>
  </conditionalFormatting>
  <conditionalFormatting sqref="I74">
    <cfRule type="cellIs" priority="129" operator="greaterThan" dxfId="0" stopIfTrue="1">
      <formula>$H$74</formula>
    </cfRule>
    <cfRule type="cellIs" priority="130" operator="lessThan" dxfId="0" stopIfTrue="1">
      <formula>$H$74*(-1)</formula>
    </cfRule>
  </conditionalFormatting>
  <conditionalFormatting sqref="I75">
    <cfRule type="cellIs" priority="131" operator="greaterThan" dxfId="0" stopIfTrue="1">
      <formula>$H$75</formula>
    </cfRule>
    <cfRule type="cellIs" priority="132" operator="lessThan" dxfId="0" stopIfTrue="1">
      <formula>$H$75*(-1)</formula>
    </cfRule>
  </conditionalFormatting>
  <conditionalFormatting sqref="I76">
    <cfRule type="cellIs" priority="133" operator="greaterThan" dxfId="0" stopIfTrue="1">
      <formula>$H$76</formula>
    </cfRule>
    <cfRule type="cellIs" priority="134" operator="lessThan" dxfId="0" stopIfTrue="1">
      <formula>$H$76*(-1)</formula>
    </cfRule>
  </conditionalFormatting>
  <conditionalFormatting sqref="I77">
    <cfRule type="cellIs" priority="135" operator="greaterThan" dxfId="0" stopIfTrue="1">
      <formula>$H$77</formula>
    </cfRule>
    <cfRule type="cellIs" priority="136" operator="lessThan" dxfId="0" stopIfTrue="1">
      <formula>$H$77*(-1)</formula>
    </cfRule>
  </conditionalFormatting>
  <conditionalFormatting sqref="I78">
    <cfRule type="cellIs" priority="137" operator="greaterThan" dxfId="0" stopIfTrue="1">
      <formula>$H$78</formula>
    </cfRule>
    <cfRule type="cellIs" priority="138" operator="lessThan" dxfId="0" stopIfTrue="1">
      <formula>$H$78*(-1)</formula>
    </cfRule>
  </conditionalFormatting>
  <conditionalFormatting sqref="I79">
    <cfRule type="cellIs" priority="139" operator="greaterThan" dxfId="0" stopIfTrue="1">
      <formula>$H$79</formula>
    </cfRule>
    <cfRule type="cellIs" priority="140" operator="lessThan" dxfId="0" stopIfTrue="1">
      <formula>$H$79*(-1)</formula>
    </cfRule>
  </conditionalFormatting>
  <conditionalFormatting sqref="I80">
    <cfRule type="cellIs" priority="141" operator="greaterThan" dxfId="0" stopIfTrue="1">
      <formula>$H$80</formula>
    </cfRule>
    <cfRule type="cellIs" priority="142" operator="lessThan" dxfId="0" stopIfTrue="1">
      <formula>$H$80*(-1)</formula>
    </cfRule>
  </conditionalFormatting>
  <conditionalFormatting sqref="I81">
    <cfRule type="cellIs" priority="143" operator="greaterThan" dxfId="0" stopIfTrue="1">
      <formula>$H$81</formula>
    </cfRule>
    <cfRule type="cellIs" priority="144" operator="lessThan" dxfId="0" stopIfTrue="1">
      <formula>$H$81*(-1)</formula>
    </cfRule>
  </conditionalFormatting>
  <conditionalFormatting sqref="I82">
    <cfRule type="cellIs" priority="145" operator="greaterThan" dxfId="0" stopIfTrue="1">
      <formula>$H$82</formula>
    </cfRule>
    <cfRule type="cellIs" priority="146" operator="lessThan" dxfId="0" stopIfTrue="1">
      <formula>$H$82*(-1)</formula>
    </cfRule>
  </conditionalFormatting>
  <conditionalFormatting sqref="I83">
    <cfRule type="cellIs" priority="147" operator="greaterThan" dxfId="0" stopIfTrue="1">
      <formula>$H$83</formula>
    </cfRule>
    <cfRule type="cellIs" priority="148" operator="lessThan" dxfId="0" stopIfTrue="1">
      <formula>$H$83*(-1)</formula>
    </cfRule>
  </conditionalFormatting>
  <conditionalFormatting sqref="I84">
    <cfRule type="cellIs" priority="149" operator="greaterThan" dxfId="0" stopIfTrue="1">
      <formula>$H$84</formula>
    </cfRule>
    <cfRule type="cellIs" priority="150" operator="lessThan" dxfId="0" stopIfTrue="1">
      <formula>$H$84*(-1)</formula>
    </cfRule>
  </conditionalFormatting>
  <conditionalFormatting sqref="I85">
    <cfRule type="cellIs" priority="151" operator="greaterThan" dxfId="0" stopIfTrue="1">
      <formula>$H$85</formula>
    </cfRule>
    <cfRule type="cellIs" priority="152" operator="lessThan" dxfId="0" stopIfTrue="1">
      <formula>$H$85*(-1)</formula>
    </cfRule>
  </conditionalFormatting>
  <conditionalFormatting sqref="I86">
    <cfRule type="cellIs" priority="153" operator="greaterThan" dxfId="0" stopIfTrue="1">
      <formula>$H$86</formula>
    </cfRule>
    <cfRule type="cellIs" priority="154" operator="lessThan" dxfId="0" stopIfTrue="1">
      <formula>$H$86*(-1)</formula>
    </cfRule>
  </conditionalFormatting>
  <conditionalFormatting sqref="I87">
    <cfRule type="cellIs" priority="155" operator="greaterThan" dxfId="0" stopIfTrue="1">
      <formula>$H$87</formula>
    </cfRule>
    <cfRule type="cellIs" priority="156" operator="lessThan" dxfId="0" stopIfTrue="1">
      <formula>$H$87*(-1)</formula>
    </cfRule>
  </conditionalFormatting>
  <conditionalFormatting sqref="I88">
    <cfRule type="cellIs" priority="157" operator="greaterThan" dxfId="0" stopIfTrue="1">
      <formula>$H$88</formula>
    </cfRule>
    <cfRule type="cellIs" priority="158" operator="lessThan" dxfId="0" stopIfTrue="1">
      <formula>$H$88*(-1)</formula>
    </cfRule>
  </conditionalFormatting>
  <conditionalFormatting sqref="I89">
    <cfRule type="cellIs" priority="159" operator="greaterThan" dxfId="0" stopIfTrue="1">
      <formula>$H$89</formula>
    </cfRule>
    <cfRule type="cellIs" priority="160" operator="lessThan" dxfId="0" stopIfTrue="1">
      <formula>$H$89*(-1)</formula>
    </cfRule>
  </conditionalFormatting>
  <conditionalFormatting sqref="I90">
    <cfRule type="cellIs" priority="161" operator="greaterThan" dxfId="0" stopIfTrue="1">
      <formula>$H$90</formula>
    </cfRule>
    <cfRule type="cellIs" priority="162" operator="lessThan" dxfId="0" stopIfTrue="1">
      <formula>$H$90*(-1)</formula>
    </cfRule>
  </conditionalFormatting>
  <conditionalFormatting sqref="I91">
    <cfRule type="cellIs" priority="163" operator="greaterThan" dxfId="0" stopIfTrue="1">
      <formula>$H$91</formula>
    </cfRule>
    <cfRule type="cellIs" priority="164" operator="lessThan" dxfId="0" stopIfTrue="1">
      <formula>$H$91*(-1)</formula>
    </cfRule>
  </conditionalFormatting>
  <conditionalFormatting sqref="I92">
    <cfRule type="cellIs" priority="165" operator="greaterThan" dxfId="0" stopIfTrue="1">
      <formula>$H$92</formula>
    </cfRule>
    <cfRule type="cellIs" priority="166" operator="lessThan" dxfId="0" stopIfTrue="1">
      <formula>$H$92*(-1)</formula>
    </cfRule>
  </conditionalFormatting>
  <conditionalFormatting sqref="I93">
    <cfRule type="cellIs" priority="167" operator="greaterThan" dxfId="0" stopIfTrue="1">
      <formula>$H$93</formula>
    </cfRule>
    <cfRule type="cellIs" priority="168" operator="lessThan" dxfId="0" stopIfTrue="1">
      <formula>$H$93*(-1)</formula>
    </cfRule>
  </conditionalFormatting>
  <conditionalFormatting sqref="I94">
    <cfRule type="cellIs" priority="169" operator="greaterThan" dxfId="0" stopIfTrue="1">
      <formula>$H$94</formula>
    </cfRule>
    <cfRule type="cellIs" priority="170" operator="lessThan" dxfId="0" stopIfTrue="1">
      <formula>$H$94*(-1)</formula>
    </cfRule>
  </conditionalFormatting>
  <conditionalFormatting sqref="I95">
    <cfRule type="cellIs" priority="171" operator="greaterThan" dxfId="0" stopIfTrue="1">
      <formula>$H$95</formula>
    </cfRule>
    <cfRule type="cellIs" priority="172" operator="lessThan" dxfId="0" stopIfTrue="1">
      <formula>$H$95*(-1)</formula>
    </cfRule>
  </conditionalFormatting>
  <conditionalFormatting sqref="I96">
    <cfRule type="cellIs" priority="173" operator="greaterThan" dxfId="0" stopIfTrue="1">
      <formula>$H$96</formula>
    </cfRule>
    <cfRule type="cellIs" priority="174" operator="lessThan" dxfId="0" stopIfTrue="1">
      <formula>$H$96*(-1)</formula>
    </cfRule>
  </conditionalFormatting>
  <conditionalFormatting sqref="I97">
    <cfRule type="cellIs" priority="175" operator="greaterThan" dxfId="0" stopIfTrue="1">
      <formula>$H$97</formula>
    </cfRule>
    <cfRule type="cellIs" priority="176" operator="lessThan" dxfId="0" stopIfTrue="1">
      <formula>$H$97*(-1)</formula>
    </cfRule>
  </conditionalFormatting>
  <conditionalFormatting sqref="I98">
    <cfRule type="cellIs" priority="177" operator="greaterThan" dxfId="0" stopIfTrue="1">
      <formula>$H$98</formula>
    </cfRule>
    <cfRule type="cellIs" priority="178" operator="lessThan" dxfId="0" stopIfTrue="1">
      <formula>$H$98*(-1)</formula>
    </cfRule>
  </conditionalFormatting>
  <conditionalFormatting sqref="I99">
    <cfRule type="cellIs" priority="179" operator="greaterThan" dxfId="0" stopIfTrue="1">
      <formula>$H$99</formula>
    </cfRule>
    <cfRule type="cellIs" priority="180" operator="lessThan" dxfId="0" stopIfTrue="1">
      <formula>$H$99*(-1)</formula>
    </cfRule>
  </conditionalFormatting>
  <conditionalFormatting sqref="I100">
    <cfRule type="cellIs" priority="181" operator="greaterThan" dxfId="0" stopIfTrue="1">
      <formula>$H$100</formula>
    </cfRule>
    <cfRule type="cellIs" priority="182" operator="lessThan" dxfId="0" stopIfTrue="1">
      <formula>$H$100*(-1)</formula>
    </cfRule>
  </conditionalFormatting>
  <conditionalFormatting sqref="I101">
    <cfRule type="cellIs" priority="183" operator="greaterThan" dxfId="0" stopIfTrue="1">
      <formula>$H$101</formula>
    </cfRule>
    <cfRule type="cellIs" priority="184" operator="lessThan" dxfId="0" stopIfTrue="1">
      <formula>$H$101*(-1)</formula>
    </cfRule>
  </conditionalFormatting>
  <conditionalFormatting sqref="I102">
    <cfRule type="cellIs" priority="185" operator="greaterThan" dxfId="0" stopIfTrue="1">
      <formula>$H$102</formula>
    </cfRule>
    <cfRule type="cellIs" priority="186" operator="lessThan" dxfId="0" stopIfTrue="1">
      <formula>$H$102*(-1)</formula>
    </cfRule>
  </conditionalFormatting>
  <conditionalFormatting sqref="I103">
    <cfRule type="cellIs" priority="187" operator="greaterThan" dxfId="0" stopIfTrue="1">
      <formula>$H$103</formula>
    </cfRule>
    <cfRule type="cellIs" priority="188" operator="lessThan" dxfId="0" stopIfTrue="1">
      <formula>$H$103*(-1)</formula>
    </cfRule>
  </conditionalFormatting>
  <conditionalFormatting sqref="I104">
    <cfRule type="cellIs" priority="189" operator="greaterThan" dxfId="0" stopIfTrue="1">
      <formula>$H$104</formula>
    </cfRule>
    <cfRule type="cellIs" priority="190" operator="lessThan" dxfId="0" stopIfTrue="1">
      <formula>$H$104*(-1)</formula>
    </cfRule>
  </conditionalFormatting>
  <conditionalFormatting sqref="I105">
    <cfRule type="cellIs" priority="191" operator="greaterThan" dxfId="0" stopIfTrue="1">
      <formula>$H$105</formula>
    </cfRule>
    <cfRule type="cellIs" priority="192" operator="lessThan" dxfId="0" stopIfTrue="1">
      <formula>$H$105*(-1)</formula>
    </cfRule>
  </conditionalFormatting>
  <conditionalFormatting sqref="I106">
    <cfRule type="cellIs" priority="193" operator="greaterThan" dxfId="0" stopIfTrue="1">
      <formula>$H$106</formula>
    </cfRule>
    <cfRule type="cellIs" priority="194" operator="lessThan" dxfId="0" stopIfTrue="1">
      <formula>$H$106*(-1)</formula>
    </cfRule>
  </conditionalFormatting>
  <conditionalFormatting sqref="I107">
    <cfRule type="cellIs" priority="195" operator="greaterThan" dxfId="0" stopIfTrue="1">
      <formula>$H$107</formula>
    </cfRule>
    <cfRule type="cellIs" priority="196" operator="lessThan" dxfId="0" stopIfTrue="1">
      <formula>$H$107*(-1)</formula>
    </cfRule>
  </conditionalFormatting>
  <conditionalFormatting sqref="I108">
    <cfRule type="cellIs" priority="197" operator="greaterThan" dxfId="0" stopIfTrue="1">
      <formula>$H$108</formula>
    </cfRule>
    <cfRule type="cellIs" priority="198" operator="lessThan" dxfId="0" stopIfTrue="1">
      <formula>$H$108*(-1)</formula>
    </cfRule>
  </conditionalFormatting>
  <conditionalFormatting sqref="I109">
    <cfRule type="cellIs" priority="199" operator="greaterThan" dxfId="0" stopIfTrue="1">
      <formula>$H$109</formula>
    </cfRule>
    <cfRule type="cellIs" priority="200" operator="lessThan" dxfId="0" stopIfTrue="1">
      <formula>$H$109*(-1)</formula>
    </cfRule>
  </conditionalFormatting>
  <conditionalFormatting sqref="I110">
    <cfRule type="cellIs" priority="201" operator="greaterThan" dxfId="0" stopIfTrue="1">
      <formula>$H$110</formula>
    </cfRule>
    <cfRule type="cellIs" priority="202" operator="lessThan" dxfId="0" stopIfTrue="1">
      <formula>$H$110*(-1)</formula>
    </cfRule>
  </conditionalFormatting>
  <conditionalFormatting sqref="I111">
    <cfRule type="cellIs" priority="203" operator="greaterThan" dxfId="0" stopIfTrue="1">
      <formula>$H$111</formula>
    </cfRule>
    <cfRule type="cellIs" priority="204" operator="lessThan" dxfId="0" stopIfTrue="1">
      <formula>$H$111*(-1)</formula>
    </cfRule>
  </conditionalFormatting>
  <conditionalFormatting sqref="I112">
    <cfRule type="cellIs" priority="205" operator="greaterThan" dxfId="0" stopIfTrue="1">
      <formula>$H$112</formula>
    </cfRule>
    <cfRule type="cellIs" priority="206" operator="lessThan" dxfId="0" stopIfTrue="1">
      <formula>$H$112*(-1)</formula>
    </cfRule>
  </conditionalFormatting>
  <conditionalFormatting sqref="I113">
    <cfRule type="cellIs" priority="207" operator="greaterThan" dxfId="0" stopIfTrue="1">
      <formula>$H$113</formula>
    </cfRule>
    <cfRule type="cellIs" priority="208" operator="lessThan" dxfId="0" stopIfTrue="1">
      <formula>$H$113*(-1)</formula>
    </cfRule>
  </conditionalFormatting>
  <conditionalFormatting sqref="I114">
    <cfRule type="cellIs" priority="209" operator="greaterThan" dxfId="0" stopIfTrue="1">
      <formula>$H$114</formula>
    </cfRule>
    <cfRule type="cellIs" priority="210" operator="lessThan" dxfId="0" stopIfTrue="1">
      <formula>$H$114*(-1)</formula>
    </cfRule>
  </conditionalFormatting>
  <conditionalFormatting sqref="I115">
    <cfRule type="cellIs" priority="211" operator="greaterThan" dxfId="0" stopIfTrue="1">
      <formula>$H$115</formula>
    </cfRule>
    <cfRule type="cellIs" priority="212" operator="lessThan" dxfId="0" stopIfTrue="1">
      <formula>$H$115*(-1)</formula>
    </cfRule>
  </conditionalFormatting>
  <conditionalFormatting sqref="I116">
    <cfRule type="cellIs" priority="213" operator="greaterThan" dxfId="0" stopIfTrue="1">
      <formula>$H$116</formula>
    </cfRule>
    <cfRule type="cellIs" priority="214" operator="lessThan" dxfId="0" stopIfTrue="1">
      <formula>$H$116*(-1)</formula>
    </cfRule>
  </conditionalFormatting>
  <conditionalFormatting sqref="I117">
    <cfRule type="cellIs" priority="215" operator="greaterThan" dxfId="0" stopIfTrue="1">
      <formula>$H$117</formula>
    </cfRule>
    <cfRule type="cellIs" priority="216" operator="lessThan" dxfId="0" stopIfTrue="1">
      <formula>$H$117*(-1)</formula>
    </cfRule>
  </conditionalFormatting>
  <conditionalFormatting sqref="I118">
    <cfRule type="cellIs" priority="217" operator="greaterThan" dxfId="0" stopIfTrue="1">
      <formula>$H$118</formula>
    </cfRule>
    <cfRule type="cellIs" priority="218" operator="lessThan" dxfId="0" stopIfTrue="1">
      <formula>$H$118*(-1)</formula>
    </cfRule>
  </conditionalFormatting>
  <conditionalFormatting sqref="I119">
    <cfRule type="cellIs" priority="219" operator="greaterThan" dxfId="0" stopIfTrue="1">
      <formula>$H$119</formula>
    </cfRule>
    <cfRule type="cellIs" priority="220" operator="lessThan" dxfId="0" stopIfTrue="1">
      <formula>$H$119*(-1)</formula>
    </cfRule>
  </conditionalFormatting>
  <conditionalFormatting sqref="I120">
    <cfRule type="cellIs" priority="221" operator="greaterThan" dxfId="0" stopIfTrue="1">
      <formula>$H$120</formula>
    </cfRule>
    <cfRule type="cellIs" priority="222" operator="lessThan" dxfId="0" stopIfTrue="1">
      <formula>$H$120*(-1)</formula>
    </cfRule>
  </conditionalFormatting>
  <conditionalFormatting sqref="I121">
    <cfRule type="cellIs" priority="223" operator="greaterThan" dxfId="0" stopIfTrue="1">
      <formula>$H$121</formula>
    </cfRule>
    <cfRule type="cellIs" priority="224" operator="lessThan" dxfId="0" stopIfTrue="1">
      <formula>$H$121*(-1)</formula>
    </cfRule>
  </conditionalFormatting>
  <conditionalFormatting sqref="I122">
    <cfRule type="cellIs" priority="225" operator="greaterThan" dxfId="0" stopIfTrue="1">
      <formula>$H$122</formula>
    </cfRule>
    <cfRule type="cellIs" priority="226" operator="lessThan" dxfId="0" stopIfTrue="1">
      <formula>$H$122*(-1)</formula>
    </cfRule>
  </conditionalFormatting>
  <conditionalFormatting sqref="I123">
    <cfRule type="cellIs" priority="227" operator="greaterThan" dxfId="0" stopIfTrue="1">
      <formula>$H$123</formula>
    </cfRule>
    <cfRule type="cellIs" priority="228" operator="lessThan" dxfId="0" stopIfTrue="1">
      <formula>$H$123*(-1)</formula>
    </cfRule>
  </conditionalFormatting>
  <conditionalFormatting sqref="I124">
    <cfRule type="cellIs" priority="229" operator="greaterThan" dxfId="0" stopIfTrue="1">
      <formula>$H$124</formula>
    </cfRule>
    <cfRule type="cellIs" priority="230" operator="lessThan" dxfId="0" stopIfTrue="1">
      <formula>$H$124*(-1)</formula>
    </cfRule>
  </conditionalFormatting>
  <conditionalFormatting sqref="I125">
    <cfRule type="cellIs" priority="231" operator="greaterThan" dxfId="0" stopIfTrue="1">
      <formula>$H$125</formula>
    </cfRule>
    <cfRule type="cellIs" priority="232" operator="lessThan" dxfId="0" stopIfTrue="1">
      <formula>$H$125*(-1)</formula>
    </cfRule>
  </conditionalFormatting>
  <conditionalFormatting sqref="I126">
    <cfRule type="cellIs" priority="233" operator="greaterThan" dxfId="0" stopIfTrue="1">
      <formula>$H$126</formula>
    </cfRule>
    <cfRule type="cellIs" priority="234" operator="lessThan" dxfId="0" stopIfTrue="1">
      <formula>$H$126*(-1)</formula>
    </cfRule>
  </conditionalFormatting>
  <conditionalFormatting sqref="I127">
    <cfRule type="cellIs" priority="235" operator="greaterThan" dxfId="0" stopIfTrue="1">
      <formula>$H$127</formula>
    </cfRule>
    <cfRule type="cellIs" priority="236" operator="lessThan" dxfId="0" stopIfTrue="1">
      <formula>$H$127*(-1)</formula>
    </cfRule>
  </conditionalFormatting>
  <conditionalFormatting sqref="I128">
    <cfRule type="cellIs" priority="237" operator="greaterThan" dxfId="0" stopIfTrue="1">
      <formula>$H$128</formula>
    </cfRule>
    <cfRule type="cellIs" priority="238" operator="lessThan" dxfId="0" stopIfTrue="1">
      <formula>$H$128*(-1)</formula>
    </cfRule>
  </conditionalFormatting>
  <conditionalFormatting sqref="I129">
    <cfRule type="cellIs" priority="239" operator="greaterThan" dxfId="0" stopIfTrue="1">
      <formula>$H$129</formula>
    </cfRule>
    <cfRule type="cellIs" priority="240" operator="lessThan" dxfId="0" stopIfTrue="1">
      <formula>$H$129*(-1)</formula>
    </cfRule>
  </conditionalFormatting>
  <conditionalFormatting sqref="I130">
    <cfRule type="cellIs" priority="241" operator="greaterThan" dxfId="0" stopIfTrue="1">
      <formula>$H$130</formula>
    </cfRule>
    <cfRule type="cellIs" priority="242" operator="lessThan" dxfId="0" stopIfTrue="1">
      <formula>$H$130*(-1)</formula>
    </cfRule>
  </conditionalFormatting>
  <conditionalFormatting sqref="I131">
    <cfRule type="cellIs" priority="243" operator="greaterThan" dxfId="0" stopIfTrue="1">
      <formula>$H$131</formula>
    </cfRule>
    <cfRule type="cellIs" priority="244" operator="lessThan" dxfId="0" stopIfTrue="1">
      <formula>$H$131*(-1)</formula>
    </cfRule>
  </conditionalFormatting>
  <conditionalFormatting sqref="I132">
    <cfRule type="cellIs" priority="245" operator="greaterThan" dxfId="0" stopIfTrue="1">
      <formula>$H$132</formula>
    </cfRule>
    <cfRule type="cellIs" priority="246" operator="lessThan" dxfId="0" stopIfTrue="1">
      <formula>$H$132*(-1)</formula>
    </cfRule>
  </conditionalFormatting>
  <conditionalFormatting sqref="I133">
    <cfRule type="cellIs" priority="247" operator="greaterThan" dxfId="0" stopIfTrue="1">
      <formula>$H$133</formula>
    </cfRule>
    <cfRule type="cellIs" priority="248" operator="lessThan" dxfId="0" stopIfTrue="1">
      <formula>$H$133*(-1)</formula>
    </cfRule>
  </conditionalFormatting>
  <conditionalFormatting sqref="I134">
    <cfRule type="cellIs" priority="249" operator="greaterThan" dxfId="0" stopIfTrue="1">
      <formula>$H$134</formula>
    </cfRule>
    <cfRule type="cellIs" priority="250" operator="lessThan" dxfId="0" stopIfTrue="1">
      <formula>$H$134*(-1)</formula>
    </cfRule>
  </conditionalFormatting>
  <conditionalFormatting sqref="I135">
    <cfRule type="cellIs" priority="251" operator="greaterThan" dxfId="0" stopIfTrue="1">
      <formula>$H$135</formula>
    </cfRule>
    <cfRule type="cellIs" priority="252" operator="lessThan" dxfId="0" stopIfTrue="1">
      <formula>$H$135*(-1)</formula>
    </cfRule>
  </conditionalFormatting>
  <conditionalFormatting sqref="I136">
    <cfRule type="cellIs" priority="253" operator="greaterThan" dxfId="0" stopIfTrue="1">
      <formula>$H$136</formula>
    </cfRule>
    <cfRule type="cellIs" priority="254" operator="lessThan" dxfId="0" stopIfTrue="1">
      <formula>$H$136*(-1)</formula>
    </cfRule>
  </conditionalFormatting>
  <conditionalFormatting sqref="I137">
    <cfRule type="cellIs" priority="255" operator="greaterThan" dxfId="0" stopIfTrue="1">
      <formula>$H$137</formula>
    </cfRule>
    <cfRule type="cellIs" priority="256" operator="lessThan" dxfId="0" stopIfTrue="1">
      <formula>$H$137*(-1)</formula>
    </cfRule>
  </conditionalFormatting>
  <conditionalFormatting sqref="I138">
    <cfRule type="cellIs" priority="257" operator="greaterThan" dxfId="0" stopIfTrue="1">
      <formula>$H$138</formula>
    </cfRule>
    <cfRule type="cellIs" priority="258" operator="lessThan" dxfId="0" stopIfTrue="1">
      <formula>$H$138*(-1)</formula>
    </cfRule>
  </conditionalFormatting>
  <conditionalFormatting sqref="I139">
    <cfRule type="cellIs" priority="259" operator="greaterThan" dxfId="0" stopIfTrue="1">
      <formula>$H$139</formula>
    </cfRule>
    <cfRule type="cellIs" priority="260" operator="lessThan" dxfId="0" stopIfTrue="1">
      <formula>$H$139*(-1)</formula>
    </cfRule>
  </conditionalFormatting>
  <conditionalFormatting sqref="I140">
    <cfRule type="cellIs" priority="261" operator="greaterThan" dxfId="0" stopIfTrue="1">
      <formula>$H$140</formula>
    </cfRule>
    <cfRule type="cellIs" priority="262" operator="lessThan" dxfId="0" stopIfTrue="1">
      <formula>$H$140*(-1)</formula>
    </cfRule>
  </conditionalFormatting>
  <conditionalFormatting sqref="I141">
    <cfRule type="cellIs" priority="263" operator="greaterThan" dxfId="0" stopIfTrue="1">
      <formula>$H$141</formula>
    </cfRule>
    <cfRule type="cellIs" priority="264" operator="lessThan" dxfId="0" stopIfTrue="1">
      <formula>$H$141*(-1)</formula>
    </cfRule>
  </conditionalFormatting>
  <conditionalFormatting sqref="I142">
    <cfRule type="cellIs" priority="265" operator="greaterThan" dxfId="0" stopIfTrue="1">
      <formula>$H$142</formula>
    </cfRule>
    <cfRule type="cellIs" priority="266" operator="lessThan" dxfId="0" stopIfTrue="1">
      <formula>$H$142*(-1)</formula>
    </cfRule>
  </conditionalFormatting>
  <conditionalFormatting sqref="I143">
    <cfRule type="cellIs" priority="267" operator="greaterThan" dxfId="0" stopIfTrue="1">
      <formula>$H$143</formula>
    </cfRule>
    <cfRule type="cellIs" priority="268" operator="lessThan" dxfId="0" stopIfTrue="1">
      <formula>$H$143*(-1)</formula>
    </cfRule>
  </conditionalFormatting>
  <conditionalFormatting sqref="I144">
    <cfRule type="cellIs" priority="269" operator="greaterThan" dxfId="0" stopIfTrue="1">
      <formula>$H$144</formula>
    </cfRule>
    <cfRule type="cellIs" priority="270" operator="lessThan" dxfId="0" stopIfTrue="1">
      <formula>$H$144*(-1)</formula>
    </cfRule>
  </conditionalFormatting>
  <conditionalFormatting sqref="I145">
    <cfRule type="cellIs" priority="271" operator="greaterThan" dxfId="0" stopIfTrue="1">
      <formula>$H$145</formula>
    </cfRule>
    <cfRule type="cellIs" priority="272" operator="lessThan" dxfId="0" stopIfTrue="1">
      <formula>$H$145*(-1)</formula>
    </cfRule>
  </conditionalFormatting>
  <conditionalFormatting sqref="I146">
    <cfRule type="cellIs" priority="273" operator="greaterThan" dxfId="0" stopIfTrue="1">
      <formula>$H$146</formula>
    </cfRule>
    <cfRule type="cellIs" priority="274" operator="lessThan" dxfId="0" stopIfTrue="1">
      <formula>$H$146*(-1)</formula>
    </cfRule>
  </conditionalFormatting>
  <conditionalFormatting sqref="I147">
    <cfRule type="cellIs" priority="275" operator="greaterThan" dxfId="0" stopIfTrue="1">
      <formula>$H$147</formula>
    </cfRule>
    <cfRule type="cellIs" priority="276" operator="lessThan" dxfId="0" stopIfTrue="1">
      <formula>$H$147*(-1)</formula>
    </cfRule>
  </conditionalFormatting>
  <conditionalFormatting sqref="I148">
    <cfRule type="cellIs" priority="277" operator="greaterThan" dxfId="0" stopIfTrue="1">
      <formula>$H$148</formula>
    </cfRule>
    <cfRule type="cellIs" priority="278" operator="lessThan" dxfId="0" stopIfTrue="1">
      <formula>$H$148*(-1)</formula>
    </cfRule>
  </conditionalFormatting>
  <conditionalFormatting sqref="I149">
    <cfRule type="cellIs" priority="279" operator="greaterThan" dxfId="0" stopIfTrue="1">
      <formula>$H$149</formula>
    </cfRule>
    <cfRule type="cellIs" priority="280" operator="lessThan" dxfId="0" stopIfTrue="1">
      <formula>$H$149*(-1)</formula>
    </cfRule>
  </conditionalFormatting>
  <conditionalFormatting sqref="I150">
    <cfRule type="cellIs" priority="281" operator="greaterThan" dxfId="0" stopIfTrue="1">
      <formula>$H$150</formula>
    </cfRule>
    <cfRule type="cellIs" priority="282" operator="lessThan" dxfId="0" stopIfTrue="1">
      <formula>$H$150*(-1)</formula>
    </cfRule>
  </conditionalFormatting>
  <conditionalFormatting sqref="I151">
    <cfRule type="cellIs" priority="283" operator="greaterThan" dxfId="0" stopIfTrue="1">
      <formula>$H$151</formula>
    </cfRule>
    <cfRule type="cellIs" priority="284" operator="lessThan" dxfId="0" stopIfTrue="1">
      <formula>$H$151*(-1)</formula>
    </cfRule>
  </conditionalFormatting>
  <conditionalFormatting sqref="I152">
    <cfRule type="cellIs" priority="285" operator="greaterThan" dxfId="0" stopIfTrue="1">
      <formula>$H$152</formula>
    </cfRule>
    <cfRule type="cellIs" priority="286" operator="lessThan" dxfId="0" stopIfTrue="1">
      <formula>$H$152*(-1)</formula>
    </cfRule>
  </conditionalFormatting>
  <conditionalFormatting sqref="I153">
    <cfRule type="cellIs" priority="287" operator="greaterThan" dxfId="0" stopIfTrue="1">
      <formula>$H$153</formula>
    </cfRule>
    <cfRule type="cellIs" priority="288" operator="lessThan" dxfId="0" stopIfTrue="1">
      <formula>$H$153*(-1)</formula>
    </cfRule>
  </conditionalFormatting>
  <conditionalFormatting sqref="I154">
    <cfRule type="cellIs" priority="289" operator="greaterThan" dxfId="0" stopIfTrue="1">
      <formula>$H$154</formula>
    </cfRule>
    <cfRule type="cellIs" priority="290" operator="lessThan" dxfId="0" stopIfTrue="1">
      <formula>$H$154*(-1)</formula>
    </cfRule>
  </conditionalFormatting>
  <conditionalFormatting sqref="I155">
    <cfRule type="cellIs" priority="291" operator="greaterThan" dxfId="0" stopIfTrue="1">
      <formula>$H$155</formula>
    </cfRule>
    <cfRule type="cellIs" priority="292" operator="lessThan" dxfId="0" stopIfTrue="1">
      <formula>$H$155*(-1)</formula>
    </cfRule>
  </conditionalFormatting>
  <conditionalFormatting sqref="I156">
    <cfRule type="cellIs" priority="293" operator="greaterThan" dxfId="0" stopIfTrue="1">
      <formula>$H$156</formula>
    </cfRule>
    <cfRule type="cellIs" priority="294" operator="lessThan" dxfId="0" stopIfTrue="1">
      <formula>$H$156*(-1)</formula>
    </cfRule>
  </conditionalFormatting>
  <conditionalFormatting sqref="I157">
    <cfRule type="cellIs" priority="295" operator="greaterThan" dxfId="0" stopIfTrue="1">
      <formula>$H$157</formula>
    </cfRule>
    <cfRule type="cellIs" priority="296" operator="lessThan" dxfId="0" stopIfTrue="1">
      <formula>$H$157*(-1)</formula>
    </cfRule>
  </conditionalFormatting>
  <conditionalFormatting sqref="I158">
    <cfRule type="cellIs" priority="297" operator="greaterThan" dxfId="0" stopIfTrue="1">
      <formula>$H$158</formula>
    </cfRule>
    <cfRule type="cellIs" priority="298" operator="lessThan" dxfId="0" stopIfTrue="1">
      <formula>$H$158*(-1)</formula>
    </cfRule>
  </conditionalFormatting>
  <conditionalFormatting sqref="I159">
    <cfRule type="cellIs" priority="299" operator="greaterThan" dxfId="0" stopIfTrue="1">
      <formula>$H$159</formula>
    </cfRule>
    <cfRule type="cellIs" priority="300" operator="lessThan" dxfId="0" stopIfTrue="1">
      <formula>$H$159*(-1)</formula>
    </cfRule>
  </conditionalFormatting>
  <conditionalFormatting sqref="I160">
    <cfRule type="cellIs" priority="301" operator="greaterThan" dxfId="0" stopIfTrue="1">
      <formula>$H$160</formula>
    </cfRule>
    <cfRule type="cellIs" priority="302" operator="lessThan" dxfId="0" stopIfTrue="1">
      <formula>$H$160*(-1)</formula>
    </cfRule>
  </conditionalFormatting>
  <conditionalFormatting sqref="I161">
    <cfRule type="cellIs" priority="303" operator="greaterThan" dxfId="0" stopIfTrue="1">
      <formula>$H$161</formula>
    </cfRule>
    <cfRule type="cellIs" priority="304" operator="lessThan" dxfId="0" stopIfTrue="1">
      <formula>$H$161*(-1)</formula>
    </cfRule>
  </conditionalFormatting>
  <conditionalFormatting sqref="I162">
    <cfRule type="cellIs" priority="305" operator="greaterThan" dxfId="0" stopIfTrue="1">
      <formula>$H$162</formula>
    </cfRule>
    <cfRule type="cellIs" priority="306" operator="lessThan" dxfId="0" stopIfTrue="1">
      <formula>$H$162*(-1)</formula>
    </cfRule>
  </conditionalFormatting>
  <conditionalFormatting sqref="I163">
    <cfRule type="cellIs" priority="307" operator="greaterThan" dxfId="0" stopIfTrue="1">
      <formula>$H$163</formula>
    </cfRule>
    <cfRule type="cellIs" priority="308" operator="lessThan" dxfId="0" stopIfTrue="1">
      <formula>$H$163*(-1)</formula>
    </cfRule>
  </conditionalFormatting>
  <conditionalFormatting sqref="I164">
    <cfRule type="cellIs" priority="309" operator="greaterThan" dxfId="0" stopIfTrue="1">
      <formula>$H$164</formula>
    </cfRule>
    <cfRule type="cellIs" priority="310" operator="lessThan" dxfId="0" stopIfTrue="1">
      <formula>$H$164*(-1)</formula>
    </cfRule>
  </conditionalFormatting>
  <conditionalFormatting sqref="I165">
    <cfRule type="cellIs" priority="311" operator="greaterThan" dxfId="0" stopIfTrue="1">
      <formula>$H$165</formula>
    </cfRule>
    <cfRule type="cellIs" priority="312" operator="lessThan" dxfId="0" stopIfTrue="1">
      <formula>$H$165*(-1)</formula>
    </cfRule>
  </conditionalFormatting>
  <conditionalFormatting sqref="I166">
    <cfRule type="cellIs" priority="313" operator="greaterThan" dxfId="0" stopIfTrue="1">
      <formula>$H$166</formula>
    </cfRule>
    <cfRule type="cellIs" priority="314" operator="lessThan" dxfId="0" stopIfTrue="1">
      <formula>$H$166*(-1)</formula>
    </cfRule>
  </conditionalFormatting>
  <conditionalFormatting sqref="I167">
    <cfRule type="cellIs" priority="315" operator="greaterThan" dxfId="0" stopIfTrue="1">
      <formula>$H$167</formula>
    </cfRule>
    <cfRule type="cellIs" priority="316" operator="lessThan" dxfId="0" stopIfTrue="1">
      <formula>$H$167*(-1)</formula>
    </cfRule>
  </conditionalFormatting>
  <conditionalFormatting sqref="I168">
    <cfRule type="cellIs" priority="317" operator="greaterThan" dxfId="0" stopIfTrue="1">
      <formula>$H$168</formula>
    </cfRule>
    <cfRule type="cellIs" priority="318" operator="lessThan" dxfId="0" stopIfTrue="1">
      <formula>$H$168*(-1)</formula>
    </cfRule>
  </conditionalFormatting>
  <conditionalFormatting sqref="I169">
    <cfRule type="cellIs" priority="319" operator="greaterThan" dxfId="0" stopIfTrue="1">
      <formula>$H$169</formula>
    </cfRule>
    <cfRule type="cellIs" priority="320" operator="lessThan" dxfId="0" stopIfTrue="1">
      <formula>$H$169*(-1)</formula>
    </cfRule>
  </conditionalFormatting>
  <conditionalFormatting sqref="I170">
    <cfRule type="cellIs" priority="321" operator="greaterThan" dxfId="0" stopIfTrue="1">
      <formula>$H$170</formula>
    </cfRule>
    <cfRule type="cellIs" priority="322" operator="lessThan" dxfId="0" stopIfTrue="1">
      <formula>$H$170*(-1)</formula>
    </cfRule>
  </conditionalFormatting>
  <conditionalFormatting sqref="I171">
    <cfRule type="cellIs" priority="323" operator="greaterThan" dxfId="0" stopIfTrue="1">
      <formula>$H$171</formula>
    </cfRule>
    <cfRule type="cellIs" priority="324" operator="lessThan" dxfId="0" stopIfTrue="1">
      <formula>$H$171*(-1)</formula>
    </cfRule>
  </conditionalFormatting>
  <conditionalFormatting sqref="I172">
    <cfRule type="cellIs" priority="325" operator="greaterThan" dxfId="0" stopIfTrue="1">
      <formula>$H$172</formula>
    </cfRule>
    <cfRule type="cellIs" priority="326" operator="lessThan" dxfId="0" stopIfTrue="1">
      <formula>$H$172*(-1)</formula>
    </cfRule>
  </conditionalFormatting>
  <conditionalFormatting sqref="I173">
    <cfRule type="cellIs" priority="327" operator="greaterThan" dxfId="0" stopIfTrue="1">
      <formula>$H$173</formula>
    </cfRule>
    <cfRule type="cellIs" priority="328" operator="lessThan" dxfId="0" stopIfTrue="1">
      <formula>$H$173*(-1)</formula>
    </cfRule>
  </conditionalFormatting>
  <conditionalFormatting sqref="I174">
    <cfRule type="cellIs" priority="329" operator="greaterThan" dxfId="0" stopIfTrue="1">
      <formula>$H$174</formula>
    </cfRule>
    <cfRule type="cellIs" priority="330" operator="lessThan" dxfId="0" stopIfTrue="1">
      <formula>$H$174*(-1)</formula>
    </cfRule>
  </conditionalFormatting>
  <conditionalFormatting sqref="I175">
    <cfRule type="cellIs" priority="331" operator="greaterThan" dxfId="0" stopIfTrue="1">
      <formula>$H$175</formula>
    </cfRule>
    <cfRule type="cellIs" priority="332" operator="lessThan" dxfId="0" stopIfTrue="1">
      <formula>$H$175*(-1)</formula>
    </cfRule>
  </conditionalFormatting>
  <conditionalFormatting sqref="I176">
    <cfRule type="cellIs" priority="333" operator="greaterThan" dxfId="0" stopIfTrue="1">
      <formula>$H$176</formula>
    </cfRule>
    <cfRule type="cellIs" priority="334" operator="lessThan" dxfId="0" stopIfTrue="1">
      <formula>$H$176*(-1)</formula>
    </cfRule>
  </conditionalFormatting>
  <conditionalFormatting sqref="I177">
    <cfRule type="cellIs" priority="335" operator="greaterThan" dxfId="0" stopIfTrue="1">
      <formula>$H$177</formula>
    </cfRule>
    <cfRule type="cellIs" priority="336" operator="lessThan" dxfId="0" stopIfTrue="1">
      <formula>$H$177*(-1)</formula>
    </cfRule>
  </conditionalFormatting>
  <conditionalFormatting sqref="I178">
    <cfRule type="cellIs" priority="337" operator="greaterThan" dxfId="0" stopIfTrue="1">
      <formula>$H$178</formula>
    </cfRule>
    <cfRule type="cellIs" priority="338" operator="lessThan" dxfId="0" stopIfTrue="1">
      <formula>$H$178*(-1)</formula>
    </cfRule>
  </conditionalFormatting>
  <conditionalFormatting sqref="I179">
    <cfRule type="cellIs" priority="339" operator="greaterThan" dxfId="0" stopIfTrue="1">
      <formula>$H$179</formula>
    </cfRule>
    <cfRule type="cellIs" priority="340" operator="lessThan" dxfId="0" stopIfTrue="1">
      <formula>$H$179*(-1)</formula>
    </cfRule>
  </conditionalFormatting>
  <conditionalFormatting sqref="I180">
    <cfRule type="cellIs" priority="341" operator="greaterThan" dxfId="0" stopIfTrue="1">
      <formula>$H$180</formula>
    </cfRule>
    <cfRule type="cellIs" priority="342" operator="lessThan" dxfId="0" stopIfTrue="1">
      <formula>$H$180*(-1)</formula>
    </cfRule>
  </conditionalFormatting>
  <conditionalFormatting sqref="I181">
    <cfRule type="cellIs" priority="343" operator="greaterThan" dxfId="0" stopIfTrue="1">
      <formula>$H$181</formula>
    </cfRule>
    <cfRule type="cellIs" priority="344" operator="lessThan" dxfId="0" stopIfTrue="1">
      <formula>$H$181*(-1)</formula>
    </cfRule>
  </conditionalFormatting>
  <conditionalFormatting sqref="I182">
    <cfRule type="cellIs" priority="345" operator="greaterThan" dxfId="0" stopIfTrue="1">
      <formula>$H$182</formula>
    </cfRule>
    <cfRule type="cellIs" priority="346" operator="lessThan" dxfId="0" stopIfTrue="1">
      <formula>$H$182*(-1)</formula>
    </cfRule>
  </conditionalFormatting>
  <conditionalFormatting sqref="I183">
    <cfRule type="cellIs" priority="347" operator="greaterThan" dxfId="0" stopIfTrue="1">
      <formula>$H$183</formula>
    </cfRule>
    <cfRule type="cellIs" priority="348" operator="lessThan" dxfId="0" stopIfTrue="1">
      <formula>$H$183*(-1)</formula>
    </cfRule>
  </conditionalFormatting>
  <conditionalFormatting sqref="I184">
    <cfRule type="cellIs" priority="349" operator="greaterThan" dxfId="0" stopIfTrue="1">
      <formula>$H$184</formula>
    </cfRule>
    <cfRule type="cellIs" priority="350" operator="lessThan" dxfId="0" stopIfTrue="1">
      <formula>$H$184*(-1)</formula>
    </cfRule>
  </conditionalFormatting>
  <conditionalFormatting sqref="I185">
    <cfRule type="cellIs" priority="351" operator="greaterThan" dxfId="0" stopIfTrue="1">
      <formula>$H$185</formula>
    </cfRule>
    <cfRule type="cellIs" priority="352" operator="lessThan" dxfId="0" stopIfTrue="1">
      <formula>$H$185*(-1)</formula>
    </cfRule>
  </conditionalFormatting>
  <conditionalFormatting sqref="I186">
    <cfRule type="cellIs" priority="353" operator="greaterThan" dxfId="0" stopIfTrue="1">
      <formula>$H$186</formula>
    </cfRule>
    <cfRule type="cellIs" priority="354" operator="lessThan" dxfId="0" stopIfTrue="1">
      <formula>$H$186*(-1)</formula>
    </cfRule>
  </conditionalFormatting>
  <conditionalFormatting sqref="I187">
    <cfRule type="cellIs" priority="355" operator="greaterThan" dxfId="0" stopIfTrue="1">
      <formula>$H$187</formula>
    </cfRule>
    <cfRule type="cellIs" priority="356" operator="lessThan" dxfId="0" stopIfTrue="1">
      <formula>$H$187*(-1)</formula>
    </cfRule>
  </conditionalFormatting>
  <conditionalFormatting sqref="I188">
    <cfRule type="cellIs" priority="357" operator="greaterThan" dxfId="0" stopIfTrue="1">
      <formula>$H$188</formula>
    </cfRule>
    <cfRule type="cellIs" priority="358" operator="lessThan" dxfId="0" stopIfTrue="1">
      <formula>$H$188*(-1)</formula>
    </cfRule>
  </conditionalFormatting>
  <conditionalFormatting sqref="I189">
    <cfRule type="cellIs" priority="359" operator="greaterThan" dxfId="0" stopIfTrue="1">
      <formula>$H$189</formula>
    </cfRule>
    <cfRule type="cellIs" priority="360" operator="lessThan" dxfId="0" stopIfTrue="1">
      <formula>$H$189*(-1)</formula>
    </cfRule>
  </conditionalFormatting>
  <conditionalFormatting sqref="I190">
    <cfRule type="cellIs" priority="361" operator="greaterThan" dxfId="0" stopIfTrue="1">
      <formula>$H$190</formula>
    </cfRule>
    <cfRule type="cellIs" priority="362" operator="lessThan" dxfId="0" stopIfTrue="1">
      <formula>$H$190*(-1)</formula>
    </cfRule>
  </conditionalFormatting>
  <conditionalFormatting sqref="I191">
    <cfRule type="cellIs" priority="363" operator="greaterThan" dxfId="0" stopIfTrue="1">
      <formula>$H$191</formula>
    </cfRule>
    <cfRule type="cellIs" priority="364" operator="lessThan" dxfId="0" stopIfTrue="1">
      <formula>$H$191*(-1)</formula>
    </cfRule>
  </conditionalFormatting>
  <conditionalFormatting sqref="I192">
    <cfRule type="cellIs" priority="365" operator="greaterThan" dxfId="0" stopIfTrue="1">
      <formula>$H$192</formula>
    </cfRule>
    <cfRule type="cellIs" priority="366" operator="lessThan" dxfId="0" stopIfTrue="1">
      <formula>$H$192*(-1)</formula>
    </cfRule>
  </conditionalFormatting>
  <conditionalFormatting sqref="I193">
    <cfRule type="cellIs" priority="367" operator="greaterThan" dxfId="0" stopIfTrue="1">
      <formula>$H$193</formula>
    </cfRule>
    <cfRule type="cellIs" priority="368" operator="lessThan" dxfId="0" stopIfTrue="1">
      <formula>$H$193*(-1)</formula>
    </cfRule>
  </conditionalFormatting>
  <conditionalFormatting sqref="I194">
    <cfRule type="cellIs" priority="369" operator="greaterThan" dxfId="0" stopIfTrue="1">
      <formula>$H$194</formula>
    </cfRule>
    <cfRule type="cellIs" priority="370" operator="lessThan" dxfId="0" stopIfTrue="1">
      <formula>$H$194*(-1)</formula>
    </cfRule>
  </conditionalFormatting>
  <conditionalFormatting sqref="I195">
    <cfRule type="cellIs" priority="371" operator="greaterThan" dxfId="0" stopIfTrue="1">
      <formula>$H$195</formula>
    </cfRule>
    <cfRule type="cellIs" priority="372" operator="lessThan" dxfId="0" stopIfTrue="1">
      <formula>$H$195*(-1)</formula>
    </cfRule>
  </conditionalFormatting>
  <conditionalFormatting sqref="I196">
    <cfRule type="cellIs" priority="373" operator="greaterThan" dxfId="0" stopIfTrue="1">
      <formula>$H$196</formula>
    </cfRule>
    <cfRule type="cellIs" priority="374" operator="lessThan" dxfId="0" stopIfTrue="1">
      <formula>$H$196*(-1)</formula>
    </cfRule>
  </conditionalFormatting>
  <conditionalFormatting sqref="I197">
    <cfRule type="cellIs" priority="375" operator="greaterThan" dxfId="0" stopIfTrue="1">
      <formula>$H$197</formula>
    </cfRule>
    <cfRule type="cellIs" priority="376" operator="lessThan" dxfId="0" stopIfTrue="1">
      <formula>$H$197*(-1)</formula>
    </cfRule>
  </conditionalFormatting>
  <conditionalFormatting sqref="I198">
    <cfRule type="cellIs" priority="377" operator="greaterThan" dxfId="0" stopIfTrue="1">
      <formula>$H$198</formula>
    </cfRule>
    <cfRule type="cellIs" priority="378" operator="lessThan" dxfId="0" stopIfTrue="1">
      <formula>$H$198*(-1)</formula>
    </cfRule>
  </conditionalFormatting>
  <conditionalFormatting sqref="I199">
    <cfRule type="cellIs" priority="379" operator="greaterThan" dxfId="0" stopIfTrue="1">
      <formula>$H$199</formula>
    </cfRule>
    <cfRule type="cellIs" priority="380" operator="lessThan" dxfId="0" stopIfTrue="1">
      <formula>$H$199*(-1)</formula>
    </cfRule>
  </conditionalFormatting>
  <conditionalFormatting sqref="I200">
    <cfRule type="cellIs" priority="381" operator="greaterThan" dxfId="0" stopIfTrue="1">
      <formula>$H$200</formula>
    </cfRule>
    <cfRule type="cellIs" priority="382" operator="lessThan" dxfId="0" stopIfTrue="1">
      <formula>$H$200*(-1)</formula>
    </cfRule>
  </conditionalFormatting>
  <conditionalFormatting sqref="I201">
    <cfRule type="cellIs" priority="383" operator="greaterThan" dxfId="0" stopIfTrue="1">
      <formula>$H$201</formula>
    </cfRule>
    <cfRule type="cellIs" priority="384" operator="lessThan" dxfId="0" stopIfTrue="1">
      <formula>$H$201*(-1)</formula>
    </cfRule>
  </conditionalFormatting>
  <conditionalFormatting sqref="I202">
    <cfRule type="cellIs" priority="385" operator="greaterThan" dxfId="0" stopIfTrue="1">
      <formula>$H$202</formula>
    </cfRule>
    <cfRule type="cellIs" priority="386" operator="lessThan" dxfId="0" stopIfTrue="1">
      <formula>$H$202*(-1)</formula>
    </cfRule>
  </conditionalFormatting>
  <conditionalFormatting sqref="I203">
    <cfRule type="cellIs" priority="387" operator="greaterThan" dxfId="0" stopIfTrue="1">
      <formula>$H$203</formula>
    </cfRule>
    <cfRule type="cellIs" priority="388" operator="lessThan" dxfId="0" stopIfTrue="1">
      <formula>$H$203*(-1)</formula>
    </cfRule>
  </conditionalFormatting>
  <conditionalFormatting sqref="I204">
    <cfRule type="cellIs" priority="389" operator="greaterThan" dxfId="0" stopIfTrue="1">
      <formula>$H$204</formula>
    </cfRule>
    <cfRule type="cellIs" priority="390" operator="lessThan" dxfId="0" stopIfTrue="1">
      <formula>$H$204*(-1)</formula>
    </cfRule>
  </conditionalFormatting>
  <conditionalFormatting sqref="I205">
    <cfRule type="cellIs" priority="391" operator="greaterThan" dxfId="0" stopIfTrue="1">
      <formula>$H$205</formula>
    </cfRule>
    <cfRule type="cellIs" priority="392" operator="lessThan" dxfId="0" stopIfTrue="1">
      <formula>$H$205*(-1)</formula>
    </cfRule>
  </conditionalFormatting>
  <conditionalFormatting sqref="I206">
    <cfRule type="cellIs" priority="393" operator="greaterThan" dxfId="0" stopIfTrue="1">
      <formula>$H$206</formula>
    </cfRule>
    <cfRule type="cellIs" priority="394" operator="lessThan" dxfId="0" stopIfTrue="1">
      <formula>$H$206*(-1)</formula>
    </cfRule>
  </conditionalFormatting>
  <conditionalFormatting sqref="I207">
    <cfRule type="cellIs" priority="395" operator="greaterThan" dxfId="0" stopIfTrue="1">
      <formula>$H$207</formula>
    </cfRule>
    <cfRule type="cellIs" priority="396" operator="lessThan" dxfId="0" stopIfTrue="1">
      <formula>$H$207*(-1)</formula>
    </cfRule>
  </conditionalFormatting>
  <conditionalFormatting sqref="I208">
    <cfRule type="cellIs" priority="397" operator="greaterThan" dxfId="0" stopIfTrue="1">
      <formula>$H$208</formula>
    </cfRule>
    <cfRule type="cellIs" priority="398" operator="lessThan" dxfId="0" stopIfTrue="1">
      <formula>$H$208*(-1)</formula>
    </cfRule>
  </conditionalFormatting>
  <conditionalFormatting sqref="I209">
    <cfRule type="cellIs" priority="399" operator="greaterThan" dxfId="0" stopIfTrue="1">
      <formula>$H$209</formula>
    </cfRule>
    <cfRule type="cellIs" priority="400" operator="lessThan" dxfId="0" stopIfTrue="1">
      <formula>$H$209*(-1)</formula>
    </cfRule>
  </conditionalFormatting>
  <conditionalFormatting sqref="I210">
    <cfRule type="cellIs" priority="401" operator="greaterThan" dxfId="0" stopIfTrue="1">
      <formula>$H$210</formula>
    </cfRule>
    <cfRule type="cellIs" priority="402" operator="lessThan" dxfId="0" stopIfTrue="1">
      <formula>$H$210*(-1)</formula>
    </cfRule>
  </conditionalFormatting>
  <conditionalFormatting sqref="I211">
    <cfRule type="cellIs" priority="403" operator="greaterThan" dxfId="0" stopIfTrue="1">
      <formula>$H$211</formula>
    </cfRule>
    <cfRule type="cellIs" priority="404" operator="lessThan" dxfId="0" stopIfTrue="1">
      <formula>$H$211*(-1)</formula>
    </cfRule>
  </conditionalFormatting>
  <conditionalFormatting sqref="I212">
    <cfRule type="cellIs" priority="405" operator="greaterThan" dxfId="0" stopIfTrue="1">
      <formula>$H$212</formula>
    </cfRule>
    <cfRule type="cellIs" priority="406" operator="lessThan" dxfId="0" stopIfTrue="1">
      <formula>$H$212*(-1)</formula>
    </cfRule>
  </conditionalFormatting>
  <conditionalFormatting sqref="I213">
    <cfRule type="cellIs" priority="407" operator="greaterThan" dxfId="0" stopIfTrue="1">
      <formula>$H$213</formula>
    </cfRule>
    <cfRule type="cellIs" priority="408" operator="lessThan" dxfId="0" stopIfTrue="1">
      <formula>$H$213*(-1)</formula>
    </cfRule>
  </conditionalFormatting>
  <conditionalFormatting sqref="I214">
    <cfRule type="cellIs" priority="409" operator="greaterThan" dxfId="0" stopIfTrue="1">
      <formula>$H$214</formula>
    </cfRule>
    <cfRule type="cellIs" priority="410" operator="lessThan" dxfId="0" stopIfTrue="1">
      <formula>$H$214*(-1)</formula>
    </cfRule>
  </conditionalFormatting>
  <conditionalFormatting sqref="I215">
    <cfRule type="cellIs" priority="411" operator="greaterThan" dxfId="0" stopIfTrue="1">
      <formula>$H$215</formula>
    </cfRule>
    <cfRule type="cellIs" priority="412" operator="lessThan" dxfId="0" stopIfTrue="1">
      <formula>$H$215*(-1)</formula>
    </cfRule>
  </conditionalFormatting>
  <conditionalFormatting sqref="I216">
    <cfRule type="cellIs" priority="413" operator="greaterThan" dxfId="0" stopIfTrue="1">
      <formula>$H$216</formula>
    </cfRule>
    <cfRule type="cellIs" priority="414" operator="lessThan" dxfId="0" stopIfTrue="1">
      <formula>$H$216*(-1)</formula>
    </cfRule>
  </conditionalFormatting>
  <conditionalFormatting sqref="I217">
    <cfRule type="cellIs" priority="415" operator="greaterThan" dxfId="0" stopIfTrue="1">
      <formula>$H$217</formula>
    </cfRule>
    <cfRule type="cellIs" priority="416" operator="lessThan" dxfId="0" stopIfTrue="1">
      <formula>$H$217*(-1)</formula>
    </cfRule>
  </conditionalFormatting>
  <conditionalFormatting sqref="I218">
    <cfRule type="cellIs" priority="417" operator="greaterThan" dxfId="0" stopIfTrue="1">
      <formula>$H$218</formula>
    </cfRule>
    <cfRule type="cellIs" priority="418" operator="lessThan" dxfId="0" stopIfTrue="1">
      <formula>$H$218*(-1)</formula>
    </cfRule>
  </conditionalFormatting>
  <conditionalFormatting sqref="I219">
    <cfRule type="cellIs" priority="419" operator="greaterThan" dxfId="0" stopIfTrue="1">
      <formula>$H$219</formula>
    </cfRule>
    <cfRule type="cellIs" priority="420" operator="lessThan" dxfId="0" stopIfTrue="1">
      <formula>$H$219*(-1)</formula>
    </cfRule>
  </conditionalFormatting>
  <conditionalFormatting sqref="I220">
    <cfRule type="cellIs" priority="421" operator="greaterThan" dxfId="0" stopIfTrue="1">
      <formula>$H$220</formula>
    </cfRule>
    <cfRule type="cellIs" priority="422" operator="lessThan" dxfId="0" stopIfTrue="1">
      <formula>$H$220*(-1)</formula>
    </cfRule>
  </conditionalFormatting>
  <conditionalFormatting sqref="I221">
    <cfRule type="cellIs" priority="423" operator="greaterThan" dxfId="0" stopIfTrue="1">
      <formula>$H$221</formula>
    </cfRule>
    <cfRule type="cellIs" priority="424" operator="lessThan" dxfId="0" stopIfTrue="1">
      <formula>$H$221*(-1)</formula>
    </cfRule>
  </conditionalFormatting>
  <conditionalFormatting sqref="I222">
    <cfRule type="cellIs" priority="425" operator="greaterThan" dxfId="0" stopIfTrue="1">
      <formula>$H$222</formula>
    </cfRule>
    <cfRule type="cellIs" priority="426" operator="lessThan" dxfId="0" stopIfTrue="1">
      <formula>$H$222*(-1)</formula>
    </cfRule>
  </conditionalFormatting>
  <conditionalFormatting sqref="I223">
    <cfRule type="cellIs" priority="427" operator="greaterThan" dxfId="0" stopIfTrue="1">
      <formula>$H$223</formula>
    </cfRule>
    <cfRule type="cellIs" priority="428" operator="lessThan" dxfId="0" stopIfTrue="1">
      <formula>$H$223*(-1)</formula>
    </cfRule>
  </conditionalFormatting>
  <conditionalFormatting sqref="I224">
    <cfRule type="cellIs" priority="429" operator="greaterThan" dxfId="0" stopIfTrue="1">
      <formula>$H$224</formula>
    </cfRule>
    <cfRule type="cellIs" priority="430" operator="lessThan" dxfId="0" stopIfTrue="1">
      <formula>$H$224*(-1)</formula>
    </cfRule>
  </conditionalFormatting>
  <conditionalFormatting sqref="I225">
    <cfRule type="cellIs" priority="431" operator="greaterThan" dxfId="0" stopIfTrue="1">
      <formula>$H$225</formula>
    </cfRule>
    <cfRule type="cellIs" priority="432" operator="lessThan" dxfId="0" stopIfTrue="1">
      <formula>$H$225*(-1)</formula>
    </cfRule>
  </conditionalFormatting>
  <conditionalFormatting sqref="I226">
    <cfRule type="cellIs" priority="433" operator="greaterThan" dxfId="0" stopIfTrue="1">
      <formula>$H$226</formula>
    </cfRule>
    <cfRule type="cellIs" priority="434" operator="lessThan" dxfId="0" stopIfTrue="1">
      <formula>$H$226*(-1)</formula>
    </cfRule>
  </conditionalFormatting>
  <conditionalFormatting sqref="I227">
    <cfRule type="cellIs" priority="435" operator="greaterThan" dxfId="0" stopIfTrue="1">
      <formula>$H$227</formula>
    </cfRule>
    <cfRule type="cellIs" priority="436" operator="lessThan" dxfId="0" stopIfTrue="1">
      <formula>$H$227*(-1)</formula>
    </cfRule>
  </conditionalFormatting>
  <conditionalFormatting sqref="I228">
    <cfRule type="cellIs" priority="437" operator="greaterThan" dxfId="0" stopIfTrue="1">
      <formula>$H$228</formula>
    </cfRule>
    <cfRule type="cellIs" priority="438" operator="lessThan" dxfId="0" stopIfTrue="1">
      <formula>$H$228*(-1)</formula>
    </cfRule>
  </conditionalFormatting>
  <conditionalFormatting sqref="I229">
    <cfRule type="cellIs" priority="439" operator="greaterThan" dxfId="0" stopIfTrue="1">
      <formula>$H$229</formula>
    </cfRule>
    <cfRule type="cellIs" priority="440" operator="lessThan" dxfId="0" stopIfTrue="1">
      <formula>$H$229*(-1)</formula>
    </cfRule>
  </conditionalFormatting>
  <conditionalFormatting sqref="I230">
    <cfRule type="cellIs" priority="441" operator="greaterThan" dxfId="0" stopIfTrue="1">
      <formula>$H$230</formula>
    </cfRule>
    <cfRule type="cellIs" priority="442" operator="lessThan" dxfId="0" stopIfTrue="1">
      <formula>$H$230*(-1)</formula>
    </cfRule>
  </conditionalFormatting>
  <conditionalFormatting sqref="I231">
    <cfRule type="cellIs" priority="443" operator="greaterThan" dxfId="0" stopIfTrue="1">
      <formula>$H$231</formula>
    </cfRule>
    <cfRule type="cellIs" priority="444" operator="lessThan" dxfId="0" stopIfTrue="1">
      <formula>$H$231*(-1)</formula>
    </cfRule>
  </conditionalFormatting>
  <conditionalFormatting sqref="I232">
    <cfRule type="cellIs" priority="445" operator="greaterThan" dxfId="0" stopIfTrue="1">
      <formula>$H$232</formula>
    </cfRule>
    <cfRule type="cellIs" priority="446" operator="lessThan" dxfId="0" stopIfTrue="1">
      <formula>$H$232*(-1)</formula>
    </cfRule>
  </conditionalFormatting>
  <conditionalFormatting sqref="I233">
    <cfRule type="cellIs" priority="447" operator="greaterThan" dxfId="0" stopIfTrue="1">
      <formula>$H$233</formula>
    </cfRule>
    <cfRule type="cellIs" priority="448" operator="lessThan" dxfId="0" stopIfTrue="1">
      <formula>$H$233*(-1)</formula>
    </cfRule>
  </conditionalFormatting>
  <conditionalFormatting sqref="I234">
    <cfRule type="cellIs" priority="449" operator="greaterThan" dxfId="0" stopIfTrue="1">
      <formula>$H$234</formula>
    </cfRule>
    <cfRule type="cellIs" priority="450" operator="lessThan" dxfId="0" stopIfTrue="1">
      <formula>$H$234*(-1)</formula>
    </cfRule>
  </conditionalFormatting>
  <conditionalFormatting sqref="I235">
    <cfRule type="cellIs" priority="451" operator="greaterThan" dxfId="0" stopIfTrue="1">
      <formula>$H$235</formula>
    </cfRule>
    <cfRule type="cellIs" priority="452" operator="lessThan" dxfId="0" stopIfTrue="1">
      <formula>$H$235*(-1)</formula>
    </cfRule>
  </conditionalFormatting>
  <conditionalFormatting sqref="I236">
    <cfRule type="cellIs" priority="453" operator="greaterThan" dxfId="0" stopIfTrue="1">
      <formula>$H$236</formula>
    </cfRule>
    <cfRule type="cellIs" priority="454" operator="lessThan" dxfId="0" stopIfTrue="1">
      <formula>$H$236*(-1)</formula>
    </cfRule>
  </conditionalFormatting>
  <conditionalFormatting sqref="I237">
    <cfRule type="cellIs" priority="455" operator="greaterThan" dxfId="0" stopIfTrue="1">
      <formula>$H$237</formula>
    </cfRule>
    <cfRule type="cellIs" priority="456" operator="lessThan" dxfId="0" stopIfTrue="1">
      <formula>$H$237*(-1)</formula>
    </cfRule>
  </conditionalFormatting>
  <conditionalFormatting sqref="I238">
    <cfRule type="cellIs" priority="457" operator="greaterThan" dxfId="0" stopIfTrue="1">
      <formula>$H$238</formula>
    </cfRule>
    <cfRule type="cellIs" priority="458" operator="lessThan" dxfId="0" stopIfTrue="1">
      <formula>$H$238*(-1)</formula>
    </cfRule>
  </conditionalFormatting>
  <conditionalFormatting sqref="I239">
    <cfRule type="cellIs" priority="459" operator="greaterThan" dxfId="0" stopIfTrue="1">
      <formula>$H$239</formula>
    </cfRule>
    <cfRule type="cellIs" priority="460" operator="lessThan" dxfId="0" stopIfTrue="1">
      <formula>$H$239*(-1)</formula>
    </cfRule>
  </conditionalFormatting>
  <conditionalFormatting sqref="I240">
    <cfRule type="cellIs" priority="461" operator="greaterThan" dxfId="0" stopIfTrue="1">
      <formula>$H$240</formula>
    </cfRule>
    <cfRule type="cellIs" priority="462" operator="lessThan" dxfId="0" stopIfTrue="1">
      <formula>$H$240*(-1)</formula>
    </cfRule>
  </conditionalFormatting>
  <conditionalFormatting sqref="I241">
    <cfRule type="cellIs" priority="463" operator="greaterThan" dxfId="0" stopIfTrue="1">
      <formula>$H$241</formula>
    </cfRule>
    <cfRule type="cellIs" priority="464" operator="lessThan" dxfId="0" stopIfTrue="1">
      <formula>$H$241*(-1)</formula>
    </cfRule>
  </conditionalFormatting>
  <conditionalFormatting sqref="I242">
    <cfRule type="cellIs" priority="465" operator="greaterThan" dxfId="0" stopIfTrue="1">
      <formula>$H$242</formula>
    </cfRule>
    <cfRule type="cellIs" priority="466" operator="lessThan" dxfId="0" stopIfTrue="1">
      <formula>$H$242*(-1)</formula>
    </cfRule>
  </conditionalFormatting>
  <conditionalFormatting sqref="I243">
    <cfRule type="cellIs" priority="467" operator="greaterThan" dxfId="0" stopIfTrue="1">
      <formula>$H$243</formula>
    </cfRule>
    <cfRule type="cellIs" priority="468" operator="lessThan" dxfId="0" stopIfTrue="1">
      <formula>$H$243*(-1)</formula>
    </cfRule>
  </conditionalFormatting>
  <conditionalFormatting sqref="I244">
    <cfRule type="cellIs" priority="469" operator="greaterThan" dxfId="0" stopIfTrue="1">
      <formula>$H$244</formula>
    </cfRule>
    <cfRule type="cellIs" priority="470" operator="lessThan" dxfId="0" stopIfTrue="1">
      <formula>$H$244*(-1)</formula>
    </cfRule>
  </conditionalFormatting>
  <conditionalFormatting sqref="I245">
    <cfRule type="cellIs" priority="471" operator="greaterThan" dxfId="0" stopIfTrue="1">
      <formula>$H$245</formula>
    </cfRule>
    <cfRule type="cellIs" priority="472" operator="lessThan" dxfId="0" stopIfTrue="1">
      <formula>$H$245*(-1)</formula>
    </cfRule>
  </conditionalFormatting>
  <conditionalFormatting sqref="I246">
    <cfRule type="cellIs" priority="473" operator="greaterThan" dxfId="0" stopIfTrue="1">
      <formula>$H$246</formula>
    </cfRule>
    <cfRule type="cellIs" priority="474" operator="lessThan" dxfId="0" stopIfTrue="1">
      <formula>$H$246*(-1)</formula>
    </cfRule>
  </conditionalFormatting>
  <conditionalFormatting sqref="I247">
    <cfRule type="cellIs" priority="475" operator="greaterThan" dxfId="0" stopIfTrue="1">
      <formula>$H$247</formula>
    </cfRule>
    <cfRule type="cellIs" priority="476" operator="lessThan" dxfId="0" stopIfTrue="1">
      <formula>$H$247*(-1)</formula>
    </cfRule>
  </conditionalFormatting>
  <conditionalFormatting sqref="I248">
    <cfRule type="cellIs" priority="477" operator="greaterThan" dxfId="0" stopIfTrue="1">
      <formula>$H$248</formula>
    </cfRule>
    <cfRule type="cellIs" priority="478" operator="lessThan" dxfId="0" stopIfTrue="1">
      <formula>$H$248*(-1)</formula>
    </cfRule>
  </conditionalFormatting>
  <conditionalFormatting sqref="I249">
    <cfRule type="cellIs" priority="479" operator="greaterThan" dxfId="0" stopIfTrue="1">
      <formula>$H$249</formula>
    </cfRule>
    <cfRule type="cellIs" priority="480" operator="lessThan" dxfId="0" stopIfTrue="1">
      <formula>$H$249*(-1)</formula>
    </cfRule>
  </conditionalFormatting>
  <conditionalFormatting sqref="I250">
    <cfRule type="cellIs" priority="481" operator="greaterThan" dxfId="0" stopIfTrue="1">
      <formula>$H$250</formula>
    </cfRule>
    <cfRule type="cellIs" priority="482" operator="lessThan" dxfId="0" stopIfTrue="1">
      <formula>$H$250*(-1)</formula>
    </cfRule>
  </conditionalFormatting>
  <conditionalFormatting sqref="I251">
    <cfRule type="cellIs" priority="483" operator="greaterThan" dxfId="0" stopIfTrue="1">
      <formula>$H$251</formula>
    </cfRule>
    <cfRule type="cellIs" priority="484" operator="lessThan" dxfId="0" stopIfTrue="1">
      <formula>$H$251*(-1)</formula>
    </cfRule>
  </conditionalFormatting>
  <conditionalFormatting sqref="I252">
    <cfRule type="cellIs" priority="485" operator="greaterThan" dxfId="0" stopIfTrue="1">
      <formula>$H$252</formula>
    </cfRule>
    <cfRule type="cellIs" priority="486" operator="lessThan" dxfId="0" stopIfTrue="1">
      <formula>$H$252*(-1)</formula>
    </cfRule>
  </conditionalFormatting>
  <conditionalFormatting sqref="I253">
    <cfRule type="cellIs" priority="487" operator="greaterThan" dxfId="0" stopIfTrue="1">
      <formula>$H$253</formula>
    </cfRule>
    <cfRule type="cellIs" priority="488" operator="lessThan" dxfId="0" stopIfTrue="1">
      <formula>$H$253*(-1)</formula>
    </cfRule>
  </conditionalFormatting>
  <conditionalFormatting sqref="I254">
    <cfRule type="cellIs" priority="489" operator="greaterThan" dxfId="0" stopIfTrue="1">
      <formula>$H$254</formula>
    </cfRule>
    <cfRule type="cellIs" priority="490" operator="lessThan" dxfId="0" stopIfTrue="1">
      <formula>$H$254*(-1)</formula>
    </cfRule>
  </conditionalFormatting>
  <conditionalFormatting sqref="I255">
    <cfRule type="cellIs" priority="491" operator="greaterThan" dxfId="0" stopIfTrue="1">
      <formula>$H$255</formula>
    </cfRule>
    <cfRule type="cellIs" priority="492" operator="lessThan" dxfId="0" stopIfTrue="1">
      <formula>$H$255*(-1)</formula>
    </cfRule>
  </conditionalFormatting>
  <conditionalFormatting sqref="I256">
    <cfRule type="cellIs" priority="493" operator="greaterThan" dxfId="0" stopIfTrue="1">
      <formula>$H$256</formula>
    </cfRule>
    <cfRule type="cellIs" priority="494" operator="lessThan" dxfId="0" stopIfTrue="1">
      <formula>$H$256*(-1)</formula>
    </cfRule>
  </conditionalFormatting>
  <conditionalFormatting sqref="I257">
    <cfRule type="cellIs" priority="495" operator="greaterThan" dxfId="0" stopIfTrue="1">
      <formula>$H$257</formula>
    </cfRule>
    <cfRule type="cellIs" priority="496" operator="lessThan" dxfId="0" stopIfTrue="1">
      <formula>$H$257*(-1)</formula>
    </cfRule>
  </conditionalFormatting>
  <conditionalFormatting sqref="I258">
    <cfRule type="cellIs" priority="497" operator="greaterThan" dxfId="0" stopIfTrue="1">
      <formula>$H$258</formula>
    </cfRule>
    <cfRule type="cellIs" priority="498" operator="lessThan" dxfId="0" stopIfTrue="1">
      <formula>$H$258*(-1)</formula>
    </cfRule>
  </conditionalFormatting>
  <conditionalFormatting sqref="I259">
    <cfRule type="cellIs" priority="499" operator="greaterThan" dxfId="0" stopIfTrue="1">
      <formula>$H$259</formula>
    </cfRule>
    <cfRule type="cellIs" priority="500" operator="lessThan" dxfId="0" stopIfTrue="1">
      <formula>$H$259*(-1)</formula>
    </cfRule>
  </conditionalFormatting>
  <conditionalFormatting sqref="I260">
    <cfRule type="cellIs" priority="501" operator="greaterThan" dxfId="0" stopIfTrue="1">
      <formula>$H$260</formula>
    </cfRule>
    <cfRule type="cellIs" priority="502" operator="lessThan" dxfId="0" stopIfTrue="1">
      <formula>$H$260*(-1)</formula>
    </cfRule>
  </conditionalFormatting>
  <conditionalFormatting sqref="I261">
    <cfRule type="cellIs" priority="503" operator="greaterThan" dxfId="0" stopIfTrue="1">
      <formula>$H$261</formula>
    </cfRule>
    <cfRule type="cellIs" priority="504" operator="lessThan" dxfId="0" stopIfTrue="1">
      <formula>$H$261*(-1)</formula>
    </cfRule>
  </conditionalFormatting>
  <conditionalFormatting sqref="I262">
    <cfRule type="cellIs" priority="505" operator="greaterThan" dxfId="0" stopIfTrue="1">
      <formula>$H$262</formula>
    </cfRule>
    <cfRule type="cellIs" priority="506" operator="lessThan" dxfId="0" stopIfTrue="1">
      <formula>$H$262*(-1)</formula>
    </cfRule>
  </conditionalFormatting>
  <conditionalFormatting sqref="I263">
    <cfRule type="cellIs" priority="507" operator="greaterThan" dxfId="0" stopIfTrue="1">
      <formula>$H$263</formula>
    </cfRule>
    <cfRule type="cellIs" priority="508" operator="lessThan" dxfId="0" stopIfTrue="1">
      <formula>$H$263*(-1)</formula>
    </cfRule>
  </conditionalFormatting>
  <conditionalFormatting sqref="I264">
    <cfRule type="cellIs" priority="509" operator="greaterThan" dxfId="0" stopIfTrue="1">
      <formula>$H$264</formula>
    </cfRule>
    <cfRule type="cellIs" priority="510" operator="lessThan" dxfId="0" stopIfTrue="1">
      <formula>$H$264*(-1)</formula>
    </cfRule>
  </conditionalFormatting>
  <conditionalFormatting sqref="I265">
    <cfRule type="cellIs" priority="511" operator="greaterThan" dxfId="0" stopIfTrue="1">
      <formula>$H$265</formula>
    </cfRule>
    <cfRule type="cellIs" priority="512" operator="lessThan" dxfId="0" stopIfTrue="1">
      <formula>$H$265*(-1)</formula>
    </cfRule>
  </conditionalFormatting>
  <conditionalFormatting sqref="I266">
    <cfRule type="cellIs" priority="513" operator="greaterThan" dxfId="0" stopIfTrue="1">
      <formula>$H$266</formula>
    </cfRule>
    <cfRule type="cellIs" priority="514" operator="lessThan" dxfId="0" stopIfTrue="1">
      <formula>$H$266*(-1)</formula>
    </cfRule>
  </conditionalFormatting>
  <conditionalFormatting sqref="I267">
    <cfRule type="cellIs" priority="515" operator="greaterThan" dxfId="0" stopIfTrue="1">
      <formula>$H$267</formula>
    </cfRule>
    <cfRule type="cellIs" priority="516" operator="lessThan" dxfId="0" stopIfTrue="1">
      <formula>$H$267*(-1)</formula>
    </cfRule>
  </conditionalFormatting>
  <conditionalFormatting sqref="I268">
    <cfRule type="cellIs" priority="517" operator="greaterThan" dxfId="0" stopIfTrue="1">
      <formula>$H$268</formula>
    </cfRule>
    <cfRule type="cellIs" priority="518" operator="lessThan" dxfId="0" stopIfTrue="1">
      <formula>$H$268*(-1)</formula>
    </cfRule>
  </conditionalFormatting>
  <conditionalFormatting sqref="I269">
    <cfRule type="cellIs" priority="519" operator="greaterThan" dxfId="0" stopIfTrue="1">
      <formula>$H$269</formula>
    </cfRule>
    <cfRule type="cellIs" priority="520" operator="lessThan" dxfId="0" stopIfTrue="1">
      <formula>$H$269*(-1)</formula>
    </cfRule>
  </conditionalFormatting>
  <conditionalFormatting sqref="I270">
    <cfRule type="cellIs" priority="521" operator="greaterThan" dxfId="0" stopIfTrue="1">
      <formula>$H$270</formula>
    </cfRule>
    <cfRule type="cellIs" priority="522" operator="lessThan" dxfId="0" stopIfTrue="1">
      <formula>$H$270*(-1)</formula>
    </cfRule>
  </conditionalFormatting>
  <conditionalFormatting sqref="I271">
    <cfRule type="cellIs" priority="523" operator="greaterThan" dxfId="0" stopIfTrue="1">
      <formula>$H$271</formula>
    </cfRule>
    <cfRule type="cellIs" priority="524" operator="lessThan" dxfId="0" stopIfTrue="1">
      <formula>$H$271*(-1)</formula>
    </cfRule>
  </conditionalFormatting>
  <conditionalFormatting sqref="I272">
    <cfRule type="cellIs" priority="525" operator="greaterThan" dxfId="0" stopIfTrue="1">
      <formula>$H$272</formula>
    </cfRule>
    <cfRule type="cellIs" priority="526" operator="lessThan" dxfId="0" stopIfTrue="1">
      <formula>$H$272*(-1)</formula>
    </cfRule>
  </conditionalFormatting>
  <conditionalFormatting sqref="I273">
    <cfRule type="cellIs" priority="527" operator="greaterThan" dxfId="0" stopIfTrue="1">
      <formula>$H$273</formula>
    </cfRule>
    <cfRule type="cellIs" priority="528" operator="lessThan" dxfId="0" stopIfTrue="1">
      <formula>$H$273*(-1)</formula>
    </cfRule>
  </conditionalFormatting>
  <conditionalFormatting sqref="I274">
    <cfRule type="cellIs" priority="529" operator="greaterThan" dxfId="0" stopIfTrue="1">
      <formula>$H$274</formula>
    </cfRule>
    <cfRule type="cellIs" priority="530" operator="lessThan" dxfId="0" stopIfTrue="1">
      <formula>$H$274*(-1)</formula>
    </cfRule>
  </conditionalFormatting>
  <conditionalFormatting sqref="I275">
    <cfRule type="cellIs" priority="531" operator="greaterThan" dxfId="0" stopIfTrue="1">
      <formula>$H$275</formula>
    </cfRule>
    <cfRule type="cellIs" priority="532" operator="lessThan" dxfId="0" stopIfTrue="1">
      <formula>$H$275*(-1)</formula>
    </cfRule>
  </conditionalFormatting>
  <conditionalFormatting sqref="I276">
    <cfRule type="cellIs" priority="533" operator="greaterThan" dxfId="0" stopIfTrue="1">
      <formula>$H$276</formula>
    </cfRule>
    <cfRule type="cellIs" priority="534" operator="lessThan" dxfId="0" stopIfTrue="1">
      <formula>$H$276*(-1)</formula>
    </cfRule>
  </conditionalFormatting>
  <conditionalFormatting sqref="I277">
    <cfRule type="cellIs" priority="535" operator="greaterThan" dxfId="0" stopIfTrue="1">
      <formula>$H$277</formula>
    </cfRule>
    <cfRule type="cellIs" priority="536" operator="lessThan" dxfId="0" stopIfTrue="1">
      <formula>$H$277*(-1)</formula>
    </cfRule>
  </conditionalFormatting>
  <conditionalFormatting sqref="I278">
    <cfRule type="cellIs" priority="537" operator="greaterThan" dxfId="0" stopIfTrue="1">
      <formula>$H$278</formula>
    </cfRule>
    <cfRule type="cellIs" priority="538" operator="lessThan" dxfId="0" stopIfTrue="1">
      <formula>$H$278*(-1)</formula>
    </cfRule>
  </conditionalFormatting>
  <conditionalFormatting sqref="I279">
    <cfRule type="cellIs" priority="539" operator="greaterThan" dxfId="0" stopIfTrue="1">
      <formula>$H$279</formula>
    </cfRule>
    <cfRule type="cellIs" priority="540" operator="lessThan" dxfId="0" stopIfTrue="1">
      <formula>$H$279*(-1)</formula>
    </cfRule>
  </conditionalFormatting>
  <conditionalFormatting sqref="I280">
    <cfRule type="cellIs" priority="541" operator="greaterThan" dxfId="0" stopIfTrue="1">
      <formula>$H$280</formula>
    </cfRule>
    <cfRule type="cellIs" priority="542" operator="lessThan" dxfId="0" stopIfTrue="1">
      <formula>$H$280*(-1)</formula>
    </cfRule>
  </conditionalFormatting>
  <conditionalFormatting sqref="I281">
    <cfRule type="cellIs" priority="543" operator="greaterThan" dxfId="0" stopIfTrue="1">
      <formula>$H$281</formula>
    </cfRule>
    <cfRule type="cellIs" priority="544" operator="lessThan" dxfId="0" stopIfTrue="1">
      <formula>$H$281*(-1)</formula>
    </cfRule>
  </conditionalFormatting>
  <conditionalFormatting sqref="I282">
    <cfRule type="cellIs" priority="545" operator="greaterThan" dxfId="0" stopIfTrue="1">
      <formula>$H$282</formula>
    </cfRule>
    <cfRule type="cellIs" priority="546" operator="lessThan" dxfId="0" stopIfTrue="1">
      <formula>$H$282*(-1)</formula>
    </cfRule>
  </conditionalFormatting>
  <conditionalFormatting sqref="I283">
    <cfRule type="cellIs" priority="547" operator="greaterThan" dxfId="0" stopIfTrue="1">
      <formula>$H$283</formula>
    </cfRule>
    <cfRule type="cellIs" priority="548" operator="lessThan" dxfId="0" stopIfTrue="1">
      <formula>$H$283*(-1)</formula>
    </cfRule>
  </conditionalFormatting>
  <conditionalFormatting sqref="I284">
    <cfRule type="cellIs" priority="549" operator="greaterThan" dxfId="0" stopIfTrue="1">
      <formula>$H$284</formula>
    </cfRule>
    <cfRule type="cellIs" priority="550" operator="lessThan" dxfId="0" stopIfTrue="1">
      <formula>$H$284*(-1)</formula>
    </cfRule>
  </conditionalFormatting>
  <conditionalFormatting sqref="I285">
    <cfRule type="cellIs" priority="551" operator="greaterThan" dxfId="0" stopIfTrue="1">
      <formula>$H$285</formula>
    </cfRule>
    <cfRule type="cellIs" priority="552" operator="lessThan" dxfId="0" stopIfTrue="1">
      <formula>$H$285*(-1)</formula>
    </cfRule>
  </conditionalFormatting>
  <conditionalFormatting sqref="I286">
    <cfRule type="cellIs" priority="553" operator="greaterThan" dxfId="0" stopIfTrue="1">
      <formula>$H$286</formula>
    </cfRule>
    <cfRule type="cellIs" priority="554" operator="lessThan" dxfId="0" stopIfTrue="1">
      <formula>$H$286*(-1)</formula>
    </cfRule>
  </conditionalFormatting>
  <conditionalFormatting sqref="I287">
    <cfRule type="cellIs" priority="555" operator="greaterThan" dxfId="0" stopIfTrue="1">
      <formula>$H$287</formula>
    </cfRule>
    <cfRule type="cellIs" priority="556" operator="lessThan" dxfId="0" stopIfTrue="1">
      <formula>$H$287*(-1)</formula>
    </cfRule>
  </conditionalFormatting>
  <conditionalFormatting sqref="I288">
    <cfRule type="cellIs" priority="557" operator="greaterThan" dxfId="0" stopIfTrue="1">
      <formula>$H$288</formula>
    </cfRule>
    <cfRule type="cellIs" priority="558" operator="lessThan" dxfId="0" stopIfTrue="1">
      <formula>$H$288*(-1)</formula>
    </cfRule>
  </conditionalFormatting>
  <conditionalFormatting sqref="I289">
    <cfRule type="cellIs" priority="559" operator="greaterThan" dxfId="0" stopIfTrue="1">
      <formula>$H$289</formula>
    </cfRule>
    <cfRule type="cellIs" priority="560" operator="lessThan" dxfId="0" stopIfTrue="1">
      <formula>$H$289*(-1)</formula>
    </cfRule>
  </conditionalFormatting>
  <conditionalFormatting sqref="I290">
    <cfRule type="cellIs" priority="561" operator="greaterThan" dxfId="0" stopIfTrue="1">
      <formula>$H$290</formula>
    </cfRule>
    <cfRule type="cellIs" priority="562" operator="lessThan" dxfId="0" stopIfTrue="1">
      <formula>$H$290*(-1)</formula>
    </cfRule>
  </conditionalFormatting>
  <conditionalFormatting sqref="I291">
    <cfRule type="cellIs" priority="563" operator="greaterThan" dxfId="0" stopIfTrue="1">
      <formula>$H$291</formula>
    </cfRule>
    <cfRule type="cellIs" priority="564" operator="lessThan" dxfId="0" stopIfTrue="1">
      <formula>$H$291*(-1)</formula>
    </cfRule>
  </conditionalFormatting>
  <conditionalFormatting sqref="I292">
    <cfRule type="cellIs" priority="565" operator="greaterThan" dxfId="0" stopIfTrue="1">
      <formula>$H$292</formula>
    </cfRule>
    <cfRule type="cellIs" priority="566" operator="lessThan" dxfId="0" stopIfTrue="1">
      <formula>$H$292*(-1)</formula>
    </cfRule>
  </conditionalFormatting>
  <conditionalFormatting sqref="I293">
    <cfRule type="cellIs" priority="567" operator="greaterThan" dxfId="0" stopIfTrue="1">
      <formula>$H$293</formula>
    </cfRule>
    <cfRule type="cellIs" priority="568" operator="lessThan" dxfId="0" stopIfTrue="1">
      <formula>$H$293*(-1)</formula>
    </cfRule>
  </conditionalFormatting>
  <conditionalFormatting sqref="I294">
    <cfRule type="cellIs" priority="569" operator="greaterThan" dxfId="0" stopIfTrue="1">
      <formula>$H$294</formula>
    </cfRule>
    <cfRule type="cellIs" priority="570" operator="lessThan" dxfId="0" stopIfTrue="1">
      <formula>$H$294*(-1)</formula>
    </cfRule>
  </conditionalFormatting>
  <conditionalFormatting sqref="I295">
    <cfRule type="cellIs" priority="571" operator="greaterThan" dxfId="0" stopIfTrue="1">
      <formula>$H$295</formula>
    </cfRule>
    <cfRule type="cellIs" priority="572" operator="lessThan" dxfId="0" stopIfTrue="1">
      <formula>$H$295*(-1)</formula>
    </cfRule>
  </conditionalFormatting>
  <conditionalFormatting sqref="I296">
    <cfRule type="cellIs" priority="573" operator="greaterThan" dxfId="0" stopIfTrue="1">
      <formula>$H$296</formula>
    </cfRule>
    <cfRule type="cellIs" priority="574" operator="lessThan" dxfId="0" stopIfTrue="1">
      <formula>$H$296*(-1)</formula>
    </cfRule>
  </conditionalFormatting>
  <conditionalFormatting sqref="I297">
    <cfRule type="cellIs" priority="575" operator="greaterThan" dxfId="0" stopIfTrue="1">
      <formula>$H$297</formula>
    </cfRule>
    <cfRule type="cellIs" priority="576" operator="lessThan" dxfId="0" stopIfTrue="1">
      <formula>$H$297*(-1)</formula>
    </cfRule>
  </conditionalFormatting>
  <conditionalFormatting sqref="I298">
    <cfRule type="cellIs" priority="577" operator="greaterThan" dxfId="0" stopIfTrue="1">
      <formula>$H$298</formula>
    </cfRule>
    <cfRule type="cellIs" priority="578" operator="lessThan" dxfId="0" stopIfTrue="1">
      <formula>$H$298*(-1)</formula>
    </cfRule>
  </conditionalFormatting>
  <conditionalFormatting sqref="I299">
    <cfRule type="cellIs" priority="579" operator="greaterThan" dxfId="0" stopIfTrue="1">
      <formula>$H$299</formula>
    </cfRule>
    <cfRule type="cellIs" priority="580" operator="lessThan" dxfId="0" stopIfTrue="1">
      <formula>$H$299*(-1)</formula>
    </cfRule>
  </conditionalFormatting>
  <conditionalFormatting sqref="I300">
    <cfRule type="cellIs" priority="581" operator="greaterThan" dxfId="0" stopIfTrue="1">
      <formula>$H$300</formula>
    </cfRule>
    <cfRule type="cellIs" priority="582" operator="lessThan" dxfId="0" stopIfTrue="1">
      <formula>$H$300*(-1)</formula>
    </cfRule>
  </conditionalFormatting>
  <conditionalFormatting sqref="I301">
    <cfRule type="cellIs" priority="583" operator="greaterThan" dxfId="0" stopIfTrue="1">
      <formula>$H$301</formula>
    </cfRule>
    <cfRule type="cellIs" priority="584" operator="lessThan" dxfId="0" stopIfTrue="1">
      <formula>$H$301*(-1)</formula>
    </cfRule>
  </conditionalFormatting>
  <conditionalFormatting sqref="I302">
    <cfRule type="cellIs" priority="585" operator="greaterThan" dxfId="0" stopIfTrue="1">
      <formula>$H$302</formula>
    </cfRule>
    <cfRule type="cellIs" priority="586" operator="lessThan" dxfId="0" stopIfTrue="1">
      <formula>$H$302*(-1)</formula>
    </cfRule>
  </conditionalFormatting>
  <conditionalFormatting sqref="I303">
    <cfRule type="cellIs" priority="587" operator="greaterThan" dxfId="0" stopIfTrue="1">
      <formula>$H$303</formula>
    </cfRule>
    <cfRule type="cellIs" priority="588" operator="lessThan" dxfId="0" stopIfTrue="1">
      <formula>$H$303*(-1)</formula>
    </cfRule>
  </conditionalFormatting>
  <conditionalFormatting sqref="I304">
    <cfRule type="cellIs" priority="589" operator="greaterThan" dxfId="0" stopIfTrue="1">
      <formula>$H$304</formula>
    </cfRule>
    <cfRule type="cellIs" priority="590" operator="lessThan" dxfId="0" stopIfTrue="1">
      <formula>$H$304*(-1)</formula>
    </cfRule>
  </conditionalFormatting>
  <conditionalFormatting sqref="I305">
    <cfRule type="cellIs" priority="591" operator="greaterThan" dxfId="0" stopIfTrue="1">
      <formula>$H$305</formula>
    </cfRule>
    <cfRule type="cellIs" priority="592" operator="lessThan" dxfId="0" stopIfTrue="1">
      <formula>$H$305*(-1)</formula>
    </cfRule>
  </conditionalFormatting>
  <conditionalFormatting sqref="I306">
    <cfRule type="cellIs" priority="593" operator="greaterThan" dxfId="0" stopIfTrue="1">
      <formula>$H$306</formula>
    </cfRule>
    <cfRule type="cellIs" priority="594" operator="lessThan" dxfId="0" stopIfTrue="1">
      <formula>$H$306*(-1)</formula>
    </cfRule>
  </conditionalFormatting>
  <conditionalFormatting sqref="I307">
    <cfRule type="cellIs" priority="595" operator="greaterThan" dxfId="0" stopIfTrue="1">
      <formula>$H$307</formula>
    </cfRule>
    <cfRule type="cellIs" priority="596" operator="lessThan" dxfId="0" stopIfTrue="1">
      <formula>$H$307*(-1)</formula>
    </cfRule>
  </conditionalFormatting>
  <conditionalFormatting sqref="I308">
    <cfRule type="cellIs" priority="597" operator="greaterThan" dxfId="0" stopIfTrue="1">
      <formula>$H$308</formula>
    </cfRule>
    <cfRule type="cellIs" priority="598" operator="lessThan" dxfId="0" stopIfTrue="1">
      <formula>$H$308*(-1)</formula>
    </cfRule>
  </conditionalFormatting>
  <conditionalFormatting sqref="I309">
    <cfRule type="cellIs" priority="599" operator="greaterThan" dxfId="0" stopIfTrue="1">
      <formula>$H$309</formula>
    </cfRule>
    <cfRule type="cellIs" priority="600" operator="lessThan" dxfId="0" stopIfTrue="1">
      <formula>$H$309*(-1)</formula>
    </cfRule>
  </conditionalFormatting>
  <conditionalFormatting sqref="I310">
    <cfRule type="cellIs" priority="601" operator="greaterThan" dxfId="0" stopIfTrue="1">
      <formula>$H$310</formula>
    </cfRule>
    <cfRule type="cellIs" priority="602" operator="lessThan" dxfId="0" stopIfTrue="1">
      <formula>$H$310*(-1)</formula>
    </cfRule>
  </conditionalFormatting>
  <conditionalFormatting sqref="I311">
    <cfRule type="cellIs" priority="603" operator="greaterThan" dxfId="0" stopIfTrue="1">
      <formula>$H$311</formula>
    </cfRule>
    <cfRule type="cellIs" priority="604" operator="lessThan" dxfId="0" stopIfTrue="1">
      <formula>$H$311*(-1)</formula>
    </cfRule>
  </conditionalFormatting>
  <conditionalFormatting sqref="I312">
    <cfRule type="cellIs" priority="605" operator="greaterThan" dxfId="0" stopIfTrue="1">
      <formula>$H$312</formula>
    </cfRule>
    <cfRule type="cellIs" priority="606" operator="lessThan" dxfId="0" stopIfTrue="1">
      <formula>$H$312*(-1)</formula>
    </cfRule>
  </conditionalFormatting>
  <conditionalFormatting sqref="I313">
    <cfRule type="cellIs" priority="607" operator="greaterThan" dxfId="0" stopIfTrue="1">
      <formula>$H$313</formula>
    </cfRule>
    <cfRule type="cellIs" priority="608" operator="lessThan" dxfId="0" stopIfTrue="1">
      <formula>$H$313*(-1)</formula>
    </cfRule>
  </conditionalFormatting>
  <conditionalFormatting sqref="I314">
    <cfRule type="cellIs" priority="609" operator="greaterThan" dxfId="0" stopIfTrue="1">
      <formula>$H$314</formula>
    </cfRule>
    <cfRule type="cellIs" priority="610" operator="lessThan" dxfId="0" stopIfTrue="1">
      <formula>$H$314*(-1)</formula>
    </cfRule>
  </conditionalFormatting>
  <conditionalFormatting sqref="I315">
    <cfRule type="cellIs" priority="611" operator="greaterThan" dxfId="0" stopIfTrue="1">
      <formula>$H$315</formula>
    </cfRule>
    <cfRule type="cellIs" priority="612" operator="lessThan" dxfId="0" stopIfTrue="1">
      <formula>$H$315*(-1)</formula>
    </cfRule>
  </conditionalFormatting>
  <conditionalFormatting sqref="I316">
    <cfRule type="cellIs" priority="613" operator="greaterThan" dxfId="0" stopIfTrue="1">
      <formula>$H$316</formula>
    </cfRule>
    <cfRule type="cellIs" priority="614" operator="lessThan" dxfId="0" stopIfTrue="1">
      <formula>$H$316*(-1)</formula>
    </cfRule>
  </conditionalFormatting>
  <conditionalFormatting sqref="I317">
    <cfRule type="cellIs" priority="615" operator="greaterThan" dxfId="0" stopIfTrue="1">
      <formula>$H$317</formula>
    </cfRule>
    <cfRule type="cellIs" priority="616" operator="lessThan" dxfId="0" stopIfTrue="1">
      <formula>$H$317*(-1)</formula>
    </cfRule>
  </conditionalFormatting>
  <conditionalFormatting sqref="I318">
    <cfRule type="cellIs" priority="617" operator="greaterThan" dxfId="0" stopIfTrue="1">
      <formula>$H$318</formula>
    </cfRule>
    <cfRule type="cellIs" priority="618" operator="lessThan" dxfId="0" stopIfTrue="1">
      <formula>$H$318*(-1)</formula>
    </cfRule>
  </conditionalFormatting>
  <conditionalFormatting sqref="I319">
    <cfRule type="cellIs" priority="619" operator="greaterThan" dxfId="0" stopIfTrue="1">
      <formula>$H$319</formula>
    </cfRule>
    <cfRule type="cellIs" priority="620" operator="lessThan" dxfId="0" stopIfTrue="1">
      <formula>$H$319*(-1)</formula>
    </cfRule>
  </conditionalFormatting>
  <conditionalFormatting sqref="I320">
    <cfRule type="cellIs" priority="621" operator="greaterThan" dxfId="0" stopIfTrue="1">
      <formula>$H$320</formula>
    </cfRule>
    <cfRule type="cellIs" priority="622" operator="lessThan" dxfId="0" stopIfTrue="1">
      <formula>$H$320*(-1)</formula>
    </cfRule>
  </conditionalFormatting>
  <conditionalFormatting sqref="I321">
    <cfRule type="cellIs" priority="623" operator="greaterThan" dxfId="0" stopIfTrue="1">
      <formula>$H$321</formula>
    </cfRule>
    <cfRule type="cellIs" priority="624" operator="lessThan" dxfId="0" stopIfTrue="1">
      <formula>$H$321*(-1)</formula>
    </cfRule>
  </conditionalFormatting>
  <conditionalFormatting sqref="I322">
    <cfRule type="cellIs" priority="625" operator="greaterThan" dxfId="0" stopIfTrue="1">
      <formula>$H$322</formula>
    </cfRule>
    <cfRule type="cellIs" priority="626" operator="lessThan" dxfId="0" stopIfTrue="1">
      <formula>$H$322*(-1)</formula>
    </cfRule>
  </conditionalFormatting>
  <conditionalFormatting sqref="I323">
    <cfRule type="cellIs" priority="627" operator="greaterThan" dxfId="0" stopIfTrue="1">
      <formula>$H$323</formula>
    </cfRule>
    <cfRule type="cellIs" priority="628" operator="lessThan" dxfId="0" stopIfTrue="1">
      <formula>$H$323*(-1)</formula>
    </cfRule>
  </conditionalFormatting>
  <conditionalFormatting sqref="I324">
    <cfRule type="cellIs" priority="629" operator="greaterThan" dxfId="0" stopIfTrue="1">
      <formula>$H$324</formula>
    </cfRule>
    <cfRule type="cellIs" priority="630" operator="lessThan" dxfId="0" stopIfTrue="1">
      <formula>$H$324*(-1)</formula>
    </cfRule>
  </conditionalFormatting>
  <conditionalFormatting sqref="I325">
    <cfRule type="cellIs" priority="631" operator="greaterThan" dxfId="0" stopIfTrue="1">
      <formula>$H$325</formula>
    </cfRule>
    <cfRule type="cellIs" priority="632" operator="lessThan" dxfId="0" stopIfTrue="1">
      <formula>$H$325*(-1)</formula>
    </cfRule>
  </conditionalFormatting>
  <conditionalFormatting sqref="I326">
    <cfRule type="cellIs" priority="633" operator="greaterThan" dxfId="0" stopIfTrue="1">
      <formula>$H$326</formula>
    </cfRule>
    <cfRule type="cellIs" priority="634" operator="lessThan" dxfId="0" stopIfTrue="1">
      <formula>$H$326*(-1)</formula>
    </cfRule>
  </conditionalFormatting>
  <conditionalFormatting sqref="I327">
    <cfRule type="cellIs" priority="635" operator="greaterThan" dxfId="0" stopIfTrue="1">
      <formula>$H$327</formula>
    </cfRule>
    <cfRule type="cellIs" priority="636" operator="lessThan" dxfId="0" stopIfTrue="1">
      <formula>$H$327*(-1)</formula>
    </cfRule>
  </conditionalFormatting>
  <conditionalFormatting sqref="I328">
    <cfRule type="cellIs" priority="637" operator="greaterThan" dxfId="0" stopIfTrue="1">
      <formula>$H$328</formula>
    </cfRule>
    <cfRule type="cellIs" priority="638" operator="lessThan" dxfId="0" stopIfTrue="1">
      <formula>$H$328*(-1)</formula>
    </cfRule>
  </conditionalFormatting>
  <conditionalFormatting sqref="I329">
    <cfRule type="cellIs" priority="639" operator="greaterThan" dxfId="0" stopIfTrue="1">
      <formula>$H$329</formula>
    </cfRule>
    <cfRule type="cellIs" priority="640" operator="lessThan" dxfId="0" stopIfTrue="1">
      <formula>$H$329*(-1)</formula>
    </cfRule>
  </conditionalFormatting>
  <conditionalFormatting sqref="I330">
    <cfRule type="cellIs" priority="641" operator="greaterThan" dxfId="0" stopIfTrue="1">
      <formula>$H$330</formula>
    </cfRule>
    <cfRule type="cellIs" priority="642" operator="lessThan" dxfId="0" stopIfTrue="1">
      <formula>$H$330*(-1)</formula>
    </cfRule>
  </conditionalFormatting>
  <conditionalFormatting sqref="I331">
    <cfRule type="cellIs" priority="643" operator="greaterThan" dxfId="0" stopIfTrue="1">
      <formula>$H$331</formula>
    </cfRule>
    <cfRule type="cellIs" priority="644" operator="lessThan" dxfId="0" stopIfTrue="1">
      <formula>$H$331*(-1)</formula>
    </cfRule>
  </conditionalFormatting>
  <conditionalFormatting sqref="I332">
    <cfRule type="cellIs" priority="645" operator="greaterThan" dxfId="0" stopIfTrue="1">
      <formula>$H$332</formula>
    </cfRule>
    <cfRule type="cellIs" priority="646" operator="lessThan" dxfId="0" stopIfTrue="1">
      <formula>$H$332*(-1)</formula>
    </cfRule>
  </conditionalFormatting>
  <conditionalFormatting sqref="I333">
    <cfRule type="cellIs" priority="647" operator="greaterThan" dxfId="0" stopIfTrue="1">
      <formula>$H$333</formula>
    </cfRule>
    <cfRule type="cellIs" priority="648" operator="lessThan" dxfId="0" stopIfTrue="1">
      <formula>$H$333*(-1)</formula>
    </cfRule>
  </conditionalFormatting>
  <conditionalFormatting sqref="I334">
    <cfRule type="cellIs" priority="649" operator="greaterThan" dxfId="0" stopIfTrue="1">
      <formula>$H$334</formula>
    </cfRule>
    <cfRule type="cellIs" priority="650" operator="lessThan" dxfId="0" stopIfTrue="1">
      <formula>$H$334*(-1)</formula>
    </cfRule>
  </conditionalFormatting>
  <conditionalFormatting sqref="I335">
    <cfRule type="cellIs" priority="651" operator="greaterThan" dxfId="0" stopIfTrue="1">
      <formula>$H$335</formula>
    </cfRule>
    <cfRule type="cellIs" priority="652" operator="lessThan" dxfId="0" stopIfTrue="1">
      <formula>$H$335*(-1)</formula>
    </cfRule>
  </conditionalFormatting>
  <conditionalFormatting sqref="I336">
    <cfRule type="cellIs" priority="653" operator="greaterThan" dxfId="0" stopIfTrue="1">
      <formula>$H$336</formula>
    </cfRule>
    <cfRule type="cellIs" priority="654" operator="lessThan" dxfId="0" stopIfTrue="1">
      <formula>$H$336*(-1)</formula>
    </cfRule>
  </conditionalFormatting>
  <conditionalFormatting sqref="I337">
    <cfRule type="cellIs" priority="655" operator="greaterThan" dxfId="0" stopIfTrue="1">
      <formula>$H$337</formula>
    </cfRule>
    <cfRule type="cellIs" priority="656" operator="lessThan" dxfId="0" stopIfTrue="1">
      <formula>$H$337*(-1)</formula>
    </cfRule>
  </conditionalFormatting>
  <conditionalFormatting sqref="I338">
    <cfRule type="cellIs" priority="657" operator="greaterThan" dxfId="0" stopIfTrue="1">
      <formula>$H$338</formula>
    </cfRule>
    <cfRule type="cellIs" priority="658" operator="lessThan" dxfId="0" stopIfTrue="1">
      <formula>$H$338*(-1)</formula>
    </cfRule>
  </conditionalFormatting>
  <conditionalFormatting sqref="I339">
    <cfRule type="cellIs" priority="659" operator="greaterThan" dxfId="0" stopIfTrue="1">
      <formula>$H$339</formula>
    </cfRule>
    <cfRule type="cellIs" priority="660" operator="lessThan" dxfId="0" stopIfTrue="1">
      <formula>$H$339*(-1)</formula>
    </cfRule>
  </conditionalFormatting>
  <conditionalFormatting sqref="I340">
    <cfRule type="cellIs" priority="661" operator="greaterThan" dxfId="0" stopIfTrue="1">
      <formula>$H$340</formula>
    </cfRule>
    <cfRule type="cellIs" priority="662" operator="lessThan" dxfId="0" stopIfTrue="1">
      <formula>$H$340*(-1)</formula>
    </cfRule>
  </conditionalFormatting>
  <conditionalFormatting sqref="I341">
    <cfRule type="cellIs" priority="663" operator="greaterThan" dxfId="0" stopIfTrue="1">
      <formula>$H$341</formula>
    </cfRule>
    <cfRule type="cellIs" priority="664" operator="lessThan" dxfId="0" stopIfTrue="1">
      <formula>$H$341*(-1)</formula>
    </cfRule>
  </conditionalFormatting>
  <conditionalFormatting sqref="I342">
    <cfRule type="cellIs" priority="665" operator="greaterThan" dxfId="0" stopIfTrue="1">
      <formula>$H$342</formula>
    </cfRule>
    <cfRule type="cellIs" priority="666" operator="lessThan" dxfId="0" stopIfTrue="1">
      <formula>$H$342*(-1)</formula>
    </cfRule>
  </conditionalFormatting>
  <conditionalFormatting sqref="I343">
    <cfRule type="cellIs" priority="667" operator="greaterThan" dxfId="0" stopIfTrue="1">
      <formula>$H$343</formula>
    </cfRule>
    <cfRule type="cellIs" priority="668" operator="lessThan" dxfId="0" stopIfTrue="1">
      <formula>$H$343*(-1)</formula>
    </cfRule>
  </conditionalFormatting>
  <conditionalFormatting sqref="I344">
    <cfRule type="cellIs" priority="669" operator="greaterThan" dxfId="0" stopIfTrue="1">
      <formula>$H$344</formula>
    </cfRule>
    <cfRule type="cellIs" priority="670" operator="lessThan" dxfId="0" stopIfTrue="1">
      <formula>$H$344*(-1)</formula>
    </cfRule>
  </conditionalFormatting>
  <conditionalFormatting sqref="I345">
    <cfRule type="cellIs" priority="671" operator="greaterThan" dxfId="0" stopIfTrue="1">
      <formula>$H$345</formula>
    </cfRule>
    <cfRule type="cellIs" priority="672" operator="lessThan" dxfId="0" stopIfTrue="1">
      <formula>$H$345*(-1)</formula>
    </cfRule>
  </conditionalFormatting>
  <conditionalFormatting sqref="I346">
    <cfRule type="cellIs" priority="673" operator="greaterThan" dxfId="0" stopIfTrue="1">
      <formula>$H$346</formula>
    </cfRule>
    <cfRule type="cellIs" priority="674" operator="lessThan" dxfId="0" stopIfTrue="1">
      <formula>$H$346*(-1)</formula>
    </cfRule>
  </conditionalFormatting>
  <conditionalFormatting sqref="I347">
    <cfRule type="cellIs" priority="675" operator="greaterThan" dxfId="0" stopIfTrue="1">
      <formula>$H$347</formula>
    </cfRule>
    <cfRule type="cellIs" priority="676" operator="lessThan" dxfId="0" stopIfTrue="1">
      <formula>$H$347*(-1)</formula>
    </cfRule>
  </conditionalFormatting>
  <conditionalFormatting sqref="I348">
    <cfRule type="cellIs" priority="677" operator="greaterThan" dxfId="0" stopIfTrue="1">
      <formula>$H$348</formula>
    </cfRule>
    <cfRule type="cellIs" priority="678" operator="lessThan" dxfId="0" stopIfTrue="1">
      <formula>$H$348*(-1)</formula>
    </cfRule>
  </conditionalFormatting>
  <conditionalFormatting sqref="I349">
    <cfRule type="cellIs" priority="679" operator="greaterThan" dxfId="0" stopIfTrue="1">
      <formula>$H$349</formula>
    </cfRule>
    <cfRule type="cellIs" priority="680" operator="lessThan" dxfId="0" stopIfTrue="1">
      <formula>$H$349*(-1)</formula>
    </cfRule>
  </conditionalFormatting>
  <conditionalFormatting sqref="I350">
    <cfRule type="cellIs" priority="681" operator="greaterThan" dxfId="0" stopIfTrue="1">
      <formula>$H$350</formula>
    </cfRule>
    <cfRule type="cellIs" priority="682" operator="lessThan" dxfId="0" stopIfTrue="1">
      <formula>$H$350*(-1)</formula>
    </cfRule>
  </conditionalFormatting>
  <conditionalFormatting sqref="I351">
    <cfRule type="cellIs" priority="683" operator="greaterThan" dxfId="0" stopIfTrue="1">
      <formula>$H$351</formula>
    </cfRule>
    <cfRule type="cellIs" priority="684" operator="lessThan" dxfId="0" stopIfTrue="1">
      <formula>$H$351*(-1)</formula>
    </cfRule>
  </conditionalFormatting>
  <conditionalFormatting sqref="I352">
    <cfRule type="cellIs" priority="685" operator="greaterThan" dxfId="0" stopIfTrue="1">
      <formula>$H$352</formula>
    </cfRule>
    <cfRule type="cellIs" priority="686" operator="lessThan" dxfId="0" stopIfTrue="1">
      <formula>$H$352*(-1)</formula>
    </cfRule>
  </conditionalFormatting>
  <conditionalFormatting sqref="I353">
    <cfRule type="cellIs" priority="687" operator="greaterThan" dxfId="0" stopIfTrue="1">
      <formula>$H$353</formula>
    </cfRule>
    <cfRule type="cellIs" priority="688" operator="lessThan" dxfId="0" stopIfTrue="1">
      <formula>$H$353*(-1)</formula>
    </cfRule>
  </conditionalFormatting>
  <conditionalFormatting sqref="I354">
    <cfRule type="cellIs" priority="689" operator="greaterThan" dxfId="0" stopIfTrue="1">
      <formula>$H$354</formula>
    </cfRule>
    <cfRule type="cellIs" priority="690" operator="lessThan" dxfId="0" stopIfTrue="1">
      <formula>$H$354*(-1)</formula>
    </cfRule>
  </conditionalFormatting>
  <conditionalFormatting sqref="I355">
    <cfRule type="cellIs" priority="691" operator="greaterThan" dxfId="0" stopIfTrue="1">
      <formula>$H$355</formula>
    </cfRule>
    <cfRule type="cellIs" priority="692" operator="lessThan" dxfId="0" stopIfTrue="1">
      <formula>$H$355*(-1)</formula>
    </cfRule>
  </conditionalFormatting>
  <conditionalFormatting sqref="I356">
    <cfRule type="cellIs" priority="693" operator="greaterThan" dxfId="0" stopIfTrue="1">
      <formula>$H$356</formula>
    </cfRule>
    <cfRule type="cellIs" priority="694" operator="lessThan" dxfId="0" stopIfTrue="1">
      <formula>$H$356*(-1)</formula>
    </cfRule>
  </conditionalFormatting>
  <conditionalFormatting sqref="I357">
    <cfRule type="cellIs" priority="695" operator="greaterThan" dxfId="0" stopIfTrue="1">
      <formula>$H$357</formula>
    </cfRule>
    <cfRule type="cellIs" priority="696" operator="lessThan" dxfId="0" stopIfTrue="1">
      <formula>$H$357*(-1)</formula>
    </cfRule>
  </conditionalFormatting>
  <conditionalFormatting sqref="I358">
    <cfRule type="cellIs" priority="697" operator="greaterThan" dxfId="0" stopIfTrue="1">
      <formula>$H$358</formula>
    </cfRule>
    <cfRule type="cellIs" priority="698" operator="lessThan" dxfId="0" stopIfTrue="1">
      <formula>$H$358*(-1)</formula>
    </cfRule>
  </conditionalFormatting>
  <conditionalFormatting sqref="I359">
    <cfRule type="cellIs" priority="699" operator="greaterThan" dxfId="0" stopIfTrue="1">
      <formula>$H$359</formula>
    </cfRule>
    <cfRule type="cellIs" priority="700" operator="lessThan" dxfId="0" stopIfTrue="1">
      <formula>$H$359*(-1)</formula>
    </cfRule>
  </conditionalFormatting>
  <conditionalFormatting sqref="I360">
    <cfRule type="cellIs" priority="701" operator="greaterThan" dxfId="0" stopIfTrue="1">
      <formula>$H$360</formula>
    </cfRule>
    <cfRule type="cellIs" priority="702" operator="lessThan" dxfId="0" stopIfTrue="1">
      <formula>$H$360*(-1)</formula>
    </cfRule>
  </conditionalFormatting>
  <conditionalFormatting sqref="I361">
    <cfRule type="cellIs" priority="703" operator="greaterThan" dxfId="0" stopIfTrue="1">
      <formula>$H$361</formula>
    </cfRule>
    <cfRule type="cellIs" priority="704" operator="lessThan" dxfId="0" stopIfTrue="1">
      <formula>$H$361*(-1)</formula>
    </cfRule>
  </conditionalFormatting>
  <conditionalFormatting sqref="I362">
    <cfRule type="cellIs" priority="705" operator="greaterThan" dxfId="0" stopIfTrue="1">
      <formula>$H$362</formula>
    </cfRule>
    <cfRule type="cellIs" priority="706" operator="lessThan" dxfId="0" stopIfTrue="1">
      <formula>$H$362*(-1)</formula>
    </cfRule>
  </conditionalFormatting>
  <conditionalFormatting sqref="I363">
    <cfRule type="cellIs" priority="707" operator="greaterThan" dxfId="0" stopIfTrue="1">
      <formula>$H$363</formula>
    </cfRule>
    <cfRule type="cellIs" priority="708" operator="lessThan" dxfId="0" stopIfTrue="1">
      <formula>$H$363*(-1)</formula>
    </cfRule>
  </conditionalFormatting>
  <conditionalFormatting sqref="I364">
    <cfRule type="cellIs" priority="709" operator="greaterThan" dxfId="0" stopIfTrue="1">
      <formula>$H$364</formula>
    </cfRule>
    <cfRule type="cellIs" priority="710" operator="lessThan" dxfId="0" stopIfTrue="1">
      <formula>$H$364*(-1)</formula>
    </cfRule>
  </conditionalFormatting>
  <conditionalFormatting sqref="I365">
    <cfRule type="cellIs" priority="711" operator="greaterThan" dxfId="0" stopIfTrue="1">
      <formula>$H$365</formula>
    </cfRule>
    <cfRule type="cellIs" priority="712" operator="lessThan" dxfId="0" stopIfTrue="1">
      <formula>$H$365*(-1)</formula>
    </cfRule>
  </conditionalFormatting>
  <conditionalFormatting sqref="I366">
    <cfRule type="cellIs" priority="713" operator="greaterThan" dxfId="0" stopIfTrue="1">
      <formula>$H$366</formula>
    </cfRule>
    <cfRule type="cellIs" priority="714" operator="lessThan" dxfId="0" stopIfTrue="1">
      <formula>$H$366*(-1)</formula>
    </cfRule>
  </conditionalFormatting>
  <conditionalFormatting sqref="I367">
    <cfRule type="cellIs" priority="715" operator="greaterThan" dxfId="0" stopIfTrue="1">
      <formula>$H$367</formula>
    </cfRule>
    <cfRule type="cellIs" priority="716" operator="lessThan" dxfId="0" stopIfTrue="1">
      <formula>$H$367*(-1)</formula>
    </cfRule>
  </conditionalFormatting>
  <conditionalFormatting sqref="I368">
    <cfRule type="cellIs" priority="717" operator="greaterThan" dxfId="0" stopIfTrue="1">
      <formula>$H$368</formula>
    </cfRule>
    <cfRule type="cellIs" priority="718" operator="lessThan" dxfId="0" stopIfTrue="1">
      <formula>$H$368*(-1)</formula>
    </cfRule>
  </conditionalFormatting>
  <conditionalFormatting sqref="I369">
    <cfRule type="cellIs" priority="719" operator="greaterThan" dxfId="0" stopIfTrue="1">
      <formula>$H$369</formula>
    </cfRule>
    <cfRule type="cellIs" priority="720" operator="lessThan" dxfId="0" stopIfTrue="1">
      <formula>$H$369*(-1)</formula>
    </cfRule>
  </conditionalFormatting>
  <conditionalFormatting sqref="I370">
    <cfRule type="cellIs" priority="721" operator="greaterThan" dxfId="0" stopIfTrue="1">
      <formula>$H$370</formula>
    </cfRule>
    <cfRule type="cellIs" priority="722" operator="lessThan" dxfId="0" stopIfTrue="1">
      <formula>$H$370*(-1)</formula>
    </cfRule>
  </conditionalFormatting>
  <conditionalFormatting sqref="I371">
    <cfRule type="cellIs" priority="723" operator="greaterThan" dxfId="0" stopIfTrue="1">
      <formula>$H$371</formula>
    </cfRule>
    <cfRule type="cellIs" priority="724" operator="lessThan" dxfId="0" stopIfTrue="1">
      <formula>$H$371*(-1)</formula>
    </cfRule>
  </conditionalFormatting>
  <conditionalFormatting sqref="I372">
    <cfRule type="cellIs" priority="725" operator="greaterThan" dxfId="0" stopIfTrue="1">
      <formula>$H$372</formula>
    </cfRule>
    <cfRule type="cellIs" priority="726" operator="lessThan" dxfId="0" stopIfTrue="1">
      <formula>$H$372*(-1)</formula>
    </cfRule>
  </conditionalFormatting>
  <conditionalFormatting sqref="I373">
    <cfRule type="cellIs" priority="727" operator="greaterThan" dxfId="0" stopIfTrue="1">
      <formula>$H$373</formula>
    </cfRule>
    <cfRule type="cellIs" priority="728" operator="lessThan" dxfId="0" stopIfTrue="1">
      <formula>$H$373*(-1)</formula>
    </cfRule>
  </conditionalFormatting>
  <conditionalFormatting sqref="I374">
    <cfRule type="cellIs" priority="729" operator="greaterThan" dxfId="0" stopIfTrue="1">
      <formula>$H$374</formula>
    </cfRule>
    <cfRule type="cellIs" priority="730" operator="lessThan" dxfId="0" stopIfTrue="1">
      <formula>$H$374*(-1)</formula>
    </cfRule>
  </conditionalFormatting>
  <conditionalFormatting sqref="I375">
    <cfRule type="cellIs" priority="731" operator="greaterThan" dxfId="0" stopIfTrue="1">
      <formula>$H$375</formula>
    </cfRule>
    <cfRule type="cellIs" priority="732" operator="lessThan" dxfId="0" stopIfTrue="1">
      <formula>$H$375*(-1)</formula>
    </cfRule>
  </conditionalFormatting>
  <conditionalFormatting sqref="I376">
    <cfRule type="cellIs" priority="733" operator="greaterThan" dxfId="0" stopIfTrue="1">
      <formula>$H$376</formula>
    </cfRule>
    <cfRule type="cellIs" priority="734" operator="lessThan" dxfId="0" stopIfTrue="1">
      <formula>$H$376*(-1)</formula>
    </cfRule>
  </conditionalFormatting>
  <conditionalFormatting sqref="I377">
    <cfRule type="cellIs" priority="735" operator="greaterThan" dxfId="0" stopIfTrue="1">
      <formula>$H$377</formula>
    </cfRule>
    <cfRule type="cellIs" priority="736" operator="lessThan" dxfId="0" stopIfTrue="1">
      <formula>$H$377*(-1)</formula>
    </cfRule>
  </conditionalFormatting>
  <conditionalFormatting sqref="I378">
    <cfRule type="cellIs" priority="737" operator="greaterThan" dxfId="0" stopIfTrue="1">
      <formula>$H$378</formula>
    </cfRule>
    <cfRule type="cellIs" priority="738" operator="lessThan" dxfId="0" stopIfTrue="1">
      <formula>$H$378*(-1)</formula>
    </cfRule>
  </conditionalFormatting>
  <conditionalFormatting sqref="I379">
    <cfRule type="cellIs" priority="739" operator="greaterThan" dxfId="0" stopIfTrue="1">
      <formula>$H$379</formula>
    </cfRule>
    <cfRule type="cellIs" priority="740" operator="lessThan" dxfId="0" stopIfTrue="1">
      <formula>$H$379*(-1)</formula>
    </cfRule>
  </conditionalFormatting>
  <conditionalFormatting sqref="I380">
    <cfRule type="cellIs" priority="741" operator="greaterThan" dxfId="0" stopIfTrue="1">
      <formula>$H$380</formula>
    </cfRule>
    <cfRule type="cellIs" priority="742" operator="lessThan" dxfId="0" stopIfTrue="1">
      <formula>$H$380*(-1)</formula>
    </cfRule>
  </conditionalFormatting>
  <conditionalFormatting sqref="I381">
    <cfRule type="cellIs" priority="743" operator="greaterThan" dxfId="0" stopIfTrue="1">
      <formula>$H$381</formula>
    </cfRule>
    <cfRule type="cellIs" priority="744" operator="lessThan" dxfId="0" stopIfTrue="1">
      <formula>$H$381*(-1)</formula>
    </cfRule>
  </conditionalFormatting>
  <conditionalFormatting sqref="I382">
    <cfRule type="cellIs" priority="745" operator="greaterThan" dxfId="0" stopIfTrue="1">
      <formula>$H$382</formula>
    </cfRule>
    <cfRule type="cellIs" priority="746" operator="lessThan" dxfId="0" stopIfTrue="1">
      <formula>$H$382*(-1)</formula>
    </cfRule>
  </conditionalFormatting>
  <conditionalFormatting sqref="I383">
    <cfRule type="cellIs" priority="747" operator="greaterThan" dxfId="0" stopIfTrue="1">
      <formula>$H$383</formula>
    </cfRule>
    <cfRule type="cellIs" priority="748" operator="lessThan" dxfId="0" stopIfTrue="1">
      <formula>$H$383*(-1)</formula>
    </cfRule>
  </conditionalFormatting>
  <conditionalFormatting sqref="I384">
    <cfRule type="cellIs" priority="749" operator="greaterThan" dxfId="0" stopIfTrue="1">
      <formula>$H$384</formula>
    </cfRule>
    <cfRule type="cellIs" priority="750" operator="lessThan" dxfId="0" stopIfTrue="1">
      <formula>$H$384*(-1)</formula>
    </cfRule>
  </conditionalFormatting>
  <conditionalFormatting sqref="I385">
    <cfRule type="cellIs" priority="751" operator="greaterThan" dxfId="0" stopIfTrue="1">
      <formula>$H$385</formula>
    </cfRule>
    <cfRule type="cellIs" priority="752" operator="lessThan" dxfId="0" stopIfTrue="1">
      <formula>$H$385*(-1)</formula>
    </cfRule>
  </conditionalFormatting>
  <conditionalFormatting sqref="I386">
    <cfRule type="cellIs" priority="753" operator="greaterThan" dxfId="0" stopIfTrue="1">
      <formula>$H$386</formula>
    </cfRule>
    <cfRule type="cellIs" priority="754" operator="lessThan" dxfId="0" stopIfTrue="1">
      <formula>$H$386*(-1)</formula>
    </cfRule>
  </conditionalFormatting>
  <conditionalFormatting sqref="I387">
    <cfRule type="cellIs" priority="755" operator="greaterThan" dxfId="0" stopIfTrue="1">
      <formula>$H$387</formula>
    </cfRule>
    <cfRule type="cellIs" priority="756" operator="lessThan" dxfId="0" stopIfTrue="1">
      <formula>$H$387*(-1)</formula>
    </cfRule>
  </conditionalFormatting>
  <conditionalFormatting sqref="I388">
    <cfRule type="cellIs" priority="757" operator="greaterThan" dxfId="0" stopIfTrue="1">
      <formula>$H$388</formula>
    </cfRule>
    <cfRule type="cellIs" priority="758" operator="lessThan" dxfId="0" stopIfTrue="1">
      <formula>$H$388*(-1)</formula>
    </cfRule>
  </conditionalFormatting>
  <conditionalFormatting sqref="I389">
    <cfRule type="cellIs" priority="759" operator="greaterThan" dxfId="0" stopIfTrue="1">
      <formula>$H$389</formula>
    </cfRule>
    <cfRule type="cellIs" priority="760" operator="lessThan" dxfId="0" stopIfTrue="1">
      <formula>$H$389*(-1)</formula>
    </cfRule>
  </conditionalFormatting>
  <conditionalFormatting sqref="I390">
    <cfRule type="cellIs" priority="761" operator="greaterThan" dxfId="0" stopIfTrue="1">
      <formula>$H$390</formula>
    </cfRule>
    <cfRule type="cellIs" priority="762" operator="lessThan" dxfId="0" stopIfTrue="1">
      <formula>$H$390*(-1)</formula>
    </cfRule>
  </conditionalFormatting>
  <conditionalFormatting sqref="I391">
    <cfRule type="cellIs" priority="763" operator="greaterThan" dxfId="0" stopIfTrue="1">
      <formula>$H$391</formula>
    </cfRule>
    <cfRule type="cellIs" priority="764" operator="lessThan" dxfId="0" stopIfTrue="1">
      <formula>$H$391*(-1)</formula>
    </cfRule>
  </conditionalFormatting>
  <conditionalFormatting sqref="I392">
    <cfRule type="cellIs" priority="765" operator="greaterThan" dxfId="0" stopIfTrue="1">
      <formula>$H$392</formula>
    </cfRule>
    <cfRule type="cellIs" priority="766" operator="lessThan" dxfId="0" stopIfTrue="1">
      <formula>$H$392*(-1)</formula>
    </cfRule>
  </conditionalFormatting>
  <conditionalFormatting sqref="I393">
    <cfRule type="cellIs" priority="767" operator="greaterThan" dxfId="0" stopIfTrue="1">
      <formula>$H$393</formula>
    </cfRule>
    <cfRule type="cellIs" priority="768" operator="lessThan" dxfId="0" stopIfTrue="1">
      <formula>$H$393*(-1)</formula>
    </cfRule>
  </conditionalFormatting>
  <conditionalFormatting sqref="I394">
    <cfRule type="cellIs" priority="769" operator="greaterThan" dxfId="0" stopIfTrue="1">
      <formula>$H$394</formula>
    </cfRule>
    <cfRule type="cellIs" priority="770" operator="lessThan" dxfId="0" stopIfTrue="1">
      <formula>$H$394*(-1)</formula>
    </cfRule>
  </conditionalFormatting>
  <conditionalFormatting sqref="I395">
    <cfRule type="cellIs" priority="771" operator="greaterThan" dxfId="0" stopIfTrue="1">
      <formula>$H$395</formula>
    </cfRule>
    <cfRule type="cellIs" priority="772" operator="lessThan" dxfId="0" stopIfTrue="1">
      <formula>$H$395*(-1)</formula>
    </cfRule>
  </conditionalFormatting>
  <conditionalFormatting sqref="I396">
    <cfRule type="cellIs" priority="773" operator="greaterThan" dxfId="0" stopIfTrue="1">
      <formula>$H$396</formula>
    </cfRule>
    <cfRule type="cellIs" priority="774" operator="lessThan" dxfId="0" stopIfTrue="1">
      <formula>$H$396*(-1)</formula>
    </cfRule>
  </conditionalFormatting>
  <conditionalFormatting sqref="I397">
    <cfRule type="cellIs" priority="775" operator="greaterThan" dxfId="0" stopIfTrue="1">
      <formula>$H$397</formula>
    </cfRule>
    <cfRule type="cellIs" priority="776" operator="lessThan" dxfId="0" stopIfTrue="1">
      <formula>$H$397*(-1)</formula>
    </cfRule>
  </conditionalFormatting>
  <conditionalFormatting sqref="I398">
    <cfRule type="cellIs" priority="777" operator="greaterThan" dxfId="0" stopIfTrue="1">
      <formula>$H$398</formula>
    </cfRule>
    <cfRule type="cellIs" priority="778" operator="lessThan" dxfId="0" stopIfTrue="1">
      <formula>$H$398*(-1)</formula>
    </cfRule>
  </conditionalFormatting>
  <conditionalFormatting sqref="I399">
    <cfRule type="cellIs" priority="779" operator="greaterThan" dxfId="0" stopIfTrue="1">
      <formula>$H$399</formula>
    </cfRule>
    <cfRule type="cellIs" priority="780" operator="lessThan" dxfId="0" stopIfTrue="1">
      <formula>$H$399*(-1)</formula>
    </cfRule>
  </conditionalFormatting>
  <conditionalFormatting sqref="I400">
    <cfRule type="cellIs" priority="781" operator="greaterThan" dxfId="0" stopIfTrue="1">
      <formula>$H$400</formula>
    </cfRule>
    <cfRule type="cellIs" priority="782" operator="lessThan" dxfId="0" stopIfTrue="1">
      <formula>$H$400*(-1)</formula>
    </cfRule>
  </conditionalFormatting>
  <conditionalFormatting sqref="I401">
    <cfRule type="cellIs" priority="783" operator="greaterThan" dxfId="0" stopIfTrue="1">
      <formula>$H$401</formula>
    </cfRule>
    <cfRule type="cellIs" priority="784" operator="lessThan" dxfId="0" stopIfTrue="1">
      <formula>$H$401*(-1)</formula>
    </cfRule>
  </conditionalFormatting>
  <conditionalFormatting sqref="I402">
    <cfRule type="cellIs" priority="785" operator="greaterThan" dxfId="0" stopIfTrue="1">
      <formula>$H$402</formula>
    </cfRule>
    <cfRule type="cellIs" priority="786" operator="lessThan" dxfId="0" stopIfTrue="1">
      <formula>$H$402*(-1)</formula>
    </cfRule>
  </conditionalFormatting>
  <conditionalFormatting sqref="I403">
    <cfRule type="cellIs" priority="787" operator="greaterThan" dxfId="0" stopIfTrue="1">
      <formula>$H$403</formula>
    </cfRule>
    <cfRule type="cellIs" priority="788" operator="lessThan" dxfId="0" stopIfTrue="1">
      <formula>$H$403*(-1)</formula>
    </cfRule>
  </conditionalFormatting>
  <conditionalFormatting sqref="I404">
    <cfRule type="cellIs" priority="789" operator="greaterThan" dxfId="0" stopIfTrue="1">
      <formula>$H$404</formula>
    </cfRule>
    <cfRule type="cellIs" priority="790" operator="lessThan" dxfId="0" stopIfTrue="1">
      <formula>$H$404*(-1)</formula>
    </cfRule>
  </conditionalFormatting>
  <conditionalFormatting sqref="I405">
    <cfRule type="cellIs" priority="791" operator="greaterThan" dxfId="0" stopIfTrue="1">
      <formula>$H$405</formula>
    </cfRule>
    <cfRule type="cellIs" priority="792" operator="lessThan" dxfId="0" stopIfTrue="1">
      <formula>$H$405*(-1)</formula>
    </cfRule>
  </conditionalFormatting>
  <conditionalFormatting sqref="I406">
    <cfRule type="cellIs" priority="793" operator="greaterThan" dxfId="0" stopIfTrue="1">
      <formula>$H$406</formula>
    </cfRule>
    <cfRule type="cellIs" priority="794" operator="lessThan" dxfId="0" stopIfTrue="1">
      <formula>$H$406*(-1)</formula>
    </cfRule>
  </conditionalFormatting>
  <conditionalFormatting sqref="I407">
    <cfRule type="cellIs" priority="795" operator="greaterThan" dxfId="0" stopIfTrue="1">
      <formula>$H$407</formula>
    </cfRule>
    <cfRule type="cellIs" priority="796" operator="lessThan" dxfId="0" stopIfTrue="1">
      <formula>$H$407*(-1)</formula>
    </cfRule>
  </conditionalFormatting>
  <conditionalFormatting sqref="I408">
    <cfRule type="cellIs" priority="797" operator="greaterThan" dxfId="0" stopIfTrue="1">
      <formula>$H$408</formula>
    </cfRule>
    <cfRule type="cellIs" priority="798" operator="lessThan" dxfId="0" stopIfTrue="1">
      <formula>$H$408*(-1)</formula>
    </cfRule>
  </conditionalFormatting>
  <conditionalFormatting sqref="I409">
    <cfRule type="cellIs" priority="799" operator="greaterThan" dxfId="0" stopIfTrue="1">
      <formula>$H$409</formula>
    </cfRule>
    <cfRule type="cellIs" priority="800" operator="lessThan" dxfId="0" stopIfTrue="1">
      <formula>$H$409*(-1)</formula>
    </cfRule>
  </conditionalFormatting>
  <conditionalFormatting sqref="I410">
    <cfRule type="cellIs" priority="801" operator="greaterThan" dxfId="0" stopIfTrue="1">
      <formula>$H$410</formula>
    </cfRule>
    <cfRule type="cellIs" priority="802" operator="lessThan" dxfId="0" stopIfTrue="1">
      <formula>$H$410*(-1)</formula>
    </cfRule>
  </conditionalFormatting>
  <conditionalFormatting sqref="I411">
    <cfRule type="cellIs" priority="803" operator="greaterThan" dxfId="0" stopIfTrue="1">
      <formula>$H$411</formula>
    </cfRule>
    <cfRule type="cellIs" priority="804" operator="lessThan" dxfId="0" stopIfTrue="1">
      <formula>$H$411*(-1)</formula>
    </cfRule>
  </conditionalFormatting>
  <conditionalFormatting sqref="I412">
    <cfRule type="cellIs" priority="805" operator="greaterThan" dxfId="0" stopIfTrue="1">
      <formula>$H$412</formula>
    </cfRule>
    <cfRule type="cellIs" priority="806" operator="lessThan" dxfId="0" stopIfTrue="1">
      <formula>$H$412*(-1)</formula>
    </cfRule>
  </conditionalFormatting>
  <conditionalFormatting sqref="I413">
    <cfRule type="cellIs" priority="807" operator="greaterThan" dxfId="0" stopIfTrue="1">
      <formula>$H$413</formula>
    </cfRule>
    <cfRule type="cellIs" priority="808" operator="lessThan" dxfId="0" stopIfTrue="1">
      <formula>$H$413*(-1)</formula>
    </cfRule>
  </conditionalFormatting>
  <conditionalFormatting sqref="I414">
    <cfRule type="cellIs" priority="809" operator="greaterThan" dxfId="0" stopIfTrue="1">
      <formula>$H$414</formula>
    </cfRule>
    <cfRule type="cellIs" priority="810" operator="lessThan" dxfId="0" stopIfTrue="1">
      <formula>$H$414*(-1)</formula>
    </cfRule>
  </conditionalFormatting>
  <conditionalFormatting sqref="I415">
    <cfRule type="cellIs" priority="811" operator="greaterThan" dxfId="0" stopIfTrue="1">
      <formula>$H$415</formula>
    </cfRule>
    <cfRule type="cellIs" priority="812" operator="lessThan" dxfId="0" stopIfTrue="1">
      <formula>$H$415*(-1)</formula>
    </cfRule>
  </conditionalFormatting>
  <conditionalFormatting sqref="I416">
    <cfRule type="cellIs" priority="813" operator="greaterThan" dxfId="0" stopIfTrue="1">
      <formula>$H$416</formula>
    </cfRule>
    <cfRule type="cellIs" priority="814" operator="lessThan" dxfId="0" stopIfTrue="1">
      <formula>$H$416*(-1)</formula>
    </cfRule>
  </conditionalFormatting>
  <conditionalFormatting sqref="I417">
    <cfRule type="cellIs" priority="815" operator="greaterThan" dxfId="0" stopIfTrue="1">
      <formula>$H$417</formula>
    </cfRule>
    <cfRule type="cellIs" priority="816" operator="lessThan" dxfId="0" stopIfTrue="1">
      <formula>$H$417*(-1)</formula>
    </cfRule>
  </conditionalFormatting>
  <conditionalFormatting sqref="I418">
    <cfRule type="cellIs" priority="817" operator="greaterThan" dxfId="0" stopIfTrue="1">
      <formula>$H$418</formula>
    </cfRule>
    <cfRule type="cellIs" priority="818" operator="lessThan" dxfId="0" stopIfTrue="1">
      <formula>$H$418*(-1)</formula>
    </cfRule>
  </conditionalFormatting>
  <conditionalFormatting sqref="I419">
    <cfRule type="cellIs" priority="819" operator="greaterThan" dxfId="0" stopIfTrue="1">
      <formula>$H$419</formula>
    </cfRule>
    <cfRule type="cellIs" priority="820" operator="lessThan" dxfId="0" stopIfTrue="1">
      <formula>$H$419*(-1)</formula>
    </cfRule>
  </conditionalFormatting>
  <conditionalFormatting sqref="I420">
    <cfRule type="cellIs" priority="821" operator="greaterThan" dxfId="0" stopIfTrue="1">
      <formula>$H$420</formula>
    </cfRule>
    <cfRule type="cellIs" priority="822" operator="lessThan" dxfId="0" stopIfTrue="1">
      <formula>$H$420*(-1)</formula>
    </cfRule>
  </conditionalFormatting>
  <conditionalFormatting sqref="I421">
    <cfRule type="cellIs" priority="823" operator="greaterThan" dxfId="0" stopIfTrue="1">
      <formula>$H$421</formula>
    </cfRule>
    <cfRule type="cellIs" priority="824" operator="lessThan" dxfId="0" stopIfTrue="1">
      <formula>$H$421*(-1)</formula>
    </cfRule>
  </conditionalFormatting>
  <conditionalFormatting sqref="I422">
    <cfRule type="cellIs" priority="825" operator="greaterThan" dxfId="0" stopIfTrue="1">
      <formula>$H$422</formula>
    </cfRule>
    <cfRule type="cellIs" priority="826" operator="lessThan" dxfId="0" stopIfTrue="1">
      <formula>$H$422*(-1)</formula>
    </cfRule>
  </conditionalFormatting>
  <conditionalFormatting sqref="I423">
    <cfRule type="cellIs" priority="827" operator="greaterThan" dxfId="0" stopIfTrue="1">
      <formula>$H$423</formula>
    </cfRule>
    <cfRule type="cellIs" priority="828" operator="lessThan" dxfId="0" stopIfTrue="1">
      <formula>$H$423*(-1)</formula>
    </cfRule>
  </conditionalFormatting>
  <conditionalFormatting sqref="I424">
    <cfRule type="cellIs" priority="829" operator="greaterThan" dxfId="0" stopIfTrue="1">
      <formula>$H$424</formula>
    </cfRule>
    <cfRule type="cellIs" priority="830" operator="lessThan" dxfId="0" stopIfTrue="1">
      <formula>$H$424*(-1)</formula>
    </cfRule>
  </conditionalFormatting>
  <conditionalFormatting sqref="I425">
    <cfRule type="cellIs" priority="831" operator="greaterThan" dxfId="0" stopIfTrue="1">
      <formula>$H$425</formula>
    </cfRule>
    <cfRule type="cellIs" priority="832" operator="lessThan" dxfId="0" stopIfTrue="1">
      <formula>$H$425*(-1)</formula>
    </cfRule>
  </conditionalFormatting>
  <conditionalFormatting sqref="I426">
    <cfRule type="cellIs" priority="833" operator="greaterThan" dxfId="0" stopIfTrue="1">
      <formula>$H$426</formula>
    </cfRule>
    <cfRule type="cellIs" priority="834" operator="lessThan" dxfId="0" stopIfTrue="1">
      <formula>$H$426*(-1)</formula>
    </cfRule>
  </conditionalFormatting>
  <conditionalFormatting sqref="I427">
    <cfRule type="cellIs" priority="835" operator="greaterThan" dxfId="0" stopIfTrue="1">
      <formula>$H$427</formula>
    </cfRule>
    <cfRule type="cellIs" priority="836" operator="lessThan" dxfId="0" stopIfTrue="1">
      <formula>$H$427*(-1)</formula>
    </cfRule>
  </conditionalFormatting>
  <conditionalFormatting sqref="I428">
    <cfRule type="cellIs" priority="837" operator="greaterThan" dxfId="0" stopIfTrue="1">
      <formula>$H$428</formula>
    </cfRule>
    <cfRule type="cellIs" priority="838" operator="lessThan" dxfId="0" stopIfTrue="1">
      <formula>$H$428*(-1)</formula>
    </cfRule>
  </conditionalFormatting>
  <conditionalFormatting sqref="I429">
    <cfRule type="cellIs" priority="839" operator="greaterThan" dxfId="0" stopIfTrue="1">
      <formula>$H$429</formula>
    </cfRule>
    <cfRule type="cellIs" priority="840" operator="lessThan" dxfId="0" stopIfTrue="1">
      <formula>$H$429*(-1)</formula>
    </cfRule>
  </conditionalFormatting>
  <conditionalFormatting sqref="I430">
    <cfRule type="cellIs" priority="841" operator="greaterThan" dxfId="0" stopIfTrue="1">
      <formula>$H$430</formula>
    </cfRule>
    <cfRule type="cellIs" priority="842" operator="lessThan" dxfId="0" stopIfTrue="1">
      <formula>$H$430*(-1)</formula>
    </cfRule>
  </conditionalFormatting>
  <conditionalFormatting sqref="I431">
    <cfRule type="cellIs" priority="843" operator="greaterThan" dxfId="0" stopIfTrue="1">
      <formula>$H$431</formula>
    </cfRule>
    <cfRule type="cellIs" priority="844" operator="lessThan" dxfId="0" stopIfTrue="1">
      <formula>$H$431*(-1)</formula>
    </cfRule>
  </conditionalFormatting>
  <conditionalFormatting sqref="I432">
    <cfRule type="cellIs" priority="845" operator="greaterThan" dxfId="0" stopIfTrue="1">
      <formula>$H$432</formula>
    </cfRule>
    <cfRule type="cellIs" priority="846" operator="lessThan" dxfId="0" stopIfTrue="1">
      <formula>$H$432*(-1)</formula>
    </cfRule>
  </conditionalFormatting>
  <conditionalFormatting sqref="I433">
    <cfRule type="cellIs" priority="847" operator="greaterThan" dxfId="0" stopIfTrue="1">
      <formula>$H$433</formula>
    </cfRule>
    <cfRule type="cellIs" priority="848" operator="lessThan" dxfId="0" stopIfTrue="1">
      <formula>$H$433*(-1)</formula>
    </cfRule>
  </conditionalFormatting>
  <conditionalFormatting sqref="I434">
    <cfRule type="cellIs" priority="849" operator="greaterThan" dxfId="0" stopIfTrue="1">
      <formula>$H$434</formula>
    </cfRule>
    <cfRule type="cellIs" priority="850" operator="lessThan" dxfId="0" stopIfTrue="1">
      <formula>$H$434*(-1)</formula>
    </cfRule>
  </conditionalFormatting>
  <conditionalFormatting sqref="I435">
    <cfRule type="cellIs" priority="851" operator="greaterThan" dxfId="0" stopIfTrue="1">
      <formula>$H$435</formula>
    </cfRule>
    <cfRule type="cellIs" priority="852" operator="lessThan" dxfId="0" stopIfTrue="1">
      <formula>$H$435*(-1)</formula>
    </cfRule>
  </conditionalFormatting>
  <conditionalFormatting sqref="I436">
    <cfRule type="cellIs" priority="853" operator="greaterThan" dxfId="0" stopIfTrue="1">
      <formula>$H$436</formula>
    </cfRule>
    <cfRule type="cellIs" priority="854" operator="lessThan" dxfId="0" stopIfTrue="1">
      <formula>$H$436*(-1)</formula>
    </cfRule>
  </conditionalFormatting>
  <conditionalFormatting sqref="I437">
    <cfRule type="cellIs" priority="855" operator="greaterThan" dxfId="0" stopIfTrue="1">
      <formula>$H$437</formula>
    </cfRule>
    <cfRule type="cellIs" priority="856" operator="lessThan" dxfId="0" stopIfTrue="1">
      <formula>$H$437*(-1)</formula>
    </cfRule>
  </conditionalFormatting>
  <conditionalFormatting sqref="I438">
    <cfRule type="cellIs" priority="857" operator="greaterThan" dxfId="0" stopIfTrue="1">
      <formula>$H$438</formula>
    </cfRule>
    <cfRule type="cellIs" priority="858" operator="lessThan" dxfId="0" stopIfTrue="1">
      <formula>$H$438*(-1)</formula>
    </cfRule>
  </conditionalFormatting>
  <conditionalFormatting sqref="I439">
    <cfRule type="cellIs" priority="859" operator="greaterThan" dxfId="0" stopIfTrue="1">
      <formula>$H$439</formula>
    </cfRule>
    <cfRule type="cellIs" priority="860" operator="lessThan" dxfId="0" stopIfTrue="1">
      <formula>$H$439*(-1)</formula>
    </cfRule>
  </conditionalFormatting>
  <conditionalFormatting sqref="I440">
    <cfRule type="cellIs" priority="861" operator="greaterThan" dxfId="0" stopIfTrue="1">
      <formula>$H$440</formula>
    </cfRule>
    <cfRule type="cellIs" priority="862" operator="lessThan" dxfId="0" stopIfTrue="1">
      <formula>$H$440*(-1)</formula>
    </cfRule>
  </conditionalFormatting>
  <conditionalFormatting sqref="I441">
    <cfRule type="cellIs" priority="863" operator="greaterThan" dxfId="0" stopIfTrue="1">
      <formula>$H$441</formula>
    </cfRule>
    <cfRule type="cellIs" priority="864" operator="lessThan" dxfId="0" stopIfTrue="1">
      <formula>$H$441*(-1)</formula>
    </cfRule>
  </conditionalFormatting>
  <conditionalFormatting sqref="I442">
    <cfRule type="cellIs" priority="865" operator="greaterThan" dxfId="0" stopIfTrue="1">
      <formula>$H$442</formula>
    </cfRule>
    <cfRule type="cellIs" priority="866" operator="lessThan" dxfId="0" stopIfTrue="1">
      <formula>$H$442*(-1)</formula>
    </cfRule>
  </conditionalFormatting>
  <conditionalFormatting sqref="I443">
    <cfRule type="cellIs" priority="867" operator="greaterThan" dxfId="0" stopIfTrue="1">
      <formula>$H$443</formula>
    </cfRule>
    <cfRule type="cellIs" priority="868" operator="lessThan" dxfId="0" stopIfTrue="1">
      <formula>$H$443*(-1)</formula>
    </cfRule>
  </conditionalFormatting>
  <conditionalFormatting sqref="I444">
    <cfRule type="cellIs" priority="869" operator="greaterThan" dxfId="0" stopIfTrue="1">
      <formula>$H$444</formula>
    </cfRule>
    <cfRule type="cellIs" priority="870" operator="lessThan" dxfId="0" stopIfTrue="1">
      <formula>$H$444*(-1)</formula>
    </cfRule>
  </conditionalFormatting>
  <conditionalFormatting sqref="I445">
    <cfRule type="cellIs" priority="871" operator="greaterThan" dxfId="0" stopIfTrue="1">
      <formula>$H$445</formula>
    </cfRule>
    <cfRule type="cellIs" priority="872" operator="lessThan" dxfId="0" stopIfTrue="1">
      <formula>$H$445*(-1)</formula>
    </cfRule>
  </conditionalFormatting>
  <conditionalFormatting sqref="I446">
    <cfRule type="cellIs" priority="873" operator="greaterThan" dxfId="0" stopIfTrue="1">
      <formula>$H$446</formula>
    </cfRule>
    <cfRule type="cellIs" priority="874" operator="lessThan" dxfId="0" stopIfTrue="1">
      <formula>$H$446*(-1)</formula>
    </cfRule>
  </conditionalFormatting>
  <conditionalFormatting sqref="I447">
    <cfRule type="cellIs" priority="875" operator="greaterThan" dxfId="0" stopIfTrue="1">
      <formula>$H$447</formula>
    </cfRule>
    <cfRule type="cellIs" priority="876" operator="lessThan" dxfId="0" stopIfTrue="1">
      <formula>$H$447*(-1)</formula>
    </cfRule>
  </conditionalFormatting>
  <conditionalFormatting sqref="I448">
    <cfRule type="cellIs" priority="877" operator="greaterThan" dxfId="0" stopIfTrue="1">
      <formula>$H$448</formula>
    </cfRule>
    <cfRule type="cellIs" priority="878" operator="lessThan" dxfId="0" stopIfTrue="1">
      <formula>$H$448*(-1)</formula>
    </cfRule>
  </conditionalFormatting>
  <conditionalFormatting sqref="I449">
    <cfRule type="cellIs" priority="879" operator="greaterThan" dxfId="0" stopIfTrue="1">
      <formula>$H$449</formula>
    </cfRule>
    <cfRule type="cellIs" priority="880" operator="lessThan" dxfId="0" stopIfTrue="1">
      <formula>$H$449*(-1)</formula>
    </cfRule>
  </conditionalFormatting>
  <conditionalFormatting sqref="I450">
    <cfRule type="cellIs" priority="881" operator="greaterThan" dxfId="0" stopIfTrue="1">
      <formula>$H$450</formula>
    </cfRule>
    <cfRule type="cellIs" priority="882" operator="lessThan" dxfId="0" stopIfTrue="1">
      <formula>$H$450*(-1)</formula>
    </cfRule>
  </conditionalFormatting>
  <conditionalFormatting sqref="I451">
    <cfRule type="cellIs" priority="883" operator="greaterThan" dxfId="0" stopIfTrue="1">
      <formula>$H$451</formula>
    </cfRule>
    <cfRule type="cellIs" priority="884" operator="lessThan" dxfId="0" stopIfTrue="1">
      <formula>$H$451*(-1)</formula>
    </cfRule>
  </conditionalFormatting>
  <conditionalFormatting sqref="I452">
    <cfRule type="cellIs" priority="885" operator="greaterThan" dxfId="0" stopIfTrue="1">
      <formula>$H$452</formula>
    </cfRule>
    <cfRule type="cellIs" priority="886" operator="lessThan" dxfId="0" stopIfTrue="1">
      <formula>$H$452*(-1)</formula>
    </cfRule>
  </conditionalFormatting>
  <conditionalFormatting sqref="I453">
    <cfRule type="cellIs" priority="887" operator="greaterThan" dxfId="0" stopIfTrue="1">
      <formula>$H$453</formula>
    </cfRule>
    <cfRule type="cellIs" priority="888" operator="lessThan" dxfId="0" stopIfTrue="1">
      <formula>$H$453*(-1)</formula>
    </cfRule>
  </conditionalFormatting>
  <conditionalFormatting sqref="I454">
    <cfRule type="cellIs" priority="889" operator="greaterThan" dxfId="0" stopIfTrue="1">
      <formula>$H$454</formula>
    </cfRule>
    <cfRule type="cellIs" priority="890" operator="lessThan" dxfId="0" stopIfTrue="1">
      <formula>$H$454*(-1)</formula>
    </cfRule>
  </conditionalFormatting>
  <conditionalFormatting sqref="I455">
    <cfRule type="cellIs" priority="891" operator="greaterThan" dxfId="0" stopIfTrue="1">
      <formula>$H$455</formula>
    </cfRule>
    <cfRule type="cellIs" priority="892" operator="lessThan" dxfId="0" stopIfTrue="1">
      <formula>$H$455*(-1)</formula>
    </cfRule>
  </conditionalFormatting>
  <conditionalFormatting sqref="I456">
    <cfRule type="cellIs" priority="893" operator="greaterThan" dxfId="0" stopIfTrue="1">
      <formula>$H$456</formula>
    </cfRule>
    <cfRule type="cellIs" priority="894" operator="lessThan" dxfId="0" stopIfTrue="1">
      <formula>$H$456*(-1)</formula>
    </cfRule>
  </conditionalFormatting>
  <conditionalFormatting sqref="I457">
    <cfRule type="cellIs" priority="895" operator="greaterThan" dxfId="0" stopIfTrue="1">
      <formula>$H$457</formula>
    </cfRule>
    <cfRule type="cellIs" priority="896" operator="lessThan" dxfId="0" stopIfTrue="1">
      <formula>$H$457*(-1)</formula>
    </cfRule>
  </conditionalFormatting>
  <conditionalFormatting sqref="I458">
    <cfRule type="cellIs" priority="897" operator="greaterThan" dxfId="0" stopIfTrue="1">
      <formula>$H$458</formula>
    </cfRule>
    <cfRule type="cellIs" priority="898" operator="lessThan" dxfId="0" stopIfTrue="1">
      <formula>$H$458*(-1)</formula>
    </cfRule>
  </conditionalFormatting>
  <conditionalFormatting sqref="I459">
    <cfRule type="cellIs" priority="899" operator="greaterThan" dxfId="0" stopIfTrue="1">
      <formula>$H$459</formula>
    </cfRule>
    <cfRule type="cellIs" priority="900" operator="lessThan" dxfId="0" stopIfTrue="1">
      <formula>$H$459*(-1)</formula>
    </cfRule>
  </conditionalFormatting>
  <conditionalFormatting sqref="I460">
    <cfRule type="cellIs" priority="901" operator="greaterThan" dxfId="0" stopIfTrue="1">
      <formula>$H$460</formula>
    </cfRule>
    <cfRule type="cellIs" priority="902" operator="lessThan" dxfId="0" stopIfTrue="1">
      <formula>$H$460*(-1)</formula>
    </cfRule>
  </conditionalFormatting>
  <conditionalFormatting sqref="I461">
    <cfRule type="cellIs" priority="903" operator="greaterThan" dxfId="0" stopIfTrue="1">
      <formula>$H$461</formula>
    </cfRule>
    <cfRule type="cellIs" priority="904" operator="lessThan" dxfId="0" stopIfTrue="1">
      <formula>$H$461*(-1)</formula>
    </cfRule>
  </conditionalFormatting>
  <conditionalFormatting sqref="I462">
    <cfRule type="cellIs" priority="905" operator="greaterThan" dxfId="0" stopIfTrue="1">
      <formula>$H$462</formula>
    </cfRule>
    <cfRule type="cellIs" priority="906" operator="lessThan" dxfId="0" stopIfTrue="1">
      <formula>$H$462*(-1)</formula>
    </cfRule>
  </conditionalFormatting>
  <conditionalFormatting sqref="I463">
    <cfRule type="cellIs" priority="907" operator="greaterThan" dxfId="0" stopIfTrue="1">
      <formula>$H$463</formula>
    </cfRule>
    <cfRule type="cellIs" priority="908" operator="lessThan" dxfId="0" stopIfTrue="1">
      <formula>$H$463*(-1)</formula>
    </cfRule>
  </conditionalFormatting>
  <conditionalFormatting sqref="I464">
    <cfRule type="cellIs" priority="909" operator="greaterThan" dxfId="0" stopIfTrue="1">
      <formula>$H$464</formula>
    </cfRule>
    <cfRule type="cellIs" priority="910" operator="lessThan" dxfId="0" stopIfTrue="1">
      <formula>$H$464*(-1)</formula>
    </cfRule>
  </conditionalFormatting>
  <conditionalFormatting sqref="I465">
    <cfRule type="cellIs" priority="911" operator="greaterThan" dxfId="0" stopIfTrue="1">
      <formula>$H$465</formula>
    </cfRule>
    <cfRule type="cellIs" priority="912" operator="lessThan" dxfId="0" stopIfTrue="1">
      <formula>$H$465*(-1)</formula>
    </cfRule>
  </conditionalFormatting>
  <conditionalFormatting sqref="I466">
    <cfRule type="cellIs" priority="913" operator="greaterThan" dxfId="0" stopIfTrue="1">
      <formula>$H$466</formula>
    </cfRule>
    <cfRule type="cellIs" priority="914" operator="lessThan" dxfId="0" stopIfTrue="1">
      <formula>$H$466*(-1)</formula>
    </cfRule>
  </conditionalFormatting>
  <conditionalFormatting sqref="I467">
    <cfRule type="cellIs" priority="915" operator="greaterThan" dxfId="0" stopIfTrue="1">
      <formula>$H$467</formula>
    </cfRule>
    <cfRule type="cellIs" priority="916" operator="lessThan" dxfId="0" stopIfTrue="1">
      <formula>$H$467*(-1)</formula>
    </cfRule>
  </conditionalFormatting>
  <conditionalFormatting sqref="I468">
    <cfRule type="cellIs" priority="917" operator="greaterThan" dxfId="0" stopIfTrue="1">
      <formula>$H$468</formula>
    </cfRule>
    <cfRule type="cellIs" priority="918" operator="lessThan" dxfId="0" stopIfTrue="1">
      <formula>$H$468*(-1)</formula>
    </cfRule>
  </conditionalFormatting>
  <conditionalFormatting sqref="I469">
    <cfRule type="cellIs" priority="919" operator="greaterThan" dxfId="0" stopIfTrue="1">
      <formula>$H$469</formula>
    </cfRule>
    <cfRule type="cellIs" priority="920" operator="lessThan" dxfId="0" stopIfTrue="1">
      <formula>$H$469*(-1)</formula>
    </cfRule>
  </conditionalFormatting>
  <conditionalFormatting sqref="I470">
    <cfRule type="cellIs" priority="921" operator="greaterThan" dxfId="0" stopIfTrue="1">
      <formula>$H$470</formula>
    </cfRule>
    <cfRule type="cellIs" priority="922" operator="lessThan" dxfId="0" stopIfTrue="1">
      <formula>$H$470*(-1)</formula>
    </cfRule>
  </conditionalFormatting>
  <conditionalFormatting sqref="I471">
    <cfRule type="cellIs" priority="923" operator="greaterThan" dxfId="0" stopIfTrue="1">
      <formula>$H$471</formula>
    </cfRule>
    <cfRule type="cellIs" priority="924" operator="lessThan" dxfId="0" stopIfTrue="1">
      <formula>$H$471*(-1)</formula>
    </cfRule>
  </conditionalFormatting>
  <conditionalFormatting sqref="I472">
    <cfRule type="cellIs" priority="925" operator="greaterThan" dxfId="0" stopIfTrue="1">
      <formula>$H$472</formula>
    </cfRule>
    <cfRule type="cellIs" priority="926" operator="lessThan" dxfId="0" stopIfTrue="1">
      <formula>$H$472*(-1)</formula>
    </cfRule>
  </conditionalFormatting>
  <conditionalFormatting sqref="I473">
    <cfRule type="cellIs" priority="927" operator="greaterThan" dxfId="0" stopIfTrue="1">
      <formula>$H$473</formula>
    </cfRule>
    <cfRule type="cellIs" priority="928" operator="lessThan" dxfId="0" stopIfTrue="1">
      <formula>$H$473*(-1)</formula>
    </cfRule>
  </conditionalFormatting>
  <conditionalFormatting sqref="I474">
    <cfRule type="cellIs" priority="929" operator="greaterThan" dxfId="0" stopIfTrue="1">
      <formula>$H$474</formula>
    </cfRule>
    <cfRule type="cellIs" priority="930" operator="lessThan" dxfId="0" stopIfTrue="1">
      <formula>$H$474*(-1)</formula>
    </cfRule>
  </conditionalFormatting>
  <conditionalFormatting sqref="I475">
    <cfRule type="cellIs" priority="931" operator="greaterThan" dxfId="0" stopIfTrue="1">
      <formula>$H$475</formula>
    </cfRule>
    <cfRule type="cellIs" priority="932" operator="lessThan" dxfId="0" stopIfTrue="1">
      <formula>$H$475*(-1)</formula>
    </cfRule>
  </conditionalFormatting>
  <conditionalFormatting sqref="I476">
    <cfRule type="cellIs" priority="933" operator="greaterThan" dxfId="0" stopIfTrue="1">
      <formula>$H$476</formula>
    </cfRule>
    <cfRule type="cellIs" priority="934" operator="lessThan" dxfId="0" stopIfTrue="1">
      <formula>$H$476*(-1)</formula>
    </cfRule>
  </conditionalFormatting>
  <conditionalFormatting sqref="I477">
    <cfRule type="cellIs" priority="935" operator="greaterThan" dxfId="0" stopIfTrue="1">
      <formula>$H$477</formula>
    </cfRule>
    <cfRule type="cellIs" priority="936" operator="lessThan" dxfId="0" stopIfTrue="1">
      <formula>$H$477*(-1)</formula>
    </cfRule>
  </conditionalFormatting>
  <conditionalFormatting sqref="I478">
    <cfRule type="cellIs" priority="937" operator="greaterThan" dxfId="0" stopIfTrue="1">
      <formula>$H$478</formula>
    </cfRule>
    <cfRule type="cellIs" priority="938" operator="lessThan" dxfId="0" stopIfTrue="1">
      <formula>$H$478*(-1)</formula>
    </cfRule>
  </conditionalFormatting>
  <conditionalFormatting sqref="I479">
    <cfRule type="cellIs" priority="939" operator="greaterThan" dxfId="0" stopIfTrue="1">
      <formula>$H$479</formula>
    </cfRule>
    <cfRule type="cellIs" priority="940" operator="lessThan" dxfId="0" stopIfTrue="1">
      <formula>$H$479*(-1)</formula>
    </cfRule>
  </conditionalFormatting>
  <conditionalFormatting sqref="I480">
    <cfRule type="cellIs" priority="941" operator="greaterThan" dxfId="0" stopIfTrue="1">
      <formula>$H$480</formula>
    </cfRule>
    <cfRule type="cellIs" priority="942" operator="lessThan" dxfId="0" stopIfTrue="1">
      <formula>$H$480*(-1)</formula>
    </cfRule>
  </conditionalFormatting>
  <conditionalFormatting sqref="I481">
    <cfRule type="cellIs" priority="943" operator="greaterThan" dxfId="0" stopIfTrue="1">
      <formula>$H$481</formula>
    </cfRule>
    <cfRule type="cellIs" priority="944" operator="lessThan" dxfId="0" stopIfTrue="1">
      <formula>$H$481*(-1)</formula>
    </cfRule>
  </conditionalFormatting>
  <conditionalFormatting sqref="I482">
    <cfRule type="cellIs" priority="945" operator="greaterThan" dxfId="0" stopIfTrue="1">
      <formula>$H$482</formula>
    </cfRule>
    <cfRule type="cellIs" priority="946" operator="lessThan" dxfId="0" stopIfTrue="1">
      <formula>$H$482*(-1)</formula>
    </cfRule>
  </conditionalFormatting>
  <conditionalFormatting sqref="I483">
    <cfRule type="cellIs" priority="947" operator="greaterThan" dxfId="0" stopIfTrue="1">
      <formula>$H$483</formula>
    </cfRule>
    <cfRule type="cellIs" priority="948" operator="lessThan" dxfId="0" stopIfTrue="1">
      <formula>$H$483*(-1)</formula>
    </cfRule>
  </conditionalFormatting>
  <conditionalFormatting sqref="I484">
    <cfRule type="cellIs" priority="949" operator="greaterThan" dxfId="0" stopIfTrue="1">
      <formula>$H$484</formula>
    </cfRule>
    <cfRule type="cellIs" priority="950" operator="lessThan" dxfId="0" stopIfTrue="1">
      <formula>$H$484*(-1)</formula>
    </cfRule>
  </conditionalFormatting>
  <conditionalFormatting sqref="I485">
    <cfRule type="cellIs" priority="951" operator="greaterThan" dxfId="0" stopIfTrue="1">
      <formula>$H$485</formula>
    </cfRule>
    <cfRule type="cellIs" priority="952" operator="lessThan" dxfId="0" stopIfTrue="1">
      <formula>$H$485*(-1)</formula>
    </cfRule>
  </conditionalFormatting>
  <conditionalFormatting sqref="I486">
    <cfRule type="cellIs" priority="953" operator="greaterThan" dxfId="0" stopIfTrue="1">
      <formula>$H$486</formula>
    </cfRule>
    <cfRule type="cellIs" priority="954" operator="lessThan" dxfId="0" stopIfTrue="1">
      <formula>$H$486*(-1)</formula>
    </cfRule>
  </conditionalFormatting>
  <conditionalFormatting sqref="I487">
    <cfRule type="cellIs" priority="955" operator="greaterThan" dxfId="0" stopIfTrue="1">
      <formula>$H$487</formula>
    </cfRule>
    <cfRule type="cellIs" priority="956" operator="lessThan" dxfId="0" stopIfTrue="1">
      <formula>$H$487*(-1)</formula>
    </cfRule>
  </conditionalFormatting>
  <conditionalFormatting sqref="I488">
    <cfRule type="cellIs" priority="957" operator="greaterThan" dxfId="0" stopIfTrue="1">
      <formula>$H$488</formula>
    </cfRule>
    <cfRule type="cellIs" priority="958" operator="lessThan" dxfId="0" stopIfTrue="1">
      <formula>$H$488*(-1)</formula>
    </cfRule>
  </conditionalFormatting>
  <conditionalFormatting sqref="I489">
    <cfRule type="cellIs" priority="959" operator="greaterThan" dxfId="0" stopIfTrue="1">
      <formula>$H$489</formula>
    </cfRule>
    <cfRule type="cellIs" priority="960" operator="lessThan" dxfId="0" stopIfTrue="1">
      <formula>$H$489*(-1)</formula>
    </cfRule>
  </conditionalFormatting>
  <conditionalFormatting sqref="I490">
    <cfRule type="cellIs" priority="961" operator="greaterThan" dxfId="0" stopIfTrue="1">
      <formula>$H$490</formula>
    </cfRule>
    <cfRule type="cellIs" priority="962" operator="lessThan" dxfId="0" stopIfTrue="1">
      <formula>$H$490*(-1)</formula>
    </cfRule>
  </conditionalFormatting>
  <conditionalFormatting sqref="I491">
    <cfRule type="cellIs" priority="963" operator="greaterThan" dxfId="0" stopIfTrue="1">
      <formula>$H$491</formula>
    </cfRule>
    <cfRule type="cellIs" priority="964" operator="lessThan" dxfId="0" stopIfTrue="1">
      <formula>$H$491*(-1)</formula>
    </cfRule>
  </conditionalFormatting>
  <conditionalFormatting sqref="I492">
    <cfRule type="cellIs" priority="965" operator="greaterThan" dxfId="0" stopIfTrue="1">
      <formula>$H$492</formula>
    </cfRule>
    <cfRule type="cellIs" priority="966" operator="lessThan" dxfId="0" stopIfTrue="1">
      <formula>$H$492*(-1)</formula>
    </cfRule>
  </conditionalFormatting>
  <conditionalFormatting sqref="I493">
    <cfRule type="cellIs" priority="967" operator="greaterThan" dxfId="0" stopIfTrue="1">
      <formula>$H$493</formula>
    </cfRule>
    <cfRule type="cellIs" priority="968" operator="lessThan" dxfId="0" stopIfTrue="1">
      <formula>$H$493*(-1)</formula>
    </cfRule>
  </conditionalFormatting>
  <conditionalFormatting sqref="I494">
    <cfRule type="cellIs" priority="969" operator="greaterThan" dxfId="0" stopIfTrue="1">
      <formula>$H$494</formula>
    </cfRule>
    <cfRule type="cellIs" priority="970" operator="lessThan" dxfId="0" stopIfTrue="1">
      <formula>$H$494*(-1)</formula>
    </cfRule>
  </conditionalFormatting>
  <conditionalFormatting sqref="I495">
    <cfRule type="cellIs" priority="971" operator="greaterThan" dxfId="0" stopIfTrue="1">
      <formula>$H$495</formula>
    </cfRule>
    <cfRule type="cellIs" priority="972" operator="lessThan" dxfId="0" stopIfTrue="1">
      <formula>$H$495*(-1)</formula>
    </cfRule>
  </conditionalFormatting>
  <conditionalFormatting sqref="I496">
    <cfRule type="cellIs" priority="973" operator="greaterThan" dxfId="0" stopIfTrue="1">
      <formula>$H$496</formula>
    </cfRule>
    <cfRule type="cellIs" priority="974" operator="lessThan" dxfId="0" stopIfTrue="1">
      <formula>$H$496*(-1)</formula>
    </cfRule>
  </conditionalFormatting>
  <conditionalFormatting sqref="I497">
    <cfRule type="cellIs" priority="975" operator="greaterThan" dxfId="0" stopIfTrue="1">
      <formula>$H$497</formula>
    </cfRule>
    <cfRule type="cellIs" priority="976" operator="lessThan" dxfId="0" stopIfTrue="1">
      <formula>$H$497*(-1)</formula>
    </cfRule>
  </conditionalFormatting>
  <conditionalFormatting sqref="I498">
    <cfRule type="cellIs" priority="977" operator="greaterThan" dxfId="0" stopIfTrue="1">
      <formula>$H$498</formula>
    </cfRule>
    <cfRule type="cellIs" priority="978" operator="lessThan" dxfId="0" stopIfTrue="1">
      <formula>$H$498*(-1)</formula>
    </cfRule>
  </conditionalFormatting>
  <conditionalFormatting sqref="I499">
    <cfRule type="cellIs" priority="979" operator="greaterThan" dxfId="0" stopIfTrue="1">
      <formula>$H$499</formula>
    </cfRule>
    <cfRule type="cellIs" priority="980" operator="lessThan" dxfId="0" stopIfTrue="1">
      <formula>$H$499*(-1)</formula>
    </cfRule>
  </conditionalFormatting>
  <conditionalFormatting sqref="I500">
    <cfRule type="cellIs" priority="981" operator="greaterThan" dxfId="0" stopIfTrue="1">
      <formula>$H$500</formula>
    </cfRule>
    <cfRule type="cellIs" priority="982" operator="lessThan" dxfId="0" stopIfTrue="1">
      <formula>$H$500*(-1)</formula>
    </cfRule>
  </conditionalFormatting>
  <conditionalFormatting sqref="I501">
    <cfRule type="cellIs" priority="983" operator="greaterThan" dxfId="0" stopIfTrue="1">
      <formula>$H$501</formula>
    </cfRule>
    <cfRule type="cellIs" priority="984" operator="lessThan" dxfId="0" stopIfTrue="1">
      <formula>$H$501*(-1)</formula>
    </cfRule>
  </conditionalFormatting>
  <conditionalFormatting sqref="I502">
    <cfRule type="cellIs" priority="985" operator="greaterThan" dxfId="0" stopIfTrue="1">
      <formula>$H$502</formula>
    </cfRule>
    <cfRule type="cellIs" priority="986" operator="lessThan" dxfId="0" stopIfTrue="1">
      <formula>$H$502*(-1)</formula>
    </cfRule>
  </conditionalFormatting>
  <conditionalFormatting sqref="I503">
    <cfRule type="cellIs" priority="987" operator="greaterThan" dxfId="0" stopIfTrue="1">
      <formula>$H$503</formula>
    </cfRule>
    <cfRule type="cellIs" priority="988" operator="lessThan" dxfId="0" stopIfTrue="1">
      <formula>$H$503*(-1)</formula>
    </cfRule>
  </conditionalFormatting>
  <conditionalFormatting sqref="I504">
    <cfRule type="cellIs" priority="989" operator="greaterThan" dxfId="0" stopIfTrue="1">
      <formula>$H$504</formula>
    </cfRule>
    <cfRule type="cellIs" priority="990" operator="lessThan" dxfId="0" stopIfTrue="1">
      <formula>$H$504*(-1)</formula>
    </cfRule>
  </conditionalFormatting>
  <conditionalFormatting sqref="I505">
    <cfRule type="cellIs" priority="991" operator="greaterThan" dxfId="0" stopIfTrue="1">
      <formula>$H$505</formula>
    </cfRule>
    <cfRule type="cellIs" priority="992" operator="lessThan" dxfId="0" stopIfTrue="1">
      <formula>$H$505*(-1)</formula>
    </cfRule>
  </conditionalFormatting>
  <conditionalFormatting sqref="I506">
    <cfRule type="cellIs" priority="993" operator="greaterThan" dxfId="0" stopIfTrue="1">
      <formula>$H$506</formula>
    </cfRule>
    <cfRule type="cellIs" priority="994" operator="lessThan" dxfId="0" stopIfTrue="1">
      <formula>$H$506*(-1)</formula>
    </cfRule>
  </conditionalFormatting>
  <conditionalFormatting sqref="I507">
    <cfRule type="cellIs" priority="995" operator="greaterThan" dxfId="0" stopIfTrue="1">
      <formula>$H$507</formula>
    </cfRule>
    <cfRule type="cellIs" priority="996" operator="lessThan" dxfId="0" stopIfTrue="1">
      <formula>$H$507*(-1)</formula>
    </cfRule>
  </conditionalFormatting>
  <conditionalFormatting sqref="I508">
    <cfRule type="cellIs" priority="997" operator="greaterThan" dxfId="0" stopIfTrue="1">
      <formula>$H$508</formula>
    </cfRule>
    <cfRule type="cellIs" priority="998" operator="lessThan" dxfId="0" stopIfTrue="1">
      <formula>$H$508*(-1)</formula>
    </cfRule>
  </conditionalFormatting>
  <conditionalFormatting sqref="I509">
    <cfRule type="cellIs" priority="999" operator="greaterThan" dxfId="0" stopIfTrue="1">
      <formula>$H$509</formula>
    </cfRule>
    <cfRule type="cellIs" priority="1000" operator="lessThan" dxfId="0" stopIfTrue="1">
      <formula>$H$509*(-1)</formula>
    </cfRule>
  </conditionalFormatting>
  <conditionalFormatting sqref="I510">
    <cfRule type="cellIs" priority="1001" operator="greaterThan" dxfId="0" stopIfTrue="1">
      <formula>$H$510</formula>
    </cfRule>
    <cfRule type="cellIs" priority="1002" operator="lessThan" dxfId="0" stopIfTrue="1">
      <formula>$H$510*(-1)</formula>
    </cfRule>
  </conditionalFormatting>
  <conditionalFormatting sqref="I511">
    <cfRule type="cellIs" priority="1003" operator="greaterThan" dxfId="0" stopIfTrue="1">
      <formula>$H$511</formula>
    </cfRule>
    <cfRule type="cellIs" priority="1004" operator="lessThan" dxfId="0" stopIfTrue="1">
      <formula>$H$511*(-1)</formula>
    </cfRule>
  </conditionalFormatting>
  <conditionalFormatting sqref="I512">
    <cfRule type="cellIs" priority="1005" operator="greaterThan" dxfId="0" stopIfTrue="1">
      <formula>$H$512</formula>
    </cfRule>
    <cfRule type="cellIs" priority="1006" operator="lessThan" dxfId="0" stopIfTrue="1">
      <formula>$H$512*(-1)</formula>
    </cfRule>
  </conditionalFormatting>
  <conditionalFormatting sqref="I513">
    <cfRule type="cellIs" priority="1007" operator="greaterThan" dxfId="0" stopIfTrue="1">
      <formula>$H$513</formula>
    </cfRule>
    <cfRule type="cellIs" priority="1008" operator="lessThan" dxfId="0" stopIfTrue="1">
      <formula>$H$513*(-1)</formula>
    </cfRule>
  </conditionalFormatting>
  <conditionalFormatting sqref="I514">
    <cfRule type="cellIs" priority="1009" operator="greaterThan" dxfId="0" stopIfTrue="1">
      <formula>$H$514</formula>
    </cfRule>
    <cfRule type="cellIs" priority="1010" operator="lessThan" dxfId="0" stopIfTrue="1">
      <formula>$H$514*(-1)</formula>
    </cfRule>
  </conditionalFormatting>
  <conditionalFormatting sqref="I515">
    <cfRule type="cellIs" priority="1011" operator="greaterThan" dxfId="0" stopIfTrue="1">
      <formula>$H$515</formula>
    </cfRule>
    <cfRule type="cellIs" priority="1012" operator="lessThan" dxfId="0" stopIfTrue="1">
      <formula>$H$515*(-1)</formula>
    </cfRule>
  </conditionalFormatting>
  <conditionalFormatting sqref="I516">
    <cfRule type="cellIs" priority="1013" operator="greaterThan" dxfId="0" stopIfTrue="1">
      <formula>$H$516</formula>
    </cfRule>
    <cfRule type="cellIs" priority="1014" operator="lessThan" dxfId="0" stopIfTrue="1">
      <formula>$H$516*(-1)</formula>
    </cfRule>
  </conditionalFormatting>
  <conditionalFormatting sqref="I517">
    <cfRule type="cellIs" priority="1015" operator="greaterThan" dxfId="0" stopIfTrue="1">
      <formula>$H$517</formula>
    </cfRule>
    <cfRule type="cellIs" priority="1016" operator="lessThan" dxfId="0" stopIfTrue="1">
      <formula>$H$517*(-1)</formula>
    </cfRule>
  </conditionalFormatting>
  <conditionalFormatting sqref="I518">
    <cfRule type="cellIs" priority="1017" operator="greaterThan" dxfId="0" stopIfTrue="1">
      <formula>$H$518</formula>
    </cfRule>
    <cfRule type="cellIs" priority="1018" operator="lessThan" dxfId="0" stopIfTrue="1">
      <formula>$H$518*(-1)</formula>
    </cfRule>
  </conditionalFormatting>
  <conditionalFormatting sqref="I519">
    <cfRule type="cellIs" priority="1019" operator="greaterThan" dxfId="0" stopIfTrue="1">
      <formula>$H$519</formula>
    </cfRule>
    <cfRule type="cellIs" priority="1020" operator="lessThan" dxfId="0" stopIfTrue="1">
      <formula>$H$519*(-1)</formula>
    </cfRule>
  </conditionalFormatting>
  <conditionalFormatting sqref="I520">
    <cfRule type="cellIs" priority="1021" operator="greaterThan" dxfId="0" stopIfTrue="1">
      <formula>$H$520</formula>
    </cfRule>
    <cfRule type="cellIs" priority="1022" operator="lessThan" dxfId="0" stopIfTrue="1">
      <formula>$H$520*(-1)</formula>
    </cfRule>
  </conditionalFormatting>
  <conditionalFormatting sqref="I521">
    <cfRule type="cellIs" priority="1023" operator="greaterThan" dxfId="0" stopIfTrue="1">
      <formula>$H$521</formula>
    </cfRule>
    <cfRule type="cellIs" priority="1024" operator="lessThan" dxfId="0" stopIfTrue="1">
      <formula>$H$521*(-1)</formula>
    </cfRule>
  </conditionalFormatting>
  <conditionalFormatting sqref="I522">
    <cfRule type="cellIs" priority="1025" operator="greaterThan" dxfId="0" stopIfTrue="1">
      <formula>$H$522</formula>
    </cfRule>
    <cfRule type="cellIs" priority="1026" operator="lessThan" dxfId="0" stopIfTrue="1">
      <formula>$H$522*(-1)</formula>
    </cfRule>
  </conditionalFormatting>
  <conditionalFormatting sqref="I523">
    <cfRule type="cellIs" priority="1027" operator="greaterThan" dxfId="0" stopIfTrue="1">
      <formula>$H$523</formula>
    </cfRule>
    <cfRule type="cellIs" priority="1028" operator="lessThan" dxfId="0" stopIfTrue="1">
      <formula>$H$523*(-1)</formula>
    </cfRule>
  </conditionalFormatting>
  <conditionalFormatting sqref="I524">
    <cfRule type="cellIs" priority="1029" operator="greaterThan" dxfId="0" stopIfTrue="1">
      <formula>$H$524</formula>
    </cfRule>
    <cfRule type="cellIs" priority="1030" operator="lessThan" dxfId="0" stopIfTrue="1">
      <formula>$H$524*(-1)</formula>
    </cfRule>
  </conditionalFormatting>
  <conditionalFormatting sqref="I525">
    <cfRule type="cellIs" priority="1031" operator="greaterThan" dxfId="0" stopIfTrue="1">
      <formula>$H$525</formula>
    </cfRule>
    <cfRule type="cellIs" priority="1032" operator="lessThan" dxfId="0" stopIfTrue="1">
      <formula>$H$525*(-1)</formula>
    </cfRule>
  </conditionalFormatting>
  <conditionalFormatting sqref="I526">
    <cfRule type="cellIs" priority="1033" operator="greaterThan" dxfId="0" stopIfTrue="1">
      <formula>$H$526</formula>
    </cfRule>
    <cfRule type="cellIs" priority="1034" operator="lessThan" dxfId="0" stopIfTrue="1">
      <formula>$H$526*(-1)</formula>
    </cfRule>
  </conditionalFormatting>
  <conditionalFormatting sqref="I527">
    <cfRule type="cellIs" priority="1035" operator="greaterThan" dxfId="0" stopIfTrue="1">
      <formula>$H$527</formula>
    </cfRule>
    <cfRule type="cellIs" priority="1036" operator="lessThan" dxfId="0" stopIfTrue="1">
      <formula>$H$527*(-1)</formula>
    </cfRule>
  </conditionalFormatting>
  <conditionalFormatting sqref="I528">
    <cfRule type="cellIs" priority="1037" operator="greaterThan" dxfId="0" stopIfTrue="1">
      <formula>$H$528</formula>
    </cfRule>
    <cfRule type="cellIs" priority="1038" operator="lessThan" dxfId="0" stopIfTrue="1">
      <formula>$H$528*(-1)</formula>
    </cfRule>
  </conditionalFormatting>
  <conditionalFormatting sqref="I529">
    <cfRule type="cellIs" priority="1039" operator="greaterThan" dxfId="0" stopIfTrue="1">
      <formula>$H$529</formula>
    </cfRule>
    <cfRule type="cellIs" priority="1040" operator="lessThan" dxfId="0" stopIfTrue="1">
      <formula>$H$529*(-1)</formula>
    </cfRule>
  </conditionalFormatting>
  <conditionalFormatting sqref="I530">
    <cfRule type="cellIs" priority="1041" operator="greaterThan" dxfId="0" stopIfTrue="1">
      <formula>$H$530</formula>
    </cfRule>
    <cfRule type="cellIs" priority="1042" operator="lessThan" dxfId="0" stopIfTrue="1">
      <formula>$H$530*(-1)</formula>
    </cfRule>
  </conditionalFormatting>
  <conditionalFormatting sqref="I531">
    <cfRule type="cellIs" priority="1043" operator="greaterThan" dxfId="0" stopIfTrue="1">
      <formula>$H$531</formula>
    </cfRule>
    <cfRule type="cellIs" priority="1044" operator="lessThan" dxfId="0" stopIfTrue="1">
      <formula>$H$531*(-1)</formula>
    </cfRule>
  </conditionalFormatting>
  <conditionalFormatting sqref="I532">
    <cfRule type="cellIs" priority="1045" operator="greaterThan" dxfId="0" stopIfTrue="1">
      <formula>$H$532</formula>
    </cfRule>
    <cfRule type="cellIs" priority="1046" operator="lessThan" dxfId="0" stopIfTrue="1">
      <formula>$H$532*(-1)</formula>
    </cfRule>
  </conditionalFormatting>
  <conditionalFormatting sqref="I533">
    <cfRule type="cellIs" priority="1047" operator="greaterThan" dxfId="0" stopIfTrue="1">
      <formula>$H$533</formula>
    </cfRule>
    <cfRule type="cellIs" priority="1048" operator="lessThan" dxfId="0" stopIfTrue="1">
      <formula>$H$533*(-1)</formula>
    </cfRule>
  </conditionalFormatting>
  <conditionalFormatting sqref="I534">
    <cfRule type="cellIs" priority="1049" operator="greaterThan" dxfId="0" stopIfTrue="1">
      <formula>$H$534</formula>
    </cfRule>
    <cfRule type="cellIs" priority="1050" operator="lessThan" dxfId="0" stopIfTrue="1">
      <formula>$H$534*(-1)</formula>
    </cfRule>
  </conditionalFormatting>
  <conditionalFormatting sqref="I535">
    <cfRule type="cellIs" priority="1051" operator="greaterThan" dxfId="0" stopIfTrue="1">
      <formula>$H$535</formula>
    </cfRule>
    <cfRule type="cellIs" priority="1052" operator="lessThan" dxfId="0" stopIfTrue="1">
      <formula>$H$535*(-1)</formula>
    </cfRule>
  </conditionalFormatting>
  <conditionalFormatting sqref="I536">
    <cfRule type="cellIs" priority="1053" operator="greaterThan" dxfId="0" stopIfTrue="1">
      <formula>$H$536</formula>
    </cfRule>
    <cfRule type="cellIs" priority="1054" operator="lessThan" dxfId="0" stopIfTrue="1">
      <formula>$H$536*(-1)</formula>
    </cfRule>
  </conditionalFormatting>
  <conditionalFormatting sqref="I537">
    <cfRule type="cellIs" priority="1055" operator="greaterThan" dxfId="0" stopIfTrue="1">
      <formula>$H$537</formula>
    </cfRule>
    <cfRule type="cellIs" priority="1056" operator="lessThan" dxfId="0" stopIfTrue="1">
      <formula>$H$537*(-1)</formula>
    </cfRule>
  </conditionalFormatting>
  <conditionalFormatting sqref="I538">
    <cfRule type="cellIs" priority="1057" operator="greaterThan" dxfId="0" stopIfTrue="1">
      <formula>$H$538</formula>
    </cfRule>
    <cfRule type="cellIs" priority="1058" operator="lessThan" dxfId="0" stopIfTrue="1">
      <formula>$H$538*(-1)</formula>
    </cfRule>
  </conditionalFormatting>
  <conditionalFormatting sqref="I539">
    <cfRule type="cellIs" priority="1059" operator="greaterThan" dxfId="0" stopIfTrue="1">
      <formula>$H$539</formula>
    </cfRule>
    <cfRule type="cellIs" priority="1060" operator="lessThan" dxfId="0" stopIfTrue="1">
      <formula>$H$539*(-1)</formula>
    </cfRule>
  </conditionalFormatting>
  <conditionalFormatting sqref="I540">
    <cfRule type="cellIs" priority="1061" operator="greaterThan" dxfId="0" stopIfTrue="1">
      <formula>$H$540</formula>
    </cfRule>
    <cfRule type="cellIs" priority="1062" operator="lessThan" dxfId="0" stopIfTrue="1">
      <formula>$H$540*(-1)</formula>
    </cfRule>
  </conditionalFormatting>
  <conditionalFormatting sqref="I541">
    <cfRule type="cellIs" priority="1063" operator="greaterThan" dxfId="0" stopIfTrue="1">
      <formula>$H$541</formula>
    </cfRule>
    <cfRule type="cellIs" priority="1064" operator="lessThan" dxfId="0" stopIfTrue="1">
      <formula>$H$541*(-1)</formula>
    </cfRule>
  </conditionalFormatting>
  <conditionalFormatting sqref="I542">
    <cfRule type="cellIs" priority="1065" operator="greaterThan" dxfId="0" stopIfTrue="1">
      <formula>$H$542</formula>
    </cfRule>
    <cfRule type="cellIs" priority="1066" operator="lessThan" dxfId="0" stopIfTrue="1">
      <formula>$H$542*(-1)</formula>
    </cfRule>
  </conditionalFormatting>
  <conditionalFormatting sqref="I543">
    <cfRule type="cellIs" priority="1067" operator="greaterThan" dxfId="0" stopIfTrue="1">
      <formula>$H$543</formula>
    </cfRule>
    <cfRule type="cellIs" priority="1068" operator="lessThan" dxfId="0" stopIfTrue="1">
      <formula>$H$543*(-1)</formula>
    </cfRule>
  </conditionalFormatting>
  <conditionalFormatting sqref="I544">
    <cfRule type="cellIs" priority="1069" operator="greaterThan" dxfId="0" stopIfTrue="1">
      <formula>$H$544</formula>
    </cfRule>
    <cfRule type="cellIs" priority="1070" operator="lessThan" dxfId="0" stopIfTrue="1">
      <formula>$H$544*(-1)</formula>
    </cfRule>
  </conditionalFormatting>
  <conditionalFormatting sqref="I545">
    <cfRule type="cellIs" priority="1071" operator="greaterThan" dxfId="0" stopIfTrue="1">
      <formula>$H$545</formula>
    </cfRule>
    <cfRule type="cellIs" priority="1072" operator="lessThan" dxfId="0" stopIfTrue="1">
      <formula>$H$545*(-1)</formula>
    </cfRule>
  </conditionalFormatting>
  <conditionalFormatting sqref="I546">
    <cfRule type="cellIs" priority="1073" operator="greaterThan" dxfId="0" stopIfTrue="1">
      <formula>$H$546</formula>
    </cfRule>
    <cfRule type="cellIs" priority="1074" operator="lessThan" dxfId="0" stopIfTrue="1">
      <formula>$H$546*(-1)</formula>
    </cfRule>
  </conditionalFormatting>
  <conditionalFormatting sqref="I547">
    <cfRule type="cellIs" priority="1075" operator="greaterThan" dxfId="0" stopIfTrue="1">
      <formula>$H$547</formula>
    </cfRule>
    <cfRule type="cellIs" priority="1076" operator="lessThan" dxfId="0" stopIfTrue="1">
      <formula>$H$547*(-1)</formula>
    </cfRule>
  </conditionalFormatting>
  <conditionalFormatting sqref="I548">
    <cfRule type="cellIs" priority="1077" operator="greaterThan" dxfId="0" stopIfTrue="1">
      <formula>$H$548</formula>
    </cfRule>
    <cfRule type="cellIs" priority="1078" operator="lessThan" dxfId="0" stopIfTrue="1">
      <formula>$H$548*(-1)</formula>
    </cfRule>
  </conditionalFormatting>
  <conditionalFormatting sqref="I549">
    <cfRule type="cellIs" priority="1079" operator="greaterThan" dxfId="0" stopIfTrue="1">
      <formula>$H$549</formula>
    </cfRule>
    <cfRule type="cellIs" priority="1080" operator="lessThan" dxfId="0" stopIfTrue="1">
      <formula>$H$549*(-1)</formula>
    </cfRule>
  </conditionalFormatting>
  <conditionalFormatting sqref="I550">
    <cfRule type="cellIs" priority="1081" operator="greaterThan" dxfId="0" stopIfTrue="1">
      <formula>$H$550</formula>
    </cfRule>
    <cfRule type="cellIs" priority="1082" operator="lessThan" dxfId="0" stopIfTrue="1">
      <formula>$H$550*(-1)</formula>
    </cfRule>
  </conditionalFormatting>
  <conditionalFormatting sqref="I551">
    <cfRule type="cellIs" priority="1083" operator="greaterThan" dxfId="0" stopIfTrue="1">
      <formula>$H$551</formula>
    </cfRule>
    <cfRule type="cellIs" priority="1084" operator="lessThan" dxfId="0" stopIfTrue="1">
      <formula>$H$551*(-1)</formula>
    </cfRule>
  </conditionalFormatting>
  <conditionalFormatting sqref="I552">
    <cfRule type="cellIs" priority="1085" operator="greaterThan" dxfId="0" stopIfTrue="1">
      <formula>$H$552</formula>
    </cfRule>
    <cfRule type="cellIs" priority="1086" operator="lessThan" dxfId="0" stopIfTrue="1">
      <formula>$H$552*(-1)</formula>
    </cfRule>
  </conditionalFormatting>
  <conditionalFormatting sqref="I553">
    <cfRule type="cellIs" priority="1087" operator="greaterThan" dxfId="0" stopIfTrue="1">
      <formula>$H$553</formula>
    </cfRule>
    <cfRule type="cellIs" priority="1088" operator="lessThan" dxfId="0" stopIfTrue="1">
      <formula>$H$553*(-1)</formula>
    </cfRule>
  </conditionalFormatting>
  <conditionalFormatting sqref="I554">
    <cfRule type="cellIs" priority="1089" operator="greaterThan" dxfId="0" stopIfTrue="1">
      <formula>$H$554</formula>
    </cfRule>
    <cfRule type="cellIs" priority="1090" operator="lessThan" dxfId="0" stopIfTrue="1">
      <formula>$H$554*(-1)</formula>
    </cfRule>
  </conditionalFormatting>
  <conditionalFormatting sqref="I555">
    <cfRule type="cellIs" priority="1091" operator="greaterThan" dxfId="0" stopIfTrue="1">
      <formula>$H$555</formula>
    </cfRule>
    <cfRule type="cellIs" priority="1092" operator="lessThan" dxfId="0" stopIfTrue="1">
      <formula>$H$555*(-1)</formula>
    </cfRule>
  </conditionalFormatting>
  <conditionalFormatting sqref="I556">
    <cfRule type="cellIs" priority="1093" operator="greaterThan" dxfId="0" stopIfTrue="1">
      <formula>$H$556</formula>
    </cfRule>
    <cfRule type="cellIs" priority="1094" operator="lessThan" dxfId="0" stopIfTrue="1">
      <formula>$H$556*(-1)</formula>
    </cfRule>
  </conditionalFormatting>
  <conditionalFormatting sqref="I557">
    <cfRule type="cellIs" priority="1095" operator="greaterThan" dxfId="0" stopIfTrue="1">
      <formula>$H$557</formula>
    </cfRule>
    <cfRule type="cellIs" priority="1096" operator="lessThan" dxfId="0" stopIfTrue="1">
      <formula>$H$557*(-1)</formula>
    </cfRule>
  </conditionalFormatting>
  <conditionalFormatting sqref="I558">
    <cfRule type="cellIs" priority="1097" operator="greaterThan" dxfId="0" stopIfTrue="1">
      <formula>$H$558</formula>
    </cfRule>
    <cfRule type="cellIs" priority="1098" operator="lessThan" dxfId="0" stopIfTrue="1">
      <formula>$H$558*(-1)</formula>
    </cfRule>
  </conditionalFormatting>
  <conditionalFormatting sqref="I559">
    <cfRule type="cellIs" priority="1099" operator="greaterThan" dxfId="0" stopIfTrue="1">
      <formula>$H$559</formula>
    </cfRule>
    <cfRule type="cellIs" priority="1100" operator="lessThan" dxfId="0" stopIfTrue="1">
      <formula>$H$559*(-1)</formula>
    </cfRule>
  </conditionalFormatting>
  <conditionalFormatting sqref="I560">
    <cfRule type="cellIs" priority="1101" operator="greaterThan" dxfId="0" stopIfTrue="1">
      <formula>$H$560</formula>
    </cfRule>
    <cfRule type="cellIs" priority="1102" operator="lessThan" dxfId="0" stopIfTrue="1">
      <formula>$H$560*(-1)</formula>
    </cfRule>
  </conditionalFormatting>
  <conditionalFormatting sqref="I561">
    <cfRule type="cellIs" priority="1103" operator="greaterThan" dxfId="0" stopIfTrue="1">
      <formula>$H$561</formula>
    </cfRule>
    <cfRule type="cellIs" priority="1104" operator="lessThan" dxfId="0" stopIfTrue="1">
      <formula>$H$561*(-1)</formula>
    </cfRule>
  </conditionalFormatting>
  <conditionalFormatting sqref="I562">
    <cfRule type="cellIs" priority="1105" operator="greaterThan" dxfId="0" stopIfTrue="1">
      <formula>$H$562</formula>
    </cfRule>
    <cfRule type="cellIs" priority="1106" operator="lessThan" dxfId="0" stopIfTrue="1">
      <formula>$H$562*(-1)</formula>
    </cfRule>
  </conditionalFormatting>
  <conditionalFormatting sqref="I563">
    <cfRule type="cellIs" priority="1107" operator="greaterThan" dxfId="0" stopIfTrue="1">
      <formula>$H$563</formula>
    </cfRule>
    <cfRule type="cellIs" priority="1108" operator="lessThan" dxfId="0" stopIfTrue="1">
      <formula>$H$563*(-1)</formula>
    </cfRule>
  </conditionalFormatting>
  <conditionalFormatting sqref="I564">
    <cfRule type="cellIs" priority="1109" operator="greaterThan" dxfId="0" stopIfTrue="1">
      <formula>$H$564</formula>
    </cfRule>
    <cfRule type="cellIs" priority="1110" operator="lessThan" dxfId="0" stopIfTrue="1">
      <formula>$H$564*(-1)</formula>
    </cfRule>
  </conditionalFormatting>
  <conditionalFormatting sqref="I565">
    <cfRule type="cellIs" priority="1111" operator="greaterThan" dxfId="0" stopIfTrue="1">
      <formula>$H$565</formula>
    </cfRule>
    <cfRule type="cellIs" priority="1112" operator="lessThan" dxfId="0" stopIfTrue="1">
      <formula>$H$565*(-1)</formula>
    </cfRule>
  </conditionalFormatting>
  <conditionalFormatting sqref="I566">
    <cfRule type="cellIs" priority="1113" operator="greaterThan" dxfId="0" stopIfTrue="1">
      <formula>$H$566</formula>
    </cfRule>
    <cfRule type="cellIs" priority="1114" operator="lessThan" dxfId="0" stopIfTrue="1">
      <formula>$H$566*(-1)</formula>
    </cfRule>
  </conditionalFormatting>
  <conditionalFormatting sqref="I567">
    <cfRule type="cellIs" priority="1115" operator="greaterThan" dxfId="0" stopIfTrue="1">
      <formula>$H$567</formula>
    </cfRule>
    <cfRule type="cellIs" priority="1116" operator="lessThan" dxfId="0" stopIfTrue="1">
      <formula>$H$567*(-1)</formula>
    </cfRule>
  </conditionalFormatting>
  <conditionalFormatting sqref="I568">
    <cfRule type="cellIs" priority="1117" operator="greaterThan" dxfId="0" stopIfTrue="1">
      <formula>$H$568</formula>
    </cfRule>
    <cfRule type="cellIs" priority="1118" operator="lessThan" dxfId="0" stopIfTrue="1">
      <formula>$H$568*(-1)</formula>
    </cfRule>
  </conditionalFormatting>
  <conditionalFormatting sqref="I569">
    <cfRule type="cellIs" priority="1119" operator="greaterThan" dxfId="0" stopIfTrue="1">
      <formula>$H$569</formula>
    </cfRule>
    <cfRule type="cellIs" priority="1120" operator="lessThan" dxfId="0" stopIfTrue="1">
      <formula>$H$569*(-1)</formula>
    </cfRule>
  </conditionalFormatting>
  <conditionalFormatting sqref="I570">
    <cfRule type="cellIs" priority="1121" operator="greaterThan" dxfId="0" stopIfTrue="1">
      <formula>$H$570</formula>
    </cfRule>
    <cfRule type="cellIs" priority="1122" operator="lessThan" dxfId="0" stopIfTrue="1">
      <formula>$H$570*(-1)</formula>
    </cfRule>
  </conditionalFormatting>
  <conditionalFormatting sqref="I571">
    <cfRule type="cellIs" priority="1123" operator="greaterThan" dxfId="0" stopIfTrue="1">
      <formula>$H$571</formula>
    </cfRule>
    <cfRule type="cellIs" priority="1124" operator="lessThan" dxfId="0" stopIfTrue="1">
      <formula>$H$571*(-1)</formula>
    </cfRule>
  </conditionalFormatting>
  <conditionalFormatting sqref="I572">
    <cfRule type="cellIs" priority="1125" operator="greaterThan" dxfId="0" stopIfTrue="1">
      <formula>$H$572</formula>
    </cfRule>
    <cfRule type="cellIs" priority="1126" operator="lessThan" dxfId="0" stopIfTrue="1">
      <formula>$H$572*(-1)</formula>
    </cfRule>
  </conditionalFormatting>
  <conditionalFormatting sqref="I573">
    <cfRule type="cellIs" priority="1127" operator="greaterThan" dxfId="0" stopIfTrue="1">
      <formula>$H$573</formula>
    </cfRule>
    <cfRule type="cellIs" priority="1128" operator="lessThan" dxfId="0" stopIfTrue="1">
      <formula>$H$573*(-1)</formula>
    </cfRule>
  </conditionalFormatting>
  <conditionalFormatting sqref="I574">
    <cfRule type="cellIs" priority="1129" operator="greaterThan" dxfId="0" stopIfTrue="1">
      <formula>$H$574</formula>
    </cfRule>
    <cfRule type="cellIs" priority="1130" operator="lessThan" dxfId="0" stopIfTrue="1">
      <formula>$H$574*(-1)</formula>
    </cfRule>
  </conditionalFormatting>
  <conditionalFormatting sqref="I575">
    <cfRule type="cellIs" priority="1131" operator="greaterThan" dxfId="0" stopIfTrue="1">
      <formula>$H$575</formula>
    </cfRule>
    <cfRule type="cellIs" priority="1132" operator="lessThan" dxfId="0" stopIfTrue="1">
      <formula>$H$575*(-1)</formula>
    </cfRule>
  </conditionalFormatting>
  <conditionalFormatting sqref="I576">
    <cfRule type="cellIs" priority="1133" operator="greaterThan" dxfId="0" stopIfTrue="1">
      <formula>$H$576</formula>
    </cfRule>
    <cfRule type="cellIs" priority="1134" operator="lessThan" dxfId="0" stopIfTrue="1">
      <formula>$H$576*(-1)</formula>
    </cfRule>
  </conditionalFormatting>
  <conditionalFormatting sqref="I577">
    <cfRule type="cellIs" priority="1135" operator="greaterThan" dxfId="0" stopIfTrue="1">
      <formula>$H$577</formula>
    </cfRule>
    <cfRule type="cellIs" priority="1136" operator="lessThan" dxfId="0" stopIfTrue="1">
      <formula>$H$577*(-1)</formula>
    </cfRule>
  </conditionalFormatting>
  <conditionalFormatting sqref="I578">
    <cfRule type="cellIs" priority="1137" operator="greaterThan" dxfId="0" stopIfTrue="1">
      <formula>$H$578</formula>
    </cfRule>
    <cfRule type="cellIs" priority="1138" operator="lessThan" dxfId="0" stopIfTrue="1">
      <formula>$H$578*(-1)</formula>
    </cfRule>
  </conditionalFormatting>
  <conditionalFormatting sqref="I579">
    <cfRule type="cellIs" priority="1139" operator="greaterThan" dxfId="0" stopIfTrue="1">
      <formula>$H$579</formula>
    </cfRule>
    <cfRule type="cellIs" priority="1140" operator="lessThan" dxfId="0" stopIfTrue="1">
      <formula>$H$579*(-1)</formula>
    </cfRule>
  </conditionalFormatting>
  <conditionalFormatting sqref="I580">
    <cfRule type="cellIs" priority="1141" operator="greaterThan" dxfId="0" stopIfTrue="1">
      <formula>$H$580</formula>
    </cfRule>
    <cfRule type="cellIs" priority="1142" operator="lessThan" dxfId="0" stopIfTrue="1">
      <formula>$H$580*(-1)</formula>
    </cfRule>
  </conditionalFormatting>
  <conditionalFormatting sqref="I581">
    <cfRule type="cellIs" priority="1143" operator="greaterThan" dxfId="0" stopIfTrue="1">
      <formula>$H$581</formula>
    </cfRule>
    <cfRule type="cellIs" priority="1144" operator="lessThan" dxfId="0" stopIfTrue="1">
      <formula>$H$581*(-1)</formula>
    </cfRule>
  </conditionalFormatting>
  <conditionalFormatting sqref="I582">
    <cfRule type="cellIs" priority="1145" operator="greaterThan" dxfId="0" stopIfTrue="1">
      <formula>$H$582</formula>
    </cfRule>
    <cfRule type="cellIs" priority="1146" operator="lessThan" dxfId="0" stopIfTrue="1">
      <formula>$H$582*(-1)</formula>
    </cfRule>
  </conditionalFormatting>
  <conditionalFormatting sqref="I583">
    <cfRule type="cellIs" priority="1147" operator="greaterThan" dxfId="0" stopIfTrue="1">
      <formula>$H$583</formula>
    </cfRule>
    <cfRule type="cellIs" priority="1148" operator="lessThan" dxfId="0" stopIfTrue="1">
      <formula>$H$583*(-1)</formula>
    </cfRule>
  </conditionalFormatting>
  <conditionalFormatting sqref="I584">
    <cfRule type="cellIs" priority="1149" operator="greaterThan" dxfId="0" stopIfTrue="1">
      <formula>$H$584</formula>
    </cfRule>
    <cfRule type="cellIs" priority="1150" operator="lessThan" dxfId="0" stopIfTrue="1">
      <formula>$H$584*(-1)</formula>
    </cfRule>
  </conditionalFormatting>
  <conditionalFormatting sqref="I585">
    <cfRule type="cellIs" priority="1151" operator="greaterThan" dxfId="0" stopIfTrue="1">
      <formula>$H$585</formula>
    </cfRule>
    <cfRule type="cellIs" priority="1152" operator="lessThan" dxfId="0" stopIfTrue="1">
      <formula>$H$585*(-1)</formula>
    </cfRule>
  </conditionalFormatting>
  <conditionalFormatting sqref="I586">
    <cfRule type="cellIs" priority="1153" operator="greaterThan" dxfId="0" stopIfTrue="1">
      <formula>$H$586</formula>
    </cfRule>
    <cfRule type="cellIs" priority="1154" operator="lessThan" dxfId="0" stopIfTrue="1">
      <formula>$H$586*(-1)</formula>
    </cfRule>
  </conditionalFormatting>
  <conditionalFormatting sqref="I587">
    <cfRule type="cellIs" priority="1155" operator="greaterThan" dxfId="0" stopIfTrue="1">
      <formula>$H$587</formula>
    </cfRule>
    <cfRule type="cellIs" priority="1156" operator="lessThan" dxfId="0" stopIfTrue="1">
      <formula>$H$587*(-1)</formula>
    </cfRule>
  </conditionalFormatting>
  <conditionalFormatting sqref="I588">
    <cfRule type="cellIs" priority="1157" operator="greaterThan" dxfId="0" stopIfTrue="1">
      <formula>$H$588</formula>
    </cfRule>
    <cfRule type="cellIs" priority="1158" operator="lessThan" dxfId="0" stopIfTrue="1">
      <formula>$H$588*(-1)</formula>
    </cfRule>
  </conditionalFormatting>
  <conditionalFormatting sqref="I589">
    <cfRule type="cellIs" priority="1159" operator="greaterThan" dxfId="0" stopIfTrue="1">
      <formula>$H$589</formula>
    </cfRule>
    <cfRule type="cellIs" priority="1160" operator="lessThan" dxfId="0" stopIfTrue="1">
      <formula>$H$589*(-1)</formula>
    </cfRule>
  </conditionalFormatting>
  <conditionalFormatting sqref="I590">
    <cfRule type="cellIs" priority="1161" operator="greaterThan" dxfId="0" stopIfTrue="1">
      <formula>$H$590</formula>
    </cfRule>
    <cfRule type="cellIs" priority="1162" operator="lessThan" dxfId="0" stopIfTrue="1">
      <formula>$H$590*(-1)</formula>
    </cfRule>
  </conditionalFormatting>
  <conditionalFormatting sqref="I591">
    <cfRule type="cellIs" priority="1163" operator="greaterThan" dxfId="0" stopIfTrue="1">
      <formula>$H$591</formula>
    </cfRule>
    <cfRule type="cellIs" priority="1164" operator="lessThan" dxfId="0" stopIfTrue="1">
      <formula>$H$591*(-1)</formula>
    </cfRule>
  </conditionalFormatting>
  <conditionalFormatting sqref="I592">
    <cfRule type="cellIs" priority="1165" operator="greaterThan" dxfId="0" stopIfTrue="1">
      <formula>$H$592</formula>
    </cfRule>
    <cfRule type="cellIs" priority="1166" operator="lessThan" dxfId="0" stopIfTrue="1">
      <formula>$H$592*(-1)</formula>
    </cfRule>
  </conditionalFormatting>
  <conditionalFormatting sqref="I593">
    <cfRule type="cellIs" priority="1167" operator="greaterThan" dxfId="0" stopIfTrue="1">
      <formula>$H$593</formula>
    </cfRule>
    <cfRule type="cellIs" priority="1168" operator="lessThan" dxfId="0" stopIfTrue="1">
      <formula>$H$593*(-1)</formula>
    </cfRule>
  </conditionalFormatting>
  <conditionalFormatting sqref="I594">
    <cfRule type="cellIs" priority="1169" operator="greaterThan" dxfId="0" stopIfTrue="1">
      <formula>$H$594</formula>
    </cfRule>
    <cfRule type="cellIs" priority="1170" operator="lessThan" dxfId="0" stopIfTrue="1">
      <formula>$H$594*(-1)</formula>
    </cfRule>
  </conditionalFormatting>
  <conditionalFormatting sqref="I595">
    <cfRule type="cellIs" priority="1171" operator="greaterThan" dxfId="0" stopIfTrue="1">
      <formula>$H$595</formula>
    </cfRule>
    <cfRule type="cellIs" priority="1172" operator="lessThan" dxfId="0" stopIfTrue="1">
      <formula>$H$595*(-1)</formula>
    </cfRule>
  </conditionalFormatting>
  <conditionalFormatting sqref="I596">
    <cfRule type="cellIs" priority="1173" operator="greaterThan" dxfId="0" stopIfTrue="1">
      <formula>$H$596</formula>
    </cfRule>
    <cfRule type="cellIs" priority="1174" operator="lessThan" dxfId="0" stopIfTrue="1">
      <formula>$H$596*(-1)</formula>
    </cfRule>
  </conditionalFormatting>
  <conditionalFormatting sqref="I597">
    <cfRule type="cellIs" priority="1175" operator="greaterThan" dxfId="0" stopIfTrue="1">
      <formula>$H$597</formula>
    </cfRule>
    <cfRule type="cellIs" priority="1176" operator="lessThan" dxfId="0" stopIfTrue="1">
      <formula>$H$597*(-1)</formula>
    </cfRule>
  </conditionalFormatting>
  <conditionalFormatting sqref="I598">
    <cfRule type="cellIs" priority="1177" operator="greaterThan" dxfId="0" stopIfTrue="1">
      <formula>$H$598</formula>
    </cfRule>
    <cfRule type="cellIs" priority="1178" operator="lessThan" dxfId="0" stopIfTrue="1">
      <formula>$H$598*(-1)</formula>
    </cfRule>
  </conditionalFormatting>
  <conditionalFormatting sqref="I599">
    <cfRule type="cellIs" priority="1179" operator="greaterThan" dxfId="0" stopIfTrue="1">
      <formula>$H$599</formula>
    </cfRule>
    <cfRule type="cellIs" priority="1180" operator="lessThan" dxfId="0" stopIfTrue="1">
      <formula>$H$599*(-1)</formula>
    </cfRule>
  </conditionalFormatting>
  <conditionalFormatting sqref="I600">
    <cfRule type="cellIs" priority="1181" operator="greaterThan" dxfId="0" stopIfTrue="1">
      <formula>$H$600</formula>
    </cfRule>
    <cfRule type="cellIs" priority="1182" operator="lessThan" dxfId="0" stopIfTrue="1">
      <formula>$H$600*(-1)</formula>
    </cfRule>
  </conditionalFormatting>
  <conditionalFormatting sqref="I601">
    <cfRule type="cellIs" priority="1183" operator="greaterThan" dxfId="0" stopIfTrue="1">
      <formula>$H$601</formula>
    </cfRule>
    <cfRule type="cellIs" priority="1184" operator="lessThan" dxfId="0" stopIfTrue="1">
      <formula>$H$601*(-1)</formula>
    </cfRule>
  </conditionalFormatting>
  <conditionalFormatting sqref="I602">
    <cfRule type="cellIs" priority="1185" operator="greaterThan" dxfId="0" stopIfTrue="1">
      <formula>$H$602</formula>
    </cfRule>
    <cfRule type="cellIs" priority="1186" operator="lessThan" dxfId="0" stopIfTrue="1">
      <formula>$H$602*(-1)</formula>
    </cfRule>
  </conditionalFormatting>
  <conditionalFormatting sqref="I603">
    <cfRule type="cellIs" priority="1187" operator="greaterThan" dxfId="0" stopIfTrue="1">
      <formula>$H$603</formula>
    </cfRule>
    <cfRule type="cellIs" priority="1188" operator="lessThan" dxfId="0" stopIfTrue="1">
      <formula>$H$603*(-1)</formula>
    </cfRule>
  </conditionalFormatting>
  <conditionalFormatting sqref="I604">
    <cfRule type="cellIs" priority="1189" operator="greaterThan" dxfId="0" stopIfTrue="1">
      <formula>$H$604</formula>
    </cfRule>
    <cfRule type="cellIs" priority="1190" operator="lessThan" dxfId="0" stopIfTrue="1">
      <formula>$H$604*(-1)</formula>
    </cfRule>
  </conditionalFormatting>
  <conditionalFormatting sqref="I605">
    <cfRule type="cellIs" priority="1191" operator="greaterThan" dxfId="0" stopIfTrue="1">
      <formula>$H$605</formula>
    </cfRule>
    <cfRule type="cellIs" priority="1192" operator="lessThan" dxfId="0" stopIfTrue="1">
      <formula>$H$605*(-1)</formula>
    </cfRule>
  </conditionalFormatting>
  <conditionalFormatting sqref="I606">
    <cfRule type="cellIs" priority="1193" operator="greaterThan" dxfId="0" stopIfTrue="1">
      <formula>$H$606</formula>
    </cfRule>
    <cfRule type="cellIs" priority="1194" operator="lessThan" dxfId="0" stopIfTrue="1">
      <formula>$H$606*(-1)</formula>
    </cfRule>
  </conditionalFormatting>
  <conditionalFormatting sqref="I607">
    <cfRule type="cellIs" priority="1195" operator="greaterThan" dxfId="0" stopIfTrue="1">
      <formula>$H$607</formula>
    </cfRule>
    <cfRule type="cellIs" priority="1196" operator="lessThan" dxfId="0" stopIfTrue="1">
      <formula>$H$607*(-1)</formula>
    </cfRule>
  </conditionalFormatting>
  <conditionalFormatting sqref="I608">
    <cfRule type="cellIs" priority="1197" operator="greaterThan" dxfId="0" stopIfTrue="1">
      <formula>$H$608</formula>
    </cfRule>
    <cfRule type="cellIs" priority="1198" operator="lessThan" dxfId="0" stopIfTrue="1">
      <formula>$H$608*(-1)</formula>
    </cfRule>
  </conditionalFormatting>
  <conditionalFormatting sqref="I609">
    <cfRule type="cellIs" priority="1199" operator="greaterThan" dxfId="0" stopIfTrue="1">
      <formula>$H$609</formula>
    </cfRule>
    <cfRule type="cellIs" priority="1200" operator="lessThan" dxfId="0" stopIfTrue="1">
      <formula>$H$609*(-1)</formula>
    </cfRule>
  </conditionalFormatting>
  <conditionalFormatting sqref="I610">
    <cfRule type="cellIs" priority="1201" operator="greaterThan" dxfId="0" stopIfTrue="1">
      <formula>$H$610</formula>
    </cfRule>
    <cfRule type="cellIs" priority="1202" operator="lessThan" dxfId="0" stopIfTrue="1">
      <formula>$H$610*(-1)</formula>
    </cfRule>
  </conditionalFormatting>
  <conditionalFormatting sqref="I611">
    <cfRule type="cellIs" priority="1203" operator="greaterThan" dxfId="0" stopIfTrue="1">
      <formula>$H$611</formula>
    </cfRule>
    <cfRule type="cellIs" priority="1204" operator="lessThan" dxfId="0" stopIfTrue="1">
      <formula>$H$611*(-1)</formula>
    </cfRule>
  </conditionalFormatting>
  <conditionalFormatting sqref="I612">
    <cfRule type="cellIs" priority="1205" operator="greaterThan" dxfId="0" stopIfTrue="1">
      <formula>$H$612</formula>
    </cfRule>
    <cfRule type="cellIs" priority="1206" operator="lessThan" dxfId="0" stopIfTrue="1">
      <formula>$H$612*(-1)</formula>
    </cfRule>
  </conditionalFormatting>
  <conditionalFormatting sqref="I613">
    <cfRule type="cellIs" priority="1207" operator="greaterThan" dxfId="0" stopIfTrue="1">
      <formula>$H$613</formula>
    </cfRule>
    <cfRule type="cellIs" priority="1208" operator="lessThan" dxfId="0" stopIfTrue="1">
      <formula>$H$613*(-1)</formula>
    </cfRule>
  </conditionalFormatting>
  <conditionalFormatting sqref="I614">
    <cfRule type="cellIs" priority="1209" operator="greaterThan" dxfId="0" stopIfTrue="1">
      <formula>$H$614</formula>
    </cfRule>
    <cfRule type="cellIs" priority="1210" operator="lessThan" dxfId="0" stopIfTrue="1">
      <formula>$H$614*(-1)</formula>
    </cfRule>
  </conditionalFormatting>
  <conditionalFormatting sqref="I615">
    <cfRule type="cellIs" priority="1211" operator="greaterThan" dxfId="0" stopIfTrue="1">
      <formula>$H$615</formula>
    </cfRule>
    <cfRule type="cellIs" priority="1212" operator="lessThan" dxfId="0" stopIfTrue="1">
      <formula>$H$615*(-1)</formula>
    </cfRule>
  </conditionalFormatting>
  <conditionalFormatting sqref="I616">
    <cfRule type="cellIs" priority="1213" operator="greaterThan" dxfId="0" stopIfTrue="1">
      <formula>$H$616</formula>
    </cfRule>
    <cfRule type="cellIs" priority="1214" operator="lessThan" dxfId="0" stopIfTrue="1">
      <formula>$H$616*(-1)</formula>
    </cfRule>
  </conditionalFormatting>
  <conditionalFormatting sqref="I617">
    <cfRule type="cellIs" priority="1215" operator="greaterThan" dxfId="0" stopIfTrue="1">
      <formula>$H$617</formula>
    </cfRule>
    <cfRule type="cellIs" priority="1216" operator="lessThan" dxfId="0" stopIfTrue="1">
      <formula>$H$617*(-1)</formula>
    </cfRule>
  </conditionalFormatting>
  <conditionalFormatting sqref="I618">
    <cfRule type="cellIs" priority="1217" operator="greaterThan" dxfId="0" stopIfTrue="1">
      <formula>$H$618</formula>
    </cfRule>
    <cfRule type="cellIs" priority="1218" operator="lessThan" dxfId="0" stopIfTrue="1">
      <formula>$H$618*(-1)</formula>
    </cfRule>
  </conditionalFormatting>
  <conditionalFormatting sqref="I619">
    <cfRule type="cellIs" priority="1219" operator="greaterThan" dxfId="0" stopIfTrue="1">
      <formula>$H$619</formula>
    </cfRule>
    <cfRule type="cellIs" priority="1220" operator="lessThan" dxfId="0" stopIfTrue="1">
      <formula>$H$619*(-1)</formula>
    </cfRule>
  </conditionalFormatting>
  <conditionalFormatting sqref="I620">
    <cfRule type="cellIs" priority="1221" operator="greaterThan" dxfId="0" stopIfTrue="1">
      <formula>$H$620</formula>
    </cfRule>
    <cfRule type="cellIs" priority="1222" operator="lessThan" dxfId="0" stopIfTrue="1">
      <formula>$H$620*(-1)</formula>
    </cfRule>
  </conditionalFormatting>
  <conditionalFormatting sqref="I621">
    <cfRule type="cellIs" priority="1223" operator="greaterThan" dxfId="0" stopIfTrue="1">
      <formula>$H$621</formula>
    </cfRule>
    <cfRule type="cellIs" priority="1224" operator="lessThan" dxfId="0" stopIfTrue="1">
      <formula>$H$621*(-1)</formula>
    </cfRule>
  </conditionalFormatting>
  <conditionalFormatting sqref="I622">
    <cfRule type="cellIs" priority="1225" operator="greaterThan" dxfId="0" stopIfTrue="1">
      <formula>$H$622</formula>
    </cfRule>
    <cfRule type="cellIs" priority="1226" operator="lessThan" dxfId="0" stopIfTrue="1">
      <formula>$H$622*(-1)</formula>
    </cfRule>
  </conditionalFormatting>
  <conditionalFormatting sqref="I623">
    <cfRule type="cellIs" priority="1227" operator="greaterThan" dxfId="0" stopIfTrue="1">
      <formula>$H$623</formula>
    </cfRule>
    <cfRule type="cellIs" priority="1228" operator="lessThan" dxfId="0" stopIfTrue="1">
      <formula>$H$623*(-1)</formula>
    </cfRule>
  </conditionalFormatting>
  <conditionalFormatting sqref="I624">
    <cfRule type="cellIs" priority="1229" operator="greaterThan" dxfId="0" stopIfTrue="1">
      <formula>$H$624</formula>
    </cfRule>
    <cfRule type="cellIs" priority="1230" operator="lessThan" dxfId="0" stopIfTrue="1">
      <formula>$H$624*(-1)</formula>
    </cfRule>
  </conditionalFormatting>
  <conditionalFormatting sqref="I625">
    <cfRule type="cellIs" priority="1231" operator="greaterThan" dxfId="0" stopIfTrue="1">
      <formula>$H$625</formula>
    </cfRule>
    <cfRule type="cellIs" priority="1232" operator="lessThan" dxfId="0" stopIfTrue="1">
      <formula>$H$625*(-1)</formula>
    </cfRule>
  </conditionalFormatting>
  <conditionalFormatting sqref="I626">
    <cfRule type="cellIs" priority="1233" operator="greaterThan" dxfId="0" stopIfTrue="1">
      <formula>$H$626</formula>
    </cfRule>
    <cfRule type="cellIs" priority="1234" operator="lessThan" dxfId="0" stopIfTrue="1">
      <formula>$H$626*(-1)</formula>
    </cfRule>
  </conditionalFormatting>
  <conditionalFormatting sqref="I627">
    <cfRule type="cellIs" priority="1235" operator="greaterThan" dxfId="0" stopIfTrue="1">
      <formula>$H$627</formula>
    </cfRule>
    <cfRule type="cellIs" priority="1236" operator="lessThan" dxfId="0" stopIfTrue="1">
      <formula>$H$627*(-1)</formula>
    </cfRule>
  </conditionalFormatting>
  <conditionalFormatting sqref="I628">
    <cfRule type="cellIs" priority="1237" operator="greaterThan" dxfId="0" stopIfTrue="1">
      <formula>$H$628</formula>
    </cfRule>
    <cfRule type="cellIs" priority="1238" operator="lessThan" dxfId="0" stopIfTrue="1">
      <formula>$H$628*(-1)</formula>
    </cfRule>
  </conditionalFormatting>
  <conditionalFormatting sqref="I629">
    <cfRule type="cellIs" priority="1239" operator="greaterThan" dxfId="0" stopIfTrue="1">
      <formula>$H$629</formula>
    </cfRule>
    <cfRule type="cellIs" priority="1240" operator="lessThan" dxfId="0" stopIfTrue="1">
      <formula>$H$629*(-1)</formula>
    </cfRule>
  </conditionalFormatting>
  <conditionalFormatting sqref="I630">
    <cfRule type="cellIs" priority="1241" operator="greaterThan" dxfId="0" stopIfTrue="1">
      <formula>$H$630</formula>
    </cfRule>
    <cfRule type="cellIs" priority="1242" operator="lessThan" dxfId="0" stopIfTrue="1">
      <formula>$H$630*(-1)</formula>
    </cfRule>
  </conditionalFormatting>
  <conditionalFormatting sqref="I631">
    <cfRule type="cellIs" priority="1243" operator="greaterThan" dxfId="0" stopIfTrue="1">
      <formula>$H$631</formula>
    </cfRule>
    <cfRule type="cellIs" priority="1244" operator="lessThan" dxfId="0" stopIfTrue="1">
      <formula>$H$631*(-1)</formula>
    </cfRule>
  </conditionalFormatting>
  <conditionalFormatting sqref="I632">
    <cfRule type="cellIs" priority="1245" operator="greaterThan" dxfId="0" stopIfTrue="1">
      <formula>$H$632</formula>
    </cfRule>
    <cfRule type="cellIs" priority="1246" operator="lessThan" dxfId="0" stopIfTrue="1">
      <formula>$H$632*(-1)</formula>
    </cfRule>
  </conditionalFormatting>
  <conditionalFormatting sqref="I633">
    <cfRule type="cellIs" priority="1247" operator="greaterThan" dxfId="0" stopIfTrue="1">
      <formula>$H$633</formula>
    </cfRule>
    <cfRule type="cellIs" priority="1248" operator="lessThan" dxfId="0" stopIfTrue="1">
      <formula>$H$633*(-1)</formula>
    </cfRule>
  </conditionalFormatting>
  <conditionalFormatting sqref="I634">
    <cfRule type="cellIs" priority="1249" operator="greaterThan" dxfId="0" stopIfTrue="1">
      <formula>$H$634</formula>
    </cfRule>
    <cfRule type="cellIs" priority="1250" operator="lessThan" dxfId="0" stopIfTrue="1">
      <formula>$H$634*(-1)</formula>
    </cfRule>
  </conditionalFormatting>
  <conditionalFormatting sqref="I635">
    <cfRule type="cellIs" priority="1251" operator="greaterThan" dxfId="0" stopIfTrue="1">
      <formula>$H$635</formula>
    </cfRule>
    <cfRule type="cellIs" priority="1252" operator="lessThan" dxfId="0" stopIfTrue="1">
      <formula>$H$635*(-1)</formula>
    </cfRule>
  </conditionalFormatting>
  <conditionalFormatting sqref="I636">
    <cfRule type="cellIs" priority="1253" operator="greaterThan" dxfId="0" stopIfTrue="1">
      <formula>$H$636</formula>
    </cfRule>
    <cfRule type="cellIs" priority="1254" operator="lessThan" dxfId="0" stopIfTrue="1">
      <formula>$H$636*(-1)</formula>
    </cfRule>
  </conditionalFormatting>
  <conditionalFormatting sqref="I637">
    <cfRule type="cellIs" priority="1255" operator="greaterThan" dxfId="0" stopIfTrue="1">
      <formula>$H$637</formula>
    </cfRule>
    <cfRule type="cellIs" priority="1256" operator="lessThan" dxfId="0" stopIfTrue="1">
      <formula>$H$637*(-1)</formula>
    </cfRule>
  </conditionalFormatting>
  <conditionalFormatting sqref="I638">
    <cfRule type="cellIs" priority="1257" operator="greaterThan" dxfId="0" stopIfTrue="1">
      <formula>$H$638</formula>
    </cfRule>
    <cfRule type="cellIs" priority="1258" operator="lessThan" dxfId="0" stopIfTrue="1">
      <formula>$H$638*(-1)</formula>
    </cfRule>
  </conditionalFormatting>
  <conditionalFormatting sqref="I639">
    <cfRule type="cellIs" priority="1259" operator="greaterThan" dxfId="0" stopIfTrue="1">
      <formula>$H$639</formula>
    </cfRule>
    <cfRule type="cellIs" priority="1260" operator="lessThan" dxfId="0" stopIfTrue="1">
      <formula>$H$639*(-1)</formula>
    </cfRule>
  </conditionalFormatting>
  <conditionalFormatting sqref="I640">
    <cfRule type="cellIs" priority="1261" operator="greaterThan" dxfId="0" stopIfTrue="1">
      <formula>$H$640</formula>
    </cfRule>
    <cfRule type="cellIs" priority="1262" operator="lessThan" dxfId="0" stopIfTrue="1">
      <formula>$H$640*(-1)</formula>
    </cfRule>
  </conditionalFormatting>
  <conditionalFormatting sqref="I641">
    <cfRule type="cellIs" priority="1263" operator="greaterThan" dxfId="0" stopIfTrue="1">
      <formula>$H$641</formula>
    </cfRule>
    <cfRule type="cellIs" priority="1264" operator="lessThan" dxfId="0" stopIfTrue="1">
      <formula>$H$641*(-1)</formula>
    </cfRule>
  </conditionalFormatting>
  <conditionalFormatting sqref="I642">
    <cfRule type="cellIs" priority="1265" operator="greaterThan" dxfId="0" stopIfTrue="1">
      <formula>$H$642</formula>
    </cfRule>
    <cfRule type="cellIs" priority="1266" operator="lessThan" dxfId="0" stopIfTrue="1">
      <formula>$H$642*(-1)</formula>
    </cfRule>
  </conditionalFormatting>
  <conditionalFormatting sqref="I643">
    <cfRule type="cellIs" priority="1267" operator="greaterThan" dxfId="0" stopIfTrue="1">
      <formula>$H$643</formula>
    </cfRule>
    <cfRule type="cellIs" priority="1268" operator="lessThan" dxfId="0" stopIfTrue="1">
      <formula>$H$643*(-1)</formula>
    </cfRule>
  </conditionalFormatting>
  <conditionalFormatting sqref="I644">
    <cfRule type="cellIs" priority="1269" operator="greaterThan" dxfId="0" stopIfTrue="1">
      <formula>$H$644</formula>
    </cfRule>
    <cfRule type="cellIs" priority="1270" operator="lessThan" dxfId="0" stopIfTrue="1">
      <formula>$H$644*(-1)</formula>
    </cfRule>
  </conditionalFormatting>
  <conditionalFormatting sqref="I645">
    <cfRule type="cellIs" priority="1271" operator="greaterThan" dxfId="0" stopIfTrue="1">
      <formula>$H$645</formula>
    </cfRule>
    <cfRule type="cellIs" priority="1272" operator="lessThan" dxfId="0" stopIfTrue="1">
      <formula>$H$645*(-1)</formula>
    </cfRule>
  </conditionalFormatting>
  <conditionalFormatting sqref="I646">
    <cfRule type="cellIs" priority="1273" operator="greaterThan" dxfId="0" stopIfTrue="1">
      <formula>$H$646</formula>
    </cfRule>
    <cfRule type="cellIs" priority="1274" operator="lessThan" dxfId="0" stopIfTrue="1">
      <formula>$H$646*(-1)</formula>
    </cfRule>
  </conditionalFormatting>
  <conditionalFormatting sqref="I647">
    <cfRule type="cellIs" priority="1275" operator="greaterThan" dxfId="0" stopIfTrue="1">
      <formula>$H$647</formula>
    </cfRule>
    <cfRule type="cellIs" priority="1276" operator="lessThan" dxfId="0" stopIfTrue="1">
      <formula>$H$647*(-1)</formula>
    </cfRule>
  </conditionalFormatting>
  <conditionalFormatting sqref="I648">
    <cfRule type="cellIs" priority="1277" operator="greaterThan" dxfId="0" stopIfTrue="1">
      <formula>$H$648</formula>
    </cfRule>
    <cfRule type="cellIs" priority="1278" operator="lessThan" dxfId="0" stopIfTrue="1">
      <formula>$H$648*(-1)</formula>
    </cfRule>
  </conditionalFormatting>
  <conditionalFormatting sqref="I649">
    <cfRule type="cellIs" priority="1279" operator="greaterThan" dxfId="0" stopIfTrue="1">
      <formula>$H$649</formula>
    </cfRule>
    <cfRule type="cellIs" priority="1280" operator="lessThan" dxfId="0" stopIfTrue="1">
      <formula>$H$649*(-1)</formula>
    </cfRule>
  </conditionalFormatting>
  <conditionalFormatting sqref="I650">
    <cfRule type="cellIs" priority="1281" operator="greaterThan" dxfId="0" stopIfTrue="1">
      <formula>$H$650</formula>
    </cfRule>
    <cfRule type="cellIs" priority="1282" operator="lessThan" dxfId="0" stopIfTrue="1">
      <formula>$H$650*(-1)</formula>
    </cfRule>
  </conditionalFormatting>
  <conditionalFormatting sqref="I651">
    <cfRule type="cellIs" priority="1283" operator="greaterThan" dxfId="0" stopIfTrue="1">
      <formula>$H$651</formula>
    </cfRule>
    <cfRule type="cellIs" priority="1284" operator="lessThan" dxfId="0" stopIfTrue="1">
      <formula>$H$651*(-1)</formula>
    </cfRule>
  </conditionalFormatting>
  <conditionalFormatting sqref="I652">
    <cfRule type="cellIs" priority="1285" operator="greaterThan" dxfId="0" stopIfTrue="1">
      <formula>$H$652</formula>
    </cfRule>
    <cfRule type="cellIs" priority="1286" operator="lessThan" dxfId="0" stopIfTrue="1">
      <formula>$H$652*(-1)</formula>
    </cfRule>
  </conditionalFormatting>
  <conditionalFormatting sqref="I653">
    <cfRule type="cellIs" priority="1287" operator="greaterThan" dxfId="0" stopIfTrue="1">
      <formula>$H$653</formula>
    </cfRule>
    <cfRule type="cellIs" priority="1288" operator="lessThan" dxfId="0" stopIfTrue="1">
      <formula>$H$653*(-1)</formula>
    </cfRule>
  </conditionalFormatting>
  <conditionalFormatting sqref="I654">
    <cfRule type="cellIs" priority="1289" operator="greaterThan" dxfId="0" stopIfTrue="1">
      <formula>$H$654</formula>
    </cfRule>
    <cfRule type="cellIs" priority="1290" operator="lessThan" dxfId="0" stopIfTrue="1">
      <formula>$H$654*(-1)</formula>
    </cfRule>
  </conditionalFormatting>
  <conditionalFormatting sqref="I655">
    <cfRule type="cellIs" priority="1291" operator="greaterThan" dxfId="0" stopIfTrue="1">
      <formula>$H$655</formula>
    </cfRule>
    <cfRule type="cellIs" priority="1292" operator="lessThan" dxfId="0" stopIfTrue="1">
      <formula>$H$655*(-1)</formula>
    </cfRule>
  </conditionalFormatting>
  <conditionalFormatting sqref="I656">
    <cfRule type="cellIs" priority="1293" operator="greaterThan" dxfId="0" stopIfTrue="1">
      <formula>$H$656</formula>
    </cfRule>
    <cfRule type="cellIs" priority="1294" operator="lessThan" dxfId="0" stopIfTrue="1">
      <formula>$H$656*(-1)</formula>
    </cfRule>
  </conditionalFormatting>
  <conditionalFormatting sqref="I657">
    <cfRule type="cellIs" priority="1295" operator="greaterThan" dxfId="0" stopIfTrue="1">
      <formula>$H$657</formula>
    </cfRule>
    <cfRule type="cellIs" priority="1296" operator="lessThan" dxfId="0" stopIfTrue="1">
      <formula>$H$657*(-1)</formula>
    </cfRule>
  </conditionalFormatting>
  <conditionalFormatting sqref="I658">
    <cfRule type="cellIs" priority="1297" operator="greaterThan" dxfId="0" stopIfTrue="1">
      <formula>$H$658</formula>
    </cfRule>
    <cfRule type="cellIs" priority="1298" operator="lessThan" dxfId="0" stopIfTrue="1">
      <formula>$H$658*(-1)</formula>
    </cfRule>
  </conditionalFormatting>
  <conditionalFormatting sqref="I659">
    <cfRule type="cellIs" priority="1299" operator="greaterThan" dxfId="0" stopIfTrue="1">
      <formula>$H$659</formula>
    </cfRule>
    <cfRule type="cellIs" priority="1300" operator="lessThan" dxfId="0" stopIfTrue="1">
      <formula>$H$659*(-1)</formula>
    </cfRule>
  </conditionalFormatting>
  <conditionalFormatting sqref="I660">
    <cfRule type="cellIs" priority="1301" operator="greaterThan" dxfId="0" stopIfTrue="1">
      <formula>$H$660</formula>
    </cfRule>
    <cfRule type="cellIs" priority="1302" operator="lessThan" dxfId="0" stopIfTrue="1">
      <formula>$H$660*(-1)</formula>
    </cfRule>
  </conditionalFormatting>
  <conditionalFormatting sqref="I661">
    <cfRule type="cellIs" priority="1303" operator="greaterThan" dxfId="0" stopIfTrue="1">
      <formula>$H$661</formula>
    </cfRule>
    <cfRule type="cellIs" priority="1304" operator="lessThan" dxfId="0" stopIfTrue="1">
      <formula>$H$661*(-1)</formula>
    </cfRule>
  </conditionalFormatting>
  <conditionalFormatting sqref="I662">
    <cfRule type="cellIs" priority="1305" operator="greaterThan" dxfId="0" stopIfTrue="1">
      <formula>$H$662</formula>
    </cfRule>
    <cfRule type="cellIs" priority="1306" operator="lessThan" dxfId="0" stopIfTrue="1">
      <formula>$H$662*(-1)</formula>
    </cfRule>
  </conditionalFormatting>
  <conditionalFormatting sqref="I663">
    <cfRule type="cellIs" priority="1307" operator="greaterThan" dxfId="0" stopIfTrue="1">
      <formula>$H$663</formula>
    </cfRule>
    <cfRule type="cellIs" priority="1308" operator="lessThan" dxfId="0" stopIfTrue="1">
      <formula>$H$663*(-1)</formula>
    </cfRule>
  </conditionalFormatting>
  <conditionalFormatting sqref="I664">
    <cfRule type="cellIs" priority="1309" operator="greaterThan" dxfId="0" stopIfTrue="1">
      <formula>$H$664</formula>
    </cfRule>
    <cfRule type="cellIs" priority="1310" operator="lessThan" dxfId="0" stopIfTrue="1">
      <formula>$H$664*(-1)</formula>
    </cfRule>
  </conditionalFormatting>
  <conditionalFormatting sqref="I665">
    <cfRule type="cellIs" priority="1311" operator="greaterThan" dxfId="0" stopIfTrue="1">
      <formula>$H$665</formula>
    </cfRule>
    <cfRule type="cellIs" priority="1312" operator="lessThan" dxfId="0" stopIfTrue="1">
      <formula>$H$665*(-1)</formula>
    </cfRule>
  </conditionalFormatting>
  <conditionalFormatting sqref="I666">
    <cfRule type="cellIs" priority="1313" operator="greaterThan" dxfId="0" stopIfTrue="1">
      <formula>$H$666</formula>
    </cfRule>
    <cfRule type="cellIs" priority="1314" operator="lessThan" dxfId="0" stopIfTrue="1">
      <formula>$H$666*(-1)</formula>
    </cfRule>
  </conditionalFormatting>
  <conditionalFormatting sqref="I667">
    <cfRule type="cellIs" priority="1315" operator="greaterThan" dxfId="0" stopIfTrue="1">
      <formula>$H$667</formula>
    </cfRule>
    <cfRule type="cellIs" priority="1316" operator="lessThan" dxfId="0" stopIfTrue="1">
      <formula>$H$667*(-1)</formula>
    </cfRule>
  </conditionalFormatting>
  <conditionalFormatting sqref="I668">
    <cfRule type="cellIs" priority="1317" operator="greaterThan" dxfId="0" stopIfTrue="1">
      <formula>$H$668</formula>
    </cfRule>
    <cfRule type="cellIs" priority="1318" operator="lessThan" dxfId="0" stopIfTrue="1">
      <formula>$H$668*(-1)</formula>
    </cfRule>
  </conditionalFormatting>
  <conditionalFormatting sqref="I669">
    <cfRule type="cellIs" priority="1319" operator="greaterThan" dxfId="0" stopIfTrue="1">
      <formula>$H$669</formula>
    </cfRule>
    <cfRule type="cellIs" priority="1320" operator="lessThan" dxfId="0" stopIfTrue="1">
      <formula>$H$669*(-1)</formula>
    </cfRule>
  </conditionalFormatting>
  <conditionalFormatting sqref="I670">
    <cfRule type="cellIs" priority="1321" operator="greaterThan" dxfId="0" stopIfTrue="1">
      <formula>$H$670</formula>
    </cfRule>
    <cfRule type="cellIs" priority="1322" operator="lessThan" dxfId="0" stopIfTrue="1">
      <formula>$H$670*(-1)</formula>
    </cfRule>
  </conditionalFormatting>
  <conditionalFormatting sqref="I671">
    <cfRule type="cellIs" priority="1323" operator="greaterThan" dxfId="0" stopIfTrue="1">
      <formula>$H$671</formula>
    </cfRule>
    <cfRule type="cellIs" priority="1324" operator="lessThan" dxfId="0" stopIfTrue="1">
      <formula>$H$671*(-1)</formula>
    </cfRule>
  </conditionalFormatting>
  <conditionalFormatting sqref="I672">
    <cfRule type="cellIs" priority="1325" operator="greaterThan" dxfId="0" stopIfTrue="1">
      <formula>$H$672</formula>
    </cfRule>
    <cfRule type="cellIs" priority="1326" operator="lessThan" dxfId="0" stopIfTrue="1">
      <formula>$H$672*(-1)</formula>
    </cfRule>
  </conditionalFormatting>
  <conditionalFormatting sqref="I673">
    <cfRule type="cellIs" priority="1327" operator="greaterThan" dxfId="0" stopIfTrue="1">
      <formula>$H$673</formula>
    </cfRule>
    <cfRule type="cellIs" priority="1328" operator="lessThan" dxfId="0" stopIfTrue="1">
      <formula>$H$673*(-1)</formula>
    </cfRule>
  </conditionalFormatting>
  <conditionalFormatting sqref="I674">
    <cfRule type="cellIs" priority="1329" operator="greaterThan" dxfId="0" stopIfTrue="1">
      <formula>$H$674</formula>
    </cfRule>
    <cfRule type="cellIs" priority="1330" operator="lessThan" dxfId="0" stopIfTrue="1">
      <formula>$H$674*(-1)</formula>
    </cfRule>
  </conditionalFormatting>
  <conditionalFormatting sqref="I675">
    <cfRule type="cellIs" priority="1331" operator="greaterThan" dxfId="0" stopIfTrue="1">
      <formula>$H$675</formula>
    </cfRule>
    <cfRule type="cellIs" priority="1332" operator="lessThan" dxfId="0" stopIfTrue="1">
      <formula>$H$675*(-1)</formula>
    </cfRule>
  </conditionalFormatting>
  <conditionalFormatting sqref="I676">
    <cfRule type="cellIs" priority="1333" operator="greaterThan" dxfId="0" stopIfTrue="1">
      <formula>$H$676</formula>
    </cfRule>
    <cfRule type="cellIs" priority="1334" operator="lessThan" dxfId="0" stopIfTrue="1">
      <formula>$H$676*(-1)</formula>
    </cfRule>
  </conditionalFormatting>
  <conditionalFormatting sqref="I677">
    <cfRule type="cellIs" priority="1335" operator="greaterThan" dxfId="0" stopIfTrue="1">
      <formula>$H$677</formula>
    </cfRule>
    <cfRule type="cellIs" priority="1336" operator="lessThan" dxfId="0" stopIfTrue="1">
      <formula>$H$677*(-1)</formula>
    </cfRule>
  </conditionalFormatting>
  <conditionalFormatting sqref="I678">
    <cfRule type="cellIs" priority="1337" operator="greaterThan" dxfId="0" stopIfTrue="1">
      <formula>$H$678</formula>
    </cfRule>
    <cfRule type="cellIs" priority="1338" operator="lessThan" dxfId="0" stopIfTrue="1">
      <formula>$H$678*(-1)</formula>
    </cfRule>
  </conditionalFormatting>
  <conditionalFormatting sqref="I679">
    <cfRule type="cellIs" priority="1339" operator="greaterThan" dxfId="0" stopIfTrue="1">
      <formula>$H$679</formula>
    </cfRule>
    <cfRule type="cellIs" priority="1340" operator="lessThan" dxfId="0" stopIfTrue="1">
      <formula>$H$679*(-1)</formula>
    </cfRule>
  </conditionalFormatting>
  <conditionalFormatting sqref="I680">
    <cfRule type="cellIs" priority="1341" operator="greaterThan" dxfId="0" stopIfTrue="1">
      <formula>$H$680</formula>
    </cfRule>
    <cfRule type="cellIs" priority="1342" operator="lessThan" dxfId="0" stopIfTrue="1">
      <formula>$H$680*(-1)</formula>
    </cfRule>
  </conditionalFormatting>
  <conditionalFormatting sqref="I681">
    <cfRule type="cellIs" priority="1343" operator="greaterThan" dxfId="0" stopIfTrue="1">
      <formula>$H$681</formula>
    </cfRule>
    <cfRule type="cellIs" priority="1344" operator="lessThan" dxfId="0" stopIfTrue="1">
      <formula>$H$681*(-1)</formula>
    </cfRule>
  </conditionalFormatting>
  <conditionalFormatting sqref="I682">
    <cfRule type="cellIs" priority="1345" operator="greaterThan" dxfId="0" stopIfTrue="1">
      <formula>$H$682</formula>
    </cfRule>
    <cfRule type="cellIs" priority="1346" operator="lessThan" dxfId="0" stopIfTrue="1">
      <formula>$H$682*(-1)</formula>
    </cfRule>
  </conditionalFormatting>
  <conditionalFormatting sqref="I683">
    <cfRule type="cellIs" priority="1347" operator="greaterThan" dxfId="0" stopIfTrue="1">
      <formula>$H$683</formula>
    </cfRule>
    <cfRule type="cellIs" priority="1348" operator="lessThan" dxfId="0" stopIfTrue="1">
      <formula>$H$683*(-1)</formula>
    </cfRule>
  </conditionalFormatting>
  <conditionalFormatting sqref="I684">
    <cfRule type="cellIs" priority="1349" operator="greaterThan" dxfId="0" stopIfTrue="1">
      <formula>$H$684</formula>
    </cfRule>
    <cfRule type="cellIs" priority="1350" operator="lessThan" dxfId="0" stopIfTrue="1">
      <formula>$H$684*(-1)</formula>
    </cfRule>
  </conditionalFormatting>
  <conditionalFormatting sqref="I685">
    <cfRule type="cellIs" priority="1351" operator="greaterThan" dxfId="0" stopIfTrue="1">
      <formula>$H$685</formula>
    </cfRule>
    <cfRule type="cellIs" priority="1352" operator="lessThan" dxfId="0" stopIfTrue="1">
      <formula>$H$685*(-1)</formula>
    </cfRule>
  </conditionalFormatting>
  <conditionalFormatting sqref="I686">
    <cfRule type="cellIs" priority="1353" operator="greaterThan" dxfId="0" stopIfTrue="1">
      <formula>$H$686</formula>
    </cfRule>
    <cfRule type="cellIs" priority="1354" operator="lessThan" dxfId="0" stopIfTrue="1">
      <formula>$H$686*(-1)</formula>
    </cfRule>
  </conditionalFormatting>
  <conditionalFormatting sqref="I687">
    <cfRule type="cellIs" priority="1355" operator="greaterThan" dxfId="0" stopIfTrue="1">
      <formula>$H$687</formula>
    </cfRule>
    <cfRule type="cellIs" priority="1356" operator="lessThan" dxfId="0" stopIfTrue="1">
      <formula>$H$687*(-1)</formula>
    </cfRule>
  </conditionalFormatting>
  <conditionalFormatting sqref="I688">
    <cfRule type="cellIs" priority="1357" operator="greaterThan" dxfId="0" stopIfTrue="1">
      <formula>$H$688</formula>
    </cfRule>
    <cfRule type="cellIs" priority="1358" operator="lessThan" dxfId="0" stopIfTrue="1">
      <formula>$H$688*(-1)</formula>
    </cfRule>
  </conditionalFormatting>
  <conditionalFormatting sqref="I689">
    <cfRule type="cellIs" priority="1359" operator="greaterThan" dxfId="0" stopIfTrue="1">
      <formula>$H$689</formula>
    </cfRule>
    <cfRule type="cellIs" priority="1360" operator="lessThan" dxfId="0" stopIfTrue="1">
      <formula>$H$689*(-1)</formula>
    </cfRule>
  </conditionalFormatting>
  <conditionalFormatting sqref="I690">
    <cfRule type="cellIs" priority="1361" operator="greaterThan" dxfId="0" stopIfTrue="1">
      <formula>$H$690</formula>
    </cfRule>
    <cfRule type="cellIs" priority="1362" operator="lessThan" dxfId="0" stopIfTrue="1">
      <formula>$H$690*(-1)</formula>
    </cfRule>
  </conditionalFormatting>
  <conditionalFormatting sqref="I691">
    <cfRule type="cellIs" priority="1363" operator="greaterThan" dxfId="0" stopIfTrue="1">
      <formula>$H$691</formula>
    </cfRule>
    <cfRule type="cellIs" priority="1364" operator="lessThan" dxfId="0" stopIfTrue="1">
      <formula>$H$691*(-1)</formula>
    </cfRule>
  </conditionalFormatting>
  <conditionalFormatting sqref="I692">
    <cfRule type="cellIs" priority="1365" operator="greaterThan" dxfId="0" stopIfTrue="1">
      <formula>$H$692</formula>
    </cfRule>
    <cfRule type="cellIs" priority="1366" operator="lessThan" dxfId="0" stopIfTrue="1">
      <formula>$H$692*(-1)</formula>
    </cfRule>
  </conditionalFormatting>
  <conditionalFormatting sqref="I693">
    <cfRule type="cellIs" priority="1367" operator="greaterThan" dxfId="0" stopIfTrue="1">
      <formula>$H$693</formula>
    </cfRule>
    <cfRule type="cellIs" priority="1368" operator="lessThan" dxfId="0" stopIfTrue="1">
      <formula>$H$693*(-1)</formula>
    </cfRule>
  </conditionalFormatting>
  <conditionalFormatting sqref="I694">
    <cfRule type="cellIs" priority="1369" operator="greaterThan" dxfId="0" stopIfTrue="1">
      <formula>$H$694</formula>
    </cfRule>
    <cfRule type="cellIs" priority="1370" operator="lessThan" dxfId="0" stopIfTrue="1">
      <formula>$H$694*(-1)</formula>
    </cfRule>
  </conditionalFormatting>
  <conditionalFormatting sqref="I695">
    <cfRule type="cellIs" priority="1371" operator="greaterThan" dxfId="0" stopIfTrue="1">
      <formula>$H$695</formula>
    </cfRule>
    <cfRule type="cellIs" priority="1372" operator="lessThan" dxfId="0" stopIfTrue="1">
      <formula>$H$695*(-1)</formula>
    </cfRule>
  </conditionalFormatting>
  <conditionalFormatting sqref="I696">
    <cfRule type="cellIs" priority="1373" operator="greaterThan" dxfId="0" stopIfTrue="1">
      <formula>$H$696</formula>
    </cfRule>
    <cfRule type="cellIs" priority="1374" operator="lessThan" dxfId="0" stopIfTrue="1">
      <formula>$H$696*(-1)</formula>
    </cfRule>
  </conditionalFormatting>
  <conditionalFormatting sqref="I697">
    <cfRule type="cellIs" priority="1375" operator="greaterThan" dxfId="0" stopIfTrue="1">
      <formula>$H$697</formula>
    </cfRule>
    <cfRule type="cellIs" priority="1376" operator="lessThan" dxfId="0" stopIfTrue="1">
      <formula>$H$697*(-1)</formula>
    </cfRule>
  </conditionalFormatting>
  <conditionalFormatting sqref="I698">
    <cfRule type="cellIs" priority="1377" operator="greaterThan" dxfId="0" stopIfTrue="1">
      <formula>$H$698</formula>
    </cfRule>
    <cfRule type="cellIs" priority="1378" operator="lessThan" dxfId="0" stopIfTrue="1">
      <formula>$H$698*(-1)</formula>
    </cfRule>
  </conditionalFormatting>
  <conditionalFormatting sqref="I699">
    <cfRule type="cellIs" priority="1379" operator="greaterThan" dxfId="0" stopIfTrue="1">
      <formula>$H$699</formula>
    </cfRule>
    <cfRule type="cellIs" priority="1380" operator="lessThan" dxfId="0" stopIfTrue="1">
      <formula>$H$699*(-1)</formula>
    </cfRule>
  </conditionalFormatting>
  <conditionalFormatting sqref="I700">
    <cfRule type="cellIs" priority="1381" operator="greaterThan" dxfId="0" stopIfTrue="1">
      <formula>$H$700</formula>
    </cfRule>
    <cfRule type="cellIs" priority="1382" operator="lessThan" dxfId="0" stopIfTrue="1">
      <formula>$H$700*(-1)</formula>
    </cfRule>
  </conditionalFormatting>
  <conditionalFormatting sqref="I701">
    <cfRule type="cellIs" priority="1383" operator="greaterThan" dxfId="0" stopIfTrue="1">
      <formula>$H$701</formula>
    </cfRule>
    <cfRule type="cellIs" priority="1384" operator="lessThan" dxfId="0" stopIfTrue="1">
      <formula>$H$701*(-1)</formula>
    </cfRule>
  </conditionalFormatting>
  <conditionalFormatting sqref="I702">
    <cfRule type="cellIs" priority="1385" operator="greaterThan" dxfId="0" stopIfTrue="1">
      <formula>$H$702</formula>
    </cfRule>
    <cfRule type="cellIs" priority="1386" operator="lessThan" dxfId="0" stopIfTrue="1">
      <formula>$H$702*(-1)</formula>
    </cfRule>
  </conditionalFormatting>
  <conditionalFormatting sqref="I703">
    <cfRule type="cellIs" priority="1387" operator="greaterThan" dxfId="0" stopIfTrue="1">
      <formula>$H$703</formula>
    </cfRule>
    <cfRule type="cellIs" priority="1388" operator="lessThan" dxfId="0" stopIfTrue="1">
      <formula>$H$703*(-1)</formula>
    </cfRule>
  </conditionalFormatting>
  <conditionalFormatting sqref="I704">
    <cfRule type="cellIs" priority="1389" operator="greaterThan" dxfId="0" stopIfTrue="1">
      <formula>$H$704</formula>
    </cfRule>
    <cfRule type="cellIs" priority="1390" operator="lessThan" dxfId="0" stopIfTrue="1">
      <formula>$H$704*(-1)</formula>
    </cfRule>
  </conditionalFormatting>
  <conditionalFormatting sqref="I705">
    <cfRule type="cellIs" priority="1391" operator="greaterThan" dxfId="0" stopIfTrue="1">
      <formula>$H$705</formula>
    </cfRule>
    <cfRule type="cellIs" priority="1392" operator="lessThan" dxfId="0" stopIfTrue="1">
      <formula>$H$705*(-1)</formula>
    </cfRule>
  </conditionalFormatting>
  <conditionalFormatting sqref="I706">
    <cfRule type="cellIs" priority="1393" operator="greaterThan" dxfId="0" stopIfTrue="1">
      <formula>$H$706</formula>
    </cfRule>
    <cfRule type="cellIs" priority="1394" operator="lessThan" dxfId="0" stopIfTrue="1">
      <formula>$H$706*(-1)</formula>
    </cfRule>
  </conditionalFormatting>
  <conditionalFormatting sqref="I707">
    <cfRule type="cellIs" priority="1395" operator="greaterThan" dxfId="0" stopIfTrue="1">
      <formula>$H$707</formula>
    </cfRule>
    <cfRule type="cellIs" priority="1396" operator="lessThan" dxfId="0" stopIfTrue="1">
      <formula>$H$707*(-1)</formula>
    </cfRule>
  </conditionalFormatting>
  <conditionalFormatting sqref="I708">
    <cfRule type="cellIs" priority="1397" operator="greaterThan" dxfId="0" stopIfTrue="1">
      <formula>$H$708</formula>
    </cfRule>
    <cfRule type="cellIs" priority="1398" operator="lessThan" dxfId="0" stopIfTrue="1">
      <formula>$H$708*(-1)</formula>
    </cfRule>
  </conditionalFormatting>
  <conditionalFormatting sqref="I709">
    <cfRule type="cellIs" priority="1399" operator="greaterThan" dxfId="0" stopIfTrue="1">
      <formula>$H$709</formula>
    </cfRule>
    <cfRule type="cellIs" priority="1400" operator="lessThan" dxfId="0" stopIfTrue="1">
      <formula>$H$709*(-1)</formula>
    </cfRule>
  </conditionalFormatting>
  <conditionalFormatting sqref="I710">
    <cfRule type="cellIs" priority="1401" operator="greaterThan" dxfId="0" stopIfTrue="1">
      <formula>$H$710</formula>
    </cfRule>
    <cfRule type="cellIs" priority="1402" operator="lessThan" dxfId="0" stopIfTrue="1">
      <formula>$H$710*(-1)</formula>
    </cfRule>
  </conditionalFormatting>
  <conditionalFormatting sqref="I711">
    <cfRule type="cellIs" priority="1403" operator="greaterThan" dxfId="0" stopIfTrue="1">
      <formula>$H$711</formula>
    </cfRule>
    <cfRule type="cellIs" priority="1404" operator="lessThan" dxfId="0" stopIfTrue="1">
      <formula>$H$711*(-1)</formula>
    </cfRule>
  </conditionalFormatting>
  <conditionalFormatting sqref="I712">
    <cfRule type="cellIs" priority="1405" operator="greaterThan" dxfId="0" stopIfTrue="1">
      <formula>$H$712</formula>
    </cfRule>
    <cfRule type="cellIs" priority="1406" operator="lessThan" dxfId="0" stopIfTrue="1">
      <formula>$H$712*(-1)</formula>
    </cfRule>
  </conditionalFormatting>
  <conditionalFormatting sqref="I713">
    <cfRule type="cellIs" priority="1407" operator="greaterThan" dxfId="0" stopIfTrue="1">
      <formula>$H$713</formula>
    </cfRule>
    <cfRule type="cellIs" priority="1408" operator="lessThan" dxfId="0" stopIfTrue="1">
      <formula>$H$713*(-1)</formula>
    </cfRule>
  </conditionalFormatting>
  <conditionalFormatting sqref="I714">
    <cfRule type="cellIs" priority="1409" operator="greaterThan" dxfId="0" stopIfTrue="1">
      <formula>$H$714</formula>
    </cfRule>
    <cfRule type="cellIs" priority="1410" operator="lessThan" dxfId="0" stopIfTrue="1">
      <formula>$H$714*(-1)</formula>
    </cfRule>
  </conditionalFormatting>
  <conditionalFormatting sqref="I715">
    <cfRule type="cellIs" priority="1411" operator="greaterThan" dxfId="0" stopIfTrue="1">
      <formula>$H$715</formula>
    </cfRule>
    <cfRule type="cellIs" priority="1412" operator="lessThan" dxfId="0" stopIfTrue="1">
      <formula>$H$715*(-1)</formula>
    </cfRule>
  </conditionalFormatting>
  <conditionalFormatting sqref="I716">
    <cfRule type="cellIs" priority="1413" operator="greaterThan" dxfId="0" stopIfTrue="1">
      <formula>$H$716</formula>
    </cfRule>
    <cfRule type="cellIs" priority="1414" operator="lessThan" dxfId="0" stopIfTrue="1">
      <formula>$H$716*(-1)</formula>
    </cfRule>
  </conditionalFormatting>
  <conditionalFormatting sqref="I717">
    <cfRule type="cellIs" priority="1415" operator="greaterThan" dxfId="0" stopIfTrue="1">
      <formula>$H$717</formula>
    </cfRule>
    <cfRule type="cellIs" priority="1416" operator="lessThan" dxfId="0" stopIfTrue="1">
      <formula>$H$717*(-1)</formula>
    </cfRule>
  </conditionalFormatting>
  <conditionalFormatting sqref="I718">
    <cfRule type="cellIs" priority="1417" operator="greaterThan" dxfId="0" stopIfTrue="1">
      <formula>$H$718</formula>
    </cfRule>
    <cfRule type="cellIs" priority="1418" operator="lessThan" dxfId="0" stopIfTrue="1">
      <formula>$H$718*(-1)</formula>
    </cfRule>
  </conditionalFormatting>
  <conditionalFormatting sqref="I719">
    <cfRule type="cellIs" priority="1419" operator="greaterThan" dxfId="0" stopIfTrue="1">
      <formula>$H$719</formula>
    </cfRule>
    <cfRule type="cellIs" priority="1420" operator="lessThan" dxfId="0" stopIfTrue="1">
      <formula>$H$719*(-1)</formula>
    </cfRule>
  </conditionalFormatting>
  <conditionalFormatting sqref="I720">
    <cfRule type="cellIs" priority="1421" operator="greaterThan" dxfId="0" stopIfTrue="1">
      <formula>$H$720</formula>
    </cfRule>
    <cfRule type="cellIs" priority="1422" operator="lessThan" dxfId="0" stopIfTrue="1">
      <formula>$H$720*(-1)</formula>
    </cfRule>
  </conditionalFormatting>
  <conditionalFormatting sqref="I721">
    <cfRule type="cellIs" priority="1423" operator="greaterThan" dxfId="0" stopIfTrue="1">
      <formula>$H$721</formula>
    </cfRule>
    <cfRule type="cellIs" priority="1424" operator="lessThan" dxfId="0" stopIfTrue="1">
      <formula>$H$721*(-1)</formula>
    </cfRule>
  </conditionalFormatting>
  <conditionalFormatting sqref="I722">
    <cfRule type="cellIs" priority="1425" operator="greaterThan" dxfId="0" stopIfTrue="1">
      <formula>$H$722</formula>
    </cfRule>
    <cfRule type="cellIs" priority="1426" operator="lessThan" dxfId="0" stopIfTrue="1">
      <formula>$H$722*(-1)</formula>
    </cfRule>
  </conditionalFormatting>
  <conditionalFormatting sqref="I723">
    <cfRule type="cellIs" priority="1427" operator="greaterThan" dxfId="0" stopIfTrue="1">
      <formula>$H$723</formula>
    </cfRule>
    <cfRule type="cellIs" priority="1428" operator="lessThan" dxfId="0" stopIfTrue="1">
      <formula>$H$723*(-1)</formula>
    </cfRule>
  </conditionalFormatting>
  <conditionalFormatting sqref="I724">
    <cfRule type="cellIs" priority="1429" operator="greaterThan" dxfId="0" stopIfTrue="1">
      <formula>$H$724</formula>
    </cfRule>
    <cfRule type="cellIs" priority="1430" operator="lessThan" dxfId="0" stopIfTrue="1">
      <formula>$H$724*(-1)</formula>
    </cfRule>
  </conditionalFormatting>
  <conditionalFormatting sqref="I725">
    <cfRule type="cellIs" priority="1431" operator="greaterThan" dxfId="0" stopIfTrue="1">
      <formula>$H$725</formula>
    </cfRule>
    <cfRule type="cellIs" priority="1432" operator="lessThan" dxfId="0" stopIfTrue="1">
      <formula>$H$725*(-1)</formula>
    </cfRule>
  </conditionalFormatting>
  <conditionalFormatting sqref="I726">
    <cfRule type="cellIs" priority="1433" operator="greaterThan" dxfId="0" stopIfTrue="1">
      <formula>$H$726</formula>
    </cfRule>
    <cfRule type="cellIs" priority="1434" operator="lessThan" dxfId="0" stopIfTrue="1">
      <formula>$H$726*(-1)</formula>
    </cfRule>
  </conditionalFormatting>
  <conditionalFormatting sqref="I727">
    <cfRule type="cellIs" priority="1435" operator="greaterThan" dxfId="0" stopIfTrue="1">
      <formula>$H$727</formula>
    </cfRule>
    <cfRule type="cellIs" priority="1436" operator="lessThan" dxfId="0" stopIfTrue="1">
      <formula>$H$727*(-1)</formula>
    </cfRule>
  </conditionalFormatting>
  <conditionalFormatting sqref="I728">
    <cfRule type="cellIs" priority="1437" operator="greaterThan" dxfId="0" stopIfTrue="1">
      <formula>$H$728</formula>
    </cfRule>
    <cfRule type="cellIs" priority="1438" operator="lessThan" dxfId="0" stopIfTrue="1">
      <formula>$H$728*(-1)</formula>
    </cfRule>
  </conditionalFormatting>
  <conditionalFormatting sqref="I729">
    <cfRule type="cellIs" priority="1439" operator="greaterThan" dxfId="0" stopIfTrue="1">
      <formula>$H$729</formula>
    </cfRule>
    <cfRule type="cellIs" priority="1440" operator="lessThan" dxfId="0" stopIfTrue="1">
      <formula>$H$729*(-1)</formula>
    </cfRule>
  </conditionalFormatting>
  <conditionalFormatting sqref="I730">
    <cfRule type="cellIs" priority="1441" operator="greaterThan" dxfId="0" stopIfTrue="1">
      <formula>$H$730</formula>
    </cfRule>
    <cfRule type="cellIs" priority="1442" operator="lessThan" dxfId="0" stopIfTrue="1">
      <formula>$H$730*(-1)</formula>
    </cfRule>
  </conditionalFormatting>
  <conditionalFormatting sqref="I731">
    <cfRule type="cellIs" priority="1443" operator="greaterThan" dxfId="0" stopIfTrue="1">
      <formula>$H$731</formula>
    </cfRule>
    <cfRule type="cellIs" priority="1444" operator="lessThan" dxfId="0" stopIfTrue="1">
      <formula>$H$731*(-1)</formula>
    </cfRule>
  </conditionalFormatting>
  <conditionalFormatting sqref="I732">
    <cfRule type="cellIs" priority="1445" operator="greaterThan" dxfId="0" stopIfTrue="1">
      <formula>$H$732</formula>
    </cfRule>
    <cfRule type="cellIs" priority="1446" operator="lessThan" dxfId="0" stopIfTrue="1">
      <formula>$H$732*(-1)</formula>
    </cfRule>
  </conditionalFormatting>
  <conditionalFormatting sqref="I733">
    <cfRule type="cellIs" priority="1447" operator="greaterThan" dxfId="0" stopIfTrue="1">
      <formula>$H$733</formula>
    </cfRule>
    <cfRule type="cellIs" priority="1448" operator="lessThan" dxfId="0" stopIfTrue="1">
      <formula>$H$733*(-1)</formula>
    </cfRule>
  </conditionalFormatting>
  <conditionalFormatting sqref="I734">
    <cfRule type="cellIs" priority="1449" operator="greaterThan" dxfId="0" stopIfTrue="1">
      <formula>$H$734</formula>
    </cfRule>
    <cfRule type="cellIs" priority="1450" operator="lessThan" dxfId="0" stopIfTrue="1">
      <formula>$H$734*(-1)</formula>
    </cfRule>
  </conditionalFormatting>
  <conditionalFormatting sqref="I735">
    <cfRule type="cellIs" priority="1451" operator="greaterThan" dxfId="0" stopIfTrue="1">
      <formula>$H$735</formula>
    </cfRule>
    <cfRule type="cellIs" priority="1452" operator="lessThan" dxfId="0" stopIfTrue="1">
      <formula>$H$735*(-1)</formula>
    </cfRule>
  </conditionalFormatting>
  <conditionalFormatting sqref="I736">
    <cfRule type="cellIs" priority="1453" operator="greaterThan" dxfId="0" stopIfTrue="1">
      <formula>$H$736</formula>
    </cfRule>
    <cfRule type="cellIs" priority="1454" operator="lessThan" dxfId="0" stopIfTrue="1">
      <formula>$H$736*(-1)</formula>
    </cfRule>
  </conditionalFormatting>
  <conditionalFormatting sqref="I737">
    <cfRule type="cellIs" priority="1455" operator="greaterThan" dxfId="0" stopIfTrue="1">
      <formula>$H$737</formula>
    </cfRule>
    <cfRule type="cellIs" priority="1456" operator="lessThan" dxfId="0" stopIfTrue="1">
      <formula>$H$737*(-1)</formula>
    </cfRule>
  </conditionalFormatting>
  <conditionalFormatting sqref="I738">
    <cfRule type="cellIs" priority="1457" operator="greaterThan" dxfId="0" stopIfTrue="1">
      <formula>$H$738</formula>
    </cfRule>
    <cfRule type="cellIs" priority="1458" operator="lessThan" dxfId="0" stopIfTrue="1">
      <formula>$H$738*(-1)</formula>
    </cfRule>
  </conditionalFormatting>
  <conditionalFormatting sqref="I739">
    <cfRule type="cellIs" priority="1459" operator="greaterThan" dxfId="0" stopIfTrue="1">
      <formula>$H$739</formula>
    </cfRule>
    <cfRule type="cellIs" priority="1460" operator="lessThan" dxfId="0" stopIfTrue="1">
      <formula>$H$739*(-1)</formula>
    </cfRule>
  </conditionalFormatting>
  <conditionalFormatting sqref="I740">
    <cfRule type="cellIs" priority="1461" operator="greaterThan" dxfId="0" stopIfTrue="1">
      <formula>$H$740</formula>
    </cfRule>
    <cfRule type="cellIs" priority="1462" operator="lessThan" dxfId="0" stopIfTrue="1">
      <formula>$H$740*(-1)</formula>
    </cfRule>
  </conditionalFormatting>
  <conditionalFormatting sqref="I741">
    <cfRule type="cellIs" priority="1463" operator="greaterThan" dxfId="0" stopIfTrue="1">
      <formula>$H$741</formula>
    </cfRule>
    <cfRule type="cellIs" priority="1464" operator="lessThan" dxfId="0" stopIfTrue="1">
      <formula>$H$741*(-1)</formula>
    </cfRule>
  </conditionalFormatting>
  <conditionalFormatting sqref="I742">
    <cfRule type="cellIs" priority="1465" operator="greaterThan" dxfId="0" stopIfTrue="1">
      <formula>$H$742</formula>
    </cfRule>
    <cfRule type="cellIs" priority="1466" operator="lessThan" dxfId="0" stopIfTrue="1">
      <formula>$H$742*(-1)</formula>
    </cfRule>
  </conditionalFormatting>
  <conditionalFormatting sqref="I743">
    <cfRule type="cellIs" priority="1467" operator="greaterThan" dxfId="0" stopIfTrue="1">
      <formula>$H$743</formula>
    </cfRule>
    <cfRule type="cellIs" priority="1468" operator="lessThan" dxfId="0" stopIfTrue="1">
      <formula>$H$743*(-1)</formula>
    </cfRule>
  </conditionalFormatting>
  <conditionalFormatting sqref="J10:J733">
    <cfRule type="cellIs" priority="1469" operator="notEqual" dxfId="2" stopIfTrue="1">
      <formula>0</formula>
    </cfRule>
  </conditionalFormatting>
  <conditionalFormatting sqref="L5">
    <cfRule type="cellIs" priority="1470" operator="greaterThanOrEqual" dxfId="0" stopIfTrue="1">
      <formula>$J$5</formula>
    </cfRule>
  </conditionalFormatting>
  <conditionalFormatting sqref="N5">
    <cfRule type="cellIs" priority="1471" operator="greaterThanOrEqual" dxfId="0" stopIfTrue="1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3"/>
  <sheetViews>
    <sheetView workbookViewId="0">
      <pane ySplit="9" topLeftCell="A10" activePane="bottomLeft" state="frozen"/>
      <selection pane="bottomLeft" activeCell="I734" sqref="I734"/>
    </sheetView>
  </sheetViews>
  <sheetFormatPr baseColWidth="8" defaultRowHeight="13" outlineLevelCol="0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2"/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 ht="13.5" customHeight="1" thickBot="1">
      <c r="A5" s="6" t="n">
        <v>1</v>
      </c>
      <c r="B5" s="7" t="n"/>
      <c r="C5" s="7" t="inlineStr">
        <is>
          <t xml:space="preserve">113001 BEAR SWAMP    230  113008 BEAR SWAMP    115  5 </t>
        </is>
      </c>
      <c r="D5" s="7" t="n"/>
      <c r="E5" s="7" t="n"/>
      <c r="F5" s="7" t="n"/>
      <c r="G5" s="7" t="n"/>
      <c r="H5" s="7" t="n"/>
      <c r="I5" s="7" t="inlineStr">
        <is>
          <t>NF_BSWMP_4X</t>
        </is>
      </c>
      <c r="J5" s="7" t="n">
        <v>480</v>
      </c>
      <c r="K5" s="8" t="n">
        <v>313.4</v>
      </c>
      <c r="L5" s="8">
        <f>'113001 BEAR SWAMP 113008 BEAR S'!K5+'113001 BEAR SWAMP 113008 BEAR S'!M5</f>
        <v/>
      </c>
      <c r="M5" s="8">
        <f>N8</f>
        <v/>
      </c>
      <c r="N5" s="9">
        <f>'113001 BEAR SWAMP 113008 BEAR S'!L5/'113001 BEAR SWAMP 113008 BEAR S'!J5</f>
        <v/>
      </c>
    </row>
    <row r="6"/>
    <row r="7"/>
    <row r="8" ht="14" customHeight="1" thickBot="1">
      <c r="A8" s="1" t="inlineStr">
        <is>
          <t>Dispatch</t>
        </is>
      </c>
      <c r="J8" s="2">
        <f>SUM(J10:J733)</f>
        <v/>
      </c>
      <c r="N8" s="2">
        <f>SUM(N10:N733)</f>
        <v/>
      </c>
    </row>
    <row r="9" ht="14" customFormat="1" customHeight="1" s="1" thickBot="1">
      <c r="A9" s="10" t="inlineStr">
        <is>
          <t xml:space="preserve">  Bus#</t>
        </is>
      </c>
      <c r="B9" s="11" t="inlineStr">
        <is>
          <t xml:space="preserve">Bus Name    </t>
        </is>
      </c>
      <c r="C9" s="11" t="inlineStr">
        <is>
          <t>Volt</t>
        </is>
      </c>
      <c r="D9" s="11" t="inlineStr">
        <is>
          <t>Area</t>
        </is>
      </c>
      <c r="E9" s="11" t="inlineStr">
        <is>
          <t>Zone</t>
        </is>
      </c>
      <c r="F9" s="11" t="inlineStr">
        <is>
          <t>Pgen or Pload</t>
        </is>
      </c>
      <c r="G9" s="11" t="inlineStr">
        <is>
          <t>PMin Gen</t>
        </is>
      </c>
      <c r="H9" s="11" t="inlineStr">
        <is>
          <t>PMax Gen</t>
        </is>
      </c>
      <c r="I9" s="12" t="inlineStr">
        <is>
          <t>Pnew</t>
        </is>
      </c>
      <c r="J9" s="11" t="inlineStr">
        <is>
          <t>Pdelta</t>
        </is>
      </c>
      <c r="K9" s="11" t="inlineStr">
        <is>
          <t>Pavail</t>
        </is>
      </c>
      <c r="L9" s="11" t="inlineStr">
        <is>
          <t>Dfax_1</t>
        </is>
      </c>
      <c r="M9" s="11" t="inlineStr">
        <is>
          <t>---</t>
        </is>
      </c>
      <c r="N9" s="13" t="inlineStr">
        <is>
          <t>Impact_1</t>
        </is>
      </c>
    </row>
    <row r="10" ht="13.5" customHeight="1">
      <c r="A10" s="14" t="n">
        <v>113100</v>
      </c>
      <c r="B10" s="15" t="inlineStr">
        <is>
          <t>DEERFIELD 4G</t>
        </is>
      </c>
      <c r="C10" s="15" t="n">
        <v>2.4</v>
      </c>
      <c r="D10" s="15" t="n">
        <v>101</v>
      </c>
      <c r="E10" s="15" t="n">
        <v>1100</v>
      </c>
      <c r="F10" s="15" t="n">
        <v>0</v>
      </c>
      <c r="G10" s="15" t="n">
        <v>0</v>
      </c>
      <c r="H10" s="15" t="n">
        <v>0</v>
      </c>
      <c r="I10" s="16" t="n">
        <v>0</v>
      </c>
      <c r="J10" s="15">
        <f>I10-F10</f>
        <v/>
      </c>
      <c r="K10" s="15">
        <f>H10-I10</f>
        <v/>
      </c>
      <c r="L10" s="15" t="n">
        <v>-0.27604</v>
      </c>
      <c r="M10" s="15" t="n"/>
      <c r="N10" s="17">
        <f>L10*J10</f>
        <v/>
      </c>
    </row>
    <row r="11" ht="13.5" customHeight="1">
      <c r="A11" s="14" t="n">
        <v>113099</v>
      </c>
      <c r="B11" s="15" t="inlineStr">
        <is>
          <t>DEERFIELD 3G</t>
        </is>
      </c>
      <c r="C11" s="15" t="n">
        <v>2.4</v>
      </c>
      <c r="D11" s="15" t="n">
        <v>101</v>
      </c>
      <c r="E11" s="15" t="n">
        <v>1100</v>
      </c>
      <c r="F11" s="15" t="n">
        <v>0</v>
      </c>
      <c r="G11" s="15" t="n">
        <v>0</v>
      </c>
      <c r="H11" s="15" t="n">
        <v>0</v>
      </c>
      <c r="I11" s="16" t="n">
        <v>0</v>
      </c>
      <c r="J11" s="15">
        <f>I11-F11</f>
        <v/>
      </c>
      <c r="K11" s="15">
        <f>H11-I11</f>
        <v/>
      </c>
      <c r="L11" s="15" t="n">
        <v>-0.26738</v>
      </c>
      <c r="M11" s="15" t="n"/>
      <c r="N11" s="17">
        <f>L11*J11</f>
        <v/>
      </c>
    </row>
    <row r="12" ht="13.5" customHeight="1">
      <c r="A12" s="14" t="n">
        <v>109504</v>
      </c>
      <c r="B12" s="15" t="inlineStr">
        <is>
          <t xml:space="preserve">HARRIMAN G2 </t>
        </is>
      </c>
      <c r="C12" s="15" t="n">
        <v>6.9</v>
      </c>
      <c r="D12" s="15" t="n">
        <v>101</v>
      </c>
      <c r="E12" s="15" t="n">
        <v>1100</v>
      </c>
      <c r="F12" s="15" t="n">
        <v>13.71</v>
      </c>
      <c r="G12" s="15" t="n">
        <v>0</v>
      </c>
      <c r="H12" s="15" t="n">
        <v>13.71</v>
      </c>
      <c r="I12" s="16" t="n">
        <v>13.71</v>
      </c>
      <c r="J12" s="15">
        <f>I12-F12</f>
        <v/>
      </c>
      <c r="K12" s="15">
        <f>H12-I12</f>
        <v/>
      </c>
      <c r="L12" s="15" t="n">
        <v>-0.26539</v>
      </c>
      <c r="M12" s="15" t="n"/>
      <c r="N12" s="17">
        <f>L12*J12</f>
        <v/>
      </c>
    </row>
    <row r="13" ht="13.5" customHeight="1">
      <c r="A13" s="14" t="n">
        <v>109505</v>
      </c>
      <c r="B13" s="15" t="inlineStr">
        <is>
          <t xml:space="preserve">HARRIMAN G1 </t>
        </is>
      </c>
      <c r="C13" s="15" t="n">
        <v>6.9</v>
      </c>
      <c r="D13" s="15" t="n">
        <v>101</v>
      </c>
      <c r="E13" s="15" t="n">
        <v>1100</v>
      </c>
      <c r="F13" s="15" t="n">
        <v>13.71</v>
      </c>
      <c r="G13" s="15" t="n">
        <v>0</v>
      </c>
      <c r="H13" s="15" t="n">
        <v>13.71</v>
      </c>
      <c r="I13" s="16" t="n">
        <v>13.71</v>
      </c>
      <c r="J13" s="15">
        <f>I13-F13</f>
        <v/>
      </c>
      <c r="K13" s="15">
        <f>H13-I13</f>
        <v/>
      </c>
      <c r="L13" s="15" t="n">
        <v>-0.26539</v>
      </c>
      <c r="M13" s="15" t="n"/>
      <c r="N13" s="17">
        <f>L13*J13</f>
        <v/>
      </c>
    </row>
    <row r="14" ht="13.5" customHeight="1">
      <c r="A14" s="14" t="n">
        <v>113098</v>
      </c>
      <c r="B14" s="15" t="inlineStr">
        <is>
          <t>DEERFIELD 2G</t>
        </is>
      </c>
      <c r="C14" s="15" t="n">
        <v>2.4</v>
      </c>
      <c r="D14" s="15" t="n">
        <v>101</v>
      </c>
      <c r="E14" s="15" t="n">
        <v>1100</v>
      </c>
      <c r="F14" s="15" t="n">
        <v>0</v>
      </c>
      <c r="G14" s="15" t="n">
        <v>0</v>
      </c>
      <c r="H14" s="15" t="n">
        <v>0</v>
      </c>
      <c r="I14" s="16" t="n">
        <v>0</v>
      </c>
      <c r="J14" s="15">
        <f>I14-F14</f>
        <v/>
      </c>
      <c r="K14" s="15">
        <f>H14-I14</f>
        <v/>
      </c>
      <c r="L14" s="15" t="n">
        <v>-0.25652</v>
      </c>
      <c r="M14" s="15" t="n"/>
      <c r="N14" s="17">
        <f>L14*J14</f>
        <v/>
      </c>
    </row>
    <row r="15" ht="13.5" customHeight="1">
      <c r="A15" s="14" t="n">
        <v>993005</v>
      </c>
      <c r="B15" s="15" t="inlineStr">
        <is>
          <t xml:space="preserve">SUN_ADAMS   </t>
        </is>
      </c>
      <c r="C15" s="15" t="n">
        <v>115</v>
      </c>
      <c r="D15" s="15" t="n">
        <v>101</v>
      </c>
      <c r="E15" s="15" t="n">
        <v>1100</v>
      </c>
      <c r="F15" s="15" t="n">
        <v>0</v>
      </c>
      <c r="G15" s="15" t="n">
        <v>0</v>
      </c>
      <c r="H15" s="15" t="n">
        <v>0</v>
      </c>
      <c r="I15" s="16" t="n">
        <v>0</v>
      </c>
      <c r="J15" s="15">
        <f>I15-F15</f>
        <v/>
      </c>
      <c r="K15" s="15">
        <f>H15-I15</f>
        <v/>
      </c>
      <c r="L15" s="15" t="n">
        <v>-0.25533</v>
      </c>
      <c r="M15" s="15" t="n"/>
      <c r="N15" s="17">
        <f>L15*J15</f>
        <v/>
      </c>
    </row>
    <row r="16" ht="13.5" customHeight="1">
      <c r="A16" s="14" t="n">
        <v>113104</v>
      </c>
      <c r="B16" s="15" t="inlineStr">
        <is>
          <t xml:space="preserve">SHERMAN HYD </t>
        </is>
      </c>
      <c r="C16" s="15" t="n">
        <v>2.4</v>
      </c>
      <c r="D16" s="15" t="n">
        <v>101</v>
      </c>
      <c r="E16" s="15" t="n">
        <v>1100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-0.2538</v>
      </c>
      <c r="M16" s="15" t="n"/>
      <c r="N16" s="17">
        <f>L16*J16</f>
        <v/>
      </c>
    </row>
    <row r="17" ht="13.5" customHeight="1">
      <c r="A17" s="14" t="n">
        <v>113101</v>
      </c>
      <c r="B17" s="15" t="inlineStr">
        <is>
          <t>DEERFIELD 5G</t>
        </is>
      </c>
      <c r="C17" s="15" t="n">
        <v>13.8</v>
      </c>
      <c r="D17" s="15" t="n">
        <v>101</v>
      </c>
      <c r="E17" s="15" t="n">
        <v>1100</v>
      </c>
      <c r="F17" s="15" t="n">
        <v>0</v>
      </c>
      <c r="G17" s="15" t="n">
        <v>0</v>
      </c>
      <c r="H17" s="15" t="n">
        <v>0</v>
      </c>
      <c r="I17" s="16" t="n">
        <v>0</v>
      </c>
      <c r="J17" s="15">
        <f>I17-F17</f>
        <v/>
      </c>
      <c r="K17" s="15">
        <f>H17-I17</f>
        <v/>
      </c>
      <c r="L17" s="15" t="n">
        <v>-0.2391</v>
      </c>
      <c r="M17" s="15" t="n"/>
      <c r="N17" s="17">
        <f>L17*J17</f>
        <v/>
      </c>
    </row>
    <row r="18" ht="13.5" customHeight="1">
      <c r="A18" s="14" t="n">
        <v>113102</v>
      </c>
      <c r="B18" s="15" t="inlineStr">
        <is>
          <t xml:space="preserve">FIFE BROOK  </t>
        </is>
      </c>
      <c r="C18" s="15" t="n">
        <v>13.8</v>
      </c>
      <c r="D18" s="15" t="n">
        <v>101</v>
      </c>
      <c r="E18" s="15" t="n">
        <v>1100</v>
      </c>
      <c r="F18" s="15" t="n">
        <v>9.9</v>
      </c>
      <c r="G18" s="15" t="n">
        <v>0</v>
      </c>
      <c r="H18" s="15" t="n">
        <v>9.9</v>
      </c>
      <c r="I18" s="16" t="n">
        <v>9.9</v>
      </c>
      <c r="J18" s="15">
        <f>I18-F18</f>
        <v/>
      </c>
      <c r="K18" s="15">
        <f>H18-I18</f>
        <v/>
      </c>
      <c r="L18" s="15" t="n">
        <v>-0.2391</v>
      </c>
      <c r="M18" s="15" t="n"/>
      <c r="N18" s="17">
        <f>L18*J18</f>
        <v/>
      </c>
    </row>
    <row r="19" ht="13.5" customHeight="1">
      <c r="A19" s="14" t="n">
        <v>113125</v>
      </c>
      <c r="B19" s="15" t="inlineStr">
        <is>
          <t xml:space="preserve">HOOSAC CLR2 </t>
        </is>
      </c>
      <c r="C19" s="15" t="n">
        <v>0.6899999999999999</v>
      </c>
      <c r="D19" s="15" t="n">
        <v>101</v>
      </c>
      <c r="E19" s="15" t="n">
        <v>1100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-0.2373</v>
      </c>
      <c r="M19" s="15" t="n"/>
      <c r="N19" s="17">
        <f>L19*J19</f>
        <v/>
      </c>
    </row>
    <row r="20" ht="13.5" customHeight="1">
      <c r="A20" s="14" t="n">
        <v>113123</v>
      </c>
      <c r="B20" s="15" t="inlineStr">
        <is>
          <t xml:space="preserve">HOOSAC CLR1 </t>
        </is>
      </c>
      <c r="C20" s="15" t="n">
        <v>0.6899999999999999</v>
      </c>
      <c r="D20" s="15" t="n">
        <v>101</v>
      </c>
      <c r="E20" s="15" t="n">
        <v>1100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-0.2373</v>
      </c>
      <c r="M20" s="15" t="n"/>
      <c r="N20" s="17">
        <f>L20*J20</f>
        <v/>
      </c>
    </row>
    <row r="21" ht="13.5" customHeight="1">
      <c r="A21" s="14" t="n">
        <v>109503</v>
      </c>
      <c r="B21" s="15" t="inlineStr">
        <is>
          <t xml:space="preserve">HARRIMAN G3 </t>
        </is>
      </c>
      <c r="C21" s="15" t="n">
        <v>6.9</v>
      </c>
      <c r="D21" s="15" t="n">
        <v>101</v>
      </c>
      <c r="E21" s="15" t="n">
        <v>1100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-0.22906</v>
      </c>
      <c r="M21" s="15" t="n"/>
      <c r="N21" s="17">
        <f>L21*J21</f>
        <v/>
      </c>
    </row>
    <row r="22" ht="13.5" customHeight="1">
      <c r="A22" s="14" t="n">
        <v>109517</v>
      </c>
      <c r="B22" s="15" t="inlineStr">
        <is>
          <t xml:space="preserve">SEARS HYDRO </t>
        </is>
      </c>
      <c r="C22" s="15" t="n">
        <v>2.4</v>
      </c>
      <c r="D22" s="15" t="n">
        <v>101</v>
      </c>
      <c r="E22" s="15" t="n">
        <v>1100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-0.20329</v>
      </c>
      <c r="M22" s="15" t="n"/>
      <c r="N22" s="17">
        <f>L22*J22</f>
        <v/>
      </c>
    </row>
    <row r="23" ht="13.5" customHeight="1">
      <c r="A23" s="14" t="n">
        <v>109296</v>
      </c>
      <c r="B23" s="15" t="inlineStr">
        <is>
          <t>SEARS WIND_E</t>
        </is>
      </c>
      <c r="C23" s="15" t="n">
        <v>12.5</v>
      </c>
      <c r="D23" s="15" t="n">
        <v>101</v>
      </c>
      <c r="E23" s="15" t="n">
        <v>704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-0.19703</v>
      </c>
      <c r="M23" s="15" t="n"/>
      <c r="N23" s="17">
        <f>L23*J23</f>
        <v/>
      </c>
    </row>
    <row r="24" ht="13.5" customHeight="1">
      <c r="A24" s="14" t="n">
        <v>109297</v>
      </c>
      <c r="B24" s="15" t="inlineStr">
        <is>
          <t>SEARS WIND_W</t>
        </is>
      </c>
      <c r="C24" s="15" t="n">
        <v>12.5</v>
      </c>
      <c r="D24" s="15" t="n">
        <v>101</v>
      </c>
      <c r="E24" s="15" t="n">
        <v>704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-0.19703</v>
      </c>
      <c r="M24" s="15" t="n"/>
      <c r="N24" s="17">
        <f>L24*J24</f>
        <v/>
      </c>
    </row>
    <row r="25" ht="13.5" customHeight="1">
      <c r="A25" s="14" t="n">
        <v>109403</v>
      </c>
      <c r="B25" s="15" t="inlineStr">
        <is>
          <t>DRFLD EAST G</t>
        </is>
      </c>
      <c r="C25" s="15" t="n">
        <v>0.6899999999999999</v>
      </c>
      <c r="D25" s="15" t="n">
        <v>101</v>
      </c>
      <c r="E25" s="15" t="n">
        <v>704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-0.1907</v>
      </c>
      <c r="M25" s="15" t="n"/>
      <c r="N25" s="17">
        <f>L25*J25</f>
        <v/>
      </c>
    </row>
    <row r="26" ht="13.5" customHeight="1">
      <c r="A26" s="14" t="n">
        <v>109404</v>
      </c>
      <c r="B26" s="15" t="inlineStr">
        <is>
          <t>DRFLD WEST G</t>
        </is>
      </c>
      <c r="C26" s="15" t="n">
        <v>0.6899999999999999</v>
      </c>
      <c r="D26" s="15" t="n">
        <v>101</v>
      </c>
      <c r="E26" s="15" t="n">
        <v>704</v>
      </c>
      <c r="F26" s="15" t="n">
        <v>0</v>
      </c>
      <c r="G26" s="15" t="n">
        <v>0</v>
      </c>
      <c r="H26" s="15" t="n">
        <v>0</v>
      </c>
      <c r="I26" s="16" t="n">
        <v>0</v>
      </c>
      <c r="J26" s="15">
        <f>I26-F26</f>
        <v/>
      </c>
      <c r="K26" s="15">
        <f>H26-I26</f>
        <v/>
      </c>
      <c r="L26" s="15" t="n">
        <v>-0.1907</v>
      </c>
      <c r="M26" s="15" t="n"/>
      <c r="N26" s="17">
        <f>L26*J26</f>
        <v/>
      </c>
    </row>
    <row r="27" ht="13.5" customHeight="1">
      <c r="A27" s="14" t="n">
        <v>993029</v>
      </c>
      <c r="B27" s="15" t="inlineStr">
        <is>
          <t>SUN_SHUTES~1</t>
        </is>
      </c>
      <c r="C27" s="15" t="n">
        <v>69</v>
      </c>
      <c r="D27" s="15" t="n">
        <v>101</v>
      </c>
      <c r="E27" s="15" t="n">
        <v>1100</v>
      </c>
      <c r="F27" s="15" t="n">
        <v>19.99</v>
      </c>
      <c r="G27" s="15" t="n">
        <v>0</v>
      </c>
      <c r="H27" s="15" t="n">
        <v>19.99</v>
      </c>
      <c r="I27" s="16" t="n">
        <v>19.99</v>
      </c>
      <c r="J27" s="15">
        <f>I27-F27</f>
        <v/>
      </c>
      <c r="K27" s="15">
        <f>H27-I27</f>
        <v/>
      </c>
      <c r="L27" s="15" t="n">
        <v>-0.17247</v>
      </c>
      <c r="M27" s="15" t="n"/>
      <c r="N27" s="17">
        <f>L27*J27</f>
        <v/>
      </c>
    </row>
    <row r="28" ht="13.5" customHeight="1">
      <c r="A28" s="14" t="n">
        <v>109531</v>
      </c>
      <c r="B28" s="15" t="inlineStr">
        <is>
          <t>VERNON HY T1</t>
        </is>
      </c>
      <c r="C28" s="15" t="n">
        <v>13.8</v>
      </c>
      <c r="D28" s="15" t="n">
        <v>101</v>
      </c>
      <c r="E28" s="15" t="n">
        <v>1100</v>
      </c>
      <c r="F28" s="15" t="n">
        <v>0</v>
      </c>
      <c r="G28" s="15" t="n">
        <v>0</v>
      </c>
      <c r="H28" s="15" t="n">
        <v>0</v>
      </c>
      <c r="I28" s="16" t="n">
        <v>0</v>
      </c>
      <c r="J28" s="15">
        <f>I28-F28</f>
        <v/>
      </c>
      <c r="K28" s="15">
        <f>H28-I28</f>
        <v/>
      </c>
      <c r="L28" s="15" t="n">
        <v>-0.17244</v>
      </c>
      <c r="M28" s="15" t="n"/>
      <c r="N28" s="17">
        <f>L28*J28</f>
        <v/>
      </c>
    </row>
    <row r="29" ht="13.5" customHeight="1">
      <c r="A29" s="14" t="n">
        <v>109529</v>
      </c>
      <c r="B29" s="15" t="inlineStr">
        <is>
          <t>VERNON HYD A</t>
        </is>
      </c>
      <c r="C29" s="15" t="n">
        <v>2.4</v>
      </c>
      <c r="D29" s="15" t="n">
        <v>101</v>
      </c>
      <c r="E29" s="15" t="n">
        <v>1100</v>
      </c>
      <c r="F29" s="15" t="n">
        <v>0</v>
      </c>
      <c r="G29" s="15" t="n">
        <v>0</v>
      </c>
      <c r="H29" s="15" t="n">
        <v>0</v>
      </c>
      <c r="I29" s="16" t="n">
        <v>0</v>
      </c>
      <c r="J29" s="15">
        <f>I29-F29</f>
        <v/>
      </c>
      <c r="K29" s="15">
        <f>H29-I29</f>
        <v/>
      </c>
      <c r="L29" s="15" t="n">
        <v>-0.17244</v>
      </c>
      <c r="M29" s="15" t="n"/>
      <c r="N29" s="17">
        <f>L29*J29</f>
        <v/>
      </c>
    </row>
    <row r="30" ht="13.5" customHeight="1">
      <c r="A30" s="14" t="n">
        <v>109530</v>
      </c>
      <c r="B30" s="15" t="inlineStr">
        <is>
          <t>VERNON HYD B</t>
        </is>
      </c>
      <c r="C30" s="15" t="n">
        <v>2.4</v>
      </c>
      <c r="D30" s="15" t="n">
        <v>101</v>
      </c>
      <c r="E30" s="15" t="n">
        <v>1100</v>
      </c>
      <c r="F30" s="15" t="n">
        <v>0</v>
      </c>
      <c r="G30" s="15" t="n">
        <v>0</v>
      </c>
      <c r="H30" s="15" t="n">
        <v>0</v>
      </c>
      <c r="I30" s="16" t="n">
        <v>0</v>
      </c>
      <c r="J30" s="15">
        <f>I30-F30</f>
        <v/>
      </c>
      <c r="K30" s="15">
        <f>H30-I30</f>
        <v/>
      </c>
      <c r="L30" s="15" t="n">
        <v>-0.17244</v>
      </c>
      <c r="M30" s="15" t="n"/>
      <c r="N30" s="17">
        <f>L30*J30</f>
        <v/>
      </c>
    </row>
    <row r="31" ht="13.5" customHeight="1">
      <c r="A31" s="14" t="n">
        <v>109532</v>
      </c>
      <c r="B31" s="15" t="inlineStr">
        <is>
          <t>VERNON HY T2</t>
        </is>
      </c>
      <c r="C31" s="15" t="n">
        <v>13.8</v>
      </c>
      <c r="D31" s="15" t="n">
        <v>101</v>
      </c>
      <c r="E31" s="15" t="n">
        <v>1100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-0.17244</v>
      </c>
      <c r="M31" s="15" t="n"/>
      <c r="N31" s="17">
        <f>L31*J31</f>
        <v/>
      </c>
    </row>
    <row r="32" ht="13.5" customHeight="1">
      <c r="A32" s="14" t="n">
        <v>113011</v>
      </c>
      <c r="B32" s="15" t="inlineStr">
        <is>
          <t>BAT_BarreB~1</t>
        </is>
      </c>
      <c r="C32" s="15" t="n">
        <v>115</v>
      </c>
      <c r="D32" s="15" t="n">
        <v>101</v>
      </c>
      <c r="E32" s="15" t="n">
        <v>1100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-0.15805</v>
      </c>
      <c r="M32" s="15" t="n"/>
      <c r="N32" s="17">
        <f>L32*J32</f>
        <v/>
      </c>
    </row>
    <row r="33" ht="13.5" customHeight="1">
      <c r="A33" s="14" t="n">
        <v>116627</v>
      </c>
      <c r="B33" s="15" t="inlineStr">
        <is>
          <t>BERKSHRE WND</t>
        </is>
      </c>
      <c r="C33" s="15" t="n">
        <v>0.57</v>
      </c>
      <c r="D33" s="15" t="n">
        <v>101</v>
      </c>
      <c r="E33" s="15" t="n">
        <v>1374</v>
      </c>
      <c r="F33" s="15" t="n">
        <v>0</v>
      </c>
      <c r="G33" s="15" t="n">
        <v>0</v>
      </c>
      <c r="H33" s="15" t="n">
        <v>0</v>
      </c>
      <c r="I33" s="16" t="n">
        <v>0</v>
      </c>
      <c r="J33" s="15">
        <f>I33-F33</f>
        <v/>
      </c>
      <c r="K33" s="15">
        <f>H33-I33</f>
        <v/>
      </c>
      <c r="L33" s="15" t="n">
        <v>-0.12429</v>
      </c>
      <c r="M33" s="15" t="n"/>
      <c r="N33" s="17">
        <f>L33*J33</f>
        <v/>
      </c>
    </row>
    <row r="34" ht="13.5" customHeight="1">
      <c r="A34" s="14" t="n">
        <v>996336</v>
      </c>
      <c r="B34" s="15" t="inlineStr">
        <is>
          <t>SUN BAT_PA~2</t>
        </is>
      </c>
      <c r="C34" s="15" t="n">
        <v>115</v>
      </c>
      <c r="D34" s="15" t="n">
        <v>101</v>
      </c>
      <c r="E34" s="15" t="n">
        <v>1370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-0.12429</v>
      </c>
      <c r="M34" s="15" t="n"/>
      <c r="N34" s="17">
        <f>L34*J34</f>
        <v/>
      </c>
    </row>
    <row r="35" ht="13.5" customHeight="1">
      <c r="A35" s="14" t="n">
        <v>996625</v>
      </c>
      <c r="B35" s="15" t="inlineStr">
        <is>
          <t>SUN BAT_PA~1</t>
        </is>
      </c>
      <c r="C35" s="15" t="n">
        <v>23</v>
      </c>
      <c r="D35" s="15" t="n">
        <v>101</v>
      </c>
      <c r="E35" s="15" t="n">
        <v>1372</v>
      </c>
      <c r="F35" s="15" t="n">
        <v>0</v>
      </c>
      <c r="G35" s="15" t="n">
        <v>0</v>
      </c>
      <c r="H35" s="15" t="n">
        <v>0</v>
      </c>
      <c r="I35" s="16" t="n">
        <v>0</v>
      </c>
      <c r="J35" s="15">
        <f>I35-F35</f>
        <v/>
      </c>
      <c r="K35" s="15">
        <f>H35-I35</f>
        <v/>
      </c>
      <c r="L35" s="15" t="n">
        <v>-0.12429</v>
      </c>
      <c r="M35" s="15" t="n"/>
      <c r="N35" s="17">
        <f>L35*J35</f>
        <v/>
      </c>
    </row>
    <row r="36" ht="13.5" customHeight="1">
      <c r="A36" s="14" t="n">
        <v>116568</v>
      </c>
      <c r="B36" s="15" t="inlineStr">
        <is>
          <t xml:space="preserve">TILSON-1044 </t>
        </is>
      </c>
      <c r="C36" s="15" t="n">
        <v>13.8</v>
      </c>
      <c r="D36" s="15" t="n">
        <v>101</v>
      </c>
      <c r="E36" s="15" t="n">
        <v>1372</v>
      </c>
      <c r="F36" s="15" t="n">
        <v>0</v>
      </c>
      <c r="G36" s="15" t="n">
        <v>0</v>
      </c>
      <c r="H36" s="15" t="n">
        <v>0</v>
      </c>
      <c r="I36" s="16" t="n">
        <v>0</v>
      </c>
      <c r="J36" s="15">
        <f>I36-F36</f>
        <v/>
      </c>
      <c r="K36" s="15">
        <f>H36-I36</f>
        <v/>
      </c>
      <c r="L36" s="15" t="n">
        <v>-0.12341</v>
      </c>
      <c r="M36" s="15" t="n"/>
      <c r="N36" s="17">
        <f>L36*J36</f>
        <v/>
      </c>
    </row>
    <row r="37" ht="13.5" customHeight="1">
      <c r="A37" s="14" t="n">
        <v>116578</v>
      </c>
      <c r="B37" s="15" t="inlineStr">
        <is>
          <t>TURNERS FALS</t>
        </is>
      </c>
      <c r="C37" s="15" t="n">
        <v>2.4</v>
      </c>
      <c r="D37" s="15" t="n">
        <v>101</v>
      </c>
      <c r="E37" s="15" t="n">
        <v>1374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-0.12341</v>
      </c>
      <c r="M37" s="15" t="n"/>
      <c r="N37" s="17">
        <f>L37*J37</f>
        <v/>
      </c>
    </row>
    <row r="38" ht="13.5" customHeight="1">
      <c r="A38" s="14" t="n">
        <v>116579</v>
      </c>
      <c r="B38" s="15" t="inlineStr">
        <is>
          <t xml:space="preserve">CABOT HYDRO </t>
        </is>
      </c>
      <c r="C38" s="15" t="n">
        <v>13.8</v>
      </c>
      <c r="D38" s="15" t="n">
        <v>101</v>
      </c>
      <c r="E38" s="15" t="n">
        <v>1373</v>
      </c>
      <c r="F38" s="15" t="n">
        <v>64.66</v>
      </c>
      <c r="G38" s="15" t="n">
        <v>0</v>
      </c>
      <c r="H38" s="15" t="n">
        <v>64.66</v>
      </c>
      <c r="I38" s="16" t="n">
        <v>64.66</v>
      </c>
      <c r="J38" s="15">
        <f>I38-F38</f>
        <v/>
      </c>
      <c r="K38" s="15">
        <f>H38-I38</f>
        <v/>
      </c>
      <c r="L38" s="15" t="n">
        <v>-0.12341</v>
      </c>
      <c r="M38" s="15" t="n"/>
      <c r="N38" s="17">
        <f>L38*J38</f>
        <v/>
      </c>
    </row>
    <row r="39" ht="13.5" customHeight="1">
      <c r="A39" s="14" t="n">
        <v>996270</v>
      </c>
      <c r="B39" s="15" t="inlineStr">
        <is>
          <t>SUN BAT_TI~1</t>
        </is>
      </c>
      <c r="C39" s="15" t="n">
        <v>115</v>
      </c>
      <c r="D39" s="15" t="n">
        <v>101</v>
      </c>
      <c r="E39" s="15" t="n">
        <v>1370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-0.12341</v>
      </c>
      <c r="M39" s="15" t="n"/>
      <c r="N39" s="17">
        <f>L39*J39</f>
        <v/>
      </c>
    </row>
    <row r="40" ht="13.5" customHeight="1">
      <c r="A40" s="14" t="n">
        <v>996284</v>
      </c>
      <c r="B40" s="15" t="inlineStr">
        <is>
          <t>SUN_CUMBER~1</t>
        </is>
      </c>
      <c r="C40" s="15" t="n">
        <v>115</v>
      </c>
      <c r="D40" s="15" t="n">
        <v>101</v>
      </c>
      <c r="E40" s="15" t="n">
        <v>1370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-0.1193</v>
      </c>
      <c r="M40" s="15" t="n"/>
      <c r="N40" s="17">
        <f>L40*J40</f>
        <v/>
      </c>
    </row>
    <row r="41" ht="13.5" customHeight="1">
      <c r="A41" s="14" t="n">
        <v>993034</v>
      </c>
      <c r="B41" s="15" t="inlineStr">
        <is>
          <t>SUN_BELCHE~1</t>
        </is>
      </c>
      <c r="C41" s="15" t="n">
        <v>69</v>
      </c>
      <c r="D41" s="15" t="n">
        <v>101</v>
      </c>
      <c r="E41" s="15" t="n">
        <v>1100</v>
      </c>
      <c r="F41" s="15" t="n">
        <v>17.93</v>
      </c>
      <c r="G41" s="15" t="n">
        <v>0</v>
      </c>
      <c r="H41" s="15" t="n">
        <v>17.93</v>
      </c>
      <c r="I41" s="16" t="n">
        <v>17.93</v>
      </c>
      <c r="J41" s="15">
        <f>I41-F41</f>
        <v/>
      </c>
      <c r="K41" s="15">
        <f>H41-I41</f>
        <v/>
      </c>
      <c r="L41" s="15" t="n">
        <v>-0.11254</v>
      </c>
      <c r="M41" s="15" t="n"/>
      <c r="N41" s="17">
        <f>L41*J41</f>
        <v/>
      </c>
    </row>
    <row r="42" ht="13.5" customHeight="1">
      <c r="A42" s="14" t="n">
        <v>998496</v>
      </c>
      <c r="B42" s="15" t="inlineStr">
        <is>
          <t>SUN_E ARLN~1</t>
        </is>
      </c>
      <c r="C42" s="15" t="n">
        <v>46</v>
      </c>
      <c r="D42" s="15" t="n">
        <v>101</v>
      </c>
      <c r="E42" s="15" t="n">
        <v>822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-0.09977999999999999</v>
      </c>
      <c r="M42" s="15" t="n"/>
      <c r="N42" s="17">
        <f>L42*J42</f>
        <v/>
      </c>
    </row>
    <row r="43" ht="13.5" customHeight="1">
      <c r="A43" s="14" t="n">
        <v>116621</v>
      </c>
      <c r="B43" s="15" t="inlineStr">
        <is>
          <t xml:space="preserve">ALTRESCO_S4 </t>
        </is>
      </c>
      <c r="C43" s="15" t="n">
        <v>13.8</v>
      </c>
      <c r="D43" s="15" t="n">
        <v>101</v>
      </c>
      <c r="E43" s="15" t="n">
        <v>1373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-0.09611</v>
      </c>
      <c r="M43" s="15" t="n"/>
      <c r="N43" s="17">
        <f>L43*J43</f>
        <v/>
      </c>
    </row>
    <row r="44" ht="13.5" customHeight="1">
      <c r="A44" s="14" t="n">
        <v>116620</v>
      </c>
      <c r="B44" s="15" t="inlineStr">
        <is>
          <t xml:space="preserve">ALTRESCO_C3 </t>
        </is>
      </c>
      <c r="C44" s="15" t="n">
        <v>13.8</v>
      </c>
      <c r="D44" s="15" t="n">
        <v>101</v>
      </c>
      <c r="E44" s="15" t="n">
        <v>1373</v>
      </c>
      <c r="F44" s="15" t="n">
        <v>31.45</v>
      </c>
      <c r="G44" s="15" t="n">
        <v>0</v>
      </c>
      <c r="H44" s="15" t="n">
        <v>33.65</v>
      </c>
      <c r="I44" s="16" t="n">
        <v>33.65</v>
      </c>
      <c r="J44" s="15">
        <f>I44-F44</f>
        <v/>
      </c>
      <c r="K44" s="15">
        <f>H44-I44</f>
        <v/>
      </c>
      <c r="L44" s="15" t="n">
        <v>-0.09611</v>
      </c>
      <c r="M44" s="15" t="n"/>
      <c r="N44" s="17">
        <f>L44*J44</f>
        <v/>
      </c>
    </row>
    <row r="45" ht="13.5" customHeight="1">
      <c r="A45" s="14" t="n">
        <v>116618</v>
      </c>
      <c r="B45" s="15" t="inlineStr">
        <is>
          <t xml:space="preserve">ALTRESCO_C1 </t>
        </is>
      </c>
      <c r="C45" s="15" t="n">
        <v>13.8</v>
      </c>
      <c r="D45" s="15" t="n">
        <v>101</v>
      </c>
      <c r="E45" s="15" t="n">
        <v>1373</v>
      </c>
      <c r="F45" s="15" t="n">
        <v>33.65</v>
      </c>
      <c r="G45" s="15" t="n">
        <v>0</v>
      </c>
      <c r="H45" s="15" t="n">
        <v>33.65</v>
      </c>
      <c r="I45" s="16" t="n">
        <v>33.65</v>
      </c>
      <c r="J45" s="15">
        <f>I45-F45</f>
        <v/>
      </c>
      <c r="K45" s="15">
        <f>H45-I45</f>
        <v/>
      </c>
      <c r="L45" s="15" t="n">
        <v>-0.09611</v>
      </c>
      <c r="M45" s="15" t="n"/>
      <c r="N45" s="17">
        <f>L45*J45</f>
        <v/>
      </c>
    </row>
    <row r="46" ht="13.5" customHeight="1">
      <c r="A46" s="14" t="n">
        <v>116619</v>
      </c>
      <c r="B46" s="15" t="inlineStr">
        <is>
          <t xml:space="preserve">ALTRESCO_C2 </t>
        </is>
      </c>
      <c r="C46" s="15" t="n">
        <v>13.8</v>
      </c>
      <c r="D46" s="15" t="n">
        <v>101</v>
      </c>
      <c r="E46" s="15" t="n">
        <v>1373</v>
      </c>
      <c r="F46" s="15" t="n">
        <v>33.65</v>
      </c>
      <c r="G46" s="15" t="n">
        <v>0</v>
      </c>
      <c r="H46" s="15" t="n">
        <v>33.65</v>
      </c>
      <c r="I46" s="16" t="n">
        <v>33.65</v>
      </c>
      <c r="J46" s="15">
        <f>I46-F46</f>
        <v/>
      </c>
      <c r="K46" s="15">
        <f>H46-I46</f>
        <v/>
      </c>
      <c r="L46" s="15" t="n">
        <v>-0.09611</v>
      </c>
      <c r="M46" s="15" t="n"/>
      <c r="N46" s="17">
        <f>L46*J46</f>
        <v/>
      </c>
    </row>
    <row r="47" ht="13.5" customHeight="1">
      <c r="A47" s="14" t="n">
        <v>116608</v>
      </c>
      <c r="B47" s="15" t="inlineStr">
        <is>
          <t xml:space="preserve">DOREEN JET  </t>
        </is>
      </c>
      <c r="C47" s="15" t="n">
        <v>13.2</v>
      </c>
      <c r="D47" s="15" t="n">
        <v>101</v>
      </c>
      <c r="E47" s="15" t="n">
        <v>1374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-0.09599000000000001</v>
      </c>
      <c r="M47" s="15" t="n"/>
      <c r="N47" s="17">
        <f>L47*J47</f>
        <v/>
      </c>
    </row>
    <row r="48" ht="13.5" customHeight="1">
      <c r="A48" s="14" t="n">
        <v>113082</v>
      </c>
      <c r="B48" s="15" t="inlineStr">
        <is>
          <t xml:space="preserve">BARRE MA T1 </t>
        </is>
      </c>
      <c r="C48" s="15" t="n">
        <v>13.8</v>
      </c>
      <c r="D48" s="15" t="n">
        <v>101</v>
      </c>
      <c r="E48" s="15" t="n">
        <v>1100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-0.09299</v>
      </c>
      <c r="M48" s="15" t="n"/>
      <c r="N48" s="17">
        <f>L48*J48</f>
        <v/>
      </c>
    </row>
    <row r="49" ht="13.5" customHeight="1">
      <c r="A49" s="14" t="n">
        <v>993007</v>
      </c>
      <c r="B49" s="15" t="inlineStr">
        <is>
          <t>BAT_BARRE ~1</t>
        </is>
      </c>
      <c r="C49" s="15" t="n">
        <v>115</v>
      </c>
      <c r="D49" s="15" t="n">
        <v>101</v>
      </c>
      <c r="E49" s="15" t="n">
        <v>1100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-0.09299</v>
      </c>
      <c r="M49" s="15" t="n"/>
      <c r="N49" s="17">
        <f>L49*J49</f>
        <v/>
      </c>
    </row>
    <row r="50" ht="13.5" customHeight="1">
      <c r="A50" s="14" t="n">
        <v>999312</v>
      </c>
      <c r="B50" s="15" t="inlineStr">
        <is>
          <t>Strata_Ber~1</t>
        </is>
      </c>
      <c r="C50" s="15" t="n">
        <v>115</v>
      </c>
      <c r="D50" s="15" t="n">
        <v>101</v>
      </c>
      <c r="E50" s="15" t="n">
        <v>1370</v>
      </c>
      <c r="F50" s="15" t="n">
        <v>0</v>
      </c>
      <c r="G50" s="15" t="n">
        <v>0</v>
      </c>
      <c r="H50" s="15" t="n">
        <v>0</v>
      </c>
      <c r="I50" s="16" t="n">
        <v>-100</v>
      </c>
      <c r="J50" s="15">
        <f>I50-F50</f>
        <v/>
      </c>
      <c r="K50" s="15">
        <f>H50-I50</f>
        <v/>
      </c>
      <c r="L50" s="15" t="n">
        <v>-0.08531999999999999</v>
      </c>
      <c r="M50" s="15" t="n"/>
      <c r="N50" s="17">
        <f>L50*J50</f>
        <v/>
      </c>
    </row>
    <row r="51" ht="13.5" customHeight="1">
      <c r="A51" s="14" t="n">
        <v>116638</v>
      </c>
      <c r="B51" s="15" t="inlineStr">
        <is>
          <t>WOODLAND JET</t>
        </is>
      </c>
      <c r="C51" s="15" t="n">
        <v>13.2</v>
      </c>
      <c r="D51" s="15" t="n">
        <v>101</v>
      </c>
      <c r="E51" s="15" t="n">
        <v>1374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-0.08283</v>
      </c>
      <c r="M51" s="15" t="n"/>
      <c r="N51" s="17">
        <f>L51*J51</f>
        <v/>
      </c>
    </row>
    <row r="52" ht="13.5" customHeight="1">
      <c r="A52" s="14" t="n">
        <v>993031</v>
      </c>
      <c r="B52" s="15" t="inlineStr">
        <is>
          <t xml:space="preserve">SUN_WARE    </t>
        </is>
      </c>
      <c r="C52" s="15" t="n">
        <v>69</v>
      </c>
      <c r="D52" s="15" t="n">
        <v>101</v>
      </c>
      <c r="E52" s="15" t="n">
        <v>1100</v>
      </c>
      <c r="F52" s="15" t="n">
        <v>60.61</v>
      </c>
      <c r="G52" s="15" t="n">
        <v>0</v>
      </c>
      <c r="H52" s="15" t="n">
        <v>85.08</v>
      </c>
      <c r="I52" s="16" t="n">
        <v>60.61</v>
      </c>
      <c r="J52" s="15">
        <f>I52-F52</f>
        <v/>
      </c>
      <c r="K52" s="15">
        <f>H52-I52</f>
        <v/>
      </c>
      <c r="L52" s="15" t="n">
        <v>-0.07732</v>
      </c>
      <c r="M52" s="15" t="n"/>
      <c r="N52" s="17">
        <f>L52*J52</f>
        <v/>
      </c>
    </row>
    <row r="53" ht="13.5" customHeight="1">
      <c r="A53" s="14" t="n">
        <v>113061</v>
      </c>
      <c r="B53" s="15" t="inlineStr">
        <is>
          <t>PLEASANT-NEP</t>
        </is>
      </c>
      <c r="C53" s="15" t="n">
        <v>23</v>
      </c>
      <c r="D53" s="15" t="n">
        <v>101</v>
      </c>
      <c r="E53" s="15" t="n">
        <v>1100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-0.07503</v>
      </c>
      <c r="M53" s="15" t="n"/>
      <c r="N53" s="17">
        <f>L53*J53</f>
        <v/>
      </c>
    </row>
    <row r="54" ht="13.5" customHeight="1">
      <c r="A54" s="14" t="n">
        <v>993015</v>
      </c>
      <c r="B54" s="15" t="inlineStr">
        <is>
          <t>SUN_WENDEL~1</t>
        </is>
      </c>
      <c r="C54" s="15" t="n">
        <v>115</v>
      </c>
      <c r="D54" s="15" t="n">
        <v>101</v>
      </c>
      <c r="E54" s="15" t="n">
        <v>1100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-0.06988999999999999</v>
      </c>
      <c r="M54" s="15" t="n"/>
      <c r="N54" s="17">
        <f>L54*J54</f>
        <v/>
      </c>
    </row>
    <row r="55" ht="13.5" customHeight="1">
      <c r="A55" s="14" t="n">
        <v>113085</v>
      </c>
      <c r="B55" s="15" t="inlineStr">
        <is>
          <t xml:space="preserve">WENDELL DEP </t>
        </is>
      </c>
      <c r="C55" s="15" t="n">
        <v>13.8</v>
      </c>
      <c r="D55" s="15" t="n">
        <v>101</v>
      </c>
      <c r="E55" s="15" t="n">
        <v>1100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-0.06988999999999999</v>
      </c>
      <c r="M55" s="15" t="n"/>
      <c r="N55" s="17">
        <f>L55*J55</f>
        <v/>
      </c>
    </row>
    <row r="56" ht="13.5" customHeight="1">
      <c r="A56" s="14" t="n">
        <v>113142</v>
      </c>
      <c r="B56" s="15" t="inlineStr">
        <is>
          <t xml:space="preserve">SOLTERRA A  </t>
        </is>
      </c>
      <c r="C56" s="15" t="n">
        <v>0.48</v>
      </c>
      <c r="D56" s="15" t="n">
        <v>101</v>
      </c>
      <c r="E56" s="15" t="n">
        <v>1100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-0.06639</v>
      </c>
      <c r="M56" s="15" t="n"/>
      <c r="N56" s="17">
        <f>L56*J56</f>
        <v/>
      </c>
    </row>
    <row r="57" ht="13.5" customHeight="1">
      <c r="A57" s="14" t="n">
        <v>113143</v>
      </c>
      <c r="B57" s="15" t="inlineStr">
        <is>
          <t xml:space="preserve">SOLTERRA B  </t>
        </is>
      </c>
      <c r="C57" s="15" t="n">
        <v>0.42</v>
      </c>
      <c r="D57" s="15" t="n">
        <v>101</v>
      </c>
      <c r="E57" s="15" t="n">
        <v>1100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-0.06639</v>
      </c>
      <c r="M57" s="15" t="n"/>
      <c r="N57" s="17">
        <f>L57*J57</f>
        <v/>
      </c>
    </row>
    <row r="58" ht="13.5" customHeight="1">
      <c r="A58" s="14" t="n">
        <v>993000</v>
      </c>
      <c r="B58" s="15" t="inlineStr">
        <is>
          <t>SUN_TREASU~1</t>
        </is>
      </c>
      <c r="C58" s="15" t="n">
        <v>115</v>
      </c>
      <c r="D58" s="15" t="n">
        <v>101</v>
      </c>
      <c r="E58" s="15" t="n">
        <v>1100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-0.06639</v>
      </c>
      <c r="M58" s="15" t="n"/>
      <c r="N58" s="17">
        <f>L58*J58</f>
        <v/>
      </c>
    </row>
    <row r="59" ht="13.5" customHeight="1">
      <c r="A59" s="14" t="n">
        <v>108934</v>
      </c>
      <c r="B59" s="15" t="inlineStr">
        <is>
          <t>STRATTON_SC1</t>
        </is>
      </c>
      <c r="C59" s="15" t="n">
        <v>13.8</v>
      </c>
      <c r="D59" s="15" t="n">
        <v>101</v>
      </c>
      <c r="E59" s="15" t="n">
        <v>704</v>
      </c>
      <c r="F59" s="15" t="n">
        <v>0</v>
      </c>
      <c r="G59" s="15" t="n">
        <v>0</v>
      </c>
      <c r="H59" s="15" t="n">
        <v>0</v>
      </c>
      <c r="I59" s="16" t="n">
        <v>0</v>
      </c>
      <c r="J59" s="15">
        <f>I59-F59</f>
        <v/>
      </c>
      <c r="K59" s="15">
        <f>H59-I59</f>
        <v/>
      </c>
      <c r="L59" s="15" t="n">
        <v>-0.06378</v>
      </c>
      <c r="M59" s="15" t="n"/>
      <c r="N59" s="17">
        <f>L59*J59</f>
        <v/>
      </c>
    </row>
    <row r="60" ht="13.5" customHeight="1">
      <c r="A60" s="14" t="n">
        <v>108938</v>
      </c>
      <c r="B60" s="15" t="inlineStr">
        <is>
          <t>STRATTON_SC2</t>
        </is>
      </c>
      <c r="C60" s="15" t="n">
        <v>13.8</v>
      </c>
      <c r="D60" s="15" t="n">
        <v>101</v>
      </c>
      <c r="E60" s="15" t="n">
        <v>704</v>
      </c>
      <c r="F60" s="15" t="n">
        <v>0</v>
      </c>
      <c r="G60" s="15" t="n">
        <v>0</v>
      </c>
      <c r="H60" s="15" t="n">
        <v>0</v>
      </c>
      <c r="I60" s="16" t="n">
        <v>0</v>
      </c>
      <c r="J60" s="15">
        <f>I60-F60</f>
        <v/>
      </c>
      <c r="K60" s="15">
        <f>H60-I60</f>
        <v/>
      </c>
      <c r="L60" s="15" t="n">
        <v>-0.06378</v>
      </c>
      <c r="M60" s="15" t="n"/>
      <c r="N60" s="17">
        <f>L60*J60</f>
        <v/>
      </c>
    </row>
    <row r="61" ht="13.5" customHeight="1">
      <c r="A61" s="14" t="n">
        <v>993038</v>
      </c>
      <c r="B61" s="15" t="inlineStr">
        <is>
          <t>SUN_ROYALS~1</t>
        </is>
      </c>
      <c r="C61" s="15" t="n">
        <v>69</v>
      </c>
      <c r="D61" s="15" t="n">
        <v>101</v>
      </c>
      <c r="E61" s="15" t="n">
        <v>1100</v>
      </c>
      <c r="F61" s="15" t="n">
        <v>2.5</v>
      </c>
      <c r="G61" s="15" t="n">
        <v>0</v>
      </c>
      <c r="H61" s="15" t="n">
        <v>2.5</v>
      </c>
      <c r="I61" s="16" t="n">
        <v>2.5</v>
      </c>
      <c r="J61" s="15">
        <f>I61-F61</f>
        <v/>
      </c>
      <c r="K61" s="15">
        <f>H61-I61</f>
        <v/>
      </c>
      <c r="L61" s="15" t="n">
        <v>-0.06365</v>
      </c>
      <c r="M61" s="15" t="n"/>
      <c r="N61" s="17">
        <f>L61*J61</f>
        <v/>
      </c>
    </row>
    <row r="62" ht="13.5" customHeight="1">
      <c r="A62" s="14" t="n">
        <v>993037</v>
      </c>
      <c r="B62" s="15" t="inlineStr">
        <is>
          <t>SUN_LASHAW~1</t>
        </is>
      </c>
      <c r="C62" s="15" t="n">
        <v>69</v>
      </c>
      <c r="D62" s="15" t="n">
        <v>101</v>
      </c>
      <c r="E62" s="15" t="n">
        <v>1100</v>
      </c>
      <c r="F62" s="15" t="n">
        <v>18.09</v>
      </c>
      <c r="G62" s="15" t="n">
        <v>0</v>
      </c>
      <c r="H62" s="15" t="n">
        <v>26.15</v>
      </c>
      <c r="I62" s="16" t="n">
        <v>18.09</v>
      </c>
      <c r="J62" s="15">
        <f>I62-F62</f>
        <v/>
      </c>
      <c r="K62" s="15">
        <f>H62-I62</f>
        <v/>
      </c>
      <c r="L62" s="15" t="n">
        <v>-0.06111</v>
      </c>
      <c r="M62" s="15" t="n"/>
      <c r="N62" s="17">
        <f>L62*J62</f>
        <v/>
      </c>
    </row>
    <row r="63" ht="13.5" customHeight="1">
      <c r="A63" s="14" t="n">
        <v>113138</v>
      </c>
      <c r="B63" s="15" t="inlineStr">
        <is>
          <t xml:space="preserve">VUELTA_GEN  </t>
        </is>
      </c>
      <c r="C63" s="15" t="n">
        <v>0.38</v>
      </c>
      <c r="D63" s="15" t="n">
        <v>101</v>
      </c>
      <c r="E63" s="15" t="n">
        <v>1100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-0.05645</v>
      </c>
      <c r="M63" s="15" t="n"/>
      <c r="N63" s="17">
        <f>L63*J63</f>
        <v/>
      </c>
    </row>
    <row r="64" ht="13.5" customHeight="1">
      <c r="A64" s="14" t="n">
        <v>113139</v>
      </c>
      <c r="B64" s="15" t="inlineStr">
        <is>
          <t xml:space="preserve">OLD_WARDOUR </t>
        </is>
      </c>
      <c r="C64" s="15" t="n">
        <v>0.38</v>
      </c>
      <c r="D64" s="15" t="n">
        <v>101</v>
      </c>
      <c r="E64" s="15" t="n">
        <v>1100</v>
      </c>
      <c r="F64" s="15" t="n">
        <v>2.33</v>
      </c>
      <c r="G64" s="15" t="n">
        <v>0</v>
      </c>
      <c r="H64" s="15" t="n">
        <v>2.38</v>
      </c>
      <c r="I64" s="16" t="n">
        <v>2.38</v>
      </c>
      <c r="J64" s="15">
        <f>I64-F64</f>
        <v/>
      </c>
      <c r="K64" s="15">
        <f>H64-I64</f>
        <v/>
      </c>
      <c r="L64" s="15" t="n">
        <v>-0.05645</v>
      </c>
      <c r="M64" s="15" t="n"/>
      <c r="N64" s="17">
        <f>L64*J64</f>
        <v/>
      </c>
    </row>
    <row r="65" ht="13.5" customHeight="1">
      <c r="A65" s="14" t="n">
        <v>993054</v>
      </c>
      <c r="B65" s="15" t="inlineStr">
        <is>
          <t>SUN_MEADOW~1</t>
        </is>
      </c>
      <c r="C65" s="15" t="n">
        <v>69</v>
      </c>
      <c r="D65" s="15" t="n">
        <v>101</v>
      </c>
      <c r="E65" s="15" t="n">
        <v>1100</v>
      </c>
      <c r="F65" s="15" t="n">
        <v>13.6</v>
      </c>
      <c r="G65" s="15" t="n">
        <v>0</v>
      </c>
      <c r="H65" s="15" t="n">
        <v>13.6</v>
      </c>
      <c r="I65" s="16" t="n">
        <v>13.6</v>
      </c>
      <c r="J65" s="15">
        <f>I65-F65</f>
        <v/>
      </c>
      <c r="K65" s="15">
        <f>H65-I65</f>
        <v/>
      </c>
      <c r="L65" s="15" t="n">
        <v>-0.05327</v>
      </c>
      <c r="M65" s="15" t="n"/>
      <c r="N65" s="17">
        <f>L65*J65</f>
        <v/>
      </c>
    </row>
    <row r="66" ht="13.5" customHeight="1">
      <c r="A66" s="14" t="n">
        <v>993039</v>
      </c>
      <c r="B66" s="15" t="inlineStr">
        <is>
          <t>SUN_MEADOW~2</t>
        </is>
      </c>
      <c r="C66" s="15" t="n">
        <v>69</v>
      </c>
      <c r="D66" s="15" t="n">
        <v>101</v>
      </c>
      <c r="E66" s="15" t="n">
        <v>1100</v>
      </c>
      <c r="F66" s="15" t="n">
        <v>8.130000000000001</v>
      </c>
      <c r="G66" s="15" t="n">
        <v>0</v>
      </c>
      <c r="H66" s="15" t="n">
        <v>8.130000000000001</v>
      </c>
      <c r="I66" s="16" t="n">
        <v>8.130000000000001</v>
      </c>
      <c r="J66" s="15">
        <f>I66-F66</f>
        <v/>
      </c>
      <c r="K66" s="15">
        <f>H66-I66</f>
        <v/>
      </c>
      <c r="L66" s="15" t="n">
        <v>-0.05327</v>
      </c>
      <c r="M66" s="15" t="n"/>
      <c r="N66" s="17">
        <f>L66*J66</f>
        <v/>
      </c>
    </row>
    <row r="67" ht="13.5" customHeight="1">
      <c r="A67" s="14" t="n">
        <v>993342</v>
      </c>
      <c r="B67" s="15" t="inlineStr">
        <is>
          <t>SUN_CRYSTA~1</t>
        </is>
      </c>
      <c r="C67" s="15" t="n">
        <v>69</v>
      </c>
      <c r="D67" s="15" t="n">
        <v>101</v>
      </c>
      <c r="E67" s="15" t="n">
        <v>1110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-0.04809</v>
      </c>
      <c r="M67" s="15" t="n"/>
      <c r="N67" s="17">
        <f>L67*J67</f>
        <v/>
      </c>
    </row>
    <row r="68" ht="13.5" customHeight="1">
      <c r="A68" s="14" t="n">
        <v>116651</v>
      </c>
      <c r="B68" s="15" t="inlineStr">
        <is>
          <t>INDIAN RIVER</t>
        </is>
      </c>
      <c r="C68" s="15" t="n">
        <v>2.3</v>
      </c>
      <c r="D68" s="15" t="n">
        <v>101</v>
      </c>
      <c r="E68" s="15" t="n">
        <v>1334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-0.04138</v>
      </c>
      <c r="M68" s="15" t="n"/>
      <c r="N68" s="17">
        <f>L68*J68</f>
        <v/>
      </c>
    </row>
    <row r="69" ht="13.5" customHeight="1">
      <c r="A69" s="14" t="n">
        <v>996364</v>
      </c>
      <c r="B69" s="15" t="inlineStr">
        <is>
          <t>SUN_BLANDF~1</t>
        </is>
      </c>
      <c r="C69" s="15" t="n">
        <v>115</v>
      </c>
      <c r="D69" s="15" t="n">
        <v>101</v>
      </c>
      <c r="E69" s="15" t="n">
        <v>1330</v>
      </c>
      <c r="F69" s="15" t="n">
        <v>0</v>
      </c>
      <c r="G69" s="15" t="n">
        <v>0</v>
      </c>
      <c r="H69" s="15" t="n">
        <v>0</v>
      </c>
      <c r="I69" s="16" t="n">
        <v>0</v>
      </c>
      <c r="J69" s="15">
        <f>I69-F69</f>
        <v/>
      </c>
      <c r="K69" s="15">
        <f>H69-I69</f>
        <v/>
      </c>
      <c r="L69" s="15" t="n">
        <v>-0.04138</v>
      </c>
      <c r="M69" s="15" t="n"/>
      <c r="N69" s="17">
        <f>L69*J69</f>
        <v/>
      </c>
    </row>
    <row r="70" ht="13.5" customHeight="1">
      <c r="A70" s="14" t="n">
        <v>113020</v>
      </c>
      <c r="B70" s="15" t="inlineStr">
        <is>
          <t>DaymarkGe~42</t>
        </is>
      </c>
      <c r="C70" s="15" t="n">
        <v>115</v>
      </c>
      <c r="D70" s="15" t="n">
        <v>101</v>
      </c>
      <c r="E70" s="15" t="n">
        <v>1100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-0.03171</v>
      </c>
      <c r="M70" s="15" t="n"/>
      <c r="N70" s="17">
        <f>L70*J70</f>
        <v/>
      </c>
    </row>
    <row r="71" ht="13.5" customHeight="1">
      <c r="A71" s="14" t="n">
        <v>993036</v>
      </c>
      <c r="B71" s="15" t="inlineStr">
        <is>
          <t>SUN_WILBRA~1</t>
        </is>
      </c>
      <c r="C71" s="15" t="n">
        <v>69</v>
      </c>
      <c r="D71" s="15" t="n">
        <v>101</v>
      </c>
      <c r="E71" s="15" t="n">
        <v>1100</v>
      </c>
      <c r="F71" s="15" t="n">
        <v>9.699999999999999</v>
      </c>
      <c r="G71" s="15" t="n">
        <v>0</v>
      </c>
      <c r="H71" s="15" t="n">
        <v>9.699999999999999</v>
      </c>
      <c r="I71" s="16" t="n">
        <v>9.699999999999999</v>
      </c>
      <c r="J71" s="15">
        <f>I71-F71</f>
        <v/>
      </c>
      <c r="K71" s="15">
        <f>H71-I71</f>
        <v/>
      </c>
      <c r="L71" s="15" t="n">
        <v>-0.03158</v>
      </c>
      <c r="M71" s="15" t="n"/>
      <c r="N71" s="17">
        <f>L71*J71</f>
        <v/>
      </c>
    </row>
    <row r="72" ht="13.5" customHeight="1">
      <c r="A72" s="14" t="n">
        <v>993047</v>
      </c>
      <c r="B72" s="15" t="inlineStr">
        <is>
          <t>SUN_E.LONG~1</t>
        </is>
      </c>
      <c r="C72" s="15" t="n">
        <v>69</v>
      </c>
      <c r="D72" s="15" t="n">
        <v>101</v>
      </c>
      <c r="E72" s="15" t="n">
        <v>1100</v>
      </c>
      <c r="F72" s="15" t="n">
        <v>8.99</v>
      </c>
      <c r="G72" s="15" t="n">
        <v>0</v>
      </c>
      <c r="H72" s="15" t="n">
        <v>8.99</v>
      </c>
      <c r="I72" s="16" t="n">
        <v>8.99</v>
      </c>
      <c r="J72" s="15">
        <f>I72-F72</f>
        <v/>
      </c>
      <c r="K72" s="15">
        <f>H72-I72</f>
        <v/>
      </c>
      <c r="L72" s="15" t="n">
        <v>-0.03158</v>
      </c>
      <c r="M72" s="15" t="n"/>
      <c r="N72" s="17">
        <f>L72*J72</f>
        <v/>
      </c>
    </row>
    <row r="73" ht="13.5" customHeight="1">
      <c r="A73" s="14" t="n">
        <v>993328</v>
      </c>
      <c r="B73" s="15" t="inlineStr">
        <is>
          <t>SUN_EAST W~1</t>
        </is>
      </c>
      <c r="C73" s="15" t="n">
        <v>69</v>
      </c>
      <c r="D73" s="15" t="n">
        <v>101</v>
      </c>
      <c r="E73" s="15" t="n">
        <v>1110</v>
      </c>
      <c r="F73" s="15" t="n">
        <v>9.93</v>
      </c>
      <c r="G73" s="15" t="n">
        <v>0</v>
      </c>
      <c r="H73" s="15" t="n">
        <v>9.93</v>
      </c>
      <c r="I73" s="16" t="n">
        <v>9.93</v>
      </c>
      <c r="J73" s="15">
        <f>I73-F73</f>
        <v/>
      </c>
      <c r="K73" s="15">
        <f>H73-I73</f>
        <v/>
      </c>
      <c r="L73" s="15" t="n">
        <v>-0.02074</v>
      </c>
      <c r="M73" s="15" t="n"/>
      <c r="N73" s="17">
        <f>L73*J73</f>
        <v/>
      </c>
    </row>
    <row r="74" ht="13.5" customHeight="1">
      <c r="A74" s="14" t="n">
        <v>113073</v>
      </c>
      <c r="B74" s="15" t="inlineStr">
        <is>
          <t xml:space="preserve">PALMER      </t>
        </is>
      </c>
      <c r="C74" s="15" t="n">
        <v>23</v>
      </c>
      <c r="D74" s="15" t="n">
        <v>101</v>
      </c>
      <c r="E74" s="15" t="n">
        <v>1100</v>
      </c>
      <c r="F74" s="15" t="n">
        <v>0</v>
      </c>
      <c r="G74" s="15" t="n">
        <v>0</v>
      </c>
      <c r="H74" s="15" t="n">
        <v>0</v>
      </c>
      <c r="I74" s="16" t="n">
        <v>0</v>
      </c>
      <c r="J74" s="15">
        <f>I74-F74</f>
        <v/>
      </c>
      <c r="K74" s="15">
        <f>H74-I74</f>
        <v/>
      </c>
      <c r="L74" s="15" t="n">
        <v>-0.01912</v>
      </c>
      <c r="M74" s="15" t="n"/>
      <c r="N74" s="17">
        <f>L74*J74</f>
        <v/>
      </c>
    </row>
    <row r="75" ht="13.5" customHeight="1">
      <c r="A75" s="14" t="n">
        <v>993012</v>
      </c>
      <c r="B75" s="15" t="inlineStr">
        <is>
          <t xml:space="preserve">SUN_PALMER  </t>
        </is>
      </c>
      <c r="C75" s="15" t="n">
        <v>115</v>
      </c>
      <c r="D75" s="15" t="n">
        <v>101</v>
      </c>
      <c r="E75" s="15" t="n">
        <v>1100</v>
      </c>
      <c r="F75" s="15" t="n">
        <v>19.2</v>
      </c>
      <c r="G75" s="15" t="n">
        <v>0</v>
      </c>
      <c r="H75" s="15" t="n">
        <v>19.2</v>
      </c>
      <c r="I75" s="16" t="n">
        <v>19.2</v>
      </c>
      <c r="J75" s="15">
        <f>I75-F75</f>
        <v/>
      </c>
      <c r="K75" s="15">
        <f>H75-I75</f>
        <v/>
      </c>
      <c r="L75" s="15" t="n">
        <v>-0.01912</v>
      </c>
      <c r="M75" s="15" t="n"/>
      <c r="N75" s="17">
        <f>L75*J75</f>
        <v/>
      </c>
    </row>
    <row r="76" ht="13.5" customHeight="1">
      <c r="A76" s="14" t="n">
        <v>116414</v>
      </c>
      <c r="B76" s="15" t="inlineStr">
        <is>
          <t>NORTHFIELD 4</t>
        </is>
      </c>
      <c r="C76" s="15" t="n">
        <v>13.8</v>
      </c>
      <c r="D76" s="15" t="n">
        <v>101</v>
      </c>
      <c r="E76" s="15" t="n">
        <v>1373</v>
      </c>
      <c r="F76" s="15" t="n">
        <v>292</v>
      </c>
      <c r="G76" s="15" t="n">
        <v>0</v>
      </c>
      <c r="H76" s="15" t="n">
        <v>292</v>
      </c>
      <c r="I76" s="16" t="n">
        <v>292</v>
      </c>
      <c r="J76" s="15">
        <f>I76-F76</f>
        <v/>
      </c>
      <c r="K76" s="15">
        <f>H76-I76</f>
        <v/>
      </c>
      <c r="L76" s="15" t="n">
        <v>-0.01673</v>
      </c>
      <c r="M76" s="15" t="n"/>
      <c r="N76" s="17">
        <f>L76*J76</f>
        <v/>
      </c>
    </row>
    <row r="77" ht="13.5" customHeight="1">
      <c r="A77" s="14" t="n">
        <v>116413</v>
      </c>
      <c r="B77" s="15" t="inlineStr">
        <is>
          <t>NORTHFIELD 3</t>
        </is>
      </c>
      <c r="C77" s="15" t="n">
        <v>13.8</v>
      </c>
      <c r="D77" s="15" t="n">
        <v>101</v>
      </c>
      <c r="E77" s="15" t="n">
        <v>1373</v>
      </c>
      <c r="F77" s="15" t="n">
        <v>292</v>
      </c>
      <c r="G77" s="15" t="n">
        <v>0</v>
      </c>
      <c r="H77" s="15" t="n">
        <v>292</v>
      </c>
      <c r="I77" s="16" t="n">
        <v>292</v>
      </c>
      <c r="J77" s="15">
        <f>I77-F77</f>
        <v/>
      </c>
      <c r="K77" s="15">
        <f>H77-I77</f>
        <v/>
      </c>
      <c r="L77" s="15" t="n">
        <v>-0.01673</v>
      </c>
      <c r="M77" s="15" t="n"/>
      <c r="N77" s="17">
        <f>L77*J77</f>
        <v/>
      </c>
    </row>
    <row r="78" ht="13.5" customHeight="1">
      <c r="A78" s="14" t="n">
        <v>116412</v>
      </c>
      <c r="B78" s="15" t="inlineStr">
        <is>
          <t>NORTHFIELD 2</t>
        </is>
      </c>
      <c r="C78" s="15" t="n">
        <v>13.8</v>
      </c>
      <c r="D78" s="15" t="n">
        <v>101</v>
      </c>
      <c r="E78" s="15" t="n">
        <v>1373</v>
      </c>
      <c r="F78" s="15" t="n">
        <v>292</v>
      </c>
      <c r="G78" s="15" t="n">
        <v>0</v>
      </c>
      <c r="H78" s="15" t="n">
        <v>292</v>
      </c>
      <c r="I78" s="16" t="n">
        <v>292</v>
      </c>
      <c r="J78" s="15">
        <f>I78-F78</f>
        <v/>
      </c>
      <c r="K78" s="15">
        <f>H78-I78</f>
        <v/>
      </c>
      <c r="L78" s="15" t="n">
        <v>-0.01673</v>
      </c>
      <c r="M78" s="15" t="n"/>
      <c r="N78" s="17">
        <f>L78*J78</f>
        <v/>
      </c>
    </row>
    <row r="79" ht="13.5" customHeight="1">
      <c r="A79" s="14" t="n">
        <v>116411</v>
      </c>
      <c r="B79" s="15" t="inlineStr">
        <is>
          <t>NORTHFIELD 1</t>
        </is>
      </c>
      <c r="C79" s="15" t="n">
        <v>13.8</v>
      </c>
      <c r="D79" s="15" t="n">
        <v>101</v>
      </c>
      <c r="E79" s="15" t="n">
        <v>1373</v>
      </c>
      <c r="F79" s="15" t="n">
        <v>292</v>
      </c>
      <c r="G79" s="15" t="n">
        <v>0</v>
      </c>
      <c r="H79" s="15" t="n">
        <v>292</v>
      </c>
      <c r="I79" s="16" t="n">
        <v>292</v>
      </c>
      <c r="J79" s="15">
        <f>I79-F79</f>
        <v/>
      </c>
      <c r="K79" s="15">
        <f>H79-I79</f>
        <v/>
      </c>
      <c r="L79" s="15" t="n">
        <v>-0.01673</v>
      </c>
      <c r="M79" s="15" t="n"/>
      <c r="N79" s="17">
        <f>L79*J79</f>
        <v/>
      </c>
    </row>
    <row r="80" ht="13.5" customHeight="1">
      <c r="A80" s="14" t="n">
        <v>993014</v>
      </c>
      <c r="B80" s="15" t="inlineStr">
        <is>
          <t>SUN_THORND~1</t>
        </is>
      </c>
      <c r="C80" s="15" t="n">
        <v>115</v>
      </c>
      <c r="D80" s="15" t="n">
        <v>101</v>
      </c>
      <c r="E80" s="15" t="n">
        <v>1100</v>
      </c>
      <c r="F80" s="15" t="n">
        <v>17.42</v>
      </c>
      <c r="G80" s="15" t="n">
        <v>0</v>
      </c>
      <c r="H80" s="15" t="n">
        <v>17.42</v>
      </c>
      <c r="I80" s="16" t="n">
        <v>17.42</v>
      </c>
      <c r="J80" s="15">
        <f>I80-F80</f>
        <v/>
      </c>
      <c r="K80" s="15">
        <f>H80-I80</f>
        <v/>
      </c>
      <c r="L80" s="15" t="n">
        <v>-0.0155</v>
      </c>
      <c r="M80" s="15" t="n"/>
      <c r="N80" s="17">
        <f>L80*J80</f>
        <v/>
      </c>
    </row>
    <row r="81" ht="13.5" customHeight="1">
      <c r="A81" s="14" t="n">
        <v>996240</v>
      </c>
      <c r="B81" s="15" t="inlineStr">
        <is>
          <t>AC_BUCK POND</t>
        </is>
      </c>
      <c r="C81" s="15" t="n">
        <v>115</v>
      </c>
      <c r="D81" s="15" t="n">
        <v>101</v>
      </c>
      <c r="E81" s="15" t="n">
        <v>1330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-0.01537</v>
      </c>
      <c r="M81" s="15" t="n"/>
      <c r="N81" s="17">
        <f>L81*J81</f>
        <v/>
      </c>
    </row>
    <row r="82" ht="13.5" customHeight="1">
      <c r="A82" s="14" t="n">
        <v>993109</v>
      </c>
      <c r="B82" s="15" t="inlineStr">
        <is>
          <t>SUN_WEST H~1</t>
        </is>
      </c>
      <c r="C82" s="15" t="n">
        <v>115</v>
      </c>
      <c r="D82" s="15" t="n">
        <v>101</v>
      </c>
      <c r="E82" s="15" t="n">
        <v>1100</v>
      </c>
      <c r="F82" s="15" t="n">
        <v>3.33</v>
      </c>
      <c r="G82" s="15" t="n">
        <v>0</v>
      </c>
      <c r="H82" s="15" t="n">
        <v>13.17</v>
      </c>
      <c r="I82" s="16" t="n">
        <v>3.33</v>
      </c>
      <c r="J82" s="15">
        <f>I82-F82</f>
        <v/>
      </c>
      <c r="K82" s="15">
        <f>H82-I82</f>
        <v/>
      </c>
      <c r="L82" s="15" t="n">
        <v>-0.01517</v>
      </c>
      <c r="M82" s="15" t="n"/>
      <c r="N82" s="17">
        <f>L82*J82</f>
        <v/>
      </c>
    </row>
    <row r="83" ht="13.5" customHeight="1">
      <c r="A83" s="14" t="n">
        <v>121841</v>
      </c>
      <c r="B83" s="15" t="inlineStr">
        <is>
          <t xml:space="preserve">NUTMEG_G    </t>
        </is>
      </c>
      <c r="C83" s="15" t="n">
        <v>0.42</v>
      </c>
      <c r="D83" s="15" t="n">
        <v>101</v>
      </c>
      <c r="E83" s="15" t="n">
        <v>1653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-0.01466</v>
      </c>
      <c r="M83" s="15" t="n"/>
      <c r="N83" s="17">
        <f>L83*J83</f>
        <v/>
      </c>
    </row>
    <row r="84" ht="13.5" customHeight="1">
      <c r="A84" s="14" t="n">
        <v>999993</v>
      </c>
      <c r="B84" s="15" t="inlineStr">
        <is>
          <t xml:space="preserve">SUN_SCITICO </t>
        </is>
      </c>
      <c r="C84" s="15" t="n">
        <v>115</v>
      </c>
      <c r="D84" s="15" t="n">
        <v>101</v>
      </c>
      <c r="E84" s="15" t="n">
        <v>1650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-0.01466</v>
      </c>
      <c r="M84" s="15" t="n"/>
      <c r="N84" s="17">
        <f>L84*J84</f>
        <v/>
      </c>
    </row>
    <row r="85" ht="13.5" customHeight="1">
      <c r="A85" s="14" t="n">
        <v>113130</v>
      </c>
      <c r="B85" s="15" t="inlineStr">
        <is>
          <t xml:space="preserve">WARREN_C    </t>
        </is>
      </c>
      <c r="C85" s="15" t="n">
        <v>0.36</v>
      </c>
      <c r="D85" s="15" t="n">
        <v>101</v>
      </c>
      <c r="E85" s="15" t="n">
        <v>1100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-0.01457</v>
      </c>
      <c r="M85" s="15" t="n"/>
      <c r="N85" s="17">
        <f>L85*J85</f>
        <v/>
      </c>
    </row>
    <row r="86" ht="13.5" customHeight="1">
      <c r="A86" s="14" t="n">
        <v>993004</v>
      </c>
      <c r="B86" s="15" t="inlineStr">
        <is>
          <t>SUN_LITL R~1</t>
        </is>
      </c>
      <c r="C86" s="15" t="n">
        <v>115</v>
      </c>
      <c r="D86" s="15" t="n">
        <v>101</v>
      </c>
      <c r="E86" s="15" t="n">
        <v>1100</v>
      </c>
      <c r="F86" s="15" t="n">
        <v>24.91</v>
      </c>
      <c r="G86" s="15" t="n">
        <v>0</v>
      </c>
      <c r="H86" s="15" t="n">
        <v>24.91</v>
      </c>
      <c r="I86" s="16" t="n">
        <v>24.91</v>
      </c>
      <c r="J86" s="15">
        <f>I86-F86</f>
        <v/>
      </c>
      <c r="K86" s="15">
        <f>H86-I86</f>
        <v/>
      </c>
      <c r="L86" s="15" t="n">
        <v>-0.01457</v>
      </c>
      <c r="M86" s="15" t="n"/>
      <c r="N86" s="17">
        <f>L86*J86</f>
        <v/>
      </c>
    </row>
    <row r="87" ht="13.5" customHeight="1">
      <c r="A87" s="14" t="n">
        <v>113128</v>
      </c>
      <c r="B87" s="15" t="inlineStr">
        <is>
          <t xml:space="preserve">WARREN_A    </t>
        </is>
      </c>
      <c r="C87" s="15" t="n">
        <v>0.34</v>
      </c>
      <c r="D87" s="15" t="n">
        <v>101</v>
      </c>
      <c r="E87" s="15" t="n">
        <v>1100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-0.01457</v>
      </c>
      <c r="M87" s="15" t="n"/>
      <c r="N87" s="17">
        <f>L87*J87</f>
        <v/>
      </c>
    </row>
    <row r="88" ht="13.5" customHeight="1">
      <c r="A88" s="14" t="n">
        <v>113129</v>
      </c>
      <c r="B88" s="15" t="inlineStr">
        <is>
          <t xml:space="preserve">WARREN_B    </t>
        </is>
      </c>
      <c r="C88" s="15" t="n">
        <v>0.34</v>
      </c>
      <c r="D88" s="15" t="n">
        <v>101</v>
      </c>
      <c r="E88" s="15" t="n">
        <v>1100</v>
      </c>
      <c r="F88" s="15" t="n">
        <v>0</v>
      </c>
      <c r="G88" s="15" t="n">
        <v>0</v>
      </c>
      <c r="H88" s="15" t="n">
        <v>0</v>
      </c>
      <c r="I88" s="16" t="n">
        <v>0</v>
      </c>
      <c r="J88" s="15">
        <f>I88-F88</f>
        <v/>
      </c>
      <c r="K88" s="15">
        <f>H88-I88</f>
        <v/>
      </c>
      <c r="L88" s="15" t="n">
        <v>-0.01457</v>
      </c>
      <c r="M88" s="15" t="n"/>
      <c r="N88" s="17">
        <f>L88*J88</f>
        <v/>
      </c>
    </row>
    <row r="89" ht="13.5" customHeight="1">
      <c r="A89" s="14" t="n">
        <v>116556</v>
      </c>
      <c r="B89" s="15" t="inlineStr">
        <is>
          <t xml:space="preserve">COBBLE MT_G </t>
        </is>
      </c>
      <c r="C89" s="15" t="n">
        <v>6.9</v>
      </c>
      <c r="D89" s="15" t="n">
        <v>101</v>
      </c>
      <c r="E89" s="15" t="n">
        <v>1333</v>
      </c>
      <c r="F89" s="15" t="n">
        <v>19.96</v>
      </c>
      <c r="G89" s="15" t="n">
        <v>0</v>
      </c>
      <c r="H89" s="15" t="n">
        <v>19.96</v>
      </c>
      <c r="I89" s="16" t="n">
        <v>19.96</v>
      </c>
      <c r="J89" s="15">
        <f>I89-F89</f>
        <v/>
      </c>
      <c r="K89" s="15">
        <f>H89-I89</f>
        <v/>
      </c>
      <c r="L89" s="15" t="n">
        <v>-0.01454</v>
      </c>
      <c r="M89" s="15" t="n"/>
      <c r="N89" s="17">
        <f>L89*J89</f>
        <v/>
      </c>
    </row>
    <row r="90" ht="13.5" customHeight="1">
      <c r="A90" s="14" t="n">
        <v>116505</v>
      </c>
      <c r="B90" s="15" t="inlineStr">
        <is>
          <t xml:space="preserve">BERKSHRE_G1 </t>
        </is>
      </c>
      <c r="C90" s="15" t="n">
        <v>21</v>
      </c>
      <c r="D90" s="15" t="n">
        <v>101</v>
      </c>
      <c r="E90" s="15" t="n">
        <v>1333</v>
      </c>
      <c r="F90" s="15" t="n">
        <v>270</v>
      </c>
      <c r="G90" s="15" t="n">
        <v>0</v>
      </c>
      <c r="H90" s="15" t="n">
        <v>270</v>
      </c>
      <c r="I90" s="16" t="n">
        <v>270</v>
      </c>
      <c r="J90" s="15">
        <f>I90-F90</f>
        <v/>
      </c>
      <c r="K90" s="15">
        <f>H90-I90</f>
        <v/>
      </c>
      <c r="L90" s="15" t="n">
        <v>-0.01341</v>
      </c>
      <c r="M90" s="15" t="n"/>
      <c r="N90" s="17">
        <f>L90*J90</f>
        <v/>
      </c>
    </row>
    <row r="91" ht="13.5" customHeight="1">
      <c r="A91" s="14" t="n">
        <v>993017</v>
      </c>
      <c r="B91" s="15" t="inlineStr">
        <is>
          <t>SUN_FLOREN~1</t>
        </is>
      </c>
      <c r="C91" s="15" t="n">
        <v>115</v>
      </c>
      <c r="D91" s="15" t="n">
        <v>101</v>
      </c>
      <c r="E91" s="15" t="n">
        <v>1100</v>
      </c>
      <c r="F91" s="15" t="n">
        <v>0</v>
      </c>
      <c r="G91" s="15" t="n">
        <v>0</v>
      </c>
      <c r="H91" s="15" t="n">
        <v>0</v>
      </c>
      <c r="I91" s="16" t="n">
        <v>0</v>
      </c>
      <c r="J91" s="15">
        <f>I91-F91</f>
        <v/>
      </c>
      <c r="K91" s="15">
        <f>H91-I91</f>
        <v/>
      </c>
      <c r="L91" s="15" t="n">
        <v>-0.01331</v>
      </c>
      <c r="M91" s="15" t="n"/>
      <c r="N91" s="17">
        <f>L91*J91</f>
        <v/>
      </c>
    </row>
    <row r="92" ht="13.5" customHeight="1">
      <c r="A92" s="14" t="n">
        <v>116452</v>
      </c>
      <c r="B92" s="15" t="inlineStr">
        <is>
          <t>HADLEY FALLS</t>
        </is>
      </c>
      <c r="C92" s="15" t="n">
        <v>6.6</v>
      </c>
      <c r="D92" s="15" t="n">
        <v>101</v>
      </c>
      <c r="E92" s="15" t="n">
        <v>1334</v>
      </c>
      <c r="F92" s="15" t="n">
        <v>14.95</v>
      </c>
      <c r="G92" s="15" t="n">
        <v>0</v>
      </c>
      <c r="H92" s="15" t="n">
        <v>14.95</v>
      </c>
      <c r="I92" s="16" t="n">
        <v>14.95</v>
      </c>
      <c r="J92" s="15">
        <f>I92-F92</f>
        <v/>
      </c>
      <c r="K92" s="15">
        <f>H92-I92</f>
        <v/>
      </c>
      <c r="L92" s="15" t="n">
        <v>-0.01284</v>
      </c>
      <c r="M92" s="15" t="n"/>
      <c r="N92" s="17">
        <f>L92*J92</f>
        <v/>
      </c>
    </row>
    <row r="93" ht="13.5" customHeight="1">
      <c r="A93" s="14" t="n">
        <v>993118</v>
      </c>
      <c r="B93" s="15" t="inlineStr">
        <is>
          <t>SUN_5 CORN~1</t>
        </is>
      </c>
      <c r="C93" s="15" t="n">
        <v>115</v>
      </c>
      <c r="D93" s="15" t="n">
        <v>101</v>
      </c>
      <c r="E93" s="15" t="n">
        <v>1100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-0.01274</v>
      </c>
      <c r="M93" s="15" t="n"/>
      <c r="N93" s="17">
        <f>L93*J93</f>
        <v/>
      </c>
    </row>
    <row r="94" ht="13.5" customHeight="1">
      <c r="A94" s="14" t="n">
        <v>116458</v>
      </c>
      <c r="B94" s="15" t="inlineStr">
        <is>
          <t>FRONT STREET</t>
        </is>
      </c>
      <c r="C94" s="15" t="n">
        <v>4.16</v>
      </c>
      <c r="D94" s="15" t="n">
        <v>101</v>
      </c>
      <c r="E94" s="15" t="n">
        <v>1334</v>
      </c>
      <c r="F94" s="15" t="n">
        <v>0</v>
      </c>
      <c r="G94" s="15" t="n">
        <v>0</v>
      </c>
      <c r="H94" s="15" t="n">
        <v>0</v>
      </c>
      <c r="I94" s="16" t="n">
        <v>0</v>
      </c>
      <c r="J94" s="15">
        <f>I94-F94</f>
        <v/>
      </c>
      <c r="K94" s="15">
        <f>H94-I94</f>
        <v/>
      </c>
      <c r="L94" s="15" t="n">
        <v>-0.01264</v>
      </c>
      <c r="M94" s="15" t="n"/>
      <c r="N94" s="17">
        <f>L94*J94</f>
        <v/>
      </c>
    </row>
    <row r="95" ht="13.5" customHeight="1">
      <c r="A95" s="14" t="n">
        <v>116440</v>
      </c>
      <c r="B95" s="15" t="inlineStr">
        <is>
          <t xml:space="preserve">MONSANTO_C2 </t>
        </is>
      </c>
      <c r="C95" s="15" t="n">
        <v>13.8</v>
      </c>
      <c r="D95" s="15" t="n">
        <v>101</v>
      </c>
      <c r="E95" s="15" t="n">
        <v>1333</v>
      </c>
      <c r="F95" s="15" t="n">
        <v>84.65000000000001</v>
      </c>
      <c r="G95" s="15" t="n">
        <v>0</v>
      </c>
      <c r="H95" s="15" t="n">
        <v>84.65000000000001</v>
      </c>
      <c r="I95" s="16" t="n">
        <v>84.65000000000001</v>
      </c>
      <c r="J95" s="15">
        <f>I95-F95</f>
        <v/>
      </c>
      <c r="K95" s="15">
        <f>H95-I95</f>
        <v/>
      </c>
      <c r="L95" s="15" t="n">
        <v>-0.01239</v>
      </c>
      <c r="M95" s="15" t="n"/>
      <c r="N95" s="17">
        <f>L95*J95</f>
        <v/>
      </c>
    </row>
    <row r="96" ht="13.5" customHeight="1">
      <c r="A96" s="14" t="n">
        <v>116438</v>
      </c>
      <c r="B96" s="15" t="inlineStr">
        <is>
          <t xml:space="preserve">MONSANTO_C1 </t>
        </is>
      </c>
      <c r="C96" s="15" t="n">
        <v>13.8</v>
      </c>
      <c r="D96" s="15" t="n">
        <v>101</v>
      </c>
      <c r="E96" s="15" t="n">
        <v>1333</v>
      </c>
      <c r="F96" s="15" t="n">
        <v>84.65000000000001</v>
      </c>
      <c r="G96" s="15" t="n">
        <v>0</v>
      </c>
      <c r="H96" s="15" t="n">
        <v>84.65000000000001</v>
      </c>
      <c r="I96" s="16" t="n">
        <v>84.65000000000001</v>
      </c>
      <c r="J96" s="15">
        <f>I96-F96</f>
        <v/>
      </c>
      <c r="K96" s="15">
        <f>H96-I96</f>
        <v/>
      </c>
      <c r="L96" s="15" t="n">
        <v>-0.01239</v>
      </c>
      <c r="M96" s="15" t="n"/>
      <c r="N96" s="17">
        <f>L96*J96</f>
        <v/>
      </c>
    </row>
    <row r="97" ht="13.5" customHeight="1">
      <c r="A97" s="14" t="n">
        <v>116439</v>
      </c>
      <c r="B97" s="15" t="inlineStr">
        <is>
          <t xml:space="preserve">MONSANTO_S1 </t>
        </is>
      </c>
      <c r="C97" s="15" t="n">
        <v>13.8</v>
      </c>
      <c r="D97" s="15" t="n">
        <v>101</v>
      </c>
      <c r="E97" s="15" t="n">
        <v>1333</v>
      </c>
      <c r="F97" s="15" t="n">
        <v>76.01000000000001</v>
      </c>
      <c r="G97" s="15" t="n">
        <v>0</v>
      </c>
      <c r="H97" s="15" t="n">
        <v>76.01000000000001</v>
      </c>
      <c r="I97" s="16" t="n">
        <v>76.01000000000001</v>
      </c>
      <c r="J97" s="15">
        <f>I97-F97</f>
        <v/>
      </c>
      <c r="K97" s="15">
        <f>H97-I97</f>
        <v/>
      </c>
      <c r="L97" s="15" t="n">
        <v>-0.01239</v>
      </c>
      <c r="M97" s="15" t="n"/>
      <c r="N97" s="17">
        <f>L97*J97</f>
        <v/>
      </c>
    </row>
    <row r="98" ht="13.5" customHeight="1">
      <c r="A98" s="14" t="n">
        <v>116494</v>
      </c>
      <c r="B98" s="15" t="inlineStr">
        <is>
          <t>W-SPRNGFLD-3</t>
        </is>
      </c>
      <c r="C98" s="15" t="n">
        <v>13.8</v>
      </c>
      <c r="D98" s="15" t="n">
        <v>101</v>
      </c>
      <c r="E98" s="15" t="n">
        <v>1333</v>
      </c>
      <c r="F98" s="15" t="n">
        <v>107</v>
      </c>
      <c r="G98" s="15" t="n">
        <v>0</v>
      </c>
      <c r="H98" s="15" t="n">
        <v>107</v>
      </c>
      <c r="I98" s="16" t="n">
        <v>107</v>
      </c>
      <c r="J98" s="15">
        <f>I98-F98</f>
        <v/>
      </c>
      <c r="K98" s="15">
        <f>H98-I98</f>
        <v/>
      </c>
      <c r="L98" s="15" t="n">
        <v>-0.01233</v>
      </c>
      <c r="M98" s="15" t="n"/>
      <c r="N98" s="17">
        <f>L98*J98</f>
        <v/>
      </c>
    </row>
    <row r="99" ht="13.5" customHeight="1">
      <c r="A99" s="14" t="n">
        <v>116495</v>
      </c>
      <c r="B99" s="15" t="inlineStr">
        <is>
          <t>SPGFLD RFUSE</t>
        </is>
      </c>
      <c r="C99" s="15" t="n">
        <v>4.16</v>
      </c>
      <c r="D99" s="15" t="n">
        <v>101</v>
      </c>
      <c r="E99" s="15" t="n">
        <v>1334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-0.01233</v>
      </c>
      <c r="M99" s="15" t="n"/>
      <c r="N99" s="17">
        <f>L99*J99</f>
        <v/>
      </c>
    </row>
    <row r="100" ht="13.5" customHeight="1">
      <c r="A100" s="14" t="n">
        <v>116492</v>
      </c>
      <c r="B100" s="15" t="inlineStr">
        <is>
          <t>W-SPRNGFLD-1</t>
        </is>
      </c>
      <c r="C100" s="15" t="n">
        <v>13.8</v>
      </c>
      <c r="D100" s="15" t="n">
        <v>101</v>
      </c>
      <c r="E100" s="15" t="n">
        <v>1333</v>
      </c>
      <c r="F100" s="15" t="n">
        <v>39</v>
      </c>
      <c r="G100" s="15" t="n">
        <v>0</v>
      </c>
      <c r="H100" s="15" t="n">
        <v>39</v>
      </c>
      <c r="I100" s="16" t="n">
        <v>39</v>
      </c>
      <c r="J100" s="15">
        <f>I100-F100</f>
        <v/>
      </c>
      <c r="K100" s="15">
        <f>H100-I100</f>
        <v/>
      </c>
      <c r="L100" s="15" t="n">
        <v>-0.01233</v>
      </c>
      <c r="M100" s="15" t="n"/>
      <c r="N100" s="17">
        <f>L100*J100</f>
        <v/>
      </c>
    </row>
    <row r="101" ht="13.5" customHeight="1">
      <c r="A101" s="14" t="n">
        <v>116493</v>
      </c>
      <c r="B101" s="15" t="inlineStr">
        <is>
          <t>W-SPRNGFLD-2</t>
        </is>
      </c>
      <c r="C101" s="15" t="n">
        <v>13.8</v>
      </c>
      <c r="D101" s="15" t="n">
        <v>101</v>
      </c>
      <c r="E101" s="15" t="n">
        <v>1333</v>
      </c>
      <c r="F101" s="15" t="n">
        <v>0</v>
      </c>
      <c r="G101" s="15" t="n">
        <v>0</v>
      </c>
      <c r="H101" s="15" t="n">
        <v>0</v>
      </c>
      <c r="I101" s="16" t="n">
        <v>0</v>
      </c>
      <c r="J101" s="15">
        <f>I101-F101</f>
        <v/>
      </c>
      <c r="K101" s="15">
        <f>H101-I101</f>
        <v/>
      </c>
      <c r="L101" s="15" t="n">
        <v>-0.01233</v>
      </c>
      <c r="M101" s="15" t="n"/>
      <c r="N101" s="17">
        <f>L101*J101</f>
        <v/>
      </c>
    </row>
    <row r="102" ht="13.5" customHeight="1">
      <c r="A102" s="14" t="n">
        <v>116433</v>
      </c>
      <c r="B102" s="15" t="inlineStr">
        <is>
          <t xml:space="preserve">ORCHARD     </t>
        </is>
      </c>
      <c r="C102" s="15" t="n">
        <v>13.8</v>
      </c>
      <c r="D102" s="15" t="n">
        <v>101</v>
      </c>
      <c r="E102" s="15" t="n">
        <v>1332</v>
      </c>
      <c r="F102" s="15" t="n">
        <v>0</v>
      </c>
      <c r="G102" s="15" t="n">
        <v>0</v>
      </c>
      <c r="H102" s="15" t="n">
        <v>0</v>
      </c>
      <c r="I102" s="16" t="n">
        <v>0</v>
      </c>
      <c r="J102" s="15">
        <f>I102-F102</f>
        <v/>
      </c>
      <c r="K102" s="15">
        <f>H102-I102</f>
        <v/>
      </c>
      <c r="L102" s="15" t="n">
        <v>-0.01216</v>
      </c>
      <c r="M102" s="15" t="n"/>
      <c r="N102" s="17">
        <f>L102*J102</f>
        <v/>
      </c>
    </row>
    <row r="103" ht="13.5" customHeight="1">
      <c r="A103" s="14" t="n">
        <v>113404</v>
      </c>
      <c r="B103" s="15" t="inlineStr">
        <is>
          <t>WMI MILLBURY</t>
        </is>
      </c>
      <c r="C103" s="15" t="n">
        <v>13.8</v>
      </c>
      <c r="D103" s="15" t="n">
        <v>101</v>
      </c>
      <c r="E103" s="15" t="n">
        <v>1110</v>
      </c>
      <c r="F103" s="15" t="n">
        <v>40.94</v>
      </c>
      <c r="G103" s="15" t="n">
        <v>0</v>
      </c>
      <c r="H103" s="15" t="n">
        <v>40.94</v>
      </c>
      <c r="I103" s="16" t="n">
        <v>40.94</v>
      </c>
      <c r="J103" s="15">
        <f>I103-F103</f>
        <v/>
      </c>
      <c r="K103" s="15">
        <f>H103-I103</f>
        <v/>
      </c>
      <c r="L103" s="15" t="n">
        <v>-0.01033</v>
      </c>
      <c r="M103" s="15" t="n"/>
      <c r="N103" s="17">
        <f>L103*J103</f>
        <v/>
      </c>
    </row>
    <row r="104" ht="13.5" customHeight="1">
      <c r="A104" s="14" t="n">
        <v>997910</v>
      </c>
      <c r="B104" s="15" t="inlineStr">
        <is>
          <t>SUN_VERNON~1</t>
        </is>
      </c>
      <c r="C104" s="15" t="n">
        <v>115</v>
      </c>
      <c r="D104" s="15" t="n">
        <v>101</v>
      </c>
      <c r="E104" s="15" t="n">
        <v>700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-0.00924</v>
      </c>
      <c r="M104" s="15" t="n"/>
      <c r="N104" s="17">
        <f>L104*J104</f>
        <v/>
      </c>
    </row>
    <row r="105" ht="13.5" customHeight="1">
      <c r="A105" s="14" t="n">
        <v>994946</v>
      </c>
      <c r="B105" s="15" t="inlineStr">
        <is>
          <t>SUN_VERNON~2</t>
        </is>
      </c>
      <c r="C105" s="15" t="n">
        <v>115</v>
      </c>
      <c r="D105" s="15" t="n">
        <v>101</v>
      </c>
      <c r="E105" s="15" t="n">
        <v>99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-0.008869999999999999</v>
      </c>
      <c r="M105" s="15" t="n"/>
      <c r="N105" s="17">
        <f>L105*J105</f>
        <v/>
      </c>
    </row>
    <row r="106" ht="13.5" customHeight="1">
      <c r="A106" s="14" t="n">
        <v>997010</v>
      </c>
      <c r="B106" s="15" t="inlineStr">
        <is>
          <t>HVDC_COOLI~1</t>
        </is>
      </c>
      <c r="C106" s="15" t="n">
        <v>345</v>
      </c>
      <c r="D106" s="15" t="n">
        <v>101</v>
      </c>
      <c r="E106" s="15" t="n">
        <v>700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-0.00874</v>
      </c>
      <c r="M106" s="15" t="n"/>
      <c r="N106" s="17">
        <f>L106*J106</f>
        <v/>
      </c>
    </row>
    <row r="107" ht="13.5" customHeight="1">
      <c r="A107" s="14" t="n">
        <v>113429</v>
      </c>
      <c r="B107" s="15" t="inlineStr">
        <is>
          <t xml:space="preserve">FRENCH_B1   </t>
        </is>
      </c>
      <c r="C107" s="15" t="n">
        <v>0.48</v>
      </c>
      <c r="D107" s="15" t="n">
        <v>101</v>
      </c>
      <c r="E107" s="15" t="n">
        <v>1110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-0.008630000000000001</v>
      </c>
      <c r="M107" s="15" t="n"/>
      <c r="N107" s="17">
        <f>L107*J107</f>
        <v/>
      </c>
    </row>
    <row r="108" ht="13.5" customHeight="1">
      <c r="A108" s="14" t="n">
        <v>113431</v>
      </c>
      <c r="B108" s="15" t="inlineStr">
        <is>
          <t xml:space="preserve">FRENCH_A1   </t>
        </is>
      </c>
      <c r="C108" s="15" t="n">
        <v>0.48</v>
      </c>
      <c r="D108" s="15" t="n">
        <v>101</v>
      </c>
      <c r="E108" s="15" t="n">
        <v>1110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-0.008630000000000001</v>
      </c>
      <c r="M108" s="15" t="n"/>
      <c r="N108" s="17">
        <f>L108*J108</f>
        <v/>
      </c>
    </row>
    <row r="109" ht="13.5" customHeight="1">
      <c r="A109" s="14" t="n">
        <v>113432</v>
      </c>
      <c r="B109" s="15" t="inlineStr">
        <is>
          <t xml:space="preserve">FRENCH_A2   </t>
        </is>
      </c>
      <c r="C109" s="15" t="n">
        <v>0.48</v>
      </c>
      <c r="D109" s="15" t="n">
        <v>101</v>
      </c>
      <c r="E109" s="15" t="n">
        <v>1110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-0.008630000000000001</v>
      </c>
      <c r="M109" s="15" t="n"/>
      <c r="N109" s="17">
        <f>L109*J109</f>
        <v/>
      </c>
    </row>
    <row r="110" ht="13.5" customHeight="1">
      <c r="A110" s="14" t="n">
        <v>993287</v>
      </c>
      <c r="B110" s="15" t="inlineStr">
        <is>
          <t>SUN_NORTH ~1</t>
        </is>
      </c>
      <c r="C110" s="15" t="n">
        <v>115</v>
      </c>
      <c r="D110" s="15" t="n">
        <v>101</v>
      </c>
      <c r="E110" s="15" t="n">
        <v>1110</v>
      </c>
      <c r="F110" s="15" t="n">
        <v>0</v>
      </c>
      <c r="G110" s="15" t="n">
        <v>0</v>
      </c>
      <c r="H110" s="15" t="n">
        <v>0</v>
      </c>
      <c r="I110" s="16" t="n">
        <v>0</v>
      </c>
      <c r="J110" s="15">
        <f>I110-F110</f>
        <v/>
      </c>
      <c r="K110" s="15">
        <f>H110-I110</f>
        <v/>
      </c>
      <c r="L110" s="15" t="n">
        <v>-0.008630000000000001</v>
      </c>
      <c r="M110" s="15" t="n"/>
      <c r="N110" s="17">
        <f>L110*J110</f>
        <v/>
      </c>
    </row>
    <row r="111" ht="13.5" customHeight="1">
      <c r="A111" s="14" t="n">
        <v>994935</v>
      </c>
      <c r="B111" s="15" t="inlineStr">
        <is>
          <t>SUN_CHESTN~1</t>
        </is>
      </c>
      <c r="C111" s="15" t="n">
        <v>115</v>
      </c>
      <c r="D111" s="15" t="n">
        <v>101</v>
      </c>
      <c r="E111" s="15" t="n">
        <v>680</v>
      </c>
      <c r="F111" s="15" t="n">
        <v>0</v>
      </c>
      <c r="G111" s="15" t="n">
        <v>0</v>
      </c>
      <c r="H111" s="15" t="n">
        <v>0</v>
      </c>
      <c r="I111" s="16" t="n">
        <v>0</v>
      </c>
      <c r="J111" s="15">
        <f>I111-F111</f>
        <v/>
      </c>
      <c r="K111" s="15">
        <f>H111-I111</f>
        <v/>
      </c>
      <c r="L111" s="15" t="n">
        <v>-0.008359999999999999</v>
      </c>
      <c r="M111" s="15" t="n"/>
      <c r="N111" s="17">
        <f>L111*J111</f>
        <v/>
      </c>
    </row>
    <row r="112" ht="13.5" customHeight="1">
      <c r="A112" s="14" t="n">
        <v>993300</v>
      </c>
      <c r="B112" s="15" t="inlineStr">
        <is>
          <t>SUN_W CHAR~1</t>
        </is>
      </c>
      <c r="C112" s="15" t="n">
        <v>115</v>
      </c>
      <c r="D112" s="15" t="n">
        <v>101</v>
      </c>
      <c r="E112" s="15" t="n">
        <v>1110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-0.00808</v>
      </c>
      <c r="M112" s="15" t="n"/>
      <c r="N112" s="17">
        <f>L112*J112</f>
        <v/>
      </c>
    </row>
    <row r="113" ht="13.5" customHeight="1">
      <c r="A113" s="14" t="n">
        <v>116417</v>
      </c>
      <c r="B113" s="15" t="inlineStr">
        <is>
          <t>STONY BRK 1A</t>
        </is>
      </c>
      <c r="C113" s="15" t="n">
        <v>13.8</v>
      </c>
      <c r="D113" s="15" t="n">
        <v>101</v>
      </c>
      <c r="E113" s="15" t="n">
        <v>1333</v>
      </c>
      <c r="F113" s="15" t="n">
        <v>103.17</v>
      </c>
      <c r="G113" s="15" t="n">
        <v>0</v>
      </c>
      <c r="H113" s="15" t="n">
        <v>103.17</v>
      </c>
      <c r="I113" s="16" t="n">
        <v>103.17</v>
      </c>
      <c r="J113" s="15">
        <f>I113-F113</f>
        <v/>
      </c>
      <c r="K113" s="15">
        <f>H113-I113</f>
        <v/>
      </c>
      <c r="L113" s="15" t="n">
        <v>-0.00774</v>
      </c>
      <c r="M113" s="15" t="n"/>
      <c r="N113" s="17">
        <f>L113*J113</f>
        <v/>
      </c>
    </row>
    <row r="114" ht="13.5" customHeight="1">
      <c r="A114" s="14" t="n">
        <v>116418</v>
      </c>
      <c r="B114" s="15" t="inlineStr">
        <is>
          <t>STONY BRK 1B</t>
        </is>
      </c>
      <c r="C114" s="15" t="n">
        <v>13.8</v>
      </c>
      <c r="D114" s="15" t="n">
        <v>101</v>
      </c>
      <c r="E114" s="15" t="n">
        <v>1333</v>
      </c>
      <c r="F114" s="15" t="n">
        <v>101.67</v>
      </c>
      <c r="G114" s="15" t="n">
        <v>0</v>
      </c>
      <c r="H114" s="15" t="n">
        <v>101.67</v>
      </c>
      <c r="I114" s="16" t="n">
        <v>101.67</v>
      </c>
      <c r="J114" s="15">
        <f>I114-F114</f>
        <v/>
      </c>
      <c r="K114" s="15">
        <f>H114-I114</f>
        <v/>
      </c>
      <c r="L114" s="15" t="n">
        <v>-0.00774</v>
      </c>
      <c r="M114" s="15" t="n"/>
      <c r="N114" s="17">
        <f>L114*J114</f>
        <v/>
      </c>
    </row>
    <row r="115" ht="13.5" customHeight="1">
      <c r="A115" s="14" t="n">
        <v>116419</v>
      </c>
      <c r="B115" s="15" t="inlineStr">
        <is>
          <t>STONY BRK 1C</t>
        </is>
      </c>
      <c r="C115" s="15" t="n">
        <v>13.8</v>
      </c>
      <c r="D115" s="15" t="n">
        <v>101</v>
      </c>
      <c r="E115" s="15" t="n">
        <v>1333</v>
      </c>
      <c r="F115" s="15" t="n">
        <v>103.17</v>
      </c>
      <c r="G115" s="15" t="n">
        <v>0</v>
      </c>
      <c r="H115" s="15" t="n">
        <v>103.17</v>
      </c>
      <c r="I115" s="16" t="n">
        <v>103.17</v>
      </c>
      <c r="J115" s="15">
        <f>I115-F115</f>
        <v/>
      </c>
      <c r="K115" s="15">
        <f>H115-I115</f>
        <v/>
      </c>
      <c r="L115" s="15" t="n">
        <v>-0.00774</v>
      </c>
      <c r="M115" s="15" t="n"/>
      <c r="N115" s="17">
        <f>L115*J115</f>
        <v/>
      </c>
    </row>
    <row r="116" ht="13.5" customHeight="1">
      <c r="A116" s="14" t="n">
        <v>116420</v>
      </c>
      <c r="B116" s="15" t="inlineStr">
        <is>
          <t>STONY BRK 1S</t>
        </is>
      </c>
      <c r="C116" s="15" t="n">
        <v>13.8</v>
      </c>
      <c r="D116" s="15" t="n">
        <v>101</v>
      </c>
      <c r="E116" s="15" t="n">
        <v>1333</v>
      </c>
      <c r="F116" s="15" t="n">
        <v>21.31</v>
      </c>
      <c r="G116" s="15" t="n">
        <v>0</v>
      </c>
      <c r="H116" s="15" t="n">
        <v>82.36</v>
      </c>
      <c r="I116" s="16" t="n">
        <v>82.36</v>
      </c>
      <c r="J116" s="15">
        <f>I116-F116</f>
        <v/>
      </c>
      <c r="K116" s="15">
        <f>H116-I116</f>
        <v/>
      </c>
      <c r="L116" s="15" t="n">
        <v>-0.00774</v>
      </c>
      <c r="M116" s="15" t="n"/>
      <c r="N116" s="17">
        <f>L116*J116</f>
        <v/>
      </c>
    </row>
    <row r="117" ht="13.5" customHeight="1">
      <c r="A117" s="14" t="n">
        <v>116421</v>
      </c>
      <c r="B117" s="15" t="inlineStr">
        <is>
          <t>STONY BRK 2A</t>
        </is>
      </c>
      <c r="C117" s="15" t="n">
        <v>13.8</v>
      </c>
      <c r="D117" s="15" t="n">
        <v>101</v>
      </c>
      <c r="E117" s="15" t="n">
        <v>1333</v>
      </c>
      <c r="F117" s="15" t="n">
        <v>0</v>
      </c>
      <c r="G117" s="15" t="n">
        <v>0</v>
      </c>
      <c r="H117" s="15" t="n">
        <v>0</v>
      </c>
      <c r="I117" s="16" t="n">
        <v>0</v>
      </c>
      <c r="J117" s="15">
        <f>I117-F117</f>
        <v/>
      </c>
      <c r="K117" s="15">
        <f>H117-I117</f>
        <v/>
      </c>
      <c r="L117" s="15" t="n">
        <v>-0.00774</v>
      </c>
      <c r="M117" s="15" t="n"/>
      <c r="N117" s="17">
        <f>L117*J117</f>
        <v/>
      </c>
    </row>
    <row r="118" ht="13.5" customHeight="1">
      <c r="A118" s="14" t="n">
        <v>116422</v>
      </c>
      <c r="B118" s="15" t="inlineStr">
        <is>
          <t>STONY BRK 2B</t>
        </is>
      </c>
      <c r="C118" s="15" t="n">
        <v>13.8</v>
      </c>
      <c r="D118" s="15" t="n">
        <v>101</v>
      </c>
      <c r="E118" s="15" t="n">
        <v>1333</v>
      </c>
      <c r="F118" s="15" t="n">
        <v>0</v>
      </c>
      <c r="G118" s="15" t="n">
        <v>0</v>
      </c>
      <c r="H118" s="15" t="n">
        <v>0</v>
      </c>
      <c r="I118" s="16" t="n">
        <v>0</v>
      </c>
      <c r="J118" s="15">
        <f>I118-F118</f>
        <v/>
      </c>
      <c r="K118" s="15">
        <f>H118-I118</f>
        <v/>
      </c>
      <c r="L118" s="15" t="n">
        <v>-0.00774</v>
      </c>
      <c r="M118" s="15" t="n"/>
      <c r="N118" s="17">
        <f>L118*J118</f>
        <v/>
      </c>
    </row>
    <row r="119" ht="13.5" customHeight="1">
      <c r="A119" s="14" t="n">
        <v>996045</v>
      </c>
      <c r="B119" s="15" t="inlineStr">
        <is>
          <t xml:space="preserve">BAT_LUDLOW  </t>
        </is>
      </c>
      <c r="C119" s="15" t="n">
        <v>345</v>
      </c>
      <c r="D119" s="15" t="n">
        <v>101</v>
      </c>
      <c r="E119" s="15" t="n">
        <v>1330</v>
      </c>
      <c r="F119" s="15" t="n">
        <v>0</v>
      </c>
      <c r="G119" s="15" t="n">
        <v>0</v>
      </c>
      <c r="H119" s="15" t="n">
        <v>0</v>
      </c>
      <c r="I119" s="16" t="n">
        <v>0</v>
      </c>
      <c r="J119" s="15">
        <f>I119-F119</f>
        <v/>
      </c>
      <c r="K119" s="15">
        <f>H119-I119</f>
        <v/>
      </c>
      <c r="L119" s="15" t="n">
        <v>-0.00774</v>
      </c>
      <c r="M119" s="15" t="n"/>
      <c r="N119" s="17">
        <f>L119*J119</f>
        <v/>
      </c>
    </row>
    <row r="120" ht="13.5" customHeight="1">
      <c r="A120" s="14" t="n">
        <v>998476</v>
      </c>
      <c r="B120" s="15" t="inlineStr">
        <is>
          <t>SUN_CARVER~1</t>
        </is>
      </c>
      <c r="C120" s="15" t="n">
        <v>46</v>
      </c>
      <c r="D120" s="15" t="n">
        <v>101</v>
      </c>
      <c r="E120" s="15" t="n">
        <v>802</v>
      </c>
      <c r="F120" s="15" t="n">
        <v>0</v>
      </c>
      <c r="G120" s="15" t="n">
        <v>0</v>
      </c>
      <c r="H120" s="15" t="n">
        <v>0</v>
      </c>
      <c r="I120" s="16" t="n">
        <v>0</v>
      </c>
      <c r="J120" s="15">
        <f>I120-F120</f>
        <v/>
      </c>
      <c r="K120" s="15">
        <f>H120-I120</f>
        <v/>
      </c>
      <c r="L120" s="15" t="n">
        <v>-0.00757</v>
      </c>
      <c r="M120" s="15" t="n"/>
      <c r="N120" s="17">
        <f>L120*J120</f>
        <v/>
      </c>
    </row>
    <row r="121" ht="13.5" customHeight="1">
      <c r="A121" s="14" t="n">
        <v>108949</v>
      </c>
      <c r="B121" s="15" t="inlineStr">
        <is>
          <t xml:space="preserve">BELDENS     </t>
        </is>
      </c>
      <c r="C121" s="15" t="n">
        <v>4.16</v>
      </c>
      <c r="D121" s="15" t="n">
        <v>101</v>
      </c>
      <c r="E121" s="15" t="n">
        <v>704</v>
      </c>
      <c r="F121" s="15" t="n">
        <v>0</v>
      </c>
      <c r="G121" s="15" t="n">
        <v>0</v>
      </c>
      <c r="H121" s="15" t="n">
        <v>0</v>
      </c>
      <c r="I121" s="16" t="n">
        <v>0</v>
      </c>
      <c r="J121" s="15">
        <f>I121-F121</f>
        <v/>
      </c>
      <c r="K121" s="15">
        <f>H121-I121</f>
        <v/>
      </c>
      <c r="L121" s="15" t="n">
        <v>-0.00751</v>
      </c>
      <c r="M121" s="15" t="n"/>
      <c r="N121" s="17">
        <f>L121*J121</f>
        <v/>
      </c>
    </row>
    <row r="122" ht="13.5" customHeight="1">
      <c r="A122" s="14" t="n">
        <v>108951</v>
      </c>
      <c r="B122" s="15" t="inlineStr">
        <is>
          <t xml:space="preserve">HUNTINGTON  </t>
        </is>
      </c>
      <c r="C122" s="15" t="n">
        <v>4.16</v>
      </c>
      <c r="D122" s="15" t="n">
        <v>101</v>
      </c>
      <c r="E122" s="15" t="n">
        <v>704</v>
      </c>
      <c r="F122" s="15" t="n">
        <v>0</v>
      </c>
      <c r="G122" s="15" t="n">
        <v>0</v>
      </c>
      <c r="H122" s="15" t="n">
        <v>0</v>
      </c>
      <c r="I122" s="16" t="n">
        <v>0</v>
      </c>
      <c r="J122" s="15">
        <f>I122-F122</f>
        <v/>
      </c>
      <c r="K122" s="15">
        <f>H122-I122</f>
        <v/>
      </c>
      <c r="L122" s="15" t="n">
        <v>-0.00751</v>
      </c>
      <c r="M122" s="15" t="n"/>
      <c r="N122" s="17">
        <f>L122*J122</f>
        <v/>
      </c>
    </row>
    <row r="123" ht="13.5" customHeight="1">
      <c r="A123" s="14" t="n">
        <v>108953</v>
      </c>
      <c r="B123" s="15" t="inlineStr">
        <is>
          <t xml:space="preserve">PROCTOR HYD </t>
        </is>
      </c>
      <c r="C123" s="15" t="n">
        <v>4.16</v>
      </c>
      <c r="D123" s="15" t="n">
        <v>101</v>
      </c>
      <c r="E123" s="15" t="n">
        <v>704</v>
      </c>
      <c r="F123" s="15" t="n">
        <v>0</v>
      </c>
      <c r="G123" s="15" t="n">
        <v>0</v>
      </c>
      <c r="H123" s="15" t="n">
        <v>0</v>
      </c>
      <c r="I123" s="16" t="n">
        <v>0</v>
      </c>
      <c r="J123" s="15">
        <f>I123-F123</f>
        <v/>
      </c>
      <c r="K123" s="15">
        <f>H123-I123</f>
        <v/>
      </c>
      <c r="L123" s="15" t="n">
        <v>-0.00734</v>
      </c>
      <c r="M123" s="15" t="n"/>
      <c r="N123" s="17">
        <f>L123*J123</f>
        <v/>
      </c>
    </row>
    <row r="124" ht="13.5" customHeight="1">
      <c r="A124" s="14" t="n">
        <v>109051</v>
      </c>
      <c r="B124" s="15" t="inlineStr">
        <is>
          <t xml:space="preserve">GLEN HYDRO  </t>
        </is>
      </c>
      <c r="C124" s="15" t="n">
        <v>13.2</v>
      </c>
      <c r="D124" s="15" t="n">
        <v>101</v>
      </c>
      <c r="E124" s="15" t="n">
        <v>704</v>
      </c>
      <c r="F124" s="15" t="n">
        <v>0</v>
      </c>
      <c r="G124" s="15" t="n">
        <v>0</v>
      </c>
      <c r="H124" s="15" t="n">
        <v>0</v>
      </c>
      <c r="I124" s="16" t="n">
        <v>0</v>
      </c>
      <c r="J124" s="15">
        <f>I124-F124</f>
        <v/>
      </c>
      <c r="K124" s="15">
        <f>H124-I124</f>
        <v/>
      </c>
      <c r="L124" s="15" t="n">
        <v>-0.00709</v>
      </c>
      <c r="M124" s="15" t="n"/>
      <c r="N124" s="17">
        <f>L124*J124</f>
        <v/>
      </c>
    </row>
    <row r="125" ht="13.5" customHeight="1">
      <c r="A125" s="14" t="n">
        <v>109079</v>
      </c>
      <c r="B125" s="15" t="inlineStr">
        <is>
          <t xml:space="preserve">PATCH HYDRO </t>
        </is>
      </c>
      <c r="C125" s="15" t="n">
        <v>2.3</v>
      </c>
      <c r="D125" s="15" t="n">
        <v>101</v>
      </c>
      <c r="E125" s="15" t="n">
        <v>704</v>
      </c>
      <c r="F125" s="15" t="n">
        <v>0</v>
      </c>
      <c r="G125" s="15" t="n">
        <v>0</v>
      </c>
      <c r="H125" s="15" t="n">
        <v>0</v>
      </c>
      <c r="I125" s="16" t="n">
        <v>0</v>
      </c>
      <c r="J125" s="15">
        <f>I125-F125</f>
        <v/>
      </c>
      <c r="K125" s="15">
        <f>H125-I125</f>
        <v/>
      </c>
      <c r="L125" s="15" t="n">
        <v>-0.00709</v>
      </c>
      <c r="M125" s="15" t="n"/>
      <c r="N125" s="17">
        <f>L125*J125</f>
        <v/>
      </c>
    </row>
    <row r="126" ht="13.5" customHeight="1">
      <c r="A126" s="14" t="n">
        <v>109053</v>
      </c>
      <c r="B126" s="15" t="inlineStr">
        <is>
          <t xml:space="preserve">RUTLAND GT  </t>
        </is>
      </c>
      <c r="C126" s="15" t="n">
        <v>13.2</v>
      </c>
      <c r="D126" s="15" t="n">
        <v>101</v>
      </c>
      <c r="E126" s="15" t="n">
        <v>704</v>
      </c>
      <c r="F126" s="15" t="n">
        <v>0</v>
      </c>
      <c r="G126" s="15" t="n">
        <v>0</v>
      </c>
      <c r="H126" s="15" t="n">
        <v>0</v>
      </c>
      <c r="I126" s="16" t="n">
        <v>0</v>
      </c>
      <c r="J126" s="15">
        <f>I126-F126</f>
        <v/>
      </c>
      <c r="K126" s="15">
        <f>H126-I126</f>
        <v/>
      </c>
      <c r="L126" s="15" t="n">
        <v>-0.00706</v>
      </c>
      <c r="M126" s="15" t="n"/>
      <c r="N126" s="17">
        <f>L126*J126</f>
        <v/>
      </c>
    </row>
    <row r="127" ht="13.5" customHeight="1">
      <c r="A127" s="14" t="n">
        <v>109065</v>
      </c>
      <c r="B127" s="15" t="inlineStr">
        <is>
          <t>RUT GT_D1_CR</t>
        </is>
      </c>
      <c r="C127" s="15" t="n">
        <v>12.5</v>
      </c>
      <c r="D127" s="15" t="n">
        <v>101</v>
      </c>
      <c r="E127" s="15" t="n">
        <v>802</v>
      </c>
      <c r="F127" s="15" t="n">
        <v>0</v>
      </c>
      <c r="G127" s="15" t="n">
        <v>0</v>
      </c>
      <c r="H127" s="15" t="n">
        <v>0</v>
      </c>
      <c r="I127" s="16" t="n">
        <v>0</v>
      </c>
      <c r="J127" s="15">
        <f>I127-F127</f>
        <v/>
      </c>
      <c r="K127" s="15">
        <f>H127-I127</f>
        <v/>
      </c>
      <c r="L127" s="15" t="n">
        <v>-0.00706</v>
      </c>
      <c r="M127" s="15" t="n"/>
      <c r="N127" s="17">
        <f>L127*J127</f>
        <v/>
      </c>
    </row>
    <row r="128" ht="13.5" customHeight="1">
      <c r="A128" s="14" t="n">
        <v>109151</v>
      </c>
      <c r="B128" s="15" t="inlineStr">
        <is>
          <t xml:space="preserve">COOL_PV_GEN </t>
        </is>
      </c>
      <c r="C128" s="15" t="n">
        <v>0.6</v>
      </c>
      <c r="D128" s="15" t="n">
        <v>101</v>
      </c>
      <c r="E128" s="15" t="n">
        <v>703</v>
      </c>
      <c r="F128" s="15" t="n">
        <v>0</v>
      </c>
      <c r="G128" s="15" t="n">
        <v>0</v>
      </c>
      <c r="H128" s="15" t="n">
        <v>0</v>
      </c>
      <c r="I128" s="16" t="n">
        <v>0</v>
      </c>
      <c r="J128" s="15">
        <f>I128-F128</f>
        <v/>
      </c>
      <c r="K128" s="15">
        <f>H128-I128</f>
        <v/>
      </c>
      <c r="L128" s="15" t="n">
        <v>-0.00694</v>
      </c>
      <c r="M128" s="15" t="n"/>
      <c r="N128" s="17">
        <f>L128*J128</f>
        <v/>
      </c>
    </row>
    <row r="129" ht="13.5" customHeight="1">
      <c r="A129" s="14" t="n">
        <v>109107</v>
      </c>
      <c r="B129" s="15" t="inlineStr">
        <is>
          <t xml:space="preserve">WEYBRDGE    </t>
        </is>
      </c>
      <c r="C129" s="15" t="n">
        <v>12.5</v>
      </c>
      <c r="D129" s="15" t="n">
        <v>101</v>
      </c>
      <c r="E129" s="15" t="n">
        <v>704</v>
      </c>
      <c r="F129" s="15" t="n">
        <v>0</v>
      </c>
      <c r="G129" s="15" t="n">
        <v>0</v>
      </c>
      <c r="H129" s="15" t="n">
        <v>0</v>
      </c>
      <c r="I129" s="16" t="n">
        <v>0</v>
      </c>
      <c r="J129" s="15">
        <f>I129-F129</f>
        <v/>
      </c>
      <c r="K129" s="15">
        <f>H129-I129</f>
        <v/>
      </c>
      <c r="L129" s="15" t="n">
        <v>-0.00691</v>
      </c>
      <c r="M129" s="15" t="n"/>
      <c r="N129" s="17">
        <f>L129*J129</f>
        <v/>
      </c>
    </row>
    <row r="130" ht="13.5" customHeight="1">
      <c r="A130" s="14" t="n">
        <v>113389</v>
      </c>
      <c r="B130" s="15" t="inlineStr">
        <is>
          <t>SNOW STREET2</t>
        </is>
      </c>
      <c r="C130" s="15" t="n">
        <v>13.2</v>
      </c>
      <c r="D130" s="15" t="n">
        <v>101</v>
      </c>
      <c r="E130" s="15" t="n">
        <v>1110</v>
      </c>
      <c r="F130" s="15" t="n">
        <v>0</v>
      </c>
      <c r="G130" s="15" t="n">
        <v>0</v>
      </c>
      <c r="H130" s="15" t="n">
        <v>0</v>
      </c>
      <c r="I130" s="16" t="n">
        <v>0</v>
      </c>
      <c r="J130" s="15">
        <f>I130-F130</f>
        <v/>
      </c>
      <c r="K130" s="15">
        <f>H130-I130</f>
        <v/>
      </c>
      <c r="L130" s="15" t="n">
        <v>-0.00691</v>
      </c>
      <c r="M130" s="15" t="n"/>
      <c r="N130" s="17">
        <f>L130*J130</f>
        <v/>
      </c>
    </row>
    <row r="131" ht="13.5" customHeight="1">
      <c r="A131" s="14" t="n">
        <v>113405</v>
      </c>
      <c r="B131" s="15" t="inlineStr">
        <is>
          <t>MILLENIUM CT</t>
        </is>
      </c>
      <c r="C131" s="15" t="n">
        <v>16</v>
      </c>
      <c r="D131" s="15" t="n">
        <v>101</v>
      </c>
      <c r="E131" s="15" t="n">
        <v>1110</v>
      </c>
      <c r="F131" s="15" t="n">
        <v>0</v>
      </c>
      <c r="G131" s="15" t="n">
        <v>0</v>
      </c>
      <c r="H131" s="15" t="n">
        <v>0</v>
      </c>
      <c r="I131" s="16" t="n">
        <v>0</v>
      </c>
      <c r="J131" s="15">
        <f>I131-F131</f>
        <v/>
      </c>
      <c r="K131" s="15">
        <f>H131-I131</f>
        <v/>
      </c>
      <c r="L131" s="15" t="n">
        <v>-0.00691</v>
      </c>
      <c r="M131" s="15" t="n"/>
      <c r="N131" s="17">
        <f>L131*J131</f>
        <v/>
      </c>
    </row>
    <row r="132" ht="13.5" customHeight="1">
      <c r="A132" s="14" t="n">
        <v>113406</v>
      </c>
      <c r="B132" s="15" t="inlineStr">
        <is>
          <t>MILLENIUM ST</t>
        </is>
      </c>
      <c r="C132" s="15" t="n">
        <v>13.8</v>
      </c>
      <c r="D132" s="15" t="n">
        <v>101</v>
      </c>
      <c r="E132" s="15" t="n">
        <v>1110</v>
      </c>
      <c r="F132" s="15" t="n">
        <v>0</v>
      </c>
      <c r="G132" s="15" t="n">
        <v>0</v>
      </c>
      <c r="H132" s="15" t="n">
        <v>0</v>
      </c>
      <c r="I132" s="16" t="n">
        <v>0</v>
      </c>
      <c r="J132" s="15">
        <f>I132-F132</f>
        <v/>
      </c>
      <c r="K132" s="15">
        <f>H132-I132</f>
        <v/>
      </c>
      <c r="L132" s="15" t="n">
        <v>-0.00691</v>
      </c>
      <c r="M132" s="15" t="n"/>
      <c r="N132" s="17">
        <f>L132*J132</f>
        <v/>
      </c>
    </row>
    <row r="133" ht="13.5" customHeight="1">
      <c r="A133" s="14" t="n">
        <v>993295</v>
      </c>
      <c r="B133" s="15" t="inlineStr">
        <is>
          <t>SUN_SNOW S~1</t>
        </is>
      </c>
      <c r="C133" s="15" t="n">
        <v>115</v>
      </c>
      <c r="D133" s="15" t="n">
        <v>101</v>
      </c>
      <c r="E133" s="15" t="n">
        <v>1110</v>
      </c>
      <c r="F133" s="15" t="n">
        <v>0</v>
      </c>
      <c r="G133" s="15" t="n">
        <v>0</v>
      </c>
      <c r="H133" s="15" t="n">
        <v>0</v>
      </c>
      <c r="I133" s="16" t="n">
        <v>0</v>
      </c>
      <c r="J133" s="15">
        <f>I133-F133</f>
        <v/>
      </c>
      <c r="K133" s="15">
        <f>H133-I133</f>
        <v/>
      </c>
      <c r="L133" s="15" t="n">
        <v>-0.00691</v>
      </c>
      <c r="M133" s="15" t="n"/>
      <c r="N133" s="17">
        <f>L133*J133</f>
        <v/>
      </c>
    </row>
    <row r="134" ht="13.5" customHeight="1">
      <c r="A134" s="14" t="n">
        <v>997790</v>
      </c>
      <c r="B134" s="15" t="inlineStr">
        <is>
          <t>SUN_VERGEN~1</t>
        </is>
      </c>
      <c r="C134" s="15" t="n">
        <v>115</v>
      </c>
      <c r="D134" s="15" t="n">
        <v>101</v>
      </c>
      <c r="E134" s="15" t="n">
        <v>700</v>
      </c>
      <c r="F134" s="15" t="n">
        <v>45.98</v>
      </c>
      <c r="G134" s="15" t="n">
        <v>0</v>
      </c>
      <c r="H134" s="15" t="n">
        <v>50</v>
      </c>
      <c r="I134" s="16" t="n">
        <v>45.98</v>
      </c>
      <c r="J134" s="15">
        <f>I134-F134</f>
        <v/>
      </c>
      <c r="K134" s="15">
        <f>H134-I134</f>
        <v/>
      </c>
      <c r="L134" s="15" t="n">
        <v>-0.0067</v>
      </c>
      <c r="M134" s="15" t="n"/>
      <c r="N134" s="17">
        <f>L134*J134</f>
        <v/>
      </c>
    </row>
    <row r="135" ht="13.5" customHeight="1">
      <c r="A135" s="14" t="n">
        <v>108992</v>
      </c>
      <c r="B135" s="15" t="inlineStr">
        <is>
          <t>VERGENNES GN</t>
        </is>
      </c>
      <c r="C135" s="15" t="n">
        <v>2.4</v>
      </c>
      <c r="D135" s="15" t="n">
        <v>101</v>
      </c>
      <c r="E135" s="15" t="n">
        <v>704</v>
      </c>
      <c r="F135" s="15" t="n">
        <v>0</v>
      </c>
      <c r="G135" s="15" t="n">
        <v>0</v>
      </c>
      <c r="H135" s="15" t="n">
        <v>0</v>
      </c>
      <c r="I135" s="16" t="n">
        <v>0</v>
      </c>
      <c r="J135" s="15">
        <f>I135-F135</f>
        <v/>
      </c>
      <c r="K135" s="15">
        <f>H135-I135</f>
        <v/>
      </c>
      <c r="L135" s="15" t="n">
        <v>-0.0067</v>
      </c>
      <c r="M135" s="15" t="n"/>
      <c r="N135" s="17">
        <f>L135*J135</f>
        <v/>
      </c>
    </row>
    <row r="136" ht="13.5" customHeight="1">
      <c r="A136" s="14" t="n">
        <v>109103</v>
      </c>
      <c r="B136" s="15" t="inlineStr">
        <is>
          <t xml:space="preserve">SILVERLAKE  </t>
        </is>
      </c>
      <c r="C136" s="15" t="n">
        <v>6.9</v>
      </c>
      <c r="D136" s="15" t="n">
        <v>101</v>
      </c>
      <c r="E136" s="15" t="n">
        <v>704</v>
      </c>
      <c r="F136" s="15" t="n">
        <v>0</v>
      </c>
      <c r="G136" s="15" t="n">
        <v>0</v>
      </c>
      <c r="H136" s="15" t="n">
        <v>0</v>
      </c>
      <c r="I136" s="16" t="n">
        <v>0</v>
      </c>
      <c r="J136" s="15">
        <f>I136-F136</f>
        <v/>
      </c>
      <c r="K136" s="15">
        <f>H136-I136</f>
        <v/>
      </c>
      <c r="L136" s="15" t="n">
        <v>-0.00585</v>
      </c>
      <c r="M136" s="15" t="n"/>
      <c r="N136" s="17">
        <f>L136*J136</f>
        <v/>
      </c>
    </row>
    <row r="137" ht="13.5" customHeight="1">
      <c r="A137" s="14" t="n">
        <v>113889</v>
      </c>
      <c r="B137" s="15" t="inlineStr">
        <is>
          <t xml:space="preserve">PRINCETON   </t>
        </is>
      </c>
      <c r="C137" s="15" t="n">
        <v>13.8</v>
      </c>
      <c r="D137" s="15" t="n">
        <v>101</v>
      </c>
      <c r="E137" s="15" t="n">
        <v>1208</v>
      </c>
      <c r="F137" s="15" t="n">
        <v>0</v>
      </c>
      <c r="G137" s="15" t="n">
        <v>0</v>
      </c>
      <c r="H137" s="15" t="n">
        <v>0</v>
      </c>
      <c r="I137" s="16" t="n">
        <v>0</v>
      </c>
      <c r="J137" s="15">
        <f>I137-F137</f>
        <v/>
      </c>
      <c r="K137" s="15">
        <f>H137-I137</f>
        <v/>
      </c>
      <c r="L137" s="15" t="n">
        <v>-0.0056</v>
      </c>
      <c r="M137" s="15" t="n"/>
      <c r="N137" s="17">
        <f>L137*J137</f>
        <v/>
      </c>
    </row>
    <row r="138" ht="13.5" customHeight="1">
      <c r="A138" s="14" t="n">
        <v>108884</v>
      </c>
      <c r="B138" s="15" t="inlineStr">
        <is>
          <t>BURLINGTN_GT</t>
        </is>
      </c>
      <c r="C138" s="15" t="n">
        <v>13.8</v>
      </c>
      <c r="D138" s="15" t="n">
        <v>101</v>
      </c>
      <c r="E138" s="15" t="n">
        <v>704</v>
      </c>
      <c r="F138" s="15" t="n">
        <v>0</v>
      </c>
      <c r="G138" s="15" t="n">
        <v>0</v>
      </c>
      <c r="H138" s="15" t="n">
        <v>0</v>
      </c>
      <c r="I138" s="16" t="n">
        <v>0</v>
      </c>
      <c r="J138" s="15">
        <f>I138-F138</f>
        <v/>
      </c>
      <c r="K138" s="15">
        <f>H138-I138</f>
        <v/>
      </c>
      <c r="L138" s="15" t="n">
        <v>-0.00549</v>
      </c>
      <c r="M138" s="15" t="n"/>
      <c r="N138" s="17">
        <f>L138*J138</f>
        <v/>
      </c>
    </row>
    <row r="139" ht="13.5" customHeight="1">
      <c r="A139" s="14" t="n">
        <v>113926</v>
      </c>
      <c r="B139" s="15" t="inlineStr">
        <is>
          <t>CHERRYST DSL</t>
        </is>
      </c>
      <c r="C139" s="15" t="n">
        <v>4.16</v>
      </c>
      <c r="D139" s="15" t="n">
        <v>101</v>
      </c>
      <c r="E139" s="15" t="n">
        <v>1220</v>
      </c>
      <c r="F139" s="15" t="n">
        <v>16.8</v>
      </c>
      <c r="G139" s="15" t="n">
        <v>0</v>
      </c>
      <c r="H139" s="15" t="n">
        <v>16.8</v>
      </c>
      <c r="I139" s="16" t="n">
        <v>16.8</v>
      </c>
      <c r="J139" s="15">
        <f>I139-F139</f>
        <v/>
      </c>
      <c r="K139" s="15">
        <f>H139-I139</f>
        <v/>
      </c>
      <c r="L139" s="15" t="n">
        <v>-0.00467</v>
      </c>
      <c r="M139" s="15" t="n"/>
      <c r="N139" s="17">
        <f>L139*J139</f>
        <v/>
      </c>
    </row>
    <row r="140" ht="13.5" customHeight="1">
      <c r="A140" s="14" t="n">
        <v>108988</v>
      </c>
      <c r="B140" s="15" t="inlineStr">
        <is>
          <t>ESSEX DIESLS</t>
        </is>
      </c>
      <c r="C140" s="15" t="n">
        <v>2.4</v>
      </c>
      <c r="D140" s="15" t="n">
        <v>101</v>
      </c>
      <c r="E140" s="15" t="n">
        <v>704</v>
      </c>
      <c r="F140" s="15" t="n">
        <v>0</v>
      </c>
      <c r="G140" s="15" t="n">
        <v>0</v>
      </c>
      <c r="H140" s="15" t="n">
        <v>0</v>
      </c>
      <c r="I140" s="16" t="n">
        <v>0</v>
      </c>
      <c r="J140" s="15">
        <f>I140-F140</f>
        <v/>
      </c>
      <c r="K140" s="15">
        <f>H140-I140</f>
        <v/>
      </c>
      <c r="L140" s="15" t="n">
        <v>-0.00436</v>
      </c>
      <c r="M140" s="15" t="n"/>
      <c r="N140" s="17">
        <f>L140*J140</f>
        <v/>
      </c>
    </row>
    <row r="141" ht="13.5" customHeight="1">
      <c r="A141" s="14" t="n">
        <v>108990</v>
      </c>
      <c r="B141" s="15" t="inlineStr">
        <is>
          <t xml:space="preserve">ESSEX HYDRO </t>
        </is>
      </c>
      <c r="C141" s="15" t="n">
        <v>2.4</v>
      </c>
      <c r="D141" s="15" t="n">
        <v>101</v>
      </c>
      <c r="E141" s="15" t="n">
        <v>704</v>
      </c>
      <c r="F141" s="15" t="n">
        <v>0</v>
      </c>
      <c r="G141" s="15" t="n">
        <v>0</v>
      </c>
      <c r="H141" s="15" t="n">
        <v>0</v>
      </c>
      <c r="I141" s="16" t="n">
        <v>0</v>
      </c>
      <c r="J141" s="15">
        <f>I141-F141</f>
        <v/>
      </c>
      <c r="K141" s="15">
        <f>H141-I141</f>
        <v/>
      </c>
      <c r="L141" s="15" t="n">
        <v>-0.00436</v>
      </c>
      <c r="M141" s="15" t="n"/>
      <c r="N141" s="17">
        <f>L141*J141</f>
        <v/>
      </c>
    </row>
    <row r="142" ht="13.5" customHeight="1">
      <c r="A142" s="14" t="n">
        <v>108891</v>
      </c>
      <c r="B142" s="15" t="inlineStr">
        <is>
          <t xml:space="preserve">GORGE GT    </t>
        </is>
      </c>
      <c r="C142" s="15" t="n">
        <v>13.8</v>
      </c>
      <c r="D142" s="15" t="n">
        <v>101</v>
      </c>
      <c r="E142" s="15" t="n">
        <v>704</v>
      </c>
      <c r="F142" s="15" t="n">
        <v>0</v>
      </c>
      <c r="G142" s="15" t="n">
        <v>0</v>
      </c>
      <c r="H142" s="15" t="n">
        <v>0</v>
      </c>
      <c r="I142" s="16" t="n">
        <v>0</v>
      </c>
      <c r="J142" s="15">
        <f>I142-F142</f>
        <v/>
      </c>
      <c r="K142" s="15">
        <f>H142-I142</f>
        <v/>
      </c>
      <c r="L142" s="15" t="n">
        <v>-0.00435</v>
      </c>
      <c r="M142" s="15" t="n"/>
      <c r="N142" s="17">
        <f>L142*J142</f>
        <v/>
      </c>
    </row>
    <row r="143" ht="13.5" customHeight="1">
      <c r="A143" s="14" t="n">
        <v>108986</v>
      </c>
      <c r="B143" s="15" t="inlineStr">
        <is>
          <t xml:space="preserve">GORGE_HYDRO </t>
        </is>
      </c>
      <c r="C143" s="15" t="n">
        <v>4.16</v>
      </c>
      <c r="D143" s="15" t="n">
        <v>101</v>
      </c>
      <c r="E143" s="15" t="n">
        <v>704</v>
      </c>
      <c r="F143" s="15" t="n">
        <v>0</v>
      </c>
      <c r="G143" s="15" t="n">
        <v>0</v>
      </c>
      <c r="H143" s="15" t="n">
        <v>0</v>
      </c>
      <c r="I143" s="16" t="n">
        <v>0</v>
      </c>
      <c r="J143" s="15">
        <f>I143-F143</f>
        <v/>
      </c>
      <c r="K143" s="15">
        <f>H143-I143</f>
        <v/>
      </c>
      <c r="L143" s="15" t="n">
        <v>-0.00435</v>
      </c>
      <c r="M143" s="15" t="n"/>
      <c r="N143" s="17">
        <f>L143*J143</f>
        <v/>
      </c>
    </row>
    <row r="144" ht="13.5" customHeight="1">
      <c r="A144" s="14" t="n">
        <v>109160</v>
      </c>
      <c r="B144" s="15" t="inlineStr">
        <is>
          <t xml:space="preserve">JC MCNEIL   </t>
        </is>
      </c>
      <c r="C144" s="15" t="n">
        <v>13.8</v>
      </c>
      <c r="D144" s="15" t="n">
        <v>101</v>
      </c>
      <c r="E144" s="15" t="n">
        <v>704</v>
      </c>
      <c r="F144" s="15" t="n">
        <v>0</v>
      </c>
      <c r="G144" s="15" t="n">
        <v>0</v>
      </c>
      <c r="H144" s="15" t="n">
        <v>0</v>
      </c>
      <c r="I144" s="16" t="n">
        <v>0</v>
      </c>
      <c r="J144" s="15">
        <f>I144-F144</f>
        <v/>
      </c>
      <c r="K144" s="15">
        <f>H144-I144</f>
        <v/>
      </c>
      <c r="L144" s="15" t="n">
        <v>-0.00435</v>
      </c>
      <c r="M144" s="15" t="n"/>
      <c r="N144" s="17">
        <f>L144*J144</f>
        <v/>
      </c>
    </row>
    <row r="145" ht="13.5" customHeight="1">
      <c r="A145" s="14" t="n">
        <v>108875</v>
      </c>
      <c r="B145" s="15" t="inlineStr">
        <is>
          <t>BED_WINOOSKI</t>
        </is>
      </c>
      <c r="C145" s="15" t="n">
        <v>13.8</v>
      </c>
      <c r="D145" s="15" t="n">
        <v>101</v>
      </c>
      <c r="E145" s="15" t="n">
        <v>704</v>
      </c>
      <c r="F145" s="15" t="n">
        <v>0</v>
      </c>
      <c r="G145" s="15" t="n">
        <v>0</v>
      </c>
      <c r="H145" s="15" t="n">
        <v>0</v>
      </c>
      <c r="I145" s="16" t="n">
        <v>0</v>
      </c>
      <c r="J145" s="15">
        <f>I145-F145</f>
        <v/>
      </c>
      <c r="K145" s="15">
        <f>H145-I145</f>
        <v/>
      </c>
      <c r="L145" s="15" t="n">
        <v>-0.00434</v>
      </c>
      <c r="M145" s="15" t="n"/>
      <c r="N145" s="17">
        <f>L145*J145</f>
        <v/>
      </c>
    </row>
    <row r="146" ht="13.5" customHeight="1">
      <c r="A146" s="14" t="n">
        <v>114859</v>
      </c>
      <c r="B146" s="15" t="inlineStr">
        <is>
          <t>MILFRD MA ST</t>
        </is>
      </c>
      <c r="C146" s="15" t="n">
        <v>13.8</v>
      </c>
      <c r="D146" s="15" t="n">
        <v>101</v>
      </c>
      <c r="E146" s="15" t="n">
        <v>1140</v>
      </c>
      <c r="F146" s="15" t="n">
        <v>92.17</v>
      </c>
      <c r="G146" s="15" t="n">
        <v>0</v>
      </c>
      <c r="H146" s="15" t="n">
        <v>92.17</v>
      </c>
      <c r="I146" s="16" t="n">
        <v>92.17</v>
      </c>
      <c r="J146" s="15">
        <f>I146-F146</f>
        <v/>
      </c>
      <c r="K146" s="15">
        <f>H146-I146</f>
        <v/>
      </c>
      <c r="L146" s="15" t="n">
        <v>-0.00378</v>
      </c>
      <c r="M146" s="15" t="n"/>
      <c r="N146" s="17">
        <f>L146*J146</f>
        <v/>
      </c>
    </row>
    <row r="147" ht="13.5" customHeight="1">
      <c r="A147" s="14" t="n">
        <v>114858</v>
      </c>
      <c r="B147" s="15" t="inlineStr">
        <is>
          <t>MILFRD MA CT</t>
        </is>
      </c>
      <c r="C147" s="15" t="n">
        <v>13.8</v>
      </c>
      <c r="D147" s="15" t="n">
        <v>101</v>
      </c>
      <c r="E147" s="15" t="n">
        <v>1140</v>
      </c>
      <c r="F147" s="15" t="n">
        <v>109.83</v>
      </c>
      <c r="G147" s="15" t="n">
        <v>0</v>
      </c>
      <c r="H147" s="15" t="n">
        <v>109.83</v>
      </c>
      <c r="I147" s="16" t="n">
        <v>109.83</v>
      </c>
      <c r="J147" s="15">
        <f>I147-F147</f>
        <v/>
      </c>
      <c r="K147" s="15">
        <f>H147-I147</f>
        <v/>
      </c>
      <c r="L147" s="15" t="n">
        <v>-0.00378</v>
      </c>
      <c r="M147" s="15" t="n"/>
      <c r="N147" s="17">
        <f>L147*J147</f>
        <v/>
      </c>
    </row>
    <row r="148" ht="13.5" customHeight="1">
      <c r="A148" s="14" t="n">
        <v>109227</v>
      </c>
      <c r="B148" s="15" t="inlineStr">
        <is>
          <t xml:space="preserve">CLARK FALLS </t>
        </is>
      </c>
      <c r="C148" s="15" t="n">
        <v>2.4</v>
      </c>
      <c r="D148" s="15" t="n">
        <v>101</v>
      </c>
      <c r="E148" s="15" t="n">
        <v>704</v>
      </c>
      <c r="F148" s="15" t="n">
        <v>0</v>
      </c>
      <c r="G148" s="15" t="n">
        <v>0</v>
      </c>
      <c r="H148" s="15" t="n">
        <v>0</v>
      </c>
      <c r="I148" s="16" t="n">
        <v>0</v>
      </c>
      <c r="J148" s="15">
        <f>I148-F148</f>
        <v/>
      </c>
      <c r="K148" s="15">
        <f>H148-I148</f>
        <v/>
      </c>
      <c r="L148" s="15" t="n">
        <v>-0.0036</v>
      </c>
      <c r="M148" s="15" t="n"/>
      <c r="N148" s="17">
        <f>L148*J148</f>
        <v/>
      </c>
    </row>
    <row r="149" ht="13.5" customHeight="1">
      <c r="A149" s="14" t="n">
        <v>109226</v>
      </c>
      <c r="B149" s="15" t="inlineStr">
        <is>
          <t>PETERSON_GEN</t>
        </is>
      </c>
      <c r="C149" s="15" t="n">
        <v>4</v>
      </c>
      <c r="D149" s="15" t="n">
        <v>101</v>
      </c>
      <c r="E149" s="15" t="n">
        <v>704</v>
      </c>
      <c r="F149" s="15" t="n">
        <v>0</v>
      </c>
      <c r="G149" s="15" t="n">
        <v>0</v>
      </c>
      <c r="H149" s="15" t="n">
        <v>0</v>
      </c>
      <c r="I149" s="16" t="n">
        <v>0</v>
      </c>
      <c r="J149" s="15">
        <f>I149-F149</f>
        <v/>
      </c>
      <c r="K149" s="15">
        <f>H149-I149</f>
        <v/>
      </c>
      <c r="L149" s="15" t="n">
        <v>-0.00359</v>
      </c>
      <c r="M149" s="15" t="n"/>
      <c r="N149" s="17">
        <f>L149*J149</f>
        <v/>
      </c>
    </row>
    <row r="150" ht="13.5" customHeight="1">
      <c r="A150" s="14" t="n">
        <v>109229</v>
      </c>
      <c r="B150" s="15" t="inlineStr">
        <is>
          <t xml:space="preserve">MILTON_G    </t>
        </is>
      </c>
      <c r="C150" s="15" t="n">
        <v>2.3</v>
      </c>
      <c r="D150" s="15" t="n">
        <v>101</v>
      </c>
      <c r="E150" s="15" t="n">
        <v>704</v>
      </c>
      <c r="F150" s="15" t="n">
        <v>0</v>
      </c>
      <c r="G150" s="15" t="n">
        <v>0</v>
      </c>
      <c r="H150" s="15" t="n">
        <v>0</v>
      </c>
      <c r="I150" s="16" t="n">
        <v>0</v>
      </c>
      <c r="J150" s="15">
        <f>I150-F150</f>
        <v/>
      </c>
      <c r="K150" s="15">
        <f>H150-I150</f>
        <v/>
      </c>
      <c r="L150" s="15" t="n">
        <v>-0.00359</v>
      </c>
      <c r="M150" s="15" t="n"/>
      <c r="N150" s="17">
        <f>L150*J150</f>
        <v/>
      </c>
    </row>
    <row r="151" ht="13.5" customHeight="1">
      <c r="A151" s="14" t="n">
        <v>108168</v>
      </c>
      <c r="B151" s="15" t="inlineStr">
        <is>
          <t xml:space="preserve">GEORGIA MTN </t>
        </is>
      </c>
      <c r="C151" s="15" t="n">
        <v>0.6899999999999999</v>
      </c>
      <c r="D151" s="15" t="n">
        <v>101</v>
      </c>
      <c r="E151" s="15" t="n">
        <v>704</v>
      </c>
      <c r="F151" s="15" t="n">
        <v>0</v>
      </c>
      <c r="G151" s="15" t="n">
        <v>0</v>
      </c>
      <c r="H151" s="15" t="n">
        <v>0</v>
      </c>
      <c r="I151" s="16" t="n">
        <v>0</v>
      </c>
      <c r="J151" s="15">
        <f>I151-F151</f>
        <v/>
      </c>
      <c r="K151" s="15">
        <f>H151-I151</f>
        <v/>
      </c>
      <c r="L151" s="15" t="n">
        <v>-0.00358</v>
      </c>
      <c r="M151" s="15" t="n"/>
      <c r="N151" s="17">
        <f>L151*J151</f>
        <v/>
      </c>
    </row>
    <row r="152" ht="13.5" customHeight="1">
      <c r="A152" s="14" t="n">
        <v>109228</v>
      </c>
      <c r="B152" s="15" t="inlineStr">
        <is>
          <t>FAIRFAX FALS</t>
        </is>
      </c>
      <c r="C152" s="15" t="n">
        <v>2.3</v>
      </c>
      <c r="D152" s="15" t="n">
        <v>101</v>
      </c>
      <c r="E152" s="15" t="n">
        <v>704</v>
      </c>
      <c r="F152" s="15" t="n">
        <v>0</v>
      </c>
      <c r="G152" s="15" t="n">
        <v>0</v>
      </c>
      <c r="H152" s="15" t="n">
        <v>0</v>
      </c>
      <c r="I152" s="16" t="n">
        <v>0</v>
      </c>
      <c r="J152" s="15">
        <f>I152-F152</f>
        <v/>
      </c>
      <c r="K152" s="15">
        <f>H152-I152</f>
        <v/>
      </c>
      <c r="L152" s="15" t="n">
        <v>-0.0035</v>
      </c>
      <c r="M152" s="15" t="n"/>
      <c r="N152" s="17">
        <f>L152*J152</f>
        <v/>
      </c>
    </row>
    <row r="153" ht="13.5" customHeight="1">
      <c r="A153" s="14" t="n">
        <v>999116</v>
      </c>
      <c r="B153" s="15" t="inlineStr">
        <is>
          <t>SUN_N-BLOO~1</t>
        </is>
      </c>
      <c r="C153" s="15" t="n">
        <v>345</v>
      </c>
      <c r="D153" s="15" t="n">
        <v>101</v>
      </c>
      <c r="E153" s="15" t="n">
        <v>1670</v>
      </c>
      <c r="F153" s="15" t="n">
        <v>0</v>
      </c>
      <c r="G153" s="15" t="n">
        <v>0</v>
      </c>
      <c r="H153" s="15" t="n">
        <v>0</v>
      </c>
      <c r="I153" s="16" t="n">
        <v>0</v>
      </c>
      <c r="J153" s="15">
        <f>I153-F153</f>
        <v/>
      </c>
      <c r="K153" s="15">
        <f>H153-I153</f>
        <v/>
      </c>
      <c r="L153" s="15" t="n">
        <v>-0.00342</v>
      </c>
      <c r="M153" s="15" t="n"/>
      <c r="N153" s="17">
        <f>L153*J153</f>
        <v/>
      </c>
    </row>
    <row r="154" ht="13.5" customHeight="1">
      <c r="A154" s="14" t="n">
        <v>107324</v>
      </c>
      <c r="B154" s="15" t="inlineStr">
        <is>
          <t>HG_CONVRTR_S</t>
        </is>
      </c>
      <c r="C154" s="15" t="n">
        <v>115</v>
      </c>
      <c r="D154" s="15" t="n">
        <v>101</v>
      </c>
      <c r="E154" s="15" t="n">
        <v>703</v>
      </c>
      <c r="F154" s="15" t="n">
        <v>0</v>
      </c>
      <c r="G154" s="15" t="n">
        <v>0</v>
      </c>
      <c r="H154" s="15" t="n">
        <v>0</v>
      </c>
      <c r="I154" s="16" t="n">
        <v>0</v>
      </c>
      <c r="J154" s="15">
        <f>I154-F154</f>
        <v/>
      </c>
      <c r="K154" s="15">
        <f>H154-I154</f>
        <v/>
      </c>
      <c r="L154" s="15" t="n">
        <v>-0.00309</v>
      </c>
      <c r="M154" s="15" t="n"/>
      <c r="N154" s="17">
        <f>L154*J154</f>
        <v/>
      </c>
    </row>
    <row r="155" ht="13.5" customHeight="1">
      <c r="A155" s="14" t="n">
        <v>911524</v>
      </c>
      <c r="B155" s="15" t="inlineStr">
        <is>
          <t xml:space="preserve">HIGH_DGEN   </t>
        </is>
      </c>
      <c r="C155" s="15" t="n">
        <v>115</v>
      </c>
      <c r="D155" s="15" t="n">
        <v>101</v>
      </c>
      <c r="E155" s="15" t="n">
        <v>703</v>
      </c>
      <c r="F155" s="15" t="n">
        <v>0</v>
      </c>
      <c r="G155" s="15" t="n">
        <v>0</v>
      </c>
      <c r="H155" s="15" t="n">
        <v>0</v>
      </c>
      <c r="I155" s="16" t="n">
        <v>0</v>
      </c>
      <c r="J155" s="15">
        <f>I155-F155</f>
        <v/>
      </c>
      <c r="K155" s="15">
        <f>H155-I155</f>
        <v/>
      </c>
      <c r="L155" s="15" t="n">
        <v>-0.00309</v>
      </c>
      <c r="M155" s="15" t="n"/>
      <c r="N155" s="17">
        <f>L155*J155</f>
        <v/>
      </c>
    </row>
    <row r="156" ht="13.5" customHeight="1">
      <c r="A156" s="14" t="n">
        <v>109282</v>
      </c>
      <c r="B156" s="15" t="inlineStr">
        <is>
          <t xml:space="preserve">SHELDON_G3  </t>
        </is>
      </c>
      <c r="C156" s="15" t="n">
        <v>4.16</v>
      </c>
      <c r="D156" s="15" t="n">
        <v>101</v>
      </c>
      <c r="E156" s="15" t="n">
        <v>704</v>
      </c>
      <c r="F156" s="15" t="n">
        <v>0</v>
      </c>
      <c r="G156" s="15" t="n">
        <v>0</v>
      </c>
      <c r="H156" s="15" t="n">
        <v>0</v>
      </c>
      <c r="I156" s="16" t="n">
        <v>0</v>
      </c>
      <c r="J156" s="15">
        <f>I156-F156</f>
        <v/>
      </c>
      <c r="K156" s="15">
        <f>H156-I156</f>
        <v/>
      </c>
      <c r="L156" s="15" t="n">
        <v>-0.00308</v>
      </c>
      <c r="M156" s="15" t="n"/>
      <c r="N156" s="17">
        <f>L156*J156</f>
        <v/>
      </c>
    </row>
    <row r="157" ht="13.5" customHeight="1">
      <c r="A157" s="14" t="n">
        <v>109281</v>
      </c>
      <c r="B157" s="15" t="inlineStr">
        <is>
          <t xml:space="preserve">SHELDON_G2  </t>
        </is>
      </c>
      <c r="C157" s="15" t="n">
        <v>4.16</v>
      </c>
      <c r="D157" s="15" t="n">
        <v>101</v>
      </c>
      <c r="E157" s="15" t="n">
        <v>704</v>
      </c>
      <c r="F157" s="15" t="n">
        <v>0</v>
      </c>
      <c r="G157" s="15" t="n">
        <v>0</v>
      </c>
      <c r="H157" s="15" t="n">
        <v>0</v>
      </c>
      <c r="I157" s="16" t="n">
        <v>0</v>
      </c>
      <c r="J157" s="15">
        <f>I157-F157</f>
        <v/>
      </c>
      <c r="K157" s="15">
        <f>H157-I157</f>
        <v/>
      </c>
      <c r="L157" s="15" t="n">
        <v>-0.00308</v>
      </c>
      <c r="M157" s="15" t="n"/>
      <c r="N157" s="17">
        <f>L157*J157</f>
        <v/>
      </c>
    </row>
    <row r="158" ht="13.5" customHeight="1">
      <c r="A158" s="14" t="n">
        <v>108894</v>
      </c>
      <c r="B158" s="15" t="inlineStr">
        <is>
          <t xml:space="preserve">SWANTON GT  </t>
        </is>
      </c>
      <c r="C158" s="15" t="n">
        <v>13.8</v>
      </c>
      <c r="D158" s="15" t="n">
        <v>101</v>
      </c>
      <c r="E158" s="15" t="n">
        <v>704</v>
      </c>
      <c r="F158" s="15" t="n">
        <v>0</v>
      </c>
      <c r="G158" s="15" t="n">
        <v>0</v>
      </c>
      <c r="H158" s="15" t="n">
        <v>0</v>
      </c>
      <c r="I158" s="16" t="n">
        <v>0</v>
      </c>
      <c r="J158" s="15">
        <f>I158-F158</f>
        <v/>
      </c>
      <c r="K158" s="15">
        <f>H158-I158</f>
        <v/>
      </c>
      <c r="L158" s="15" t="n">
        <v>-0.00308</v>
      </c>
      <c r="M158" s="15" t="n"/>
      <c r="N158" s="17">
        <f>L158*J158</f>
        <v/>
      </c>
    </row>
    <row r="159" ht="13.5" customHeight="1">
      <c r="A159" s="14" t="n">
        <v>109280</v>
      </c>
      <c r="B159" s="15" t="inlineStr">
        <is>
          <t xml:space="preserve">SHELDON_G1  </t>
        </is>
      </c>
      <c r="C159" s="15" t="n">
        <v>4.16</v>
      </c>
      <c r="D159" s="15" t="n">
        <v>101</v>
      </c>
      <c r="E159" s="15" t="n">
        <v>704</v>
      </c>
      <c r="F159" s="15" t="n">
        <v>0</v>
      </c>
      <c r="G159" s="15" t="n">
        <v>0</v>
      </c>
      <c r="H159" s="15" t="n">
        <v>0</v>
      </c>
      <c r="I159" s="16" t="n">
        <v>0</v>
      </c>
      <c r="J159" s="15">
        <f>I159-F159</f>
        <v/>
      </c>
      <c r="K159" s="15">
        <f>H159-I159</f>
        <v/>
      </c>
      <c r="L159" s="15" t="n">
        <v>-0.00308</v>
      </c>
      <c r="M159" s="15" t="n"/>
      <c r="N159" s="17">
        <f>L159*J159</f>
        <v/>
      </c>
    </row>
    <row r="160" ht="13.5" customHeight="1">
      <c r="A160" s="14" t="n">
        <v>111080</v>
      </c>
      <c r="B160" s="15" t="inlineStr">
        <is>
          <t xml:space="preserve">W MEDWAY J4 </t>
        </is>
      </c>
      <c r="C160" s="15" t="n">
        <v>13.8</v>
      </c>
      <c r="D160" s="15" t="n">
        <v>101</v>
      </c>
      <c r="E160" s="15" t="n">
        <v>1023</v>
      </c>
      <c r="F160" s="15" t="n">
        <v>97.40000000000001</v>
      </c>
      <c r="G160" s="15" t="n">
        <v>0</v>
      </c>
      <c r="H160" s="15" t="n">
        <v>97.40000000000001</v>
      </c>
      <c r="I160" s="16" t="n">
        <v>97.40000000000001</v>
      </c>
      <c r="J160" s="15">
        <f>I160-F160</f>
        <v/>
      </c>
      <c r="K160" s="15">
        <f>H160-I160</f>
        <v/>
      </c>
      <c r="L160" s="15" t="n">
        <v>-0.00261</v>
      </c>
      <c r="M160" s="15" t="n"/>
      <c r="N160" s="17">
        <f>L160*J160</f>
        <v/>
      </c>
    </row>
    <row r="161" ht="13.5" customHeight="1">
      <c r="A161" s="14" t="n">
        <v>111081</v>
      </c>
      <c r="B161" s="15" t="inlineStr">
        <is>
          <t xml:space="preserve">W MEDWAY J5 </t>
        </is>
      </c>
      <c r="C161" s="15" t="n">
        <v>13.8</v>
      </c>
      <c r="D161" s="15" t="n">
        <v>101</v>
      </c>
      <c r="E161" s="15" t="n">
        <v>1023</v>
      </c>
      <c r="F161" s="15" t="n">
        <v>97.40000000000001</v>
      </c>
      <c r="G161" s="15" t="n">
        <v>0</v>
      </c>
      <c r="H161" s="15" t="n">
        <v>97.40000000000001</v>
      </c>
      <c r="I161" s="16" t="n">
        <v>97.40000000000001</v>
      </c>
      <c r="J161" s="15">
        <f>I161-F161</f>
        <v/>
      </c>
      <c r="K161" s="15">
        <f>H161-I161</f>
        <v/>
      </c>
      <c r="L161" s="15" t="n">
        <v>-0.00261</v>
      </c>
      <c r="M161" s="15" t="n"/>
      <c r="N161" s="17">
        <f>L161*J161</f>
        <v/>
      </c>
    </row>
    <row r="162" ht="13.5" customHeight="1">
      <c r="A162" s="14" t="n">
        <v>111083</v>
      </c>
      <c r="B162" s="15" t="inlineStr">
        <is>
          <t xml:space="preserve">W MEDWAY J3 </t>
        </is>
      </c>
      <c r="C162" s="15" t="n">
        <v>13.8</v>
      </c>
      <c r="D162" s="15" t="n">
        <v>101</v>
      </c>
      <c r="E162" s="15" t="n">
        <v>1023</v>
      </c>
      <c r="F162" s="15" t="n">
        <v>57.5</v>
      </c>
      <c r="G162" s="15" t="n">
        <v>0</v>
      </c>
      <c r="H162" s="15" t="n">
        <v>57.5</v>
      </c>
      <c r="I162" s="16" t="n">
        <v>57.5</v>
      </c>
      <c r="J162" s="15">
        <f>I162-F162</f>
        <v/>
      </c>
      <c r="K162" s="15">
        <f>H162-I162</f>
        <v/>
      </c>
      <c r="L162" s="15" t="n">
        <v>-0.00261</v>
      </c>
      <c r="M162" s="15" t="n"/>
      <c r="N162" s="17">
        <f>L162*J162</f>
        <v/>
      </c>
    </row>
    <row r="163" ht="13.5" customHeight="1">
      <c r="A163" s="14" t="n">
        <v>109072</v>
      </c>
      <c r="B163" s="15" t="inlineStr">
        <is>
          <t>BOLTON FALLS</t>
        </is>
      </c>
      <c r="C163" s="15" t="n">
        <v>4.16</v>
      </c>
      <c r="D163" s="15" t="n">
        <v>101</v>
      </c>
      <c r="E163" s="15" t="n">
        <v>704</v>
      </c>
      <c r="F163" s="15" t="n">
        <v>0</v>
      </c>
      <c r="G163" s="15" t="n">
        <v>0</v>
      </c>
      <c r="H163" s="15" t="n">
        <v>0</v>
      </c>
      <c r="I163" s="16" t="n">
        <v>0</v>
      </c>
      <c r="J163" s="15">
        <f>I163-F163</f>
        <v/>
      </c>
      <c r="K163" s="15">
        <f>H163-I163</f>
        <v/>
      </c>
      <c r="L163" s="15" t="n">
        <v>-0.00227</v>
      </c>
      <c r="M163" s="15" t="n"/>
      <c r="N163" s="17">
        <f>L163*J163</f>
        <v/>
      </c>
    </row>
    <row r="164" ht="13.5" customHeight="1">
      <c r="A164" s="14" t="n">
        <v>109076</v>
      </c>
      <c r="B164" s="15" t="inlineStr">
        <is>
          <t xml:space="preserve">LTTLE RIVER </t>
        </is>
      </c>
      <c r="C164" s="15" t="n">
        <v>4.16</v>
      </c>
      <c r="D164" s="15" t="n">
        <v>101</v>
      </c>
      <c r="E164" s="15" t="n">
        <v>704</v>
      </c>
      <c r="F164" s="15" t="n">
        <v>0</v>
      </c>
      <c r="G164" s="15" t="n">
        <v>0</v>
      </c>
      <c r="H164" s="15" t="n">
        <v>0</v>
      </c>
      <c r="I164" s="16" t="n">
        <v>0</v>
      </c>
      <c r="J164" s="15">
        <f>I164-F164</f>
        <v/>
      </c>
      <c r="K164" s="15">
        <f>H164-I164</f>
        <v/>
      </c>
      <c r="L164" s="15" t="n">
        <v>-0.00183</v>
      </c>
      <c r="M164" s="15" t="n"/>
      <c r="N164" s="17">
        <f>L164*J164</f>
        <v/>
      </c>
    </row>
    <row r="165" ht="13.5" customHeight="1">
      <c r="A165" s="14" t="n">
        <v>990002</v>
      </c>
      <c r="B165" s="15" t="inlineStr">
        <is>
          <t>SUN_WINDSO~1</t>
        </is>
      </c>
      <c r="C165" s="15" t="n">
        <v>115</v>
      </c>
      <c r="D165" s="15" t="n">
        <v>101</v>
      </c>
      <c r="E165" s="15" t="n">
        <v>1650</v>
      </c>
      <c r="F165" s="15" t="n">
        <v>0</v>
      </c>
      <c r="G165" s="15" t="n">
        <v>0</v>
      </c>
      <c r="H165" s="15" t="n">
        <v>0</v>
      </c>
      <c r="I165" s="16" t="n">
        <v>0</v>
      </c>
      <c r="J165" s="15">
        <f>I165-F165</f>
        <v/>
      </c>
      <c r="K165" s="15">
        <f>H165-I165</f>
        <v/>
      </c>
      <c r="L165" s="15" t="n">
        <v>-0.0017</v>
      </c>
      <c r="M165" s="15" t="n"/>
      <c r="N165" s="17">
        <f>L165*J165</f>
        <v/>
      </c>
    </row>
    <row r="166" ht="13.5" customHeight="1">
      <c r="A166" s="14" t="n">
        <v>121852</v>
      </c>
      <c r="B166" s="15" t="inlineStr">
        <is>
          <t xml:space="preserve">RAINBOW HYD </t>
        </is>
      </c>
      <c r="C166" s="15" t="n">
        <v>2.4</v>
      </c>
      <c r="D166" s="15" t="n">
        <v>101</v>
      </c>
      <c r="E166" s="15" t="n">
        <v>1654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-0.0017</v>
      </c>
      <c r="M166" s="15" t="n"/>
      <c r="N166" s="17">
        <f>L166*J166</f>
        <v/>
      </c>
    </row>
    <row r="167" ht="13.5" customHeight="1">
      <c r="A167" s="14" t="n">
        <v>121860</v>
      </c>
      <c r="B167" s="15" t="inlineStr">
        <is>
          <t xml:space="preserve">HAMILTON GT </t>
        </is>
      </c>
      <c r="C167" s="15" t="n">
        <v>13.8</v>
      </c>
      <c r="D167" s="15" t="n">
        <v>101</v>
      </c>
      <c r="E167" s="15" t="n">
        <v>1654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-0.0017</v>
      </c>
      <c r="M167" s="15" t="n"/>
      <c r="N167" s="17">
        <f>L167*J167</f>
        <v/>
      </c>
    </row>
    <row r="168" ht="13.5" customHeight="1">
      <c r="A168" s="14" t="n">
        <v>121865</v>
      </c>
      <c r="B168" s="15" t="inlineStr">
        <is>
          <t xml:space="preserve">DEXTER CT   </t>
        </is>
      </c>
      <c r="C168" s="15" t="n">
        <v>13.8</v>
      </c>
      <c r="D168" s="15" t="n">
        <v>101</v>
      </c>
      <c r="E168" s="15" t="n">
        <v>1653</v>
      </c>
      <c r="F168" s="15" t="n">
        <v>0</v>
      </c>
      <c r="G168" s="15" t="n">
        <v>0</v>
      </c>
      <c r="H168" s="15" t="n">
        <v>0</v>
      </c>
      <c r="I168" s="16" t="n">
        <v>0</v>
      </c>
      <c r="J168" s="15">
        <f>I168-F168</f>
        <v/>
      </c>
      <c r="K168" s="15">
        <f>H168-I168</f>
        <v/>
      </c>
      <c r="L168" s="15" t="n">
        <v>-0.0017</v>
      </c>
      <c r="M168" s="15" t="n"/>
      <c r="N168" s="17">
        <f>L168*J168</f>
        <v/>
      </c>
    </row>
    <row r="169" ht="13.5" customHeight="1">
      <c r="A169" s="14" t="n">
        <v>990038</v>
      </c>
      <c r="B169" s="15" t="inlineStr">
        <is>
          <t>SUN_BARBOU~1</t>
        </is>
      </c>
      <c r="C169" s="15" t="n">
        <v>115</v>
      </c>
      <c r="D169" s="15" t="n">
        <v>101</v>
      </c>
      <c r="E169" s="15" t="n">
        <v>1650</v>
      </c>
      <c r="F169" s="15" t="n">
        <v>0</v>
      </c>
      <c r="G169" s="15" t="n">
        <v>0</v>
      </c>
      <c r="H169" s="15" t="n">
        <v>0</v>
      </c>
      <c r="I169" s="16" t="n">
        <v>0</v>
      </c>
      <c r="J169" s="15">
        <f>I169-F169</f>
        <v/>
      </c>
      <c r="K169" s="15">
        <f>H169-I169</f>
        <v/>
      </c>
      <c r="L169" s="15" t="n">
        <v>-0.0017</v>
      </c>
      <c r="M169" s="15" t="n"/>
      <c r="N169" s="17">
        <f>L169*J169</f>
        <v/>
      </c>
    </row>
    <row r="170" ht="13.5" customHeight="1">
      <c r="A170" s="14" t="n">
        <v>109080</v>
      </c>
      <c r="B170" s="15" t="inlineStr">
        <is>
          <t xml:space="preserve">MORETOWN    </t>
        </is>
      </c>
      <c r="C170" s="15" t="n">
        <v>4.16</v>
      </c>
      <c r="D170" s="15" t="n">
        <v>101</v>
      </c>
      <c r="E170" s="15" t="n">
        <v>704</v>
      </c>
      <c r="F170" s="15" t="n">
        <v>0</v>
      </c>
      <c r="G170" s="15" t="n">
        <v>0</v>
      </c>
      <c r="H170" s="15" t="n">
        <v>0</v>
      </c>
      <c r="I170" s="16" t="n">
        <v>0</v>
      </c>
      <c r="J170" s="15">
        <f>I170-F170</f>
        <v/>
      </c>
      <c r="K170" s="15">
        <f>H170-I170</f>
        <v/>
      </c>
      <c r="L170" s="15" t="n">
        <v>-0.00164</v>
      </c>
      <c r="M170" s="15" t="n"/>
      <c r="N170" s="17">
        <f>L170*J170</f>
        <v/>
      </c>
    </row>
    <row r="171" ht="13.5" customHeight="1">
      <c r="A171" s="14" t="n">
        <v>109321</v>
      </c>
      <c r="B171" s="15" t="inlineStr">
        <is>
          <t xml:space="preserve">KCW_JAY_SC1 </t>
        </is>
      </c>
      <c r="C171" s="15" t="n">
        <v>13.8</v>
      </c>
      <c r="D171" s="15" t="n">
        <v>101</v>
      </c>
      <c r="E171" s="15" t="n">
        <v>704</v>
      </c>
      <c r="F171" s="15" t="n">
        <v>0</v>
      </c>
      <c r="G171" s="15" t="n">
        <v>0</v>
      </c>
      <c r="H171" s="15" t="n">
        <v>0</v>
      </c>
      <c r="I171" s="16" t="n">
        <v>0</v>
      </c>
      <c r="J171" s="15">
        <f>I171-F171</f>
        <v/>
      </c>
      <c r="K171" s="15">
        <f>H171-I171</f>
        <v/>
      </c>
      <c r="L171" s="15" t="n">
        <v>-0.00154</v>
      </c>
      <c r="M171" s="15" t="n"/>
      <c r="N171" s="17">
        <f>L171*J171</f>
        <v/>
      </c>
    </row>
    <row r="172" ht="13.5" customHeight="1">
      <c r="A172" s="14" t="n">
        <v>108905</v>
      </c>
      <c r="B172" s="15" t="inlineStr">
        <is>
          <t xml:space="preserve">KINGDOM_GEN </t>
        </is>
      </c>
      <c r="C172" s="15" t="n">
        <v>0.65</v>
      </c>
      <c r="D172" s="15" t="n">
        <v>101</v>
      </c>
      <c r="E172" s="15" t="n">
        <v>704</v>
      </c>
      <c r="F172" s="15" t="n">
        <v>12</v>
      </c>
      <c r="G172" s="15" t="n">
        <v>0</v>
      </c>
      <c r="H172" s="15" t="n">
        <v>12</v>
      </c>
      <c r="I172" s="16" t="n">
        <v>12</v>
      </c>
      <c r="J172" s="15">
        <f>I172-F172</f>
        <v/>
      </c>
      <c r="K172" s="15">
        <f>H172-I172</f>
        <v/>
      </c>
      <c r="L172" s="15" t="n">
        <v>-0.00151</v>
      </c>
      <c r="M172" s="15" t="n"/>
      <c r="N172" s="17">
        <f>L172*J172</f>
        <v/>
      </c>
    </row>
    <row r="173" ht="13.5" customHeight="1">
      <c r="A173" s="14" t="n">
        <v>990290</v>
      </c>
      <c r="B173" s="15" t="inlineStr">
        <is>
          <t>SUN_N-BLOO~1</t>
        </is>
      </c>
      <c r="C173" s="15" t="n">
        <v>115</v>
      </c>
      <c r="D173" s="15" t="n">
        <v>101</v>
      </c>
      <c r="E173" s="15" t="n">
        <v>1670</v>
      </c>
      <c r="F173" s="15" t="n">
        <v>0</v>
      </c>
      <c r="G173" s="15" t="n">
        <v>0</v>
      </c>
      <c r="H173" s="15" t="n">
        <v>0</v>
      </c>
      <c r="I173" s="16" t="n">
        <v>0</v>
      </c>
      <c r="J173" s="15">
        <f>I173-F173</f>
        <v/>
      </c>
      <c r="K173" s="15">
        <f>H173-I173</f>
        <v/>
      </c>
      <c r="L173" s="15" t="n">
        <v>-0.00141</v>
      </c>
      <c r="M173" s="15" t="n"/>
      <c r="N173" s="17">
        <f>L173*J173</f>
        <v/>
      </c>
    </row>
    <row r="174" ht="13.5" customHeight="1">
      <c r="A174" s="14" t="n">
        <v>997349</v>
      </c>
      <c r="B174" s="15" t="inlineStr">
        <is>
          <t>SUN_WOONSO~1</t>
        </is>
      </c>
      <c r="C174" s="15" t="n">
        <v>115</v>
      </c>
      <c r="D174" s="15" t="n">
        <v>101</v>
      </c>
      <c r="E174" s="15" t="n">
        <v>1410</v>
      </c>
      <c r="F174" s="15" t="n">
        <v>0</v>
      </c>
      <c r="G174" s="15" t="n">
        <v>0</v>
      </c>
      <c r="H174" s="15" t="n">
        <v>0</v>
      </c>
      <c r="I174" s="16" t="n">
        <v>0</v>
      </c>
      <c r="J174" s="15">
        <f>I174-F174</f>
        <v/>
      </c>
      <c r="K174" s="15">
        <f>H174-I174</f>
        <v/>
      </c>
      <c r="L174" s="15" t="n">
        <v>-0.0014</v>
      </c>
      <c r="M174" s="15" t="n"/>
      <c r="N174" s="17">
        <f>L174*J174</f>
        <v/>
      </c>
    </row>
    <row r="175" ht="13.5" customHeight="1">
      <c r="A175" s="14" t="n">
        <v>109234</v>
      </c>
      <c r="B175" s="15" t="inlineStr">
        <is>
          <t>COVENTRY_GEN</t>
        </is>
      </c>
      <c r="C175" s="15" t="n">
        <v>4.16</v>
      </c>
      <c r="D175" s="15" t="n">
        <v>101</v>
      </c>
      <c r="E175" s="15" t="n">
        <v>704</v>
      </c>
      <c r="F175" s="15" t="n">
        <v>0</v>
      </c>
      <c r="G175" s="15" t="n">
        <v>0</v>
      </c>
      <c r="H175" s="15" t="n">
        <v>0</v>
      </c>
      <c r="I175" s="16" t="n">
        <v>0</v>
      </c>
      <c r="J175" s="15">
        <f>I175-F175</f>
        <v/>
      </c>
      <c r="K175" s="15">
        <f>H175-I175</f>
        <v/>
      </c>
      <c r="L175" s="15" t="n">
        <v>-0.00113</v>
      </c>
      <c r="M175" s="15" t="n"/>
      <c r="N175" s="17">
        <f>L175*J175</f>
        <v/>
      </c>
    </row>
    <row r="176" ht="13.5" customHeight="1">
      <c r="A176" s="14" t="n">
        <v>109277</v>
      </c>
      <c r="B176" s="15" t="inlineStr">
        <is>
          <t xml:space="preserve">NEWPORT HY  </t>
        </is>
      </c>
      <c r="C176" s="15" t="n">
        <v>4.16</v>
      </c>
      <c r="D176" s="15" t="n">
        <v>101</v>
      </c>
      <c r="E176" s="15" t="n">
        <v>704</v>
      </c>
      <c r="F176" s="15" t="n">
        <v>0</v>
      </c>
      <c r="G176" s="15" t="n">
        <v>0</v>
      </c>
      <c r="H176" s="15" t="n">
        <v>0</v>
      </c>
      <c r="I176" s="16" t="n">
        <v>0</v>
      </c>
      <c r="J176" s="15">
        <f>I176-F176</f>
        <v/>
      </c>
      <c r="K176" s="15">
        <f>H176-I176</f>
        <v/>
      </c>
      <c r="L176" s="15" t="n">
        <v>-0.0011</v>
      </c>
      <c r="M176" s="15" t="n"/>
      <c r="N176" s="17">
        <f>L176*J176</f>
        <v/>
      </c>
    </row>
    <row r="177" ht="13.5" customHeight="1">
      <c r="A177" s="14" t="n">
        <v>108895</v>
      </c>
      <c r="B177" s="15" t="inlineStr">
        <is>
          <t>BERLIN VT_GT</t>
        </is>
      </c>
      <c r="C177" s="15" t="n">
        <v>13.2</v>
      </c>
      <c r="D177" s="15" t="n">
        <v>101</v>
      </c>
      <c r="E177" s="15" t="n">
        <v>704</v>
      </c>
      <c r="F177" s="15" t="n">
        <v>0</v>
      </c>
      <c r="G177" s="15" t="n">
        <v>0</v>
      </c>
      <c r="H177" s="15" t="n">
        <v>0</v>
      </c>
      <c r="I177" s="16" t="n">
        <v>0</v>
      </c>
      <c r="J177" s="15">
        <f>I177-F177</f>
        <v/>
      </c>
      <c r="K177" s="15">
        <f>H177-I177</f>
        <v/>
      </c>
      <c r="L177" s="15" t="n">
        <v>-0.00107</v>
      </c>
      <c r="M177" s="15" t="n"/>
      <c r="N177" s="17">
        <f>L177*J177</f>
        <v/>
      </c>
    </row>
    <row r="178" ht="13.5" customHeight="1">
      <c r="A178" s="14" t="n">
        <v>109141</v>
      </c>
      <c r="B178" s="15" t="inlineStr">
        <is>
          <t xml:space="preserve">TAFTSVL_GEN </t>
        </is>
      </c>
      <c r="C178" s="15" t="n">
        <v>12.5</v>
      </c>
      <c r="D178" s="15" t="n">
        <v>101</v>
      </c>
      <c r="E178" s="15" t="n">
        <v>704</v>
      </c>
      <c r="F178" s="15" t="n">
        <v>0</v>
      </c>
      <c r="G178" s="15" t="n">
        <v>0</v>
      </c>
      <c r="H178" s="15" t="n">
        <v>0</v>
      </c>
      <c r="I178" s="16" t="n">
        <v>0</v>
      </c>
      <c r="J178" s="15">
        <f>I178-F178</f>
        <v/>
      </c>
      <c r="K178" s="15">
        <f>H178-I178</f>
        <v/>
      </c>
      <c r="L178" s="15" t="n">
        <v>-0.00101</v>
      </c>
      <c r="M178" s="15" t="n"/>
      <c r="N178" s="17">
        <f>L178*J178</f>
        <v/>
      </c>
    </row>
    <row r="179" ht="13.5" customHeight="1">
      <c r="A179" s="14" t="n">
        <v>109140</v>
      </c>
      <c r="B179" s="15" t="inlineStr">
        <is>
          <t xml:space="preserve">NO HARTLAND </t>
        </is>
      </c>
      <c r="C179" s="15" t="n">
        <v>4.16</v>
      </c>
      <c r="D179" s="15" t="n">
        <v>101</v>
      </c>
      <c r="E179" s="15" t="n">
        <v>704</v>
      </c>
      <c r="F179" s="15" t="n">
        <v>0</v>
      </c>
      <c r="G179" s="15" t="n">
        <v>0</v>
      </c>
      <c r="H179" s="15" t="n">
        <v>0</v>
      </c>
      <c r="I179" s="16" t="n">
        <v>0</v>
      </c>
      <c r="J179" s="15">
        <f>I179-F179</f>
        <v/>
      </c>
      <c r="K179" s="15">
        <f>H179-I179</f>
        <v/>
      </c>
      <c r="L179" s="15" t="n">
        <v>-0.00091</v>
      </c>
      <c r="M179" s="15" t="n"/>
      <c r="N179" s="17">
        <f>L179*J179</f>
        <v/>
      </c>
    </row>
    <row r="180" ht="13.5" customHeight="1">
      <c r="A180" s="14" t="n">
        <v>997012</v>
      </c>
      <c r="B180" s="15" t="inlineStr">
        <is>
          <t>SUN_NASONV~1</t>
        </is>
      </c>
      <c r="C180" s="15" t="n">
        <v>115</v>
      </c>
      <c r="D180" s="15" t="n">
        <v>101</v>
      </c>
      <c r="E180" s="15" t="n">
        <v>1400</v>
      </c>
      <c r="F180" s="15" t="n">
        <v>0</v>
      </c>
      <c r="G180" s="15" t="n">
        <v>0</v>
      </c>
      <c r="H180" s="15" t="n">
        <v>0</v>
      </c>
      <c r="I180" s="16" t="n">
        <v>0</v>
      </c>
      <c r="J180" s="15">
        <f>I180-F180</f>
        <v/>
      </c>
      <c r="K180" s="15">
        <f>H180-I180</f>
        <v/>
      </c>
      <c r="L180" s="15" t="n">
        <v>-0.0008899999999999999</v>
      </c>
      <c r="M180" s="15" t="n"/>
      <c r="N180" s="17">
        <f>L180*J180</f>
        <v/>
      </c>
    </row>
    <row r="181" ht="13.5" customHeight="1">
      <c r="A181" s="14" t="n">
        <v>997005</v>
      </c>
      <c r="B181" s="15" t="inlineStr">
        <is>
          <t>BAT_W FARN~1</t>
        </is>
      </c>
      <c r="C181" s="15" t="n">
        <v>115</v>
      </c>
      <c r="D181" s="15" t="n">
        <v>101</v>
      </c>
      <c r="E181" s="15" t="n">
        <v>1400</v>
      </c>
      <c r="F181" s="15" t="n">
        <v>0</v>
      </c>
      <c r="G181" s="15" t="n">
        <v>0</v>
      </c>
      <c r="H181" s="15" t="n">
        <v>0</v>
      </c>
      <c r="I181" s="16" t="n">
        <v>0</v>
      </c>
      <c r="J181" s="15">
        <f>I181-F181</f>
        <v/>
      </c>
      <c r="K181" s="15">
        <f>H181-I181</f>
        <v/>
      </c>
      <c r="L181" s="15" t="n">
        <v>-0.0008899999999999999</v>
      </c>
      <c r="M181" s="15" t="n"/>
      <c r="N181" s="17">
        <f>L181*J181</f>
        <v/>
      </c>
    </row>
    <row r="182" ht="13.5" customHeight="1">
      <c r="A182" s="14" t="n">
        <v>113907</v>
      </c>
      <c r="B182" s="15" t="inlineStr">
        <is>
          <t xml:space="preserve">SHREWSBRY   </t>
        </is>
      </c>
      <c r="C182" s="15" t="n">
        <v>69</v>
      </c>
      <c r="D182" s="15" t="n">
        <v>101</v>
      </c>
      <c r="E182" s="15" t="n">
        <v>1214</v>
      </c>
      <c r="F182" s="15" t="n">
        <v>0</v>
      </c>
      <c r="G182" s="15" t="n">
        <v>0</v>
      </c>
      <c r="H182" s="15" t="n">
        <v>0</v>
      </c>
      <c r="I182" s="16" t="n">
        <v>0</v>
      </c>
      <c r="J182" s="15">
        <f>I182-F182</f>
        <v/>
      </c>
      <c r="K182" s="15">
        <f>H182-I182</f>
        <v/>
      </c>
      <c r="L182" s="15" t="n">
        <v>-0.00086</v>
      </c>
      <c r="M182" s="15" t="n"/>
      <c r="N182" s="17">
        <f>L182*J182</f>
        <v/>
      </c>
    </row>
    <row r="183" ht="13.5" customHeight="1">
      <c r="A183" s="14" t="n">
        <v>998265</v>
      </c>
      <c r="B183" s="15" t="inlineStr">
        <is>
          <t xml:space="preserve">SUN_WINDSOR </t>
        </is>
      </c>
      <c r="C183" s="15" t="n">
        <v>46</v>
      </c>
      <c r="D183" s="15" t="n">
        <v>101</v>
      </c>
      <c r="E183" s="15" t="n">
        <v>812</v>
      </c>
      <c r="F183" s="15" t="n">
        <v>0</v>
      </c>
      <c r="G183" s="15" t="n">
        <v>0</v>
      </c>
      <c r="H183" s="15" t="n">
        <v>0</v>
      </c>
      <c r="I183" s="16" t="n">
        <v>0</v>
      </c>
      <c r="J183" s="15">
        <f>I183-F183</f>
        <v/>
      </c>
      <c r="K183" s="15">
        <f>H183-I183</f>
        <v/>
      </c>
      <c r="L183" s="15" t="n">
        <v>-0.00078</v>
      </c>
      <c r="M183" s="15" t="n"/>
      <c r="N183" s="17">
        <f>L183*J183</f>
        <v/>
      </c>
    </row>
    <row r="184" ht="13.5" customHeight="1">
      <c r="A184" s="14" t="n">
        <v>106033</v>
      </c>
      <c r="B184" s="15" t="inlineStr">
        <is>
          <t>SLAYTON HIL1</t>
        </is>
      </c>
      <c r="C184" s="15" t="n">
        <v>13.8</v>
      </c>
      <c r="D184" s="15" t="n">
        <v>101</v>
      </c>
      <c r="E184" s="15" t="n">
        <v>400</v>
      </c>
      <c r="F184" s="15" t="n">
        <v>0</v>
      </c>
      <c r="G184" s="15" t="n">
        <v>0</v>
      </c>
      <c r="H184" s="15" t="n">
        <v>0</v>
      </c>
      <c r="I184" s="16" t="n">
        <v>0</v>
      </c>
      <c r="J184" s="15">
        <f>I184-F184</f>
        <v/>
      </c>
      <c r="K184" s="15">
        <f>H184-I184</f>
        <v/>
      </c>
      <c r="L184" s="15" t="n">
        <v>-0.00066</v>
      </c>
      <c r="M184" s="15" t="n"/>
      <c r="N184" s="17">
        <f>L184*J184</f>
        <v/>
      </c>
    </row>
    <row r="185" ht="13.5" customHeight="1">
      <c r="A185" s="14" t="n">
        <v>109104</v>
      </c>
      <c r="B185" s="15" t="inlineStr">
        <is>
          <t xml:space="preserve">MARSHFIELD  </t>
        </is>
      </c>
      <c r="C185" s="15" t="n">
        <v>4.16</v>
      </c>
      <c r="D185" s="15" t="n">
        <v>101</v>
      </c>
      <c r="E185" s="15" t="n">
        <v>704</v>
      </c>
      <c r="F185" s="15" t="n">
        <v>0</v>
      </c>
      <c r="G185" s="15" t="n">
        <v>0</v>
      </c>
      <c r="H185" s="15" t="n">
        <v>0</v>
      </c>
      <c r="I185" s="16" t="n">
        <v>0</v>
      </c>
      <c r="J185" s="15">
        <f>I185-F185</f>
        <v/>
      </c>
      <c r="K185" s="15">
        <f>H185-I185</f>
        <v/>
      </c>
      <c r="L185" s="15" t="n">
        <v>-0.00059</v>
      </c>
      <c r="M185" s="15" t="n"/>
      <c r="N185" s="17">
        <f>L185*J185</f>
        <v/>
      </c>
    </row>
    <row r="186" ht="13.5" customHeight="1">
      <c r="A186" s="14" t="n">
        <v>109573</v>
      </c>
      <c r="B186" s="15" t="inlineStr">
        <is>
          <t xml:space="preserve">WILDER      </t>
        </is>
      </c>
      <c r="C186" s="15" t="n">
        <v>13.8</v>
      </c>
      <c r="D186" s="15" t="n">
        <v>101</v>
      </c>
      <c r="E186" s="15" t="n">
        <v>400</v>
      </c>
      <c r="F186" s="15" t="n">
        <v>0</v>
      </c>
      <c r="G186" s="15" t="n">
        <v>0</v>
      </c>
      <c r="H186" s="15" t="n">
        <v>0</v>
      </c>
      <c r="I186" s="16" t="n">
        <v>0</v>
      </c>
      <c r="J186" s="15">
        <f>I186-F186</f>
        <v/>
      </c>
      <c r="K186" s="15">
        <f>H186-I186</f>
        <v/>
      </c>
      <c r="L186" s="15" t="n">
        <v>-0.00057</v>
      </c>
      <c r="M186" s="15" t="n"/>
      <c r="N186" s="17">
        <f>L186*J186</f>
        <v/>
      </c>
    </row>
    <row r="187" ht="13.5" customHeight="1">
      <c r="A187" s="14" t="n">
        <v>108893</v>
      </c>
      <c r="B187" s="15" t="inlineStr">
        <is>
          <t xml:space="preserve">ASCUTNEY GT </t>
        </is>
      </c>
      <c r="C187" s="15" t="n">
        <v>13.8</v>
      </c>
      <c r="D187" s="15" t="n">
        <v>101</v>
      </c>
      <c r="E187" s="15" t="n">
        <v>704</v>
      </c>
      <c r="F187" s="15" t="n">
        <v>0</v>
      </c>
      <c r="G187" s="15" t="n">
        <v>0</v>
      </c>
      <c r="H187" s="15" t="n">
        <v>0</v>
      </c>
      <c r="I187" s="16" t="n">
        <v>0</v>
      </c>
      <c r="J187" s="15">
        <f>I187-F187</f>
        <v/>
      </c>
      <c r="K187" s="15">
        <f>H187-I187</f>
        <v/>
      </c>
      <c r="L187" s="15" t="n">
        <v>-0.00055</v>
      </c>
      <c r="M187" s="15" t="n"/>
      <c r="N187" s="17">
        <f>L187*J187</f>
        <v/>
      </c>
    </row>
    <row r="188" ht="13.5" customHeight="1">
      <c r="A188" s="14" t="n">
        <v>997560</v>
      </c>
      <c r="B188" s="15" t="inlineStr">
        <is>
          <t xml:space="preserve">SUN_BARRE   </t>
        </is>
      </c>
      <c r="C188" s="15" t="n">
        <v>115</v>
      </c>
      <c r="D188" s="15" t="n">
        <v>101</v>
      </c>
      <c r="E188" s="15" t="n">
        <v>700</v>
      </c>
      <c r="F188" s="15" t="n">
        <v>25.58</v>
      </c>
      <c r="G188" s="15" t="n">
        <v>0</v>
      </c>
      <c r="H188" s="15" t="n">
        <v>25.58</v>
      </c>
      <c r="I188" s="16" t="n">
        <v>25.58</v>
      </c>
      <c r="J188" s="15">
        <f>I188-F188</f>
        <v/>
      </c>
      <c r="K188" s="15">
        <f>H188-I188</f>
        <v/>
      </c>
      <c r="L188" s="15" t="n">
        <v>-0.00046</v>
      </c>
      <c r="M188" s="15" t="n"/>
      <c r="N188" s="17">
        <f>L188*J188</f>
        <v/>
      </c>
    </row>
    <row r="189" ht="13.5" customHeight="1">
      <c r="A189" s="14" t="n">
        <v>997346</v>
      </c>
      <c r="B189" s="15" t="inlineStr">
        <is>
          <t>SUN_WOLF H~1</t>
        </is>
      </c>
      <c r="C189" s="15" t="n">
        <v>115</v>
      </c>
      <c r="D189" s="15" t="n">
        <v>101</v>
      </c>
      <c r="E189" s="15" t="n">
        <v>1410</v>
      </c>
      <c r="F189" s="15" t="n">
        <v>0</v>
      </c>
      <c r="G189" s="15" t="n">
        <v>0</v>
      </c>
      <c r="H189" s="15" t="n">
        <v>0</v>
      </c>
      <c r="I189" s="16" t="n">
        <v>0</v>
      </c>
      <c r="J189" s="15">
        <f>I189-F189</f>
        <v/>
      </c>
      <c r="K189" s="15">
        <f>H189-I189</f>
        <v/>
      </c>
      <c r="L189" s="15" t="n">
        <v>-0.00038</v>
      </c>
      <c r="M189" s="15" t="n"/>
      <c r="N189" s="17">
        <f>L189*J189</f>
        <v/>
      </c>
    </row>
    <row r="190" ht="13.5" customHeight="1">
      <c r="A190" s="14" t="n">
        <v>121931</v>
      </c>
      <c r="B190" s="15" t="inlineStr">
        <is>
          <t>RIVERSIDE PF</t>
        </is>
      </c>
      <c r="C190" s="15" t="n">
        <v>23</v>
      </c>
      <c r="D190" s="15" t="n">
        <v>101</v>
      </c>
      <c r="E190" s="15" t="n">
        <v>1672</v>
      </c>
      <c r="F190" s="15" t="n">
        <v>0</v>
      </c>
      <c r="G190" s="15" t="n">
        <v>0</v>
      </c>
      <c r="H190" s="15" t="n">
        <v>0</v>
      </c>
      <c r="I190" s="16" t="n">
        <v>0</v>
      </c>
      <c r="J190" s="15">
        <f>I190-F190</f>
        <v/>
      </c>
      <c r="K190" s="15">
        <f>H190-I190</f>
        <v/>
      </c>
      <c r="L190" s="15" t="n">
        <v>-0.00035</v>
      </c>
      <c r="M190" s="15" t="n"/>
      <c r="N190" s="17">
        <f>L190*J190</f>
        <v/>
      </c>
    </row>
    <row r="191" ht="13.5" customHeight="1">
      <c r="A191" s="14" t="n">
        <v>121965</v>
      </c>
      <c r="B191" s="15" t="inlineStr">
        <is>
          <t xml:space="preserve">CDECCA_ST   </t>
        </is>
      </c>
      <c r="C191" s="15" t="n">
        <v>13.2</v>
      </c>
      <c r="D191" s="15" t="n">
        <v>101</v>
      </c>
      <c r="E191" s="15" t="n">
        <v>1673</v>
      </c>
      <c r="F191" s="15" t="n">
        <v>0</v>
      </c>
      <c r="G191" s="15" t="n">
        <v>0</v>
      </c>
      <c r="H191" s="15" t="n">
        <v>0</v>
      </c>
      <c r="I191" s="16" t="n">
        <v>0</v>
      </c>
      <c r="J191" s="15">
        <f>I191-F191</f>
        <v/>
      </c>
      <c r="K191" s="15">
        <f>H191-I191</f>
        <v/>
      </c>
      <c r="L191" s="15" t="n">
        <v>-0.00033</v>
      </c>
      <c r="M191" s="15" t="n"/>
      <c r="N191" s="17">
        <f>L191*J191</f>
        <v/>
      </c>
    </row>
    <row r="192" ht="13.5" customHeight="1">
      <c r="A192" s="14" t="n">
        <v>121964</v>
      </c>
      <c r="B192" s="15" t="inlineStr">
        <is>
          <t xml:space="preserve">CDECCA_CT   </t>
        </is>
      </c>
      <c r="C192" s="15" t="n">
        <v>13.8</v>
      </c>
      <c r="D192" s="15" t="n">
        <v>101</v>
      </c>
      <c r="E192" s="15" t="n">
        <v>1673</v>
      </c>
      <c r="F192" s="15" t="n">
        <v>0</v>
      </c>
      <c r="G192" s="15" t="n">
        <v>0</v>
      </c>
      <c r="H192" s="15" t="n">
        <v>0</v>
      </c>
      <c r="I192" s="16" t="n">
        <v>0</v>
      </c>
      <c r="J192" s="15">
        <f>I192-F192</f>
        <v/>
      </c>
      <c r="K192" s="15">
        <f>H192-I192</f>
        <v/>
      </c>
      <c r="L192" s="15" t="n">
        <v>-0.00033</v>
      </c>
      <c r="M192" s="15" t="n"/>
      <c r="N192" s="17">
        <f>L192*J192</f>
        <v/>
      </c>
    </row>
    <row r="193" ht="13.5" customHeight="1">
      <c r="A193" s="14" t="n">
        <v>121943</v>
      </c>
      <c r="B193" s="15" t="inlineStr">
        <is>
          <t xml:space="preserve">S-MEADOW_G5 </t>
        </is>
      </c>
      <c r="C193" s="15" t="n">
        <v>11.5</v>
      </c>
      <c r="D193" s="15" t="n">
        <v>101</v>
      </c>
      <c r="E193" s="15" t="n">
        <v>1673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-0.00033</v>
      </c>
      <c r="M193" s="15" t="n"/>
      <c r="N193" s="17">
        <f>L193*J193</f>
        <v/>
      </c>
    </row>
    <row r="194" ht="13.5" customHeight="1">
      <c r="A194" s="14" t="n">
        <v>121944</v>
      </c>
      <c r="B194" s="15" t="inlineStr">
        <is>
          <t xml:space="preserve">S-MEADOW_G6 </t>
        </is>
      </c>
      <c r="C194" s="15" t="n">
        <v>11.5</v>
      </c>
      <c r="D194" s="15" t="n">
        <v>101</v>
      </c>
      <c r="E194" s="15" t="n">
        <v>1673</v>
      </c>
      <c r="F194" s="15" t="n">
        <v>0</v>
      </c>
      <c r="G194" s="15" t="n">
        <v>0</v>
      </c>
      <c r="H194" s="15" t="n">
        <v>0</v>
      </c>
      <c r="I194" s="16" t="n">
        <v>0</v>
      </c>
      <c r="J194" s="15">
        <f>I194-F194</f>
        <v/>
      </c>
      <c r="K194" s="15">
        <f>H194-I194</f>
        <v/>
      </c>
      <c r="L194" s="15" t="n">
        <v>-0.00033</v>
      </c>
      <c r="M194" s="15" t="n"/>
      <c r="N194" s="17">
        <f>L194*J194</f>
        <v/>
      </c>
    </row>
    <row r="195" ht="13.5" customHeight="1">
      <c r="A195" s="14" t="n">
        <v>997353</v>
      </c>
      <c r="B195" s="15" t="inlineStr">
        <is>
          <t>SUN_PUTNAM~1</t>
        </is>
      </c>
      <c r="C195" s="15" t="n">
        <v>115</v>
      </c>
      <c r="D195" s="15" t="n">
        <v>101</v>
      </c>
      <c r="E195" s="15" t="n">
        <v>1410</v>
      </c>
      <c r="F195" s="15" t="n">
        <v>0</v>
      </c>
      <c r="G195" s="15" t="n">
        <v>0</v>
      </c>
      <c r="H195" s="15" t="n">
        <v>0</v>
      </c>
      <c r="I195" s="16" t="n">
        <v>0</v>
      </c>
      <c r="J195" s="15">
        <f>I195-F195</f>
        <v/>
      </c>
      <c r="K195" s="15">
        <f>H195-I195</f>
        <v/>
      </c>
      <c r="L195" s="15" t="n">
        <v>-0.00028</v>
      </c>
      <c r="M195" s="15" t="n"/>
      <c r="N195" s="17">
        <f>L195*J195</f>
        <v/>
      </c>
    </row>
    <row r="196" ht="13.5" customHeight="1">
      <c r="A196" s="14" t="n">
        <v>111028</v>
      </c>
      <c r="B196" s="15" t="inlineStr">
        <is>
          <t xml:space="preserve">FRAMINGHAM  </t>
        </is>
      </c>
      <c r="C196" s="15" t="n">
        <v>13.8</v>
      </c>
      <c r="D196" s="15" t="n">
        <v>101</v>
      </c>
      <c r="E196" s="15" t="n">
        <v>1002</v>
      </c>
      <c r="F196" s="15" t="n">
        <v>42.3</v>
      </c>
      <c r="G196" s="15" t="n">
        <v>0</v>
      </c>
      <c r="H196" s="15" t="n">
        <v>42.3</v>
      </c>
      <c r="I196" s="16" t="n">
        <v>42.3</v>
      </c>
      <c r="J196" s="15">
        <f>I196-F196</f>
        <v/>
      </c>
      <c r="K196" s="15">
        <f>H196-I196</f>
        <v/>
      </c>
      <c r="L196" s="15" t="n">
        <v>-0.00019</v>
      </c>
      <c r="M196" s="15" t="n"/>
      <c r="N196" s="17">
        <f>L196*J196</f>
        <v/>
      </c>
    </row>
    <row r="197" ht="13.5" customHeight="1">
      <c r="A197" s="14" t="n">
        <v>994757</v>
      </c>
      <c r="B197" s="15" t="inlineStr">
        <is>
          <t>BAT_S WREN~1</t>
        </is>
      </c>
      <c r="C197" s="15" t="n">
        <v>115</v>
      </c>
      <c r="D197" s="15" t="n">
        <v>101</v>
      </c>
      <c r="E197" s="15" t="n">
        <v>1140</v>
      </c>
      <c r="F197" s="15" t="n">
        <v>0</v>
      </c>
      <c r="G197" s="15" t="n">
        <v>0</v>
      </c>
      <c r="H197" s="15" t="n">
        <v>0</v>
      </c>
      <c r="I197" s="16" t="n">
        <v>0</v>
      </c>
      <c r="J197" s="15">
        <f>I197-F197</f>
        <v/>
      </c>
      <c r="K197" s="15">
        <f>H197-I197</f>
        <v/>
      </c>
      <c r="L197" s="15" t="n">
        <v>-0.00015</v>
      </c>
      <c r="M197" s="15" t="n"/>
      <c r="N197" s="17">
        <f>L197*J197</f>
        <v/>
      </c>
    </row>
    <row r="198" ht="13.5" customHeight="1">
      <c r="A198" s="14" t="n">
        <v>105345</v>
      </c>
      <c r="B198" s="15" t="inlineStr">
        <is>
          <t>HEMPHILL PWR</t>
        </is>
      </c>
      <c r="C198" s="15" t="n">
        <v>13.8</v>
      </c>
      <c r="D198" s="15" t="n">
        <v>101</v>
      </c>
      <c r="E198" s="15" t="n">
        <v>564</v>
      </c>
      <c r="F198" s="15" t="n">
        <v>17.5</v>
      </c>
      <c r="G198" s="15" t="n">
        <v>0</v>
      </c>
      <c r="H198" s="15" t="n">
        <v>17.5</v>
      </c>
      <c r="I198" s="16" t="n">
        <v>17.5</v>
      </c>
      <c r="J198" s="15">
        <f>I198-F198</f>
        <v/>
      </c>
      <c r="K198" s="15">
        <f>H198-I198</f>
        <v/>
      </c>
      <c r="L198" s="15" t="n">
        <v>-0.00011</v>
      </c>
      <c r="M198" s="15" t="n"/>
      <c r="N198" s="17">
        <f>L198*J198</f>
        <v/>
      </c>
    </row>
    <row r="199" ht="13.5" customHeight="1">
      <c r="A199" s="14" t="n">
        <v>105350</v>
      </c>
      <c r="B199" s="15" t="inlineStr">
        <is>
          <t>LEMP_STRING1</t>
        </is>
      </c>
      <c r="C199" s="15" t="n">
        <v>0.6899999999999999</v>
      </c>
      <c r="D199" s="15" t="n">
        <v>101</v>
      </c>
      <c r="E199" s="15" t="n">
        <v>564</v>
      </c>
      <c r="F199" s="15" t="n">
        <v>2.21</v>
      </c>
      <c r="G199" s="15" t="n">
        <v>0</v>
      </c>
      <c r="H199" s="15" t="n">
        <v>2.21</v>
      </c>
      <c r="I199" s="16" t="n">
        <v>2.21</v>
      </c>
      <c r="J199" s="15">
        <f>I199-F199</f>
        <v/>
      </c>
      <c r="K199" s="15">
        <f>H199-I199</f>
        <v/>
      </c>
      <c r="L199" s="15" t="n">
        <v>-0.00011</v>
      </c>
      <c r="M199" s="15" t="n"/>
      <c r="N199" s="17">
        <f>L199*J199</f>
        <v/>
      </c>
    </row>
    <row r="200" ht="13.5" customHeight="1">
      <c r="A200" s="14" t="n">
        <v>105351</v>
      </c>
      <c r="B200" s="15" t="inlineStr">
        <is>
          <t>LEMP_STRING2</t>
        </is>
      </c>
      <c r="C200" s="15" t="n">
        <v>0.6899999999999999</v>
      </c>
      <c r="D200" s="15" t="n">
        <v>101</v>
      </c>
      <c r="E200" s="15" t="n">
        <v>564</v>
      </c>
      <c r="F200" s="15" t="n">
        <v>2.21</v>
      </c>
      <c r="G200" s="15" t="n">
        <v>0</v>
      </c>
      <c r="H200" s="15" t="n">
        <v>2.21</v>
      </c>
      <c r="I200" s="16" t="n">
        <v>2.21</v>
      </c>
      <c r="J200" s="15">
        <f>I200-F200</f>
        <v/>
      </c>
      <c r="K200" s="15">
        <f>H200-I200</f>
        <v/>
      </c>
      <c r="L200" s="15" t="n">
        <v>-0.00011</v>
      </c>
      <c r="M200" s="15" t="n"/>
      <c r="N200" s="17">
        <f>L200*J200</f>
        <v/>
      </c>
    </row>
    <row r="201" ht="13.5" customHeight="1">
      <c r="A201" s="14" t="n">
        <v>994451</v>
      </c>
      <c r="B201" s="15" t="inlineStr">
        <is>
          <t>SUN_NORTH ~2</t>
        </is>
      </c>
      <c r="C201" s="15" t="n">
        <v>115</v>
      </c>
      <c r="D201" s="15" t="n">
        <v>101</v>
      </c>
      <c r="E201" s="15" t="n">
        <v>560</v>
      </c>
      <c r="F201" s="15" t="n">
        <v>15</v>
      </c>
      <c r="G201" s="15" t="n">
        <v>0</v>
      </c>
      <c r="H201" s="15" t="n">
        <v>15</v>
      </c>
      <c r="I201" s="16" t="n">
        <v>15</v>
      </c>
      <c r="J201" s="15">
        <f>I201-F201</f>
        <v/>
      </c>
      <c r="K201" s="15">
        <f>H201-I201</f>
        <v/>
      </c>
      <c r="L201" s="15" t="n">
        <v>-0.00011</v>
      </c>
      <c r="M201" s="15" t="n"/>
      <c r="N201" s="17">
        <f>L201*J201</f>
        <v/>
      </c>
    </row>
    <row r="202" ht="13.5" customHeight="1">
      <c r="A202" s="14" t="n">
        <v>108898</v>
      </c>
      <c r="B202" s="15" t="inlineStr">
        <is>
          <t>SHEFLD CLR-N</t>
        </is>
      </c>
      <c r="C202" s="15" t="n">
        <v>0.6899999999999999</v>
      </c>
      <c r="D202" s="15" t="n">
        <v>101</v>
      </c>
      <c r="E202" s="15" t="n">
        <v>704</v>
      </c>
      <c r="F202" s="15" t="n">
        <v>0</v>
      </c>
      <c r="G202" s="15" t="n">
        <v>0</v>
      </c>
      <c r="H202" s="15" t="n">
        <v>0</v>
      </c>
      <c r="I202" s="16" t="n">
        <v>0</v>
      </c>
      <c r="J202" s="15">
        <f>I202-F202</f>
        <v/>
      </c>
      <c r="K202" s="15">
        <f>H202-I202</f>
        <v/>
      </c>
      <c r="L202" s="15" t="n">
        <v>-5e-05</v>
      </c>
      <c r="M202" s="15" t="n"/>
      <c r="N202" s="17">
        <f>L202*J202</f>
        <v/>
      </c>
    </row>
    <row r="203" ht="13.5" customHeight="1">
      <c r="A203" s="14" t="n">
        <v>108899</v>
      </c>
      <c r="B203" s="15" t="inlineStr">
        <is>
          <t>SHEFLD CLR-S</t>
        </is>
      </c>
      <c r="C203" s="15" t="n">
        <v>0.6899999999999999</v>
      </c>
      <c r="D203" s="15" t="n">
        <v>101</v>
      </c>
      <c r="E203" s="15" t="n">
        <v>704</v>
      </c>
      <c r="F203" s="15" t="n">
        <v>0</v>
      </c>
      <c r="G203" s="15" t="n">
        <v>0</v>
      </c>
      <c r="H203" s="15" t="n">
        <v>0</v>
      </c>
      <c r="I203" s="16" t="n">
        <v>0</v>
      </c>
      <c r="J203" s="15">
        <f>I203-F203</f>
        <v/>
      </c>
      <c r="K203" s="15">
        <f>H203-I203</f>
        <v/>
      </c>
      <c r="L203" s="15" t="n">
        <v>-5e-05</v>
      </c>
      <c r="M203" s="15" t="n"/>
      <c r="N203" s="17">
        <f>L203*J203</f>
        <v/>
      </c>
    </row>
    <row r="204" ht="13.5" customHeight="1">
      <c r="A204" s="14" t="n">
        <v>997311</v>
      </c>
      <c r="B204" s="15" t="inlineStr">
        <is>
          <t>SUN_JOHNST~1</t>
        </is>
      </c>
      <c r="C204" s="15" t="n">
        <v>115</v>
      </c>
      <c r="D204" s="15" t="n">
        <v>101</v>
      </c>
      <c r="E204" s="15" t="n">
        <v>1410</v>
      </c>
      <c r="F204" s="15" t="n">
        <v>0</v>
      </c>
      <c r="G204" s="15" t="n">
        <v>0</v>
      </c>
      <c r="H204" s="15" t="n">
        <v>0</v>
      </c>
      <c r="I204" s="16" t="n">
        <v>0</v>
      </c>
      <c r="J204" s="15">
        <f>I204-F204</f>
        <v/>
      </c>
      <c r="K204" s="15">
        <f>H204-I204</f>
        <v/>
      </c>
      <c r="L204" s="15" t="n">
        <v>9.000000000000001e-05</v>
      </c>
      <c r="M204" s="15" t="n"/>
      <c r="N204" s="17">
        <f>L204*J204</f>
        <v/>
      </c>
    </row>
    <row r="205" ht="13.5" customHeight="1">
      <c r="A205" s="14" t="n">
        <v>117433</v>
      </c>
      <c r="B205" s="15" t="inlineStr">
        <is>
          <t>FRNKLNSQ SC3</t>
        </is>
      </c>
      <c r="C205" s="15" t="n">
        <v>11.5</v>
      </c>
      <c r="D205" s="15" t="n">
        <v>101</v>
      </c>
      <c r="E205" s="15" t="n">
        <v>1410</v>
      </c>
      <c r="F205" s="15" t="n">
        <v>49.47</v>
      </c>
      <c r="G205" s="15" t="n">
        <v>0</v>
      </c>
      <c r="H205" s="15" t="n">
        <v>49.47</v>
      </c>
      <c r="I205" s="16" t="n">
        <v>49.47</v>
      </c>
      <c r="J205" s="15">
        <f>I205-F205</f>
        <v/>
      </c>
      <c r="K205" s="15">
        <f>H205-I205</f>
        <v/>
      </c>
      <c r="L205" s="15" t="n">
        <v>9.000000000000001e-05</v>
      </c>
      <c r="M205" s="15" t="n"/>
      <c r="N205" s="17">
        <f>L205*J205</f>
        <v/>
      </c>
    </row>
    <row r="206" ht="13.5" customHeight="1">
      <c r="A206" s="14" t="n">
        <v>117432</v>
      </c>
      <c r="B206" s="15" t="inlineStr">
        <is>
          <t>FRNKLNSQ SC2</t>
        </is>
      </c>
      <c r="C206" s="15" t="n">
        <v>11.5</v>
      </c>
      <c r="D206" s="15" t="n">
        <v>101</v>
      </c>
      <c r="E206" s="15" t="n">
        <v>1410</v>
      </c>
      <c r="F206" s="15" t="n">
        <v>47.97</v>
      </c>
      <c r="G206" s="15" t="n">
        <v>0</v>
      </c>
      <c r="H206" s="15" t="n">
        <v>47.97</v>
      </c>
      <c r="I206" s="16" t="n">
        <v>47.97</v>
      </c>
      <c r="J206" s="15">
        <f>I206-F206</f>
        <v/>
      </c>
      <c r="K206" s="15">
        <f>H206-I206</f>
        <v/>
      </c>
      <c r="L206" s="15" t="n">
        <v>9.000000000000001e-05</v>
      </c>
      <c r="M206" s="15" t="n"/>
      <c r="N206" s="17">
        <f>L206*J206</f>
        <v/>
      </c>
    </row>
    <row r="207" ht="13.5" customHeight="1">
      <c r="A207" s="14" t="n">
        <v>117426</v>
      </c>
      <c r="B207" s="15" t="inlineStr">
        <is>
          <t>MANCHSTR 09A</t>
        </is>
      </c>
      <c r="C207" s="15" t="n">
        <v>13.8</v>
      </c>
      <c r="D207" s="15" t="n">
        <v>101</v>
      </c>
      <c r="E207" s="15" t="n">
        <v>1410</v>
      </c>
      <c r="F207" s="15" t="n">
        <v>106.94</v>
      </c>
      <c r="G207" s="15" t="n">
        <v>0</v>
      </c>
      <c r="H207" s="15" t="n">
        <v>106.94</v>
      </c>
      <c r="I207" s="16" t="n">
        <v>106.94</v>
      </c>
      <c r="J207" s="15">
        <f>I207-F207</f>
        <v/>
      </c>
      <c r="K207" s="15">
        <f>H207-I207</f>
        <v/>
      </c>
      <c r="L207" s="15" t="n">
        <v>9.000000000000001e-05</v>
      </c>
      <c r="M207" s="15" t="n"/>
      <c r="N207" s="17">
        <f>L207*J207</f>
        <v/>
      </c>
    </row>
    <row r="208" ht="13.5" customHeight="1">
      <c r="A208" s="14" t="n">
        <v>117428</v>
      </c>
      <c r="B208" s="15" t="inlineStr">
        <is>
          <t>MANCHSTR 11A</t>
        </is>
      </c>
      <c r="C208" s="15" t="n">
        <v>13.8</v>
      </c>
      <c r="D208" s="15" t="n">
        <v>101</v>
      </c>
      <c r="E208" s="15" t="n">
        <v>1410</v>
      </c>
      <c r="F208" s="15" t="n">
        <v>107.53</v>
      </c>
      <c r="G208" s="15" t="n">
        <v>0</v>
      </c>
      <c r="H208" s="15" t="n">
        <v>107.53</v>
      </c>
      <c r="I208" s="16" t="n">
        <v>107.53</v>
      </c>
      <c r="J208" s="15">
        <f>I208-F208</f>
        <v/>
      </c>
      <c r="K208" s="15">
        <f>H208-I208</f>
        <v/>
      </c>
      <c r="L208" s="15" t="n">
        <v>9.000000000000001e-05</v>
      </c>
      <c r="M208" s="15" t="n"/>
      <c r="N208" s="17">
        <f>L208*J208</f>
        <v/>
      </c>
    </row>
    <row r="209" ht="13.5" customHeight="1">
      <c r="A209" s="14" t="n">
        <v>117427</v>
      </c>
      <c r="B209" s="15" t="inlineStr">
        <is>
          <t>MANCHSTR 10A</t>
        </is>
      </c>
      <c r="C209" s="15" t="n">
        <v>13.8</v>
      </c>
      <c r="D209" s="15" t="n">
        <v>101</v>
      </c>
      <c r="E209" s="15" t="n">
        <v>1410</v>
      </c>
      <c r="F209" s="15" t="n">
        <v>109.03</v>
      </c>
      <c r="G209" s="15" t="n">
        <v>0</v>
      </c>
      <c r="H209" s="15" t="n">
        <v>109.03</v>
      </c>
      <c r="I209" s="16" t="n">
        <v>109.03</v>
      </c>
      <c r="J209" s="15">
        <f>I209-F209</f>
        <v/>
      </c>
      <c r="K209" s="15">
        <f>H209-I209</f>
        <v/>
      </c>
      <c r="L209" s="15" t="n">
        <v>9.000000000000001e-05</v>
      </c>
      <c r="M209" s="15" t="n"/>
      <c r="N209" s="17">
        <f>L209*J209</f>
        <v/>
      </c>
    </row>
    <row r="210" ht="13.5" customHeight="1">
      <c r="A210" s="14" t="n">
        <v>117431</v>
      </c>
      <c r="B210" s="15" t="inlineStr">
        <is>
          <t>FRNKLNSQ SC1</t>
        </is>
      </c>
      <c r="C210" s="15" t="n">
        <v>11.5</v>
      </c>
      <c r="D210" s="15" t="n">
        <v>101</v>
      </c>
      <c r="E210" s="15" t="n">
        <v>1410</v>
      </c>
      <c r="F210" s="15" t="n">
        <v>47.06</v>
      </c>
      <c r="G210" s="15" t="n">
        <v>0</v>
      </c>
      <c r="H210" s="15" t="n">
        <v>47.06</v>
      </c>
      <c r="I210" s="16" t="n">
        <v>47.06</v>
      </c>
      <c r="J210" s="15">
        <f>I210-F210</f>
        <v/>
      </c>
      <c r="K210" s="15">
        <f>H210-I210</f>
        <v/>
      </c>
      <c r="L210" s="15" t="n">
        <v>9.000000000000001e-05</v>
      </c>
      <c r="M210" s="15" t="n"/>
      <c r="N210" s="17">
        <f>L210*J210</f>
        <v/>
      </c>
    </row>
    <row r="211" ht="13.5" customHeight="1">
      <c r="A211" s="14" t="n">
        <v>109102</v>
      </c>
      <c r="B211" s="15" t="inlineStr">
        <is>
          <t>WDANVILLE HY</t>
        </is>
      </c>
      <c r="C211" s="15" t="n">
        <v>7.2</v>
      </c>
      <c r="D211" s="15" t="n">
        <v>101</v>
      </c>
      <c r="E211" s="15" t="n">
        <v>704</v>
      </c>
      <c r="F211" s="15" t="n">
        <v>0</v>
      </c>
      <c r="G211" s="15" t="n">
        <v>0</v>
      </c>
      <c r="H211" s="15" t="n">
        <v>0</v>
      </c>
      <c r="I211" s="16" t="n">
        <v>0</v>
      </c>
      <c r="J211" s="15">
        <f>I211-F211</f>
        <v/>
      </c>
      <c r="K211" s="15">
        <f>H211-I211</f>
        <v/>
      </c>
      <c r="L211" s="15" t="n">
        <v>0.0001</v>
      </c>
      <c r="M211" s="15" t="n"/>
      <c r="N211" s="17">
        <f>L211*J211</f>
        <v/>
      </c>
    </row>
    <row r="212" ht="13.5" customHeight="1">
      <c r="A212" s="14" t="n">
        <v>117438</v>
      </c>
      <c r="B212" s="15" t="inlineStr">
        <is>
          <t xml:space="preserve">RISE CT2    </t>
        </is>
      </c>
      <c r="C212" s="15" t="n">
        <v>18</v>
      </c>
      <c r="D212" s="15" t="n">
        <v>101</v>
      </c>
      <c r="E212" s="15" t="n">
        <v>1410</v>
      </c>
      <c r="F212" s="15" t="n">
        <v>183.1</v>
      </c>
      <c r="G212" s="15" t="n">
        <v>0</v>
      </c>
      <c r="H212" s="15" t="n">
        <v>183.1</v>
      </c>
      <c r="I212" s="16" t="n">
        <v>183.1</v>
      </c>
      <c r="J212" s="15">
        <f>I212-F212</f>
        <v/>
      </c>
      <c r="K212" s="15">
        <f>H212-I212</f>
        <v/>
      </c>
      <c r="L212" s="15" t="n">
        <v>0.00013</v>
      </c>
      <c r="M212" s="15" t="n"/>
      <c r="N212" s="17">
        <f>L212*J212</f>
        <v/>
      </c>
    </row>
    <row r="213" ht="13.5" customHeight="1">
      <c r="A213" s="14" t="n">
        <v>117436</v>
      </c>
      <c r="B213" s="15" t="inlineStr">
        <is>
          <t xml:space="preserve">RISE CT1    </t>
        </is>
      </c>
      <c r="C213" s="15" t="n">
        <v>18</v>
      </c>
      <c r="D213" s="15" t="n">
        <v>101</v>
      </c>
      <c r="E213" s="15" t="n">
        <v>1410</v>
      </c>
      <c r="F213" s="15" t="n">
        <v>183.1</v>
      </c>
      <c r="G213" s="15" t="n">
        <v>0</v>
      </c>
      <c r="H213" s="15" t="n">
        <v>183.1</v>
      </c>
      <c r="I213" s="16" t="n">
        <v>183.1</v>
      </c>
      <c r="J213" s="15">
        <f>I213-F213</f>
        <v/>
      </c>
      <c r="K213" s="15">
        <f>H213-I213</f>
        <v/>
      </c>
      <c r="L213" s="15" t="n">
        <v>0.00013</v>
      </c>
      <c r="M213" s="15" t="n"/>
      <c r="N213" s="17">
        <f>L213*J213</f>
        <v/>
      </c>
    </row>
    <row r="214" ht="13.5" customHeight="1">
      <c r="A214" s="14" t="n">
        <v>117437</v>
      </c>
      <c r="B214" s="15" t="inlineStr">
        <is>
          <t xml:space="preserve">RISE ST     </t>
        </is>
      </c>
      <c r="C214" s="15" t="n">
        <v>18</v>
      </c>
      <c r="D214" s="15" t="n">
        <v>101</v>
      </c>
      <c r="E214" s="15" t="n">
        <v>1410</v>
      </c>
      <c r="F214" s="15" t="n">
        <v>185.48</v>
      </c>
      <c r="G214" s="15" t="n">
        <v>0</v>
      </c>
      <c r="H214" s="15" t="n">
        <v>185.48</v>
      </c>
      <c r="I214" s="16" t="n">
        <v>185.48</v>
      </c>
      <c r="J214" s="15">
        <f>I214-F214</f>
        <v/>
      </c>
      <c r="K214" s="15">
        <f>H214-I214</f>
        <v/>
      </c>
      <c r="L214" s="15" t="n">
        <v>0.00013</v>
      </c>
      <c r="M214" s="15" t="n"/>
      <c r="N214" s="17">
        <f>L214*J214</f>
        <v/>
      </c>
    </row>
    <row r="215" ht="13.5" customHeight="1">
      <c r="A215" s="14" t="n">
        <v>117501</v>
      </c>
      <c r="B215" s="15" t="inlineStr">
        <is>
          <t xml:space="preserve">J_LANDF_L   </t>
        </is>
      </c>
      <c r="C215" s="15" t="n">
        <v>0.6</v>
      </c>
      <c r="D215" s="15" t="n">
        <v>101</v>
      </c>
      <c r="E215" s="15" t="n">
        <v>1410</v>
      </c>
      <c r="F215" s="15" t="n">
        <v>0</v>
      </c>
      <c r="G215" s="15" t="n">
        <v>0</v>
      </c>
      <c r="H215" s="15" t="n">
        <v>0</v>
      </c>
      <c r="I215" s="16" t="n">
        <v>0</v>
      </c>
      <c r="J215" s="15">
        <f>I215-F215</f>
        <v/>
      </c>
      <c r="K215" s="15">
        <f>H215-I215</f>
        <v/>
      </c>
      <c r="L215" s="15" t="n">
        <v>0.00015</v>
      </c>
      <c r="M215" s="15" t="n"/>
      <c r="N215" s="17">
        <f>L215*J215</f>
        <v/>
      </c>
    </row>
    <row r="216" ht="13.5" customHeight="1">
      <c r="A216" s="14" t="n">
        <v>117446</v>
      </c>
      <c r="B216" s="15" t="inlineStr">
        <is>
          <t>J LANDFIL P2</t>
        </is>
      </c>
      <c r="C216" s="15" t="n">
        <v>4.2</v>
      </c>
      <c r="D216" s="15" t="n">
        <v>101</v>
      </c>
      <c r="E216" s="15" t="n">
        <v>1410</v>
      </c>
      <c r="F216" s="15" t="n">
        <v>0</v>
      </c>
      <c r="G216" s="15" t="n">
        <v>0</v>
      </c>
      <c r="H216" s="15" t="n">
        <v>0</v>
      </c>
      <c r="I216" s="16" t="n">
        <v>0</v>
      </c>
      <c r="J216" s="15">
        <f>I216-F216</f>
        <v/>
      </c>
      <c r="K216" s="15">
        <f>H216-I216</f>
        <v/>
      </c>
      <c r="L216" s="15" t="n">
        <v>0.00015</v>
      </c>
      <c r="M216" s="15" t="n"/>
      <c r="N216" s="17">
        <f>L216*J216</f>
        <v/>
      </c>
    </row>
    <row r="217" ht="13.5" customHeight="1">
      <c r="A217" s="14" t="n">
        <v>122154</v>
      </c>
      <c r="B217" s="15" t="inlineStr">
        <is>
          <t>SIMSBURY SLR</t>
        </is>
      </c>
      <c r="C217" s="15" t="n">
        <v>0.38</v>
      </c>
      <c r="D217" s="15" t="n">
        <v>101</v>
      </c>
      <c r="E217" s="15" t="n">
        <v>1694</v>
      </c>
      <c r="F217" s="15" t="n">
        <v>0</v>
      </c>
      <c r="G217" s="15" t="n">
        <v>0</v>
      </c>
      <c r="H217" s="15" t="n">
        <v>0</v>
      </c>
      <c r="I217" s="16" t="n">
        <v>0</v>
      </c>
      <c r="J217" s="15">
        <f>I217-F217</f>
        <v/>
      </c>
      <c r="K217" s="15">
        <f>H217-I217</f>
        <v/>
      </c>
      <c r="L217" s="15" t="n">
        <v>0.00017</v>
      </c>
      <c r="M217" s="15" t="n"/>
      <c r="N217" s="17">
        <f>L217*J217</f>
        <v/>
      </c>
    </row>
    <row r="218" ht="13.5" customHeight="1">
      <c r="A218" s="14" t="n">
        <v>990307</v>
      </c>
      <c r="B218" s="15" t="inlineStr">
        <is>
          <t>SUN_NE-SIM~1</t>
        </is>
      </c>
      <c r="C218" s="15" t="n">
        <v>115</v>
      </c>
      <c r="D218" s="15" t="n">
        <v>101</v>
      </c>
      <c r="E218" s="15" t="n">
        <v>1690</v>
      </c>
      <c r="F218" s="15" t="n">
        <v>0</v>
      </c>
      <c r="G218" s="15" t="n">
        <v>0</v>
      </c>
      <c r="H218" s="15" t="n">
        <v>0</v>
      </c>
      <c r="I218" s="16" t="n">
        <v>0</v>
      </c>
      <c r="J218" s="15">
        <f>I218-F218</f>
        <v/>
      </c>
      <c r="K218" s="15">
        <f>H218-I218</f>
        <v/>
      </c>
      <c r="L218" s="15" t="n">
        <v>0.00017</v>
      </c>
      <c r="M218" s="15" t="n"/>
      <c r="N218" s="17">
        <f>L218*J218</f>
        <v/>
      </c>
    </row>
    <row r="219" ht="13.5" customHeight="1">
      <c r="A219" s="14" t="n">
        <v>117455</v>
      </c>
      <c r="B219" s="15" t="inlineStr">
        <is>
          <t>RIDGEWOOD LD</t>
        </is>
      </c>
      <c r="C219" s="15" t="n">
        <v>13.8</v>
      </c>
      <c r="D219" s="15" t="n">
        <v>101</v>
      </c>
      <c r="E219" s="15" t="n">
        <v>1410</v>
      </c>
      <c r="F219" s="15" t="n">
        <v>0</v>
      </c>
      <c r="G219" s="15" t="n">
        <v>0</v>
      </c>
      <c r="H219" s="15" t="n">
        <v>0</v>
      </c>
      <c r="I219" s="16" t="n">
        <v>0</v>
      </c>
      <c r="J219" s="15">
        <f>I219-F219</f>
        <v/>
      </c>
      <c r="K219" s="15">
        <f>H219-I219</f>
        <v/>
      </c>
      <c r="L219" s="15" t="n">
        <v>0.00018</v>
      </c>
      <c r="M219" s="15" t="n"/>
      <c r="N219" s="17">
        <f>L219*J219</f>
        <v/>
      </c>
    </row>
    <row r="220" ht="13.5" customHeight="1">
      <c r="A220" s="14" t="n">
        <v>990898</v>
      </c>
      <c r="B220" s="15" t="inlineStr">
        <is>
          <t>SUN BAT_CA~1</t>
        </is>
      </c>
      <c r="C220" s="15" t="n">
        <v>115</v>
      </c>
      <c r="D220" s="15" t="n">
        <v>101</v>
      </c>
      <c r="E220" s="15" t="n">
        <v>1020</v>
      </c>
      <c r="F220" s="15" t="n">
        <v>8.800000000000001</v>
      </c>
      <c r="G220" s="15" t="n">
        <v>0</v>
      </c>
      <c r="H220" s="15" t="n">
        <v>8.800000000000001</v>
      </c>
      <c r="I220" s="16" t="n">
        <v>8.800000000000001</v>
      </c>
      <c r="J220" s="15">
        <f>I220-F220</f>
        <v/>
      </c>
      <c r="K220" s="15">
        <f>H220-I220</f>
        <v/>
      </c>
      <c r="L220" s="15" t="n">
        <v>0.00035</v>
      </c>
      <c r="M220" s="15" t="n"/>
      <c r="N220" s="17">
        <f>L220*J220</f>
        <v/>
      </c>
    </row>
    <row r="221" ht="13.5" customHeight="1">
      <c r="A221" s="14" t="n">
        <v>117505</v>
      </c>
      <c r="B221" s="15" t="inlineStr">
        <is>
          <t xml:space="preserve">S-SKY-WCR_L </t>
        </is>
      </c>
      <c r="C221" s="15" t="n">
        <v>0.48</v>
      </c>
      <c r="D221" s="15" t="n">
        <v>101</v>
      </c>
      <c r="E221" s="15" t="n">
        <v>1410</v>
      </c>
      <c r="F221" s="15" t="n">
        <v>0</v>
      </c>
      <c r="G221" s="15" t="n">
        <v>0</v>
      </c>
      <c r="H221" s="15" t="n">
        <v>0</v>
      </c>
      <c r="I221" s="16" t="n">
        <v>0</v>
      </c>
      <c r="J221" s="15">
        <f>I221-F221</f>
        <v/>
      </c>
      <c r="K221" s="15">
        <f>H221-I221</f>
        <v/>
      </c>
      <c r="L221" s="15" t="n">
        <v>0.00038</v>
      </c>
      <c r="M221" s="15" t="n"/>
      <c r="N221" s="17">
        <f>L221*J221</f>
        <v/>
      </c>
    </row>
    <row r="222" ht="13.5" customHeight="1">
      <c r="A222" s="14" t="n">
        <v>997342</v>
      </c>
      <c r="B222" s="15" t="inlineStr">
        <is>
          <t>SUN_W CRAN~1</t>
        </is>
      </c>
      <c r="C222" s="15" t="n">
        <v>115</v>
      </c>
      <c r="D222" s="15" t="n">
        <v>101</v>
      </c>
      <c r="E222" s="15" t="n">
        <v>1410</v>
      </c>
      <c r="F222" s="15" t="n">
        <v>0</v>
      </c>
      <c r="G222" s="15" t="n">
        <v>0</v>
      </c>
      <c r="H222" s="15" t="n">
        <v>0</v>
      </c>
      <c r="I222" s="16" t="n">
        <v>0</v>
      </c>
      <c r="J222" s="15">
        <f>I222-F222</f>
        <v/>
      </c>
      <c r="K222" s="15">
        <f>H222-I222</f>
        <v/>
      </c>
      <c r="L222" s="15" t="n">
        <v>0.00038</v>
      </c>
      <c r="M222" s="15" t="n"/>
      <c r="N222" s="17">
        <f>L222*J222</f>
        <v/>
      </c>
    </row>
    <row r="223" ht="13.5" customHeight="1">
      <c r="A223" s="14" t="n">
        <v>105731</v>
      </c>
      <c r="B223" s="15" t="inlineStr">
        <is>
          <t xml:space="preserve">ANTRIM GSU  </t>
        </is>
      </c>
      <c r="C223" s="15" t="n">
        <v>0.6899999999999999</v>
      </c>
      <c r="D223" s="15" t="n">
        <v>101</v>
      </c>
      <c r="E223" s="15" t="n">
        <v>684</v>
      </c>
      <c r="F223" s="15" t="n">
        <v>0</v>
      </c>
      <c r="G223" s="15" t="n">
        <v>0</v>
      </c>
      <c r="H223" s="15" t="n">
        <v>0</v>
      </c>
      <c r="I223" s="16" t="n">
        <v>0</v>
      </c>
      <c r="J223" s="15">
        <f>I223-F223</f>
        <v/>
      </c>
      <c r="K223" s="15">
        <f>H223-I223</f>
        <v/>
      </c>
      <c r="L223" s="15" t="n">
        <v>0.00039</v>
      </c>
      <c r="M223" s="15" t="n"/>
      <c r="N223" s="17">
        <f>L223*J223</f>
        <v/>
      </c>
    </row>
    <row r="224" ht="13.5" customHeight="1">
      <c r="A224" s="14" t="n">
        <v>994895</v>
      </c>
      <c r="B224" s="15" t="inlineStr">
        <is>
          <t>WND_TUTTLE~1</t>
        </is>
      </c>
      <c r="C224" s="15" t="n">
        <v>115</v>
      </c>
      <c r="D224" s="15" t="n">
        <v>101</v>
      </c>
      <c r="E224" s="15" t="n">
        <v>680</v>
      </c>
      <c r="F224" s="15" t="n">
        <v>28.4</v>
      </c>
      <c r="G224" s="15" t="n">
        <v>0</v>
      </c>
      <c r="H224" s="15" t="n">
        <v>28.4</v>
      </c>
      <c r="I224" s="16" t="n">
        <v>28.4</v>
      </c>
      <c r="J224" s="15">
        <f>I224-F224</f>
        <v/>
      </c>
      <c r="K224" s="15">
        <f>H224-I224</f>
        <v/>
      </c>
      <c r="L224" s="15" t="n">
        <v>0.00039</v>
      </c>
      <c r="M224" s="15" t="n"/>
      <c r="N224" s="17">
        <f>L224*J224</f>
        <v/>
      </c>
    </row>
    <row r="225" ht="13.5" customHeight="1">
      <c r="A225" s="14" t="n">
        <v>117503</v>
      </c>
      <c r="B225" s="15" t="inlineStr">
        <is>
          <t>S-SKY-2228_L</t>
        </is>
      </c>
      <c r="C225" s="15" t="n">
        <v>0.48</v>
      </c>
      <c r="D225" s="15" t="n">
        <v>101</v>
      </c>
      <c r="E225" s="15" t="n">
        <v>1410</v>
      </c>
      <c r="F225" s="15" t="n">
        <v>0</v>
      </c>
      <c r="G225" s="15" t="n">
        <v>0</v>
      </c>
      <c r="H225" s="15" t="n">
        <v>0</v>
      </c>
      <c r="I225" s="16" t="n">
        <v>0</v>
      </c>
      <c r="J225" s="15">
        <f>I225-F225</f>
        <v/>
      </c>
      <c r="K225" s="15">
        <f>H225-I225</f>
        <v/>
      </c>
      <c r="L225" s="15" t="n">
        <v>0.00047</v>
      </c>
      <c r="M225" s="15" t="n"/>
      <c r="N225" s="17">
        <f>L225*J225</f>
        <v/>
      </c>
    </row>
    <row r="226" ht="13.5" customHeight="1">
      <c r="A226" s="14" t="n">
        <v>117514</v>
      </c>
      <c r="B226" s="15" t="inlineStr">
        <is>
          <t>HOPE_0.385KV</t>
        </is>
      </c>
      <c r="C226" s="15" t="n">
        <v>0.38</v>
      </c>
      <c r="D226" s="15" t="n">
        <v>101</v>
      </c>
      <c r="E226" s="15" t="n">
        <v>1410</v>
      </c>
      <c r="F226" s="15" t="n">
        <v>0</v>
      </c>
      <c r="G226" s="15" t="n">
        <v>0</v>
      </c>
      <c r="H226" s="15" t="n">
        <v>0</v>
      </c>
      <c r="I226" s="16" t="n">
        <v>0</v>
      </c>
      <c r="J226" s="15">
        <f>I226-F226</f>
        <v/>
      </c>
      <c r="K226" s="15">
        <f>H226-I226</f>
        <v/>
      </c>
      <c r="L226" s="15" t="n">
        <v>0.00047</v>
      </c>
      <c r="M226" s="15" t="n"/>
      <c r="N226" s="17">
        <f>L226*J226</f>
        <v/>
      </c>
    </row>
    <row r="227" ht="13.5" customHeight="1">
      <c r="A227" s="14" t="n">
        <v>997463</v>
      </c>
      <c r="B227" s="15" t="inlineStr">
        <is>
          <t>SUN_NEW LO~1</t>
        </is>
      </c>
      <c r="C227" s="15" t="n">
        <v>115</v>
      </c>
      <c r="D227" s="15" t="n">
        <v>101</v>
      </c>
      <c r="E227" s="15" t="n">
        <v>1410</v>
      </c>
      <c r="F227" s="15" t="n">
        <v>0</v>
      </c>
      <c r="G227" s="15" t="n">
        <v>0</v>
      </c>
      <c r="H227" s="15" t="n">
        <v>0</v>
      </c>
      <c r="I227" s="16" t="n">
        <v>0</v>
      </c>
      <c r="J227" s="15">
        <f>I227-F227</f>
        <v/>
      </c>
      <c r="K227" s="15">
        <f>H227-I227</f>
        <v/>
      </c>
      <c r="L227" s="15" t="n">
        <v>0.00057</v>
      </c>
      <c r="M227" s="15" t="n"/>
      <c r="N227" s="17">
        <f>L227*J227</f>
        <v/>
      </c>
    </row>
    <row r="228" ht="13.5" customHeight="1">
      <c r="A228" s="14" t="n">
        <v>117485</v>
      </c>
      <c r="B228" s="15" t="inlineStr">
        <is>
          <t xml:space="preserve">RI_WED_GEN  </t>
        </is>
      </c>
      <c r="C228" s="15" t="n">
        <v>0.6</v>
      </c>
      <c r="D228" s="15" t="n">
        <v>101</v>
      </c>
      <c r="E228" s="15" t="n">
        <v>1410</v>
      </c>
      <c r="F228" s="15" t="n">
        <v>0</v>
      </c>
      <c r="G228" s="15" t="n">
        <v>0</v>
      </c>
      <c r="H228" s="15" t="n">
        <v>0</v>
      </c>
      <c r="I228" s="16" t="n">
        <v>0</v>
      </c>
      <c r="J228" s="15">
        <f>I228-F228</f>
        <v/>
      </c>
      <c r="K228" s="15">
        <f>H228-I228</f>
        <v/>
      </c>
      <c r="L228" s="15" t="n">
        <v>0.00068</v>
      </c>
      <c r="M228" s="15" t="n"/>
      <c r="N228" s="17">
        <f>L228*J228</f>
        <v/>
      </c>
    </row>
    <row r="229" ht="13.5" customHeight="1">
      <c r="A229" s="14" t="n">
        <v>117486</v>
      </c>
      <c r="B229" s="15" t="inlineStr">
        <is>
          <t xml:space="preserve">RI WED G2   </t>
        </is>
      </c>
      <c r="C229" s="15" t="n">
        <v>0.6</v>
      </c>
      <c r="D229" s="15" t="n">
        <v>101</v>
      </c>
      <c r="E229" s="15" t="n">
        <v>1410</v>
      </c>
      <c r="F229" s="15" t="n">
        <v>0</v>
      </c>
      <c r="G229" s="15" t="n">
        <v>0</v>
      </c>
      <c r="H229" s="15" t="n">
        <v>0</v>
      </c>
      <c r="I229" s="16" t="n">
        <v>0</v>
      </c>
      <c r="J229" s="15">
        <f>I229-F229</f>
        <v/>
      </c>
      <c r="K229" s="15">
        <f>H229-I229</f>
        <v/>
      </c>
      <c r="L229" s="15" t="n">
        <v>0.00068</v>
      </c>
      <c r="M229" s="15" t="n"/>
      <c r="N229" s="17">
        <f>L229*J229</f>
        <v/>
      </c>
    </row>
    <row r="230" ht="13.5" customHeight="1">
      <c r="A230" s="14" t="n">
        <v>997327</v>
      </c>
      <c r="B230" s="15" t="inlineStr">
        <is>
          <t>SUN_DRUMROCK</t>
        </is>
      </c>
      <c r="C230" s="15" t="n">
        <v>115</v>
      </c>
      <c r="D230" s="15" t="n">
        <v>101</v>
      </c>
      <c r="E230" s="15" t="n">
        <v>1410</v>
      </c>
      <c r="F230" s="15" t="n">
        <v>0</v>
      </c>
      <c r="G230" s="15" t="n">
        <v>0</v>
      </c>
      <c r="H230" s="15" t="n">
        <v>0</v>
      </c>
      <c r="I230" s="16" t="n">
        <v>0</v>
      </c>
      <c r="J230" s="15">
        <f>I230-F230</f>
        <v/>
      </c>
      <c r="K230" s="15">
        <f>H230-I230</f>
        <v/>
      </c>
      <c r="L230" s="15" t="n">
        <v>0.00071</v>
      </c>
      <c r="M230" s="15" t="n"/>
      <c r="N230" s="17">
        <f>L230*J230</f>
        <v/>
      </c>
    </row>
    <row r="231" ht="13.5" customHeight="1">
      <c r="A231" s="14" t="n">
        <v>117434</v>
      </c>
      <c r="B231" s="15" t="inlineStr">
        <is>
          <t xml:space="preserve">TIVERTON GT </t>
        </is>
      </c>
      <c r="C231" s="15" t="n">
        <v>18</v>
      </c>
      <c r="D231" s="15" t="n">
        <v>101</v>
      </c>
      <c r="E231" s="15" t="n">
        <v>1410</v>
      </c>
      <c r="F231" s="15" t="n">
        <v>0</v>
      </c>
      <c r="G231" s="15" t="n">
        <v>0</v>
      </c>
      <c r="H231" s="15" t="n">
        <v>0</v>
      </c>
      <c r="I231" s="16" t="n">
        <v>0</v>
      </c>
      <c r="J231" s="15">
        <f>I231-F231</f>
        <v/>
      </c>
      <c r="K231" s="15">
        <f>H231-I231</f>
        <v/>
      </c>
      <c r="L231" s="15" t="n">
        <v>0.00073</v>
      </c>
      <c r="M231" s="15" t="n"/>
      <c r="N231" s="17">
        <f>L231*J231</f>
        <v/>
      </c>
    </row>
    <row r="232" ht="13.5" customHeight="1">
      <c r="A232" s="14" t="n">
        <v>117435</v>
      </c>
      <c r="B232" s="15" t="inlineStr">
        <is>
          <t xml:space="preserve">TIVERTON ST </t>
        </is>
      </c>
      <c r="C232" s="15" t="n">
        <v>13.8</v>
      </c>
      <c r="D232" s="15" t="n">
        <v>101</v>
      </c>
      <c r="E232" s="15" t="n">
        <v>1410</v>
      </c>
      <c r="F232" s="15" t="n">
        <v>0</v>
      </c>
      <c r="G232" s="15" t="n">
        <v>0</v>
      </c>
      <c r="H232" s="15" t="n">
        <v>0</v>
      </c>
      <c r="I232" s="16" t="n">
        <v>0</v>
      </c>
      <c r="J232" s="15">
        <f>I232-F232</f>
        <v/>
      </c>
      <c r="K232" s="15">
        <f>H232-I232</f>
        <v/>
      </c>
      <c r="L232" s="15" t="n">
        <v>0.00073</v>
      </c>
      <c r="M232" s="15" t="n"/>
      <c r="N232" s="17">
        <f>L232*J232</f>
        <v/>
      </c>
    </row>
    <row r="233" ht="13.5" customHeight="1">
      <c r="A233" s="14" t="n">
        <v>997357</v>
      </c>
      <c r="B233" s="15" t="inlineStr">
        <is>
          <t>SUN_Tiverton</t>
        </is>
      </c>
      <c r="C233" s="15" t="n">
        <v>115</v>
      </c>
      <c r="D233" s="15" t="n">
        <v>101</v>
      </c>
      <c r="E233" s="15" t="n">
        <v>1410</v>
      </c>
      <c r="F233" s="15" t="n">
        <v>0</v>
      </c>
      <c r="G233" s="15" t="n">
        <v>0</v>
      </c>
      <c r="H233" s="15" t="n">
        <v>0</v>
      </c>
      <c r="I233" s="16" t="n">
        <v>0</v>
      </c>
      <c r="J233" s="15">
        <f>I233-F233</f>
        <v/>
      </c>
      <c r="K233" s="15">
        <f>H233-I233</f>
        <v/>
      </c>
      <c r="L233" s="15" t="n">
        <v>0.00073</v>
      </c>
      <c r="M233" s="15" t="n"/>
      <c r="N233" s="17">
        <f>L233*J233</f>
        <v/>
      </c>
    </row>
    <row r="234" ht="13.5" customHeight="1">
      <c r="A234" s="14" t="n">
        <v>998179</v>
      </c>
      <c r="B234" s="15" t="inlineStr">
        <is>
          <t xml:space="preserve">NG_NAVY TAP </t>
        </is>
      </c>
      <c r="C234" s="15" t="n">
        <v>69</v>
      </c>
      <c r="D234" s="15" t="n">
        <v>101</v>
      </c>
      <c r="E234" s="15" t="n">
        <v>1420</v>
      </c>
      <c r="F234" s="15" t="n">
        <v>6.27</v>
      </c>
      <c r="G234" s="15" t="n">
        <v>0</v>
      </c>
      <c r="H234" s="15" t="n">
        <v>6.27</v>
      </c>
      <c r="I234" s="16" t="n">
        <v>6.27</v>
      </c>
      <c r="J234" s="15">
        <f>I234-F234</f>
        <v/>
      </c>
      <c r="K234" s="15">
        <f>H234-I234</f>
        <v/>
      </c>
      <c r="L234" s="15" t="n">
        <v>0.00073</v>
      </c>
      <c r="M234" s="15" t="n"/>
      <c r="N234" s="17">
        <f>L234*J234</f>
        <v/>
      </c>
    </row>
    <row r="235" ht="13.5" customHeight="1">
      <c r="A235" s="14" t="n">
        <v>998187</v>
      </c>
      <c r="B235" s="15" t="inlineStr">
        <is>
          <t xml:space="preserve">SUN_JEPSON  </t>
        </is>
      </c>
      <c r="C235" s="15" t="n">
        <v>13.8</v>
      </c>
      <c r="D235" s="15" t="n">
        <v>101</v>
      </c>
      <c r="E235" s="15" t="n">
        <v>1420</v>
      </c>
      <c r="F235" s="15" t="n">
        <v>20.97</v>
      </c>
      <c r="G235" s="15" t="n">
        <v>0</v>
      </c>
      <c r="H235" s="15" t="n">
        <v>20.97</v>
      </c>
      <c r="I235" s="16" t="n">
        <v>20.97</v>
      </c>
      <c r="J235" s="15">
        <f>I235-F235</f>
        <v/>
      </c>
      <c r="K235" s="15">
        <f>H235-I235</f>
        <v/>
      </c>
      <c r="L235" s="15" t="n">
        <v>0.00073</v>
      </c>
      <c r="M235" s="15" t="n"/>
      <c r="N235" s="17">
        <f>L235*J235</f>
        <v/>
      </c>
    </row>
    <row r="236" ht="13.5" customHeight="1">
      <c r="A236" s="14" t="n">
        <v>997332</v>
      </c>
      <c r="B236" s="15" t="inlineStr">
        <is>
          <t>SUN_KENT C~1</t>
        </is>
      </c>
      <c r="C236" s="15" t="n">
        <v>115</v>
      </c>
      <c r="D236" s="15" t="n">
        <v>101</v>
      </c>
      <c r="E236" s="15" t="n">
        <v>1410</v>
      </c>
      <c r="F236" s="15" t="n">
        <v>0</v>
      </c>
      <c r="G236" s="15" t="n">
        <v>0</v>
      </c>
      <c r="H236" s="15" t="n">
        <v>0</v>
      </c>
      <c r="I236" s="16" t="n">
        <v>0</v>
      </c>
      <c r="J236" s="15">
        <f>I236-F236</f>
        <v/>
      </c>
      <c r="K236" s="15">
        <f>H236-I236</f>
        <v/>
      </c>
      <c r="L236" s="15" t="n">
        <v>0.00076</v>
      </c>
      <c r="M236" s="15" t="n"/>
      <c r="N236" s="17">
        <f>L236*J236</f>
        <v/>
      </c>
    </row>
    <row r="237" ht="13.5" customHeight="1">
      <c r="A237" s="14" t="n">
        <v>997385</v>
      </c>
      <c r="B237" s="15" t="inlineStr">
        <is>
          <t>SUN_KENT C~1</t>
        </is>
      </c>
      <c r="C237" s="15" t="n">
        <v>34.5</v>
      </c>
      <c r="D237" s="15" t="n">
        <v>101</v>
      </c>
      <c r="E237" s="15" t="n">
        <v>1410</v>
      </c>
      <c r="F237" s="15" t="n">
        <v>0</v>
      </c>
      <c r="G237" s="15" t="n">
        <v>0</v>
      </c>
      <c r="H237" s="15" t="n">
        <v>0</v>
      </c>
      <c r="I237" s="16" t="n">
        <v>0</v>
      </c>
      <c r="J237" s="15">
        <f>I237-F237</f>
        <v/>
      </c>
      <c r="K237" s="15">
        <f>H237-I237</f>
        <v/>
      </c>
      <c r="L237" s="15" t="n">
        <v>0.00076</v>
      </c>
      <c r="M237" s="15" t="n"/>
      <c r="N237" s="17">
        <f>L237*J237</f>
        <v/>
      </c>
    </row>
    <row r="238" ht="13.5" customHeight="1">
      <c r="A238" s="14" t="n">
        <v>991378</v>
      </c>
      <c r="B238" s="15" t="inlineStr">
        <is>
          <t>SUN BAT_BE~1</t>
        </is>
      </c>
      <c r="C238" s="15" t="n">
        <v>115</v>
      </c>
      <c r="D238" s="15" t="n">
        <v>101</v>
      </c>
      <c r="E238" s="15" t="n">
        <v>1050</v>
      </c>
      <c r="F238" s="15" t="n">
        <v>279.36</v>
      </c>
      <c r="G238" s="15" t="n">
        <v>0</v>
      </c>
      <c r="H238" s="15" t="n">
        <v>880</v>
      </c>
      <c r="I238" s="16" t="n">
        <v>279.36</v>
      </c>
      <c r="J238" s="15">
        <f>I238-F238</f>
        <v/>
      </c>
      <c r="K238" s="15">
        <f>H238-I238</f>
        <v/>
      </c>
      <c r="L238" s="15" t="n">
        <v>0.00078</v>
      </c>
      <c r="M238" s="15" t="n"/>
      <c r="N238" s="17">
        <f>L238*J238</f>
        <v/>
      </c>
    </row>
    <row r="239" ht="13.5" customHeight="1">
      <c r="A239" s="14" t="n">
        <v>109106</v>
      </c>
      <c r="B239" s="15" t="inlineStr">
        <is>
          <t xml:space="preserve">BARNET_D    </t>
        </is>
      </c>
      <c r="C239" s="15" t="n">
        <v>2.4</v>
      </c>
      <c r="D239" s="15" t="n">
        <v>101</v>
      </c>
      <c r="E239" s="15" t="n">
        <v>704</v>
      </c>
      <c r="F239" s="15" t="n">
        <v>0</v>
      </c>
      <c r="G239" s="15" t="n">
        <v>0</v>
      </c>
      <c r="H239" s="15" t="n">
        <v>0</v>
      </c>
      <c r="I239" s="16" t="n">
        <v>0</v>
      </c>
      <c r="J239" s="15">
        <f>I239-F239</f>
        <v/>
      </c>
      <c r="K239" s="15">
        <f>H239-I239</f>
        <v/>
      </c>
      <c r="L239" s="15" t="n">
        <v>0.00079</v>
      </c>
      <c r="M239" s="15" t="n"/>
      <c r="N239" s="17">
        <f>L239*J239</f>
        <v/>
      </c>
    </row>
    <row r="240" ht="13.5" customHeight="1">
      <c r="A240" s="14" t="n">
        <v>106048</v>
      </c>
      <c r="B240" s="15" t="inlineStr">
        <is>
          <t>MCINDOES FLS</t>
        </is>
      </c>
      <c r="C240" s="15" t="n">
        <v>2.4</v>
      </c>
      <c r="D240" s="15" t="n">
        <v>101</v>
      </c>
      <c r="E240" s="15" t="n">
        <v>400</v>
      </c>
      <c r="F240" s="15" t="n">
        <v>0</v>
      </c>
      <c r="G240" s="15" t="n">
        <v>0</v>
      </c>
      <c r="H240" s="15" t="n">
        <v>0</v>
      </c>
      <c r="I240" s="16" t="n">
        <v>0</v>
      </c>
      <c r="J240" s="15">
        <f>I240-F240</f>
        <v/>
      </c>
      <c r="K240" s="15">
        <f>H240-I240</f>
        <v/>
      </c>
      <c r="L240" s="15" t="n">
        <v>0.00081</v>
      </c>
      <c r="M240" s="15" t="n"/>
      <c r="N240" s="17">
        <f>L240*J240</f>
        <v/>
      </c>
    </row>
    <row r="241" ht="13.5" customHeight="1">
      <c r="A241" s="14" t="n">
        <v>109070</v>
      </c>
      <c r="B241" s="15" t="inlineStr">
        <is>
          <t xml:space="preserve">DODGE FALLS </t>
        </is>
      </c>
      <c r="C241" s="15" t="n">
        <v>4.25</v>
      </c>
      <c r="D241" s="15" t="n">
        <v>101</v>
      </c>
      <c r="E241" s="15" t="n">
        <v>704</v>
      </c>
      <c r="F241" s="15" t="n">
        <v>0</v>
      </c>
      <c r="G241" s="15" t="n">
        <v>0</v>
      </c>
      <c r="H241" s="15" t="n">
        <v>0</v>
      </c>
      <c r="I241" s="16" t="n">
        <v>0</v>
      </c>
      <c r="J241" s="15">
        <f>I241-F241</f>
        <v/>
      </c>
      <c r="K241" s="15">
        <f>H241-I241</f>
        <v/>
      </c>
      <c r="L241" s="15" t="n">
        <v>0.00081</v>
      </c>
      <c r="M241" s="15" t="n"/>
      <c r="N241" s="17">
        <f>L241*J241</f>
        <v/>
      </c>
    </row>
    <row r="242" ht="13.5" customHeight="1">
      <c r="A242" s="14" t="n">
        <v>109131</v>
      </c>
      <c r="B242" s="15" t="inlineStr">
        <is>
          <t xml:space="preserve">BATH        </t>
        </is>
      </c>
      <c r="C242" s="15" t="n">
        <v>2.4</v>
      </c>
      <c r="D242" s="15" t="n">
        <v>101</v>
      </c>
      <c r="E242" s="15" t="n">
        <v>704</v>
      </c>
      <c r="F242" s="15" t="n">
        <v>0</v>
      </c>
      <c r="G242" s="15" t="n">
        <v>0</v>
      </c>
      <c r="H242" s="15" t="n">
        <v>0</v>
      </c>
      <c r="I242" s="16" t="n">
        <v>0</v>
      </c>
      <c r="J242" s="15">
        <f>I242-F242</f>
        <v/>
      </c>
      <c r="K242" s="15">
        <f>H242-I242</f>
        <v/>
      </c>
      <c r="L242" s="15" t="n">
        <v>0.00081</v>
      </c>
      <c r="M242" s="15" t="n"/>
      <c r="N242" s="17">
        <f>L242*J242</f>
        <v/>
      </c>
    </row>
    <row r="243" ht="13.5" customHeight="1">
      <c r="A243" s="14" t="n">
        <v>109170</v>
      </c>
      <c r="B243" s="15" t="inlineStr">
        <is>
          <t>RYEGATE WOOD</t>
        </is>
      </c>
      <c r="C243" s="15" t="n">
        <v>13.8</v>
      </c>
      <c r="D243" s="15" t="n">
        <v>101</v>
      </c>
      <c r="E243" s="15" t="n">
        <v>704</v>
      </c>
      <c r="F243" s="15" t="n">
        <v>19</v>
      </c>
      <c r="G243" s="15" t="n">
        <v>0</v>
      </c>
      <c r="H243" s="15" t="n">
        <v>19</v>
      </c>
      <c r="I243" s="16" t="n">
        <v>19</v>
      </c>
      <c r="J243" s="15">
        <f>I243-F243</f>
        <v/>
      </c>
      <c r="K243" s="15">
        <f>H243-I243</f>
        <v/>
      </c>
      <c r="L243" s="15" t="n">
        <v>0.00081</v>
      </c>
      <c r="M243" s="15" t="n"/>
      <c r="N243" s="17">
        <f>L243*J243</f>
        <v/>
      </c>
    </row>
    <row r="244" ht="13.5" customHeight="1">
      <c r="A244" s="14" t="n">
        <v>997314</v>
      </c>
      <c r="B244" s="15" t="inlineStr">
        <is>
          <t>BAT_DAVISV~1</t>
        </is>
      </c>
      <c r="C244" s="15" t="n">
        <v>115</v>
      </c>
      <c r="D244" s="15" t="n">
        <v>101</v>
      </c>
      <c r="E244" s="15" t="n">
        <v>1410</v>
      </c>
      <c r="F244" s="15" t="n">
        <v>0</v>
      </c>
      <c r="G244" s="15" t="n">
        <v>0</v>
      </c>
      <c r="H244" s="15" t="n">
        <v>0</v>
      </c>
      <c r="I244" s="16" t="n">
        <v>0</v>
      </c>
      <c r="J244" s="15">
        <f>I244-F244</f>
        <v/>
      </c>
      <c r="K244" s="15">
        <f>H244-I244</f>
        <v/>
      </c>
      <c r="L244" s="15" t="n">
        <v>0.00082</v>
      </c>
      <c r="M244" s="15" t="n"/>
      <c r="N244" s="17">
        <f>L244*J244</f>
        <v/>
      </c>
    </row>
    <row r="245" ht="13.5" customHeight="1">
      <c r="A245" s="14" t="n">
        <v>997368</v>
      </c>
      <c r="B245" s="15" t="inlineStr">
        <is>
          <t>SUN_OLD BA~1</t>
        </is>
      </c>
      <c r="C245" s="15" t="n">
        <v>12.5</v>
      </c>
      <c r="D245" s="15" t="n">
        <v>101</v>
      </c>
      <c r="E245" s="15" t="n">
        <v>1410</v>
      </c>
      <c r="F245" s="15" t="n">
        <v>0</v>
      </c>
      <c r="G245" s="15" t="n">
        <v>0</v>
      </c>
      <c r="H245" s="15" t="n">
        <v>0</v>
      </c>
      <c r="I245" s="16" t="n">
        <v>0</v>
      </c>
      <c r="J245" s="15">
        <f>I245-F245</f>
        <v/>
      </c>
      <c r="K245" s="15">
        <f>H245-I245</f>
        <v/>
      </c>
      <c r="L245" s="15" t="n">
        <v>0.00082</v>
      </c>
      <c r="M245" s="15" t="n"/>
      <c r="N245" s="17">
        <f>L245*J245</f>
        <v/>
      </c>
    </row>
    <row r="246" ht="13.5" customHeight="1">
      <c r="A246" s="14" t="n">
        <v>997313</v>
      </c>
      <c r="B246" s="15" t="inlineStr">
        <is>
          <t>SUN_TOWER ~1</t>
        </is>
      </c>
      <c r="C246" s="15" t="n">
        <v>115</v>
      </c>
      <c r="D246" s="15" t="n">
        <v>101</v>
      </c>
      <c r="E246" s="15" t="n">
        <v>1410</v>
      </c>
      <c r="F246" s="15" t="n">
        <v>0</v>
      </c>
      <c r="G246" s="15" t="n">
        <v>0</v>
      </c>
      <c r="H246" s="15" t="n">
        <v>0</v>
      </c>
      <c r="I246" s="16" t="n">
        <v>0</v>
      </c>
      <c r="J246" s="15">
        <f>I246-F246</f>
        <v/>
      </c>
      <c r="K246" s="15">
        <f>H246-I246</f>
        <v/>
      </c>
      <c r="L246" s="15" t="n">
        <v>0.00087</v>
      </c>
      <c r="M246" s="15" t="n"/>
      <c r="N246" s="17">
        <f>L246*J246</f>
        <v/>
      </c>
    </row>
    <row r="247" ht="13.5" customHeight="1">
      <c r="A247" s="14" t="n">
        <v>997363</v>
      </c>
      <c r="B247" s="15" t="inlineStr">
        <is>
          <t>SUN_TOWER ~1</t>
        </is>
      </c>
      <c r="C247" s="15" t="n">
        <v>12.5</v>
      </c>
      <c r="D247" s="15" t="n">
        <v>101</v>
      </c>
      <c r="E247" s="15" t="n">
        <v>1410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0.00087</v>
      </c>
      <c r="M247" s="15" t="n"/>
      <c r="N247" s="17">
        <f>L247*J247</f>
        <v/>
      </c>
    </row>
    <row r="248" ht="13.5" customHeight="1">
      <c r="A248" s="14" t="n">
        <v>990901</v>
      </c>
      <c r="B248" s="15" t="inlineStr">
        <is>
          <t>DFO NG_EDGAR</t>
        </is>
      </c>
      <c r="C248" s="15" t="n">
        <v>115</v>
      </c>
      <c r="D248" s="15" t="n">
        <v>101</v>
      </c>
      <c r="E248" s="15" t="n">
        <v>1020</v>
      </c>
      <c r="F248" s="15" t="n">
        <v>0</v>
      </c>
      <c r="G248" s="15" t="n">
        <v>0</v>
      </c>
      <c r="H248" s="15" t="n">
        <v>0</v>
      </c>
      <c r="I248" s="16" t="n">
        <v>0</v>
      </c>
      <c r="J248" s="15">
        <f>I248-F248</f>
        <v/>
      </c>
      <c r="K248" s="15">
        <f>H248-I248</f>
        <v/>
      </c>
      <c r="L248" s="15" t="n">
        <v>0.0009</v>
      </c>
      <c r="M248" s="15" t="n"/>
      <c r="N248" s="17">
        <f>L248*J248</f>
        <v/>
      </c>
    </row>
    <row r="249" ht="13.5" customHeight="1">
      <c r="A249" s="14" t="n">
        <v>111729</v>
      </c>
      <c r="B249" s="15" t="inlineStr">
        <is>
          <t xml:space="preserve">POTTER 2 ST </t>
        </is>
      </c>
      <c r="C249" s="15" t="n">
        <v>13.8</v>
      </c>
      <c r="D249" s="15" t="n">
        <v>101</v>
      </c>
      <c r="E249" s="15" t="n">
        <v>1063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0.0009</v>
      </c>
      <c r="M249" s="15" t="n"/>
      <c r="N249" s="17">
        <f>L249*J249</f>
        <v/>
      </c>
    </row>
    <row r="250" ht="13.5" customHeight="1">
      <c r="A250" s="14" t="n">
        <v>111728</v>
      </c>
      <c r="B250" s="15" t="inlineStr">
        <is>
          <t xml:space="preserve">POTTER 2 CT </t>
        </is>
      </c>
      <c r="C250" s="15" t="n">
        <v>13.8</v>
      </c>
      <c r="D250" s="15" t="n">
        <v>101</v>
      </c>
      <c r="E250" s="15" t="n">
        <v>1063</v>
      </c>
      <c r="F250" s="15" t="n">
        <v>0</v>
      </c>
      <c r="G250" s="15" t="n">
        <v>0</v>
      </c>
      <c r="H250" s="15" t="n">
        <v>0</v>
      </c>
      <c r="I250" s="16" t="n">
        <v>0</v>
      </c>
      <c r="J250" s="15">
        <f>I250-F250</f>
        <v/>
      </c>
      <c r="K250" s="15">
        <f>H250-I250</f>
        <v/>
      </c>
      <c r="L250" s="15" t="n">
        <v>0.0009</v>
      </c>
      <c r="M250" s="15" t="n"/>
      <c r="N250" s="17">
        <f>L250*J250</f>
        <v/>
      </c>
    </row>
    <row r="251" ht="13.5" customHeight="1">
      <c r="A251" s="14" t="n">
        <v>111723</v>
      </c>
      <c r="B251" s="15" t="inlineStr">
        <is>
          <t xml:space="preserve">TA WATSON 2 </t>
        </is>
      </c>
      <c r="C251" s="15" t="n">
        <v>13.8</v>
      </c>
      <c r="D251" s="15" t="n">
        <v>101</v>
      </c>
      <c r="E251" s="15" t="n">
        <v>1063</v>
      </c>
      <c r="F251" s="15" t="n">
        <v>0</v>
      </c>
      <c r="G251" s="15" t="n">
        <v>0</v>
      </c>
      <c r="H251" s="15" t="n">
        <v>0</v>
      </c>
      <c r="I251" s="16" t="n">
        <v>0</v>
      </c>
      <c r="J251" s="15">
        <f>I251-F251</f>
        <v/>
      </c>
      <c r="K251" s="15">
        <f>H251-I251</f>
        <v/>
      </c>
      <c r="L251" s="15" t="n">
        <v>0.0009</v>
      </c>
      <c r="M251" s="15" t="n"/>
      <c r="N251" s="17">
        <f>L251*J251</f>
        <v/>
      </c>
    </row>
    <row r="252" ht="13.5" customHeight="1">
      <c r="A252" s="14" t="n">
        <v>111722</v>
      </c>
      <c r="B252" s="15" t="inlineStr">
        <is>
          <t xml:space="preserve">TA WATSON 1 </t>
        </is>
      </c>
      <c r="C252" s="15" t="n">
        <v>13.8</v>
      </c>
      <c r="D252" s="15" t="n">
        <v>101</v>
      </c>
      <c r="E252" s="15" t="n">
        <v>1063</v>
      </c>
      <c r="F252" s="15" t="n">
        <v>0</v>
      </c>
      <c r="G252" s="15" t="n">
        <v>0</v>
      </c>
      <c r="H252" s="15" t="n">
        <v>0</v>
      </c>
      <c r="I252" s="16" t="n">
        <v>0</v>
      </c>
      <c r="J252" s="15">
        <f>I252-F252</f>
        <v/>
      </c>
      <c r="K252" s="15">
        <f>H252-I252</f>
        <v/>
      </c>
      <c r="L252" s="15" t="n">
        <v>0.0009</v>
      </c>
      <c r="M252" s="15" t="n"/>
      <c r="N252" s="17">
        <f>L252*J252</f>
        <v/>
      </c>
    </row>
    <row r="253" ht="13.5" customHeight="1">
      <c r="A253" s="14" t="n">
        <v>111097</v>
      </c>
      <c r="B253" s="15" t="inlineStr">
        <is>
          <t xml:space="preserve">EDGAR GT2   </t>
        </is>
      </c>
      <c r="C253" s="15" t="n">
        <v>16</v>
      </c>
      <c r="D253" s="15" t="n">
        <v>101</v>
      </c>
      <c r="E253" s="15" t="n">
        <v>1023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0.0009</v>
      </c>
      <c r="M253" s="15" t="n"/>
      <c r="N253" s="17">
        <f>L253*J253</f>
        <v/>
      </c>
    </row>
    <row r="254" ht="13.5" customHeight="1">
      <c r="A254" s="14" t="n">
        <v>111093</v>
      </c>
      <c r="B254" s="15" t="inlineStr">
        <is>
          <t xml:space="preserve">EDGAR GT1   </t>
        </is>
      </c>
      <c r="C254" s="15" t="n">
        <v>16</v>
      </c>
      <c r="D254" s="15" t="n">
        <v>101</v>
      </c>
      <c r="E254" s="15" t="n">
        <v>1023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0.0009</v>
      </c>
      <c r="M254" s="15" t="n"/>
      <c r="N254" s="17">
        <f>L254*J254</f>
        <v/>
      </c>
    </row>
    <row r="255" ht="13.5" customHeight="1">
      <c r="A255" s="14" t="n">
        <v>111092</v>
      </c>
      <c r="B255" s="15" t="inlineStr">
        <is>
          <t xml:space="preserve">EDGAR ST    </t>
        </is>
      </c>
      <c r="C255" s="15" t="n">
        <v>18</v>
      </c>
      <c r="D255" s="15" t="n">
        <v>101</v>
      </c>
      <c r="E255" s="15" t="n">
        <v>1023</v>
      </c>
      <c r="F255" s="15" t="n">
        <v>0</v>
      </c>
      <c r="G255" s="15" t="n">
        <v>0</v>
      </c>
      <c r="H255" s="15" t="n">
        <v>0</v>
      </c>
      <c r="I255" s="16" t="n">
        <v>0</v>
      </c>
      <c r="J255" s="15">
        <f>I255-F255</f>
        <v/>
      </c>
      <c r="K255" s="15">
        <f>H255-I255</f>
        <v/>
      </c>
      <c r="L255" s="15" t="n">
        <v>0.0009</v>
      </c>
      <c r="M255" s="15" t="n"/>
      <c r="N255" s="17">
        <f>L255*J255</f>
        <v/>
      </c>
    </row>
    <row r="256" ht="13.5" customHeight="1">
      <c r="A256" s="14" t="n">
        <v>105726</v>
      </c>
      <c r="B256" s="15" t="inlineStr">
        <is>
          <t xml:space="preserve">JACKMAN HYD </t>
        </is>
      </c>
      <c r="C256" s="15" t="n">
        <v>2.4</v>
      </c>
      <c r="D256" s="15" t="n">
        <v>101</v>
      </c>
      <c r="E256" s="15" t="n">
        <v>684</v>
      </c>
      <c r="F256" s="15" t="n">
        <v>3.6</v>
      </c>
      <c r="G256" s="15" t="n">
        <v>0</v>
      </c>
      <c r="H256" s="15" t="n">
        <v>3.6</v>
      </c>
      <c r="I256" s="16" t="n">
        <v>3.6</v>
      </c>
      <c r="J256" s="15">
        <f>I256-F256</f>
        <v/>
      </c>
      <c r="K256" s="15">
        <f>H256-I256</f>
        <v/>
      </c>
      <c r="L256" s="15" t="n">
        <v>0.00091</v>
      </c>
      <c r="M256" s="15" t="n"/>
      <c r="N256" s="17">
        <f>L256*J256</f>
        <v/>
      </c>
    </row>
    <row r="257" ht="13.5" customHeight="1">
      <c r="A257" s="14" t="n">
        <v>115742</v>
      </c>
      <c r="B257" s="15" t="inlineStr">
        <is>
          <t xml:space="preserve">DIGHTON PWR </t>
        </is>
      </c>
      <c r="C257" s="15" t="n">
        <v>22</v>
      </c>
      <c r="D257" s="15" t="n">
        <v>101</v>
      </c>
      <c r="E257" s="15" t="n">
        <v>1160</v>
      </c>
      <c r="F257" s="15" t="n">
        <v>168</v>
      </c>
      <c r="G257" s="15" t="n">
        <v>0</v>
      </c>
      <c r="H257" s="15" t="n">
        <v>168</v>
      </c>
      <c r="I257" s="16" t="n">
        <v>168</v>
      </c>
      <c r="J257" s="15">
        <f>I257-F257</f>
        <v/>
      </c>
      <c r="K257" s="15">
        <f>H257-I257</f>
        <v/>
      </c>
      <c r="L257" s="15" t="n">
        <v>0.00092</v>
      </c>
      <c r="M257" s="15" t="n"/>
      <c r="N257" s="17">
        <f>L257*J257</f>
        <v/>
      </c>
    </row>
    <row r="258" ht="13.5" customHeight="1">
      <c r="A258" s="14" t="n">
        <v>121517</v>
      </c>
      <c r="B258" s="15" t="inlineStr">
        <is>
          <t xml:space="preserve">QP724 CT    </t>
        </is>
      </c>
      <c r="C258" s="15" t="n">
        <v>23.5</v>
      </c>
      <c r="D258" s="15" t="n">
        <v>101</v>
      </c>
      <c r="E258" s="15" t="n">
        <v>1633</v>
      </c>
      <c r="F258" s="15" t="n">
        <v>341.24</v>
      </c>
      <c r="G258" s="15" t="n">
        <v>0</v>
      </c>
      <c r="H258" s="15" t="n">
        <v>393.67</v>
      </c>
      <c r="I258" s="16" t="n">
        <v>377.94</v>
      </c>
      <c r="J258" s="15">
        <f>I258-F258</f>
        <v/>
      </c>
      <c r="K258" s="15">
        <f>H258-I258</f>
        <v/>
      </c>
      <c r="L258" s="15" t="n">
        <v>0.0009300000000000001</v>
      </c>
      <c r="M258" s="15" t="n"/>
      <c r="N258" s="17">
        <f>L258*J258</f>
        <v/>
      </c>
    </row>
    <row r="259" ht="13.5" customHeight="1">
      <c r="A259" s="14" t="n">
        <v>121518</v>
      </c>
      <c r="B259" s="15" t="inlineStr">
        <is>
          <t xml:space="preserve">QP724 ST    </t>
        </is>
      </c>
      <c r="C259" s="15" t="n">
        <v>16</v>
      </c>
      <c r="D259" s="15" t="n">
        <v>101</v>
      </c>
      <c r="E259" s="15" t="n">
        <v>1633</v>
      </c>
      <c r="F259" s="15" t="n">
        <v>238.29</v>
      </c>
      <c r="G259" s="15" t="n">
        <v>0</v>
      </c>
      <c r="H259" s="15" t="n">
        <v>238.29</v>
      </c>
      <c r="I259" s="16" t="n">
        <v>238.29</v>
      </c>
      <c r="J259" s="15">
        <f>I259-F259</f>
        <v/>
      </c>
      <c r="K259" s="15">
        <f>H259-I259</f>
        <v/>
      </c>
      <c r="L259" s="15" t="n">
        <v>0.0009300000000000001</v>
      </c>
      <c r="M259" s="15" t="n"/>
      <c r="N259" s="17">
        <f>L259*J259</f>
        <v/>
      </c>
    </row>
    <row r="260" ht="13.5" customHeight="1">
      <c r="A260" s="14" t="n">
        <v>994734</v>
      </c>
      <c r="B260" s="15" t="inlineStr">
        <is>
          <t>WND_BRAYTN~1</t>
        </is>
      </c>
      <c r="C260" s="15" t="n">
        <v>345</v>
      </c>
      <c r="D260" s="15" t="n">
        <v>101</v>
      </c>
      <c r="E260" s="15" t="n">
        <v>1140</v>
      </c>
      <c r="F260" s="15" t="n">
        <v>0</v>
      </c>
      <c r="G260" s="15" t="n">
        <v>0</v>
      </c>
      <c r="H260" s="15" t="n">
        <v>0</v>
      </c>
      <c r="I260" s="16" t="n">
        <v>0</v>
      </c>
      <c r="J260" s="15">
        <f>I260-F260</f>
        <v/>
      </c>
      <c r="K260" s="15">
        <f>H260-I260</f>
        <v/>
      </c>
      <c r="L260" s="15" t="n">
        <v>0.00095</v>
      </c>
      <c r="M260" s="15" t="n"/>
      <c r="N260" s="17">
        <f>L260*J260</f>
        <v/>
      </c>
    </row>
    <row r="261" ht="13.5" customHeight="1">
      <c r="A261" s="14" t="n">
        <v>991275</v>
      </c>
      <c r="B261" s="15" t="inlineStr">
        <is>
          <t>SUN BAT_CR~1</t>
        </is>
      </c>
      <c r="C261" s="15" t="n">
        <v>115</v>
      </c>
      <c r="D261" s="15" t="n">
        <v>101</v>
      </c>
      <c r="E261" s="15" t="n">
        <v>1050</v>
      </c>
      <c r="F261" s="15" t="n">
        <v>14.5</v>
      </c>
      <c r="G261" s="15" t="n">
        <v>0</v>
      </c>
      <c r="H261" s="15" t="n">
        <v>14.5</v>
      </c>
      <c r="I261" s="16" t="n">
        <v>14.5</v>
      </c>
      <c r="J261" s="15">
        <f>I261-F261</f>
        <v/>
      </c>
      <c r="K261" s="15">
        <f>H261-I261</f>
        <v/>
      </c>
      <c r="L261" s="15" t="n">
        <v>0.00095</v>
      </c>
      <c r="M261" s="15" t="n"/>
      <c r="N261" s="17">
        <f>L261*J261</f>
        <v/>
      </c>
    </row>
    <row r="262" ht="13.5" customHeight="1">
      <c r="A262" s="14" t="n">
        <v>991267</v>
      </c>
      <c r="B262" s="15" t="inlineStr">
        <is>
          <t>BAT_CROSS ~1</t>
        </is>
      </c>
      <c r="C262" s="15" t="n">
        <v>115</v>
      </c>
      <c r="D262" s="15" t="n">
        <v>101</v>
      </c>
      <c r="E262" s="15" t="n">
        <v>1050</v>
      </c>
      <c r="F262" s="15" t="n">
        <v>129.81</v>
      </c>
      <c r="G262" s="15" t="n">
        <v>0</v>
      </c>
      <c r="H262" s="15" t="n">
        <v>246</v>
      </c>
      <c r="I262" s="16" t="n">
        <v>129.81</v>
      </c>
      <c r="J262" s="15">
        <f>I262-F262</f>
        <v/>
      </c>
      <c r="K262" s="15">
        <f>H262-I262</f>
        <v/>
      </c>
      <c r="L262" s="15" t="n">
        <v>0.00095</v>
      </c>
      <c r="M262" s="15" t="n"/>
      <c r="N262" s="17">
        <f>L262*J262</f>
        <v/>
      </c>
    </row>
    <row r="263" ht="13.5" customHeight="1">
      <c r="A263" s="14" t="n">
        <v>991265</v>
      </c>
      <c r="B263" s="15" t="inlineStr">
        <is>
          <t>SUN BAT_FI~1</t>
        </is>
      </c>
      <c r="C263" s="15" t="n">
        <v>115</v>
      </c>
      <c r="D263" s="15" t="n">
        <v>101</v>
      </c>
      <c r="E263" s="15" t="n">
        <v>1050</v>
      </c>
      <c r="F263" s="15" t="n">
        <v>0</v>
      </c>
      <c r="G263" s="15" t="n">
        <v>0</v>
      </c>
      <c r="H263" s="15" t="n">
        <v>0</v>
      </c>
      <c r="I263" s="16" t="n">
        <v>0</v>
      </c>
      <c r="J263" s="15">
        <f>I263-F263</f>
        <v/>
      </c>
      <c r="K263" s="15">
        <f>H263-I263</f>
        <v/>
      </c>
      <c r="L263" s="15" t="n">
        <v>0.00095</v>
      </c>
      <c r="M263" s="15" t="n"/>
      <c r="N263" s="17">
        <f>L263*J263</f>
        <v/>
      </c>
    </row>
    <row r="264" ht="13.5" customHeight="1">
      <c r="A264" s="14" t="n">
        <v>111317</v>
      </c>
      <c r="B264" s="15" t="inlineStr">
        <is>
          <t>DARTMTH PWRB</t>
        </is>
      </c>
      <c r="C264" s="15" t="n">
        <v>13.8</v>
      </c>
      <c r="D264" s="15" t="n">
        <v>101</v>
      </c>
      <c r="E264" s="15" t="n">
        <v>1053</v>
      </c>
      <c r="F264" s="15" t="n">
        <v>0</v>
      </c>
      <c r="G264" s="15" t="n">
        <v>0</v>
      </c>
      <c r="H264" s="15" t="n">
        <v>0</v>
      </c>
      <c r="I264" s="16" t="n">
        <v>0</v>
      </c>
      <c r="J264" s="15">
        <f>I264-F264</f>
        <v/>
      </c>
      <c r="K264" s="15">
        <f>H264-I264</f>
        <v/>
      </c>
      <c r="L264" s="15" t="n">
        <v>0.00095</v>
      </c>
      <c r="M264" s="15" t="n"/>
      <c r="N264" s="17">
        <f>L264*J264</f>
        <v/>
      </c>
    </row>
    <row r="265" ht="13.5" customHeight="1">
      <c r="A265" s="14" t="n">
        <v>121514</v>
      </c>
      <c r="B265" s="15" t="inlineStr">
        <is>
          <t>LAKE ROAD_C2</t>
        </is>
      </c>
      <c r="C265" s="15" t="n">
        <v>21</v>
      </c>
      <c r="D265" s="15" t="n">
        <v>101</v>
      </c>
      <c r="E265" s="15" t="n">
        <v>1633</v>
      </c>
      <c r="F265" s="15" t="n">
        <v>275.21</v>
      </c>
      <c r="G265" s="15" t="n">
        <v>0</v>
      </c>
      <c r="H265" s="15" t="n">
        <v>275.21</v>
      </c>
      <c r="I265" s="16" t="n">
        <v>275.21</v>
      </c>
      <c r="J265" s="15">
        <f>I265-F265</f>
        <v/>
      </c>
      <c r="K265" s="15">
        <f>H265-I265</f>
        <v/>
      </c>
      <c r="L265" s="15" t="n">
        <v>0.00095</v>
      </c>
      <c r="M265" s="15" t="n"/>
      <c r="N265" s="17">
        <f>L265*J265</f>
        <v/>
      </c>
    </row>
    <row r="266" ht="13.5" customHeight="1">
      <c r="A266" s="14" t="n">
        <v>121513</v>
      </c>
      <c r="B266" s="15" t="inlineStr">
        <is>
          <t>LAKE ROAD_C1</t>
        </is>
      </c>
      <c r="C266" s="15" t="n">
        <v>21</v>
      </c>
      <c r="D266" s="15" t="n">
        <v>101</v>
      </c>
      <c r="E266" s="15" t="n">
        <v>1633</v>
      </c>
      <c r="F266" s="15" t="n">
        <v>269.79</v>
      </c>
      <c r="G266" s="15" t="n">
        <v>0</v>
      </c>
      <c r="H266" s="15" t="n">
        <v>269.79</v>
      </c>
      <c r="I266" s="16" t="n">
        <v>269.79</v>
      </c>
      <c r="J266" s="15">
        <f>I266-F266</f>
        <v/>
      </c>
      <c r="K266" s="15">
        <f>H266-I266</f>
        <v/>
      </c>
      <c r="L266" s="15" t="n">
        <v>0.00095</v>
      </c>
      <c r="M266" s="15" t="n"/>
      <c r="N266" s="17">
        <f>L266*J266</f>
        <v/>
      </c>
    </row>
    <row r="267" ht="13.5" customHeight="1">
      <c r="A267" s="14" t="n">
        <v>111316</v>
      </c>
      <c r="B267" s="15" t="inlineStr">
        <is>
          <t>DARTMTH PWRA</t>
        </is>
      </c>
      <c r="C267" s="15" t="n">
        <v>13.8</v>
      </c>
      <c r="D267" s="15" t="n">
        <v>101</v>
      </c>
      <c r="E267" s="15" t="n">
        <v>1053</v>
      </c>
      <c r="F267" s="15" t="n">
        <v>0</v>
      </c>
      <c r="G267" s="15" t="n">
        <v>0</v>
      </c>
      <c r="H267" s="15" t="n">
        <v>0</v>
      </c>
      <c r="I267" s="16" t="n">
        <v>0</v>
      </c>
      <c r="J267" s="15">
        <f>I267-F267</f>
        <v/>
      </c>
      <c r="K267" s="15">
        <f>H267-I267</f>
        <v/>
      </c>
      <c r="L267" s="15" t="n">
        <v>0.00095</v>
      </c>
      <c r="M267" s="15" t="n"/>
      <c r="N267" s="17">
        <f>L267*J267</f>
        <v/>
      </c>
    </row>
    <row r="268" ht="13.5" customHeight="1">
      <c r="A268" s="14" t="n">
        <v>121515</v>
      </c>
      <c r="B268" s="15" t="inlineStr">
        <is>
          <t>LAKE ROAD_C3</t>
        </is>
      </c>
      <c r="C268" s="15" t="n">
        <v>21</v>
      </c>
      <c r="D268" s="15" t="n">
        <v>101</v>
      </c>
      <c r="E268" s="15" t="n">
        <v>1633</v>
      </c>
      <c r="F268" s="15" t="n">
        <v>0.78</v>
      </c>
      <c r="G268" s="15" t="n">
        <v>0</v>
      </c>
      <c r="H268" s="15" t="n">
        <v>279</v>
      </c>
      <c r="I268" s="16" t="n">
        <v>0.7800000000000142</v>
      </c>
      <c r="J268" s="15">
        <f>I268-F268</f>
        <v/>
      </c>
      <c r="K268" s="15">
        <f>H268-I268</f>
        <v/>
      </c>
      <c r="L268" s="15" t="n">
        <v>0.00095</v>
      </c>
      <c r="M268" s="15" t="n"/>
      <c r="N268" s="17">
        <f>L268*J268</f>
        <v/>
      </c>
    </row>
    <row r="269" ht="13.5" customHeight="1">
      <c r="A269" s="14" t="n">
        <v>109248</v>
      </c>
      <c r="B269" s="15" t="inlineStr">
        <is>
          <t xml:space="preserve">EAST BARNET </t>
        </is>
      </c>
      <c r="C269" s="15" t="n">
        <v>4</v>
      </c>
      <c r="D269" s="15" t="n">
        <v>101</v>
      </c>
      <c r="E269" s="15" t="n">
        <v>704</v>
      </c>
      <c r="F269" s="15" t="n">
        <v>0</v>
      </c>
      <c r="G269" s="15" t="n">
        <v>0</v>
      </c>
      <c r="H269" s="15" t="n">
        <v>0</v>
      </c>
      <c r="I269" s="16" t="n">
        <v>0</v>
      </c>
      <c r="J269" s="15">
        <f>I269-F269</f>
        <v/>
      </c>
      <c r="K269" s="15">
        <f>H269-I269</f>
        <v/>
      </c>
      <c r="L269" s="15" t="n">
        <v>0.00096</v>
      </c>
      <c r="M269" s="15" t="n"/>
      <c r="N269" s="17">
        <f>L269*J269</f>
        <v/>
      </c>
    </row>
    <row r="270" ht="13.5" customHeight="1">
      <c r="A270" s="14" t="n">
        <v>109252</v>
      </c>
      <c r="B270" s="15" t="inlineStr">
        <is>
          <t xml:space="preserve">PASSUMPSIC  </t>
        </is>
      </c>
      <c r="C270" s="15" t="n">
        <v>2.4</v>
      </c>
      <c r="D270" s="15" t="n">
        <v>101</v>
      </c>
      <c r="E270" s="15" t="n">
        <v>704</v>
      </c>
      <c r="F270" s="15" t="n">
        <v>0</v>
      </c>
      <c r="G270" s="15" t="n">
        <v>0</v>
      </c>
      <c r="H270" s="15" t="n">
        <v>0</v>
      </c>
      <c r="I270" s="16" t="n">
        <v>0</v>
      </c>
      <c r="J270" s="15">
        <f>I270-F270</f>
        <v/>
      </c>
      <c r="K270" s="15">
        <f>H270-I270</f>
        <v/>
      </c>
      <c r="L270" s="15" t="n">
        <v>0.00096</v>
      </c>
      <c r="M270" s="15" t="n"/>
      <c r="N270" s="17">
        <f>L270*J270</f>
        <v/>
      </c>
    </row>
    <row r="271" ht="13.5" customHeight="1">
      <c r="A271" s="14" t="n">
        <v>109253</v>
      </c>
      <c r="B271" s="15" t="inlineStr">
        <is>
          <t>ARNOLD FALLS</t>
        </is>
      </c>
      <c r="C271" s="15" t="n">
        <v>2.3</v>
      </c>
      <c r="D271" s="15" t="n">
        <v>101</v>
      </c>
      <c r="E271" s="15" t="n">
        <v>704</v>
      </c>
      <c r="F271" s="15" t="n">
        <v>0</v>
      </c>
      <c r="G271" s="15" t="n">
        <v>0</v>
      </c>
      <c r="H271" s="15" t="n">
        <v>0</v>
      </c>
      <c r="I271" s="16" t="n">
        <v>0</v>
      </c>
      <c r="J271" s="15">
        <f>I271-F271</f>
        <v/>
      </c>
      <c r="K271" s="15">
        <f>H271-I271</f>
        <v/>
      </c>
      <c r="L271" s="15" t="n">
        <v>0.00096</v>
      </c>
      <c r="M271" s="15" t="n"/>
      <c r="N271" s="17">
        <f>L271*J271</f>
        <v/>
      </c>
    </row>
    <row r="272" ht="13.5" customHeight="1">
      <c r="A272" s="14" t="n">
        <v>109254</v>
      </c>
      <c r="B272" s="15" t="inlineStr">
        <is>
          <t>PIERCE MILLS</t>
        </is>
      </c>
      <c r="C272" s="15" t="n">
        <v>2.3</v>
      </c>
      <c r="D272" s="15" t="n">
        <v>101</v>
      </c>
      <c r="E272" s="15" t="n">
        <v>704</v>
      </c>
      <c r="F272" s="15" t="n">
        <v>0</v>
      </c>
      <c r="G272" s="15" t="n">
        <v>0</v>
      </c>
      <c r="H272" s="15" t="n">
        <v>0</v>
      </c>
      <c r="I272" s="16" t="n">
        <v>0</v>
      </c>
      <c r="J272" s="15">
        <f>I272-F272</f>
        <v/>
      </c>
      <c r="K272" s="15">
        <f>H272-I272</f>
        <v/>
      </c>
      <c r="L272" s="15" t="n">
        <v>0.00096</v>
      </c>
      <c r="M272" s="15" t="n"/>
      <c r="N272" s="17">
        <f>L272*J272</f>
        <v/>
      </c>
    </row>
    <row r="273" ht="13.5" customHeight="1">
      <c r="A273" s="14" t="n">
        <v>999038</v>
      </c>
      <c r="B273" s="15" t="inlineStr">
        <is>
          <t>BAT_KILLIN~1</t>
        </is>
      </c>
      <c r="C273" s="15" t="n">
        <v>345</v>
      </c>
      <c r="D273" s="15" t="n">
        <v>101</v>
      </c>
      <c r="E273" s="15" t="n">
        <v>1630</v>
      </c>
      <c r="F273" s="15" t="n">
        <v>0</v>
      </c>
      <c r="G273" s="15" t="n">
        <v>0</v>
      </c>
      <c r="H273" s="15" t="n">
        <v>0</v>
      </c>
      <c r="I273" s="16" t="n">
        <v>0</v>
      </c>
      <c r="J273" s="15">
        <f>I273-F273</f>
        <v/>
      </c>
      <c r="K273" s="15">
        <f>H273-I273</f>
        <v/>
      </c>
      <c r="L273" s="15" t="n">
        <v>0.00096</v>
      </c>
      <c r="M273" s="15" t="n"/>
      <c r="N273" s="17">
        <f>L273*J273</f>
        <v/>
      </c>
    </row>
    <row r="274" ht="13.5" customHeight="1">
      <c r="A274" s="14" t="n">
        <v>997339</v>
      </c>
      <c r="B274" s="15" t="inlineStr">
        <is>
          <t>SUN_W KING~1</t>
        </is>
      </c>
      <c r="C274" s="15" t="n">
        <v>115</v>
      </c>
      <c r="D274" s="15" t="n">
        <v>101</v>
      </c>
      <c r="E274" s="15" t="n">
        <v>1410</v>
      </c>
      <c r="F274" s="15" t="n">
        <v>0</v>
      </c>
      <c r="G274" s="15" t="n">
        <v>0</v>
      </c>
      <c r="H274" s="15" t="n">
        <v>0</v>
      </c>
      <c r="I274" s="16" t="n">
        <v>0</v>
      </c>
      <c r="J274" s="15">
        <f>I274-F274</f>
        <v/>
      </c>
      <c r="K274" s="15">
        <f>H274-I274</f>
        <v/>
      </c>
      <c r="L274" s="15" t="n">
        <v>0.0009700000000000001</v>
      </c>
      <c r="M274" s="15" t="n"/>
      <c r="N274" s="17">
        <f>L274*J274</f>
        <v/>
      </c>
    </row>
    <row r="275" ht="13.5" customHeight="1">
      <c r="A275" s="14" t="n">
        <v>117495</v>
      </c>
      <c r="B275" s="15" t="inlineStr">
        <is>
          <t>BLK ISL WIND</t>
        </is>
      </c>
      <c r="C275" s="15" t="n">
        <v>0.9</v>
      </c>
      <c r="D275" s="15" t="n">
        <v>101</v>
      </c>
      <c r="E275" s="15" t="n">
        <v>1410</v>
      </c>
      <c r="F275" s="15" t="n">
        <v>0</v>
      </c>
      <c r="G275" s="15" t="n">
        <v>0</v>
      </c>
      <c r="H275" s="15" t="n">
        <v>0</v>
      </c>
      <c r="I275" s="16" t="n">
        <v>0</v>
      </c>
      <c r="J275" s="15">
        <f>I275-F275</f>
        <v/>
      </c>
      <c r="K275" s="15">
        <f>H275-I275</f>
        <v/>
      </c>
      <c r="L275" s="15" t="n">
        <v>0.0009700000000000001</v>
      </c>
      <c r="M275" s="15" t="n"/>
      <c r="N275" s="17">
        <f>L275*J275</f>
        <v/>
      </c>
    </row>
    <row r="276" ht="13.5" customHeight="1">
      <c r="A276" s="14" t="n">
        <v>115689</v>
      </c>
      <c r="B276" s="15" t="inlineStr">
        <is>
          <t>CLEARY G8-9A</t>
        </is>
      </c>
      <c r="C276" s="15" t="n">
        <v>13.8</v>
      </c>
      <c r="D276" s="15" t="n">
        <v>101</v>
      </c>
      <c r="E276" s="15" t="n">
        <v>1254</v>
      </c>
      <c r="F276" s="15" t="n">
        <v>46.82</v>
      </c>
      <c r="G276" s="15" t="n">
        <v>0</v>
      </c>
      <c r="H276" s="15" t="n">
        <v>46.82</v>
      </c>
      <c r="I276" s="16" t="n">
        <v>46.82</v>
      </c>
      <c r="J276" s="15">
        <f>I276-F276</f>
        <v/>
      </c>
      <c r="K276" s="15">
        <f>H276-I276</f>
        <v/>
      </c>
      <c r="L276" s="15" t="n">
        <v>0.0009700000000000001</v>
      </c>
      <c r="M276" s="15" t="n"/>
      <c r="N276" s="17">
        <f>L276*J276</f>
        <v/>
      </c>
    </row>
    <row r="277" ht="13.5" customHeight="1">
      <c r="A277" s="14" t="n">
        <v>115690</v>
      </c>
      <c r="B277" s="15" t="inlineStr">
        <is>
          <t xml:space="preserve">CLEARY G9   </t>
        </is>
      </c>
      <c r="C277" s="15" t="n">
        <v>13.8</v>
      </c>
      <c r="D277" s="15" t="n">
        <v>101</v>
      </c>
      <c r="E277" s="15" t="n">
        <v>1254</v>
      </c>
      <c r="F277" s="15" t="n">
        <v>84.18000000000001</v>
      </c>
      <c r="G277" s="15" t="n">
        <v>0</v>
      </c>
      <c r="H277" s="15" t="n">
        <v>84.18000000000001</v>
      </c>
      <c r="I277" s="16" t="n">
        <v>84.18000000000001</v>
      </c>
      <c r="J277" s="15">
        <f>I277-F277</f>
        <v/>
      </c>
      <c r="K277" s="15">
        <f>H277-I277</f>
        <v/>
      </c>
      <c r="L277" s="15" t="n">
        <v>0.0009700000000000001</v>
      </c>
      <c r="M277" s="15" t="n"/>
      <c r="N277" s="17">
        <f>L277*J277</f>
        <v/>
      </c>
    </row>
    <row r="278" ht="13.5" customHeight="1">
      <c r="A278" s="14" t="n">
        <v>991268</v>
      </c>
      <c r="B278" s="15" t="inlineStr">
        <is>
          <t>SUN BAT_IN~1</t>
        </is>
      </c>
      <c r="C278" s="15" t="n">
        <v>115</v>
      </c>
      <c r="D278" s="15" t="n">
        <v>101</v>
      </c>
      <c r="E278" s="15" t="n">
        <v>1050</v>
      </c>
      <c r="F278" s="15" t="n">
        <v>40.45</v>
      </c>
      <c r="G278" s="15" t="n">
        <v>0</v>
      </c>
      <c r="H278" s="15" t="n">
        <v>40.45</v>
      </c>
      <c r="I278" s="16" t="n">
        <v>40.45</v>
      </c>
      <c r="J278" s="15">
        <f>I278-F278</f>
        <v/>
      </c>
      <c r="K278" s="15">
        <f>H278-I278</f>
        <v/>
      </c>
      <c r="L278" s="15" t="n">
        <v>0.00103</v>
      </c>
      <c r="M278" s="15" t="n"/>
      <c r="N278" s="17">
        <f>L278*J278</f>
        <v/>
      </c>
    </row>
    <row r="279" ht="13.5" customHeight="1">
      <c r="A279" s="14" t="n">
        <v>999849</v>
      </c>
      <c r="B279" s="15" t="inlineStr">
        <is>
          <t>FC_WILLIMA~1</t>
        </is>
      </c>
      <c r="C279" s="15" t="n">
        <v>115</v>
      </c>
      <c r="D279" s="15" t="n">
        <v>101</v>
      </c>
      <c r="E279" s="15" t="n">
        <v>1630</v>
      </c>
      <c r="F279" s="15" t="n">
        <v>0</v>
      </c>
      <c r="G279" s="15" t="n">
        <v>0</v>
      </c>
      <c r="H279" s="15" t="n">
        <v>0</v>
      </c>
      <c r="I279" s="16" t="n">
        <v>0</v>
      </c>
      <c r="J279" s="15">
        <f>I279-F279</f>
        <v/>
      </c>
      <c r="K279" s="15">
        <f>H279-I279</f>
        <v/>
      </c>
      <c r="L279" s="15" t="n">
        <v>0.00103</v>
      </c>
      <c r="M279" s="15" t="n"/>
      <c r="N279" s="17">
        <f>L279*J279</f>
        <v/>
      </c>
    </row>
    <row r="280" ht="13.5" customHeight="1">
      <c r="A280" s="14" t="n">
        <v>997305</v>
      </c>
      <c r="B280" s="15" t="inlineStr">
        <is>
          <t xml:space="preserve">SUN_KENYON  </t>
        </is>
      </c>
      <c r="C280" s="15" t="n">
        <v>115</v>
      </c>
      <c r="D280" s="15" t="n">
        <v>101</v>
      </c>
      <c r="E280" s="15" t="n">
        <v>1410</v>
      </c>
      <c r="F280" s="15" t="n">
        <v>0</v>
      </c>
      <c r="G280" s="15" t="n">
        <v>0</v>
      </c>
      <c r="H280" s="15" t="n">
        <v>0</v>
      </c>
      <c r="I280" s="16" t="n">
        <v>0</v>
      </c>
      <c r="J280" s="15">
        <f>I280-F280</f>
        <v/>
      </c>
      <c r="K280" s="15">
        <f>H280-I280</f>
        <v/>
      </c>
      <c r="L280" s="15" t="n">
        <v>0.00107</v>
      </c>
      <c r="M280" s="15" t="n"/>
      <c r="N280" s="17">
        <f>L280*J280</f>
        <v/>
      </c>
    </row>
    <row r="281" ht="13.5" customHeight="1">
      <c r="A281" s="14" t="n">
        <v>121536</v>
      </c>
      <c r="B281" s="15" t="inlineStr">
        <is>
          <t xml:space="preserve">QB_GEN      </t>
        </is>
      </c>
      <c r="C281" s="15" t="n">
        <v>0.42</v>
      </c>
      <c r="D281" s="15" t="n">
        <v>101</v>
      </c>
      <c r="E281" s="15" t="n">
        <v>1633</v>
      </c>
      <c r="F281" s="15" t="n">
        <v>0</v>
      </c>
      <c r="G281" s="15" t="n">
        <v>0</v>
      </c>
      <c r="H281" s="15" t="n">
        <v>0</v>
      </c>
      <c r="I281" s="16" t="n">
        <v>0</v>
      </c>
      <c r="J281" s="15">
        <f>I281-F281</f>
        <v/>
      </c>
      <c r="K281" s="15">
        <f>H281-I281</f>
        <v/>
      </c>
      <c r="L281" s="15" t="n">
        <v>0.00115</v>
      </c>
      <c r="M281" s="15" t="n"/>
      <c r="N281" s="17">
        <f>L281*J281</f>
        <v/>
      </c>
    </row>
    <row r="282" ht="13.5" customHeight="1">
      <c r="A282" s="14" t="n">
        <v>121526</v>
      </c>
      <c r="B282" s="15" t="inlineStr">
        <is>
          <t>WOODSHILL_PV</t>
        </is>
      </c>
      <c r="C282" s="15" t="n">
        <v>0.38</v>
      </c>
      <c r="D282" s="15" t="n">
        <v>101</v>
      </c>
      <c r="E282" s="15" t="n">
        <v>1634</v>
      </c>
      <c r="F282" s="15" t="n">
        <v>0</v>
      </c>
      <c r="G282" s="15" t="n">
        <v>0</v>
      </c>
      <c r="H282" s="15" t="n">
        <v>0</v>
      </c>
      <c r="I282" s="16" t="n">
        <v>0</v>
      </c>
      <c r="J282" s="15">
        <f>I282-F282</f>
        <v/>
      </c>
      <c r="K282" s="15">
        <f>H282-I282</f>
        <v/>
      </c>
      <c r="L282" s="15" t="n">
        <v>0.00115</v>
      </c>
      <c r="M282" s="15" t="n"/>
      <c r="N282" s="17">
        <f>L282*J282</f>
        <v/>
      </c>
    </row>
    <row r="283" ht="13.5" customHeight="1">
      <c r="A283" s="14" t="n">
        <v>997348</v>
      </c>
      <c r="B283" s="15" t="inlineStr">
        <is>
          <t>SUN_WOOD R~1</t>
        </is>
      </c>
      <c r="C283" s="15" t="n">
        <v>115</v>
      </c>
      <c r="D283" s="15" t="n">
        <v>101</v>
      </c>
      <c r="E283" s="15" t="n">
        <v>1410</v>
      </c>
      <c r="F283" s="15" t="n">
        <v>0</v>
      </c>
      <c r="G283" s="15" t="n">
        <v>0</v>
      </c>
      <c r="H283" s="15" t="n">
        <v>0</v>
      </c>
      <c r="I283" s="16" t="n">
        <v>0</v>
      </c>
      <c r="J283" s="15">
        <f>I283-F283</f>
        <v/>
      </c>
      <c r="K283" s="15">
        <f>H283-I283</f>
        <v/>
      </c>
      <c r="L283" s="15" t="n">
        <v>0.00116</v>
      </c>
      <c r="M283" s="15" t="n"/>
      <c r="N283" s="17">
        <f>L283*J283</f>
        <v/>
      </c>
    </row>
    <row r="284" ht="13.5" customHeight="1">
      <c r="A284" s="14" t="n">
        <v>117507</v>
      </c>
      <c r="B284" s="15" t="inlineStr">
        <is>
          <t xml:space="preserve">STSK_GEN    </t>
        </is>
      </c>
      <c r="C284" s="15" t="n">
        <v>0.55</v>
      </c>
      <c r="D284" s="15" t="n">
        <v>101</v>
      </c>
      <c r="E284" s="15" t="n">
        <v>1410</v>
      </c>
      <c r="F284" s="15" t="n">
        <v>0</v>
      </c>
      <c r="G284" s="15" t="n">
        <v>0</v>
      </c>
      <c r="H284" s="15" t="n">
        <v>0</v>
      </c>
      <c r="I284" s="16" t="n">
        <v>0</v>
      </c>
      <c r="J284" s="15">
        <f>I284-F284</f>
        <v/>
      </c>
      <c r="K284" s="15">
        <f>H284-I284</f>
        <v/>
      </c>
      <c r="L284" s="15" t="n">
        <v>0.00116</v>
      </c>
      <c r="M284" s="15" t="n"/>
      <c r="N284" s="17">
        <f>L284*J284</f>
        <v/>
      </c>
    </row>
    <row r="285" ht="13.5" customHeight="1">
      <c r="A285" s="14" t="n">
        <v>117029</v>
      </c>
      <c r="B285" s="15" t="inlineStr">
        <is>
          <t>OCEAN ST GT1</t>
        </is>
      </c>
      <c r="C285" s="15" t="n">
        <v>13.8</v>
      </c>
      <c r="D285" s="15" t="n">
        <v>101</v>
      </c>
      <c r="E285" s="15" t="n">
        <v>1400</v>
      </c>
      <c r="F285" s="15" t="n">
        <v>77.45999999999999</v>
      </c>
      <c r="G285" s="15" t="n">
        <v>0</v>
      </c>
      <c r="H285" s="15" t="n">
        <v>77.45999999999999</v>
      </c>
      <c r="I285" s="16" t="n">
        <v>77.45999999999999</v>
      </c>
      <c r="J285" s="15">
        <f>I285-F285</f>
        <v/>
      </c>
      <c r="K285" s="15">
        <f>H285-I285</f>
        <v/>
      </c>
      <c r="L285" s="15" t="n">
        <v>0.00117</v>
      </c>
      <c r="M285" s="15" t="n"/>
      <c r="N285" s="17">
        <f>L285*J285</f>
        <v/>
      </c>
    </row>
    <row r="286" ht="13.5" customHeight="1">
      <c r="A286" s="14" t="n">
        <v>117030</v>
      </c>
      <c r="B286" s="15" t="inlineStr">
        <is>
          <t>OCEAN ST GT2</t>
        </is>
      </c>
      <c r="C286" s="15" t="n">
        <v>13.8</v>
      </c>
      <c r="D286" s="15" t="n">
        <v>101</v>
      </c>
      <c r="E286" s="15" t="n">
        <v>1400</v>
      </c>
      <c r="F286" s="15" t="n">
        <v>77.45999999999999</v>
      </c>
      <c r="G286" s="15" t="n">
        <v>0</v>
      </c>
      <c r="H286" s="15" t="n">
        <v>77.45999999999999</v>
      </c>
      <c r="I286" s="16" t="n">
        <v>77.45999999999999</v>
      </c>
      <c r="J286" s="15">
        <f>I286-F286</f>
        <v/>
      </c>
      <c r="K286" s="15">
        <f>H286-I286</f>
        <v/>
      </c>
      <c r="L286" s="15" t="n">
        <v>0.00117</v>
      </c>
      <c r="M286" s="15" t="n"/>
      <c r="N286" s="17">
        <f>L286*J286</f>
        <v/>
      </c>
    </row>
    <row r="287" ht="13.5" customHeight="1">
      <c r="A287" s="14" t="n">
        <v>117031</v>
      </c>
      <c r="B287" s="15" t="inlineStr">
        <is>
          <t>OCEAN ST ST1</t>
        </is>
      </c>
      <c r="C287" s="15" t="n">
        <v>13.8</v>
      </c>
      <c r="D287" s="15" t="n">
        <v>101</v>
      </c>
      <c r="E287" s="15" t="n">
        <v>1400</v>
      </c>
      <c r="F287" s="15" t="n">
        <v>117.42</v>
      </c>
      <c r="G287" s="15" t="n">
        <v>0</v>
      </c>
      <c r="H287" s="15" t="n">
        <v>117.42</v>
      </c>
      <c r="I287" s="16" t="n">
        <v>117.42</v>
      </c>
      <c r="J287" s="15">
        <f>I287-F287</f>
        <v/>
      </c>
      <c r="K287" s="15">
        <f>H287-I287</f>
        <v/>
      </c>
      <c r="L287" s="15" t="n">
        <v>0.00117</v>
      </c>
      <c r="M287" s="15" t="n"/>
      <c r="N287" s="17">
        <f>L287*J287</f>
        <v/>
      </c>
    </row>
    <row r="288" ht="13.5" customHeight="1">
      <c r="A288" s="14" t="n">
        <v>117032</v>
      </c>
      <c r="B288" s="15" t="inlineStr">
        <is>
          <t>OCEAN ST GT3</t>
        </is>
      </c>
      <c r="C288" s="15" t="n">
        <v>13.8</v>
      </c>
      <c r="D288" s="15" t="n">
        <v>101</v>
      </c>
      <c r="E288" s="15" t="n">
        <v>1400</v>
      </c>
      <c r="F288" s="15" t="n">
        <v>78.17</v>
      </c>
      <c r="G288" s="15" t="n">
        <v>0</v>
      </c>
      <c r="H288" s="15" t="n">
        <v>78.17</v>
      </c>
      <c r="I288" s="16" t="n">
        <v>78.17</v>
      </c>
      <c r="J288" s="15">
        <f>I288-F288</f>
        <v/>
      </c>
      <c r="K288" s="15">
        <f>H288-I288</f>
        <v/>
      </c>
      <c r="L288" s="15" t="n">
        <v>0.00117</v>
      </c>
      <c r="M288" s="15" t="n"/>
      <c r="N288" s="17">
        <f>L288*J288</f>
        <v/>
      </c>
    </row>
    <row r="289" ht="13.5" customHeight="1">
      <c r="A289" s="14" t="n">
        <v>117033</v>
      </c>
      <c r="B289" s="15" t="inlineStr">
        <is>
          <t>OCEAN ST GT4</t>
        </is>
      </c>
      <c r="C289" s="15" t="n">
        <v>13.8</v>
      </c>
      <c r="D289" s="15" t="n">
        <v>101</v>
      </c>
      <c r="E289" s="15" t="n">
        <v>1400</v>
      </c>
      <c r="F289" s="15" t="n">
        <v>78.17</v>
      </c>
      <c r="G289" s="15" t="n">
        <v>0</v>
      </c>
      <c r="H289" s="15" t="n">
        <v>78.17</v>
      </c>
      <c r="I289" s="16" t="n">
        <v>78.17</v>
      </c>
      <c r="J289" s="15">
        <f>I289-F289</f>
        <v/>
      </c>
      <c r="K289" s="15">
        <f>H289-I289</f>
        <v/>
      </c>
      <c r="L289" s="15" t="n">
        <v>0.00117</v>
      </c>
      <c r="M289" s="15" t="n"/>
      <c r="N289" s="17">
        <f>L289*J289</f>
        <v/>
      </c>
    </row>
    <row r="290" ht="13.5" customHeight="1">
      <c r="A290" s="14" t="n">
        <v>117034</v>
      </c>
      <c r="B290" s="15" t="inlineStr">
        <is>
          <t>OCEAN ST ST2</t>
        </is>
      </c>
      <c r="C290" s="15" t="n">
        <v>13.8</v>
      </c>
      <c r="D290" s="15" t="n">
        <v>101</v>
      </c>
      <c r="E290" s="15" t="n">
        <v>1400</v>
      </c>
      <c r="F290" s="15" t="n">
        <v>118.49</v>
      </c>
      <c r="G290" s="15" t="n">
        <v>0</v>
      </c>
      <c r="H290" s="15" t="n">
        <v>118.49</v>
      </c>
      <c r="I290" s="16" t="n">
        <v>118.49</v>
      </c>
      <c r="J290" s="15">
        <f>I290-F290</f>
        <v/>
      </c>
      <c r="K290" s="15">
        <f>H290-I290</f>
        <v/>
      </c>
      <c r="L290" s="15" t="n">
        <v>0.00117</v>
      </c>
      <c r="M290" s="15" t="n"/>
      <c r="N290" s="17">
        <f>L290*J290</f>
        <v/>
      </c>
    </row>
    <row r="291" ht="13.5" customHeight="1">
      <c r="A291" s="14" t="n">
        <v>997000</v>
      </c>
      <c r="B291" s="15" t="inlineStr">
        <is>
          <t>DFO NG_SHE~1</t>
        </is>
      </c>
      <c r="C291" s="15" t="n">
        <v>345</v>
      </c>
      <c r="D291" s="15" t="n">
        <v>101</v>
      </c>
      <c r="E291" s="15" t="n">
        <v>1400</v>
      </c>
      <c r="F291" s="15" t="n">
        <v>0</v>
      </c>
      <c r="G291" s="15" t="n">
        <v>0</v>
      </c>
      <c r="H291" s="15" t="n">
        <v>0</v>
      </c>
      <c r="I291" s="16" t="n">
        <v>0</v>
      </c>
      <c r="J291" s="15">
        <f>I291-F291</f>
        <v/>
      </c>
      <c r="K291" s="15">
        <f>H291-I291</f>
        <v/>
      </c>
      <c r="L291" s="15" t="n">
        <v>0.00117</v>
      </c>
      <c r="M291" s="15" t="n"/>
      <c r="N291" s="17">
        <f>L291*J291</f>
        <v/>
      </c>
    </row>
    <row r="292" ht="13.5" customHeight="1">
      <c r="A292" s="14" t="n">
        <v>991272</v>
      </c>
      <c r="B292" s="15" t="inlineStr">
        <is>
          <t>SUN BAT_AR~1</t>
        </is>
      </c>
      <c r="C292" s="15" t="n">
        <v>115</v>
      </c>
      <c r="D292" s="15" t="n">
        <v>101</v>
      </c>
      <c r="E292" s="15" t="n">
        <v>1050</v>
      </c>
      <c r="F292" s="15" t="n">
        <v>7</v>
      </c>
      <c r="G292" s="15" t="n">
        <v>0</v>
      </c>
      <c r="H292" s="15" t="n">
        <v>7</v>
      </c>
      <c r="I292" s="16" t="n">
        <v>7</v>
      </c>
      <c r="J292" s="15">
        <f>I292-F292</f>
        <v/>
      </c>
      <c r="K292" s="15">
        <f>H292-I292</f>
        <v/>
      </c>
      <c r="L292" s="15" t="n">
        <v>0.00118</v>
      </c>
      <c r="M292" s="15" t="n"/>
      <c r="N292" s="17">
        <f>L292*J292</f>
        <v/>
      </c>
    </row>
    <row r="293" ht="13.5" customHeight="1">
      <c r="A293" s="14" t="n">
        <v>991273</v>
      </c>
      <c r="B293" s="15" t="inlineStr">
        <is>
          <t>SUN BAT_WI~1</t>
        </is>
      </c>
      <c r="C293" s="15" t="n">
        <v>115</v>
      </c>
      <c r="D293" s="15" t="n">
        <v>101</v>
      </c>
      <c r="E293" s="15" t="n">
        <v>1050</v>
      </c>
      <c r="F293" s="15" t="n">
        <v>28.43</v>
      </c>
      <c r="G293" s="15" t="n">
        <v>0</v>
      </c>
      <c r="H293" s="15" t="n">
        <v>28.43</v>
      </c>
      <c r="I293" s="16" t="n">
        <v>28.43</v>
      </c>
      <c r="J293" s="15">
        <f>I293-F293</f>
        <v/>
      </c>
      <c r="K293" s="15">
        <f>H293-I293</f>
        <v/>
      </c>
      <c r="L293" s="15" t="n">
        <v>0.00118</v>
      </c>
      <c r="M293" s="15" t="n"/>
      <c r="N293" s="17">
        <f>L293*J293</f>
        <v/>
      </c>
    </row>
    <row r="294" ht="13.5" customHeight="1">
      <c r="A294" s="14" t="n">
        <v>991271</v>
      </c>
      <c r="B294" s="15" t="inlineStr">
        <is>
          <t>SUN BAT_CR~2</t>
        </is>
      </c>
      <c r="C294" s="15" t="n">
        <v>115</v>
      </c>
      <c r="D294" s="15" t="n">
        <v>101</v>
      </c>
      <c r="E294" s="15" t="n">
        <v>1050</v>
      </c>
      <c r="F294" s="15" t="n">
        <v>27.96</v>
      </c>
      <c r="G294" s="15" t="n">
        <v>0</v>
      </c>
      <c r="H294" s="15" t="n">
        <v>27.96</v>
      </c>
      <c r="I294" s="16" t="n">
        <v>27.96</v>
      </c>
      <c r="J294" s="15">
        <f>I294-F294</f>
        <v/>
      </c>
      <c r="K294" s="15">
        <f>H294-I294</f>
        <v/>
      </c>
      <c r="L294" s="15" t="n">
        <v>0.00123</v>
      </c>
      <c r="M294" s="15" t="n"/>
      <c r="N294" s="17">
        <f>L294*J294</f>
        <v/>
      </c>
    </row>
    <row r="295" ht="13.5" customHeight="1">
      <c r="A295" s="14" t="n">
        <v>999541</v>
      </c>
      <c r="B295" s="15" t="inlineStr">
        <is>
          <t>SUN_BROOKL~1</t>
        </is>
      </c>
      <c r="C295" s="15" t="n">
        <v>115</v>
      </c>
      <c r="D295" s="15" t="n">
        <v>101</v>
      </c>
      <c r="E295" s="15" t="n">
        <v>1630</v>
      </c>
      <c r="F295" s="15" t="n">
        <v>0</v>
      </c>
      <c r="G295" s="15" t="n">
        <v>0</v>
      </c>
      <c r="H295" s="15" t="n">
        <v>0</v>
      </c>
      <c r="I295" s="16" t="n">
        <v>0</v>
      </c>
      <c r="J295" s="15">
        <f>I295-F295</f>
        <v/>
      </c>
      <c r="K295" s="15">
        <f>H295-I295</f>
        <v/>
      </c>
      <c r="L295" s="15" t="n">
        <v>0.00123</v>
      </c>
      <c r="M295" s="15" t="n"/>
      <c r="N295" s="17">
        <f>L295*J295</f>
        <v/>
      </c>
    </row>
    <row r="296" ht="13.5" customHeight="1">
      <c r="A296" s="14" t="n">
        <v>997458</v>
      </c>
      <c r="B296" s="15" t="inlineStr">
        <is>
          <t>SUN_CHASE ~1</t>
        </is>
      </c>
      <c r="C296" s="15" t="n">
        <v>115</v>
      </c>
      <c r="D296" s="15" t="n">
        <v>101</v>
      </c>
      <c r="E296" s="15" t="n">
        <v>1410</v>
      </c>
      <c r="F296" s="15" t="n">
        <v>0</v>
      </c>
      <c r="G296" s="15" t="n">
        <v>0</v>
      </c>
      <c r="H296" s="15" t="n">
        <v>0</v>
      </c>
      <c r="I296" s="16" t="n">
        <v>0</v>
      </c>
      <c r="J296" s="15">
        <f>I296-F296</f>
        <v/>
      </c>
      <c r="K296" s="15">
        <f>H296-I296</f>
        <v/>
      </c>
      <c r="L296" s="15" t="n">
        <v>0.00125</v>
      </c>
      <c r="M296" s="15" t="n"/>
      <c r="N296" s="17">
        <f>L296*J296</f>
        <v/>
      </c>
    </row>
    <row r="297" ht="13.5" customHeight="1">
      <c r="A297" s="14" t="n">
        <v>991140</v>
      </c>
      <c r="B297" s="15" t="inlineStr">
        <is>
          <t>SUN BAT_RO~1</t>
        </is>
      </c>
      <c r="C297" s="15" t="n">
        <v>115</v>
      </c>
      <c r="D297" s="15" t="n">
        <v>101</v>
      </c>
      <c r="E297" s="15" t="n">
        <v>1030</v>
      </c>
      <c r="F297" s="15" t="n">
        <v>24.62</v>
      </c>
      <c r="G297" s="15" t="n">
        <v>0</v>
      </c>
      <c r="H297" s="15" t="n">
        <v>24.62</v>
      </c>
      <c r="I297" s="16" t="n">
        <v>24.62</v>
      </c>
      <c r="J297" s="15">
        <f>I297-F297</f>
        <v/>
      </c>
      <c r="K297" s="15">
        <f>H297-I297</f>
        <v/>
      </c>
      <c r="L297" s="15" t="n">
        <v>0.00127</v>
      </c>
      <c r="M297" s="15" t="n"/>
      <c r="N297" s="17">
        <f>L297*J297</f>
        <v/>
      </c>
    </row>
    <row r="298" ht="13.5" customHeight="1">
      <c r="A298" s="14" t="n">
        <v>121559</v>
      </c>
      <c r="B298" s="15" t="inlineStr">
        <is>
          <t>CONSTITUTION</t>
        </is>
      </c>
      <c r="C298" s="15" t="n">
        <v>0.6</v>
      </c>
      <c r="D298" s="15" t="n">
        <v>101</v>
      </c>
      <c r="E298" s="15" t="n">
        <v>1634</v>
      </c>
      <c r="F298" s="15" t="n">
        <v>0</v>
      </c>
      <c r="G298" s="15" t="n">
        <v>0</v>
      </c>
      <c r="H298" s="15" t="n">
        <v>0</v>
      </c>
      <c r="I298" s="16" t="n">
        <v>0</v>
      </c>
      <c r="J298" s="15">
        <f>I298-F298</f>
        <v/>
      </c>
      <c r="K298" s="15">
        <f>H298-I298</f>
        <v/>
      </c>
      <c r="L298" s="15" t="n">
        <v>0.00135</v>
      </c>
      <c r="M298" s="15" t="n"/>
      <c r="N298" s="17">
        <f>L298*J298</f>
        <v/>
      </c>
    </row>
    <row r="299" ht="13.5" customHeight="1">
      <c r="A299" s="14" t="n">
        <v>121560</v>
      </c>
      <c r="B299" s="15" t="inlineStr">
        <is>
          <t xml:space="preserve">PLAINFIELD  </t>
        </is>
      </c>
      <c r="C299" s="15" t="n">
        <v>13.8</v>
      </c>
      <c r="D299" s="15" t="n">
        <v>101</v>
      </c>
      <c r="E299" s="15" t="n">
        <v>1633</v>
      </c>
      <c r="F299" s="15" t="n">
        <v>0</v>
      </c>
      <c r="G299" s="15" t="n">
        <v>0</v>
      </c>
      <c r="H299" s="15" t="n">
        <v>0</v>
      </c>
      <c r="I299" s="16" t="n">
        <v>0</v>
      </c>
      <c r="J299" s="15">
        <f>I299-F299</f>
        <v/>
      </c>
      <c r="K299" s="15">
        <f>H299-I299</f>
        <v/>
      </c>
      <c r="L299" s="15" t="n">
        <v>0.00135</v>
      </c>
      <c r="M299" s="15" t="n"/>
      <c r="N299" s="17">
        <f>L299*J299</f>
        <v/>
      </c>
    </row>
    <row r="300" ht="13.5" customHeight="1">
      <c r="A300" s="14" t="n">
        <v>999562</v>
      </c>
      <c r="B300" s="15" t="inlineStr">
        <is>
          <t>SUN_FRY BR~1</t>
        </is>
      </c>
      <c r="C300" s="15" t="n">
        <v>115</v>
      </c>
      <c r="D300" s="15" t="n">
        <v>101</v>
      </c>
      <c r="E300" s="15" t="n">
        <v>1630</v>
      </c>
      <c r="F300" s="15" t="n">
        <v>0</v>
      </c>
      <c r="G300" s="15" t="n">
        <v>0</v>
      </c>
      <c r="H300" s="15" t="n">
        <v>0</v>
      </c>
      <c r="I300" s="16" t="n">
        <v>0</v>
      </c>
      <c r="J300" s="15">
        <f>I300-F300</f>
        <v/>
      </c>
      <c r="K300" s="15">
        <f>H300-I300</f>
        <v/>
      </c>
      <c r="L300" s="15" t="n">
        <v>0.00135</v>
      </c>
      <c r="M300" s="15" t="n"/>
      <c r="N300" s="17">
        <f>L300*J300</f>
        <v/>
      </c>
    </row>
    <row r="301" ht="13.5" customHeight="1">
      <c r="A301" s="14" t="n">
        <v>111188</v>
      </c>
      <c r="B301" s="15" t="inlineStr">
        <is>
          <t xml:space="preserve">SEMASS G1   </t>
        </is>
      </c>
      <c r="C301" s="15" t="n">
        <v>13.8</v>
      </c>
      <c r="D301" s="15" t="n">
        <v>101</v>
      </c>
      <c r="E301" s="15" t="n">
        <v>1033</v>
      </c>
      <c r="F301" s="15" t="n">
        <v>0</v>
      </c>
      <c r="G301" s="15" t="n">
        <v>0</v>
      </c>
      <c r="H301" s="15" t="n">
        <v>0</v>
      </c>
      <c r="I301" s="16" t="n">
        <v>0</v>
      </c>
      <c r="J301" s="15">
        <f>I301-F301</f>
        <v/>
      </c>
      <c r="K301" s="15">
        <f>H301-I301</f>
        <v/>
      </c>
      <c r="L301" s="15" t="n">
        <v>0.00136</v>
      </c>
      <c r="M301" s="15" t="n"/>
      <c r="N301" s="17">
        <f>L301*J301</f>
        <v/>
      </c>
    </row>
    <row r="302" ht="13.5" customHeight="1">
      <c r="A302" s="14" t="n">
        <v>111189</v>
      </c>
      <c r="B302" s="15" t="inlineStr">
        <is>
          <t xml:space="preserve">SEMASS G2   </t>
        </is>
      </c>
      <c r="C302" s="15" t="n">
        <v>13.8</v>
      </c>
      <c r="D302" s="15" t="n">
        <v>101</v>
      </c>
      <c r="E302" s="15" t="n">
        <v>1033</v>
      </c>
      <c r="F302" s="15" t="n">
        <v>0</v>
      </c>
      <c r="G302" s="15" t="n">
        <v>0</v>
      </c>
      <c r="H302" s="15" t="n">
        <v>0</v>
      </c>
      <c r="I302" s="16" t="n">
        <v>0</v>
      </c>
      <c r="J302" s="15">
        <f>I302-F302</f>
        <v/>
      </c>
      <c r="K302" s="15">
        <f>H302-I302</f>
        <v/>
      </c>
      <c r="L302" s="15" t="n">
        <v>0.00136</v>
      </c>
      <c r="M302" s="15" t="n"/>
      <c r="N302" s="17">
        <f>L302*J302</f>
        <v/>
      </c>
    </row>
    <row r="303" ht="13.5" customHeight="1">
      <c r="A303" s="14" t="n">
        <v>121638</v>
      </c>
      <c r="B303" s="15" t="inlineStr">
        <is>
          <t>PAWCATCK SLR</t>
        </is>
      </c>
      <c r="C303" s="15" t="n">
        <v>0.6</v>
      </c>
      <c r="D303" s="15" t="n">
        <v>101</v>
      </c>
      <c r="E303" s="15" t="n">
        <v>1634</v>
      </c>
      <c r="F303" s="15" t="n">
        <v>0</v>
      </c>
      <c r="G303" s="15" t="n">
        <v>0</v>
      </c>
      <c r="H303" s="15" t="n">
        <v>0</v>
      </c>
      <c r="I303" s="16" t="n">
        <v>0</v>
      </c>
      <c r="J303" s="15">
        <f>I303-F303</f>
        <v/>
      </c>
      <c r="K303" s="15">
        <f>H303-I303</f>
        <v/>
      </c>
      <c r="L303" s="15" t="n">
        <v>0.00136</v>
      </c>
      <c r="M303" s="15" t="n"/>
      <c r="N303" s="17">
        <f>L303*J303</f>
        <v/>
      </c>
    </row>
    <row r="304" ht="13.5" customHeight="1">
      <c r="A304" s="14" t="n">
        <v>991141</v>
      </c>
      <c r="B304" s="15" t="inlineStr">
        <is>
          <t>SUN BAT_TR~1</t>
        </is>
      </c>
      <c r="C304" s="15" t="n">
        <v>115</v>
      </c>
      <c r="D304" s="15" t="n">
        <v>101</v>
      </c>
      <c r="E304" s="15" t="n">
        <v>1030</v>
      </c>
      <c r="F304" s="15" t="n">
        <v>12.69</v>
      </c>
      <c r="G304" s="15" t="n">
        <v>0</v>
      </c>
      <c r="H304" s="15" t="n">
        <v>33.74</v>
      </c>
      <c r="I304" s="16" t="n">
        <v>12.69</v>
      </c>
      <c r="J304" s="15">
        <f>I304-F304</f>
        <v/>
      </c>
      <c r="K304" s="15">
        <f>H304-I304</f>
        <v/>
      </c>
      <c r="L304" s="15" t="n">
        <v>0.00136</v>
      </c>
      <c r="M304" s="15" t="n"/>
      <c r="N304" s="17">
        <f>L304*J304</f>
        <v/>
      </c>
    </row>
    <row r="305" ht="13.5" customHeight="1">
      <c r="A305" s="14" t="n">
        <v>999682</v>
      </c>
      <c r="B305" s="15" t="inlineStr">
        <is>
          <t>SUN_SHUNCK~1</t>
        </is>
      </c>
      <c r="C305" s="15" t="n">
        <v>115</v>
      </c>
      <c r="D305" s="15" t="n">
        <v>101</v>
      </c>
      <c r="E305" s="15" t="n">
        <v>1630</v>
      </c>
      <c r="F305" s="15" t="n">
        <v>0</v>
      </c>
      <c r="G305" s="15" t="n">
        <v>0</v>
      </c>
      <c r="H305" s="15" t="n">
        <v>0</v>
      </c>
      <c r="I305" s="16" t="n">
        <v>0</v>
      </c>
      <c r="J305" s="15">
        <f>I305-F305</f>
        <v/>
      </c>
      <c r="K305" s="15">
        <f>H305-I305</f>
        <v/>
      </c>
      <c r="L305" s="15" t="n">
        <v>0.00136</v>
      </c>
      <c r="M305" s="15" t="n"/>
      <c r="N305" s="17">
        <f>L305*J305</f>
        <v/>
      </c>
    </row>
    <row r="306" ht="13.5" customHeight="1">
      <c r="A306" s="14" t="n">
        <v>991155</v>
      </c>
      <c r="B306" s="15" t="inlineStr">
        <is>
          <t>SUN_WAREHA~1</t>
        </is>
      </c>
      <c r="C306" s="15" t="n">
        <v>115</v>
      </c>
      <c r="D306" s="15" t="n">
        <v>101</v>
      </c>
      <c r="E306" s="15" t="n">
        <v>1030</v>
      </c>
      <c r="F306" s="15" t="n">
        <v>9.5</v>
      </c>
      <c r="G306" s="15" t="n">
        <v>0</v>
      </c>
      <c r="H306" s="15" t="n">
        <v>9.5</v>
      </c>
      <c r="I306" s="16" t="n">
        <v>9.5</v>
      </c>
      <c r="J306" s="15">
        <f>I306-F306</f>
        <v/>
      </c>
      <c r="K306" s="15">
        <f>H306-I306</f>
        <v/>
      </c>
      <c r="L306" s="15" t="n">
        <v>0.00139</v>
      </c>
      <c r="M306" s="15" t="n"/>
      <c r="N306" s="17">
        <f>L306*J306</f>
        <v/>
      </c>
    </row>
    <row r="307" ht="13.5" customHeight="1">
      <c r="A307" s="14" t="n">
        <v>991152</v>
      </c>
      <c r="B307" s="15" t="inlineStr">
        <is>
          <t>BAT_WAREHA~1</t>
        </is>
      </c>
      <c r="C307" s="15" t="n">
        <v>115</v>
      </c>
      <c r="D307" s="15" t="n">
        <v>101</v>
      </c>
      <c r="E307" s="15" t="n">
        <v>1030</v>
      </c>
      <c r="F307" s="15" t="n">
        <v>244.22</v>
      </c>
      <c r="G307" s="15" t="n">
        <v>0</v>
      </c>
      <c r="H307" s="15" t="n">
        <v>348.18</v>
      </c>
      <c r="I307" s="16" t="n">
        <v>244.22</v>
      </c>
      <c r="J307" s="15">
        <f>I307-F307</f>
        <v/>
      </c>
      <c r="K307" s="15">
        <f>H307-I307</f>
        <v/>
      </c>
      <c r="L307" s="15" t="n">
        <v>0.00139</v>
      </c>
      <c r="M307" s="15" t="n"/>
      <c r="N307" s="17">
        <f>L307*J307</f>
        <v/>
      </c>
    </row>
    <row r="308" ht="13.5" customHeight="1">
      <c r="A308" s="14" t="n">
        <v>991144</v>
      </c>
      <c r="B308" s="15" t="inlineStr">
        <is>
          <t>BAT_BROOK ~1</t>
        </is>
      </c>
      <c r="C308" s="15" t="n">
        <v>115</v>
      </c>
      <c r="D308" s="15" t="n">
        <v>101</v>
      </c>
      <c r="E308" s="15" t="n">
        <v>1030</v>
      </c>
      <c r="F308" s="15" t="n">
        <v>209.96</v>
      </c>
      <c r="G308" s="15" t="n">
        <v>0</v>
      </c>
      <c r="H308" s="15" t="n">
        <v>209.96</v>
      </c>
      <c r="I308" s="16" t="n">
        <v>209.96</v>
      </c>
      <c r="J308" s="15">
        <f>I308-F308</f>
        <v/>
      </c>
      <c r="K308" s="15">
        <f>H308-I308</f>
        <v/>
      </c>
      <c r="L308" s="15" t="n">
        <v>0.00139</v>
      </c>
      <c r="M308" s="15" t="n"/>
      <c r="N308" s="17">
        <f>L308*J308</f>
        <v/>
      </c>
    </row>
    <row r="309" ht="13.5" customHeight="1">
      <c r="A309" s="14" t="n">
        <v>991171</v>
      </c>
      <c r="B309" s="15" t="inlineStr">
        <is>
          <t>SUN BAT_WE~1</t>
        </is>
      </c>
      <c r="C309" s="15" t="n">
        <v>23</v>
      </c>
      <c r="D309" s="15" t="n">
        <v>101</v>
      </c>
      <c r="E309" s="15" t="n">
        <v>1032</v>
      </c>
      <c r="F309" s="15" t="n">
        <v>0</v>
      </c>
      <c r="G309" s="15" t="n">
        <v>0</v>
      </c>
      <c r="H309" s="15" t="n">
        <v>0</v>
      </c>
      <c r="I309" s="16" t="n">
        <v>0</v>
      </c>
      <c r="J309" s="15">
        <f>I309-F309</f>
        <v/>
      </c>
      <c r="K309" s="15">
        <f>H309-I309</f>
        <v/>
      </c>
      <c r="L309" s="15" t="n">
        <v>0.00139</v>
      </c>
      <c r="M309" s="15" t="n"/>
      <c r="N309" s="17">
        <f>L309*J309</f>
        <v/>
      </c>
    </row>
    <row r="310" ht="13.5" customHeight="1">
      <c r="A310" s="14" t="n">
        <v>111183</v>
      </c>
      <c r="B310" s="15" t="inlineStr">
        <is>
          <t xml:space="preserve">BW-PV_3     </t>
        </is>
      </c>
      <c r="C310" s="15" t="n">
        <v>0.4</v>
      </c>
      <c r="D310" s="15" t="n">
        <v>101</v>
      </c>
      <c r="E310" s="15" t="n">
        <v>1032</v>
      </c>
      <c r="F310" s="15" t="n">
        <v>0</v>
      </c>
      <c r="G310" s="15" t="n">
        <v>0</v>
      </c>
      <c r="H310" s="15" t="n">
        <v>0</v>
      </c>
      <c r="I310" s="16" t="n">
        <v>0</v>
      </c>
      <c r="J310" s="15">
        <f>I310-F310</f>
        <v/>
      </c>
      <c r="K310" s="15">
        <f>H310-I310</f>
        <v/>
      </c>
      <c r="L310" s="15" t="n">
        <v>0.00139</v>
      </c>
      <c r="M310" s="15" t="n"/>
      <c r="N310" s="17">
        <f>L310*J310</f>
        <v/>
      </c>
    </row>
    <row r="311" ht="13.5" customHeight="1">
      <c r="A311" s="14" t="n">
        <v>111182</v>
      </c>
      <c r="B311" s="15" t="inlineStr">
        <is>
          <t xml:space="preserve">BW-PV_2     </t>
        </is>
      </c>
      <c r="C311" s="15" t="n">
        <v>0.4</v>
      </c>
      <c r="D311" s="15" t="n">
        <v>101</v>
      </c>
      <c r="E311" s="15" t="n">
        <v>1032</v>
      </c>
      <c r="F311" s="15" t="n">
        <v>0</v>
      </c>
      <c r="G311" s="15" t="n">
        <v>0</v>
      </c>
      <c r="H311" s="15" t="n">
        <v>0</v>
      </c>
      <c r="I311" s="16" t="n">
        <v>0</v>
      </c>
      <c r="J311" s="15">
        <f>I311-F311</f>
        <v/>
      </c>
      <c r="K311" s="15">
        <f>H311-I311</f>
        <v/>
      </c>
      <c r="L311" s="15" t="n">
        <v>0.00139</v>
      </c>
      <c r="M311" s="15" t="n"/>
      <c r="N311" s="17">
        <f>L311*J311</f>
        <v/>
      </c>
    </row>
    <row r="312" ht="13.5" customHeight="1">
      <c r="A312" s="14" t="n">
        <v>111181</v>
      </c>
      <c r="B312" s="15" t="inlineStr">
        <is>
          <t xml:space="preserve">BW-PV_1     </t>
        </is>
      </c>
      <c r="C312" s="15" t="n">
        <v>0.4</v>
      </c>
      <c r="D312" s="15" t="n">
        <v>101</v>
      </c>
      <c r="E312" s="15" t="n">
        <v>1032</v>
      </c>
      <c r="F312" s="15" t="n">
        <v>0</v>
      </c>
      <c r="G312" s="15" t="n">
        <v>0</v>
      </c>
      <c r="H312" s="15" t="n">
        <v>0</v>
      </c>
      <c r="I312" s="16" t="n">
        <v>0</v>
      </c>
      <c r="J312" s="15">
        <f>I312-F312</f>
        <v/>
      </c>
      <c r="K312" s="15">
        <f>H312-I312</f>
        <v/>
      </c>
      <c r="L312" s="15" t="n">
        <v>0.00139</v>
      </c>
      <c r="M312" s="15" t="n"/>
      <c r="N312" s="17">
        <f>L312*J312</f>
        <v/>
      </c>
    </row>
    <row r="313" ht="13.5" customHeight="1">
      <c r="A313" s="14" t="n">
        <v>991136</v>
      </c>
      <c r="B313" s="15" t="inlineStr">
        <is>
          <t>SUN_KINGST~1</t>
        </is>
      </c>
      <c r="C313" s="15" t="n">
        <v>115</v>
      </c>
      <c r="D313" s="15" t="n">
        <v>101</v>
      </c>
      <c r="E313" s="15" t="n">
        <v>1030</v>
      </c>
      <c r="F313" s="15" t="n">
        <v>2.76</v>
      </c>
      <c r="G313" s="15" t="n">
        <v>0</v>
      </c>
      <c r="H313" s="15" t="n">
        <v>2.76</v>
      </c>
      <c r="I313" s="16" t="n">
        <v>2.76</v>
      </c>
      <c r="J313" s="15">
        <f>I313-F313</f>
        <v/>
      </c>
      <c r="K313" s="15">
        <f>H313-I313</f>
        <v/>
      </c>
      <c r="L313" s="15" t="n">
        <v>0.00139</v>
      </c>
      <c r="M313" s="15" t="n"/>
      <c r="N313" s="17">
        <f>L313*J313</f>
        <v/>
      </c>
    </row>
    <row r="314" ht="13.5" customHeight="1">
      <c r="A314" s="14" t="n">
        <v>991156</v>
      </c>
      <c r="B314" s="15" t="inlineStr">
        <is>
          <t>SUN BAT_VA~1</t>
        </is>
      </c>
      <c r="C314" s="15" t="n">
        <v>115</v>
      </c>
      <c r="D314" s="15" t="n">
        <v>101</v>
      </c>
      <c r="E314" s="15" t="n">
        <v>1030</v>
      </c>
      <c r="F314" s="15" t="n">
        <v>9.98</v>
      </c>
      <c r="G314" s="15" t="n">
        <v>0</v>
      </c>
      <c r="H314" s="15" t="n">
        <v>9.98</v>
      </c>
      <c r="I314" s="16" t="n">
        <v>9.98</v>
      </c>
      <c r="J314" s="15">
        <f>I314-F314</f>
        <v/>
      </c>
      <c r="K314" s="15">
        <f>H314-I314</f>
        <v/>
      </c>
      <c r="L314" s="15" t="n">
        <v>0.00143</v>
      </c>
      <c r="M314" s="15" t="n"/>
      <c r="N314" s="17">
        <f>L314*J314</f>
        <v/>
      </c>
    </row>
    <row r="315" ht="13.5" customHeight="1">
      <c r="A315" s="14" t="n">
        <v>111095</v>
      </c>
      <c r="B315" s="15" t="inlineStr">
        <is>
          <t>ANP BLKSTN 1</t>
        </is>
      </c>
      <c r="C315" s="15" t="n">
        <v>21</v>
      </c>
      <c r="D315" s="15" t="n">
        <v>101</v>
      </c>
      <c r="E315" s="15" t="n">
        <v>1023</v>
      </c>
      <c r="F315" s="15" t="n">
        <v>0</v>
      </c>
      <c r="G315" s="15" t="n">
        <v>0</v>
      </c>
      <c r="H315" s="15" t="n">
        <v>0</v>
      </c>
      <c r="I315" s="16" t="n">
        <v>0</v>
      </c>
      <c r="J315" s="15">
        <f>I315-F315</f>
        <v/>
      </c>
      <c r="K315" s="15">
        <f>H315-I315</f>
        <v/>
      </c>
      <c r="L315" s="15" t="n">
        <v>0.00144</v>
      </c>
      <c r="M315" s="15" t="n"/>
      <c r="N315" s="17">
        <f>L315*J315</f>
        <v/>
      </c>
    </row>
    <row r="316" ht="13.5" customHeight="1">
      <c r="A316" s="14" t="n">
        <v>111096</v>
      </c>
      <c r="B316" s="15" t="inlineStr">
        <is>
          <t>ANP BLKSTN 2</t>
        </is>
      </c>
      <c r="C316" s="15" t="n">
        <v>21</v>
      </c>
      <c r="D316" s="15" t="n">
        <v>101</v>
      </c>
      <c r="E316" s="15" t="n">
        <v>1023</v>
      </c>
      <c r="F316" s="15" t="n">
        <v>0</v>
      </c>
      <c r="G316" s="15" t="n">
        <v>0</v>
      </c>
      <c r="H316" s="15" t="n">
        <v>0</v>
      </c>
      <c r="I316" s="16" t="n">
        <v>0</v>
      </c>
      <c r="J316" s="15">
        <f>I316-F316</f>
        <v/>
      </c>
      <c r="K316" s="15">
        <f>H316-I316</f>
        <v/>
      </c>
      <c r="L316" s="15" t="n">
        <v>0.00144</v>
      </c>
      <c r="M316" s="15" t="n"/>
      <c r="N316" s="17">
        <f>L316*J316</f>
        <v/>
      </c>
    </row>
    <row r="317" ht="13.5" customHeight="1">
      <c r="A317" s="14" t="n">
        <v>994264</v>
      </c>
      <c r="B317" s="15" t="inlineStr">
        <is>
          <t>SUN_LITTLE~1</t>
        </is>
      </c>
      <c r="C317" s="15" t="n">
        <v>115</v>
      </c>
      <c r="D317" s="15" t="n">
        <v>101</v>
      </c>
      <c r="E317" s="15" t="n">
        <v>560</v>
      </c>
      <c r="F317" s="15" t="n">
        <v>27</v>
      </c>
      <c r="G317" s="15" t="n">
        <v>0</v>
      </c>
      <c r="H317" s="15" t="n">
        <v>27</v>
      </c>
      <c r="I317" s="16" t="n">
        <v>27</v>
      </c>
      <c r="J317" s="15">
        <f>I317-F317</f>
        <v/>
      </c>
      <c r="K317" s="15">
        <f>H317-I317</f>
        <v/>
      </c>
      <c r="L317" s="15" t="n">
        <v>0.00144</v>
      </c>
      <c r="M317" s="15" t="n"/>
      <c r="N317" s="17">
        <f>L317*J317</f>
        <v/>
      </c>
    </row>
    <row r="318" ht="13.5" customHeight="1">
      <c r="A318" s="14" t="n">
        <v>991245</v>
      </c>
      <c r="B318" s="15" t="inlineStr">
        <is>
          <t>SUN BAT_SA~1</t>
        </is>
      </c>
      <c r="C318" s="15" t="n">
        <v>115</v>
      </c>
      <c r="D318" s="15" t="n">
        <v>101</v>
      </c>
      <c r="E318" s="15" t="n">
        <v>1040</v>
      </c>
      <c r="F318" s="15" t="n">
        <v>0</v>
      </c>
      <c r="G318" s="15" t="n">
        <v>0</v>
      </c>
      <c r="H318" s="15" t="n">
        <v>0</v>
      </c>
      <c r="I318" s="16" t="n">
        <v>0</v>
      </c>
      <c r="J318" s="15">
        <f>I318-F318</f>
        <v/>
      </c>
      <c r="K318" s="15">
        <f>H318-I318</f>
        <v/>
      </c>
      <c r="L318" s="15" t="n">
        <v>0.00145</v>
      </c>
      <c r="M318" s="15" t="n"/>
      <c r="N318" s="17">
        <f>L318*J318</f>
        <v/>
      </c>
    </row>
    <row r="319" ht="13.5" customHeight="1">
      <c r="A319" s="14" t="n">
        <v>991204</v>
      </c>
      <c r="B319" s="15" t="inlineStr">
        <is>
          <t>SUN BAT_FA~1</t>
        </is>
      </c>
      <c r="C319" s="15" t="n">
        <v>115</v>
      </c>
      <c r="D319" s="15" t="n">
        <v>101</v>
      </c>
      <c r="E319" s="15" t="n">
        <v>1040</v>
      </c>
      <c r="F319" s="15" t="n">
        <v>0</v>
      </c>
      <c r="G319" s="15" t="n">
        <v>0</v>
      </c>
      <c r="H319" s="15" t="n">
        <v>0</v>
      </c>
      <c r="I319" s="16" t="n">
        <v>0</v>
      </c>
      <c r="J319" s="15">
        <f>I319-F319</f>
        <v/>
      </c>
      <c r="K319" s="15">
        <f>H319-I319</f>
        <v/>
      </c>
      <c r="L319" s="15" t="n">
        <v>0.00145</v>
      </c>
      <c r="M319" s="15" t="n"/>
      <c r="N319" s="17">
        <f>L319*J319</f>
        <v/>
      </c>
    </row>
    <row r="320" ht="13.5" customHeight="1">
      <c r="A320" s="14" t="n">
        <v>111248</v>
      </c>
      <c r="B320" s="15" t="inlineStr">
        <is>
          <t>WEST TISBURY</t>
        </is>
      </c>
      <c r="C320" s="15" t="n">
        <v>14.4</v>
      </c>
      <c r="D320" s="15" t="n">
        <v>101</v>
      </c>
      <c r="E320" s="15" t="n">
        <v>1044</v>
      </c>
      <c r="F320" s="15" t="n">
        <v>0</v>
      </c>
      <c r="G320" s="15" t="n">
        <v>0</v>
      </c>
      <c r="H320" s="15" t="n">
        <v>0</v>
      </c>
      <c r="I320" s="16" t="n">
        <v>0</v>
      </c>
      <c r="J320" s="15">
        <f>I320-F320</f>
        <v/>
      </c>
      <c r="K320" s="15">
        <f>H320-I320</f>
        <v/>
      </c>
      <c r="L320" s="15" t="n">
        <v>0.00145</v>
      </c>
      <c r="M320" s="15" t="n"/>
      <c r="N320" s="17">
        <f>L320*J320</f>
        <v/>
      </c>
    </row>
    <row r="321" ht="13.5" customHeight="1">
      <c r="A321" s="14" t="n">
        <v>111253</v>
      </c>
      <c r="B321" s="15" t="inlineStr">
        <is>
          <t xml:space="preserve">OAK BLUFFS  </t>
        </is>
      </c>
      <c r="C321" s="15" t="n">
        <v>23</v>
      </c>
      <c r="D321" s="15" t="n">
        <v>101</v>
      </c>
      <c r="E321" s="15" t="n">
        <v>1043</v>
      </c>
      <c r="F321" s="15" t="n">
        <v>0</v>
      </c>
      <c r="G321" s="15" t="n">
        <v>0</v>
      </c>
      <c r="H321" s="15" t="n">
        <v>0</v>
      </c>
      <c r="I321" s="16" t="n">
        <v>0</v>
      </c>
      <c r="J321" s="15">
        <f>I321-F321</f>
        <v/>
      </c>
      <c r="K321" s="15">
        <f>H321-I321</f>
        <v/>
      </c>
      <c r="L321" s="15" t="n">
        <v>0.00145</v>
      </c>
      <c r="M321" s="15" t="n"/>
      <c r="N321" s="17">
        <f>L321*J321</f>
        <v/>
      </c>
    </row>
    <row r="322" ht="13.5" customHeight="1">
      <c r="A322" s="14" t="n">
        <v>111367</v>
      </c>
      <c r="B322" s="15" t="inlineStr">
        <is>
          <t xml:space="preserve">QP624-1B    </t>
        </is>
      </c>
      <c r="C322" s="15" t="n">
        <v>0.6899999999999999</v>
      </c>
      <c r="D322" s="15" t="n">
        <v>101</v>
      </c>
      <c r="E322" s="15" t="n">
        <v>1043</v>
      </c>
      <c r="F322" s="15" t="n">
        <v>0</v>
      </c>
      <c r="G322" s="15" t="n">
        <v>0</v>
      </c>
      <c r="H322" s="15" t="n">
        <v>0</v>
      </c>
      <c r="I322" s="16" t="n">
        <v>0</v>
      </c>
      <c r="J322" s="15">
        <f>I322-F322</f>
        <v/>
      </c>
      <c r="K322" s="15">
        <f>H322-I322</f>
        <v/>
      </c>
      <c r="L322" s="15" t="n">
        <v>0.00146</v>
      </c>
      <c r="M322" s="15" t="n"/>
      <c r="N322" s="17">
        <f>L322*J322</f>
        <v/>
      </c>
    </row>
    <row r="323" ht="13.5" customHeight="1">
      <c r="A323" s="14" t="n">
        <v>105221</v>
      </c>
      <c r="B323" s="15" t="inlineStr">
        <is>
          <t>WHITEFLD P&amp;L</t>
        </is>
      </c>
      <c r="C323" s="15" t="n">
        <v>13.8</v>
      </c>
      <c r="D323" s="15" t="n">
        <v>101</v>
      </c>
      <c r="E323" s="15" t="n">
        <v>524</v>
      </c>
      <c r="F323" s="15" t="n">
        <v>18</v>
      </c>
      <c r="G323" s="15" t="n">
        <v>0</v>
      </c>
      <c r="H323" s="15" t="n">
        <v>18</v>
      </c>
      <c r="I323" s="16" t="n">
        <v>18</v>
      </c>
      <c r="J323" s="15">
        <f>I323-F323</f>
        <v/>
      </c>
      <c r="K323" s="15">
        <f>H323-I323</f>
        <v/>
      </c>
      <c r="L323" s="15" t="n">
        <v>0.00146</v>
      </c>
      <c r="M323" s="15" t="n"/>
      <c r="N323" s="17">
        <f>L323*J323</f>
        <v/>
      </c>
    </row>
    <row r="324" ht="13.5" customHeight="1">
      <c r="A324" s="14" t="n">
        <v>111202</v>
      </c>
      <c r="B324" s="15" t="inlineStr">
        <is>
          <t xml:space="preserve">BARNSTABLE  </t>
        </is>
      </c>
      <c r="C324" s="15" t="n">
        <v>115</v>
      </c>
      <c r="D324" s="15" t="n">
        <v>101</v>
      </c>
      <c r="E324" s="15" t="n">
        <v>1040</v>
      </c>
      <c r="F324" s="15" t="n">
        <v>0</v>
      </c>
      <c r="G324" s="15" t="n">
        <v>0</v>
      </c>
      <c r="H324" s="15" t="n">
        <v>0</v>
      </c>
      <c r="I324" s="16" t="n">
        <v>0</v>
      </c>
      <c r="J324" s="15">
        <f>I324-F324</f>
        <v/>
      </c>
      <c r="K324" s="15">
        <f>H324-I324</f>
        <v/>
      </c>
      <c r="L324" s="15" t="n">
        <v>0.00146</v>
      </c>
      <c r="M324" s="15" t="n"/>
      <c r="N324" s="17">
        <f>L324*J324</f>
        <v/>
      </c>
    </row>
    <row r="325" ht="13.5" customHeight="1">
      <c r="A325" s="14" t="n">
        <v>111346</v>
      </c>
      <c r="B325" s="15" t="inlineStr">
        <is>
          <t xml:space="preserve">QP624_SC2   </t>
        </is>
      </c>
      <c r="C325" s="15" t="n">
        <v>33</v>
      </c>
      <c r="D325" s="15" t="n">
        <v>101</v>
      </c>
      <c r="E325" s="15" t="n">
        <v>1040</v>
      </c>
      <c r="F325" s="15" t="n">
        <v>0</v>
      </c>
      <c r="G325" s="15" t="n">
        <v>0</v>
      </c>
      <c r="H325" s="15" t="n">
        <v>0</v>
      </c>
      <c r="I325" s="16" t="n">
        <v>0</v>
      </c>
      <c r="J325" s="15">
        <f>I325-F325</f>
        <v/>
      </c>
      <c r="K325" s="15">
        <f>H325-I325</f>
        <v/>
      </c>
      <c r="L325" s="15" t="n">
        <v>0.00146</v>
      </c>
      <c r="M325" s="15" t="n"/>
      <c r="N325" s="17">
        <f>L325*J325</f>
        <v/>
      </c>
    </row>
    <row r="326" ht="13.5" customHeight="1">
      <c r="A326" s="14" t="n">
        <v>105219</v>
      </c>
      <c r="B326" s="15" t="inlineStr">
        <is>
          <t xml:space="preserve">BETHLEHEM   </t>
        </is>
      </c>
      <c r="C326" s="15" t="n">
        <v>13.8</v>
      </c>
      <c r="D326" s="15" t="n">
        <v>101</v>
      </c>
      <c r="E326" s="15" t="n">
        <v>524</v>
      </c>
      <c r="F326" s="15" t="n">
        <v>15.75</v>
      </c>
      <c r="G326" s="15" t="n">
        <v>0</v>
      </c>
      <c r="H326" s="15" t="n">
        <v>15.75</v>
      </c>
      <c r="I326" s="16" t="n">
        <v>15.75</v>
      </c>
      <c r="J326" s="15">
        <f>I326-F326</f>
        <v/>
      </c>
      <c r="K326" s="15">
        <f>H326-I326</f>
        <v/>
      </c>
      <c r="L326" s="15" t="n">
        <v>0.00146</v>
      </c>
      <c r="M326" s="15" t="n"/>
      <c r="N326" s="17">
        <f>L326*J326</f>
        <v/>
      </c>
    </row>
    <row r="327" ht="13.5" customHeight="1">
      <c r="A327" s="14" t="n">
        <v>111347</v>
      </c>
      <c r="B327" s="15" t="inlineStr">
        <is>
          <t xml:space="preserve">QP624_SC1   </t>
        </is>
      </c>
      <c r="C327" s="15" t="n">
        <v>33</v>
      </c>
      <c r="D327" s="15" t="n">
        <v>101</v>
      </c>
      <c r="E327" s="15" t="n">
        <v>1040</v>
      </c>
      <c r="F327" s="15" t="n">
        <v>0</v>
      </c>
      <c r="G327" s="15" t="n">
        <v>0</v>
      </c>
      <c r="H327" s="15" t="n">
        <v>0</v>
      </c>
      <c r="I327" s="16" t="n">
        <v>0</v>
      </c>
      <c r="J327" s="15">
        <f>I327-F327</f>
        <v/>
      </c>
      <c r="K327" s="15">
        <f>H327-I327</f>
        <v/>
      </c>
      <c r="L327" s="15" t="n">
        <v>0.00146</v>
      </c>
      <c r="M327" s="15" t="n"/>
      <c r="N327" s="17">
        <f>L327*J327</f>
        <v/>
      </c>
    </row>
    <row r="328" ht="13.5" customHeight="1">
      <c r="A328" s="14" t="n">
        <v>111365</v>
      </c>
      <c r="B328" s="15" t="inlineStr">
        <is>
          <t xml:space="preserve">QP624-2B    </t>
        </is>
      </c>
      <c r="C328" s="15" t="n">
        <v>0.6899999999999999</v>
      </c>
      <c r="D328" s="15" t="n">
        <v>101</v>
      </c>
      <c r="E328" s="15" t="n">
        <v>1043</v>
      </c>
      <c r="F328" s="15" t="n">
        <v>0</v>
      </c>
      <c r="G328" s="15" t="n">
        <v>0</v>
      </c>
      <c r="H328" s="15" t="n">
        <v>0</v>
      </c>
      <c r="I328" s="16" t="n">
        <v>0</v>
      </c>
      <c r="J328" s="15">
        <f>I328-F328</f>
        <v/>
      </c>
      <c r="K328" s="15">
        <f>H328-I328</f>
        <v/>
      </c>
      <c r="L328" s="15" t="n">
        <v>0.00146</v>
      </c>
      <c r="M328" s="15" t="n"/>
      <c r="N328" s="17">
        <f>L328*J328</f>
        <v/>
      </c>
    </row>
    <row r="329" ht="13.5" customHeight="1">
      <c r="A329" s="14" t="n">
        <v>111366</v>
      </c>
      <c r="B329" s="15" t="inlineStr">
        <is>
          <t xml:space="preserve">QP624-2A    </t>
        </is>
      </c>
      <c r="C329" s="15" t="n">
        <v>0.6899999999999999</v>
      </c>
      <c r="D329" s="15" t="n">
        <v>101</v>
      </c>
      <c r="E329" s="15" t="n">
        <v>1043</v>
      </c>
      <c r="F329" s="15" t="n">
        <v>0</v>
      </c>
      <c r="G329" s="15" t="n">
        <v>0</v>
      </c>
      <c r="H329" s="15" t="n">
        <v>0</v>
      </c>
      <c r="I329" s="16" t="n">
        <v>0</v>
      </c>
      <c r="J329" s="15">
        <f>I329-F329</f>
        <v/>
      </c>
      <c r="K329" s="15">
        <f>H329-I329</f>
        <v/>
      </c>
      <c r="L329" s="15" t="n">
        <v>0.00146</v>
      </c>
      <c r="M329" s="15" t="n"/>
      <c r="N329" s="17">
        <f>L329*J329</f>
        <v/>
      </c>
    </row>
    <row r="330" ht="13.5" customHeight="1">
      <c r="A330" s="14" t="n">
        <v>111368</v>
      </c>
      <c r="B330" s="15" t="inlineStr">
        <is>
          <t xml:space="preserve">QP624-1A    </t>
        </is>
      </c>
      <c r="C330" s="15" t="n">
        <v>0.6899999999999999</v>
      </c>
      <c r="D330" s="15" t="n">
        <v>101</v>
      </c>
      <c r="E330" s="15" t="n">
        <v>1043</v>
      </c>
      <c r="F330" s="15" t="n">
        <v>0</v>
      </c>
      <c r="G330" s="15" t="n">
        <v>0</v>
      </c>
      <c r="H330" s="15" t="n">
        <v>0</v>
      </c>
      <c r="I330" s="16" t="n">
        <v>0</v>
      </c>
      <c r="J330" s="15">
        <f>I330-F330</f>
        <v/>
      </c>
      <c r="K330" s="15">
        <f>H330-I330</f>
        <v/>
      </c>
      <c r="L330" s="15" t="n">
        <v>0.00146</v>
      </c>
      <c r="M330" s="15" t="n"/>
      <c r="N330" s="17">
        <f>L330*J330</f>
        <v/>
      </c>
    </row>
    <row r="331" ht="13.5" customHeight="1">
      <c r="A331" s="14" t="n">
        <v>991215</v>
      </c>
      <c r="B331" s="15" t="inlineStr">
        <is>
          <t>SUN BAT_MA~1</t>
        </is>
      </c>
      <c r="C331" s="15" t="n">
        <v>115</v>
      </c>
      <c r="D331" s="15" t="n">
        <v>101</v>
      </c>
      <c r="E331" s="15" t="n">
        <v>1040</v>
      </c>
      <c r="F331" s="15" t="n">
        <v>0</v>
      </c>
      <c r="G331" s="15" t="n">
        <v>0</v>
      </c>
      <c r="H331" s="15" t="n">
        <v>0</v>
      </c>
      <c r="I331" s="16" t="n">
        <v>0</v>
      </c>
      <c r="J331" s="15">
        <f>I331-F331</f>
        <v/>
      </c>
      <c r="K331" s="15">
        <f>H331-I331</f>
        <v/>
      </c>
      <c r="L331" s="15" t="n">
        <v>0.00146</v>
      </c>
      <c r="M331" s="15" t="n"/>
      <c r="N331" s="17">
        <f>L331*J331</f>
        <v/>
      </c>
    </row>
    <row r="332" ht="13.5" customHeight="1">
      <c r="A332" s="14" t="n">
        <v>115979</v>
      </c>
      <c r="B332" s="15" t="inlineStr">
        <is>
          <t xml:space="preserve">BUNKER BESS </t>
        </is>
      </c>
      <c r="C332" s="15" t="n">
        <v>0.4</v>
      </c>
      <c r="D332" s="15" t="n">
        <v>101</v>
      </c>
      <c r="E332" s="15" t="n">
        <v>1170</v>
      </c>
      <c r="F332" s="15" t="n">
        <v>0</v>
      </c>
      <c r="G332" s="15" t="n">
        <v>0</v>
      </c>
      <c r="H332" s="15" t="n">
        <v>0</v>
      </c>
      <c r="I332" s="16" t="n">
        <v>0</v>
      </c>
      <c r="J332" s="15">
        <f>I332-F332</f>
        <v/>
      </c>
      <c r="K332" s="15">
        <f>H332-I332</f>
        <v/>
      </c>
      <c r="L332" s="15" t="n">
        <v>0.00146</v>
      </c>
      <c r="M332" s="15" t="n"/>
      <c r="N332" s="17">
        <f>L332*J332</f>
        <v/>
      </c>
    </row>
    <row r="333" ht="13.5" customHeight="1">
      <c r="A333" s="14" t="n">
        <v>991135</v>
      </c>
      <c r="B333" s="15" t="inlineStr">
        <is>
          <t>WND_W BARN~1</t>
        </is>
      </c>
      <c r="C333" s="15" t="n">
        <v>115</v>
      </c>
      <c r="D333" s="15" t="n">
        <v>101</v>
      </c>
      <c r="E333" s="15" t="n">
        <v>1040</v>
      </c>
      <c r="F333" s="15" t="n">
        <v>0</v>
      </c>
      <c r="G333" s="15" t="n">
        <v>0</v>
      </c>
      <c r="H333" s="15" t="n">
        <v>0</v>
      </c>
      <c r="I333" s="16" t="n">
        <v>0</v>
      </c>
      <c r="J333" s="15">
        <f>I333-F333</f>
        <v/>
      </c>
      <c r="K333" s="15">
        <f>H333-I333</f>
        <v/>
      </c>
      <c r="L333" s="15" t="n">
        <v>0.00146</v>
      </c>
      <c r="M333" s="15" t="n"/>
      <c r="N333" s="17">
        <f>L333*J333</f>
        <v/>
      </c>
    </row>
    <row r="334" ht="13.5" customHeight="1">
      <c r="A334" s="14" t="n">
        <v>991202</v>
      </c>
      <c r="B334" s="15" t="inlineStr">
        <is>
          <t>WND_BARNST~1</t>
        </is>
      </c>
      <c r="C334" s="15" t="n">
        <v>115</v>
      </c>
      <c r="D334" s="15" t="n">
        <v>101</v>
      </c>
      <c r="E334" s="15" t="n">
        <v>1040</v>
      </c>
      <c r="F334" s="15" t="n">
        <v>0</v>
      </c>
      <c r="G334" s="15" t="n">
        <v>0</v>
      </c>
      <c r="H334" s="15" t="n">
        <v>0</v>
      </c>
      <c r="I334" s="16" t="n">
        <v>0</v>
      </c>
      <c r="J334" s="15">
        <f>I334-F334</f>
        <v/>
      </c>
      <c r="K334" s="15">
        <f>H334-I334</f>
        <v/>
      </c>
      <c r="L334" s="15" t="n">
        <v>0.00146</v>
      </c>
      <c r="M334" s="15" t="n"/>
      <c r="N334" s="17">
        <f>L334*J334</f>
        <v/>
      </c>
    </row>
    <row r="335" ht="13.5" customHeight="1">
      <c r="A335" s="14" t="n">
        <v>991207</v>
      </c>
      <c r="B335" s="15" t="inlineStr">
        <is>
          <t>SUN BAT_HA~1</t>
        </is>
      </c>
      <c r="C335" s="15" t="n">
        <v>115</v>
      </c>
      <c r="D335" s="15" t="n">
        <v>101</v>
      </c>
      <c r="E335" s="15" t="n">
        <v>1040</v>
      </c>
      <c r="F335" s="15" t="n">
        <v>0</v>
      </c>
      <c r="G335" s="15" t="n">
        <v>0</v>
      </c>
      <c r="H335" s="15" t="n">
        <v>0</v>
      </c>
      <c r="I335" s="16" t="n">
        <v>0</v>
      </c>
      <c r="J335" s="15">
        <f>I335-F335</f>
        <v/>
      </c>
      <c r="K335" s="15">
        <f>H335-I335</f>
        <v/>
      </c>
      <c r="L335" s="15" t="n">
        <v>0.00146</v>
      </c>
      <c r="M335" s="15" t="n"/>
      <c r="N335" s="17">
        <f>L335*J335</f>
        <v/>
      </c>
    </row>
    <row r="336" ht="13.5" customHeight="1">
      <c r="A336" s="14" t="n">
        <v>994210</v>
      </c>
      <c r="B336" s="15" t="inlineStr">
        <is>
          <t xml:space="preserve">SUN_PARIS   </t>
        </is>
      </c>
      <c r="C336" s="15" t="n">
        <v>115</v>
      </c>
      <c r="D336" s="15" t="n">
        <v>101</v>
      </c>
      <c r="E336" s="15" t="n">
        <v>520</v>
      </c>
      <c r="F336" s="15" t="n">
        <v>45</v>
      </c>
      <c r="G336" s="15" t="n">
        <v>0</v>
      </c>
      <c r="H336" s="15" t="n">
        <v>45</v>
      </c>
      <c r="I336" s="16" t="n">
        <v>45</v>
      </c>
      <c r="J336" s="15">
        <f>I336-F336</f>
        <v/>
      </c>
      <c r="K336" s="15">
        <f>H336-I336</f>
        <v/>
      </c>
      <c r="L336" s="15" t="n">
        <v>0.00146</v>
      </c>
      <c r="M336" s="15" t="n"/>
      <c r="N336" s="17">
        <f>L336*J336</f>
        <v/>
      </c>
    </row>
    <row r="337" ht="13.5" customHeight="1">
      <c r="A337" s="14" t="n">
        <v>994220</v>
      </c>
      <c r="B337" s="15" t="inlineStr">
        <is>
          <t>WAT BAT_BE~1</t>
        </is>
      </c>
      <c r="C337" s="15" t="n">
        <v>115</v>
      </c>
      <c r="D337" s="15" t="n">
        <v>101</v>
      </c>
      <c r="E337" s="15" t="n">
        <v>520</v>
      </c>
      <c r="F337" s="15" t="n">
        <v>15</v>
      </c>
      <c r="G337" s="15" t="n">
        <v>0</v>
      </c>
      <c r="H337" s="15" t="n">
        <v>15</v>
      </c>
      <c r="I337" s="16" t="n">
        <v>15</v>
      </c>
      <c r="J337" s="15">
        <f>I337-F337</f>
        <v/>
      </c>
      <c r="K337" s="15">
        <f>H337-I337</f>
        <v/>
      </c>
      <c r="L337" s="15" t="n">
        <v>0.00146</v>
      </c>
      <c r="M337" s="15" t="n"/>
      <c r="N337" s="17">
        <f>L337*J337</f>
        <v/>
      </c>
    </row>
    <row r="338" ht="13.5" customHeight="1">
      <c r="A338" s="14" t="n">
        <v>994231</v>
      </c>
      <c r="B338" s="15" t="inlineStr">
        <is>
          <t>SUNBAT_Ber~1</t>
        </is>
      </c>
      <c r="C338" s="15" t="n">
        <v>115</v>
      </c>
      <c r="D338" s="15" t="n">
        <v>101</v>
      </c>
      <c r="E338" s="15" t="n">
        <v>520</v>
      </c>
      <c r="F338" s="15" t="n">
        <v>113.01</v>
      </c>
      <c r="G338" s="15" t="n">
        <v>0</v>
      </c>
      <c r="H338" s="15" t="n">
        <v>113.01</v>
      </c>
      <c r="I338" s="16" t="n">
        <v>113.01</v>
      </c>
      <c r="J338" s="15">
        <f>I338-F338</f>
        <v/>
      </c>
      <c r="K338" s="15">
        <f>H338-I338</f>
        <v/>
      </c>
      <c r="L338" s="15" t="n">
        <v>0.00146</v>
      </c>
      <c r="M338" s="15" t="n"/>
      <c r="N338" s="17">
        <f>L338*J338</f>
        <v/>
      </c>
    </row>
    <row r="339" ht="13.5" customHeight="1">
      <c r="A339" s="14" t="n">
        <v>105206</v>
      </c>
      <c r="B339" s="15" t="inlineStr">
        <is>
          <t xml:space="preserve">LOST NATION </t>
        </is>
      </c>
      <c r="C339" s="15" t="n">
        <v>13.2</v>
      </c>
      <c r="D339" s="15" t="n">
        <v>101</v>
      </c>
      <c r="E339" s="15" t="n">
        <v>524</v>
      </c>
      <c r="F339" s="15" t="n">
        <v>14.1</v>
      </c>
      <c r="G339" s="15" t="n">
        <v>0</v>
      </c>
      <c r="H339" s="15" t="n">
        <v>14.1</v>
      </c>
      <c r="I339" s="16" t="n">
        <v>14.1</v>
      </c>
      <c r="J339" s="15">
        <f>I339-F339</f>
        <v/>
      </c>
      <c r="K339" s="15">
        <f>H339-I339</f>
        <v/>
      </c>
      <c r="L339" s="15" t="n">
        <v>0.00146</v>
      </c>
      <c r="M339" s="15" t="n"/>
      <c r="N339" s="17">
        <f>L339*J339</f>
        <v/>
      </c>
    </row>
    <row r="340" ht="13.5" customHeight="1">
      <c r="A340" s="14" t="n">
        <v>115978</v>
      </c>
      <c r="B340" s="15" t="inlineStr">
        <is>
          <t xml:space="preserve">BUNKER CTG  </t>
        </is>
      </c>
      <c r="C340" s="15" t="n">
        <v>13.2</v>
      </c>
      <c r="D340" s="15" t="n">
        <v>101</v>
      </c>
      <c r="E340" s="15" t="n">
        <v>1170</v>
      </c>
      <c r="F340" s="15" t="n">
        <v>0</v>
      </c>
      <c r="G340" s="15" t="n">
        <v>0</v>
      </c>
      <c r="H340" s="15" t="n">
        <v>0</v>
      </c>
      <c r="I340" s="16" t="n">
        <v>0</v>
      </c>
      <c r="J340" s="15">
        <f>I340-F340</f>
        <v/>
      </c>
      <c r="K340" s="15">
        <f>H340-I340</f>
        <v/>
      </c>
      <c r="L340" s="15" t="n">
        <v>0.00146</v>
      </c>
      <c r="M340" s="15" t="n"/>
      <c r="N340" s="17">
        <f>L340*J340</f>
        <v/>
      </c>
    </row>
    <row r="341" ht="13.5" customHeight="1">
      <c r="A341" s="14" t="n">
        <v>105197</v>
      </c>
      <c r="B341" s="15" t="inlineStr">
        <is>
          <t xml:space="preserve">JERICHO     </t>
        </is>
      </c>
      <c r="C341" s="15" t="n">
        <v>0.6899999999999999</v>
      </c>
      <c r="D341" s="15" t="n">
        <v>101</v>
      </c>
      <c r="E341" s="15" t="n">
        <v>523</v>
      </c>
      <c r="F341" s="15" t="n">
        <v>2.5</v>
      </c>
      <c r="G341" s="15" t="n">
        <v>0</v>
      </c>
      <c r="H341" s="15" t="n">
        <v>2.5</v>
      </c>
      <c r="I341" s="16" t="n">
        <v>2.5</v>
      </c>
      <c r="J341" s="15">
        <f>I341-F341</f>
        <v/>
      </c>
      <c r="K341" s="15">
        <f>H341-I341</f>
        <v/>
      </c>
      <c r="L341" s="15" t="n">
        <v>0.00146</v>
      </c>
      <c r="M341" s="15" t="n"/>
      <c r="N341" s="17">
        <f>L341*J341</f>
        <v/>
      </c>
    </row>
    <row r="342" ht="13.5" customHeight="1">
      <c r="A342" s="14" t="n">
        <v>105125</v>
      </c>
      <c r="B342" s="15" t="inlineStr">
        <is>
          <t xml:space="preserve">GW_FSH_T32L </t>
        </is>
      </c>
      <c r="C342" s="15" t="n">
        <v>1</v>
      </c>
      <c r="D342" s="15" t="n">
        <v>101</v>
      </c>
      <c r="E342" s="15" t="n">
        <v>524</v>
      </c>
      <c r="F342" s="15" t="n">
        <v>0.91</v>
      </c>
      <c r="G342" s="15" t="n">
        <v>0</v>
      </c>
      <c r="H342" s="15" t="n">
        <v>0.91</v>
      </c>
      <c r="I342" s="16" t="n">
        <v>0.91</v>
      </c>
      <c r="J342" s="15">
        <f>I342-F342</f>
        <v/>
      </c>
      <c r="K342" s="15">
        <f>H342-I342</f>
        <v/>
      </c>
      <c r="L342" s="15" t="n">
        <v>0.00146</v>
      </c>
      <c r="M342" s="15" t="n"/>
      <c r="N342" s="17">
        <f>L342*J342</f>
        <v/>
      </c>
    </row>
    <row r="343" ht="13.5" customHeight="1">
      <c r="A343" s="14" t="n">
        <v>105193</v>
      </c>
      <c r="B343" s="15" t="inlineStr">
        <is>
          <t>GLAKES BERLN</t>
        </is>
      </c>
      <c r="C343" s="15" t="n">
        <v>23</v>
      </c>
      <c r="D343" s="15" t="n">
        <v>101</v>
      </c>
      <c r="E343" s="15" t="n">
        <v>524</v>
      </c>
      <c r="F343" s="15" t="n">
        <v>25</v>
      </c>
      <c r="G343" s="15" t="n">
        <v>0</v>
      </c>
      <c r="H343" s="15" t="n">
        <v>25</v>
      </c>
      <c r="I343" s="16" t="n">
        <v>25</v>
      </c>
      <c r="J343" s="15">
        <f>I343-F343</f>
        <v/>
      </c>
      <c r="K343" s="15">
        <f>H343-I343</f>
        <v/>
      </c>
      <c r="L343" s="15" t="n">
        <v>0.00146</v>
      </c>
      <c r="M343" s="15" t="n"/>
      <c r="N343" s="17">
        <f>L343*J343</f>
        <v/>
      </c>
    </row>
    <row r="344" ht="13.5" customHeight="1">
      <c r="A344" s="14" t="n">
        <v>105110</v>
      </c>
      <c r="B344" s="15" t="inlineStr">
        <is>
          <t>GRANITE DVAR</t>
        </is>
      </c>
      <c r="C344" s="15" t="n">
        <v>0.48</v>
      </c>
      <c r="D344" s="15" t="n">
        <v>101</v>
      </c>
      <c r="E344" s="15" t="n">
        <v>524</v>
      </c>
      <c r="F344" s="15" t="n">
        <v>0</v>
      </c>
      <c r="G344" s="15" t="n">
        <v>0</v>
      </c>
      <c r="H344" s="15" t="n">
        <v>0</v>
      </c>
      <c r="I344" s="16" t="n">
        <v>0</v>
      </c>
      <c r="J344" s="15">
        <f>I344-F344</f>
        <v/>
      </c>
      <c r="K344" s="15">
        <f>H344-I344</f>
        <v/>
      </c>
      <c r="L344" s="15" t="n">
        <v>0.00146</v>
      </c>
      <c r="M344" s="15" t="n"/>
      <c r="N344" s="17">
        <f>L344*J344</f>
        <v/>
      </c>
    </row>
    <row r="345" ht="13.5" customHeight="1">
      <c r="A345" s="14" t="n">
        <v>105113</v>
      </c>
      <c r="B345" s="15" t="inlineStr">
        <is>
          <t xml:space="preserve">GRANITE_DIX </t>
        </is>
      </c>
      <c r="C345" s="15" t="n">
        <v>1</v>
      </c>
      <c r="D345" s="15" t="n">
        <v>101</v>
      </c>
      <c r="E345" s="15" t="n">
        <v>524</v>
      </c>
      <c r="F345" s="15" t="n">
        <v>6.34</v>
      </c>
      <c r="G345" s="15" t="n">
        <v>0</v>
      </c>
      <c r="H345" s="15" t="n">
        <v>6.34</v>
      </c>
      <c r="I345" s="16" t="n">
        <v>6.34</v>
      </c>
      <c r="J345" s="15">
        <f>I345-F345</f>
        <v/>
      </c>
      <c r="K345" s="15">
        <f>H345-I345</f>
        <v/>
      </c>
      <c r="L345" s="15" t="n">
        <v>0.00146</v>
      </c>
      <c r="M345" s="15" t="n"/>
      <c r="N345" s="17">
        <f>L345*J345</f>
        <v/>
      </c>
    </row>
    <row r="346" ht="13.5" customHeight="1">
      <c r="A346" s="14" t="n">
        <v>105117</v>
      </c>
      <c r="B346" s="15" t="inlineStr">
        <is>
          <t>GW_FSH_AG 9A</t>
        </is>
      </c>
      <c r="C346" s="15" t="n">
        <v>1</v>
      </c>
      <c r="D346" s="15" t="n">
        <v>101</v>
      </c>
      <c r="E346" s="15" t="n">
        <v>524</v>
      </c>
      <c r="F346" s="15" t="n">
        <v>8.15</v>
      </c>
      <c r="G346" s="15" t="n">
        <v>0</v>
      </c>
      <c r="H346" s="15" t="n">
        <v>8.15</v>
      </c>
      <c r="I346" s="16" t="n">
        <v>8.15</v>
      </c>
      <c r="J346" s="15">
        <f>I346-F346</f>
        <v/>
      </c>
      <c r="K346" s="15">
        <f>H346-I346</f>
        <v/>
      </c>
      <c r="L346" s="15" t="n">
        <v>0.00146</v>
      </c>
      <c r="M346" s="15" t="n"/>
      <c r="N346" s="17">
        <f>L346*J346</f>
        <v/>
      </c>
    </row>
    <row r="347" ht="13.5" customHeight="1">
      <c r="A347" s="14" t="n">
        <v>105120</v>
      </c>
      <c r="B347" s="15" t="inlineStr">
        <is>
          <t xml:space="preserve">GW_FSH_T33L </t>
        </is>
      </c>
      <c r="C347" s="15" t="n">
        <v>1</v>
      </c>
      <c r="D347" s="15" t="n">
        <v>101</v>
      </c>
      <c r="E347" s="15" t="n">
        <v>524</v>
      </c>
      <c r="F347" s="15" t="n">
        <v>0.91</v>
      </c>
      <c r="G347" s="15" t="n">
        <v>0</v>
      </c>
      <c r="H347" s="15" t="n">
        <v>0.91</v>
      </c>
      <c r="I347" s="16" t="n">
        <v>0.91</v>
      </c>
      <c r="J347" s="15">
        <f>I347-F347</f>
        <v/>
      </c>
      <c r="K347" s="15">
        <f>H347-I347</f>
        <v/>
      </c>
      <c r="L347" s="15" t="n">
        <v>0.00146</v>
      </c>
      <c r="M347" s="15" t="n"/>
      <c r="N347" s="17">
        <f>L347*J347</f>
        <v/>
      </c>
    </row>
    <row r="348" ht="13.5" customHeight="1">
      <c r="A348" s="14" t="n">
        <v>105123</v>
      </c>
      <c r="B348" s="15" t="inlineStr">
        <is>
          <t xml:space="preserve">GW_FSH_T31L </t>
        </is>
      </c>
      <c r="C348" s="15" t="n">
        <v>1</v>
      </c>
      <c r="D348" s="15" t="n">
        <v>101</v>
      </c>
      <c r="E348" s="15" t="n">
        <v>524</v>
      </c>
      <c r="F348" s="15" t="n">
        <v>0.91</v>
      </c>
      <c r="G348" s="15" t="n">
        <v>0</v>
      </c>
      <c r="H348" s="15" t="n">
        <v>0.91</v>
      </c>
      <c r="I348" s="16" t="n">
        <v>0.91</v>
      </c>
      <c r="J348" s="15">
        <f>I348-F348</f>
        <v/>
      </c>
      <c r="K348" s="15">
        <f>H348-I348</f>
        <v/>
      </c>
      <c r="L348" s="15" t="n">
        <v>0.00146</v>
      </c>
      <c r="M348" s="15" t="n"/>
      <c r="N348" s="17">
        <f>L348*J348</f>
        <v/>
      </c>
    </row>
    <row r="349" ht="13.5" customHeight="1">
      <c r="A349" s="14" t="n">
        <v>105194</v>
      </c>
      <c r="B349" s="15" t="inlineStr">
        <is>
          <t>GORHAM HYDRO</t>
        </is>
      </c>
      <c r="C349" s="15" t="n">
        <v>2.3</v>
      </c>
      <c r="D349" s="15" t="n">
        <v>101</v>
      </c>
      <c r="E349" s="15" t="n">
        <v>524</v>
      </c>
      <c r="F349" s="15" t="n">
        <v>2.05</v>
      </c>
      <c r="G349" s="15" t="n">
        <v>0</v>
      </c>
      <c r="H349" s="15" t="n">
        <v>2.05</v>
      </c>
      <c r="I349" s="16" t="n">
        <v>2.05</v>
      </c>
      <c r="J349" s="15">
        <f>I349-F349</f>
        <v/>
      </c>
      <c r="K349" s="15">
        <f>H349-I349</f>
        <v/>
      </c>
      <c r="L349" s="15" t="n">
        <v>0.00146</v>
      </c>
      <c r="M349" s="15" t="n"/>
      <c r="N349" s="17">
        <f>L349*J349</f>
        <v/>
      </c>
    </row>
    <row r="350" ht="13.5" customHeight="1">
      <c r="A350" s="14" t="n">
        <v>105132</v>
      </c>
      <c r="B350" s="15" t="inlineStr">
        <is>
          <t xml:space="preserve">GW_OWL_T16L </t>
        </is>
      </c>
      <c r="C350" s="15" t="n">
        <v>1</v>
      </c>
      <c r="D350" s="15" t="n">
        <v>101</v>
      </c>
      <c r="E350" s="15" t="n">
        <v>524</v>
      </c>
      <c r="F350" s="15" t="n">
        <v>0.91</v>
      </c>
      <c r="G350" s="15" t="n">
        <v>0</v>
      </c>
      <c r="H350" s="15" t="n">
        <v>0.91</v>
      </c>
      <c r="I350" s="16" t="n">
        <v>0.91</v>
      </c>
      <c r="J350" s="15">
        <f>I350-F350</f>
        <v/>
      </c>
      <c r="K350" s="15">
        <f>H350-I350</f>
        <v/>
      </c>
      <c r="L350" s="15" t="n">
        <v>0.00146</v>
      </c>
      <c r="M350" s="15" t="n"/>
      <c r="N350" s="17">
        <f>L350*J350</f>
        <v/>
      </c>
    </row>
    <row r="351" ht="13.5" customHeight="1">
      <c r="A351" s="14" t="n">
        <v>105135</v>
      </c>
      <c r="B351" s="15" t="inlineStr">
        <is>
          <t xml:space="preserve">GW_OWL_T15L </t>
        </is>
      </c>
      <c r="C351" s="15" t="n">
        <v>1</v>
      </c>
      <c r="D351" s="15" t="n">
        <v>101</v>
      </c>
      <c r="E351" s="15" t="n">
        <v>524</v>
      </c>
      <c r="F351" s="15" t="n">
        <v>0.91</v>
      </c>
      <c r="G351" s="15" t="n">
        <v>0</v>
      </c>
      <c r="H351" s="15" t="n">
        <v>0.91</v>
      </c>
      <c r="I351" s="16" t="n">
        <v>0.91</v>
      </c>
      <c r="J351" s="15">
        <f>I351-F351</f>
        <v/>
      </c>
      <c r="K351" s="15">
        <f>H351-I351</f>
        <v/>
      </c>
      <c r="L351" s="15" t="n">
        <v>0.00146</v>
      </c>
      <c r="M351" s="15" t="n"/>
      <c r="N351" s="17">
        <f>L351*J351</f>
        <v/>
      </c>
    </row>
    <row r="352" ht="13.5" customHeight="1">
      <c r="A352" s="14" t="n">
        <v>105138</v>
      </c>
      <c r="B352" s="15" t="inlineStr">
        <is>
          <t xml:space="preserve">GW_OWL_T14L </t>
        </is>
      </c>
      <c r="C352" s="15" t="n">
        <v>1</v>
      </c>
      <c r="D352" s="15" t="n">
        <v>101</v>
      </c>
      <c r="E352" s="15" t="n">
        <v>524</v>
      </c>
      <c r="F352" s="15" t="n">
        <v>0.91</v>
      </c>
      <c r="G352" s="15" t="n">
        <v>0</v>
      </c>
      <c r="H352" s="15" t="n">
        <v>0.91</v>
      </c>
      <c r="I352" s="16" t="n">
        <v>0.91</v>
      </c>
      <c r="J352" s="15">
        <f>I352-F352</f>
        <v/>
      </c>
      <c r="K352" s="15">
        <f>H352-I352</f>
        <v/>
      </c>
      <c r="L352" s="15" t="n">
        <v>0.00146</v>
      </c>
      <c r="M352" s="15" t="n"/>
      <c r="N352" s="17">
        <f>L352*J352</f>
        <v/>
      </c>
    </row>
    <row r="353" ht="13.5" customHeight="1">
      <c r="A353" s="14" t="n">
        <v>105128</v>
      </c>
      <c r="B353" s="15" t="inlineStr">
        <is>
          <t xml:space="preserve">GRAN OWLAG  </t>
        </is>
      </c>
      <c r="C353" s="15" t="n">
        <v>1</v>
      </c>
      <c r="D353" s="15" t="n">
        <v>101</v>
      </c>
      <c r="E353" s="15" t="n">
        <v>524</v>
      </c>
      <c r="F353" s="15" t="n">
        <v>4.53</v>
      </c>
      <c r="G353" s="15" t="n">
        <v>0</v>
      </c>
      <c r="H353" s="15" t="n">
        <v>4.53</v>
      </c>
      <c r="I353" s="16" t="n">
        <v>4.53</v>
      </c>
      <c r="J353" s="15">
        <f>I353-F353</f>
        <v/>
      </c>
      <c r="K353" s="15">
        <f>H353-I353</f>
        <v/>
      </c>
      <c r="L353" s="15" t="n">
        <v>0.00146</v>
      </c>
      <c r="M353" s="15" t="n"/>
      <c r="N353" s="17">
        <f>L353*J353</f>
        <v/>
      </c>
    </row>
    <row r="354" ht="13.5" customHeight="1">
      <c r="A354" s="14" t="n">
        <v>105143</v>
      </c>
      <c r="B354" s="15" t="inlineStr">
        <is>
          <t xml:space="preserve">GW_OWL_T12L </t>
        </is>
      </c>
      <c r="C354" s="15" t="n">
        <v>1</v>
      </c>
      <c r="D354" s="15" t="n">
        <v>101</v>
      </c>
      <c r="E354" s="15" t="n">
        <v>524</v>
      </c>
      <c r="F354" s="15" t="n">
        <v>0.91</v>
      </c>
      <c r="G354" s="15" t="n">
        <v>0</v>
      </c>
      <c r="H354" s="15" t="n">
        <v>0.91</v>
      </c>
      <c r="I354" s="16" t="n">
        <v>0.91</v>
      </c>
      <c r="J354" s="15">
        <f>I354-F354</f>
        <v/>
      </c>
      <c r="K354" s="15">
        <f>H354-I354</f>
        <v/>
      </c>
      <c r="L354" s="15" t="n">
        <v>0.00146</v>
      </c>
      <c r="M354" s="15" t="n"/>
      <c r="N354" s="17">
        <f>L354*J354</f>
        <v/>
      </c>
    </row>
    <row r="355" ht="13.5" customHeight="1">
      <c r="A355" s="14" t="n">
        <v>105145</v>
      </c>
      <c r="B355" s="15" t="inlineStr">
        <is>
          <t xml:space="preserve">GW_OWL_T11L </t>
        </is>
      </c>
      <c r="C355" s="15" t="n">
        <v>1</v>
      </c>
      <c r="D355" s="15" t="n">
        <v>101</v>
      </c>
      <c r="E355" s="15" t="n">
        <v>524</v>
      </c>
      <c r="F355" s="15" t="n">
        <v>0.91</v>
      </c>
      <c r="G355" s="15" t="n">
        <v>0</v>
      </c>
      <c r="H355" s="15" t="n">
        <v>0.91</v>
      </c>
      <c r="I355" s="16" t="n">
        <v>0.91</v>
      </c>
      <c r="J355" s="15">
        <f>I355-F355</f>
        <v/>
      </c>
      <c r="K355" s="15">
        <f>H355-I355</f>
        <v/>
      </c>
      <c r="L355" s="15" t="n">
        <v>0.00146</v>
      </c>
      <c r="M355" s="15" t="n"/>
      <c r="N355" s="17">
        <f>L355*J355</f>
        <v/>
      </c>
    </row>
    <row r="356" ht="13.5" customHeight="1">
      <c r="A356" s="14" t="n">
        <v>105147</v>
      </c>
      <c r="B356" s="15" t="inlineStr">
        <is>
          <t xml:space="preserve">GW_OWL_T10L </t>
        </is>
      </c>
      <c r="C356" s="15" t="n">
        <v>1</v>
      </c>
      <c r="D356" s="15" t="n">
        <v>101</v>
      </c>
      <c r="E356" s="15" t="n">
        <v>524</v>
      </c>
      <c r="F356" s="15" t="n">
        <v>0.91</v>
      </c>
      <c r="G356" s="15" t="n">
        <v>0</v>
      </c>
      <c r="H356" s="15" t="n">
        <v>0.91</v>
      </c>
      <c r="I356" s="16" t="n">
        <v>0.91</v>
      </c>
      <c r="J356" s="15">
        <f>I356-F356</f>
        <v/>
      </c>
      <c r="K356" s="15">
        <f>H356-I356</f>
        <v/>
      </c>
      <c r="L356" s="15" t="n">
        <v>0.00146</v>
      </c>
      <c r="M356" s="15" t="n"/>
      <c r="N356" s="17">
        <f>L356*J356</f>
        <v/>
      </c>
    </row>
    <row r="357" ht="13.5" customHeight="1">
      <c r="A357" s="14" t="n">
        <v>105149</v>
      </c>
      <c r="B357" s="15" t="inlineStr">
        <is>
          <t xml:space="preserve">GW_OWL_T09L </t>
        </is>
      </c>
      <c r="C357" s="15" t="n">
        <v>1</v>
      </c>
      <c r="D357" s="15" t="n">
        <v>101</v>
      </c>
      <c r="E357" s="15" t="n">
        <v>524</v>
      </c>
      <c r="F357" s="15" t="n">
        <v>0.91</v>
      </c>
      <c r="G357" s="15" t="n">
        <v>0</v>
      </c>
      <c r="H357" s="15" t="n">
        <v>0.91</v>
      </c>
      <c r="I357" s="16" t="n">
        <v>0.91</v>
      </c>
      <c r="J357" s="15">
        <f>I357-F357</f>
        <v/>
      </c>
      <c r="K357" s="15">
        <f>H357-I357</f>
        <v/>
      </c>
      <c r="L357" s="15" t="n">
        <v>0.00146</v>
      </c>
      <c r="M357" s="15" t="n"/>
      <c r="N357" s="17">
        <f>L357*J357</f>
        <v/>
      </c>
    </row>
    <row r="358" ht="13.5" customHeight="1">
      <c r="A358" s="14" t="n">
        <v>105151</v>
      </c>
      <c r="B358" s="15" t="inlineStr">
        <is>
          <t xml:space="preserve">GW_OWL_T08L </t>
        </is>
      </c>
      <c r="C358" s="15" t="n">
        <v>1</v>
      </c>
      <c r="D358" s="15" t="n">
        <v>101</v>
      </c>
      <c r="E358" s="15" t="n">
        <v>524</v>
      </c>
      <c r="F358" s="15" t="n">
        <v>0.91</v>
      </c>
      <c r="G358" s="15" t="n">
        <v>0</v>
      </c>
      <c r="H358" s="15" t="n">
        <v>0.91</v>
      </c>
      <c r="I358" s="16" t="n">
        <v>0.91</v>
      </c>
      <c r="J358" s="15">
        <f>I358-F358</f>
        <v/>
      </c>
      <c r="K358" s="15">
        <f>H358-I358</f>
        <v/>
      </c>
      <c r="L358" s="15" t="n">
        <v>0.00146</v>
      </c>
      <c r="M358" s="15" t="n"/>
      <c r="N358" s="17">
        <f>L358*J358</f>
        <v/>
      </c>
    </row>
    <row r="359" ht="13.5" customHeight="1">
      <c r="A359" s="14" t="n">
        <v>105152</v>
      </c>
      <c r="B359" s="15" t="inlineStr">
        <is>
          <t xml:space="preserve">SMITH HYDRO </t>
        </is>
      </c>
      <c r="C359" s="15" t="n">
        <v>6.6</v>
      </c>
      <c r="D359" s="15" t="n">
        <v>101</v>
      </c>
      <c r="E359" s="15" t="n">
        <v>523</v>
      </c>
      <c r="F359" s="15" t="n">
        <v>17.6</v>
      </c>
      <c r="G359" s="15" t="n">
        <v>0</v>
      </c>
      <c r="H359" s="15" t="n">
        <v>17.6</v>
      </c>
      <c r="I359" s="16" t="n">
        <v>17.6</v>
      </c>
      <c r="J359" s="15">
        <f>I359-F359</f>
        <v/>
      </c>
      <c r="K359" s="15">
        <f>H359-I359</f>
        <v/>
      </c>
      <c r="L359" s="15" t="n">
        <v>0.00146</v>
      </c>
      <c r="M359" s="15" t="n"/>
      <c r="N359" s="17">
        <f>L359*J359</f>
        <v/>
      </c>
    </row>
    <row r="360" ht="13.5" customHeight="1">
      <c r="A360" s="14" t="n">
        <v>105180</v>
      </c>
      <c r="B360" s="15" t="inlineStr">
        <is>
          <t xml:space="preserve">PONTOOK HYD </t>
        </is>
      </c>
      <c r="C360" s="15" t="n">
        <v>4.16</v>
      </c>
      <c r="D360" s="15" t="n">
        <v>101</v>
      </c>
      <c r="E360" s="15" t="n">
        <v>524</v>
      </c>
      <c r="F360" s="15" t="n">
        <v>9.6</v>
      </c>
      <c r="G360" s="15" t="n">
        <v>0</v>
      </c>
      <c r="H360" s="15" t="n">
        <v>9.6</v>
      </c>
      <c r="I360" s="16" t="n">
        <v>9.6</v>
      </c>
      <c r="J360" s="15">
        <f>I360-F360</f>
        <v/>
      </c>
      <c r="K360" s="15">
        <f>H360-I360</f>
        <v/>
      </c>
      <c r="L360" s="15" t="n">
        <v>0.00146</v>
      </c>
      <c r="M360" s="15" t="n"/>
      <c r="N360" s="17">
        <f>L360*J360</f>
        <v/>
      </c>
    </row>
    <row r="361" ht="13.5" customHeight="1">
      <c r="A361" s="14" t="n">
        <v>105188</v>
      </c>
      <c r="B361" s="15" t="inlineStr">
        <is>
          <t xml:space="preserve">BURGESS GEN </t>
        </is>
      </c>
      <c r="C361" s="15" t="n">
        <v>13.8</v>
      </c>
      <c r="D361" s="15" t="n">
        <v>101</v>
      </c>
      <c r="E361" s="15" t="n">
        <v>523</v>
      </c>
      <c r="F361" s="15" t="n">
        <v>65.38</v>
      </c>
      <c r="G361" s="15" t="n">
        <v>0</v>
      </c>
      <c r="H361" s="15" t="n">
        <v>65.38</v>
      </c>
      <c r="I361" s="16" t="n">
        <v>65.38</v>
      </c>
      <c r="J361" s="15">
        <f>I361-F361</f>
        <v/>
      </c>
      <c r="K361" s="15">
        <f>H361-I361</f>
        <v/>
      </c>
      <c r="L361" s="15" t="n">
        <v>0.00146</v>
      </c>
      <c r="M361" s="15" t="n"/>
      <c r="N361" s="17">
        <f>L361*J361</f>
        <v/>
      </c>
    </row>
    <row r="362" ht="13.5" customHeight="1">
      <c r="A362" s="14" t="n">
        <v>105140</v>
      </c>
      <c r="B362" s="15" t="inlineStr">
        <is>
          <t xml:space="preserve">GW_OWL_T13L </t>
        </is>
      </c>
      <c r="C362" s="15" t="n">
        <v>1</v>
      </c>
      <c r="D362" s="15" t="n">
        <v>101</v>
      </c>
      <c r="E362" s="15" t="n">
        <v>524</v>
      </c>
      <c r="F362" s="15" t="n">
        <v>0.91</v>
      </c>
      <c r="G362" s="15" t="n">
        <v>0</v>
      </c>
      <c r="H362" s="15" t="n">
        <v>0.91</v>
      </c>
      <c r="I362" s="16" t="n">
        <v>0.91</v>
      </c>
      <c r="J362" s="15">
        <f>I362-F362</f>
        <v/>
      </c>
      <c r="K362" s="15">
        <f>H362-I362</f>
        <v/>
      </c>
      <c r="L362" s="15" t="n">
        <v>0.00146</v>
      </c>
      <c r="M362" s="15" t="n"/>
      <c r="N362" s="17">
        <f>L362*J362</f>
        <v/>
      </c>
    </row>
    <row r="363" ht="13.5" customHeight="1">
      <c r="A363" s="14" t="n">
        <v>111251</v>
      </c>
      <c r="B363" s="15" t="inlineStr">
        <is>
          <t xml:space="preserve">CANAL G1    </t>
        </is>
      </c>
      <c r="C363" s="15" t="n">
        <v>18</v>
      </c>
      <c r="D363" s="15" t="n">
        <v>101</v>
      </c>
      <c r="E363" s="15" t="n">
        <v>1043</v>
      </c>
      <c r="F363" s="15" t="n">
        <v>0</v>
      </c>
      <c r="G363" s="15" t="n">
        <v>0</v>
      </c>
      <c r="H363" s="15" t="n">
        <v>0</v>
      </c>
      <c r="I363" s="16" t="n">
        <v>0</v>
      </c>
      <c r="J363" s="15">
        <f>I363-F363</f>
        <v/>
      </c>
      <c r="K363" s="15">
        <f>H363-I363</f>
        <v/>
      </c>
      <c r="L363" s="15" t="n">
        <v>0.00148</v>
      </c>
      <c r="M363" s="15" t="n"/>
      <c r="N363" s="17">
        <f>L363*J363</f>
        <v/>
      </c>
    </row>
    <row r="364" ht="13.5" customHeight="1">
      <c r="A364" s="14" t="n">
        <v>111252</v>
      </c>
      <c r="B364" s="15" t="inlineStr">
        <is>
          <t xml:space="preserve">CANAL G2    </t>
        </is>
      </c>
      <c r="C364" s="15" t="n">
        <v>18</v>
      </c>
      <c r="D364" s="15" t="n">
        <v>101</v>
      </c>
      <c r="E364" s="15" t="n">
        <v>1043</v>
      </c>
      <c r="F364" s="15" t="n">
        <v>141.02</v>
      </c>
      <c r="G364" s="15" t="n">
        <v>0</v>
      </c>
      <c r="H364" s="15" t="n">
        <v>576.37</v>
      </c>
      <c r="I364" s="16" t="n">
        <v>141.02</v>
      </c>
      <c r="J364" s="15">
        <f>I364-F364</f>
        <v/>
      </c>
      <c r="K364" s="15">
        <f>H364-I364</f>
        <v/>
      </c>
      <c r="L364" s="15" t="n">
        <v>0.00148</v>
      </c>
      <c r="M364" s="15" t="n"/>
      <c r="N364" s="17">
        <f>L364*J364</f>
        <v/>
      </c>
    </row>
    <row r="365" ht="13.5" customHeight="1">
      <c r="A365" s="14" t="n">
        <v>111256</v>
      </c>
      <c r="B365" s="15" t="inlineStr">
        <is>
          <t xml:space="preserve">CANAL 3 CTG </t>
        </is>
      </c>
      <c r="C365" s="15" t="n">
        <v>25</v>
      </c>
      <c r="D365" s="15" t="n">
        <v>101</v>
      </c>
      <c r="E365" s="15" t="n">
        <v>1043</v>
      </c>
      <c r="F365" s="15" t="n">
        <v>333</v>
      </c>
      <c r="G365" s="15" t="n">
        <v>0</v>
      </c>
      <c r="H365" s="15" t="n">
        <v>333</v>
      </c>
      <c r="I365" s="16" t="n">
        <v>333</v>
      </c>
      <c r="J365" s="15">
        <f>I365-F365</f>
        <v/>
      </c>
      <c r="K365" s="15">
        <f>H365-I365</f>
        <v/>
      </c>
      <c r="L365" s="15" t="n">
        <v>0.00148</v>
      </c>
      <c r="M365" s="15" t="n"/>
      <c r="N365" s="17">
        <f>L365*J365</f>
        <v/>
      </c>
    </row>
    <row r="366" ht="13.5" customHeight="1">
      <c r="A366" s="14" t="n">
        <v>991133</v>
      </c>
      <c r="B366" s="15" t="inlineStr">
        <is>
          <t xml:space="preserve">BAT_CARVER  </t>
        </is>
      </c>
      <c r="C366" s="15" t="n">
        <v>345</v>
      </c>
      <c r="D366" s="15" t="n">
        <v>101</v>
      </c>
      <c r="E366" s="15" t="n">
        <v>1030</v>
      </c>
      <c r="F366" s="15" t="n">
        <v>150</v>
      </c>
      <c r="G366" s="15" t="n">
        <v>0</v>
      </c>
      <c r="H366" s="15" t="n">
        <v>150</v>
      </c>
      <c r="I366" s="16" t="n">
        <v>150</v>
      </c>
      <c r="J366" s="15">
        <f>I366-F366</f>
        <v/>
      </c>
      <c r="K366" s="15">
        <f>H366-I366</f>
        <v/>
      </c>
      <c r="L366" s="15" t="n">
        <v>0.00148</v>
      </c>
      <c r="M366" s="15" t="n"/>
      <c r="N366" s="17">
        <f>L366*J366</f>
        <v/>
      </c>
    </row>
    <row r="367" ht="13.5" customHeight="1">
      <c r="A367" s="14" t="n">
        <v>991134</v>
      </c>
      <c r="B367" s="15" t="inlineStr">
        <is>
          <t>WND_W BARN~1</t>
        </is>
      </c>
      <c r="C367" s="15" t="n">
        <v>345</v>
      </c>
      <c r="D367" s="15" t="n">
        <v>101</v>
      </c>
      <c r="E367" s="15" t="n">
        <v>1030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0.00148</v>
      </c>
      <c r="M367" s="15" t="n"/>
      <c r="N367" s="17">
        <f>L367*J367</f>
        <v/>
      </c>
    </row>
    <row r="368" ht="13.5" customHeight="1">
      <c r="A368" s="14" t="n">
        <v>106044</v>
      </c>
      <c r="B368" s="15" t="inlineStr">
        <is>
          <t xml:space="preserve">MOORE G1    </t>
        </is>
      </c>
      <c r="C368" s="15" t="n">
        <v>13.8</v>
      </c>
      <c r="D368" s="15" t="n">
        <v>101</v>
      </c>
      <c r="E368" s="15" t="n">
        <v>400</v>
      </c>
      <c r="F368" s="15" t="n">
        <v>51.82</v>
      </c>
      <c r="G368" s="15" t="n">
        <v>0</v>
      </c>
      <c r="H368" s="15" t="n">
        <v>51.82</v>
      </c>
      <c r="I368" s="16" t="n">
        <v>51.82</v>
      </c>
      <c r="J368" s="15">
        <f>I368-F368</f>
        <v/>
      </c>
      <c r="K368" s="15">
        <f>H368-I368</f>
        <v/>
      </c>
      <c r="L368" s="15" t="n">
        <v>0.00149</v>
      </c>
      <c r="M368" s="15" t="n"/>
      <c r="N368" s="17">
        <f>L368*J368</f>
        <v/>
      </c>
    </row>
    <row r="369" ht="13.5" customHeight="1">
      <c r="A369" s="14" t="n">
        <v>990783</v>
      </c>
      <c r="B369" s="15" t="inlineStr">
        <is>
          <t xml:space="preserve">WND_PILGRIM </t>
        </is>
      </c>
      <c r="C369" s="15" t="n">
        <v>345</v>
      </c>
      <c r="D369" s="15" t="n">
        <v>101</v>
      </c>
      <c r="E369" s="15" t="n">
        <v>1020</v>
      </c>
      <c r="F369" s="15" t="n">
        <v>0</v>
      </c>
      <c r="G369" s="15" t="n">
        <v>0</v>
      </c>
      <c r="H369" s="15" t="n">
        <v>0</v>
      </c>
      <c r="I369" s="16" t="n">
        <v>0</v>
      </c>
      <c r="J369" s="15">
        <f>I369-F369</f>
        <v/>
      </c>
      <c r="K369" s="15">
        <f>H369-I369</f>
        <v/>
      </c>
      <c r="L369" s="15" t="n">
        <v>0.0015</v>
      </c>
      <c r="M369" s="15" t="n"/>
      <c r="N369" s="17">
        <f>L369*J369</f>
        <v/>
      </c>
    </row>
    <row r="370" ht="13.5" customHeight="1">
      <c r="A370" s="14" t="n">
        <v>121788</v>
      </c>
      <c r="B370" s="15" t="inlineStr">
        <is>
          <t xml:space="preserve">LISBON      </t>
        </is>
      </c>
      <c r="C370" s="15" t="n">
        <v>4.16</v>
      </c>
      <c r="D370" s="15" t="n">
        <v>101</v>
      </c>
      <c r="E370" s="15" t="n">
        <v>1633</v>
      </c>
      <c r="F370" s="15" t="n">
        <v>0</v>
      </c>
      <c r="G370" s="15" t="n">
        <v>0</v>
      </c>
      <c r="H370" s="15" t="n">
        <v>0</v>
      </c>
      <c r="I370" s="16" t="n">
        <v>0</v>
      </c>
      <c r="J370" s="15">
        <f>I370-F370</f>
        <v/>
      </c>
      <c r="K370" s="15">
        <f>H370-I370</f>
        <v/>
      </c>
      <c r="L370" s="15" t="n">
        <v>0.0015</v>
      </c>
      <c r="M370" s="15" t="n"/>
      <c r="N370" s="17">
        <f>L370*J370</f>
        <v/>
      </c>
    </row>
    <row r="371" ht="13.5" customHeight="1">
      <c r="A371" s="14" t="n">
        <v>999583</v>
      </c>
      <c r="B371" s="15" t="inlineStr">
        <is>
          <t xml:space="preserve">SUN_TUNNEL  </t>
        </is>
      </c>
      <c r="C371" s="15" t="n">
        <v>115</v>
      </c>
      <c r="D371" s="15" t="n">
        <v>101</v>
      </c>
      <c r="E371" s="15" t="n">
        <v>1630</v>
      </c>
      <c r="F371" s="15" t="n">
        <v>0</v>
      </c>
      <c r="G371" s="15" t="n">
        <v>0</v>
      </c>
      <c r="H371" s="15" t="n">
        <v>0</v>
      </c>
      <c r="I371" s="16" t="n">
        <v>0</v>
      </c>
      <c r="J371" s="15">
        <f>I371-F371</f>
        <v/>
      </c>
      <c r="K371" s="15">
        <f>H371-I371</f>
        <v/>
      </c>
      <c r="L371" s="15" t="n">
        <v>0.0015</v>
      </c>
      <c r="M371" s="15" t="n"/>
      <c r="N371" s="17">
        <f>L371*J371</f>
        <v/>
      </c>
    </row>
    <row r="372" ht="13.5" customHeight="1">
      <c r="A372" s="14" t="n">
        <v>121586</v>
      </c>
      <c r="B372" s="15" t="inlineStr">
        <is>
          <t xml:space="preserve">FOXWOODS G1 </t>
        </is>
      </c>
      <c r="C372" s="15" t="n">
        <v>4.16</v>
      </c>
      <c r="D372" s="15" t="n">
        <v>101</v>
      </c>
      <c r="E372" s="15" t="n">
        <v>1634</v>
      </c>
      <c r="F372" s="15" t="n">
        <v>0</v>
      </c>
      <c r="G372" s="15" t="n">
        <v>0</v>
      </c>
      <c r="H372" s="15" t="n">
        <v>0</v>
      </c>
      <c r="I372" s="16" t="n">
        <v>0</v>
      </c>
      <c r="J372" s="15">
        <f>I372-F372</f>
        <v/>
      </c>
      <c r="K372" s="15">
        <f>H372-I372</f>
        <v/>
      </c>
      <c r="L372" s="15" t="n">
        <v>0.0015</v>
      </c>
      <c r="M372" s="15" t="n"/>
      <c r="N372" s="17">
        <f>L372*J372</f>
        <v/>
      </c>
    </row>
    <row r="373" ht="13.5" customHeight="1">
      <c r="A373" s="14" t="n">
        <v>111086</v>
      </c>
      <c r="B373" s="15" t="inlineStr">
        <is>
          <t>NEA BELL ST1</t>
        </is>
      </c>
      <c r="C373" s="15" t="n">
        <v>13.8</v>
      </c>
      <c r="D373" s="15" t="n">
        <v>101</v>
      </c>
      <c r="E373" s="15" t="n">
        <v>1023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0.0015</v>
      </c>
      <c r="M373" s="15" t="n"/>
      <c r="N373" s="17">
        <f>L373*J373</f>
        <v/>
      </c>
    </row>
    <row r="374" ht="13.5" customHeight="1">
      <c r="A374" s="14" t="n">
        <v>121570</v>
      </c>
      <c r="B374" s="15" t="inlineStr">
        <is>
          <t xml:space="preserve">TUNNEL JET  </t>
        </is>
      </c>
      <c r="C374" s="15" t="n">
        <v>13.2</v>
      </c>
      <c r="D374" s="15" t="n">
        <v>101</v>
      </c>
      <c r="E374" s="15" t="n">
        <v>1634</v>
      </c>
      <c r="F374" s="15" t="n">
        <v>0</v>
      </c>
      <c r="G374" s="15" t="n">
        <v>0</v>
      </c>
      <c r="H374" s="15" t="n">
        <v>0</v>
      </c>
      <c r="I374" s="16" t="n">
        <v>0</v>
      </c>
      <c r="J374" s="15">
        <f>I374-F374</f>
        <v/>
      </c>
      <c r="K374" s="15">
        <f>H374-I374</f>
        <v/>
      </c>
      <c r="L374" s="15" t="n">
        <v>0.0015</v>
      </c>
      <c r="M374" s="15" t="n"/>
      <c r="N374" s="17">
        <f>L374*J374</f>
        <v/>
      </c>
    </row>
    <row r="375" ht="13.5" customHeight="1">
      <c r="A375" s="14" t="n">
        <v>121571</v>
      </c>
      <c r="B375" s="15" t="inlineStr">
        <is>
          <t xml:space="preserve">FUSION_GEN  </t>
        </is>
      </c>
      <c r="C375" s="15" t="n">
        <v>0.38</v>
      </c>
      <c r="D375" s="15" t="n">
        <v>101</v>
      </c>
      <c r="E375" s="15" t="n">
        <v>1634</v>
      </c>
      <c r="F375" s="15" t="n">
        <v>0</v>
      </c>
      <c r="G375" s="15" t="n">
        <v>0</v>
      </c>
      <c r="H375" s="15" t="n">
        <v>0</v>
      </c>
      <c r="I375" s="16" t="n">
        <v>0</v>
      </c>
      <c r="J375" s="15">
        <f>I375-F375</f>
        <v/>
      </c>
      <c r="K375" s="15">
        <f>H375-I375</f>
        <v/>
      </c>
      <c r="L375" s="15" t="n">
        <v>0.0015</v>
      </c>
      <c r="M375" s="15" t="n"/>
      <c r="N375" s="17">
        <f>L375*J375</f>
        <v/>
      </c>
    </row>
    <row r="376" ht="13.5" customHeight="1">
      <c r="A376" s="14" t="n">
        <v>111085</v>
      </c>
      <c r="B376" s="15" t="inlineStr">
        <is>
          <t>NEA BELL GT2</t>
        </is>
      </c>
      <c r="C376" s="15" t="n">
        <v>13.8</v>
      </c>
      <c r="D376" s="15" t="n">
        <v>101</v>
      </c>
      <c r="E376" s="15" t="n">
        <v>1023</v>
      </c>
      <c r="F376" s="15" t="n">
        <v>0</v>
      </c>
      <c r="G376" s="15" t="n">
        <v>0</v>
      </c>
      <c r="H376" s="15" t="n">
        <v>0</v>
      </c>
      <c r="I376" s="16" t="n">
        <v>0</v>
      </c>
      <c r="J376" s="15">
        <f>I376-F376</f>
        <v/>
      </c>
      <c r="K376" s="15">
        <f>H376-I376</f>
        <v/>
      </c>
      <c r="L376" s="15" t="n">
        <v>0.0015</v>
      </c>
      <c r="M376" s="15" t="n"/>
      <c r="N376" s="17">
        <f>L376*J376</f>
        <v/>
      </c>
    </row>
    <row r="377" ht="13.5" customHeight="1">
      <c r="A377" s="14" t="n">
        <v>111084</v>
      </c>
      <c r="B377" s="15" t="inlineStr">
        <is>
          <t>NEA BELL GT1</t>
        </is>
      </c>
      <c r="C377" s="15" t="n">
        <v>13.8</v>
      </c>
      <c r="D377" s="15" t="n">
        <v>101</v>
      </c>
      <c r="E377" s="15" t="n">
        <v>1023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0.0015</v>
      </c>
      <c r="M377" s="15" t="n"/>
      <c r="N377" s="17">
        <f>L377*J377</f>
        <v/>
      </c>
    </row>
    <row r="378" ht="13.5" customHeight="1">
      <c r="A378" s="14" t="n">
        <v>106046</v>
      </c>
      <c r="B378" s="15" t="inlineStr">
        <is>
          <t xml:space="preserve">MOORE G3    </t>
        </is>
      </c>
      <c r="C378" s="15" t="n">
        <v>13.8</v>
      </c>
      <c r="D378" s="15" t="n">
        <v>101</v>
      </c>
      <c r="E378" s="15" t="n">
        <v>400</v>
      </c>
      <c r="F378" s="15" t="n">
        <v>47.27</v>
      </c>
      <c r="G378" s="15" t="n">
        <v>0</v>
      </c>
      <c r="H378" s="15" t="n">
        <v>47.27</v>
      </c>
      <c r="I378" s="16" t="n">
        <v>47.27</v>
      </c>
      <c r="J378" s="15">
        <f>I378-F378</f>
        <v/>
      </c>
      <c r="K378" s="15">
        <f>H378-I378</f>
        <v/>
      </c>
      <c r="L378" s="15" t="n">
        <v>0.00153</v>
      </c>
      <c r="M378" s="15" t="n"/>
      <c r="N378" s="17">
        <f>L378*J378</f>
        <v/>
      </c>
    </row>
    <row r="379" ht="13.5" customHeight="1">
      <c r="A379" s="14" t="n">
        <v>114862</v>
      </c>
      <c r="B379" s="15" t="inlineStr">
        <is>
          <t>ANP BLLNGHM2</t>
        </is>
      </c>
      <c r="C379" s="15" t="n">
        <v>21</v>
      </c>
      <c r="D379" s="15" t="n">
        <v>101</v>
      </c>
      <c r="E379" s="15" t="n">
        <v>1140</v>
      </c>
      <c r="F379" s="15" t="n">
        <v>0</v>
      </c>
      <c r="G379" s="15" t="n">
        <v>0</v>
      </c>
      <c r="H379" s="15" t="n">
        <v>0</v>
      </c>
      <c r="I379" s="16" t="n">
        <v>0</v>
      </c>
      <c r="J379" s="15">
        <f>I379-F379</f>
        <v/>
      </c>
      <c r="K379" s="15">
        <f>H379-I379</f>
        <v/>
      </c>
      <c r="L379" s="15" t="n">
        <v>0.00154</v>
      </c>
      <c r="M379" s="15" t="n"/>
      <c r="N379" s="17">
        <f>L379*J379</f>
        <v/>
      </c>
    </row>
    <row r="380" ht="13.5" customHeight="1">
      <c r="A380" s="14" t="n">
        <v>121587</v>
      </c>
      <c r="B380" s="15" t="inlineStr">
        <is>
          <t xml:space="preserve">FOXWOODS G2 </t>
        </is>
      </c>
      <c r="C380" s="15" t="n">
        <v>4.16</v>
      </c>
      <c r="D380" s="15" t="n">
        <v>101</v>
      </c>
      <c r="E380" s="15" t="n">
        <v>1634</v>
      </c>
      <c r="F380" s="15" t="n">
        <v>0</v>
      </c>
      <c r="G380" s="15" t="n">
        <v>0</v>
      </c>
      <c r="H380" s="15" t="n">
        <v>0</v>
      </c>
      <c r="I380" s="16" t="n">
        <v>0</v>
      </c>
      <c r="J380" s="15">
        <f>I380-F380</f>
        <v/>
      </c>
      <c r="K380" s="15">
        <f>H380-I380</f>
        <v/>
      </c>
      <c r="L380" s="15" t="n">
        <v>0.00155</v>
      </c>
      <c r="M380" s="15" t="n"/>
      <c r="N380" s="17">
        <f>L380*J380</f>
        <v/>
      </c>
    </row>
    <row r="381" ht="13.5" customHeight="1">
      <c r="A381" s="14" t="n">
        <v>999672</v>
      </c>
      <c r="B381" s="15" t="inlineStr">
        <is>
          <t>BAT_MYSTIC~2</t>
        </is>
      </c>
      <c r="C381" s="15" t="n">
        <v>115</v>
      </c>
      <c r="D381" s="15" t="n">
        <v>101</v>
      </c>
      <c r="E381" s="15" t="n">
        <v>1630</v>
      </c>
      <c r="F381" s="15" t="n">
        <v>0</v>
      </c>
      <c r="G381" s="15" t="n">
        <v>0</v>
      </c>
      <c r="H381" s="15" t="n">
        <v>0</v>
      </c>
      <c r="I381" s="16" t="n">
        <v>0</v>
      </c>
      <c r="J381" s="15">
        <f>I381-F381</f>
        <v/>
      </c>
      <c r="K381" s="15">
        <f>H381-I381</f>
        <v/>
      </c>
      <c r="L381" s="15" t="n">
        <v>0.00155</v>
      </c>
      <c r="M381" s="15" t="n"/>
      <c r="N381" s="17">
        <f>L381*J381</f>
        <v/>
      </c>
    </row>
    <row r="382" ht="13.5" customHeight="1">
      <c r="A382" s="14" t="n">
        <v>114861</v>
      </c>
      <c r="B382" s="15" t="inlineStr">
        <is>
          <t>ANP BLLNGHM1</t>
        </is>
      </c>
      <c r="C382" s="15" t="n">
        <v>21</v>
      </c>
      <c r="D382" s="15" t="n">
        <v>101</v>
      </c>
      <c r="E382" s="15" t="n">
        <v>1140</v>
      </c>
      <c r="F382" s="15" t="n">
        <v>0</v>
      </c>
      <c r="G382" s="15" t="n">
        <v>0</v>
      </c>
      <c r="H382" s="15" t="n">
        <v>0</v>
      </c>
      <c r="I382" s="16" t="n">
        <v>0</v>
      </c>
      <c r="J382" s="15">
        <f>I382-F382</f>
        <v/>
      </c>
      <c r="K382" s="15">
        <f>H382-I382</f>
        <v/>
      </c>
      <c r="L382" s="15" t="n">
        <v>0.00155</v>
      </c>
      <c r="M382" s="15" t="n"/>
      <c r="N382" s="17">
        <f>L382*J382</f>
        <v/>
      </c>
    </row>
    <row r="383" ht="13.5" customHeight="1">
      <c r="A383" s="14" t="n">
        <v>121579</v>
      </c>
      <c r="B383" s="15" t="inlineStr">
        <is>
          <t xml:space="preserve">NORWICH JET </t>
        </is>
      </c>
      <c r="C383" s="15" t="n">
        <v>13.8</v>
      </c>
      <c r="D383" s="15" t="n">
        <v>101</v>
      </c>
      <c r="E383" s="15" t="n">
        <v>1633</v>
      </c>
      <c r="F383" s="15" t="n">
        <v>0</v>
      </c>
      <c r="G383" s="15" t="n">
        <v>0</v>
      </c>
      <c r="H383" s="15" t="n">
        <v>0</v>
      </c>
      <c r="I383" s="16" t="n">
        <v>0</v>
      </c>
      <c r="J383" s="15">
        <f>I383-F383</f>
        <v/>
      </c>
      <c r="K383" s="15">
        <f>H383-I383</f>
        <v/>
      </c>
      <c r="L383" s="15" t="n">
        <v>0.00156</v>
      </c>
      <c r="M383" s="15" t="n"/>
      <c r="N383" s="17">
        <f>L383*J383</f>
        <v/>
      </c>
    </row>
    <row r="384" ht="13.5" customHeight="1">
      <c r="A384" s="14" t="n">
        <v>121590</v>
      </c>
      <c r="B384" s="15" t="inlineStr">
        <is>
          <t xml:space="preserve">SECREC      </t>
        </is>
      </c>
      <c r="C384" s="15" t="n">
        <v>13.2</v>
      </c>
      <c r="D384" s="15" t="n">
        <v>101</v>
      </c>
      <c r="E384" s="15" t="n">
        <v>1633</v>
      </c>
      <c r="F384" s="15" t="n">
        <v>0</v>
      </c>
      <c r="G384" s="15" t="n">
        <v>0</v>
      </c>
      <c r="H384" s="15" t="n">
        <v>0</v>
      </c>
      <c r="I384" s="16" t="n">
        <v>0</v>
      </c>
      <c r="J384" s="15">
        <f>I384-F384</f>
        <v/>
      </c>
      <c r="K384" s="15">
        <f>H384-I384</f>
        <v/>
      </c>
      <c r="L384" s="15" t="n">
        <v>0.00156</v>
      </c>
      <c r="M384" s="15" t="n"/>
      <c r="N384" s="17">
        <f>L384*J384</f>
        <v/>
      </c>
    </row>
    <row r="385" ht="13.5" customHeight="1">
      <c r="A385" s="14" t="n">
        <v>106045</v>
      </c>
      <c r="B385" s="15" t="inlineStr">
        <is>
          <t xml:space="preserve">MOORE G2    </t>
        </is>
      </c>
      <c r="C385" s="15" t="n">
        <v>13.8</v>
      </c>
      <c r="D385" s="15" t="n">
        <v>101</v>
      </c>
      <c r="E385" s="15" t="n">
        <v>400</v>
      </c>
      <c r="F385" s="15" t="n">
        <v>47.27</v>
      </c>
      <c r="G385" s="15" t="n">
        <v>0</v>
      </c>
      <c r="H385" s="15" t="n">
        <v>47.27</v>
      </c>
      <c r="I385" s="16" t="n">
        <v>47.27</v>
      </c>
      <c r="J385" s="15">
        <f>I385-F385</f>
        <v/>
      </c>
      <c r="K385" s="15">
        <f>H385-I385</f>
        <v/>
      </c>
      <c r="L385" s="15" t="n">
        <v>0.00161</v>
      </c>
      <c r="M385" s="15" t="n"/>
      <c r="N385" s="17">
        <f>L385*J385</f>
        <v/>
      </c>
    </row>
    <row r="386" ht="13.5" customHeight="1">
      <c r="A386" s="14" t="n">
        <v>996009</v>
      </c>
      <c r="B386" s="15" t="inlineStr">
        <is>
          <t>WAT_MOORE ~1</t>
        </is>
      </c>
      <c r="C386" s="15" t="n">
        <v>230</v>
      </c>
      <c r="D386" s="15" t="n">
        <v>101</v>
      </c>
      <c r="E386" s="15" t="n">
        <v>400</v>
      </c>
      <c r="F386" s="15" t="n">
        <v>4.6</v>
      </c>
      <c r="G386" s="15" t="n">
        <v>0</v>
      </c>
      <c r="H386" s="15" t="n">
        <v>4.6</v>
      </c>
      <c r="I386" s="16" t="n">
        <v>4.6</v>
      </c>
      <c r="J386" s="15">
        <f>I386-F386</f>
        <v/>
      </c>
      <c r="K386" s="15">
        <f>H386-I386</f>
        <v/>
      </c>
      <c r="L386" s="15" t="n">
        <v>0.00161</v>
      </c>
      <c r="M386" s="15" t="n"/>
      <c r="N386" s="17">
        <f>L386*J386</f>
        <v/>
      </c>
    </row>
    <row r="387" ht="13.5" customHeight="1">
      <c r="A387" s="14" t="n">
        <v>106047</v>
      </c>
      <c r="B387" s="15" t="inlineStr">
        <is>
          <t xml:space="preserve">MOORE G4    </t>
        </is>
      </c>
      <c r="C387" s="15" t="n">
        <v>13.8</v>
      </c>
      <c r="D387" s="15" t="n">
        <v>101</v>
      </c>
      <c r="E387" s="15" t="n">
        <v>400</v>
      </c>
      <c r="F387" s="15" t="n">
        <v>47.27</v>
      </c>
      <c r="G387" s="15" t="n">
        <v>0</v>
      </c>
      <c r="H387" s="15" t="n">
        <v>47.27</v>
      </c>
      <c r="I387" s="16" t="n">
        <v>47.27</v>
      </c>
      <c r="J387" s="15">
        <f>I387-F387</f>
        <v/>
      </c>
      <c r="K387" s="15">
        <f>H387-I387</f>
        <v/>
      </c>
      <c r="L387" s="15" t="n">
        <v>0.00162</v>
      </c>
      <c r="M387" s="15" t="n"/>
      <c r="N387" s="17">
        <f>L387*J387</f>
        <v/>
      </c>
    </row>
    <row r="388" ht="13.5" customHeight="1">
      <c r="A388" s="14" t="n">
        <v>105271</v>
      </c>
      <c r="B388" s="15" t="inlineStr">
        <is>
          <t>WHITELAKE_JT</t>
        </is>
      </c>
      <c r="C388" s="15" t="n">
        <v>13.8</v>
      </c>
      <c r="D388" s="15" t="n">
        <v>101</v>
      </c>
      <c r="E388" s="15" t="n">
        <v>564</v>
      </c>
      <c r="F388" s="15" t="n">
        <v>18.1</v>
      </c>
      <c r="G388" s="15" t="n">
        <v>0</v>
      </c>
      <c r="H388" s="15" t="n">
        <v>18.1</v>
      </c>
      <c r="I388" s="16" t="n">
        <v>18.1</v>
      </c>
      <c r="J388" s="15">
        <f>I388-F388</f>
        <v/>
      </c>
      <c r="K388" s="15">
        <f>H388-I388</f>
        <v/>
      </c>
      <c r="L388" s="15" t="n">
        <v>0.00163</v>
      </c>
      <c r="M388" s="15" t="n"/>
      <c r="N388" s="17">
        <f>L388*J388</f>
        <v/>
      </c>
    </row>
    <row r="389" ht="13.5" customHeight="1">
      <c r="A389" s="14" t="n">
        <v>105276</v>
      </c>
      <c r="B389" s="15" t="inlineStr">
        <is>
          <t>TAMWORTH GEN</t>
        </is>
      </c>
      <c r="C389" s="15" t="n">
        <v>13.8</v>
      </c>
      <c r="D389" s="15" t="n">
        <v>101</v>
      </c>
      <c r="E389" s="15" t="n">
        <v>564</v>
      </c>
      <c r="F389" s="15" t="n">
        <v>21.15</v>
      </c>
      <c r="G389" s="15" t="n">
        <v>0</v>
      </c>
      <c r="H389" s="15" t="n">
        <v>21.15</v>
      </c>
      <c r="I389" s="16" t="n">
        <v>21.15</v>
      </c>
      <c r="J389" s="15">
        <f>I389-F389</f>
        <v/>
      </c>
      <c r="K389" s="15">
        <f>H389-I389</f>
        <v/>
      </c>
      <c r="L389" s="15" t="n">
        <v>0.00163</v>
      </c>
      <c r="M389" s="15" t="n"/>
      <c r="N389" s="17">
        <f>L389*J389</f>
        <v/>
      </c>
    </row>
    <row r="390" ht="13.5" customHeight="1">
      <c r="A390" s="14" t="n">
        <v>990770</v>
      </c>
      <c r="B390" s="15" t="inlineStr">
        <is>
          <t>BAT_W MEDW~1</t>
        </is>
      </c>
      <c r="C390" s="15" t="n">
        <v>345</v>
      </c>
      <c r="D390" s="15" t="n">
        <v>101</v>
      </c>
      <c r="E390" s="15" t="n">
        <v>1020</v>
      </c>
      <c r="F390" s="15" t="n">
        <v>250</v>
      </c>
      <c r="G390" s="15" t="n">
        <v>0</v>
      </c>
      <c r="H390" s="15" t="n">
        <v>250</v>
      </c>
      <c r="I390" s="16" t="n">
        <v>250</v>
      </c>
      <c r="J390" s="15">
        <f>I390-F390</f>
        <v/>
      </c>
      <c r="K390" s="15">
        <f>H390-I390</f>
        <v/>
      </c>
      <c r="L390" s="15" t="n">
        <v>0.00164</v>
      </c>
      <c r="M390" s="15" t="n"/>
      <c r="N390" s="17">
        <f>L390*J390</f>
        <v/>
      </c>
    </row>
    <row r="391" ht="13.5" customHeight="1">
      <c r="A391" s="14" t="n">
        <v>105291</v>
      </c>
      <c r="B391" s="15" t="inlineStr">
        <is>
          <t xml:space="preserve">GROTON DVAR </t>
        </is>
      </c>
      <c r="C391" s="15" t="n">
        <v>0.48</v>
      </c>
      <c r="D391" s="15" t="n">
        <v>101</v>
      </c>
      <c r="E391" s="15" t="n">
        <v>564</v>
      </c>
      <c r="F391" s="15" t="n">
        <v>0</v>
      </c>
      <c r="G391" s="15" t="n">
        <v>0</v>
      </c>
      <c r="H391" s="15" t="n">
        <v>0</v>
      </c>
      <c r="I391" s="16" t="n">
        <v>0</v>
      </c>
      <c r="J391" s="15">
        <f>I391-F391</f>
        <v/>
      </c>
      <c r="K391" s="15">
        <f>H391-I391</f>
        <v/>
      </c>
      <c r="L391" s="15" t="n">
        <v>0.00164</v>
      </c>
      <c r="M391" s="15" t="n"/>
      <c r="N391" s="17">
        <f>L391*J391</f>
        <v/>
      </c>
    </row>
    <row r="392" ht="13.5" customHeight="1">
      <c r="A392" s="14" t="n">
        <v>105288</v>
      </c>
      <c r="B392" s="15" t="inlineStr">
        <is>
          <t xml:space="preserve">GROTON G1   </t>
        </is>
      </c>
      <c r="C392" s="15" t="n">
        <v>0.6899999999999999</v>
      </c>
      <c r="D392" s="15" t="n">
        <v>101</v>
      </c>
      <c r="E392" s="15" t="n">
        <v>564</v>
      </c>
      <c r="F392" s="15" t="n">
        <v>4.88</v>
      </c>
      <c r="G392" s="15" t="n">
        <v>0</v>
      </c>
      <c r="H392" s="15" t="n">
        <v>4.88</v>
      </c>
      <c r="I392" s="16" t="n">
        <v>4.88</v>
      </c>
      <c r="J392" s="15">
        <f>I392-F392</f>
        <v/>
      </c>
      <c r="K392" s="15">
        <f>H392-I392</f>
        <v/>
      </c>
      <c r="L392" s="15" t="n">
        <v>0.00164</v>
      </c>
      <c r="M392" s="15" t="n"/>
      <c r="N392" s="17">
        <f>L392*J392</f>
        <v/>
      </c>
    </row>
    <row r="393" ht="13.5" customHeight="1">
      <c r="A393" s="14" t="n">
        <v>105290</v>
      </c>
      <c r="B393" s="15" t="inlineStr">
        <is>
          <t xml:space="preserve">GROTON G2   </t>
        </is>
      </c>
      <c r="C393" s="15" t="n">
        <v>0.6899999999999999</v>
      </c>
      <c r="D393" s="15" t="n">
        <v>101</v>
      </c>
      <c r="E393" s="15" t="n">
        <v>564</v>
      </c>
      <c r="F393" s="15" t="n">
        <v>4.88</v>
      </c>
      <c r="G393" s="15" t="n">
        <v>0</v>
      </c>
      <c r="H393" s="15" t="n">
        <v>4.88</v>
      </c>
      <c r="I393" s="16" t="n">
        <v>4.88</v>
      </c>
      <c r="J393" s="15">
        <f>I393-F393</f>
        <v/>
      </c>
      <c r="K393" s="15">
        <f>H393-I393</f>
        <v/>
      </c>
      <c r="L393" s="15" t="n">
        <v>0.00164</v>
      </c>
      <c r="M393" s="15" t="n"/>
      <c r="N393" s="17">
        <f>L393*J393</f>
        <v/>
      </c>
    </row>
    <row r="394" ht="13.5" customHeight="1">
      <c r="A394" s="14" t="n">
        <v>106040</v>
      </c>
      <c r="B394" s="15" t="inlineStr">
        <is>
          <t>COMERFORD G1</t>
        </is>
      </c>
      <c r="C394" s="15" t="n">
        <v>13.8</v>
      </c>
      <c r="D394" s="15" t="n">
        <v>101</v>
      </c>
      <c r="E394" s="15" t="n">
        <v>400</v>
      </c>
      <c r="F394" s="15" t="n">
        <v>32.24</v>
      </c>
      <c r="G394" s="15" t="n">
        <v>0</v>
      </c>
      <c r="H394" s="15" t="n">
        <v>32.24</v>
      </c>
      <c r="I394" s="16" t="n">
        <v>32.24</v>
      </c>
      <c r="J394" s="15">
        <f>I394-F394</f>
        <v/>
      </c>
      <c r="K394" s="15">
        <f>H394-I394</f>
        <v/>
      </c>
      <c r="L394" s="15" t="n">
        <v>0.00165</v>
      </c>
      <c r="M394" s="15" t="n"/>
      <c r="N394" s="17">
        <f>L394*J394</f>
        <v/>
      </c>
    </row>
    <row r="395" ht="13.5" customHeight="1">
      <c r="A395" s="14" t="n">
        <v>106041</v>
      </c>
      <c r="B395" s="15" t="inlineStr">
        <is>
          <t>COMERFORD G2</t>
        </is>
      </c>
      <c r="C395" s="15" t="n">
        <v>13.8</v>
      </c>
      <c r="D395" s="15" t="n">
        <v>101</v>
      </c>
      <c r="E395" s="15" t="n">
        <v>400</v>
      </c>
      <c r="F395" s="15" t="n">
        <v>44.63</v>
      </c>
      <c r="G395" s="15" t="n">
        <v>0</v>
      </c>
      <c r="H395" s="15" t="n">
        <v>44.63</v>
      </c>
      <c r="I395" s="16" t="n">
        <v>44.63</v>
      </c>
      <c r="J395" s="15">
        <f>I395-F395</f>
        <v/>
      </c>
      <c r="K395" s="15">
        <f>H395-I395</f>
        <v/>
      </c>
      <c r="L395" s="15" t="n">
        <v>0.00165</v>
      </c>
      <c r="M395" s="15" t="n"/>
      <c r="N395" s="17">
        <f>L395*J395</f>
        <v/>
      </c>
    </row>
    <row r="396" ht="13.5" customHeight="1">
      <c r="A396" s="14" t="n">
        <v>106042</v>
      </c>
      <c r="B396" s="15" t="inlineStr">
        <is>
          <t>COMERFORD G3</t>
        </is>
      </c>
      <c r="C396" s="15" t="n">
        <v>13.8</v>
      </c>
      <c r="D396" s="15" t="n">
        <v>101</v>
      </c>
      <c r="E396" s="15" t="n">
        <v>400</v>
      </c>
      <c r="F396" s="15" t="n">
        <v>44.63</v>
      </c>
      <c r="G396" s="15" t="n">
        <v>0</v>
      </c>
      <c r="H396" s="15" t="n">
        <v>44.63</v>
      </c>
      <c r="I396" s="16" t="n">
        <v>44.63</v>
      </c>
      <c r="J396" s="15">
        <f>I396-F396</f>
        <v/>
      </c>
      <c r="K396" s="15">
        <f>H396-I396</f>
        <v/>
      </c>
      <c r="L396" s="15" t="n">
        <v>0.00165</v>
      </c>
      <c r="M396" s="15" t="n"/>
      <c r="N396" s="17">
        <f>L396*J396</f>
        <v/>
      </c>
    </row>
    <row r="397" ht="13.5" customHeight="1">
      <c r="A397" s="14" t="n">
        <v>106043</v>
      </c>
      <c r="B397" s="15" t="inlineStr">
        <is>
          <t>COMERFORD G4</t>
        </is>
      </c>
      <c r="C397" s="15" t="n">
        <v>13.8</v>
      </c>
      <c r="D397" s="15" t="n">
        <v>101</v>
      </c>
      <c r="E397" s="15" t="n">
        <v>400</v>
      </c>
      <c r="F397" s="15" t="n">
        <v>44.63</v>
      </c>
      <c r="G397" s="15" t="n">
        <v>0</v>
      </c>
      <c r="H397" s="15" t="n">
        <v>44.63</v>
      </c>
      <c r="I397" s="16" t="n">
        <v>44.63</v>
      </c>
      <c r="J397" s="15">
        <f>I397-F397</f>
        <v/>
      </c>
      <c r="K397" s="15">
        <f>H397-I397</f>
        <v/>
      </c>
      <c r="L397" s="15" t="n">
        <v>0.00165</v>
      </c>
      <c r="M397" s="15" t="n"/>
      <c r="N397" s="17">
        <f>L397*J397</f>
        <v/>
      </c>
    </row>
    <row r="398" ht="13.5" customHeight="1">
      <c r="A398" s="14" t="n">
        <v>996003</v>
      </c>
      <c r="B398" s="15" t="inlineStr">
        <is>
          <t>SUN_COMERF~1</t>
        </is>
      </c>
      <c r="C398" s="15" t="n">
        <v>230</v>
      </c>
      <c r="D398" s="15" t="n">
        <v>101</v>
      </c>
      <c r="E398" s="15" t="n">
        <v>400</v>
      </c>
      <c r="F398" s="15" t="n">
        <v>76.25</v>
      </c>
      <c r="G398" s="15" t="n">
        <v>0</v>
      </c>
      <c r="H398" s="15" t="n">
        <v>76.25</v>
      </c>
      <c r="I398" s="16" t="n">
        <v>76.25</v>
      </c>
      <c r="J398" s="15">
        <f>I398-F398</f>
        <v/>
      </c>
      <c r="K398" s="15">
        <f>H398-I398</f>
        <v/>
      </c>
      <c r="L398" s="15" t="n">
        <v>0.00165</v>
      </c>
      <c r="M398" s="15" t="n"/>
      <c r="N398" s="17">
        <f>L398*J398</f>
        <v/>
      </c>
    </row>
    <row r="399" ht="13.5" customHeight="1">
      <c r="A399" s="14" t="n">
        <v>105297</v>
      </c>
      <c r="B399" s="15" t="inlineStr">
        <is>
          <t xml:space="preserve">BRIDGEWATER </t>
        </is>
      </c>
      <c r="C399" s="15" t="n">
        <v>13.8</v>
      </c>
      <c r="D399" s="15" t="n">
        <v>101</v>
      </c>
      <c r="E399" s="15" t="n">
        <v>564</v>
      </c>
      <c r="F399" s="15" t="n">
        <v>15.75</v>
      </c>
      <c r="G399" s="15" t="n">
        <v>0</v>
      </c>
      <c r="H399" s="15" t="n">
        <v>15.75</v>
      </c>
      <c r="I399" s="16" t="n">
        <v>15.75</v>
      </c>
      <c r="J399" s="15">
        <f>I399-F399</f>
        <v/>
      </c>
      <c r="K399" s="15">
        <f>H399-I399</f>
        <v/>
      </c>
      <c r="L399" s="15" t="n">
        <v>0.00168</v>
      </c>
      <c r="M399" s="15" t="n"/>
      <c r="N399" s="17">
        <f>L399*J399</f>
        <v/>
      </c>
    </row>
    <row r="400" ht="13.5" customHeight="1">
      <c r="A400" s="14" t="n">
        <v>105310</v>
      </c>
      <c r="B400" s="15" t="inlineStr">
        <is>
          <t>ALEXANDRIA_G</t>
        </is>
      </c>
      <c r="C400" s="15" t="n">
        <v>13.8</v>
      </c>
      <c r="D400" s="15" t="n">
        <v>101</v>
      </c>
      <c r="E400" s="15" t="n">
        <v>564</v>
      </c>
      <c r="F400" s="15" t="n">
        <v>16.5</v>
      </c>
      <c r="G400" s="15" t="n">
        <v>0</v>
      </c>
      <c r="H400" s="15" t="n">
        <v>16.5</v>
      </c>
      <c r="I400" s="16" t="n">
        <v>16.5</v>
      </c>
      <c r="J400" s="15">
        <f>I400-F400</f>
        <v/>
      </c>
      <c r="K400" s="15">
        <f>H400-I400</f>
        <v/>
      </c>
      <c r="L400" s="15" t="n">
        <v>0.00171</v>
      </c>
      <c r="M400" s="15" t="n"/>
      <c r="N400" s="17">
        <f>L400*J400</f>
        <v/>
      </c>
    </row>
    <row r="401" ht="13.5" customHeight="1">
      <c r="A401" s="14" t="n">
        <v>105317</v>
      </c>
      <c r="B401" s="15" t="inlineStr">
        <is>
          <t>AYERS ISLAND</t>
        </is>
      </c>
      <c r="C401" s="15" t="n">
        <v>2.3</v>
      </c>
      <c r="D401" s="15" t="n">
        <v>101</v>
      </c>
      <c r="E401" s="15" t="n">
        <v>564</v>
      </c>
      <c r="F401" s="15" t="n">
        <v>9.08</v>
      </c>
      <c r="G401" s="15" t="n">
        <v>0</v>
      </c>
      <c r="H401" s="15" t="n">
        <v>9.08</v>
      </c>
      <c r="I401" s="16" t="n">
        <v>9.08</v>
      </c>
      <c r="J401" s="15">
        <f>I401-F401</f>
        <v/>
      </c>
      <c r="K401" s="15">
        <f>H401-I401</f>
        <v/>
      </c>
      <c r="L401" s="15" t="n">
        <v>0.00171</v>
      </c>
      <c r="M401" s="15" t="n"/>
      <c r="N401" s="17">
        <f>L401*J401</f>
        <v/>
      </c>
    </row>
    <row r="402" ht="13.5" customHeight="1">
      <c r="A402" s="14" t="n">
        <v>121656</v>
      </c>
      <c r="B402" s="15" t="inlineStr">
        <is>
          <t>MILLSTONE_G2</t>
        </is>
      </c>
      <c r="C402" s="15" t="n">
        <v>24</v>
      </c>
      <c r="D402" s="15" t="n">
        <v>101</v>
      </c>
      <c r="E402" s="15" t="n">
        <v>1633</v>
      </c>
      <c r="F402" s="15" t="n">
        <v>934.5</v>
      </c>
      <c r="G402" s="15" t="n">
        <v>0</v>
      </c>
      <c r="H402" s="15" t="n">
        <v>934.5</v>
      </c>
      <c r="I402" s="16" t="n">
        <v>934.5</v>
      </c>
      <c r="J402" s="15">
        <f>I402-F402</f>
        <v/>
      </c>
      <c r="K402" s="15">
        <f>H402-I402</f>
        <v/>
      </c>
      <c r="L402" s="15" t="n">
        <v>0.00175</v>
      </c>
      <c r="M402" s="15" t="n"/>
      <c r="N402" s="17">
        <f>L402*J402</f>
        <v/>
      </c>
    </row>
    <row r="403" ht="13.5" customHeight="1">
      <c r="A403" s="14" t="n">
        <v>121657</v>
      </c>
      <c r="B403" s="15" t="inlineStr">
        <is>
          <t>MILLSTONE_G3</t>
        </is>
      </c>
      <c r="C403" s="15" t="n">
        <v>24</v>
      </c>
      <c r="D403" s="15" t="n">
        <v>101</v>
      </c>
      <c r="E403" s="15" t="n">
        <v>1633</v>
      </c>
      <c r="F403" s="15" t="n">
        <v>1283</v>
      </c>
      <c r="G403" s="15" t="n">
        <v>0</v>
      </c>
      <c r="H403" s="15" t="n">
        <v>1283</v>
      </c>
      <c r="I403" s="16" t="n">
        <v>1283</v>
      </c>
      <c r="J403" s="15">
        <f>I403-F403</f>
        <v/>
      </c>
      <c r="K403" s="15">
        <f>H403-I403</f>
        <v/>
      </c>
      <c r="L403" s="15" t="n">
        <v>0.00175</v>
      </c>
      <c r="M403" s="15" t="n"/>
      <c r="N403" s="17">
        <f>L403*J403</f>
        <v/>
      </c>
    </row>
    <row r="404" ht="13.5" customHeight="1">
      <c r="A404" s="14" t="n">
        <v>999194</v>
      </c>
      <c r="B404" s="15" t="inlineStr">
        <is>
          <t>NUC_MILLST~1</t>
        </is>
      </c>
      <c r="C404" s="15" t="n">
        <v>345</v>
      </c>
      <c r="D404" s="15" t="n">
        <v>101</v>
      </c>
      <c r="E404" s="15" t="n">
        <v>1630</v>
      </c>
      <c r="F404" s="15" t="n">
        <v>0</v>
      </c>
      <c r="G404" s="15" t="n">
        <v>0</v>
      </c>
      <c r="H404" s="15" t="n">
        <v>0</v>
      </c>
      <c r="I404" s="16" t="n">
        <v>0</v>
      </c>
      <c r="J404" s="15">
        <f>I404-F404</f>
        <v/>
      </c>
      <c r="K404" s="15">
        <f>H404-I404</f>
        <v/>
      </c>
      <c r="L404" s="15" t="n">
        <v>0.00175</v>
      </c>
      <c r="M404" s="15" t="n"/>
      <c r="N404" s="17">
        <f>L404*J404</f>
        <v/>
      </c>
    </row>
    <row r="405" ht="13.5" customHeight="1">
      <c r="A405" s="14" t="n">
        <v>110951</v>
      </c>
      <c r="B405" s="15" t="inlineStr">
        <is>
          <t>W MEDWAY JET</t>
        </is>
      </c>
      <c r="C405" s="15" t="n">
        <v>13.8</v>
      </c>
      <c r="D405" s="15" t="n">
        <v>101</v>
      </c>
      <c r="E405" s="15" t="n">
        <v>1023</v>
      </c>
      <c r="F405" s="15" t="n">
        <v>0</v>
      </c>
      <c r="G405" s="15" t="n">
        <v>0</v>
      </c>
      <c r="H405" s="15" t="n">
        <v>0</v>
      </c>
      <c r="I405" s="16" t="n">
        <v>0</v>
      </c>
      <c r="J405" s="15">
        <f>I405-F405</f>
        <v/>
      </c>
      <c r="K405" s="15">
        <f>H405-I405</f>
        <v/>
      </c>
      <c r="L405" s="15" t="n">
        <v>0.00176</v>
      </c>
      <c r="M405" s="15" t="n"/>
      <c r="N405" s="17">
        <f>L405*J405</f>
        <v/>
      </c>
    </row>
    <row r="406" ht="13.5" customHeight="1">
      <c r="A406" s="14" t="n">
        <v>110950</v>
      </c>
      <c r="B406" s="15" t="inlineStr">
        <is>
          <t xml:space="preserve">W MEDWAY J2 </t>
        </is>
      </c>
      <c r="C406" s="15" t="n">
        <v>13.8</v>
      </c>
      <c r="D406" s="15" t="n">
        <v>101</v>
      </c>
      <c r="E406" s="15" t="n">
        <v>1023</v>
      </c>
      <c r="F406" s="15" t="n">
        <v>0</v>
      </c>
      <c r="G406" s="15" t="n">
        <v>0</v>
      </c>
      <c r="H406" s="15" t="n">
        <v>0</v>
      </c>
      <c r="I406" s="16" t="n">
        <v>0</v>
      </c>
      <c r="J406" s="15">
        <f>I406-F406</f>
        <v/>
      </c>
      <c r="K406" s="15">
        <f>H406-I406</f>
        <v/>
      </c>
      <c r="L406" s="15" t="n">
        <v>0.00176</v>
      </c>
      <c r="M406" s="15" t="n"/>
      <c r="N406" s="17">
        <f>L406*J406</f>
        <v/>
      </c>
    </row>
    <row r="407" ht="13.5" customHeight="1">
      <c r="A407" s="14" t="n">
        <v>994418</v>
      </c>
      <c r="B407" s="15" t="inlineStr">
        <is>
          <t xml:space="preserve">SUN_WEBSTER </t>
        </is>
      </c>
      <c r="C407" s="15" t="n">
        <v>115</v>
      </c>
      <c r="D407" s="15" t="n">
        <v>101</v>
      </c>
      <c r="E407" s="15" t="n">
        <v>560</v>
      </c>
      <c r="F407" s="15" t="n">
        <v>19.9</v>
      </c>
      <c r="G407" s="15" t="n">
        <v>0</v>
      </c>
      <c r="H407" s="15" t="n">
        <v>19.9</v>
      </c>
      <c r="I407" s="16" t="n">
        <v>19.9</v>
      </c>
      <c r="J407" s="15">
        <f>I407-F407</f>
        <v/>
      </c>
      <c r="K407" s="15">
        <f>H407-I407</f>
        <v/>
      </c>
      <c r="L407" s="15" t="n">
        <v>0.00176</v>
      </c>
      <c r="M407" s="15" t="n"/>
      <c r="N407" s="17">
        <f>L407*J407</f>
        <v/>
      </c>
    </row>
    <row r="408" ht="13.5" customHeight="1">
      <c r="A408" s="14" t="n">
        <v>105324</v>
      </c>
      <c r="B408" s="15" t="inlineStr">
        <is>
          <t>EASTMAN FALS</t>
        </is>
      </c>
      <c r="C408" s="15" t="n">
        <v>2.4</v>
      </c>
      <c r="D408" s="15" t="n">
        <v>101</v>
      </c>
      <c r="E408" s="15" t="n">
        <v>564</v>
      </c>
      <c r="F408" s="15" t="n">
        <v>6.47</v>
      </c>
      <c r="G408" s="15" t="n">
        <v>0</v>
      </c>
      <c r="H408" s="15" t="n">
        <v>6.47</v>
      </c>
      <c r="I408" s="16" t="n">
        <v>6.47</v>
      </c>
      <c r="J408" s="15">
        <f>I408-F408</f>
        <v/>
      </c>
      <c r="K408" s="15">
        <f>H408-I408</f>
        <v/>
      </c>
      <c r="L408" s="15" t="n">
        <v>0.00176</v>
      </c>
      <c r="M408" s="15" t="n"/>
      <c r="N408" s="17">
        <f>L408*J408</f>
        <v/>
      </c>
    </row>
    <row r="409" ht="13.5" customHeight="1">
      <c r="A409" s="14" t="n">
        <v>105334</v>
      </c>
      <c r="B409" s="15" t="inlineStr">
        <is>
          <t xml:space="preserve">LACONIA     </t>
        </is>
      </c>
      <c r="C409" s="15" t="n">
        <v>34.5</v>
      </c>
      <c r="D409" s="15" t="n">
        <v>101</v>
      </c>
      <c r="E409" s="15" t="n">
        <v>562</v>
      </c>
      <c r="F409" s="15" t="n">
        <v>0.89</v>
      </c>
      <c r="G409" s="15" t="n">
        <v>0</v>
      </c>
      <c r="H409" s="15" t="n">
        <v>0.89</v>
      </c>
      <c r="I409" s="16" t="n">
        <v>0.89</v>
      </c>
      <c r="J409" s="15">
        <f>I409-F409</f>
        <v/>
      </c>
      <c r="K409" s="15">
        <f>H409-I409</f>
        <v/>
      </c>
      <c r="L409" s="15" t="n">
        <v>0.00176</v>
      </c>
      <c r="M409" s="15" t="n"/>
      <c r="N409" s="17">
        <f>L409*J409</f>
        <v/>
      </c>
    </row>
    <row r="410" ht="13.5" customHeight="1">
      <c r="A410" s="14" t="n">
        <v>121647</v>
      </c>
      <c r="B410" s="15" t="inlineStr">
        <is>
          <t xml:space="preserve">MONTVILLE   </t>
        </is>
      </c>
      <c r="C410" s="15" t="n">
        <v>2.4</v>
      </c>
      <c r="D410" s="15" t="n">
        <v>101</v>
      </c>
      <c r="E410" s="15" t="n">
        <v>1633</v>
      </c>
      <c r="F410" s="15" t="n">
        <v>0</v>
      </c>
      <c r="G410" s="15" t="n">
        <v>0</v>
      </c>
      <c r="H410" s="15" t="n">
        <v>0</v>
      </c>
      <c r="I410" s="16" t="n">
        <v>0</v>
      </c>
      <c r="J410" s="15">
        <f>I410-F410</f>
        <v/>
      </c>
      <c r="K410" s="15">
        <f>H410-I410</f>
        <v/>
      </c>
      <c r="L410" s="15" t="n">
        <v>0.00177</v>
      </c>
      <c r="M410" s="15" t="n"/>
      <c r="N410" s="17">
        <f>L410*J410</f>
        <v/>
      </c>
    </row>
    <row r="411" ht="13.5" customHeight="1">
      <c r="A411" s="14" t="n">
        <v>121645</v>
      </c>
      <c r="B411" s="15" t="inlineStr">
        <is>
          <t>MONTVILLE_G5</t>
        </is>
      </c>
      <c r="C411" s="15" t="n">
        <v>13.8</v>
      </c>
      <c r="D411" s="15" t="n">
        <v>101</v>
      </c>
      <c r="E411" s="15" t="n">
        <v>1633</v>
      </c>
      <c r="F411" s="15" t="n">
        <v>0</v>
      </c>
      <c r="G411" s="15" t="n">
        <v>0</v>
      </c>
      <c r="H411" s="15" t="n">
        <v>0</v>
      </c>
      <c r="I411" s="16" t="n">
        <v>0</v>
      </c>
      <c r="J411" s="15">
        <f>I411-F411</f>
        <v/>
      </c>
      <c r="K411" s="15">
        <f>H411-I411</f>
        <v/>
      </c>
      <c r="L411" s="15" t="n">
        <v>0.00185</v>
      </c>
      <c r="M411" s="15" t="n"/>
      <c r="N411" s="17">
        <f>L411*J411</f>
        <v/>
      </c>
    </row>
    <row r="412" ht="13.5" customHeight="1">
      <c r="A412" s="14" t="n">
        <v>121646</v>
      </c>
      <c r="B412" s="15" t="inlineStr">
        <is>
          <t>MONTVILLE_G6</t>
        </is>
      </c>
      <c r="C412" s="15" t="n">
        <v>22</v>
      </c>
      <c r="D412" s="15" t="n">
        <v>101</v>
      </c>
      <c r="E412" s="15" t="n">
        <v>1633</v>
      </c>
      <c r="F412" s="15" t="n">
        <v>24.5</v>
      </c>
      <c r="G412" s="15" t="n">
        <v>0</v>
      </c>
      <c r="H412" s="15" t="n">
        <v>410</v>
      </c>
      <c r="I412" s="16" t="n">
        <v>24.5</v>
      </c>
      <c r="J412" s="15">
        <f>I412-F412</f>
        <v/>
      </c>
      <c r="K412" s="15">
        <f>H412-I412</f>
        <v/>
      </c>
      <c r="L412" s="15" t="n">
        <v>0.00185</v>
      </c>
      <c r="M412" s="15" t="n"/>
      <c r="N412" s="17">
        <f>L412*J412</f>
        <v/>
      </c>
    </row>
    <row r="413" ht="13.5" customHeight="1">
      <c r="A413" s="14" t="n">
        <v>121835</v>
      </c>
      <c r="B413" s="15" t="inlineStr">
        <is>
          <t>RAND WHITNEY</t>
        </is>
      </c>
      <c r="C413" s="15" t="n">
        <v>13.8</v>
      </c>
      <c r="D413" s="15" t="n">
        <v>101</v>
      </c>
      <c r="E413" s="15" t="n">
        <v>1634</v>
      </c>
      <c r="F413" s="15" t="n">
        <v>0</v>
      </c>
      <c r="G413" s="15" t="n">
        <v>0</v>
      </c>
      <c r="H413" s="15" t="n">
        <v>0</v>
      </c>
      <c r="I413" s="16" t="n">
        <v>0</v>
      </c>
      <c r="J413" s="15">
        <f>I413-F413</f>
        <v/>
      </c>
      <c r="K413" s="15">
        <f>H413-I413</f>
        <v/>
      </c>
      <c r="L413" s="15" t="n">
        <v>0.00185</v>
      </c>
      <c r="M413" s="15" t="n"/>
      <c r="N413" s="17">
        <f>L413*J413</f>
        <v/>
      </c>
    </row>
    <row r="414" ht="13.5" customHeight="1">
      <c r="A414" s="14" t="n">
        <v>999718</v>
      </c>
      <c r="B414" s="15" t="inlineStr">
        <is>
          <t>WND_MONTVI~1</t>
        </is>
      </c>
      <c r="C414" s="15" t="n">
        <v>115</v>
      </c>
      <c r="D414" s="15" t="n">
        <v>101</v>
      </c>
      <c r="E414" s="15" t="n">
        <v>1630</v>
      </c>
      <c r="F414" s="15" t="n">
        <v>0</v>
      </c>
      <c r="G414" s="15" t="n">
        <v>0</v>
      </c>
      <c r="H414" s="15" t="n">
        <v>0</v>
      </c>
      <c r="I414" s="16" t="n">
        <v>0</v>
      </c>
      <c r="J414" s="15">
        <f>I414-F414</f>
        <v/>
      </c>
      <c r="K414" s="15">
        <f>H414-I414</f>
        <v/>
      </c>
      <c r="L414" s="15" t="n">
        <v>0.00185</v>
      </c>
      <c r="M414" s="15" t="n"/>
      <c r="N414" s="17">
        <f>L414*J414</f>
        <v/>
      </c>
    </row>
    <row r="415" ht="13.5" customHeight="1">
      <c r="A415" s="14" t="n">
        <v>999768</v>
      </c>
      <c r="B415" s="15" t="inlineStr">
        <is>
          <t>SUN_WATERF~1</t>
        </is>
      </c>
      <c r="C415" s="15" t="n">
        <v>115</v>
      </c>
      <c r="D415" s="15" t="n">
        <v>101</v>
      </c>
      <c r="E415" s="15" t="n">
        <v>1630</v>
      </c>
      <c r="F415" s="15" t="n">
        <v>0</v>
      </c>
      <c r="G415" s="15" t="n">
        <v>0</v>
      </c>
      <c r="H415" s="15" t="n">
        <v>0</v>
      </c>
      <c r="I415" s="16" t="n">
        <v>0</v>
      </c>
      <c r="J415" s="15">
        <f>I415-F415</f>
        <v/>
      </c>
      <c r="K415" s="15">
        <f>H415-I415</f>
        <v/>
      </c>
      <c r="L415" s="15" t="n">
        <v>0.00185</v>
      </c>
      <c r="M415" s="15" t="n"/>
      <c r="N415" s="17">
        <f>L415*J415</f>
        <v/>
      </c>
    </row>
    <row r="416" ht="13.5" customHeight="1">
      <c r="A416" s="14" t="n">
        <v>122044</v>
      </c>
      <c r="B416" s="15" t="inlineStr">
        <is>
          <t>MIDDLETWN_10</t>
        </is>
      </c>
      <c r="C416" s="15" t="n">
        <v>13.2</v>
      </c>
      <c r="D416" s="15" t="n">
        <v>101</v>
      </c>
      <c r="E416" s="15" t="n">
        <v>1713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0.00198</v>
      </c>
      <c r="M416" s="15" t="n"/>
      <c r="N416" s="17">
        <f>L416*J416</f>
        <v/>
      </c>
    </row>
    <row r="417" ht="13.5" customHeight="1">
      <c r="A417" s="14" t="n">
        <v>122041</v>
      </c>
      <c r="B417" s="15" t="inlineStr">
        <is>
          <t>MIDDLETWN_G2</t>
        </is>
      </c>
      <c r="C417" s="15" t="n">
        <v>13.8</v>
      </c>
      <c r="D417" s="15" t="n">
        <v>101</v>
      </c>
      <c r="E417" s="15" t="n">
        <v>1713</v>
      </c>
      <c r="F417" s="15" t="n">
        <v>121.29</v>
      </c>
      <c r="G417" s="15" t="n">
        <v>0</v>
      </c>
      <c r="H417" s="15" t="n">
        <v>121.29</v>
      </c>
      <c r="I417" s="16" t="n">
        <v>121.29</v>
      </c>
      <c r="J417" s="15">
        <f>I417-F417</f>
        <v/>
      </c>
      <c r="K417" s="15">
        <f>H417-I417</f>
        <v/>
      </c>
      <c r="L417" s="15" t="n">
        <v>0.00198</v>
      </c>
      <c r="M417" s="15" t="n"/>
      <c r="N417" s="17">
        <f>L417*J417</f>
        <v/>
      </c>
    </row>
    <row r="418" ht="13.5" customHeight="1">
      <c r="A418" s="14" t="n">
        <v>122042</v>
      </c>
      <c r="B418" s="15" t="inlineStr">
        <is>
          <t>MIDDLETWN_G3</t>
        </is>
      </c>
      <c r="C418" s="15" t="n">
        <v>22</v>
      </c>
      <c r="D418" s="15" t="n">
        <v>101</v>
      </c>
      <c r="E418" s="15" t="n">
        <v>1713</v>
      </c>
      <c r="F418" s="15" t="n">
        <v>231.71</v>
      </c>
      <c r="G418" s="15" t="n">
        <v>0</v>
      </c>
      <c r="H418" s="15" t="n">
        <v>231.71</v>
      </c>
      <c r="I418" s="16" t="n">
        <v>231.71</v>
      </c>
      <c r="J418" s="15">
        <f>I418-F418</f>
        <v/>
      </c>
      <c r="K418" s="15">
        <f>H418-I418</f>
        <v/>
      </c>
      <c r="L418" s="15" t="n">
        <v>0.00198</v>
      </c>
      <c r="M418" s="15" t="n"/>
      <c r="N418" s="17">
        <f>L418*J418</f>
        <v/>
      </c>
    </row>
    <row r="419" ht="13.5" customHeight="1">
      <c r="A419" s="14" t="n">
        <v>105357</v>
      </c>
      <c r="B419" s="15" t="inlineStr">
        <is>
          <t>FARMWOOD_SC1</t>
        </is>
      </c>
      <c r="C419" s="15" t="n">
        <v>12.5</v>
      </c>
      <c r="D419" s="15" t="n">
        <v>101</v>
      </c>
      <c r="E419" s="15" t="n">
        <v>563</v>
      </c>
      <c r="F419" s="15" t="n">
        <v>0</v>
      </c>
      <c r="G419" s="15" t="n">
        <v>0</v>
      </c>
      <c r="H419" s="15" t="n">
        <v>0</v>
      </c>
      <c r="I419" s="16" t="n">
        <v>0</v>
      </c>
      <c r="J419" s="15">
        <f>I419-F419</f>
        <v/>
      </c>
      <c r="K419" s="15">
        <f>H419-I419</f>
        <v/>
      </c>
      <c r="L419" s="15" t="n">
        <v>0.0023</v>
      </c>
      <c r="M419" s="15" t="n"/>
      <c r="N419" s="17">
        <f>L419*J419</f>
        <v/>
      </c>
    </row>
    <row r="420" ht="13.5" customHeight="1">
      <c r="A420" s="14" t="n">
        <v>105358</v>
      </c>
      <c r="B420" s="15" t="inlineStr">
        <is>
          <t>FARMWOOD_SC2</t>
        </is>
      </c>
      <c r="C420" s="15" t="n">
        <v>12.5</v>
      </c>
      <c r="D420" s="15" t="n">
        <v>101</v>
      </c>
      <c r="E420" s="15" t="n">
        <v>563</v>
      </c>
      <c r="F420" s="15" t="n">
        <v>0</v>
      </c>
      <c r="G420" s="15" t="n">
        <v>0</v>
      </c>
      <c r="H420" s="15" t="n">
        <v>0</v>
      </c>
      <c r="I420" s="16" t="n">
        <v>0</v>
      </c>
      <c r="J420" s="15">
        <f>I420-F420</f>
        <v/>
      </c>
      <c r="K420" s="15">
        <f>H420-I420</f>
        <v/>
      </c>
      <c r="L420" s="15" t="n">
        <v>0.0023</v>
      </c>
      <c r="M420" s="15" t="n"/>
      <c r="N420" s="17">
        <f>L420*J420</f>
        <v/>
      </c>
    </row>
    <row r="421" ht="13.5" customHeight="1">
      <c r="A421" s="14" t="n">
        <v>105362</v>
      </c>
      <c r="B421" s="15" t="inlineStr">
        <is>
          <t xml:space="preserve">WES CONCORD </t>
        </is>
      </c>
      <c r="C421" s="15" t="n">
        <v>4.16</v>
      </c>
      <c r="D421" s="15" t="n">
        <v>101</v>
      </c>
      <c r="E421" s="15" t="n">
        <v>644</v>
      </c>
      <c r="F421" s="15" t="n">
        <v>13</v>
      </c>
      <c r="G421" s="15" t="n">
        <v>0</v>
      </c>
      <c r="H421" s="15" t="n">
        <v>13</v>
      </c>
      <c r="I421" s="16" t="n">
        <v>13</v>
      </c>
      <c r="J421" s="15">
        <f>I421-F421</f>
        <v/>
      </c>
      <c r="K421" s="15">
        <f>H421-I421</f>
        <v/>
      </c>
      <c r="L421" s="15" t="n">
        <v>0.0023</v>
      </c>
      <c r="M421" s="15" t="n"/>
      <c r="N421" s="17">
        <f>L421*J421</f>
        <v/>
      </c>
    </row>
    <row r="422" ht="13.5" customHeight="1">
      <c r="A422" s="14" t="n">
        <v>993264</v>
      </c>
      <c r="B422" s="15" t="inlineStr">
        <is>
          <t>SUN_MILLBURY</t>
        </is>
      </c>
      <c r="C422" s="15" t="n">
        <v>345</v>
      </c>
      <c r="D422" s="15" t="n">
        <v>101</v>
      </c>
      <c r="E422" s="15" t="n">
        <v>1110</v>
      </c>
      <c r="F422" s="15" t="n">
        <v>0</v>
      </c>
      <c r="G422" s="15" t="n">
        <v>0</v>
      </c>
      <c r="H422" s="15" t="n">
        <v>0</v>
      </c>
      <c r="I422" s="16" t="n">
        <v>0</v>
      </c>
      <c r="J422" s="15">
        <f>I422-F422</f>
        <v/>
      </c>
      <c r="K422" s="15">
        <f>H422-I422</f>
        <v/>
      </c>
      <c r="L422" s="15" t="n">
        <v>0.0023</v>
      </c>
      <c r="M422" s="15" t="n"/>
      <c r="N422" s="17">
        <f>L422*J422</f>
        <v/>
      </c>
    </row>
    <row r="423" ht="13.5" customHeight="1">
      <c r="A423" s="14" t="n">
        <v>995034</v>
      </c>
      <c r="B423" s="15" t="inlineStr">
        <is>
          <t>SUN_S-MILF~1</t>
        </is>
      </c>
      <c r="C423" s="15" t="n">
        <v>115</v>
      </c>
      <c r="D423" s="15" t="n">
        <v>101</v>
      </c>
      <c r="E423" s="15" t="n">
        <v>640</v>
      </c>
      <c r="F423" s="15" t="n">
        <v>16</v>
      </c>
      <c r="G423" s="15" t="n">
        <v>0</v>
      </c>
      <c r="H423" s="15" t="n">
        <v>16</v>
      </c>
      <c r="I423" s="16" t="n">
        <v>16</v>
      </c>
      <c r="J423" s="15">
        <f>I423-F423</f>
        <v/>
      </c>
      <c r="K423" s="15">
        <f>H423-I423</f>
        <v/>
      </c>
      <c r="L423" s="15" t="n">
        <v>0.00239</v>
      </c>
      <c r="M423" s="15" t="n"/>
      <c r="N423" s="17">
        <f>L423*J423</f>
        <v/>
      </c>
    </row>
    <row r="424" ht="13.5" customHeight="1">
      <c r="A424" s="14" t="n">
        <v>122031</v>
      </c>
      <c r="B424" s="15" t="inlineStr">
        <is>
          <t xml:space="preserve">KLEEN_C2    </t>
        </is>
      </c>
      <c r="C424" s="15" t="n">
        <v>16.5</v>
      </c>
      <c r="D424" s="15" t="n">
        <v>101</v>
      </c>
      <c r="E424" s="15" t="n">
        <v>1713</v>
      </c>
      <c r="F424" s="15" t="n">
        <v>180.65</v>
      </c>
      <c r="G424" s="15" t="n">
        <v>0</v>
      </c>
      <c r="H424" s="15" t="n">
        <v>180.65</v>
      </c>
      <c r="I424" s="16" t="n">
        <v>180.65</v>
      </c>
      <c r="J424" s="15">
        <f>I424-F424</f>
        <v/>
      </c>
      <c r="K424" s="15">
        <f>H424-I424</f>
        <v/>
      </c>
      <c r="L424" s="15" t="n">
        <v>0.00241</v>
      </c>
      <c r="M424" s="15" t="n"/>
      <c r="N424" s="17">
        <f>L424*J424</f>
        <v/>
      </c>
    </row>
    <row r="425" ht="13.5" customHeight="1">
      <c r="A425" s="14" t="n">
        <v>122032</v>
      </c>
      <c r="B425" s="15" t="inlineStr">
        <is>
          <t xml:space="preserve">KLEEN_S1    </t>
        </is>
      </c>
      <c r="C425" s="15" t="n">
        <v>18</v>
      </c>
      <c r="D425" s="15" t="n">
        <v>101</v>
      </c>
      <c r="E425" s="15" t="n">
        <v>1713</v>
      </c>
      <c r="F425" s="15" t="n">
        <v>258.7</v>
      </c>
      <c r="G425" s="15" t="n">
        <v>0</v>
      </c>
      <c r="H425" s="15" t="n">
        <v>258.7</v>
      </c>
      <c r="I425" s="16" t="n">
        <v>258.7</v>
      </c>
      <c r="J425" s="15">
        <f>I425-F425</f>
        <v/>
      </c>
      <c r="K425" s="15">
        <f>H425-I425</f>
        <v/>
      </c>
      <c r="L425" s="15" t="n">
        <v>0.00241</v>
      </c>
      <c r="M425" s="15" t="n"/>
      <c r="N425" s="17">
        <f>L425*J425</f>
        <v/>
      </c>
    </row>
    <row r="426" ht="13.5" customHeight="1">
      <c r="A426" s="14" t="n">
        <v>122030</v>
      </c>
      <c r="B426" s="15" t="inlineStr">
        <is>
          <t xml:space="preserve">KLEEN_C1    </t>
        </is>
      </c>
      <c r="C426" s="15" t="n">
        <v>16.5</v>
      </c>
      <c r="D426" s="15" t="n">
        <v>101</v>
      </c>
      <c r="E426" s="15" t="n">
        <v>1713</v>
      </c>
      <c r="F426" s="15" t="n">
        <v>180.65</v>
      </c>
      <c r="G426" s="15" t="n">
        <v>0</v>
      </c>
      <c r="H426" s="15" t="n">
        <v>180.65</v>
      </c>
      <c r="I426" s="16" t="n">
        <v>180.65</v>
      </c>
      <c r="J426" s="15">
        <f>I426-F426</f>
        <v/>
      </c>
      <c r="K426" s="15">
        <f>H426-I426</f>
        <v/>
      </c>
      <c r="L426" s="15" t="n">
        <v>0.00241</v>
      </c>
      <c r="M426" s="15" t="n"/>
      <c r="N426" s="17">
        <f>L426*J426</f>
        <v/>
      </c>
    </row>
    <row r="427" ht="13.5" customHeight="1">
      <c r="A427" s="14" t="n">
        <v>105700</v>
      </c>
      <c r="B427" s="15" t="inlineStr">
        <is>
          <t xml:space="preserve">AMOSKEAG N. </t>
        </is>
      </c>
      <c r="C427" s="15" t="n">
        <v>2.3</v>
      </c>
      <c r="D427" s="15" t="n">
        <v>101</v>
      </c>
      <c r="E427" s="15" t="n">
        <v>644</v>
      </c>
      <c r="F427" s="15" t="n">
        <v>8.75</v>
      </c>
      <c r="G427" s="15" t="n">
        <v>0</v>
      </c>
      <c r="H427" s="15" t="n">
        <v>8.75</v>
      </c>
      <c r="I427" s="16" t="n">
        <v>8.75</v>
      </c>
      <c r="J427" s="15">
        <f>I427-F427</f>
        <v/>
      </c>
      <c r="K427" s="15">
        <f>H427-I427</f>
        <v/>
      </c>
      <c r="L427" s="15" t="n">
        <v>0.00261</v>
      </c>
      <c r="M427" s="15" t="n"/>
      <c r="N427" s="17">
        <f>L427*J427</f>
        <v/>
      </c>
    </row>
    <row r="428" ht="13.5" customHeight="1">
      <c r="A428" s="14" t="n">
        <v>105701</v>
      </c>
      <c r="B428" s="15" t="inlineStr">
        <is>
          <t xml:space="preserve">AMOSKEAG S. </t>
        </is>
      </c>
      <c r="C428" s="15" t="n">
        <v>2.3</v>
      </c>
      <c r="D428" s="15" t="n">
        <v>101</v>
      </c>
      <c r="E428" s="15" t="n">
        <v>644</v>
      </c>
      <c r="F428" s="15" t="n">
        <v>8.75</v>
      </c>
      <c r="G428" s="15" t="n">
        <v>0</v>
      </c>
      <c r="H428" s="15" t="n">
        <v>8.75</v>
      </c>
      <c r="I428" s="16" t="n">
        <v>8.75</v>
      </c>
      <c r="J428" s="15">
        <f>I428-F428</f>
        <v/>
      </c>
      <c r="K428" s="15">
        <f>H428-I428</f>
        <v/>
      </c>
      <c r="L428" s="15" t="n">
        <v>0.00261</v>
      </c>
      <c r="M428" s="15" t="n"/>
      <c r="N428" s="17">
        <f>L428*J428</f>
        <v/>
      </c>
    </row>
    <row r="429" ht="13.5" customHeight="1">
      <c r="A429" s="14" t="n">
        <v>105374</v>
      </c>
      <c r="B429" s="15" t="inlineStr">
        <is>
          <t xml:space="preserve">GARVINS HYD </t>
        </is>
      </c>
      <c r="C429" s="15" t="n">
        <v>11</v>
      </c>
      <c r="D429" s="15" t="n">
        <v>101</v>
      </c>
      <c r="E429" s="15" t="n">
        <v>644</v>
      </c>
      <c r="F429" s="15" t="n">
        <v>7.66</v>
      </c>
      <c r="G429" s="15" t="n">
        <v>0</v>
      </c>
      <c r="H429" s="15" t="n">
        <v>7.66</v>
      </c>
      <c r="I429" s="16" t="n">
        <v>7.66</v>
      </c>
      <c r="J429" s="15">
        <f>I429-F429</f>
        <v/>
      </c>
      <c r="K429" s="15">
        <f>H429-I429</f>
        <v/>
      </c>
      <c r="L429" s="15" t="n">
        <v>0.00268</v>
      </c>
      <c r="M429" s="15" t="n"/>
      <c r="N429" s="17">
        <f>L429*J429</f>
        <v/>
      </c>
    </row>
    <row r="430" ht="13.5" customHeight="1">
      <c r="A430" s="14" t="n">
        <v>105375</v>
      </c>
      <c r="B430" s="15" t="inlineStr">
        <is>
          <t xml:space="preserve">HOOKSET HYD </t>
        </is>
      </c>
      <c r="C430" s="15" t="n">
        <v>11</v>
      </c>
      <c r="D430" s="15" t="n">
        <v>101</v>
      </c>
      <c r="E430" s="15" t="n">
        <v>644</v>
      </c>
      <c r="F430" s="15" t="n">
        <v>7.15</v>
      </c>
      <c r="G430" s="15" t="n">
        <v>0</v>
      </c>
      <c r="H430" s="15" t="n">
        <v>7.15</v>
      </c>
      <c r="I430" s="16" t="n">
        <v>7.15</v>
      </c>
      <c r="J430" s="15">
        <f>I430-F430</f>
        <v/>
      </c>
      <c r="K430" s="15">
        <f>H430-I430</f>
        <v/>
      </c>
      <c r="L430" s="15" t="n">
        <v>0.00268</v>
      </c>
      <c r="M430" s="15" t="n"/>
      <c r="N430" s="17">
        <f>L430*J430</f>
        <v/>
      </c>
    </row>
    <row r="431" ht="13.5" customHeight="1">
      <c r="A431" s="14" t="n">
        <v>994484</v>
      </c>
      <c r="B431" s="15" t="inlineStr">
        <is>
          <t xml:space="preserve">SUN_GARVINS </t>
        </is>
      </c>
      <c r="C431" s="15" t="n">
        <v>115</v>
      </c>
      <c r="D431" s="15" t="n">
        <v>101</v>
      </c>
      <c r="E431" s="15" t="n">
        <v>640</v>
      </c>
      <c r="F431" s="15" t="n">
        <v>17.5</v>
      </c>
      <c r="G431" s="15" t="n">
        <v>0</v>
      </c>
      <c r="H431" s="15" t="n">
        <v>17.5</v>
      </c>
      <c r="I431" s="16" t="n">
        <v>17.5</v>
      </c>
      <c r="J431" s="15">
        <f>I431-F431</f>
        <v/>
      </c>
      <c r="K431" s="15">
        <f>H431-I431</f>
        <v/>
      </c>
      <c r="L431" s="15" t="n">
        <v>0.00268</v>
      </c>
      <c r="M431" s="15" t="n"/>
      <c r="N431" s="17">
        <f>L431*J431</f>
        <v/>
      </c>
    </row>
    <row r="432" ht="13.5" customHeight="1">
      <c r="A432" s="14" t="n">
        <v>994502</v>
      </c>
      <c r="B432" s="15" t="inlineStr">
        <is>
          <t>WND_PINE H~1</t>
        </is>
      </c>
      <c r="C432" s="15" t="n">
        <v>115</v>
      </c>
      <c r="D432" s="15" t="n">
        <v>101</v>
      </c>
      <c r="E432" s="15" t="n">
        <v>640</v>
      </c>
      <c r="F432" s="15" t="n">
        <v>4.98</v>
      </c>
      <c r="G432" s="15" t="n">
        <v>0</v>
      </c>
      <c r="H432" s="15" t="n">
        <v>4.98</v>
      </c>
      <c r="I432" s="16" t="n">
        <v>4.98</v>
      </c>
      <c r="J432" s="15">
        <f>I432-F432</f>
        <v/>
      </c>
      <c r="K432" s="15">
        <f>H432-I432</f>
        <v/>
      </c>
      <c r="L432" s="15" t="n">
        <v>0.00271</v>
      </c>
      <c r="M432" s="15" t="n"/>
      <c r="N432" s="17">
        <f>L432*J432</f>
        <v/>
      </c>
    </row>
    <row r="433" ht="13.5" customHeight="1">
      <c r="A433" s="14" t="n">
        <v>105387</v>
      </c>
      <c r="B433" s="15" t="inlineStr">
        <is>
          <t>MERRIMACK_CT</t>
        </is>
      </c>
      <c r="C433" s="15" t="n">
        <v>13.8</v>
      </c>
      <c r="D433" s="15" t="n">
        <v>101</v>
      </c>
      <c r="E433" s="15" t="n">
        <v>643</v>
      </c>
      <c r="F433" s="15" t="n">
        <v>35.4</v>
      </c>
      <c r="G433" s="15" t="n">
        <v>0</v>
      </c>
      <c r="H433" s="15" t="n">
        <v>35.4</v>
      </c>
      <c r="I433" s="16" t="n">
        <v>35.4</v>
      </c>
      <c r="J433" s="15">
        <f>I433-F433</f>
        <v/>
      </c>
      <c r="K433" s="15">
        <f>H433-I433</f>
        <v/>
      </c>
      <c r="L433" s="15" t="n">
        <v>0.00273</v>
      </c>
      <c r="M433" s="15" t="n"/>
      <c r="N433" s="17">
        <f>L433*J433</f>
        <v/>
      </c>
    </row>
    <row r="434" ht="13.5" customHeight="1">
      <c r="A434" s="14" t="n">
        <v>105385</v>
      </c>
      <c r="B434" s="15" t="inlineStr">
        <is>
          <t>MERRIMACK_G1</t>
        </is>
      </c>
      <c r="C434" s="15" t="n">
        <v>14.4</v>
      </c>
      <c r="D434" s="15" t="n">
        <v>101</v>
      </c>
      <c r="E434" s="15" t="n">
        <v>643</v>
      </c>
      <c r="F434" s="15" t="n">
        <v>112.5</v>
      </c>
      <c r="G434" s="15" t="n">
        <v>0</v>
      </c>
      <c r="H434" s="15" t="n">
        <v>112.5</v>
      </c>
      <c r="I434" s="16" t="n">
        <v>112.5</v>
      </c>
      <c r="J434" s="15">
        <f>I434-F434</f>
        <v/>
      </c>
      <c r="K434" s="15">
        <f>H434-I434</f>
        <v/>
      </c>
      <c r="L434" s="15" t="n">
        <v>0.00273</v>
      </c>
      <c r="M434" s="15" t="n"/>
      <c r="N434" s="17">
        <f>L434*J434</f>
        <v/>
      </c>
    </row>
    <row r="435" ht="13.5" customHeight="1">
      <c r="A435" s="14" t="n">
        <v>105386</v>
      </c>
      <c r="B435" s="15" t="inlineStr">
        <is>
          <t>MERRIMACK_G2</t>
        </is>
      </c>
      <c r="C435" s="15" t="n">
        <v>24</v>
      </c>
      <c r="D435" s="15" t="n">
        <v>101</v>
      </c>
      <c r="E435" s="15" t="n">
        <v>643</v>
      </c>
      <c r="F435" s="15" t="n">
        <v>335.49</v>
      </c>
      <c r="G435" s="15" t="n">
        <v>0</v>
      </c>
      <c r="H435" s="15" t="n">
        <v>335.49</v>
      </c>
      <c r="I435" s="16" t="n">
        <v>335.49</v>
      </c>
      <c r="J435" s="15">
        <f>I435-F435</f>
        <v/>
      </c>
      <c r="K435" s="15">
        <f>H435-I435</f>
        <v/>
      </c>
      <c r="L435" s="15" t="n">
        <v>0.00273</v>
      </c>
      <c r="M435" s="15" t="n"/>
      <c r="N435" s="17">
        <f>L435*J435</f>
        <v/>
      </c>
    </row>
    <row r="436" ht="13.5" customHeight="1">
      <c r="A436" s="14" t="n">
        <v>994990</v>
      </c>
      <c r="B436" s="15" t="inlineStr">
        <is>
          <t>SUN_FITZWI~1</t>
        </is>
      </c>
      <c r="C436" s="15" t="n">
        <v>115</v>
      </c>
      <c r="D436" s="15" t="n">
        <v>101</v>
      </c>
      <c r="E436" s="15" t="n">
        <v>680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0.00273</v>
      </c>
      <c r="M436" s="15" t="n"/>
      <c r="N436" s="17">
        <f>L436*J436</f>
        <v/>
      </c>
    </row>
    <row r="437" ht="13.5" customHeight="1">
      <c r="A437" s="14" t="n">
        <v>105633</v>
      </c>
      <c r="B437" s="15" t="inlineStr">
        <is>
          <t>GRANITE R ST</t>
        </is>
      </c>
      <c r="C437" s="15" t="n">
        <v>16</v>
      </c>
      <c r="D437" s="15" t="n">
        <v>101</v>
      </c>
      <c r="E437" s="15" t="n">
        <v>643</v>
      </c>
      <c r="F437" s="15" t="n">
        <v>231.83</v>
      </c>
      <c r="G437" s="15" t="n">
        <v>0</v>
      </c>
      <c r="H437" s="15" t="n">
        <v>231.83</v>
      </c>
      <c r="I437" s="16" t="n">
        <v>231.83</v>
      </c>
      <c r="J437" s="15">
        <f>I437-F437</f>
        <v/>
      </c>
      <c r="K437" s="15">
        <f>H437-I437</f>
        <v/>
      </c>
      <c r="L437" s="15" t="n">
        <v>0.00294</v>
      </c>
      <c r="M437" s="15" t="n"/>
      <c r="N437" s="17">
        <f>L437*J437</f>
        <v/>
      </c>
    </row>
    <row r="438" ht="13.5" customHeight="1">
      <c r="A438" s="14" t="n">
        <v>990488</v>
      </c>
      <c r="B438" s="15" t="inlineStr">
        <is>
          <t>NG_BLACK R~1</t>
        </is>
      </c>
      <c r="C438" s="15" t="n">
        <v>115</v>
      </c>
      <c r="D438" s="15" t="n">
        <v>101</v>
      </c>
      <c r="E438" s="15" t="n">
        <v>1670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0.003</v>
      </c>
      <c r="M438" s="15" t="n"/>
      <c r="N438" s="17">
        <f>L438*J438</f>
        <v/>
      </c>
    </row>
    <row r="439" ht="13.5" customHeight="1">
      <c r="A439" s="14" t="n">
        <v>122048</v>
      </c>
      <c r="B439" s="15" t="inlineStr">
        <is>
          <t>MIDDLETWN_14</t>
        </is>
      </c>
      <c r="C439" s="15" t="n">
        <v>13.8</v>
      </c>
      <c r="D439" s="15" t="n">
        <v>101</v>
      </c>
      <c r="E439" s="15" t="n">
        <v>1713</v>
      </c>
      <c r="F439" s="15" t="n">
        <v>0</v>
      </c>
      <c r="G439" s="15" t="n">
        <v>0</v>
      </c>
      <c r="H439" s="15" t="n">
        <v>0</v>
      </c>
      <c r="I439" s="16" t="n">
        <v>0</v>
      </c>
      <c r="J439" s="15">
        <f>I439-F439</f>
        <v/>
      </c>
      <c r="K439" s="15">
        <f>H439-I439</f>
        <v/>
      </c>
      <c r="L439" s="15" t="n">
        <v>0.00304</v>
      </c>
      <c r="M439" s="15" t="n"/>
      <c r="N439" s="17">
        <f>L439*J439</f>
        <v/>
      </c>
    </row>
    <row r="440" ht="13.5" customHeight="1">
      <c r="A440" s="14" t="n">
        <v>122047</v>
      </c>
      <c r="B440" s="15" t="inlineStr">
        <is>
          <t>MIDDLETWN_13</t>
        </is>
      </c>
      <c r="C440" s="15" t="n">
        <v>13.8</v>
      </c>
      <c r="D440" s="15" t="n">
        <v>101</v>
      </c>
      <c r="E440" s="15" t="n">
        <v>1713</v>
      </c>
      <c r="F440" s="15" t="n">
        <v>0</v>
      </c>
      <c r="G440" s="15" t="n">
        <v>0</v>
      </c>
      <c r="H440" s="15" t="n">
        <v>0</v>
      </c>
      <c r="I440" s="16" t="n">
        <v>0</v>
      </c>
      <c r="J440" s="15">
        <f>I440-F440</f>
        <v/>
      </c>
      <c r="K440" s="15">
        <f>H440-I440</f>
        <v/>
      </c>
      <c r="L440" s="15" t="n">
        <v>0.00304</v>
      </c>
      <c r="M440" s="15" t="n"/>
      <c r="N440" s="17">
        <f>L440*J440</f>
        <v/>
      </c>
    </row>
    <row r="441" ht="13.5" customHeight="1">
      <c r="A441" s="14" t="n">
        <v>122049</v>
      </c>
      <c r="B441" s="15" t="inlineStr">
        <is>
          <t>MIDDLETWN_15</t>
        </is>
      </c>
      <c r="C441" s="15" t="n">
        <v>13.8</v>
      </c>
      <c r="D441" s="15" t="n">
        <v>101</v>
      </c>
      <c r="E441" s="15" t="n">
        <v>1713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0.00304</v>
      </c>
      <c r="M441" s="15" t="n"/>
      <c r="N441" s="17">
        <f>L441*J441</f>
        <v/>
      </c>
    </row>
    <row r="442" ht="13.5" customHeight="1">
      <c r="A442" s="14" t="n">
        <v>122043</v>
      </c>
      <c r="B442" s="15" t="inlineStr">
        <is>
          <t>MIDDLETWN_G4</t>
        </is>
      </c>
      <c r="C442" s="15" t="n">
        <v>22</v>
      </c>
      <c r="D442" s="15" t="n">
        <v>101</v>
      </c>
      <c r="E442" s="15" t="n">
        <v>1713</v>
      </c>
      <c r="F442" s="15" t="n">
        <v>402</v>
      </c>
      <c r="G442" s="15" t="n">
        <v>0</v>
      </c>
      <c r="H442" s="15" t="n">
        <v>402</v>
      </c>
      <c r="I442" s="16" t="n">
        <v>402</v>
      </c>
      <c r="J442" s="15">
        <f>I442-F442</f>
        <v/>
      </c>
      <c r="K442" s="15">
        <f>H442-I442</f>
        <v/>
      </c>
      <c r="L442" s="15" t="n">
        <v>0.00304</v>
      </c>
      <c r="M442" s="15" t="n"/>
      <c r="N442" s="17">
        <f>L442*J442</f>
        <v/>
      </c>
    </row>
    <row r="443" ht="13.5" customHeight="1">
      <c r="A443" s="14" t="n">
        <v>122046</v>
      </c>
      <c r="B443" s="15" t="inlineStr">
        <is>
          <t>MIDDLETWN_12</t>
        </is>
      </c>
      <c r="C443" s="15" t="n">
        <v>13.8</v>
      </c>
      <c r="D443" s="15" t="n">
        <v>101</v>
      </c>
      <c r="E443" s="15" t="n">
        <v>1713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0.00304</v>
      </c>
      <c r="M443" s="15" t="n"/>
      <c r="N443" s="17">
        <f>L443*J443</f>
        <v/>
      </c>
    </row>
    <row r="444" ht="13.5" customHeight="1">
      <c r="A444" s="14" t="n">
        <v>994704</v>
      </c>
      <c r="B444" s="15" t="inlineStr">
        <is>
          <t>SUN_BRENTW~1</t>
        </is>
      </c>
      <c r="C444" s="15" t="n">
        <v>115</v>
      </c>
      <c r="D444" s="15" t="n">
        <v>101</v>
      </c>
      <c r="E444" s="15" t="n">
        <v>600</v>
      </c>
      <c r="F444" s="15" t="n">
        <v>10</v>
      </c>
      <c r="G444" s="15" t="n">
        <v>0</v>
      </c>
      <c r="H444" s="15" t="n">
        <v>10</v>
      </c>
      <c r="I444" s="16" t="n">
        <v>10</v>
      </c>
      <c r="J444" s="15">
        <f>I444-F444</f>
        <v/>
      </c>
      <c r="K444" s="15">
        <f>H444-I444</f>
        <v/>
      </c>
      <c r="L444" s="15" t="n">
        <v>0.00305</v>
      </c>
      <c r="M444" s="15" t="n"/>
      <c r="N444" s="17">
        <f>L444*J444</f>
        <v/>
      </c>
    </row>
    <row r="445" ht="13.5" customHeight="1">
      <c r="A445" s="14" t="n">
        <v>994517</v>
      </c>
      <c r="B445" s="15" t="inlineStr">
        <is>
          <t>SUN_EASTPORT</t>
        </is>
      </c>
      <c r="C445" s="15" t="n">
        <v>115</v>
      </c>
      <c r="D445" s="15" t="n">
        <v>101</v>
      </c>
      <c r="E445" s="15" t="n">
        <v>600</v>
      </c>
      <c r="F445" s="15" t="n">
        <v>38</v>
      </c>
      <c r="G445" s="15" t="n">
        <v>0</v>
      </c>
      <c r="H445" s="15" t="n">
        <v>38</v>
      </c>
      <c r="I445" s="16" t="n">
        <v>38</v>
      </c>
      <c r="J445" s="15">
        <f>I445-F445</f>
        <v/>
      </c>
      <c r="K445" s="15">
        <f>H445-I445</f>
        <v/>
      </c>
      <c r="L445" s="15" t="n">
        <v>0.00306</v>
      </c>
      <c r="M445" s="15" t="n"/>
      <c r="N445" s="17">
        <f>L445*J445</f>
        <v/>
      </c>
    </row>
    <row r="446" ht="13.5" customHeight="1">
      <c r="A446" s="14" t="n">
        <v>105415</v>
      </c>
      <c r="B446" s="15" t="inlineStr">
        <is>
          <t>ROCH LANDFIL</t>
        </is>
      </c>
      <c r="C446" s="15" t="n">
        <v>4.16</v>
      </c>
      <c r="D446" s="15" t="n">
        <v>101</v>
      </c>
      <c r="E446" s="15" t="n">
        <v>604</v>
      </c>
      <c r="F446" s="15" t="n">
        <v>4.98</v>
      </c>
      <c r="G446" s="15" t="n">
        <v>0</v>
      </c>
      <c r="H446" s="15" t="n">
        <v>4.98</v>
      </c>
      <c r="I446" s="16" t="n">
        <v>4.98</v>
      </c>
      <c r="J446" s="15">
        <f>I446-F446</f>
        <v/>
      </c>
      <c r="K446" s="15">
        <f>H446-I446</f>
        <v/>
      </c>
      <c r="L446" s="15" t="n">
        <v>0.00306</v>
      </c>
      <c r="M446" s="15" t="n"/>
      <c r="N446" s="17">
        <f>L446*J446</f>
        <v/>
      </c>
    </row>
    <row r="447" ht="13.5" customHeight="1">
      <c r="A447" s="14" t="n">
        <v>105882</v>
      </c>
      <c r="B447" s="15" t="inlineStr">
        <is>
          <t xml:space="preserve">MINES FALLS </t>
        </is>
      </c>
      <c r="C447" s="15" t="n">
        <v>34.5</v>
      </c>
      <c r="D447" s="15" t="n">
        <v>101</v>
      </c>
      <c r="E447" s="15" t="n">
        <v>644</v>
      </c>
      <c r="F447" s="15" t="n">
        <v>0.83</v>
      </c>
      <c r="G447" s="15" t="n">
        <v>0</v>
      </c>
      <c r="H447" s="15" t="n">
        <v>0.83</v>
      </c>
      <c r="I447" s="16" t="n">
        <v>0.83</v>
      </c>
      <c r="J447" s="15">
        <f>I447-F447</f>
        <v/>
      </c>
      <c r="K447" s="15">
        <f>H447-I447</f>
        <v/>
      </c>
      <c r="L447" s="15" t="n">
        <v>0.00307</v>
      </c>
      <c r="M447" s="15" t="n"/>
      <c r="N447" s="17">
        <f>L447*J447</f>
        <v/>
      </c>
    </row>
    <row r="448" ht="13.5" customHeight="1">
      <c r="A448" s="14" t="n">
        <v>105450</v>
      </c>
      <c r="B448" s="15" t="inlineStr">
        <is>
          <t xml:space="preserve">SCHILLER_G4 </t>
        </is>
      </c>
      <c r="C448" s="15" t="n">
        <v>13.8</v>
      </c>
      <c r="D448" s="15" t="n">
        <v>101</v>
      </c>
      <c r="E448" s="15" t="n">
        <v>603</v>
      </c>
      <c r="F448" s="15" t="n">
        <v>47.5</v>
      </c>
      <c r="G448" s="15" t="n">
        <v>0</v>
      </c>
      <c r="H448" s="15" t="n">
        <v>47.5</v>
      </c>
      <c r="I448" s="16" t="n">
        <v>47.5</v>
      </c>
      <c r="J448" s="15">
        <f>I448-F448</f>
        <v/>
      </c>
      <c r="K448" s="15">
        <f>H448-I448</f>
        <v/>
      </c>
      <c r="L448" s="15" t="n">
        <v>0.00309</v>
      </c>
      <c r="M448" s="15" t="n"/>
      <c r="N448" s="17">
        <f>L448*J448</f>
        <v/>
      </c>
    </row>
    <row r="449" ht="13.5" customHeight="1">
      <c r="A449" s="14" t="n">
        <v>105451</v>
      </c>
      <c r="B449" s="15" t="inlineStr">
        <is>
          <t xml:space="preserve">SCHILLER_G5 </t>
        </is>
      </c>
      <c r="C449" s="15" t="n">
        <v>13.8</v>
      </c>
      <c r="D449" s="15" t="n">
        <v>101</v>
      </c>
      <c r="E449" s="15" t="n">
        <v>603</v>
      </c>
      <c r="F449" s="15" t="n">
        <v>49.6</v>
      </c>
      <c r="G449" s="15" t="n">
        <v>0</v>
      </c>
      <c r="H449" s="15" t="n">
        <v>49.6</v>
      </c>
      <c r="I449" s="16" t="n">
        <v>49.6</v>
      </c>
      <c r="J449" s="15">
        <f>I449-F449</f>
        <v/>
      </c>
      <c r="K449" s="15">
        <f>H449-I449</f>
        <v/>
      </c>
      <c r="L449" s="15" t="n">
        <v>0.00309</v>
      </c>
      <c r="M449" s="15" t="n"/>
      <c r="N449" s="17">
        <f>L449*J449</f>
        <v/>
      </c>
    </row>
    <row r="450" ht="13.5" customHeight="1">
      <c r="A450" s="14" t="n">
        <v>105452</v>
      </c>
      <c r="B450" s="15" t="inlineStr">
        <is>
          <t xml:space="preserve">SCHILLER_G6 </t>
        </is>
      </c>
      <c r="C450" s="15" t="n">
        <v>13.8</v>
      </c>
      <c r="D450" s="15" t="n">
        <v>101</v>
      </c>
      <c r="E450" s="15" t="n">
        <v>603</v>
      </c>
      <c r="F450" s="15" t="n">
        <v>48</v>
      </c>
      <c r="G450" s="15" t="n">
        <v>0</v>
      </c>
      <c r="H450" s="15" t="n">
        <v>48</v>
      </c>
      <c r="I450" s="16" t="n">
        <v>48</v>
      </c>
      <c r="J450" s="15">
        <f>I450-F450</f>
        <v/>
      </c>
      <c r="K450" s="15">
        <f>H450-I450</f>
        <v/>
      </c>
      <c r="L450" s="15" t="n">
        <v>0.00309</v>
      </c>
      <c r="M450" s="15" t="n"/>
      <c r="N450" s="17">
        <f>L450*J450</f>
        <v/>
      </c>
    </row>
    <row r="451" ht="13.5" customHeight="1">
      <c r="A451" s="14" t="n">
        <v>105454</v>
      </c>
      <c r="B451" s="15" t="inlineStr">
        <is>
          <t>SCHILLER JET</t>
        </is>
      </c>
      <c r="C451" s="15" t="n">
        <v>13.8</v>
      </c>
      <c r="D451" s="15" t="n">
        <v>101</v>
      </c>
      <c r="E451" s="15" t="n">
        <v>604</v>
      </c>
      <c r="F451" s="15" t="n">
        <v>17.62</v>
      </c>
      <c r="G451" s="15" t="n">
        <v>0</v>
      </c>
      <c r="H451" s="15" t="n">
        <v>17.62</v>
      </c>
      <c r="I451" s="16" t="n">
        <v>17.62</v>
      </c>
      <c r="J451" s="15">
        <f>I451-F451</f>
        <v/>
      </c>
      <c r="K451" s="15">
        <f>H451-I451</f>
        <v/>
      </c>
      <c r="L451" s="15" t="n">
        <v>0.00309</v>
      </c>
      <c r="M451" s="15" t="n"/>
      <c r="N451" s="17">
        <f>L451*J451</f>
        <v/>
      </c>
    </row>
    <row r="452" ht="13.5" customHeight="1">
      <c r="A452" s="14" t="n">
        <v>100484</v>
      </c>
      <c r="B452" s="15" t="inlineStr">
        <is>
          <t xml:space="preserve">SANFORD     </t>
        </is>
      </c>
      <c r="C452" s="15" t="n">
        <v>34.5</v>
      </c>
      <c r="D452" s="15" t="n">
        <v>101</v>
      </c>
      <c r="E452" s="15" t="n">
        <v>112</v>
      </c>
      <c r="F452" s="15" t="n">
        <v>0</v>
      </c>
      <c r="G452" s="15" t="n">
        <v>0</v>
      </c>
      <c r="H452" s="15" t="n">
        <v>0</v>
      </c>
      <c r="I452" s="16" t="n">
        <v>0</v>
      </c>
      <c r="J452" s="15">
        <f>I452-F452</f>
        <v/>
      </c>
      <c r="K452" s="15">
        <f>H452-I452</f>
        <v/>
      </c>
      <c r="L452" s="15" t="n">
        <v>0.00317</v>
      </c>
      <c r="M452" s="15" t="n"/>
      <c r="N452" s="17">
        <f>L452*J452</f>
        <v/>
      </c>
    </row>
    <row r="453" ht="13.5" customHeight="1">
      <c r="A453" s="14" t="n">
        <v>100749</v>
      </c>
      <c r="B453" s="15" t="inlineStr">
        <is>
          <t xml:space="preserve">BINGHAM S1  </t>
        </is>
      </c>
      <c r="C453" s="15" t="n">
        <v>12.5</v>
      </c>
      <c r="D453" s="15" t="n">
        <v>101</v>
      </c>
      <c r="E453" s="15" t="n">
        <v>113</v>
      </c>
      <c r="F453" s="15" t="n">
        <v>0</v>
      </c>
      <c r="G453" s="15" t="n">
        <v>0</v>
      </c>
      <c r="H453" s="15" t="n">
        <v>0</v>
      </c>
      <c r="I453" s="16" t="n">
        <v>0</v>
      </c>
      <c r="J453" s="15">
        <f>I453-F453</f>
        <v/>
      </c>
      <c r="K453" s="15">
        <f>H453-I453</f>
        <v/>
      </c>
      <c r="L453" s="15" t="n">
        <v>0.00317</v>
      </c>
      <c r="M453" s="15" t="n"/>
      <c r="N453" s="17">
        <f>L453*J453</f>
        <v/>
      </c>
    </row>
    <row r="454" ht="13.5" customHeight="1">
      <c r="A454" s="14" t="n">
        <v>100777</v>
      </c>
      <c r="B454" s="15" t="inlineStr">
        <is>
          <t xml:space="preserve">PITTFD_GEN  </t>
        </is>
      </c>
      <c r="C454" s="15" t="n">
        <v>0.4</v>
      </c>
      <c r="D454" s="15" t="n">
        <v>101</v>
      </c>
      <c r="E454" s="15" t="n">
        <v>113</v>
      </c>
      <c r="F454" s="15" t="n">
        <v>0</v>
      </c>
      <c r="G454" s="15" t="n">
        <v>0</v>
      </c>
      <c r="H454" s="15" t="n">
        <v>0</v>
      </c>
      <c r="I454" s="16" t="n">
        <v>0</v>
      </c>
      <c r="J454" s="15">
        <f>I454-F454</f>
        <v/>
      </c>
      <c r="K454" s="15">
        <f>H454-I454</f>
        <v/>
      </c>
      <c r="L454" s="15" t="n">
        <v>0.00317</v>
      </c>
      <c r="M454" s="15" t="n"/>
      <c r="N454" s="17">
        <f>L454*J454</f>
        <v/>
      </c>
    </row>
    <row r="455" ht="13.5" customHeight="1">
      <c r="A455" s="14" t="n">
        <v>100851</v>
      </c>
      <c r="B455" s="15" t="inlineStr">
        <is>
          <t xml:space="preserve">ANDOVER     </t>
        </is>
      </c>
      <c r="C455" s="15" t="n">
        <v>12</v>
      </c>
      <c r="D455" s="15" t="n">
        <v>101</v>
      </c>
      <c r="E455" s="15" t="n">
        <v>112</v>
      </c>
      <c r="F455" s="15" t="n">
        <v>0</v>
      </c>
      <c r="G455" s="15" t="n">
        <v>0</v>
      </c>
      <c r="H455" s="15" t="n">
        <v>0</v>
      </c>
      <c r="I455" s="16" t="n">
        <v>0</v>
      </c>
      <c r="J455" s="15">
        <f>I455-F455</f>
        <v/>
      </c>
      <c r="K455" s="15">
        <f>H455-I455</f>
        <v/>
      </c>
      <c r="L455" s="15" t="n">
        <v>0.00317</v>
      </c>
      <c r="M455" s="15" t="n"/>
      <c r="N455" s="17">
        <f>L455*J455</f>
        <v/>
      </c>
    </row>
    <row r="456" ht="13.5" customHeight="1">
      <c r="A456" s="14" t="n">
        <v>100870</v>
      </c>
      <c r="B456" s="15" t="inlineStr">
        <is>
          <t xml:space="preserve">FRMSLR_AGG  </t>
        </is>
      </c>
      <c r="C456" s="15" t="n">
        <v>0.6</v>
      </c>
      <c r="D456" s="15" t="n">
        <v>101</v>
      </c>
      <c r="E456" s="15" t="n">
        <v>113</v>
      </c>
      <c r="F456" s="15" t="n">
        <v>0</v>
      </c>
      <c r="G456" s="15" t="n">
        <v>0</v>
      </c>
      <c r="H456" s="15" t="n">
        <v>0</v>
      </c>
      <c r="I456" s="16" t="n">
        <v>0</v>
      </c>
      <c r="J456" s="15">
        <f>I456-F456</f>
        <v/>
      </c>
      <c r="K456" s="15">
        <f>H456-I456</f>
        <v/>
      </c>
      <c r="L456" s="15" t="n">
        <v>0.00317</v>
      </c>
      <c r="M456" s="15" t="n"/>
      <c r="N456" s="17">
        <f>L456*J456</f>
        <v/>
      </c>
    </row>
    <row r="457" ht="13.5" customHeight="1">
      <c r="A457" s="14" t="n">
        <v>101062</v>
      </c>
      <c r="B457" s="15" t="inlineStr">
        <is>
          <t xml:space="preserve">RICE RIPS   </t>
        </is>
      </c>
      <c r="C457" s="15" t="n">
        <v>34.5</v>
      </c>
      <c r="D457" s="15" t="n">
        <v>101</v>
      </c>
      <c r="E457" s="15" t="n">
        <v>112</v>
      </c>
      <c r="F457" s="15" t="n">
        <v>0</v>
      </c>
      <c r="G457" s="15" t="n">
        <v>0</v>
      </c>
      <c r="H457" s="15" t="n">
        <v>0</v>
      </c>
      <c r="I457" s="16" t="n">
        <v>0</v>
      </c>
      <c r="J457" s="15">
        <f>I457-F457</f>
        <v/>
      </c>
      <c r="K457" s="15">
        <f>H457-I457</f>
        <v/>
      </c>
      <c r="L457" s="15" t="n">
        <v>0.00317</v>
      </c>
      <c r="M457" s="15" t="n"/>
      <c r="N457" s="17">
        <f>L457*J457</f>
        <v/>
      </c>
    </row>
    <row r="458" ht="13.5" customHeight="1">
      <c r="A458" s="14" t="n">
        <v>102101</v>
      </c>
      <c r="B458" s="15" t="inlineStr">
        <is>
          <t>PITTSFIELD_H</t>
        </is>
      </c>
      <c r="C458" s="15" t="n">
        <v>4</v>
      </c>
      <c r="D458" s="15" t="n">
        <v>101</v>
      </c>
      <c r="E458" s="15" t="n">
        <v>112</v>
      </c>
      <c r="F458" s="15" t="n">
        <v>0</v>
      </c>
      <c r="G458" s="15" t="n">
        <v>0</v>
      </c>
      <c r="H458" s="15" t="n">
        <v>0</v>
      </c>
      <c r="I458" s="16" t="n">
        <v>0</v>
      </c>
      <c r="J458" s="15">
        <f>I458-F458</f>
        <v/>
      </c>
      <c r="K458" s="15">
        <f>H458-I458</f>
        <v/>
      </c>
      <c r="L458" s="15" t="n">
        <v>0.00317</v>
      </c>
      <c r="M458" s="15" t="n"/>
      <c r="N458" s="17">
        <f>L458*J458</f>
        <v/>
      </c>
    </row>
    <row r="459" ht="13.5" customHeight="1">
      <c r="A459" s="14" t="n">
        <v>103051</v>
      </c>
      <c r="B459" s="15" t="inlineStr">
        <is>
          <t>STSN_CL2 AGG</t>
        </is>
      </c>
      <c r="C459" s="15" t="n">
        <v>0.57</v>
      </c>
      <c r="D459" s="15" t="n">
        <v>101</v>
      </c>
      <c r="E459" s="15" t="n">
        <v>363</v>
      </c>
      <c r="F459" s="15" t="n">
        <v>0</v>
      </c>
      <c r="G459" s="15" t="n">
        <v>0</v>
      </c>
      <c r="H459" s="15" t="n">
        <v>0</v>
      </c>
      <c r="I459" s="16" t="n">
        <v>0</v>
      </c>
      <c r="J459" s="15">
        <f>I459-F459</f>
        <v/>
      </c>
      <c r="K459" s="15">
        <f>H459-I459</f>
        <v/>
      </c>
      <c r="L459" s="15" t="n">
        <v>0.00317</v>
      </c>
      <c r="M459" s="15" t="n"/>
      <c r="N459" s="17">
        <f>L459*J459</f>
        <v/>
      </c>
    </row>
    <row r="460" ht="13.5" customHeight="1">
      <c r="A460" s="14" t="n">
        <v>103050</v>
      </c>
      <c r="B460" s="15" t="inlineStr">
        <is>
          <t>STSN_CL1 AGG</t>
        </is>
      </c>
      <c r="C460" s="15" t="n">
        <v>0.57</v>
      </c>
      <c r="D460" s="15" t="n">
        <v>101</v>
      </c>
      <c r="E460" s="15" t="n">
        <v>363</v>
      </c>
      <c r="F460" s="15" t="n">
        <v>0</v>
      </c>
      <c r="G460" s="15" t="n">
        <v>0</v>
      </c>
      <c r="H460" s="15" t="n">
        <v>0</v>
      </c>
      <c r="I460" s="16" t="n">
        <v>0</v>
      </c>
      <c r="J460" s="15">
        <f>I460-F460</f>
        <v/>
      </c>
      <c r="K460" s="15">
        <f>H460-I460</f>
        <v/>
      </c>
      <c r="L460" s="15" t="n">
        <v>0.00317</v>
      </c>
      <c r="M460" s="15" t="n"/>
      <c r="N460" s="17">
        <f>L460*J460</f>
        <v/>
      </c>
    </row>
    <row r="461" ht="13.5" customHeight="1">
      <c r="A461" s="14" t="n">
        <v>100739</v>
      </c>
      <c r="B461" s="15" t="inlineStr">
        <is>
          <t xml:space="preserve">BINGHAM G5  </t>
        </is>
      </c>
      <c r="C461" s="15" t="n">
        <v>0.65</v>
      </c>
      <c r="D461" s="15" t="n">
        <v>101</v>
      </c>
      <c r="E461" s="15" t="n">
        <v>113</v>
      </c>
      <c r="F461" s="15" t="n">
        <v>8.300000000000001</v>
      </c>
      <c r="G461" s="15" t="n">
        <v>0</v>
      </c>
      <c r="H461" s="15" t="n">
        <v>8.300000000000001</v>
      </c>
      <c r="I461" s="16" t="n">
        <v>8.300000000000001</v>
      </c>
      <c r="J461" s="15">
        <f>I461-F461</f>
        <v/>
      </c>
      <c r="K461" s="15">
        <f>H461-I461</f>
        <v/>
      </c>
      <c r="L461" s="15" t="n">
        <v>0.00317</v>
      </c>
      <c r="M461" s="15" t="n"/>
      <c r="N461" s="17">
        <f>L461*J461</f>
        <v/>
      </c>
    </row>
    <row r="462" ht="13.5" customHeight="1">
      <c r="A462" s="14" t="n">
        <v>103052</v>
      </c>
      <c r="B462" s="15" t="inlineStr">
        <is>
          <t>STSN_CL3 AGG</t>
        </is>
      </c>
      <c r="C462" s="15" t="n">
        <v>0.57</v>
      </c>
      <c r="D462" s="15" t="n">
        <v>101</v>
      </c>
      <c r="E462" s="15" t="n">
        <v>363</v>
      </c>
      <c r="F462" s="15" t="n">
        <v>0</v>
      </c>
      <c r="G462" s="15" t="n">
        <v>0</v>
      </c>
      <c r="H462" s="15" t="n">
        <v>0</v>
      </c>
      <c r="I462" s="16" t="n">
        <v>0</v>
      </c>
      <c r="J462" s="15">
        <f>I462-F462</f>
        <v/>
      </c>
      <c r="K462" s="15">
        <f>H462-I462</f>
        <v/>
      </c>
      <c r="L462" s="15" t="n">
        <v>0.00317</v>
      </c>
      <c r="M462" s="15" t="n"/>
      <c r="N462" s="17">
        <f>L462*J462</f>
        <v/>
      </c>
    </row>
    <row r="463" ht="13.5" customHeight="1">
      <c r="A463" s="14" t="n">
        <v>103060</v>
      </c>
      <c r="B463" s="15" t="inlineStr">
        <is>
          <t xml:space="preserve">MIS G1      </t>
        </is>
      </c>
      <c r="C463" s="15" t="n">
        <v>18</v>
      </c>
      <c r="D463" s="15" t="n">
        <v>101</v>
      </c>
      <c r="E463" s="15" t="n">
        <v>353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0.00317</v>
      </c>
      <c r="M463" s="15" t="n"/>
      <c r="N463" s="17">
        <f>L463*J463</f>
        <v/>
      </c>
    </row>
    <row r="464" ht="13.5" customHeight="1">
      <c r="A464" s="14" t="n">
        <v>103061</v>
      </c>
      <c r="B464" s="15" t="inlineStr">
        <is>
          <t xml:space="preserve">MIS G2      </t>
        </is>
      </c>
      <c r="C464" s="15" t="n">
        <v>18</v>
      </c>
      <c r="D464" s="15" t="n">
        <v>101</v>
      </c>
      <c r="E464" s="15" t="n">
        <v>353</v>
      </c>
      <c r="F464" s="15" t="n">
        <v>115.24</v>
      </c>
      <c r="G464" s="15" t="n">
        <v>0</v>
      </c>
      <c r="H464" s="15" t="n">
        <v>157.84</v>
      </c>
      <c r="I464" s="16" t="n">
        <v>115.24</v>
      </c>
      <c r="J464" s="15">
        <f>I464-F464</f>
        <v/>
      </c>
      <c r="K464" s="15">
        <f>H464-I464</f>
        <v/>
      </c>
      <c r="L464" s="15" t="n">
        <v>0.00317</v>
      </c>
      <c r="M464" s="15" t="n"/>
      <c r="N464" s="17">
        <f>L464*J464</f>
        <v/>
      </c>
    </row>
    <row r="465" ht="13.5" customHeight="1">
      <c r="A465" s="14" t="n">
        <v>102195</v>
      </c>
      <c r="B465" s="15" t="inlineStr">
        <is>
          <t>MECH FLS HYD</t>
        </is>
      </c>
      <c r="C465" s="15" t="n">
        <v>34.5</v>
      </c>
      <c r="D465" s="15" t="n">
        <v>101</v>
      </c>
      <c r="E465" s="15" t="n">
        <v>112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0.00317</v>
      </c>
      <c r="M465" s="15" t="n"/>
      <c r="N465" s="17">
        <f>L465*J465</f>
        <v/>
      </c>
    </row>
    <row r="466" ht="13.5" customHeight="1">
      <c r="A466" s="14" t="n">
        <v>100738</v>
      </c>
      <c r="B466" s="15" t="inlineStr">
        <is>
          <t xml:space="preserve">BINGHAM G4  </t>
        </is>
      </c>
      <c r="C466" s="15" t="n">
        <v>0.65</v>
      </c>
      <c r="D466" s="15" t="n">
        <v>101</v>
      </c>
      <c r="E466" s="15" t="n">
        <v>113</v>
      </c>
      <c r="F466" s="15" t="n">
        <v>5.53</v>
      </c>
      <c r="G466" s="15" t="n">
        <v>0</v>
      </c>
      <c r="H466" s="15" t="n">
        <v>5.53</v>
      </c>
      <c r="I466" s="16" t="n">
        <v>5.53</v>
      </c>
      <c r="J466" s="15">
        <f>I466-F466</f>
        <v/>
      </c>
      <c r="K466" s="15">
        <f>H466-I466</f>
        <v/>
      </c>
      <c r="L466" s="15" t="n">
        <v>0.00317</v>
      </c>
      <c r="M466" s="15" t="n"/>
      <c r="N466" s="17">
        <f>L466*J466</f>
        <v/>
      </c>
    </row>
    <row r="467" ht="13.5" customHeight="1">
      <c r="A467" s="14" t="n">
        <v>100735</v>
      </c>
      <c r="B467" s="15" t="inlineStr">
        <is>
          <t xml:space="preserve">BINGHAM G1  </t>
        </is>
      </c>
      <c r="C467" s="15" t="n">
        <v>0.65</v>
      </c>
      <c r="D467" s="15" t="n">
        <v>101</v>
      </c>
      <c r="E467" s="15" t="n">
        <v>113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0.00317</v>
      </c>
      <c r="M467" s="15" t="n"/>
      <c r="N467" s="17">
        <f>L467*J467</f>
        <v/>
      </c>
    </row>
    <row r="468" ht="13.5" customHeight="1">
      <c r="A468" s="14" t="n">
        <v>100736</v>
      </c>
      <c r="B468" s="15" t="inlineStr">
        <is>
          <t xml:space="preserve">BINGHAM G2  </t>
        </is>
      </c>
      <c r="C468" s="15" t="n">
        <v>0.65</v>
      </c>
      <c r="D468" s="15" t="n">
        <v>101</v>
      </c>
      <c r="E468" s="15" t="n">
        <v>113</v>
      </c>
      <c r="F468" s="15" t="n">
        <v>4.98</v>
      </c>
      <c r="G468" s="15" t="n">
        <v>0</v>
      </c>
      <c r="H468" s="15" t="n">
        <v>4.98</v>
      </c>
      <c r="I468" s="16" t="n">
        <v>4.98</v>
      </c>
      <c r="J468" s="15">
        <f>I468-F468</f>
        <v/>
      </c>
      <c r="K468" s="15">
        <f>H468-I468</f>
        <v/>
      </c>
      <c r="L468" s="15" t="n">
        <v>0.00317</v>
      </c>
      <c r="M468" s="15" t="n"/>
      <c r="N468" s="17">
        <f>L468*J468</f>
        <v/>
      </c>
    </row>
    <row r="469" ht="13.5" customHeight="1">
      <c r="A469" s="14" t="n">
        <v>100485</v>
      </c>
      <c r="B469" s="15" t="inlineStr">
        <is>
          <t xml:space="preserve">GULF ISL G1 </t>
        </is>
      </c>
      <c r="C469" s="15" t="n">
        <v>13.2</v>
      </c>
      <c r="D469" s="15" t="n">
        <v>101</v>
      </c>
      <c r="E469" s="15" t="n">
        <v>114</v>
      </c>
      <c r="F469" s="15" t="n">
        <v>6.14</v>
      </c>
      <c r="G469" s="15" t="n">
        <v>0</v>
      </c>
      <c r="H469" s="15" t="n">
        <v>6.14</v>
      </c>
      <c r="I469" s="16" t="n">
        <v>6.14</v>
      </c>
      <c r="J469" s="15">
        <f>I469-F469</f>
        <v/>
      </c>
      <c r="K469" s="15">
        <f>H469-I469</f>
        <v/>
      </c>
      <c r="L469" s="15" t="n">
        <v>0.00317</v>
      </c>
      <c r="M469" s="15" t="n"/>
      <c r="N469" s="17">
        <f>L469*J469</f>
        <v/>
      </c>
    </row>
    <row r="470" ht="13.5" customHeight="1">
      <c r="A470" s="14" t="n">
        <v>100486</v>
      </c>
      <c r="B470" s="15" t="inlineStr">
        <is>
          <t xml:space="preserve">GULF ISL G2 </t>
        </is>
      </c>
      <c r="C470" s="15" t="n">
        <v>13.2</v>
      </c>
      <c r="D470" s="15" t="n">
        <v>101</v>
      </c>
      <c r="E470" s="15" t="n">
        <v>114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0.00317</v>
      </c>
      <c r="M470" s="15" t="n"/>
      <c r="N470" s="17">
        <f>L470*J470</f>
        <v/>
      </c>
    </row>
    <row r="471" ht="13.5" customHeight="1">
      <c r="A471" s="14" t="n">
        <v>100487</v>
      </c>
      <c r="B471" s="15" t="inlineStr">
        <is>
          <t xml:space="preserve">GULF ISL G3 </t>
        </is>
      </c>
      <c r="C471" s="15" t="n">
        <v>13.2</v>
      </c>
      <c r="D471" s="15" t="n">
        <v>101</v>
      </c>
      <c r="E471" s="15" t="n">
        <v>114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0.00317</v>
      </c>
      <c r="M471" s="15" t="n"/>
      <c r="N471" s="17">
        <f>L471*J471</f>
        <v/>
      </c>
    </row>
    <row r="472" ht="13.5" customHeight="1">
      <c r="A472" s="14" t="n">
        <v>100492</v>
      </c>
      <c r="B472" s="15" t="inlineStr">
        <is>
          <t xml:space="preserve">CASCO BATT  </t>
        </is>
      </c>
      <c r="C472" s="15" t="n">
        <v>0.53</v>
      </c>
      <c r="D472" s="15" t="n">
        <v>101</v>
      </c>
      <c r="E472" s="15" t="n">
        <v>113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0.00317</v>
      </c>
      <c r="M472" s="15" t="n"/>
      <c r="N472" s="17">
        <f>L472*J472</f>
        <v/>
      </c>
    </row>
    <row r="473" ht="13.5" customHeight="1">
      <c r="A473" s="14" t="n">
        <v>100562</v>
      </c>
      <c r="B473" s="15" t="inlineStr">
        <is>
          <t xml:space="preserve">ROXWIND_WTG </t>
        </is>
      </c>
      <c r="C473" s="15" t="n">
        <v>0.6899999999999999</v>
      </c>
      <c r="D473" s="15" t="n">
        <v>101</v>
      </c>
      <c r="E473" s="15" t="n">
        <v>114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0.00317</v>
      </c>
      <c r="M473" s="15" t="n"/>
      <c r="N473" s="17">
        <f>L473*J473</f>
        <v/>
      </c>
    </row>
    <row r="474" ht="13.5" customHeight="1">
      <c r="A474" s="14" t="n">
        <v>100688</v>
      </c>
      <c r="B474" s="15" t="inlineStr">
        <is>
          <t>MADP ANSONHY</t>
        </is>
      </c>
      <c r="C474" s="15" t="n">
        <v>4.16</v>
      </c>
      <c r="D474" s="15" t="n">
        <v>101</v>
      </c>
      <c r="E474" s="15" t="n">
        <v>134</v>
      </c>
      <c r="F474" s="15" t="n">
        <v>7.01</v>
      </c>
      <c r="G474" s="15" t="n">
        <v>0</v>
      </c>
      <c r="H474" s="15" t="n">
        <v>7.01</v>
      </c>
      <c r="I474" s="16" t="n">
        <v>7.01</v>
      </c>
      <c r="J474" s="15">
        <f>I474-F474</f>
        <v/>
      </c>
      <c r="K474" s="15">
        <f>H474-I474</f>
        <v/>
      </c>
      <c r="L474" s="15" t="n">
        <v>0.00317</v>
      </c>
      <c r="M474" s="15" t="n"/>
      <c r="N474" s="17">
        <f>L474*J474</f>
        <v/>
      </c>
    </row>
    <row r="475" ht="13.5" customHeight="1">
      <c r="A475" s="14" t="n">
        <v>100737</v>
      </c>
      <c r="B475" s="15" t="inlineStr">
        <is>
          <t xml:space="preserve">BINGHAM G3  </t>
        </is>
      </c>
      <c r="C475" s="15" t="n">
        <v>0.65</v>
      </c>
      <c r="D475" s="15" t="n">
        <v>101</v>
      </c>
      <c r="E475" s="15" t="n">
        <v>113</v>
      </c>
      <c r="F475" s="15" t="n">
        <v>6.09</v>
      </c>
      <c r="G475" s="15" t="n">
        <v>0</v>
      </c>
      <c r="H475" s="15" t="n">
        <v>6.09</v>
      </c>
      <c r="I475" s="16" t="n">
        <v>6.09</v>
      </c>
      <c r="J475" s="15">
        <f>I475-F475</f>
        <v/>
      </c>
      <c r="K475" s="15">
        <f>H475-I475</f>
        <v/>
      </c>
      <c r="L475" s="15" t="n">
        <v>0.00317</v>
      </c>
      <c r="M475" s="15" t="n"/>
      <c r="N475" s="17">
        <f>L475*J475</f>
        <v/>
      </c>
    </row>
    <row r="476" ht="13.5" customHeight="1">
      <c r="A476" s="14" t="n">
        <v>100689</v>
      </c>
      <c r="B476" s="15" t="inlineStr">
        <is>
          <t>MADP ABNKI 5</t>
        </is>
      </c>
      <c r="C476" s="15" t="n">
        <v>4.16</v>
      </c>
      <c r="D476" s="15" t="n">
        <v>101</v>
      </c>
      <c r="E476" s="15" t="n">
        <v>134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0.00317</v>
      </c>
      <c r="M476" s="15" t="n"/>
      <c r="N476" s="17">
        <f>L476*J476</f>
        <v/>
      </c>
    </row>
    <row r="477" ht="13.5" customHeight="1">
      <c r="A477" s="14" t="n">
        <v>100707</v>
      </c>
      <c r="B477" s="15" t="inlineStr">
        <is>
          <t xml:space="preserve">RCRDHL STR1 </t>
        </is>
      </c>
      <c r="C477" s="15" t="n">
        <v>0.6899999999999999</v>
      </c>
      <c r="D477" s="15" t="n">
        <v>101</v>
      </c>
      <c r="E477" s="15" t="n">
        <v>114</v>
      </c>
      <c r="F477" s="15" t="n">
        <v>6.8</v>
      </c>
      <c r="G477" s="15" t="n">
        <v>0</v>
      </c>
      <c r="H477" s="15" t="n">
        <v>6.8</v>
      </c>
      <c r="I477" s="16" t="n">
        <v>6.8</v>
      </c>
      <c r="J477" s="15">
        <f>I477-F477</f>
        <v/>
      </c>
      <c r="K477" s="15">
        <f>H477-I477</f>
        <v/>
      </c>
      <c r="L477" s="15" t="n">
        <v>0.00317</v>
      </c>
      <c r="M477" s="15" t="n"/>
      <c r="N477" s="17">
        <f>L477*J477</f>
        <v/>
      </c>
    </row>
    <row r="478" ht="13.5" customHeight="1">
      <c r="A478" s="14" t="n">
        <v>100708</v>
      </c>
      <c r="B478" s="15" t="inlineStr">
        <is>
          <t xml:space="preserve">RCRDHL STR2 </t>
        </is>
      </c>
      <c r="C478" s="15" t="n">
        <v>0.6899999999999999</v>
      </c>
      <c r="D478" s="15" t="n">
        <v>101</v>
      </c>
      <c r="E478" s="15" t="n">
        <v>114</v>
      </c>
      <c r="F478" s="15" t="n">
        <v>6.8</v>
      </c>
      <c r="G478" s="15" t="n">
        <v>0</v>
      </c>
      <c r="H478" s="15" t="n">
        <v>6.8</v>
      </c>
      <c r="I478" s="16" t="n">
        <v>6.8</v>
      </c>
      <c r="J478" s="15">
        <f>I478-F478</f>
        <v/>
      </c>
      <c r="K478" s="15">
        <f>H478-I478</f>
        <v/>
      </c>
      <c r="L478" s="15" t="n">
        <v>0.00317</v>
      </c>
      <c r="M478" s="15" t="n"/>
      <c r="N478" s="17">
        <f>L478*J478</f>
        <v/>
      </c>
    </row>
    <row r="479" ht="13.5" customHeight="1">
      <c r="A479" s="14" t="n">
        <v>100716</v>
      </c>
      <c r="B479" s="15" t="inlineStr">
        <is>
          <t xml:space="preserve">CANTON      </t>
        </is>
      </c>
      <c r="C479" s="15" t="n">
        <v>6</v>
      </c>
      <c r="D479" s="15" t="n">
        <v>101</v>
      </c>
      <c r="E479" s="15" t="n">
        <v>114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0.00317</v>
      </c>
      <c r="M479" s="15" t="n"/>
      <c r="N479" s="17">
        <f>L479*J479</f>
        <v/>
      </c>
    </row>
    <row r="480" ht="13.5" customHeight="1">
      <c r="A480" s="14" t="n">
        <v>100721</v>
      </c>
      <c r="B480" s="15" t="inlineStr">
        <is>
          <t>SPRUCEMT WND</t>
        </is>
      </c>
      <c r="C480" s="15" t="n">
        <v>0.6899999999999999</v>
      </c>
      <c r="D480" s="15" t="n">
        <v>101</v>
      </c>
      <c r="E480" s="15" t="n">
        <v>114</v>
      </c>
      <c r="F480" s="15" t="n">
        <v>0</v>
      </c>
      <c r="G480" s="15" t="n">
        <v>0</v>
      </c>
      <c r="H480" s="15" t="n">
        <v>0</v>
      </c>
      <c r="I480" s="16" t="n">
        <v>0</v>
      </c>
      <c r="J480" s="15">
        <f>I480-F480</f>
        <v/>
      </c>
      <c r="K480" s="15">
        <f>H480-I480</f>
        <v/>
      </c>
      <c r="L480" s="15" t="n">
        <v>0.00317</v>
      </c>
      <c r="M480" s="15" t="n"/>
      <c r="N480" s="17">
        <f>L480*J480</f>
        <v/>
      </c>
    </row>
    <row r="481" ht="13.5" customHeight="1">
      <c r="A481" s="14" t="n">
        <v>100724</v>
      </c>
      <c r="B481" s="15" t="inlineStr">
        <is>
          <t xml:space="preserve">SADLBCK_G   </t>
        </is>
      </c>
      <c r="C481" s="15" t="n">
        <v>6</v>
      </c>
      <c r="D481" s="15" t="n">
        <v>101</v>
      </c>
      <c r="E481" s="15" t="n">
        <v>114</v>
      </c>
      <c r="F481" s="15" t="n">
        <v>3.75</v>
      </c>
      <c r="G481" s="15" t="n">
        <v>0</v>
      </c>
      <c r="H481" s="15" t="n">
        <v>3.75</v>
      </c>
      <c r="I481" s="16" t="n">
        <v>3.75</v>
      </c>
      <c r="J481" s="15">
        <f>I481-F481</f>
        <v/>
      </c>
      <c r="K481" s="15">
        <f>H481-I481</f>
        <v/>
      </c>
      <c r="L481" s="15" t="n">
        <v>0.00317</v>
      </c>
      <c r="M481" s="15" t="n"/>
      <c r="N481" s="17">
        <f>L481*J481</f>
        <v/>
      </c>
    </row>
    <row r="482" ht="13.5" customHeight="1">
      <c r="A482" s="14" t="n">
        <v>103062</v>
      </c>
      <c r="B482" s="15" t="inlineStr">
        <is>
          <t xml:space="preserve">MIS ST      </t>
        </is>
      </c>
      <c r="C482" s="15" t="n">
        <v>18</v>
      </c>
      <c r="D482" s="15" t="n">
        <v>101</v>
      </c>
      <c r="E482" s="15" t="n">
        <v>353</v>
      </c>
      <c r="F482" s="15" t="n">
        <v>176.98</v>
      </c>
      <c r="G482" s="15" t="n">
        <v>0</v>
      </c>
      <c r="H482" s="15" t="n">
        <v>176.98</v>
      </c>
      <c r="I482" s="16" t="n">
        <v>176.98</v>
      </c>
      <c r="J482" s="15">
        <f>I482-F482</f>
        <v/>
      </c>
      <c r="K482" s="15">
        <f>H482-I482</f>
        <v/>
      </c>
      <c r="L482" s="15" t="n">
        <v>0.00317</v>
      </c>
      <c r="M482" s="15" t="n"/>
      <c r="N482" s="17">
        <f>L482*J482</f>
        <v/>
      </c>
    </row>
    <row r="483" ht="13.5" customHeight="1">
      <c r="A483" s="14" t="n">
        <v>100690</v>
      </c>
      <c r="B483" s="15" t="inlineStr">
        <is>
          <t>MADP ABNKI 6</t>
        </is>
      </c>
      <c r="C483" s="15" t="n">
        <v>4.2</v>
      </c>
      <c r="D483" s="15" t="n">
        <v>101</v>
      </c>
      <c r="E483" s="15" t="n">
        <v>134</v>
      </c>
      <c r="F483" s="15" t="n">
        <v>0</v>
      </c>
      <c r="G483" s="15" t="n">
        <v>0</v>
      </c>
      <c r="H483" s="15" t="n">
        <v>0</v>
      </c>
      <c r="I483" s="16" t="n">
        <v>0</v>
      </c>
      <c r="J483" s="15">
        <f>I483-F483</f>
        <v/>
      </c>
      <c r="K483" s="15">
        <f>H483-I483</f>
        <v/>
      </c>
      <c r="L483" s="15" t="n">
        <v>0.00317</v>
      </c>
      <c r="M483" s="15" t="n"/>
      <c r="N483" s="17">
        <f>L483*J483</f>
        <v/>
      </c>
    </row>
    <row r="484" ht="13.5" customHeight="1">
      <c r="A484" s="14" t="n">
        <v>992221</v>
      </c>
      <c r="B484" s="15" t="inlineStr">
        <is>
          <t>SUN_WASHIN~1</t>
        </is>
      </c>
      <c r="C484" s="15" t="n">
        <v>34.5</v>
      </c>
      <c r="D484" s="15" t="n">
        <v>101</v>
      </c>
      <c r="E484" s="15" t="n">
        <v>112</v>
      </c>
      <c r="F484" s="15" t="n">
        <v>5</v>
      </c>
      <c r="G484" s="15" t="n">
        <v>0</v>
      </c>
      <c r="H484" s="15" t="n">
        <v>5</v>
      </c>
      <c r="I484" s="16" t="n">
        <v>5</v>
      </c>
      <c r="J484" s="15">
        <f>I484-F484</f>
        <v/>
      </c>
      <c r="K484" s="15">
        <f>H484-I484</f>
        <v/>
      </c>
      <c r="L484" s="15" t="n">
        <v>0.00317</v>
      </c>
      <c r="M484" s="15" t="n"/>
      <c r="N484" s="17">
        <f>L484*J484</f>
        <v/>
      </c>
    </row>
    <row r="485" ht="13.5" customHeight="1">
      <c r="A485" s="14" t="n">
        <v>103076</v>
      </c>
      <c r="B485" s="15" t="inlineStr">
        <is>
          <t xml:space="preserve">PPL MILFORD </t>
        </is>
      </c>
      <c r="C485" s="15" t="n">
        <v>4.16</v>
      </c>
      <c r="D485" s="15" t="n">
        <v>101</v>
      </c>
      <c r="E485" s="15" t="n">
        <v>354</v>
      </c>
      <c r="F485" s="15" t="n">
        <v>0</v>
      </c>
      <c r="G485" s="15" t="n">
        <v>0</v>
      </c>
      <c r="H485" s="15" t="n">
        <v>0</v>
      </c>
      <c r="I485" s="16" t="n">
        <v>0</v>
      </c>
      <c r="J485" s="15">
        <f>I485-F485</f>
        <v/>
      </c>
      <c r="K485" s="15">
        <f>H485-I485</f>
        <v/>
      </c>
      <c r="L485" s="15" t="n">
        <v>0.00317</v>
      </c>
      <c r="M485" s="15" t="n"/>
      <c r="N485" s="17">
        <f>L485*J485</f>
        <v/>
      </c>
    </row>
    <row r="486" ht="13.5" customHeight="1">
      <c r="A486" s="14" t="n">
        <v>103069</v>
      </c>
      <c r="B486" s="15" t="inlineStr">
        <is>
          <t>WEST ENFIELD</t>
        </is>
      </c>
      <c r="C486" s="15" t="n">
        <v>13.2</v>
      </c>
      <c r="D486" s="15" t="n">
        <v>101</v>
      </c>
      <c r="E486" s="15" t="n">
        <v>364</v>
      </c>
      <c r="F486" s="15" t="n">
        <v>0</v>
      </c>
      <c r="G486" s="15" t="n">
        <v>0</v>
      </c>
      <c r="H486" s="15" t="n">
        <v>0</v>
      </c>
      <c r="I486" s="16" t="n">
        <v>0</v>
      </c>
      <c r="J486" s="15">
        <f>I486-F486</f>
        <v/>
      </c>
      <c r="K486" s="15">
        <f>H486-I486</f>
        <v/>
      </c>
      <c r="L486" s="15" t="n">
        <v>0.00317</v>
      </c>
      <c r="M486" s="15" t="n"/>
      <c r="N486" s="17">
        <f>L486*J486</f>
        <v/>
      </c>
    </row>
    <row r="487" ht="13.5" customHeight="1">
      <c r="A487" s="14" t="n">
        <v>992036</v>
      </c>
      <c r="B487" s="15" t="inlineStr">
        <is>
          <t xml:space="preserve">SUN_WARREN  </t>
        </is>
      </c>
      <c r="C487" s="15" t="n">
        <v>34.5</v>
      </c>
      <c r="D487" s="15" t="n">
        <v>101</v>
      </c>
      <c r="E487" s="15" t="n">
        <v>112</v>
      </c>
      <c r="F487" s="15" t="n">
        <v>6.93</v>
      </c>
      <c r="G487" s="15" t="n">
        <v>0</v>
      </c>
      <c r="H487" s="15" t="n">
        <v>6.93</v>
      </c>
      <c r="I487" s="16" t="n">
        <v>6.93</v>
      </c>
      <c r="J487" s="15">
        <f>I487-F487</f>
        <v/>
      </c>
      <c r="K487" s="15">
        <f>H487-I487</f>
        <v/>
      </c>
      <c r="L487" s="15" t="n">
        <v>0.00317</v>
      </c>
      <c r="M487" s="15" t="n"/>
      <c r="N487" s="17">
        <f>L487*J487</f>
        <v/>
      </c>
    </row>
    <row r="488" ht="13.5" customHeight="1">
      <c r="A488" s="14" t="n">
        <v>990180</v>
      </c>
      <c r="B488" s="15" t="inlineStr">
        <is>
          <t xml:space="preserve">SUN_LOVELL  </t>
        </is>
      </c>
      <c r="C488" s="15" t="n">
        <v>115</v>
      </c>
      <c r="D488" s="15" t="n">
        <v>101</v>
      </c>
      <c r="E488" s="15" t="n">
        <v>110</v>
      </c>
      <c r="F488" s="15" t="n">
        <v>0</v>
      </c>
      <c r="G488" s="15" t="n">
        <v>0</v>
      </c>
      <c r="H488" s="15" t="n">
        <v>0</v>
      </c>
      <c r="I488" s="16" t="n">
        <v>0</v>
      </c>
      <c r="J488" s="15">
        <f>I488-F488</f>
        <v/>
      </c>
      <c r="K488" s="15">
        <f>H488-I488</f>
        <v/>
      </c>
      <c r="L488" s="15" t="n">
        <v>0.00317</v>
      </c>
      <c r="M488" s="15" t="n"/>
      <c r="N488" s="17">
        <f>L488*J488</f>
        <v/>
      </c>
    </row>
    <row r="489" ht="13.5" customHeight="1">
      <c r="A489" s="14" t="n">
        <v>911600</v>
      </c>
      <c r="B489" s="15" t="inlineStr">
        <is>
          <t xml:space="preserve">QP670-PV    </t>
        </is>
      </c>
      <c r="C489" s="15" t="n">
        <v>0.6</v>
      </c>
      <c r="D489" s="15" t="n">
        <v>101</v>
      </c>
      <c r="E489" s="15" t="n">
        <v>110</v>
      </c>
      <c r="F489" s="15" t="n">
        <v>77.09999999999999</v>
      </c>
      <c r="G489" s="15" t="n">
        <v>0</v>
      </c>
      <c r="H489" s="15" t="n">
        <v>77.09999999999999</v>
      </c>
      <c r="I489" s="16" t="n">
        <v>77.09999999999999</v>
      </c>
      <c r="J489" s="15">
        <f>I489-F489</f>
        <v/>
      </c>
      <c r="K489" s="15">
        <f>H489-I489</f>
        <v/>
      </c>
      <c r="L489" s="15" t="n">
        <v>0.00317</v>
      </c>
      <c r="M489" s="15" t="n"/>
      <c r="N489" s="17">
        <f>L489*J489</f>
        <v/>
      </c>
    </row>
    <row r="490" ht="13.5" customHeight="1">
      <c r="A490" s="14" t="n">
        <v>911597</v>
      </c>
      <c r="B490" s="15" t="inlineStr">
        <is>
          <t xml:space="preserve">NBNE_CLCOV  </t>
        </is>
      </c>
      <c r="C490" s="15" t="n">
        <v>345</v>
      </c>
      <c r="D490" s="15" t="n">
        <v>105</v>
      </c>
      <c r="E490" s="15" t="n">
        <v>15</v>
      </c>
      <c r="F490" s="15" t="n">
        <v>700</v>
      </c>
      <c r="G490" s="15" t="n">
        <v>0</v>
      </c>
      <c r="H490" s="15" t="n">
        <v>700</v>
      </c>
      <c r="I490" s="16" t="n">
        <v>700</v>
      </c>
      <c r="J490" s="15">
        <f>I490-F490</f>
        <v/>
      </c>
      <c r="K490" s="15">
        <f>H490-I490</f>
        <v/>
      </c>
      <c r="L490" s="15" t="n">
        <v>0.00317</v>
      </c>
      <c r="M490" s="15" t="n"/>
      <c r="N490" s="17">
        <f>L490*J490</f>
        <v/>
      </c>
    </row>
    <row r="491" ht="13.5" customHeight="1">
      <c r="A491" s="14" t="n">
        <v>105258</v>
      </c>
      <c r="B491" s="15" t="inlineStr">
        <is>
          <t>SACO VLY_SC2</t>
        </is>
      </c>
      <c r="C491" s="15" t="n">
        <v>12.5</v>
      </c>
      <c r="D491" s="15" t="n">
        <v>101</v>
      </c>
      <c r="E491" s="15" t="n">
        <v>563</v>
      </c>
      <c r="F491" s="15" t="n">
        <v>0</v>
      </c>
      <c r="G491" s="15" t="n">
        <v>0</v>
      </c>
      <c r="H491" s="15" t="n">
        <v>0</v>
      </c>
      <c r="I491" s="16" t="n">
        <v>0</v>
      </c>
      <c r="J491" s="15">
        <f>I491-F491</f>
        <v/>
      </c>
      <c r="K491" s="15">
        <f>H491-I491</f>
        <v/>
      </c>
      <c r="L491" s="15" t="n">
        <v>0.00317</v>
      </c>
      <c r="M491" s="15" t="n"/>
      <c r="N491" s="17">
        <f>L491*J491</f>
        <v/>
      </c>
    </row>
    <row r="492" ht="13.5" customHeight="1">
      <c r="A492" s="14" t="n">
        <v>105257</v>
      </c>
      <c r="B492" s="15" t="inlineStr">
        <is>
          <t>SACO VLY_SC1</t>
        </is>
      </c>
      <c r="C492" s="15" t="n">
        <v>12.5</v>
      </c>
      <c r="D492" s="15" t="n">
        <v>101</v>
      </c>
      <c r="E492" s="15" t="n">
        <v>563</v>
      </c>
      <c r="F492" s="15" t="n">
        <v>0</v>
      </c>
      <c r="G492" s="15" t="n">
        <v>0</v>
      </c>
      <c r="H492" s="15" t="n">
        <v>0</v>
      </c>
      <c r="I492" s="16" t="n">
        <v>0</v>
      </c>
      <c r="J492" s="15">
        <f>I492-F492</f>
        <v/>
      </c>
      <c r="K492" s="15">
        <f>H492-I492</f>
        <v/>
      </c>
      <c r="L492" s="15" t="n">
        <v>0.00317</v>
      </c>
      <c r="M492" s="15" t="n"/>
      <c r="N492" s="17">
        <f>L492*J492</f>
        <v/>
      </c>
    </row>
    <row r="493" ht="13.5" customHeight="1">
      <c r="A493" s="14" t="n">
        <v>103174</v>
      </c>
      <c r="B493" s="15" t="inlineStr">
        <is>
          <t>HANCOCK_AGC2</t>
        </is>
      </c>
      <c r="C493" s="15" t="n">
        <v>0.6</v>
      </c>
      <c r="D493" s="15" t="n">
        <v>101</v>
      </c>
      <c r="E493" s="15" t="n">
        <v>384</v>
      </c>
      <c r="F493" s="15" t="n">
        <v>0</v>
      </c>
      <c r="G493" s="15" t="n">
        <v>0</v>
      </c>
      <c r="H493" s="15" t="n">
        <v>0</v>
      </c>
      <c r="I493" s="16" t="n">
        <v>0</v>
      </c>
      <c r="J493" s="15">
        <f>I493-F493</f>
        <v/>
      </c>
      <c r="K493" s="15">
        <f>H493-I493</f>
        <v/>
      </c>
      <c r="L493" s="15" t="n">
        <v>0.00317</v>
      </c>
      <c r="M493" s="15" t="n"/>
      <c r="N493" s="17">
        <f>L493*J493</f>
        <v/>
      </c>
    </row>
    <row r="494" ht="13.5" customHeight="1">
      <c r="A494" s="14" t="n">
        <v>103173</v>
      </c>
      <c r="B494" s="15" t="inlineStr">
        <is>
          <t>HANCOCK_AGC1</t>
        </is>
      </c>
      <c r="C494" s="15" t="n">
        <v>0.6</v>
      </c>
      <c r="D494" s="15" t="n">
        <v>101</v>
      </c>
      <c r="E494" s="15" t="n">
        <v>384</v>
      </c>
      <c r="F494" s="15" t="n">
        <v>0</v>
      </c>
      <c r="G494" s="15" t="n">
        <v>0</v>
      </c>
      <c r="H494" s="15" t="n">
        <v>0</v>
      </c>
      <c r="I494" s="16" t="n">
        <v>0</v>
      </c>
      <c r="J494" s="15">
        <f>I494-F494</f>
        <v/>
      </c>
      <c r="K494" s="15">
        <f>H494-I494</f>
        <v/>
      </c>
      <c r="L494" s="15" t="n">
        <v>0.00317</v>
      </c>
      <c r="M494" s="15" t="n"/>
      <c r="N494" s="17">
        <f>L494*J494</f>
        <v/>
      </c>
    </row>
    <row r="495" ht="13.5" customHeight="1">
      <c r="A495" s="14" t="n">
        <v>103170</v>
      </c>
      <c r="B495" s="15" t="inlineStr">
        <is>
          <t>PASSAD CDVAR</t>
        </is>
      </c>
      <c r="C495" s="15" t="n">
        <v>0.48</v>
      </c>
      <c r="D495" s="15" t="n">
        <v>101</v>
      </c>
      <c r="E495" s="15" t="n">
        <v>353</v>
      </c>
      <c r="F495" s="15" t="n">
        <v>0</v>
      </c>
      <c r="G495" s="15" t="n">
        <v>0</v>
      </c>
      <c r="H495" s="15" t="n">
        <v>0</v>
      </c>
      <c r="I495" s="16" t="n">
        <v>0</v>
      </c>
      <c r="J495" s="15">
        <f>I495-F495</f>
        <v/>
      </c>
      <c r="K495" s="15">
        <f>H495-I495</f>
        <v/>
      </c>
      <c r="L495" s="15" t="n">
        <v>0.00317</v>
      </c>
      <c r="M495" s="15" t="n"/>
      <c r="N495" s="17">
        <f>L495*J495</f>
        <v/>
      </c>
    </row>
    <row r="496" ht="13.5" customHeight="1">
      <c r="A496" s="14" t="n">
        <v>103169</v>
      </c>
      <c r="B496" s="15" t="inlineStr">
        <is>
          <t>PASSADGENAG2</t>
        </is>
      </c>
      <c r="C496" s="15" t="n">
        <v>0.65</v>
      </c>
      <c r="D496" s="15" t="n">
        <v>101</v>
      </c>
      <c r="E496" s="15" t="n">
        <v>353</v>
      </c>
      <c r="F496" s="15" t="n">
        <v>0</v>
      </c>
      <c r="G496" s="15" t="n">
        <v>0</v>
      </c>
      <c r="H496" s="15" t="n">
        <v>0</v>
      </c>
      <c r="I496" s="16" t="n">
        <v>0</v>
      </c>
      <c r="J496" s="15">
        <f>I496-F496</f>
        <v/>
      </c>
      <c r="K496" s="15">
        <f>H496-I496</f>
        <v/>
      </c>
      <c r="L496" s="15" t="n">
        <v>0.00317</v>
      </c>
      <c r="M496" s="15" t="n"/>
      <c r="N496" s="17">
        <f>L496*J496</f>
        <v/>
      </c>
    </row>
    <row r="497" ht="13.5" customHeight="1">
      <c r="A497" s="14" t="n">
        <v>103166</v>
      </c>
      <c r="B497" s="15" t="inlineStr">
        <is>
          <t>PASSADGENAG1</t>
        </is>
      </c>
      <c r="C497" s="15" t="n">
        <v>0.65</v>
      </c>
      <c r="D497" s="15" t="n">
        <v>101</v>
      </c>
      <c r="E497" s="15" t="n">
        <v>353</v>
      </c>
      <c r="F497" s="15" t="n">
        <v>0</v>
      </c>
      <c r="G497" s="15" t="n">
        <v>0</v>
      </c>
      <c r="H497" s="15" t="n">
        <v>0</v>
      </c>
      <c r="I497" s="16" t="n">
        <v>0</v>
      </c>
      <c r="J497" s="15">
        <f>I497-F497</f>
        <v/>
      </c>
      <c r="K497" s="15">
        <f>H497-I497</f>
        <v/>
      </c>
      <c r="L497" s="15" t="n">
        <v>0.00317</v>
      </c>
      <c r="M497" s="15" t="n"/>
      <c r="N497" s="17">
        <f>L497*J497</f>
        <v/>
      </c>
    </row>
    <row r="498" ht="13.5" customHeight="1">
      <c r="A498" s="14" t="n">
        <v>103152</v>
      </c>
      <c r="B498" s="15" t="inlineStr">
        <is>
          <t>PISG_GEN_EQV</t>
        </is>
      </c>
      <c r="C498" s="15" t="n">
        <v>0.6899999999999999</v>
      </c>
      <c r="D498" s="15" t="n">
        <v>101</v>
      </c>
      <c r="E498" s="15" t="n">
        <v>353</v>
      </c>
      <c r="F498" s="15" t="n">
        <v>0</v>
      </c>
      <c r="G498" s="15" t="n">
        <v>0</v>
      </c>
      <c r="H498" s="15" t="n">
        <v>0</v>
      </c>
      <c r="I498" s="16" t="n">
        <v>0</v>
      </c>
      <c r="J498" s="15">
        <f>I498-F498</f>
        <v/>
      </c>
      <c r="K498" s="15">
        <f>H498-I498</f>
        <v/>
      </c>
      <c r="L498" s="15" t="n">
        <v>0.00317</v>
      </c>
      <c r="M498" s="15" t="n"/>
      <c r="N498" s="17">
        <f>L498*J498</f>
        <v/>
      </c>
    </row>
    <row r="499" ht="13.5" customHeight="1">
      <c r="A499" s="14" t="n">
        <v>103147</v>
      </c>
      <c r="B499" s="15" t="inlineStr">
        <is>
          <t>OAKFIELD_STR</t>
        </is>
      </c>
      <c r="C499" s="15" t="n">
        <v>0.65</v>
      </c>
      <c r="D499" s="15" t="n">
        <v>101</v>
      </c>
      <c r="E499" s="15" t="n">
        <v>364</v>
      </c>
      <c r="F499" s="15" t="n">
        <v>0</v>
      </c>
      <c r="G499" s="15" t="n">
        <v>0</v>
      </c>
      <c r="H499" s="15" t="n">
        <v>0</v>
      </c>
      <c r="I499" s="16" t="n">
        <v>0</v>
      </c>
      <c r="J499" s="15">
        <f>I499-F499</f>
        <v/>
      </c>
      <c r="K499" s="15">
        <f>H499-I499</f>
        <v/>
      </c>
      <c r="L499" s="15" t="n">
        <v>0.00317</v>
      </c>
      <c r="M499" s="15" t="n"/>
      <c r="N499" s="17">
        <f>L499*J499</f>
        <v/>
      </c>
    </row>
    <row r="500" ht="13.5" customHeight="1">
      <c r="A500" s="14" t="n">
        <v>103143</v>
      </c>
      <c r="B500" s="15" t="inlineStr">
        <is>
          <t xml:space="preserve">OAKFIELD_SC </t>
        </is>
      </c>
      <c r="C500" s="15" t="n">
        <v>12.5</v>
      </c>
      <c r="D500" s="15" t="n">
        <v>101</v>
      </c>
      <c r="E500" s="15" t="n">
        <v>364</v>
      </c>
      <c r="F500" s="15" t="n">
        <v>0</v>
      </c>
      <c r="G500" s="15" t="n">
        <v>0</v>
      </c>
      <c r="H500" s="15" t="n">
        <v>0</v>
      </c>
      <c r="I500" s="16" t="n">
        <v>0</v>
      </c>
      <c r="J500" s="15">
        <f>I500-F500</f>
        <v/>
      </c>
      <c r="K500" s="15">
        <f>H500-I500</f>
        <v/>
      </c>
      <c r="L500" s="15" t="n">
        <v>0.00317</v>
      </c>
      <c r="M500" s="15" t="n"/>
      <c r="N500" s="17">
        <f>L500*J500</f>
        <v/>
      </c>
    </row>
    <row r="501" ht="13.5" customHeight="1">
      <c r="A501" s="14" t="n">
        <v>103141</v>
      </c>
      <c r="B501" s="15" t="inlineStr">
        <is>
          <t>NORTHTWIN HY</t>
        </is>
      </c>
      <c r="C501" s="15" t="n">
        <v>2.3</v>
      </c>
      <c r="D501" s="15" t="n">
        <v>101</v>
      </c>
      <c r="E501" s="15" t="n">
        <v>364</v>
      </c>
      <c r="F501" s="15" t="n">
        <v>9.5</v>
      </c>
      <c r="G501" s="15" t="n">
        <v>0</v>
      </c>
      <c r="H501" s="15" t="n">
        <v>9.5</v>
      </c>
      <c r="I501" s="16" t="n">
        <v>9.5</v>
      </c>
      <c r="J501" s="15">
        <f>I501-F501</f>
        <v/>
      </c>
      <c r="K501" s="15">
        <f>H501-I501</f>
        <v/>
      </c>
      <c r="L501" s="15" t="n">
        <v>0.00317</v>
      </c>
      <c r="M501" s="15" t="n"/>
      <c r="N501" s="17">
        <f>L501*J501</f>
        <v/>
      </c>
    </row>
    <row r="502" ht="13.5" customHeight="1">
      <c r="A502" s="14" t="n">
        <v>103140</v>
      </c>
      <c r="B502" s="15" t="inlineStr">
        <is>
          <t>BULL HIL WND</t>
        </is>
      </c>
      <c r="C502" s="15" t="n">
        <v>0.65</v>
      </c>
      <c r="D502" s="15" t="n">
        <v>101</v>
      </c>
      <c r="E502" s="15" t="n">
        <v>384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0.00317</v>
      </c>
      <c r="M502" s="15" t="n"/>
      <c r="N502" s="17">
        <f>L502*J502</f>
        <v/>
      </c>
    </row>
    <row r="503" ht="13.5" customHeight="1">
      <c r="A503" s="14" t="n">
        <v>103135</v>
      </c>
      <c r="B503" s="15" t="inlineStr">
        <is>
          <t xml:space="preserve">MCKAY GEN3  </t>
        </is>
      </c>
      <c r="C503" s="15" t="n">
        <v>6.9</v>
      </c>
      <c r="D503" s="15" t="n">
        <v>101</v>
      </c>
      <c r="E503" s="15" t="n">
        <v>363</v>
      </c>
      <c r="F503" s="15" t="n">
        <v>11.36</v>
      </c>
      <c r="G503" s="15" t="n">
        <v>0</v>
      </c>
      <c r="H503" s="15" t="n">
        <v>11.36</v>
      </c>
      <c r="I503" s="16" t="n">
        <v>11.36</v>
      </c>
      <c r="J503" s="15">
        <f>I503-F503</f>
        <v/>
      </c>
      <c r="K503" s="15">
        <f>H503-I503</f>
        <v/>
      </c>
      <c r="L503" s="15" t="n">
        <v>0.00317</v>
      </c>
      <c r="M503" s="15" t="n"/>
      <c r="N503" s="17">
        <f>L503*J503</f>
        <v/>
      </c>
    </row>
    <row r="504" ht="13.5" customHeight="1">
      <c r="A504" s="14" t="n">
        <v>103070</v>
      </c>
      <c r="B504" s="15" t="inlineStr">
        <is>
          <t xml:space="preserve">INDECK 6GT  </t>
        </is>
      </c>
      <c r="C504" s="15" t="n">
        <v>12.5</v>
      </c>
      <c r="D504" s="15" t="n">
        <v>101</v>
      </c>
      <c r="E504" s="15" t="n">
        <v>384</v>
      </c>
      <c r="F504" s="15" t="n">
        <v>24.5</v>
      </c>
      <c r="G504" s="15" t="n">
        <v>0</v>
      </c>
      <c r="H504" s="15" t="n">
        <v>24.5</v>
      </c>
      <c r="I504" s="16" t="n">
        <v>24.5</v>
      </c>
      <c r="J504" s="15">
        <f>I504-F504</f>
        <v/>
      </c>
      <c r="K504" s="15">
        <f>H504-I504</f>
        <v/>
      </c>
      <c r="L504" s="15" t="n">
        <v>0.00317</v>
      </c>
      <c r="M504" s="15" t="n"/>
      <c r="N504" s="17">
        <f>L504*J504</f>
        <v/>
      </c>
    </row>
    <row r="505" ht="13.5" customHeight="1">
      <c r="A505" s="14" t="n">
        <v>103077</v>
      </c>
      <c r="B505" s="15" t="inlineStr">
        <is>
          <t xml:space="preserve">OT MILL_ST  </t>
        </is>
      </c>
      <c r="C505" s="15" t="n">
        <v>4.16</v>
      </c>
      <c r="D505" s="15" t="n">
        <v>101</v>
      </c>
      <c r="E505" s="15" t="n">
        <v>352</v>
      </c>
      <c r="F505" s="15" t="n">
        <v>0</v>
      </c>
      <c r="G505" s="15" t="n">
        <v>0</v>
      </c>
      <c r="H505" s="15" t="n">
        <v>0</v>
      </c>
      <c r="I505" s="16" t="n">
        <v>0</v>
      </c>
      <c r="J505" s="15">
        <f>I505-F505</f>
        <v/>
      </c>
      <c r="K505" s="15">
        <f>H505-I505</f>
        <v/>
      </c>
      <c r="L505" s="15" t="n">
        <v>0.00317</v>
      </c>
      <c r="M505" s="15" t="n"/>
      <c r="N505" s="17">
        <f>L505*J505</f>
        <v/>
      </c>
    </row>
    <row r="506" ht="13.5" customHeight="1">
      <c r="A506" s="14" t="n">
        <v>103079</v>
      </c>
      <c r="B506" s="15" t="inlineStr">
        <is>
          <t>ELLSWRTH HYD</t>
        </is>
      </c>
      <c r="C506" s="15" t="n">
        <v>2.3</v>
      </c>
      <c r="D506" s="15" t="n">
        <v>101</v>
      </c>
      <c r="E506" s="15" t="n">
        <v>374</v>
      </c>
      <c r="F506" s="15" t="n">
        <v>0</v>
      </c>
      <c r="G506" s="15" t="n">
        <v>0</v>
      </c>
      <c r="H506" s="15" t="n">
        <v>0</v>
      </c>
      <c r="I506" s="16" t="n">
        <v>0</v>
      </c>
      <c r="J506" s="15">
        <f>I506-F506</f>
        <v/>
      </c>
      <c r="K506" s="15">
        <f>H506-I506</f>
        <v/>
      </c>
      <c r="L506" s="15" t="n">
        <v>0.00317</v>
      </c>
      <c r="M506" s="15" t="n"/>
      <c r="N506" s="17">
        <f>L506*J506</f>
        <v/>
      </c>
    </row>
    <row r="507" ht="13.5" customHeight="1">
      <c r="A507" s="14" t="n">
        <v>103090</v>
      </c>
      <c r="B507" s="15" t="inlineStr">
        <is>
          <t>ROLNS C1 AGG</t>
        </is>
      </c>
      <c r="C507" s="15" t="n">
        <v>0.6899999999999999</v>
      </c>
      <c r="D507" s="15" t="n">
        <v>101</v>
      </c>
      <c r="E507" s="15" t="n">
        <v>364</v>
      </c>
      <c r="F507" s="15" t="n">
        <v>0</v>
      </c>
      <c r="G507" s="15" t="n">
        <v>0</v>
      </c>
      <c r="H507" s="15" t="n">
        <v>0</v>
      </c>
      <c r="I507" s="16" t="n">
        <v>0</v>
      </c>
      <c r="J507" s="15">
        <f>I507-F507</f>
        <v/>
      </c>
      <c r="K507" s="15">
        <f>H507-I507</f>
        <v/>
      </c>
      <c r="L507" s="15" t="n">
        <v>0.00317</v>
      </c>
      <c r="M507" s="15" t="n"/>
      <c r="N507" s="17">
        <f>L507*J507</f>
        <v/>
      </c>
    </row>
    <row r="508" ht="13.5" customHeight="1">
      <c r="A508" s="14" t="n">
        <v>103093</v>
      </c>
      <c r="B508" s="15" t="inlineStr">
        <is>
          <t>ROLNS C2 AGG</t>
        </is>
      </c>
      <c r="C508" s="15" t="n">
        <v>0.6899999999999999</v>
      </c>
      <c r="D508" s="15" t="n">
        <v>101</v>
      </c>
      <c r="E508" s="15" t="n">
        <v>364</v>
      </c>
      <c r="F508" s="15" t="n">
        <v>0</v>
      </c>
      <c r="G508" s="15" t="n">
        <v>0</v>
      </c>
      <c r="H508" s="15" t="n">
        <v>0</v>
      </c>
      <c r="I508" s="16" t="n">
        <v>0</v>
      </c>
      <c r="J508" s="15">
        <f>I508-F508</f>
        <v/>
      </c>
      <c r="K508" s="15">
        <f>H508-I508</f>
        <v/>
      </c>
      <c r="L508" s="15" t="n">
        <v>0.00317</v>
      </c>
      <c r="M508" s="15" t="n"/>
      <c r="N508" s="17">
        <f>L508*J508</f>
        <v/>
      </c>
    </row>
    <row r="509" ht="13.5" customHeight="1">
      <c r="A509" s="14" t="n">
        <v>103107</v>
      </c>
      <c r="B509" s="15" t="inlineStr">
        <is>
          <t>DOLBY HYDRO8</t>
        </is>
      </c>
      <c r="C509" s="15" t="n">
        <v>6.9</v>
      </c>
      <c r="D509" s="15" t="n">
        <v>101</v>
      </c>
      <c r="E509" s="15" t="n">
        <v>364</v>
      </c>
      <c r="F509" s="15" t="n">
        <v>3.01</v>
      </c>
      <c r="G509" s="15" t="n">
        <v>0</v>
      </c>
      <c r="H509" s="15" t="n">
        <v>3.01</v>
      </c>
      <c r="I509" s="16" t="n">
        <v>3.01</v>
      </c>
      <c r="J509" s="15">
        <f>I509-F509</f>
        <v/>
      </c>
      <c r="K509" s="15">
        <f>H509-I509</f>
        <v/>
      </c>
      <c r="L509" s="15" t="n">
        <v>0.00317</v>
      </c>
      <c r="M509" s="15" t="n"/>
      <c r="N509" s="17">
        <f>L509*J509</f>
        <v/>
      </c>
    </row>
    <row r="510" ht="13.5" customHeight="1">
      <c r="A510" s="14" t="n">
        <v>103067</v>
      </c>
      <c r="B510" s="15" t="inlineStr">
        <is>
          <t xml:space="preserve">INDECK 5GT  </t>
        </is>
      </c>
      <c r="C510" s="15" t="n">
        <v>12.5</v>
      </c>
      <c r="D510" s="15" t="n">
        <v>101</v>
      </c>
      <c r="E510" s="15" t="n">
        <v>353</v>
      </c>
      <c r="F510" s="15" t="n">
        <v>0</v>
      </c>
      <c r="G510" s="15" t="n">
        <v>0</v>
      </c>
      <c r="H510" s="15" t="n">
        <v>0</v>
      </c>
      <c r="I510" s="16" t="n">
        <v>0</v>
      </c>
      <c r="J510" s="15">
        <f>I510-F510</f>
        <v/>
      </c>
      <c r="K510" s="15">
        <f>H510-I510</f>
        <v/>
      </c>
      <c r="L510" s="15" t="n">
        <v>0.00317</v>
      </c>
      <c r="M510" s="15" t="n"/>
      <c r="N510" s="17">
        <f>L510*J510</f>
        <v/>
      </c>
    </row>
    <row r="511" ht="13.5" customHeight="1">
      <c r="A511" s="14" t="n">
        <v>103119</v>
      </c>
      <c r="B511" s="15" t="inlineStr">
        <is>
          <t>WELDON HYDRO</t>
        </is>
      </c>
      <c r="C511" s="15" t="n">
        <v>6.9</v>
      </c>
      <c r="D511" s="15" t="n">
        <v>101</v>
      </c>
      <c r="E511" s="15" t="n">
        <v>364</v>
      </c>
      <c r="F511" s="15" t="n">
        <v>18.54</v>
      </c>
      <c r="G511" s="15" t="n">
        <v>0</v>
      </c>
      <c r="H511" s="15" t="n">
        <v>18.54</v>
      </c>
      <c r="I511" s="16" t="n">
        <v>18.54</v>
      </c>
      <c r="J511" s="15">
        <f>I511-F511</f>
        <v/>
      </c>
      <c r="K511" s="15">
        <f>H511-I511</f>
        <v/>
      </c>
      <c r="L511" s="15" t="n">
        <v>0.00317</v>
      </c>
      <c r="M511" s="15" t="n"/>
      <c r="N511" s="17">
        <f>L511*J511</f>
        <v/>
      </c>
    </row>
    <row r="512" ht="13.5" customHeight="1">
      <c r="A512" s="14" t="n">
        <v>103124</v>
      </c>
      <c r="B512" s="15" t="inlineStr">
        <is>
          <t>MILLNKT HY25</t>
        </is>
      </c>
      <c r="C512" s="15" t="n">
        <v>6.9</v>
      </c>
      <c r="D512" s="15" t="n">
        <v>101</v>
      </c>
      <c r="E512" s="15" t="n">
        <v>364</v>
      </c>
      <c r="F512" s="15" t="n">
        <v>23.33</v>
      </c>
      <c r="G512" s="15" t="n">
        <v>0</v>
      </c>
      <c r="H512" s="15" t="n">
        <v>23.33</v>
      </c>
      <c r="I512" s="16" t="n">
        <v>23.33</v>
      </c>
      <c r="J512" s="15">
        <f>I512-F512</f>
        <v/>
      </c>
      <c r="K512" s="15">
        <f>H512-I512</f>
        <v/>
      </c>
      <c r="L512" s="15" t="n">
        <v>0.00317</v>
      </c>
      <c r="M512" s="15" t="n"/>
      <c r="N512" s="17">
        <f>L512*J512</f>
        <v/>
      </c>
    </row>
    <row r="513" ht="13.5" customHeight="1">
      <c r="A513" s="14" t="n">
        <v>103129</v>
      </c>
      <c r="B513" s="15" t="inlineStr">
        <is>
          <t>HANCOCK_DVAR</t>
        </is>
      </c>
      <c r="C513" s="15" t="n">
        <v>0.48</v>
      </c>
      <c r="D513" s="15" t="n">
        <v>101</v>
      </c>
      <c r="E513" s="15" t="n">
        <v>381</v>
      </c>
      <c r="F513" s="15" t="n">
        <v>0</v>
      </c>
      <c r="G513" s="15" t="n">
        <v>0</v>
      </c>
      <c r="H513" s="15" t="n">
        <v>0</v>
      </c>
      <c r="I513" s="16" t="n">
        <v>0</v>
      </c>
      <c r="J513" s="15">
        <f>I513-F513</f>
        <v/>
      </c>
      <c r="K513" s="15">
        <f>H513-I513</f>
        <v/>
      </c>
      <c r="L513" s="15" t="n">
        <v>0.00317</v>
      </c>
      <c r="M513" s="15" t="n"/>
      <c r="N513" s="17">
        <f>L513*J513</f>
        <v/>
      </c>
    </row>
    <row r="514" ht="13.5" customHeight="1">
      <c r="A514" s="14" t="n">
        <v>103131</v>
      </c>
      <c r="B514" s="15" t="inlineStr">
        <is>
          <t>EMILLNCKT HY</t>
        </is>
      </c>
      <c r="C514" s="15" t="n">
        <v>6.9</v>
      </c>
      <c r="D514" s="15" t="n">
        <v>101</v>
      </c>
      <c r="E514" s="15" t="n">
        <v>364</v>
      </c>
      <c r="F514" s="15" t="n">
        <v>9.27</v>
      </c>
      <c r="G514" s="15" t="n">
        <v>0</v>
      </c>
      <c r="H514" s="15" t="n">
        <v>9.27</v>
      </c>
      <c r="I514" s="16" t="n">
        <v>9.27</v>
      </c>
      <c r="J514" s="15">
        <f>I514-F514</f>
        <v/>
      </c>
      <c r="K514" s="15">
        <f>H514-I514</f>
        <v/>
      </c>
      <c r="L514" s="15" t="n">
        <v>0.00317</v>
      </c>
      <c r="M514" s="15" t="n"/>
      <c r="N514" s="17">
        <f>L514*J514</f>
        <v/>
      </c>
    </row>
    <row r="515" ht="13.5" customHeight="1">
      <c r="A515" s="14" t="n">
        <v>103132</v>
      </c>
      <c r="B515" s="15" t="inlineStr">
        <is>
          <t xml:space="preserve">DOLBY HYDRO </t>
        </is>
      </c>
      <c r="C515" s="15" t="n">
        <v>6.9</v>
      </c>
      <c r="D515" s="15" t="n">
        <v>101</v>
      </c>
      <c r="E515" s="15" t="n">
        <v>364</v>
      </c>
      <c r="F515" s="15" t="n">
        <v>14.37</v>
      </c>
      <c r="G515" s="15" t="n">
        <v>0</v>
      </c>
      <c r="H515" s="15" t="n">
        <v>14.37</v>
      </c>
      <c r="I515" s="16" t="n">
        <v>14.37</v>
      </c>
      <c r="J515" s="15">
        <f>I515-F515</f>
        <v/>
      </c>
      <c r="K515" s="15">
        <f>H515-I515</f>
        <v/>
      </c>
      <c r="L515" s="15" t="n">
        <v>0.00317</v>
      </c>
      <c r="M515" s="15" t="n"/>
      <c r="N515" s="17">
        <f>L515*J515</f>
        <v/>
      </c>
    </row>
    <row r="516" ht="13.5" customHeight="1">
      <c r="A516" s="14" t="n">
        <v>103133</v>
      </c>
      <c r="B516" s="15" t="inlineStr">
        <is>
          <t xml:space="preserve">MCKAY GEN1  </t>
        </is>
      </c>
      <c r="C516" s="15" t="n">
        <v>6.9</v>
      </c>
      <c r="D516" s="15" t="n">
        <v>101</v>
      </c>
      <c r="E516" s="15" t="n">
        <v>363</v>
      </c>
      <c r="F516" s="15" t="n">
        <v>10.43</v>
      </c>
      <c r="G516" s="15" t="n">
        <v>0</v>
      </c>
      <c r="H516" s="15" t="n">
        <v>10.43</v>
      </c>
      <c r="I516" s="16" t="n">
        <v>10.43</v>
      </c>
      <c r="J516" s="15">
        <f>I516-F516</f>
        <v/>
      </c>
      <c r="K516" s="15">
        <f>H516-I516</f>
        <v/>
      </c>
      <c r="L516" s="15" t="n">
        <v>0.00317</v>
      </c>
      <c r="M516" s="15" t="n"/>
      <c r="N516" s="17">
        <f>L516*J516</f>
        <v/>
      </c>
    </row>
    <row r="517" ht="13.5" customHeight="1">
      <c r="A517" s="14" t="n">
        <v>103134</v>
      </c>
      <c r="B517" s="15" t="inlineStr">
        <is>
          <t xml:space="preserve">MCKAY GEN2  </t>
        </is>
      </c>
      <c r="C517" s="15" t="n">
        <v>6.9</v>
      </c>
      <c r="D517" s="15" t="n">
        <v>101</v>
      </c>
      <c r="E517" s="15" t="n">
        <v>363</v>
      </c>
      <c r="F517" s="15" t="n">
        <v>10.43</v>
      </c>
      <c r="G517" s="15" t="n">
        <v>0</v>
      </c>
      <c r="H517" s="15" t="n">
        <v>10.43</v>
      </c>
      <c r="I517" s="16" t="n">
        <v>10.43</v>
      </c>
      <c r="J517" s="15">
        <f>I517-F517</f>
        <v/>
      </c>
      <c r="K517" s="15">
        <f>H517-I517</f>
        <v/>
      </c>
      <c r="L517" s="15" t="n">
        <v>0.00317</v>
      </c>
      <c r="M517" s="15" t="n"/>
      <c r="N517" s="17">
        <f>L517*J517</f>
        <v/>
      </c>
    </row>
    <row r="518" ht="13.5" customHeight="1">
      <c r="A518" s="14" t="n">
        <v>103123</v>
      </c>
      <c r="B518" s="15" t="inlineStr">
        <is>
          <t>MILLNKT HY18</t>
        </is>
      </c>
      <c r="C518" s="15" t="n">
        <v>13.8</v>
      </c>
      <c r="D518" s="15" t="n">
        <v>101</v>
      </c>
      <c r="E518" s="15" t="n">
        <v>364</v>
      </c>
      <c r="F518" s="15" t="n">
        <v>15.76</v>
      </c>
      <c r="G518" s="15" t="n">
        <v>0</v>
      </c>
      <c r="H518" s="15" t="n">
        <v>15.76</v>
      </c>
      <c r="I518" s="16" t="n">
        <v>15.76</v>
      </c>
      <c r="J518" s="15">
        <f>I518-F518</f>
        <v/>
      </c>
      <c r="K518" s="15">
        <f>H518-I518</f>
        <v/>
      </c>
      <c r="L518" s="15" t="n">
        <v>0.00317</v>
      </c>
      <c r="M518" s="15" t="n"/>
      <c r="N518" s="17">
        <f>L518*J518</f>
        <v/>
      </c>
    </row>
    <row r="519" ht="13.5" customHeight="1">
      <c r="A519" s="14" t="n">
        <v>100483</v>
      </c>
      <c r="B519" s="15" t="inlineStr">
        <is>
          <t>AZISCOHOS HY</t>
        </is>
      </c>
      <c r="C519" s="15" t="n">
        <v>4.16</v>
      </c>
      <c r="D519" s="15" t="n">
        <v>101</v>
      </c>
      <c r="E519" s="15" t="n">
        <v>114</v>
      </c>
      <c r="F519" s="15" t="n">
        <v>6.8</v>
      </c>
      <c r="G519" s="15" t="n">
        <v>0</v>
      </c>
      <c r="H519" s="15" t="n">
        <v>6.8</v>
      </c>
      <c r="I519" s="16" t="n">
        <v>6.8</v>
      </c>
      <c r="J519" s="15">
        <f>I519-F519</f>
        <v/>
      </c>
      <c r="K519" s="15">
        <f>H519-I519</f>
        <v/>
      </c>
      <c r="L519" s="15" t="n">
        <v>0.00317</v>
      </c>
      <c r="M519" s="15" t="n"/>
      <c r="N519" s="17">
        <f>L519*J519</f>
        <v/>
      </c>
    </row>
    <row r="520" ht="13.5" customHeight="1">
      <c r="A520" s="14" t="n">
        <v>103066</v>
      </c>
      <c r="B520" s="15" t="inlineStr">
        <is>
          <t xml:space="preserve">PERC        </t>
        </is>
      </c>
      <c r="C520" s="15" t="n">
        <v>13.8</v>
      </c>
      <c r="D520" s="15" t="n">
        <v>101</v>
      </c>
      <c r="E520" s="15" t="n">
        <v>353</v>
      </c>
      <c r="F520" s="15" t="n">
        <v>21.76</v>
      </c>
      <c r="G520" s="15" t="n">
        <v>0</v>
      </c>
      <c r="H520" s="15" t="n">
        <v>21.76</v>
      </c>
      <c r="I520" s="16" t="n">
        <v>21.76</v>
      </c>
      <c r="J520" s="15">
        <f>I520-F520</f>
        <v/>
      </c>
      <c r="K520" s="15">
        <f>H520-I520</f>
        <v/>
      </c>
      <c r="L520" s="15" t="n">
        <v>0.00317</v>
      </c>
      <c r="M520" s="15" t="n"/>
      <c r="N520" s="17">
        <f>L520*J520</f>
        <v/>
      </c>
    </row>
    <row r="521" ht="13.5" customHeight="1">
      <c r="A521" s="14" t="n">
        <v>100480</v>
      </c>
      <c r="B521" s="15" t="inlineStr">
        <is>
          <t>SHAWMUT G7-8</t>
        </is>
      </c>
      <c r="C521" s="15" t="n">
        <v>4</v>
      </c>
      <c r="D521" s="15" t="n">
        <v>101</v>
      </c>
      <c r="E521" s="15" t="n">
        <v>114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0.00317</v>
      </c>
      <c r="M521" s="15" t="n"/>
      <c r="N521" s="17">
        <f>L521*J521</f>
        <v/>
      </c>
    </row>
    <row r="522" ht="13.5" customHeight="1">
      <c r="A522" s="14" t="n">
        <v>100411</v>
      </c>
      <c r="B522" s="15" t="inlineStr">
        <is>
          <t>RUMF FLS UH4</t>
        </is>
      </c>
      <c r="C522" s="15" t="n">
        <v>4.16</v>
      </c>
      <c r="D522" s="15" t="n">
        <v>101</v>
      </c>
      <c r="E522" s="15" t="n">
        <v>114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0.00317</v>
      </c>
      <c r="M522" s="15" t="n"/>
      <c r="N522" s="17">
        <f>L522*J522</f>
        <v/>
      </c>
    </row>
    <row r="523" ht="13.5" customHeight="1">
      <c r="A523" s="14" t="n">
        <v>100410</v>
      </c>
      <c r="B523" s="15" t="inlineStr">
        <is>
          <t>HYD KENNEBEC</t>
        </is>
      </c>
      <c r="C523" s="15" t="n">
        <v>4.16</v>
      </c>
      <c r="D523" s="15" t="n">
        <v>101</v>
      </c>
      <c r="E523" s="15" t="n">
        <v>113</v>
      </c>
      <c r="F523" s="15" t="n">
        <v>7.83</v>
      </c>
      <c r="G523" s="15" t="n">
        <v>0</v>
      </c>
      <c r="H523" s="15" t="n">
        <v>7.83</v>
      </c>
      <c r="I523" s="16" t="n">
        <v>7.83</v>
      </c>
      <c r="J523" s="15">
        <f>I523-F523</f>
        <v/>
      </c>
      <c r="K523" s="15">
        <f>H523-I523</f>
        <v/>
      </c>
      <c r="L523" s="15" t="n">
        <v>0.00317</v>
      </c>
      <c r="M523" s="15" t="n"/>
      <c r="N523" s="17">
        <f>L523*J523</f>
        <v/>
      </c>
    </row>
    <row r="524" ht="13.5" customHeight="1">
      <c r="A524" s="14" t="n">
        <v>100399</v>
      </c>
      <c r="B524" s="15" t="inlineStr">
        <is>
          <t>RUMF FLS LH2</t>
        </is>
      </c>
      <c r="C524" s="15" t="n">
        <v>11.5</v>
      </c>
      <c r="D524" s="15" t="n">
        <v>101</v>
      </c>
      <c r="E524" s="15" t="n">
        <v>114</v>
      </c>
      <c r="F524" s="15" t="n">
        <v>6.77</v>
      </c>
      <c r="G524" s="15" t="n">
        <v>0</v>
      </c>
      <c r="H524" s="15" t="n">
        <v>6.77</v>
      </c>
      <c r="I524" s="16" t="n">
        <v>6.77</v>
      </c>
      <c r="J524" s="15">
        <f>I524-F524</f>
        <v/>
      </c>
      <c r="K524" s="15">
        <f>H524-I524</f>
        <v/>
      </c>
      <c r="L524" s="15" t="n">
        <v>0.00317</v>
      </c>
      <c r="M524" s="15" t="n"/>
      <c r="N524" s="17">
        <f>L524*J524</f>
        <v/>
      </c>
    </row>
    <row r="525" ht="13.5" customHeight="1">
      <c r="A525" s="14" t="n">
        <v>100398</v>
      </c>
      <c r="B525" s="15" t="inlineStr">
        <is>
          <t>RUMF FLS LH1</t>
        </is>
      </c>
      <c r="C525" s="15" t="n">
        <v>11.5</v>
      </c>
      <c r="D525" s="15" t="n">
        <v>101</v>
      </c>
      <c r="E525" s="15" t="n">
        <v>114</v>
      </c>
      <c r="F525" s="15" t="n">
        <v>6.77</v>
      </c>
      <c r="G525" s="15" t="n">
        <v>0</v>
      </c>
      <c r="H525" s="15" t="n">
        <v>6.77</v>
      </c>
      <c r="I525" s="16" t="n">
        <v>6.77</v>
      </c>
      <c r="J525" s="15">
        <f>I525-F525</f>
        <v/>
      </c>
      <c r="K525" s="15">
        <f>H525-I525</f>
        <v/>
      </c>
      <c r="L525" s="15" t="n">
        <v>0.00317</v>
      </c>
      <c r="M525" s="15" t="n"/>
      <c r="N525" s="17">
        <f>L525*J525</f>
        <v/>
      </c>
    </row>
    <row r="526" ht="13.5" customHeight="1">
      <c r="A526" s="14" t="n">
        <v>100389</v>
      </c>
      <c r="B526" s="15" t="inlineStr">
        <is>
          <t>BUCKSPORT G4</t>
        </is>
      </c>
      <c r="C526" s="15" t="n">
        <v>18</v>
      </c>
      <c r="D526" s="15" t="n">
        <v>101</v>
      </c>
      <c r="E526" s="15" t="n">
        <v>113</v>
      </c>
      <c r="F526" s="15" t="n">
        <v>160.3</v>
      </c>
      <c r="G526" s="15" t="n">
        <v>0</v>
      </c>
      <c r="H526" s="15" t="n">
        <v>160.3</v>
      </c>
      <c r="I526" s="16" t="n">
        <v>160.3</v>
      </c>
      <c r="J526" s="15">
        <f>I526-F526</f>
        <v/>
      </c>
      <c r="K526" s="15">
        <f>H526-I526</f>
        <v/>
      </c>
      <c r="L526" s="15" t="n">
        <v>0.00317</v>
      </c>
      <c r="M526" s="15" t="n"/>
      <c r="N526" s="17">
        <f>L526*J526</f>
        <v/>
      </c>
    </row>
    <row r="527" ht="13.5" customHeight="1">
      <c r="A527" s="14" t="n">
        <v>100388</v>
      </c>
      <c r="B527" s="15" t="inlineStr">
        <is>
          <t>WESTBROOK ST</t>
        </is>
      </c>
      <c r="C527" s="15" t="n">
        <v>18</v>
      </c>
      <c r="D527" s="15" t="n">
        <v>101</v>
      </c>
      <c r="E527" s="15" t="n">
        <v>113</v>
      </c>
      <c r="F527" s="15" t="n">
        <v>180.58</v>
      </c>
      <c r="G527" s="15" t="n">
        <v>0</v>
      </c>
      <c r="H527" s="15" t="n">
        <v>180.58</v>
      </c>
      <c r="I527" s="16" t="n">
        <v>180.58</v>
      </c>
      <c r="J527" s="15">
        <f>I527-F527</f>
        <v/>
      </c>
      <c r="K527" s="15">
        <f>H527-I527</f>
        <v/>
      </c>
      <c r="L527" s="15" t="n">
        <v>0.00317</v>
      </c>
      <c r="M527" s="15" t="n"/>
      <c r="N527" s="17">
        <f>L527*J527</f>
        <v/>
      </c>
    </row>
    <row r="528" ht="13.5" customHeight="1">
      <c r="A528" s="14" t="n">
        <v>100387</v>
      </c>
      <c r="B528" s="15" t="inlineStr">
        <is>
          <t>WESTBROOK C2</t>
        </is>
      </c>
      <c r="C528" s="15" t="n">
        <v>18</v>
      </c>
      <c r="D528" s="15" t="n">
        <v>101</v>
      </c>
      <c r="E528" s="15" t="n">
        <v>113</v>
      </c>
      <c r="F528" s="15" t="n">
        <v>174.71</v>
      </c>
      <c r="G528" s="15" t="n">
        <v>0</v>
      </c>
      <c r="H528" s="15" t="n">
        <v>174.71</v>
      </c>
      <c r="I528" s="16" t="n">
        <v>174.71</v>
      </c>
      <c r="J528" s="15">
        <f>I528-F528</f>
        <v/>
      </c>
      <c r="K528" s="15">
        <f>H528-I528</f>
        <v/>
      </c>
      <c r="L528" s="15" t="n">
        <v>0.00317</v>
      </c>
      <c r="M528" s="15" t="n"/>
      <c r="N528" s="17">
        <f>L528*J528</f>
        <v/>
      </c>
    </row>
    <row r="529" ht="13.5" customHeight="1">
      <c r="A529" s="14" t="n">
        <v>100386</v>
      </c>
      <c r="B529" s="15" t="inlineStr">
        <is>
          <t>WESTBROOK C1</t>
        </is>
      </c>
      <c r="C529" s="15" t="n">
        <v>18</v>
      </c>
      <c r="D529" s="15" t="n">
        <v>101</v>
      </c>
      <c r="E529" s="15" t="n">
        <v>113</v>
      </c>
      <c r="F529" s="15" t="n">
        <v>174.71</v>
      </c>
      <c r="G529" s="15" t="n">
        <v>0</v>
      </c>
      <c r="H529" s="15" t="n">
        <v>174.71</v>
      </c>
      <c r="I529" s="16" t="n">
        <v>174.71</v>
      </c>
      <c r="J529" s="15">
        <f>I529-F529</f>
        <v/>
      </c>
      <c r="K529" s="15">
        <f>H529-I529</f>
        <v/>
      </c>
      <c r="L529" s="15" t="n">
        <v>0.00317</v>
      </c>
      <c r="M529" s="15" t="n"/>
      <c r="N529" s="17">
        <f>L529*J529</f>
        <v/>
      </c>
    </row>
    <row r="530" ht="13.5" customHeight="1">
      <c r="A530" s="14" t="n">
        <v>100382</v>
      </c>
      <c r="B530" s="15" t="inlineStr">
        <is>
          <t>RUMFORD PA S</t>
        </is>
      </c>
      <c r="C530" s="15" t="n">
        <v>13.8</v>
      </c>
      <c r="D530" s="15" t="n">
        <v>101</v>
      </c>
      <c r="E530" s="15" t="n">
        <v>113</v>
      </c>
      <c r="F530" s="15" t="n">
        <v>84.88</v>
      </c>
      <c r="G530" s="15" t="n">
        <v>0</v>
      </c>
      <c r="H530" s="15" t="n">
        <v>84.88</v>
      </c>
      <c r="I530" s="16" t="n">
        <v>84.88</v>
      </c>
      <c r="J530" s="15">
        <f>I530-F530</f>
        <v/>
      </c>
      <c r="K530" s="15">
        <f>H530-I530</f>
        <v/>
      </c>
      <c r="L530" s="15" t="n">
        <v>0.00317</v>
      </c>
      <c r="M530" s="15" t="n"/>
      <c r="N530" s="17">
        <f>L530*J530</f>
        <v/>
      </c>
    </row>
    <row r="531" ht="13.5" customHeight="1">
      <c r="A531" s="14" t="n">
        <v>100381</v>
      </c>
      <c r="B531" s="15" t="inlineStr">
        <is>
          <t>RUMFORD PA C</t>
        </is>
      </c>
      <c r="C531" s="15" t="n">
        <v>18</v>
      </c>
      <c r="D531" s="15" t="n">
        <v>101</v>
      </c>
      <c r="E531" s="15" t="n">
        <v>113</v>
      </c>
      <c r="F531" s="15" t="n">
        <v>160.06</v>
      </c>
      <c r="G531" s="15" t="n">
        <v>0</v>
      </c>
      <c r="H531" s="15" t="n">
        <v>160.06</v>
      </c>
      <c r="I531" s="16" t="n">
        <v>160.06</v>
      </c>
      <c r="J531" s="15">
        <f>I531-F531</f>
        <v/>
      </c>
      <c r="K531" s="15">
        <f>H531-I531</f>
        <v/>
      </c>
      <c r="L531" s="15" t="n">
        <v>0.00317</v>
      </c>
      <c r="M531" s="15" t="n"/>
      <c r="N531" s="17">
        <f>L531*J531</f>
        <v/>
      </c>
    </row>
    <row r="532" ht="13.5" customHeight="1">
      <c r="A532" s="14" t="n">
        <v>100379</v>
      </c>
      <c r="B532" s="15" t="inlineStr">
        <is>
          <t>VERSOCOGEN#3</t>
        </is>
      </c>
      <c r="C532" s="15" t="n">
        <v>13.8</v>
      </c>
      <c r="D532" s="15" t="n">
        <v>101</v>
      </c>
      <c r="E532" s="15" t="n">
        <v>113</v>
      </c>
      <c r="F532" s="15" t="n">
        <v>44.1</v>
      </c>
      <c r="G532" s="15" t="n">
        <v>0</v>
      </c>
      <c r="H532" s="15" t="n">
        <v>44.1</v>
      </c>
      <c r="I532" s="16" t="n">
        <v>44.1</v>
      </c>
      <c r="J532" s="15">
        <f>I532-F532</f>
        <v/>
      </c>
      <c r="K532" s="15">
        <f>H532-I532</f>
        <v/>
      </c>
      <c r="L532" s="15" t="n">
        <v>0.00317</v>
      </c>
      <c r="M532" s="15" t="n"/>
      <c r="N532" s="17">
        <f>L532*J532</f>
        <v/>
      </c>
    </row>
    <row r="533" ht="13.5" customHeight="1">
      <c r="A533" s="14" t="n">
        <v>100378</v>
      </c>
      <c r="B533" s="15" t="inlineStr">
        <is>
          <t>VERSOCOGEN#2</t>
        </is>
      </c>
      <c r="C533" s="15" t="n">
        <v>13.8</v>
      </c>
      <c r="D533" s="15" t="n">
        <v>101</v>
      </c>
      <c r="E533" s="15" t="n">
        <v>113</v>
      </c>
      <c r="F533" s="15" t="n">
        <v>44.64</v>
      </c>
      <c r="G533" s="15" t="n">
        <v>0</v>
      </c>
      <c r="H533" s="15" t="n">
        <v>45.17</v>
      </c>
      <c r="I533" s="16" t="n">
        <v>44.64</v>
      </c>
      <c r="J533" s="15">
        <f>I533-F533</f>
        <v/>
      </c>
      <c r="K533" s="15">
        <f>H533-I533</f>
        <v/>
      </c>
      <c r="L533" s="15" t="n">
        <v>0.00317</v>
      </c>
      <c r="M533" s="15" t="n"/>
      <c r="N533" s="17">
        <f>L533*J533</f>
        <v/>
      </c>
    </row>
    <row r="534" ht="13.5" customHeight="1">
      <c r="A534" s="14" t="n">
        <v>100377</v>
      </c>
      <c r="B534" s="15" t="inlineStr">
        <is>
          <t>VERSOCOGEN#1</t>
        </is>
      </c>
      <c r="C534" s="15" t="n">
        <v>13.8</v>
      </c>
      <c r="D534" s="15" t="n">
        <v>101</v>
      </c>
      <c r="E534" s="15" t="n">
        <v>113</v>
      </c>
      <c r="F534" s="15" t="n">
        <v>0</v>
      </c>
      <c r="G534" s="15" t="n">
        <v>0</v>
      </c>
      <c r="H534" s="15" t="n">
        <v>0</v>
      </c>
      <c r="I534" s="16" t="n">
        <v>0</v>
      </c>
      <c r="J534" s="15">
        <f>I534-F534</f>
        <v/>
      </c>
      <c r="K534" s="15">
        <f>H534-I534</f>
        <v/>
      </c>
      <c r="L534" s="15" t="n">
        <v>0.00317</v>
      </c>
      <c r="M534" s="15" t="n"/>
      <c r="N534" s="17">
        <f>L534*J534</f>
        <v/>
      </c>
    </row>
    <row r="535" ht="13.5" customHeight="1">
      <c r="A535" s="14" t="n">
        <v>100372</v>
      </c>
      <c r="B535" s="15" t="inlineStr">
        <is>
          <t>SEA STRATTON</t>
        </is>
      </c>
      <c r="C535" s="15" t="n">
        <v>13.8</v>
      </c>
      <c r="D535" s="15" t="n">
        <v>101</v>
      </c>
      <c r="E535" s="15" t="n">
        <v>113</v>
      </c>
      <c r="F535" s="15" t="n">
        <v>0</v>
      </c>
      <c r="G535" s="15" t="n">
        <v>0</v>
      </c>
      <c r="H535" s="15" t="n">
        <v>0</v>
      </c>
      <c r="I535" s="16" t="n">
        <v>0</v>
      </c>
      <c r="J535" s="15">
        <f>I535-F535</f>
        <v/>
      </c>
      <c r="K535" s="15">
        <f>H535-I535</f>
        <v/>
      </c>
      <c r="L535" s="15" t="n">
        <v>0.00317</v>
      </c>
      <c r="M535" s="15" t="n"/>
      <c r="N535" s="17">
        <f>L535*J535</f>
        <v/>
      </c>
    </row>
    <row r="536" ht="13.5" customHeight="1">
      <c r="A536" s="14" t="n">
        <v>100370</v>
      </c>
      <c r="B536" s="15" t="inlineStr">
        <is>
          <t>AEI LIVERMRE</t>
        </is>
      </c>
      <c r="C536" s="15" t="n">
        <v>13.8</v>
      </c>
      <c r="D536" s="15" t="n">
        <v>101</v>
      </c>
      <c r="E536" s="15" t="n">
        <v>113</v>
      </c>
      <c r="F536" s="15" t="n">
        <v>35.3</v>
      </c>
      <c r="G536" s="15" t="n">
        <v>0</v>
      </c>
      <c r="H536" s="15" t="n">
        <v>35.3</v>
      </c>
      <c r="I536" s="16" t="n">
        <v>35.3</v>
      </c>
      <c r="J536" s="15">
        <f>I536-F536</f>
        <v/>
      </c>
      <c r="K536" s="15">
        <f>H536-I536</f>
        <v/>
      </c>
      <c r="L536" s="15" t="n">
        <v>0.00317</v>
      </c>
      <c r="M536" s="15" t="n"/>
      <c r="N536" s="17">
        <f>L536*J536</f>
        <v/>
      </c>
    </row>
    <row r="537" ht="13.5" customHeight="1">
      <c r="A537" s="14" t="n">
        <v>100368</v>
      </c>
      <c r="B537" s="15" t="inlineStr">
        <is>
          <t xml:space="preserve">YARMOUTH #4 </t>
        </is>
      </c>
      <c r="C537" s="15" t="n">
        <v>22</v>
      </c>
      <c r="D537" s="15" t="n">
        <v>101</v>
      </c>
      <c r="E537" s="15" t="n">
        <v>113</v>
      </c>
      <c r="F537" s="15" t="n">
        <v>0</v>
      </c>
      <c r="G537" s="15" t="n">
        <v>0</v>
      </c>
      <c r="H537" s="15" t="n">
        <v>0</v>
      </c>
      <c r="I537" s="16" t="n">
        <v>0</v>
      </c>
      <c r="J537" s="15">
        <f>I537-F537</f>
        <v/>
      </c>
      <c r="K537" s="15">
        <f>H537-I537</f>
        <v/>
      </c>
      <c r="L537" s="15" t="n">
        <v>0.00317</v>
      </c>
      <c r="M537" s="15" t="n"/>
      <c r="N537" s="17">
        <f>L537*J537</f>
        <v/>
      </c>
    </row>
    <row r="538" ht="13.5" customHeight="1">
      <c r="A538" s="14" t="n">
        <v>100364</v>
      </c>
      <c r="B538" s="15" t="inlineStr">
        <is>
          <t xml:space="preserve">WILLIAMS #2 </t>
        </is>
      </c>
      <c r="C538" s="15" t="n">
        <v>6.9</v>
      </c>
      <c r="D538" s="15" t="n">
        <v>101</v>
      </c>
      <c r="E538" s="15" t="n">
        <v>113</v>
      </c>
      <c r="F538" s="15" t="n">
        <v>0</v>
      </c>
      <c r="G538" s="15" t="n">
        <v>0</v>
      </c>
      <c r="H538" s="15" t="n">
        <v>0</v>
      </c>
      <c r="I538" s="16" t="n">
        <v>0</v>
      </c>
      <c r="J538" s="15">
        <f>I538-F538</f>
        <v/>
      </c>
      <c r="K538" s="15">
        <f>H538-I538</f>
        <v/>
      </c>
      <c r="L538" s="15" t="n">
        <v>0.00317</v>
      </c>
      <c r="M538" s="15" t="n"/>
      <c r="N538" s="17">
        <f>L538*J538</f>
        <v/>
      </c>
    </row>
    <row r="539" ht="13.5" customHeight="1">
      <c r="A539" s="14" t="n">
        <v>100481</v>
      </c>
      <c r="B539" s="15" t="inlineStr">
        <is>
          <t>W BUXTON HYD</t>
        </is>
      </c>
      <c r="C539" s="15" t="n">
        <v>2.3</v>
      </c>
      <c r="D539" s="15" t="n">
        <v>101</v>
      </c>
      <c r="E539" s="15" t="n">
        <v>114</v>
      </c>
      <c r="F539" s="15" t="n">
        <v>0</v>
      </c>
      <c r="G539" s="15" t="n">
        <v>0</v>
      </c>
      <c r="H539" s="15" t="n">
        <v>0</v>
      </c>
      <c r="I539" s="16" t="n">
        <v>0</v>
      </c>
      <c r="J539" s="15">
        <f>I539-F539</f>
        <v/>
      </c>
      <c r="K539" s="15">
        <f>H539-I539</f>
        <v/>
      </c>
      <c r="L539" s="15" t="n">
        <v>0.00317</v>
      </c>
      <c r="M539" s="15" t="n"/>
      <c r="N539" s="17">
        <f>L539*J539</f>
        <v/>
      </c>
    </row>
    <row r="540" ht="13.5" customHeight="1">
      <c r="A540" s="14" t="n">
        <v>100351</v>
      </c>
      <c r="B540" s="15" t="inlineStr">
        <is>
          <t>KIBBY STRNG1</t>
        </is>
      </c>
      <c r="C540" s="15" t="n">
        <v>1</v>
      </c>
      <c r="D540" s="15" t="n">
        <v>101</v>
      </c>
      <c r="E540" s="15" t="n">
        <v>144</v>
      </c>
      <c r="F540" s="15" t="n">
        <v>6.03</v>
      </c>
      <c r="G540" s="15" t="n">
        <v>0</v>
      </c>
      <c r="H540" s="15" t="n">
        <v>6.03</v>
      </c>
      <c r="I540" s="16" t="n">
        <v>6.03</v>
      </c>
      <c r="J540" s="15">
        <f>I540-F540</f>
        <v/>
      </c>
      <c r="K540" s="15">
        <f>H540-I540</f>
        <v/>
      </c>
      <c r="L540" s="15" t="n">
        <v>0.00317</v>
      </c>
      <c r="M540" s="15" t="n"/>
      <c r="N540" s="17">
        <f>L540*J540</f>
        <v/>
      </c>
    </row>
    <row r="541" ht="13.5" customHeight="1">
      <c r="A541" s="14" t="n">
        <v>100352</v>
      </c>
      <c r="B541" s="15" t="inlineStr">
        <is>
          <t>KIBBY STRNG2</t>
        </is>
      </c>
      <c r="C541" s="15" t="n">
        <v>1</v>
      </c>
      <c r="D541" s="15" t="n">
        <v>101</v>
      </c>
      <c r="E541" s="15" t="n">
        <v>144</v>
      </c>
      <c r="F541" s="15" t="n">
        <v>0</v>
      </c>
      <c r="G541" s="15" t="n">
        <v>0</v>
      </c>
      <c r="H541" s="15" t="n">
        <v>0</v>
      </c>
      <c r="I541" s="16" t="n">
        <v>0</v>
      </c>
      <c r="J541" s="15">
        <f>I541-F541</f>
        <v/>
      </c>
      <c r="K541" s="15">
        <f>H541-I541</f>
        <v/>
      </c>
      <c r="L541" s="15" t="n">
        <v>0.00317</v>
      </c>
      <c r="M541" s="15" t="n"/>
      <c r="N541" s="17">
        <f>L541*J541</f>
        <v/>
      </c>
    </row>
    <row r="542" ht="13.5" customHeight="1">
      <c r="A542" s="14" t="n">
        <v>100353</v>
      </c>
      <c r="B542" s="15" t="inlineStr">
        <is>
          <t>KIBBY STRNG3</t>
        </is>
      </c>
      <c r="C542" s="15" t="n">
        <v>1</v>
      </c>
      <c r="D542" s="15" t="n">
        <v>101</v>
      </c>
      <c r="E542" s="15" t="n">
        <v>144</v>
      </c>
      <c r="F542" s="15" t="n">
        <v>6.03</v>
      </c>
      <c r="G542" s="15" t="n">
        <v>0</v>
      </c>
      <c r="H542" s="15" t="n">
        <v>6.03</v>
      </c>
      <c r="I542" s="16" t="n">
        <v>6.03</v>
      </c>
      <c r="J542" s="15">
        <f>I542-F542</f>
        <v/>
      </c>
      <c r="K542" s="15">
        <f>H542-I542</f>
        <v/>
      </c>
      <c r="L542" s="15" t="n">
        <v>0.00317</v>
      </c>
      <c r="M542" s="15" t="n"/>
      <c r="N542" s="17">
        <f>L542*J542</f>
        <v/>
      </c>
    </row>
    <row r="543" ht="13.5" customHeight="1">
      <c r="A543" s="14" t="n">
        <v>100354</v>
      </c>
      <c r="B543" s="15" t="inlineStr">
        <is>
          <t>KIBBY STRNG4</t>
        </is>
      </c>
      <c r="C543" s="15" t="n">
        <v>1</v>
      </c>
      <c r="D543" s="15" t="n">
        <v>101</v>
      </c>
      <c r="E543" s="15" t="n">
        <v>144</v>
      </c>
      <c r="F543" s="15" t="n">
        <v>4.17</v>
      </c>
      <c r="G543" s="15" t="n">
        <v>0</v>
      </c>
      <c r="H543" s="15" t="n">
        <v>4.17</v>
      </c>
      <c r="I543" s="16" t="n">
        <v>4.17</v>
      </c>
      <c r="J543" s="15">
        <f>I543-F543</f>
        <v/>
      </c>
      <c r="K543" s="15">
        <f>H543-I543</f>
        <v/>
      </c>
      <c r="L543" s="15" t="n">
        <v>0.00317</v>
      </c>
      <c r="M543" s="15" t="n"/>
      <c r="N543" s="17">
        <f>L543*J543</f>
        <v/>
      </c>
    </row>
    <row r="544" ht="13.5" customHeight="1">
      <c r="A544" s="14" t="n">
        <v>100355</v>
      </c>
      <c r="B544" s="15" t="inlineStr">
        <is>
          <t>KIBBY W DVAR</t>
        </is>
      </c>
      <c r="C544" s="15" t="n">
        <v>34.5</v>
      </c>
      <c r="D544" s="15" t="n">
        <v>101</v>
      </c>
      <c r="E544" s="15" t="n">
        <v>144</v>
      </c>
      <c r="F544" s="15" t="n">
        <v>0</v>
      </c>
      <c r="G544" s="15" t="n">
        <v>0</v>
      </c>
      <c r="H544" s="15" t="n">
        <v>0</v>
      </c>
      <c r="I544" s="16" t="n">
        <v>0</v>
      </c>
      <c r="J544" s="15">
        <f>I544-F544</f>
        <v/>
      </c>
      <c r="K544" s="15">
        <f>H544-I544</f>
        <v/>
      </c>
      <c r="L544" s="15" t="n">
        <v>0.00317</v>
      </c>
      <c r="M544" s="15" t="n"/>
      <c r="N544" s="17">
        <f>L544*J544</f>
        <v/>
      </c>
    </row>
    <row r="545" ht="13.5" customHeight="1">
      <c r="A545" s="14" t="n">
        <v>100412</v>
      </c>
      <c r="B545" s="15" t="inlineStr">
        <is>
          <t>RUMF FLS UH2</t>
        </is>
      </c>
      <c r="C545" s="15" t="n">
        <v>11.5</v>
      </c>
      <c r="D545" s="15" t="n">
        <v>101</v>
      </c>
      <c r="E545" s="15" t="n">
        <v>114</v>
      </c>
      <c r="F545" s="15" t="n">
        <v>15.45</v>
      </c>
      <c r="G545" s="15" t="n">
        <v>0</v>
      </c>
      <c r="H545" s="15" t="n">
        <v>15.45</v>
      </c>
      <c r="I545" s="16" t="n">
        <v>15.45</v>
      </c>
      <c r="J545" s="15">
        <f>I545-F545</f>
        <v/>
      </c>
      <c r="K545" s="15">
        <f>H545-I545</f>
        <v/>
      </c>
      <c r="L545" s="15" t="n">
        <v>0.00317</v>
      </c>
      <c r="M545" s="15" t="n"/>
      <c r="N545" s="17">
        <f>L545*J545</f>
        <v/>
      </c>
    </row>
    <row r="546" ht="13.5" customHeight="1">
      <c r="A546" s="14" t="n">
        <v>100356</v>
      </c>
      <c r="B546" s="15" t="inlineStr">
        <is>
          <t>HARRIS HY T1</t>
        </is>
      </c>
      <c r="C546" s="15" t="n">
        <v>13.8</v>
      </c>
      <c r="D546" s="15" t="n">
        <v>101</v>
      </c>
      <c r="E546" s="15" t="n">
        <v>113</v>
      </c>
      <c r="F546" s="15" t="n">
        <v>17</v>
      </c>
      <c r="G546" s="15" t="n">
        <v>0</v>
      </c>
      <c r="H546" s="15" t="n">
        <v>17</v>
      </c>
      <c r="I546" s="16" t="n">
        <v>17</v>
      </c>
      <c r="J546" s="15">
        <f>I546-F546</f>
        <v/>
      </c>
      <c r="K546" s="15">
        <f>H546-I546</f>
        <v/>
      </c>
      <c r="L546" s="15" t="n">
        <v>0.00317</v>
      </c>
      <c r="M546" s="15" t="n"/>
      <c r="N546" s="17">
        <f>L546*J546</f>
        <v/>
      </c>
    </row>
    <row r="547" ht="13.5" customHeight="1">
      <c r="A547" s="14" t="n">
        <v>100358</v>
      </c>
      <c r="B547" s="15" t="inlineStr">
        <is>
          <t>HARRIS HY T3</t>
        </is>
      </c>
      <c r="C547" s="15" t="n">
        <v>13.8</v>
      </c>
      <c r="D547" s="15" t="n">
        <v>101</v>
      </c>
      <c r="E547" s="15" t="n">
        <v>113</v>
      </c>
      <c r="F547" s="15" t="n">
        <v>0</v>
      </c>
      <c r="G547" s="15" t="n">
        <v>0</v>
      </c>
      <c r="H547" s="15" t="n">
        <v>0</v>
      </c>
      <c r="I547" s="16" t="n">
        <v>0</v>
      </c>
      <c r="J547" s="15">
        <f>I547-F547</f>
        <v/>
      </c>
      <c r="K547" s="15">
        <f>H547-I547</f>
        <v/>
      </c>
      <c r="L547" s="15" t="n">
        <v>0.00317</v>
      </c>
      <c r="M547" s="15" t="n"/>
      <c r="N547" s="17">
        <f>L547*J547</f>
        <v/>
      </c>
    </row>
    <row r="548" ht="13.5" customHeight="1">
      <c r="A548" s="14" t="n">
        <v>100359</v>
      </c>
      <c r="B548" s="15" t="inlineStr">
        <is>
          <t>VERJAY RILEY</t>
        </is>
      </c>
      <c r="C548" s="15" t="n">
        <v>2.4</v>
      </c>
      <c r="D548" s="15" t="n">
        <v>101</v>
      </c>
      <c r="E548" s="15" t="n">
        <v>114</v>
      </c>
      <c r="F548" s="15" t="n">
        <v>6.6</v>
      </c>
      <c r="G548" s="15" t="n">
        <v>0</v>
      </c>
      <c r="H548" s="15" t="n">
        <v>6.6</v>
      </c>
      <c r="I548" s="16" t="n">
        <v>6.6</v>
      </c>
      <c r="J548" s="15">
        <f>I548-F548</f>
        <v/>
      </c>
      <c r="K548" s="15">
        <f>H548-I548</f>
        <v/>
      </c>
      <c r="L548" s="15" t="n">
        <v>0.00317</v>
      </c>
      <c r="M548" s="15" t="n"/>
      <c r="N548" s="17">
        <f>L548*J548</f>
        <v/>
      </c>
    </row>
    <row r="549" ht="13.5" customHeight="1">
      <c r="A549" s="14" t="n">
        <v>100360</v>
      </c>
      <c r="B549" s="15" t="inlineStr">
        <is>
          <t xml:space="preserve">WYMAN HYD#1 </t>
        </is>
      </c>
      <c r="C549" s="15" t="n">
        <v>13.8</v>
      </c>
      <c r="D549" s="15" t="n">
        <v>101</v>
      </c>
      <c r="E549" s="15" t="n">
        <v>113</v>
      </c>
      <c r="F549" s="15" t="n">
        <v>29.01</v>
      </c>
      <c r="G549" s="15" t="n">
        <v>0</v>
      </c>
      <c r="H549" s="15" t="n">
        <v>29.01</v>
      </c>
      <c r="I549" s="16" t="n">
        <v>29.01</v>
      </c>
      <c r="J549" s="15">
        <f>I549-F549</f>
        <v/>
      </c>
      <c r="K549" s="15">
        <f>H549-I549</f>
        <v/>
      </c>
      <c r="L549" s="15" t="n">
        <v>0.00317</v>
      </c>
      <c r="M549" s="15" t="n"/>
      <c r="N549" s="17">
        <f>L549*J549</f>
        <v/>
      </c>
    </row>
    <row r="550" ht="13.5" customHeight="1">
      <c r="A550" s="14" t="n">
        <v>100361</v>
      </c>
      <c r="B550" s="15" t="inlineStr">
        <is>
          <t xml:space="preserve">WYMAN HYD#2 </t>
        </is>
      </c>
      <c r="C550" s="15" t="n">
        <v>13.8</v>
      </c>
      <c r="D550" s="15" t="n">
        <v>101</v>
      </c>
      <c r="E550" s="15" t="n">
        <v>113</v>
      </c>
      <c r="F550" s="15" t="n">
        <v>29.9</v>
      </c>
      <c r="G550" s="15" t="n">
        <v>0</v>
      </c>
      <c r="H550" s="15" t="n">
        <v>29.9</v>
      </c>
      <c r="I550" s="16" t="n">
        <v>29.9</v>
      </c>
      <c r="J550" s="15">
        <f>I550-F550</f>
        <v/>
      </c>
      <c r="K550" s="15">
        <f>H550-I550</f>
        <v/>
      </c>
      <c r="L550" s="15" t="n">
        <v>0.00317</v>
      </c>
      <c r="M550" s="15" t="n"/>
      <c r="N550" s="17">
        <f>L550*J550</f>
        <v/>
      </c>
    </row>
    <row r="551" ht="13.5" customHeight="1">
      <c r="A551" s="14" t="n">
        <v>100362</v>
      </c>
      <c r="B551" s="15" t="inlineStr">
        <is>
          <t xml:space="preserve">WYMAN HYD#3 </t>
        </is>
      </c>
      <c r="C551" s="15" t="n">
        <v>13.8</v>
      </c>
      <c r="D551" s="15" t="n">
        <v>101</v>
      </c>
      <c r="E551" s="15" t="n">
        <v>113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0.00317</v>
      </c>
      <c r="M551" s="15" t="n"/>
      <c r="N551" s="17">
        <f>L551*J551</f>
        <v/>
      </c>
    </row>
    <row r="552" ht="13.5" customHeight="1">
      <c r="A552" s="14" t="n">
        <v>100363</v>
      </c>
      <c r="B552" s="15" t="inlineStr">
        <is>
          <t xml:space="preserve">WILLIAMS #1 </t>
        </is>
      </c>
      <c r="C552" s="15" t="n">
        <v>6.9</v>
      </c>
      <c r="D552" s="15" t="n">
        <v>101</v>
      </c>
      <c r="E552" s="15" t="n">
        <v>113</v>
      </c>
      <c r="F552" s="15" t="n">
        <v>8.220000000000001</v>
      </c>
      <c r="G552" s="15" t="n">
        <v>0</v>
      </c>
      <c r="H552" s="15" t="n">
        <v>8.220000000000001</v>
      </c>
      <c r="I552" s="16" t="n">
        <v>8.220000000000001</v>
      </c>
      <c r="J552" s="15">
        <f>I552-F552</f>
        <v/>
      </c>
      <c r="K552" s="15">
        <f>H552-I552</f>
        <v/>
      </c>
      <c r="L552" s="15" t="n">
        <v>0.00317</v>
      </c>
      <c r="M552" s="15" t="n"/>
      <c r="N552" s="17">
        <f>L552*J552</f>
        <v/>
      </c>
    </row>
    <row r="553" ht="13.5" customHeight="1">
      <c r="A553" s="14" t="n">
        <v>100357</v>
      </c>
      <c r="B553" s="15" t="inlineStr">
        <is>
          <t>HARRIS HY T2</t>
        </is>
      </c>
      <c r="C553" s="15" t="n">
        <v>13.8</v>
      </c>
      <c r="D553" s="15" t="n">
        <v>101</v>
      </c>
      <c r="E553" s="15" t="n">
        <v>113</v>
      </c>
      <c r="F553" s="15" t="n">
        <v>0</v>
      </c>
      <c r="G553" s="15" t="n">
        <v>0</v>
      </c>
      <c r="H553" s="15" t="n">
        <v>0</v>
      </c>
      <c r="I553" s="16" t="n">
        <v>0</v>
      </c>
      <c r="J553" s="15">
        <f>I553-F553</f>
        <v/>
      </c>
      <c r="K553" s="15">
        <f>H553-I553</f>
        <v/>
      </c>
      <c r="L553" s="15" t="n">
        <v>0.00317</v>
      </c>
      <c r="M553" s="15" t="n"/>
      <c r="N553" s="17">
        <f>L553*J553</f>
        <v/>
      </c>
    </row>
    <row r="554" ht="13.5" customHeight="1">
      <c r="A554" s="14" t="n">
        <v>100413</v>
      </c>
      <c r="B554" s="15" t="inlineStr">
        <is>
          <t>RUMF FLS UH1</t>
        </is>
      </c>
      <c r="C554" s="15" t="n">
        <v>11.5</v>
      </c>
      <c r="D554" s="15" t="n">
        <v>101</v>
      </c>
      <c r="E554" s="15" t="n">
        <v>114</v>
      </c>
      <c r="F554" s="15" t="n">
        <v>7.2</v>
      </c>
      <c r="G554" s="15" t="n">
        <v>0</v>
      </c>
      <c r="H554" s="15" t="n">
        <v>7.2</v>
      </c>
      <c r="I554" s="16" t="n">
        <v>7.2</v>
      </c>
      <c r="J554" s="15">
        <f>I554-F554</f>
        <v/>
      </c>
      <c r="K554" s="15">
        <f>H554-I554</f>
        <v/>
      </c>
      <c r="L554" s="15" t="n">
        <v>0.00317</v>
      </c>
      <c r="M554" s="15" t="n"/>
      <c r="N554" s="17">
        <f>L554*J554</f>
        <v/>
      </c>
    </row>
    <row r="555" ht="13.5" customHeight="1">
      <c r="A555" s="14" t="n">
        <v>100367</v>
      </c>
      <c r="B555" s="15" t="inlineStr">
        <is>
          <t xml:space="preserve">YARMOUTH #3 </t>
        </is>
      </c>
      <c r="C555" s="15" t="n">
        <v>14.4</v>
      </c>
      <c r="D555" s="15" t="n">
        <v>101</v>
      </c>
      <c r="E555" s="15" t="n">
        <v>113</v>
      </c>
      <c r="F555" s="15" t="n">
        <v>116</v>
      </c>
      <c r="G555" s="15" t="n">
        <v>0</v>
      </c>
      <c r="H555" s="15" t="n">
        <v>116</v>
      </c>
      <c r="I555" s="16" t="n">
        <v>116</v>
      </c>
      <c r="J555" s="15">
        <f>I555-F555</f>
        <v/>
      </c>
      <c r="K555" s="15">
        <f>H555-I555</f>
        <v/>
      </c>
      <c r="L555" s="15" t="n">
        <v>0.00317</v>
      </c>
      <c r="M555" s="15" t="n"/>
      <c r="N555" s="17">
        <f>L555*J555</f>
        <v/>
      </c>
    </row>
    <row r="556" ht="13.5" customHeight="1">
      <c r="A556" s="14" t="n">
        <v>100418</v>
      </c>
      <c r="B556" s="15" t="inlineStr">
        <is>
          <t>SAPPI WBRK 9</t>
        </is>
      </c>
      <c r="C556" s="15" t="n">
        <v>13.8</v>
      </c>
      <c r="D556" s="15" t="n">
        <v>101</v>
      </c>
      <c r="E556" s="15" t="n">
        <v>112</v>
      </c>
      <c r="F556" s="15" t="n">
        <v>32.12</v>
      </c>
      <c r="G556" s="15" t="n">
        <v>0</v>
      </c>
      <c r="H556" s="15" t="n">
        <v>32.12</v>
      </c>
      <c r="I556" s="16" t="n">
        <v>32.12</v>
      </c>
      <c r="J556" s="15">
        <f>I556-F556</f>
        <v/>
      </c>
      <c r="K556" s="15">
        <f>H556-I556</f>
        <v/>
      </c>
      <c r="L556" s="15" t="n">
        <v>0.00317</v>
      </c>
      <c r="M556" s="15" t="n"/>
      <c r="N556" s="17">
        <f>L556*J556</f>
        <v/>
      </c>
    </row>
    <row r="557" ht="13.5" customHeight="1">
      <c r="A557" s="14" t="n">
        <v>100478</v>
      </c>
      <c r="B557" s="15" t="inlineStr">
        <is>
          <t>SHAWMUT G4-6</t>
        </is>
      </c>
      <c r="C557" s="15" t="n">
        <v>2.4</v>
      </c>
      <c r="D557" s="15" t="n">
        <v>101</v>
      </c>
      <c r="E557" s="15" t="n">
        <v>114</v>
      </c>
      <c r="F557" s="15" t="n">
        <v>0</v>
      </c>
      <c r="G557" s="15" t="n">
        <v>0</v>
      </c>
      <c r="H557" s="15" t="n">
        <v>0</v>
      </c>
      <c r="I557" s="16" t="n">
        <v>0</v>
      </c>
      <c r="J557" s="15">
        <f>I557-F557</f>
        <v/>
      </c>
      <c r="K557" s="15">
        <f>H557-I557</f>
        <v/>
      </c>
      <c r="L557" s="15" t="n">
        <v>0.00317</v>
      </c>
      <c r="M557" s="15" t="n"/>
      <c r="N557" s="17">
        <f>L557*J557</f>
        <v/>
      </c>
    </row>
    <row r="558" ht="13.5" customHeight="1">
      <c r="A558" s="14" t="n">
        <v>100477</v>
      </c>
      <c r="B558" s="15" t="inlineStr">
        <is>
          <t>SHAWMUT G1-3</t>
        </is>
      </c>
      <c r="C558" s="15" t="n">
        <v>2.4</v>
      </c>
      <c r="D558" s="15" t="n">
        <v>101</v>
      </c>
      <c r="E558" s="15" t="n">
        <v>114</v>
      </c>
      <c r="F558" s="15" t="n">
        <v>0</v>
      </c>
      <c r="G558" s="15" t="n">
        <v>0</v>
      </c>
      <c r="H558" s="15" t="n">
        <v>0</v>
      </c>
      <c r="I558" s="16" t="n">
        <v>0</v>
      </c>
      <c r="J558" s="15">
        <f>I558-F558</f>
        <v/>
      </c>
      <c r="K558" s="15">
        <f>H558-I558</f>
        <v/>
      </c>
      <c r="L558" s="15" t="n">
        <v>0.00317</v>
      </c>
      <c r="M558" s="15" t="n"/>
      <c r="N558" s="17">
        <f>L558*J558</f>
        <v/>
      </c>
    </row>
    <row r="559" ht="13.5" customHeight="1">
      <c r="A559" s="14" t="n">
        <v>100476</v>
      </c>
      <c r="B559" s="15" t="inlineStr">
        <is>
          <t>BAR MILLS HY</t>
        </is>
      </c>
      <c r="C559" s="15" t="n">
        <v>2.4</v>
      </c>
      <c r="D559" s="15" t="n">
        <v>101</v>
      </c>
      <c r="E559" s="15" t="n">
        <v>114</v>
      </c>
      <c r="F559" s="15" t="n">
        <v>0</v>
      </c>
      <c r="G559" s="15" t="n">
        <v>0</v>
      </c>
      <c r="H559" s="15" t="n">
        <v>0</v>
      </c>
      <c r="I559" s="16" t="n">
        <v>0</v>
      </c>
      <c r="J559" s="15">
        <f>I559-F559</f>
        <v/>
      </c>
      <c r="K559" s="15">
        <f>H559-I559</f>
        <v/>
      </c>
      <c r="L559" s="15" t="n">
        <v>0.00317</v>
      </c>
      <c r="M559" s="15" t="n"/>
      <c r="N559" s="17">
        <f>L559*J559</f>
        <v/>
      </c>
    </row>
    <row r="560" ht="13.5" customHeight="1">
      <c r="A560" s="14" t="n">
        <v>100475</v>
      </c>
      <c r="B560" s="15" t="inlineStr">
        <is>
          <t>NORTH GORHAM</t>
        </is>
      </c>
      <c r="C560" s="15" t="n">
        <v>13.2</v>
      </c>
      <c r="D560" s="15" t="n">
        <v>101</v>
      </c>
      <c r="E560" s="15" t="n">
        <v>114</v>
      </c>
      <c r="F560" s="15" t="n">
        <v>0</v>
      </c>
      <c r="G560" s="15" t="n">
        <v>0</v>
      </c>
      <c r="H560" s="15" t="n">
        <v>0</v>
      </c>
      <c r="I560" s="16" t="n">
        <v>0</v>
      </c>
      <c r="J560" s="15">
        <f>I560-F560</f>
        <v/>
      </c>
      <c r="K560" s="15">
        <f>H560-I560</f>
        <v/>
      </c>
      <c r="L560" s="15" t="n">
        <v>0.00317</v>
      </c>
      <c r="M560" s="15" t="n"/>
      <c r="N560" s="17">
        <f>L560*J560</f>
        <v/>
      </c>
    </row>
    <row r="561" ht="13.5" customHeight="1">
      <c r="A561" s="14" t="n">
        <v>100474</v>
      </c>
      <c r="B561" s="15" t="inlineStr">
        <is>
          <t>CATRACT EAST</t>
        </is>
      </c>
      <c r="C561" s="15" t="n">
        <v>11.5</v>
      </c>
      <c r="D561" s="15" t="n">
        <v>101</v>
      </c>
      <c r="E561" s="15" t="n">
        <v>114</v>
      </c>
      <c r="F561" s="15" t="n">
        <v>8.9</v>
      </c>
      <c r="G561" s="15" t="n">
        <v>0</v>
      </c>
      <c r="H561" s="15" t="n">
        <v>8.9</v>
      </c>
      <c r="I561" s="16" t="n">
        <v>8.9</v>
      </c>
      <c r="J561" s="15">
        <f>I561-F561</f>
        <v/>
      </c>
      <c r="K561" s="15">
        <f>H561-I561</f>
        <v/>
      </c>
      <c r="L561" s="15" t="n">
        <v>0.00317</v>
      </c>
      <c r="M561" s="15" t="n"/>
      <c r="N561" s="17">
        <f>L561*J561</f>
        <v/>
      </c>
    </row>
    <row r="562" ht="13.5" customHeight="1">
      <c r="A562" s="14" t="n">
        <v>100473</v>
      </c>
      <c r="B562" s="15" t="inlineStr">
        <is>
          <t>SKELTON HYD1</t>
        </is>
      </c>
      <c r="C562" s="15" t="n">
        <v>6.9</v>
      </c>
      <c r="D562" s="15" t="n">
        <v>101</v>
      </c>
      <c r="E562" s="15" t="n">
        <v>114</v>
      </c>
      <c r="F562" s="15" t="n">
        <v>0</v>
      </c>
      <c r="G562" s="15" t="n">
        <v>0</v>
      </c>
      <c r="H562" s="15" t="n">
        <v>0</v>
      </c>
      <c r="I562" s="16" t="n">
        <v>0</v>
      </c>
      <c r="J562" s="15">
        <f>I562-F562</f>
        <v/>
      </c>
      <c r="K562" s="15">
        <f>H562-I562</f>
        <v/>
      </c>
      <c r="L562" s="15" t="n">
        <v>0.00317</v>
      </c>
      <c r="M562" s="15" t="n"/>
      <c r="N562" s="17">
        <f>L562*J562</f>
        <v/>
      </c>
    </row>
    <row r="563" ht="13.5" customHeight="1">
      <c r="A563" s="14" t="n">
        <v>100471</v>
      </c>
      <c r="B563" s="15" t="inlineStr">
        <is>
          <t xml:space="preserve">BRUNSWICK   </t>
        </is>
      </c>
      <c r="C563" s="15" t="n">
        <v>13.2</v>
      </c>
      <c r="D563" s="15" t="n">
        <v>101</v>
      </c>
      <c r="E563" s="15" t="n">
        <v>114</v>
      </c>
      <c r="F563" s="15" t="n">
        <v>20.2</v>
      </c>
      <c r="G563" s="15" t="n">
        <v>0</v>
      </c>
      <c r="H563" s="15" t="n">
        <v>20.2</v>
      </c>
      <c r="I563" s="16" t="n">
        <v>20.2</v>
      </c>
      <c r="J563" s="15">
        <f>I563-F563</f>
        <v/>
      </c>
      <c r="K563" s="15">
        <f>H563-I563</f>
        <v/>
      </c>
      <c r="L563" s="15" t="n">
        <v>0.00317</v>
      </c>
      <c r="M563" s="15" t="n"/>
      <c r="N563" s="17">
        <f>L563*J563</f>
        <v/>
      </c>
    </row>
    <row r="564" ht="13.5" customHeight="1">
      <c r="A564" s="14" t="n">
        <v>100470</v>
      </c>
      <c r="B564" s="15" t="inlineStr">
        <is>
          <t xml:space="preserve">PEJEPSCOT   </t>
        </is>
      </c>
      <c r="C564" s="15" t="n">
        <v>4.16</v>
      </c>
      <c r="D564" s="15" t="n">
        <v>101</v>
      </c>
      <c r="E564" s="15" t="n">
        <v>114</v>
      </c>
      <c r="F564" s="15" t="n">
        <v>10.21</v>
      </c>
      <c r="G564" s="15" t="n">
        <v>0</v>
      </c>
      <c r="H564" s="15" t="n">
        <v>10.21</v>
      </c>
      <c r="I564" s="16" t="n">
        <v>10.21</v>
      </c>
      <c r="J564" s="15">
        <f>I564-F564</f>
        <v/>
      </c>
      <c r="K564" s="15">
        <f>H564-I564</f>
        <v/>
      </c>
      <c r="L564" s="15" t="n">
        <v>0.00317</v>
      </c>
      <c r="M564" s="15" t="n"/>
      <c r="N564" s="17">
        <f>L564*J564</f>
        <v/>
      </c>
    </row>
    <row r="565" ht="13.5" customHeight="1">
      <c r="A565" s="14" t="n">
        <v>100469</v>
      </c>
      <c r="B565" s="15" t="inlineStr">
        <is>
          <t>MILLER HYDRO</t>
        </is>
      </c>
      <c r="C565" s="15" t="n">
        <v>4.16</v>
      </c>
      <c r="D565" s="15" t="n">
        <v>101</v>
      </c>
      <c r="E565" s="15" t="n">
        <v>114</v>
      </c>
      <c r="F565" s="15" t="n">
        <v>19.4</v>
      </c>
      <c r="G565" s="15" t="n">
        <v>0</v>
      </c>
      <c r="H565" s="15" t="n">
        <v>19.4</v>
      </c>
      <c r="I565" s="16" t="n">
        <v>19.4</v>
      </c>
      <c r="J565" s="15">
        <f>I565-F565</f>
        <v/>
      </c>
      <c r="K565" s="15">
        <f>H565-I565</f>
        <v/>
      </c>
      <c r="L565" s="15" t="n">
        <v>0.00317</v>
      </c>
      <c r="M565" s="15" t="n"/>
      <c r="N565" s="17">
        <f>L565*J565</f>
        <v/>
      </c>
    </row>
    <row r="566" ht="13.5" customHeight="1">
      <c r="A566" s="14" t="n">
        <v>100468</v>
      </c>
      <c r="B566" s="15" t="inlineStr">
        <is>
          <t>WESTON HYDRO</t>
        </is>
      </c>
      <c r="C566" s="15" t="n">
        <v>7.2</v>
      </c>
      <c r="D566" s="15" t="n">
        <v>101</v>
      </c>
      <c r="E566" s="15" t="n">
        <v>114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0.00317</v>
      </c>
      <c r="M566" s="15" t="n"/>
      <c r="N566" s="17">
        <f>L566*J566</f>
        <v/>
      </c>
    </row>
    <row r="567" ht="13.5" customHeight="1">
      <c r="A567" s="14" t="n">
        <v>100466</v>
      </c>
      <c r="B567" s="15" t="inlineStr">
        <is>
          <t xml:space="preserve">CAPE GT 5   </t>
        </is>
      </c>
      <c r="C567" s="15" t="n">
        <v>13.2</v>
      </c>
      <c r="D567" s="15" t="n">
        <v>101</v>
      </c>
      <c r="E567" s="15" t="n">
        <v>113</v>
      </c>
      <c r="F567" s="15" t="n">
        <v>0</v>
      </c>
      <c r="G567" s="15" t="n">
        <v>0</v>
      </c>
      <c r="H567" s="15" t="n">
        <v>0</v>
      </c>
      <c r="I567" s="16" t="n">
        <v>0</v>
      </c>
      <c r="J567" s="15">
        <f>I567-F567</f>
        <v/>
      </c>
      <c r="K567" s="15">
        <f>H567-I567</f>
        <v/>
      </c>
      <c r="L567" s="15" t="n">
        <v>0.00317</v>
      </c>
      <c r="M567" s="15" t="n"/>
      <c r="N567" s="17">
        <f>L567*J567</f>
        <v/>
      </c>
    </row>
    <row r="568" ht="13.5" customHeight="1">
      <c r="A568" s="14" t="n">
        <v>100465</v>
      </c>
      <c r="B568" s="15" t="inlineStr">
        <is>
          <t xml:space="preserve">CAPE GT 4   </t>
        </is>
      </c>
      <c r="C568" s="15" t="n">
        <v>13.2</v>
      </c>
      <c r="D568" s="15" t="n">
        <v>101</v>
      </c>
      <c r="E568" s="15" t="n">
        <v>113</v>
      </c>
      <c r="F568" s="15" t="n">
        <v>0</v>
      </c>
      <c r="G568" s="15" t="n">
        <v>0</v>
      </c>
      <c r="H568" s="15" t="n">
        <v>0</v>
      </c>
      <c r="I568" s="16" t="n">
        <v>0</v>
      </c>
      <c r="J568" s="15">
        <f>I568-F568</f>
        <v/>
      </c>
      <c r="K568" s="15">
        <f>H568-I568</f>
        <v/>
      </c>
      <c r="L568" s="15" t="n">
        <v>0.00317</v>
      </c>
      <c r="M568" s="15" t="n"/>
      <c r="N568" s="17">
        <f>L568*J568</f>
        <v/>
      </c>
    </row>
    <row r="569" ht="13.5" customHeight="1">
      <c r="A569" s="14" t="n">
        <v>100464</v>
      </c>
      <c r="B569" s="15" t="inlineStr">
        <is>
          <t xml:space="preserve">ECO ME PTRR </t>
        </is>
      </c>
      <c r="C569" s="15" t="n">
        <v>13.2</v>
      </c>
      <c r="D569" s="15" t="n">
        <v>101</v>
      </c>
      <c r="E569" s="15" t="n">
        <v>114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0.00317</v>
      </c>
      <c r="M569" s="15" t="n"/>
      <c r="N569" s="17">
        <f>L569*J569</f>
        <v/>
      </c>
    </row>
    <row r="570" ht="13.5" customHeight="1">
      <c r="A570" s="14" t="n">
        <v>100463</v>
      </c>
      <c r="B570" s="15" t="inlineStr">
        <is>
          <t>SKELTON HYD2</t>
        </is>
      </c>
      <c r="C570" s="15" t="n">
        <v>6.9</v>
      </c>
      <c r="D570" s="15" t="n">
        <v>101</v>
      </c>
      <c r="E570" s="15" t="n">
        <v>114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0.00317</v>
      </c>
      <c r="M570" s="15" t="n"/>
      <c r="N570" s="17">
        <f>L570*J570</f>
        <v/>
      </c>
    </row>
    <row r="571" ht="13.5" customHeight="1">
      <c r="A571" s="14" t="n">
        <v>100416</v>
      </c>
      <c r="B571" s="15" t="inlineStr">
        <is>
          <t>NEWPAGE BUS3</t>
        </is>
      </c>
      <c r="C571" s="15" t="n">
        <v>13.8</v>
      </c>
      <c r="D571" s="15" t="n">
        <v>101</v>
      </c>
      <c r="E571" s="15" t="n">
        <v>112</v>
      </c>
      <c r="F571" s="15" t="n">
        <v>10</v>
      </c>
      <c r="G571" s="15" t="n">
        <v>0</v>
      </c>
      <c r="H571" s="15" t="n">
        <v>10</v>
      </c>
      <c r="I571" s="16" t="n">
        <v>10</v>
      </c>
      <c r="J571" s="15">
        <f>I571-F571</f>
        <v/>
      </c>
      <c r="K571" s="15">
        <f>H571-I571</f>
        <v/>
      </c>
      <c r="L571" s="15" t="n">
        <v>0.00317</v>
      </c>
      <c r="M571" s="15" t="n"/>
      <c r="N571" s="17">
        <f>L571*J571</f>
        <v/>
      </c>
    </row>
    <row r="572" ht="13.5" customHeight="1">
      <c r="A572" s="14" t="n">
        <v>100462</v>
      </c>
      <c r="B572" s="15" t="inlineStr">
        <is>
          <t xml:space="preserve">DEER RIPS   </t>
        </is>
      </c>
      <c r="C572" s="15" t="n">
        <v>13.2</v>
      </c>
      <c r="D572" s="15" t="n">
        <v>101</v>
      </c>
      <c r="E572" s="15" t="n">
        <v>114</v>
      </c>
      <c r="F572" s="15" t="n">
        <v>9.199999999999999</v>
      </c>
      <c r="G572" s="15" t="n">
        <v>0</v>
      </c>
      <c r="H572" s="15" t="n">
        <v>9.199999999999999</v>
      </c>
      <c r="I572" s="16" t="n">
        <v>9.199999999999999</v>
      </c>
      <c r="J572" s="15">
        <f>I572-F572</f>
        <v/>
      </c>
      <c r="K572" s="15">
        <f>H572-I572</f>
        <v/>
      </c>
      <c r="L572" s="15" t="n">
        <v>0.00317</v>
      </c>
      <c r="M572" s="15" t="n"/>
      <c r="N572" s="17">
        <f>L572*J572</f>
        <v/>
      </c>
    </row>
    <row r="573" ht="13.5" customHeight="1">
      <c r="A573" s="14" t="n">
        <v>100461</v>
      </c>
      <c r="B573" s="15" t="inlineStr">
        <is>
          <t xml:space="preserve">HARRIS HYD4 </t>
        </is>
      </c>
      <c r="C573" s="15" t="n">
        <v>2.4</v>
      </c>
      <c r="D573" s="15" t="n">
        <v>101</v>
      </c>
      <c r="E573" s="15" t="n">
        <v>114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0.00317</v>
      </c>
      <c r="M573" s="15" t="n"/>
      <c r="N573" s="17">
        <f>L573*J573</f>
        <v/>
      </c>
    </row>
    <row r="574" ht="13.5" customHeight="1">
      <c r="A574" s="14" t="n">
        <v>100419</v>
      </c>
      <c r="B574" s="15" t="inlineStr">
        <is>
          <t>SAPPI WBRK10</t>
        </is>
      </c>
      <c r="C574" s="15" t="n">
        <v>13.8</v>
      </c>
      <c r="D574" s="15" t="n">
        <v>101</v>
      </c>
      <c r="E574" s="15" t="n">
        <v>112</v>
      </c>
      <c r="F574" s="15" t="n">
        <v>10.95</v>
      </c>
      <c r="G574" s="15" t="n">
        <v>0</v>
      </c>
      <c r="H574" s="15" t="n">
        <v>10.95</v>
      </c>
      <c r="I574" s="16" t="n">
        <v>10.95</v>
      </c>
      <c r="J574" s="15">
        <f>I574-F574</f>
        <v/>
      </c>
      <c r="K574" s="15">
        <f>H574-I574</f>
        <v/>
      </c>
      <c r="L574" s="15" t="n">
        <v>0.00317</v>
      </c>
      <c r="M574" s="15" t="n"/>
      <c r="N574" s="17">
        <f>L574*J574</f>
        <v/>
      </c>
    </row>
    <row r="575" ht="13.5" customHeight="1">
      <c r="A575" s="14" t="n">
        <v>100420</v>
      </c>
      <c r="B575" s="15" t="inlineStr">
        <is>
          <t xml:space="preserve">VERSO JAY A </t>
        </is>
      </c>
      <c r="C575" s="15" t="n">
        <v>13.8</v>
      </c>
      <c r="D575" s="15" t="n">
        <v>101</v>
      </c>
      <c r="E575" s="15" t="n">
        <v>112</v>
      </c>
      <c r="F575" s="15" t="n">
        <v>34.5</v>
      </c>
      <c r="G575" s="15" t="n">
        <v>0</v>
      </c>
      <c r="H575" s="15" t="n">
        <v>34.5</v>
      </c>
      <c r="I575" s="16" t="n">
        <v>34.5</v>
      </c>
      <c r="J575" s="15">
        <f>I575-F575</f>
        <v/>
      </c>
      <c r="K575" s="15">
        <f>H575-I575</f>
        <v/>
      </c>
      <c r="L575" s="15" t="n">
        <v>0.00317</v>
      </c>
      <c r="M575" s="15" t="n"/>
      <c r="N575" s="17">
        <f>L575*J575</f>
        <v/>
      </c>
    </row>
    <row r="576" ht="13.5" customHeight="1">
      <c r="A576" s="14" t="n">
        <v>100421</v>
      </c>
      <c r="B576" s="15" t="inlineStr">
        <is>
          <t xml:space="preserve">VERSO JAY B </t>
        </is>
      </c>
      <c r="C576" s="15" t="n">
        <v>13.8</v>
      </c>
      <c r="D576" s="15" t="n">
        <v>101</v>
      </c>
      <c r="E576" s="15" t="n">
        <v>112</v>
      </c>
      <c r="F576" s="15" t="n">
        <v>34.5</v>
      </c>
      <c r="G576" s="15" t="n">
        <v>0</v>
      </c>
      <c r="H576" s="15" t="n">
        <v>34.5</v>
      </c>
      <c r="I576" s="16" t="n">
        <v>34.5</v>
      </c>
      <c r="J576" s="15">
        <f>I576-F576</f>
        <v/>
      </c>
      <c r="K576" s="15">
        <f>H576-I576</f>
        <v/>
      </c>
      <c r="L576" s="15" t="n">
        <v>0.00317</v>
      </c>
      <c r="M576" s="15" t="n"/>
      <c r="N576" s="17">
        <f>L576*J576</f>
        <v/>
      </c>
    </row>
    <row r="577" ht="13.5" customHeight="1">
      <c r="A577" s="14" t="n">
        <v>100422</v>
      </c>
      <c r="B577" s="15" t="inlineStr">
        <is>
          <t>SAPPI SMSTG1</t>
        </is>
      </c>
      <c r="C577" s="15" t="n">
        <v>13.8</v>
      </c>
      <c r="D577" s="15" t="n">
        <v>101</v>
      </c>
      <c r="E577" s="15" t="n">
        <v>114</v>
      </c>
      <c r="F577" s="15" t="n">
        <v>0</v>
      </c>
      <c r="G577" s="15" t="n">
        <v>0</v>
      </c>
      <c r="H577" s="15" t="n">
        <v>0</v>
      </c>
      <c r="I577" s="16" t="n">
        <v>0</v>
      </c>
      <c r="J577" s="15">
        <f>I577-F577</f>
        <v/>
      </c>
      <c r="K577" s="15">
        <f>H577-I577</f>
        <v/>
      </c>
      <c r="L577" s="15" t="n">
        <v>0.00317</v>
      </c>
      <c r="M577" s="15" t="n"/>
      <c r="N577" s="17">
        <f>L577*J577</f>
        <v/>
      </c>
    </row>
    <row r="578" ht="13.5" customHeight="1">
      <c r="A578" s="14" t="n">
        <v>100423</v>
      </c>
      <c r="B578" s="15" t="inlineStr">
        <is>
          <t>SAPPI SMSTG2</t>
        </is>
      </c>
      <c r="C578" s="15" t="n">
        <v>13.8</v>
      </c>
      <c r="D578" s="15" t="n">
        <v>101</v>
      </c>
      <c r="E578" s="15" t="n">
        <v>114</v>
      </c>
      <c r="F578" s="15" t="n">
        <v>60</v>
      </c>
      <c r="G578" s="15" t="n">
        <v>0</v>
      </c>
      <c r="H578" s="15" t="n">
        <v>60</v>
      </c>
      <c r="I578" s="16" t="n">
        <v>60</v>
      </c>
      <c r="J578" s="15">
        <f>I578-F578</f>
        <v/>
      </c>
      <c r="K578" s="15">
        <f>H578-I578</f>
        <v/>
      </c>
      <c r="L578" s="15" t="n">
        <v>0.00317</v>
      </c>
      <c r="M578" s="15" t="n"/>
      <c r="N578" s="17">
        <f>L578*J578</f>
        <v/>
      </c>
    </row>
    <row r="579" ht="13.5" customHeight="1">
      <c r="A579" s="14" t="n">
        <v>100425</v>
      </c>
      <c r="B579" s="15" t="inlineStr">
        <is>
          <t>NEWPAGE COGN</t>
        </is>
      </c>
      <c r="C579" s="15" t="n">
        <v>13.8</v>
      </c>
      <c r="D579" s="15" t="n">
        <v>101</v>
      </c>
      <c r="E579" s="15" t="n">
        <v>113</v>
      </c>
      <c r="F579" s="15" t="n">
        <v>119</v>
      </c>
      <c r="G579" s="15" t="n">
        <v>1</v>
      </c>
      <c r="H579" s="15" t="n">
        <v>119</v>
      </c>
      <c r="I579" s="16" t="n">
        <v>119</v>
      </c>
      <c r="J579" s="15">
        <f>I579-F579</f>
        <v/>
      </c>
      <c r="K579" s="15">
        <f>H579-I579</f>
        <v/>
      </c>
      <c r="L579" s="15" t="n">
        <v>0.00317</v>
      </c>
      <c r="M579" s="15" t="n"/>
      <c r="N579" s="17">
        <f>L579*J579</f>
        <v/>
      </c>
    </row>
    <row r="580" ht="13.5" customHeight="1">
      <c r="A580" s="14" t="n">
        <v>100479</v>
      </c>
      <c r="B580" s="15" t="inlineStr">
        <is>
          <t>LOCKWOOD HYD</t>
        </is>
      </c>
      <c r="C580" s="15" t="n">
        <v>4</v>
      </c>
      <c r="D580" s="15" t="n">
        <v>101</v>
      </c>
      <c r="E580" s="15" t="n">
        <v>114</v>
      </c>
      <c r="F580" s="15" t="n">
        <v>0</v>
      </c>
      <c r="G580" s="15" t="n">
        <v>0</v>
      </c>
      <c r="H580" s="15" t="n">
        <v>0</v>
      </c>
      <c r="I580" s="16" t="n">
        <v>0</v>
      </c>
      <c r="J580" s="15">
        <f>I580-F580</f>
        <v/>
      </c>
      <c r="K580" s="15">
        <f>H580-I580</f>
        <v/>
      </c>
      <c r="L580" s="15" t="n">
        <v>0.00317</v>
      </c>
      <c r="M580" s="15" t="n"/>
      <c r="N580" s="17">
        <f>L580*J580</f>
        <v/>
      </c>
    </row>
    <row r="581" ht="13.5" customHeight="1">
      <c r="A581" s="14" t="n">
        <v>100427</v>
      </c>
      <c r="B581" s="15" t="inlineStr">
        <is>
          <t>VERJAY LVRHY</t>
        </is>
      </c>
      <c r="C581" s="15" t="n">
        <v>2.3</v>
      </c>
      <c r="D581" s="15" t="n">
        <v>101</v>
      </c>
      <c r="E581" s="15" t="n">
        <v>114</v>
      </c>
      <c r="F581" s="15" t="n">
        <v>6</v>
      </c>
      <c r="G581" s="15" t="n">
        <v>0</v>
      </c>
      <c r="H581" s="15" t="n">
        <v>6</v>
      </c>
      <c r="I581" s="16" t="n">
        <v>6</v>
      </c>
      <c r="J581" s="15">
        <f>I581-F581</f>
        <v/>
      </c>
      <c r="K581" s="15">
        <f>H581-I581</f>
        <v/>
      </c>
      <c r="L581" s="15" t="n">
        <v>0.00317</v>
      </c>
      <c r="M581" s="15" t="n"/>
      <c r="N581" s="17">
        <f>L581*J581</f>
        <v/>
      </c>
    </row>
    <row r="582" ht="13.5" customHeight="1">
      <c r="A582" s="14" t="n">
        <v>100431</v>
      </c>
      <c r="B582" s="15" t="inlineStr">
        <is>
          <t xml:space="preserve">VERJAY OTIS </t>
        </is>
      </c>
      <c r="C582" s="15" t="n">
        <v>4.16</v>
      </c>
      <c r="D582" s="15" t="n">
        <v>101</v>
      </c>
      <c r="E582" s="15" t="n">
        <v>114</v>
      </c>
      <c r="F582" s="15" t="n">
        <v>10.4</v>
      </c>
      <c r="G582" s="15" t="n">
        <v>0</v>
      </c>
      <c r="H582" s="15" t="n">
        <v>10.4</v>
      </c>
      <c r="I582" s="16" t="n">
        <v>10.4</v>
      </c>
      <c r="J582" s="15">
        <f>I582-F582</f>
        <v/>
      </c>
      <c r="K582" s="15">
        <f>H582-I582</f>
        <v/>
      </c>
      <c r="L582" s="15" t="n">
        <v>0.00317</v>
      </c>
      <c r="M582" s="15" t="n"/>
      <c r="N582" s="17">
        <f>L582*J582</f>
        <v/>
      </c>
    </row>
    <row r="583" ht="13.5" customHeight="1">
      <c r="A583" s="14" t="n">
        <v>100432</v>
      </c>
      <c r="B583" s="15" t="inlineStr">
        <is>
          <t xml:space="preserve">VERSO JAY C </t>
        </is>
      </c>
      <c r="C583" s="15" t="n">
        <v>13.8</v>
      </c>
      <c r="D583" s="15" t="n">
        <v>101</v>
      </c>
      <c r="E583" s="15" t="n">
        <v>112</v>
      </c>
      <c r="F583" s="15" t="n">
        <v>39.6</v>
      </c>
      <c r="G583" s="15" t="n">
        <v>0</v>
      </c>
      <c r="H583" s="15" t="n">
        <v>39.6</v>
      </c>
      <c r="I583" s="16" t="n">
        <v>39.6</v>
      </c>
      <c r="J583" s="15">
        <f>I583-F583</f>
        <v/>
      </c>
      <c r="K583" s="15">
        <f>H583-I583</f>
        <v/>
      </c>
      <c r="L583" s="15" t="n">
        <v>0.00317</v>
      </c>
      <c r="M583" s="15" t="n"/>
      <c r="N583" s="17">
        <f>L583*J583</f>
        <v/>
      </c>
    </row>
    <row r="584" ht="13.5" customHeight="1">
      <c r="A584" s="14" t="n">
        <v>100448</v>
      </c>
      <c r="B584" s="15" t="inlineStr">
        <is>
          <t xml:space="preserve">BONNY EAGLE </t>
        </is>
      </c>
      <c r="C584" s="15" t="n">
        <v>2.4</v>
      </c>
      <c r="D584" s="15" t="n">
        <v>101</v>
      </c>
      <c r="E584" s="15" t="n">
        <v>114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0.00317</v>
      </c>
      <c r="M584" s="15" t="n"/>
      <c r="N584" s="17">
        <f>L584*J584</f>
        <v/>
      </c>
    </row>
    <row r="585" ht="13.5" customHeight="1">
      <c r="A585" s="14" t="n">
        <v>100449</v>
      </c>
      <c r="B585" s="15" t="inlineStr">
        <is>
          <t xml:space="preserve">HIRAM HYDRO </t>
        </is>
      </c>
      <c r="C585" s="15" t="n">
        <v>2.4</v>
      </c>
      <c r="D585" s="15" t="n">
        <v>101</v>
      </c>
      <c r="E585" s="15" t="n">
        <v>114</v>
      </c>
      <c r="F585" s="15" t="n">
        <v>11.6</v>
      </c>
      <c r="G585" s="15" t="n">
        <v>0</v>
      </c>
      <c r="H585" s="15" t="n">
        <v>11.6</v>
      </c>
      <c r="I585" s="16" t="n">
        <v>11.6</v>
      </c>
      <c r="J585" s="15">
        <f>I585-F585</f>
        <v/>
      </c>
      <c r="K585" s="15">
        <f>H585-I585</f>
        <v/>
      </c>
      <c r="L585" s="15" t="n">
        <v>0.00317</v>
      </c>
      <c r="M585" s="15" t="n"/>
      <c r="N585" s="17">
        <f>L585*J585</f>
        <v/>
      </c>
    </row>
    <row r="586" ht="13.5" customHeight="1">
      <c r="A586" s="14" t="n">
        <v>100450</v>
      </c>
      <c r="B586" s="15" t="inlineStr">
        <is>
          <t xml:space="preserve">ATHENS      </t>
        </is>
      </c>
      <c r="C586" s="15" t="n">
        <v>13.8</v>
      </c>
      <c r="D586" s="15" t="n">
        <v>101</v>
      </c>
      <c r="E586" s="15" t="n">
        <v>112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0.00317</v>
      </c>
      <c r="M586" s="15" t="n"/>
      <c r="N586" s="17">
        <f>L586*J586</f>
        <v/>
      </c>
    </row>
    <row r="587" ht="13.5" customHeight="1">
      <c r="A587" s="14" t="n">
        <v>100460</v>
      </c>
      <c r="B587" s="15" t="inlineStr">
        <is>
          <t xml:space="preserve">MONTY HYDRO </t>
        </is>
      </c>
      <c r="C587" s="15" t="n">
        <v>12</v>
      </c>
      <c r="D587" s="15" t="n">
        <v>101</v>
      </c>
      <c r="E587" s="15" t="n">
        <v>114</v>
      </c>
      <c r="F587" s="15" t="n">
        <v>28</v>
      </c>
      <c r="G587" s="15" t="n">
        <v>0</v>
      </c>
      <c r="H587" s="15" t="n">
        <v>28</v>
      </c>
      <c r="I587" s="16" t="n">
        <v>28</v>
      </c>
      <c r="J587" s="15">
        <f>I587-F587</f>
        <v/>
      </c>
      <c r="K587" s="15">
        <f>H587-I587</f>
        <v/>
      </c>
      <c r="L587" s="15" t="n">
        <v>0.00317</v>
      </c>
      <c r="M587" s="15" t="n"/>
      <c r="N587" s="17">
        <f>L587*J587</f>
        <v/>
      </c>
    </row>
    <row r="588" ht="13.5" customHeight="1">
      <c r="A588" s="14" t="n">
        <v>100428</v>
      </c>
      <c r="B588" s="15" t="inlineStr">
        <is>
          <t>VERJAY JAYHY</t>
        </is>
      </c>
      <c r="C588" s="15" t="n">
        <v>4.16</v>
      </c>
      <c r="D588" s="15" t="n">
        <v>101</v>
      </c>
      <c r="E588" s="15" t="n">
        <v>114</v>
      </c>
      <c r="F588" s="15" t="n">
        <v>3</v>
      </c>
      <c r="G588" s="15" t="n">
        <v>0</v>
      </c>
      <c r="H588" s="15" t="n">
        <v>3</v>
      </c>
      <c r="I588" s="16" t="n">
        <v>3</v>
      </c>
      <c r="J588" s="15">
        <f>I588-F588</f>
        <v/>
      </c>
      <c r="K588" s="15">
        <f>H588-I588</f>
        <v/>
      </c>
      <c r="L588" s="15" t="n">
        <v>0.00317</v>
      </c>
      <c r="M588" s="15" t="n"/>
      <c r="N588" s="17">
        <f>L588*J588</f>
        <v/>
      </c>
    </row>
    <row r="589" ht="13.5" customHeight="1">
      <c r="A589" s="14" t="n">
        <v>100758</v>
      </c>
      <c r="B589" s="15" t="inlineStr">
        <is>
          <t xml:space="preserve">SANFORD G1  </t>
        </is>
      </c>
      <c r="C589" s="15" t="n">
        <v>0.6</v>
      </c>
      <c r="D589" s="15" t="n">
        <v>101</v>
      </c>
      <c r="E589" s="15" t="n">
        <v>113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0.00318</v>
      </c>
      <c r="M589" s="15" t="n"/>
      <c r="N589" s="17">
        <f>L589*J589</f>
        <v/>
      </c>
    </row>
    <row r="590" ht="13.5" customHeight="1">
      <c r="A590" s="14" t="n">
        <v>111009</v>
      </c>
      <c r="B590" s="15" t="inlineStr">
        <is>
          <t xml:space="preserve">MBTA        </t>
        </is>
      </c>
      <c r="C590" s="15" t="n">
        <v>14.4</v>
      </c>
      <c r="D590" s="15" t="n">
        <v>101</v>
      </c>
      <c r="E590" s="15" t="n">
        <v>1002</v>
      </c>
      <c r="F590" s="15" t="n">
        <v>47</v>
      </c>
      <c r="G590" s="15" t="n">
        <v>0</v>
      </c>
      <c r="H590" s="15" t="n">
        <v>47</v>
      </c>
      <c r="I590" s="16" t="n">
        <v>47</v>
      </c>
      <c r="J590" s="15">
        <f>I590-F590</f>
        <v/>
      </c>
      <c r="K590" s="15">
        <f>H590-I590</f>
        <v/>
      </c>
      <c r="L590" s="15" t="n">
        <v>0.00322</v>
      </c>
      <c r="M590" s="15" t="n"/>
      <c r="N590" s="17">
        <f>L590*J590</f>
        <v/>
      </c>
    </row>
    <row r="591" ht="13.5" customHeight="1">
      <c r="A591" s="14" t="n">
        <v>110985</v>
      </c>
      <c r="B591" s="15" t="inlineStr">
        <is>
          <t xml:space="preserve">MATEP 3     </t>
        </is>
      </c>
      <c r="C591" s="15" t="n">
        <v>13.8</v>
      </c>
      <c r="D591" s="15" t="n">
        <v>101</v>
      </c>
      <c r="E591" s="15" t="n">
        <v>1004</v>
      </c>
      <c r="F591" s="15" t="n">
        <v>19.35</v>
      </c>
      <c r="G591" s="15" t="n">
        <v>0</v>
      </c>
      <c r="H591" s="15" t="n">
        <v>19.35</v>
      </c>
      <c r="I591" s="16" t="n">
        <v>19.35</v>
      </c>
      <c r="J591" s="15">
        <f>I591-F591</f>
        <v/>
      </c>
      <c r="K591" s="15">
        <f>H591-I591</f>
        <v/>
      </c>
      <c r="L591" s="15" t="n">
        <v>0.00324</v>
      </c>
      <c r="M591" s="15" t="n"/>
      <c r="N591" s="17">
        <f>L591*J591</f>
        <v/>
      </c>
    </row>
    <row r="592" ht="13.5" customHeight="1">
      <c r="A592" s="14" t="n">
        <v>990926</v>
      </c>
      <c r="B592" s="15" t="inlineStr">
        <is>
          <t>BAT_ELECTR~1</t>
        </is>
      </c>
      <c r="C592" s="15" t="n">
        <v>115</v>
      </c>
      <c r="D592" s="15" t="n">
        <v>101</v>
      </c>
      <c r="E592" s="15" t="n">
        <v>1000</v>
      </c>
      <c r="F592" s="15" t="n">
        <v>267.51</v>
      </c>
      <c r="G592" s="15" t="n">
        <v>0</v>
      </c>
      <c r="H592" s="15" t="n">
        <v>326.37</v>
      </c>
      <c r="I592" s="16" t="n">
        <v>267.51</v>
      </c>
      <c r="J592" s="15">
        <f>I592-F592</f>
        <v/>
      </c>
      <c r="K592" s="15">
        <f>H592-I592</f>
        <v/>
      </c>
      <c r="L592" s="15" t="n">
        <v>0.00327</v>
      </c>
      <c r="M592" s="15" t="n"/>
      <c r="N592" s="17">
        <f>L592*J592</f>
        <v/>
      </c>
    </row>
    <row r="593" ht="13.5" customHeight="1">
      <c r="A593" s="14" t="n">
        <v>110983</v>
      </c>
      <c r="B593" s="15" t="inlineStr">
        <is>
          <t>MATEP_DIESEL</t>
        </is>
      </c>
      <c r="C593" s="15" t="n">
        <v>13.8</v>
      </c>
      <c r="D593" s="15" t="n">
        <v>101</v>
      </c>
      <c r="E593" s="15" t="n">
        <v>1004</v>
      </c>
      <c r="F593" s="15" t="n">
        <v>19.35</v>
      </c>
      <c r="G593" s="15" t="n">
        <v>0</v>
      </c>
      <c r="H593" s="15" t="n">
        <v>19.35</v>
      </c>
      <c r="I593" s="16" t="n">
        <v>19.35</v>
      </c>
      <c r="J593" s="15">
        <f>I593-F593</f>
        <v/>
      </c>
      <c r="K593" s="15">
        <f>H593-I593</f>
        <v/>
      </c>
      <c r="L593" s="15" t="n">
        <v>0.00328</v>
      </c>
      <c r="M593" s="15" t="n"/>
      <c r="N593" s="17">
        <f>L593*J593</f>
        <v/>
      </c>
    </row>
    <row r="594" ht="13.5" customHeight="1">
      <c r="A594" s="14" t="n">
        <v>110984</v>
      </c>
      <c r="B594" s="15" t="inlineStr">
        <is>
          <t xml:space="preserve">MATEP_CC    </t>
        </is>
      </c>
      <c r="C594" s="15" t="n">
        <v>13.8</v>
      </c>
      <c r="D594" s="15" t="n">
        <v>101</v>
      </c>
      <c r="E594" s="15" t="n">
        <v>1004</v>
      </c>
      <c r="F594" s="15" t="n">
        <v>57.1</v>
      </c>
      <c r="G594" s="15" t="n">
        <v>0</v>
      </c>
      <c r="H594" s="15" t="n">
        <v>57.1</v>
      </c>
      <c r="I594" s="16" t="n">
        <v>57.1</v>
      </c>
      <c r="J594" s="15">
        <f>I594-F594</f>
        <v/>
      </c>
      <c r="K594" s="15">
        <f>H594-I594</f>
        <v/>
      </c>
      <c r="L594" s="15" t="n">
        <v>0.00328</v>
      </c>
      <c r="M594" s="15" t="n"/>
      <c r="N594" s="17">
        <f>L594*J594</f>
        <v/>
      </c>
    </row>
    <row r="595" ht="13.5" customHeight="1">
      <c r="A595" s="14" t="n">
        <v>105464</v>
      </c>
      <c r="B595" s="15" t="inlineStr">
        <is>
          <t>NEWINGTON_G1</t>
        </is>
      </c>
      <c r="C595" s="15" t="n">
        <v>24</v>
      </c>
      <c r="D595" s="15" t="n">
        <v>101</v>
      </c>
      <c r="E595" s="15" t="n">
        <v>603</v>
      </c>
      <c r="F595" s="15" t="n">
        <v>407.5</v>
      </c>
      <c r="G595" s="15" t="n">
        <v>0</v>
      </c>
      <c r="H595" s="15" t="n">
        <v>407.5</v>
      </c>
      <c r="I595" s="16" t="n">
        <v>407.5</v>
      </c>
      <c r="J595" s="15">
        <f>I595-F595</f>
        <v/>
      </c>
      <c r="K595" s="15">
        <f>H595-I595</f>
        <v/>
      </c>
      <c r="L595" s="15" t="n">
        <v>0.00332</v>
      </c>
      <c r="M595" s="15" t="n"/>
      <c r="N595" s="17">
        <f>L595*J595</f>
        <v/>
      </c>
    </row>
    <row r="596" ht="13.5" customHeight="1">
      <c r="A596" s="14" t="n">
        <v>105476</v>
      </c>
      <c r="B596" s="15" t="inlineStr">
        <is>
          <t>NEWINGTON_C1</t>
        </is>
      </c>
      <c r="C596" s="15" t="n">
        <v>18</v>
      </c>
      <c r="D596" s="15" t="n">
        <v>101</v>
      </c>
      <c r="E596" s="15" t="n">
        <v>603</v>
      </c>
      <c r="F596" s="15" t="n">
        <v>175.28</v>
      </c>
      <c r="G596" s="15" t="n">
        <v>0</v>
      </c>
      <c r="H596" s="15" t="n">
        <v>175.28</v>
      </c>
      <c r="I596" s="16" t="n">
        <v>175.28</v>
      </c>
      <c r="J596" s="15">
        <f>I596-F596</f>
        <v/>
      </c>
      <c r="K596" s="15">
        <f>H596-I596</f>
        <v/>
      </c>
      <c r="L596" s="15" t="n">
        <v>0.00332</v>
      </c>
      <c r="M596" s="15" t="n"/>
      <c r="N596" s="17">
        <f>L596*J596</f>
        <v/>
      </c>
    </row>
    <row r="597" ht="13.5" customHeight="1">
      <c r="A597" s="14" t="n">
        <v>105477</v>
      </c>
      <c r="B597" s="15" t="inlineStr">
        <is>
          <t>NEWINGTON_C2</t>
        </is>
      </c>
      <c r="C597" s="15" t="n">
        <v>18</v>
      </c>
      <c r="D597" s="15" t="n">
        <v>101</v>
      </c>
      <c r="E597" s="15" t="n">
        <v>603</v>
      </c>
      <c r="F597" s="15" t="n">
        <v>175.28</v>
      </c>
      <c r="G597" s="15" t="n">
        <v>0</v>
      </c>
      <c r="H597" s="15" t="n">
        <v>175.28</v>
      </c>
      <c r="I597" s="16" t="n">
        <v>175.28</v>
      </c>
      <c r="J597" s="15">
        <f>I597-F597</f>
        <v/>
      </c>
      <c r="K597" s="15">
        <f>H597-I597</f>
        <v/>
      </c>
      <c r="L597" s="15" t="n">
        <v>0.00332</v>
      </c>
      <c r="M597" s="15" t="n"/>
      <c r="N597" s="17">
        <f>L597*J597</f>
        <v/>
      </c>
    </row>
    <row r="598" ht="13.5" customHeight="1">
      <c r="A598" s="14" t="n">
        <v>105478</v>
      </c>
      <c r="B598" s="15" t="inlineStr">
        <is>
          <t>NEWINGTON_S1</t>
        </is>
      </c>
      <c r="C598" s="15" t="n">
        <v>18</v>
      </c>
      <c r="D598" s="15" t="n">
        <v>101</v>
      </c>
      <c r="E598" s="15" t="n">
        <v>603</v>
      </c>
      <c r="F598" s="15" t="n">
        <v>208.95</v>
      </c>
      <c r="G598" s="15" t="n">
        <v>0</v>
      </c>
      <c r="H598" s="15" t="n">
        <v>208.95</v>
      </c>
      <c r="I598" s="16" t="n">
        <v>208.95</v>
      </c>
      <c r="J598" s="15">
        <f>I598-F598</f>
        <v/>
      </c>
      <c r="K598" s="15">
        <f>H598-I598</f>
        <v/>
      </c>
      <c r="L598" s="15" t="n">
        <v>0.00332</v>
      </c>
      <c r="M598" s="15" t="n"/>
      <c r="N598" s="17">
        <f>L598*J598</f>
        <v/>
      </c>
    </row>
    <row r="599" ht="13.5" customHeight="1">
      <c r="A599" s="14" t="n">
        <v>111124</v>
      </c>
      <c r="B599" s="15" t="inlineStr">
        <is>
          <t xml:space="preserve">KENDALL JET </t>
        </is>
      </c>
      <c r="C599" s="15" t="n">
        <v>13.8</v>
      </c>
      <c r="D599" s="15" t="n">
        <v>101</v>
      </c>
      <c r="E599" s="15" t="n">
        <v>1014</v>
      </c>
      <c r="F599" s="15" t="n">
        <v>18</v>
      </c>
      <c r="G599" s="15" t="n">
        <v>0</v>
      </c>
      <c r="H599" s="15" t="n">
        <v>18</v>
      </c>
      <c r="I599" s="16" t="n">
        <v>18</v>
      </c>
      <c r="J599" s="15">
        <f>I599-F599</f>
        <v/>
      </c>
      <c r="K599" s="15">
        <f>H599-I599</f>
        <v/>
      </c>
      <c r="L599" s="15" t="n">
        <v>0.00336</v>
      </c>
      <c r="M599" s="15" t="n"/>
      <c r="N599" s="17">
        <f>L599*J599</f>
        <v/>
      </c>
    </row>
    <row r="600" ht="13.5" customHeight="1">
      <c r="A600" s="14" t="n">
        <v>111125</v>
      </c>
      <c r="B600" s="15" t="inlineStr">
        <is>
          <t xml:space="preserve">PUTNAM 2    </t>
        </is>
      </c>
      <c r="C600" s="15" t="n">
        <v>13.8</v>
      </c>
      <c r="D600" s="15" t="n">
        <v>101</v>
      </c>
      <c r="E600" s="15" t="n">
        <v>1012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0.00338</v>
      </c>
      <c r="M600" s="15" t="n"/>
      <c r="N600" s="17">
        <f>L600*J600</f>
        <v/>
      </c>
    </row>
    <row r="601" ht="13.5" customHeight="1">
      <c r="A601" s="14" t="n">
        <v>990819</v>
      </c>
      <c r="B601" s="15" t="inlineStr">
        <is>
          <t>BAT_CHELSE~1</t>
        </is>
      </c>
      <c r="C601" s="15" t="n">
        <v>115</v>
      </c>
      <c r="D601" s="15" t="n">
        <v>101</v>
      </c>
      <c r="E601" s="15" t="n">
        <v>1000</v>
      </c>
      <c r="F601" s="15" t="n">
        <v>351.9</v>
      </c>
      <c r="G601" s="15" t="n">
        <v>0</v>
      </c>
      <c r="H601" s="15" t="n">
        <v>351.9</v>
      </c>
      <c r="I601" s="16" t="n">
        <v>351.9</v>
      </c>
      <c r="J601" s="15">
        <f>I601-F601</f>
        <v/>
      </c>
      <c r="K601" s="15">
        <f>H601-I601</f>
        <v/>
      </c>
      <c r="L601" s="15" t="n">
        <v>0.00342</v>
      </c>
      <c r="M601" s="15" t="n"/>
      <c r="N601" s="17">
        <f>L601*J601</f>
        <v/>
      </c>
    </row>
    <row r="602" ht="13.5" customHeight="1">
      <c r="A602" s="14" t="n">
        <v>111123</v>
      </c>
      <c r="B602" s="15" t="inlineStr">
        <is>
          <t>KENDALL ST B</t>
        </is>
      </c>
      <c r="C602" s="15" t="n">
        <v>13.8</v>
      </c>
      <c r="D602" s="15" t="n">
        <v>101</v>
      </c>
      <c r="E602" s="15" t="n">
        <v>1013</v>
      </c>
      <c r="F602" s="15" t="n">
        <v>27.75</v>
      </c>
      <c r="G602" s="15" t="n">
        <v>0</v>
      </c>
      <c r="H602" s="15" t="n">
        <v>27.75</v>
      </c>
      <c r="I602" s="16" t="n">
        <v>27.75</v>
      </c>
      <c r="J602" s="15">
        <f>I602-F602</f>
        <v/>
      </c>
      <c r="K602" s="15">
        <f>H602-I602</f>
        <v/>
      </c>
      <c r="L602" s="15" t="n">
        <v>0.00346</v>
      </c>
      <c r="M602" s="15" t="n"/>
      <c r="N602" s="17">
        <f>L602*J602</f>
        <v/>
      </c>
    </row>
    <row r="603" ht="13.5" customHeight="1">
      <c r="A603" s="14" t="n">
        <v>111126</v>
      </c>
      <c r="B603" s="15" t="inlineStr">
        <is>
          <t xml:space="preserve">KENDALL CT  </t>
        </is>
      </c>
      <c r="C603" s="15" t="n">
        <v>18</v>
      </c>
      <c r="D603" s="15" t="n">
        <v>101</v>
      </c>
      <c r="E603" s="15" t="n">
        <v>1013</v>
      </c>
      <c r="F603" s="15" t="n">
        <v>170</v>
      </c>
      <c r="G603" s="15" t="n">
        <v>0</v>
      </c>
      <c r="H603" s="15" t="n">
        <v>170</v>
      </c>
      <c r="I603" s="16" t="n">
        <v>170</v>
      </c>
      <c r="J603" s="15">
        <f>I603-F603</f>
        <v/>
      </c>
      <c r="K603" s="15">
        <f>H603-I603</f>
        <v/>
      </c>
      <c r="L603" s="15" t="n">
        <v>0.00346</v>
      </c>
      <c r="M603" s="15" t="n"/>
      <c r="N603" s="17">
        <f>L603*J603</f>
        <v/>
      </c>
    </row>
    <row r="604" ht="13.5" customHeight="1">
      <c r="A604" s="14" t="n">
        <v>111127</v>
      </c>
      <c r="B604" s="15" t="inlineStr">
        <is>
          <t xml:space="preserve">E CAMBRIDGE </t>
        </is>
      </c>
      <c r="C604" s="15" t="n">
        <v>13.8</v>
      </c>
      <c r="D604" s="15" t="n">
        <v>101</v>
      </c>
      <c r="E604" s="15" t="n">
        <v>1012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0.00346</v>
      </c>
      <c r="M604" s="15" t="n"/>
      <c r="N604" s="17">
        <f>L604*J604</f>
        <v/>
      </c>
    </row>
    <row r="605" ht="13.5" customHeight="1">
      <c r="A605" s="14" t="n">
        <v>991103</v>
      </c>
      <c r="B605" s="15" t="inlineStr">
        <is>
          <t>NG_PUTNAM 36</t>
        </is>
      </c>
      <c r="C605" s="15" t="n">
        <v>115</v>
      </c>
      <c r="D605" s="15" t="n">
        <v>101</v>
      </c>
      <c r="E605" s="15" t="n">
        <v>1010</v>
      </c>
      <c r="F605" s="15" t="n">
        <v>43</v>
      </c>
      <c r="G605" s="15" t="n">
        <v>0</v>
      </c>
      <c r="H605" s="15" t="n">
        <v>43</v>
      </c>
      <c r="I605" s="16" t="n">
        <v>43</v>
      </c>
      <c r="J605" s="15">
        <f>I605-F605</f>
        <v/>
      </c>
      <c r="K605" s="15">
        <f>H605-I605</f>
        <v/>
      </c>
      <c r="L605" s="15" t="n">
        <v>0.00346</v>
      </c>
      <c r="M605" s="15" t="n"/>
      <c r="N605" s="17">
        <f>L605*J605</f>
        <v/>
      </c>
    </row>
    <row r="606" ht="13.5" customHeight="1">
      <c r="A606" s="14" t="n">
        <v>991104</v>
      </c>
      <c r="B606" s="15" t="inlineStr">
        <is>
          <t>DFO NG_KEN~1</t>
        </is>
      </c>
      <c r="C606" s="15" t="n">
        <v>115</v>
      </c>
      <c r="D606" s="15" t="n">
        <v>101</v>
      </c>
      <c r="E606" s="15" t="n">
        <v>1010</v>
      </c>
      <c r="F606" s="15" t="n">
        <v>30</v>
      </c>
      <c r="G606" s="15" t="n">
        <v>0</v>
      </c>
      <c r="H606" s="15" t="n">
        <v>30</v>
      </c>
      <c r="I606" s="16" t="n">
        <v>30</v>
      </c>
      <c r="J606" s="15">
        <f>I606-F606</f>
        <v/>
      </c>
      <c r="K606" s="15">
        <f>H606-I606</f>
        <v/>
      </c>
      <c r="L606" s="15" t="n">
        <v>0.00346</v>
      </c>
      <c r="M606" s="15" t="n"/>
      <c r="N606" s="17">
        <f>L606*J606</f>
        <v/>
      </c>
    </row>
    <row r="607" ht="13.5" customHeight="1">
      <c r="A607" s="14" t="n">
        <v>105568</v>
      </c>
      <c r="B607" s="15" t="inlineStr">
        <is>
          <t xml:space="preserve">SEABROOK_G1 </t>
        </is>
      </c>
      <c r="C607" s="15" t="n">
        <v>25</v>
      </c>
      <c r="D607" s="15" t="n">
        <v>101</v>
      </c>
      <c r="E607" s="15" t="n">
        <v>603</v>
      </c>
      <c r="F607" s="15" t="n">
        <v>1309.28</v>
      </c>
      <c r="G607" s="15" t="n">
        <v>0</v>
      </c>
      <c r="H607" s="15" t="n">
        <v>1309.28</v>
      </c>
      <c r="I607" s="16" t="n">
        <v>1309.28</v>
      </c>
      <c r="J607" s="15">
        <f>I607-F607</f>
        <v/>
      </c>
      <c r="K607" s="15">
        <f>H607-I607</f>
        <v/>
      </c>
      <c r="L607" s="15" t="n">
        <v>0.00347</v>
      </c>
      <c r="M607" s="15" t="n"/>
      <c r="N607" s="17">
        <f>L607*J607</f>
        <v/>
      </c>
    </row>
    <row r="608" ht="13.5" customHeight="1">
      <c r="A608" s="14" t="n">
        <v>990804</v>
      </c>
      <c r="B608" s="15" t="inlineStr">
        <is>
          <t>SUN BAT_BU~1</t>
        </is>
      </c>
      <c r="C608" s="15" t="n">
        <v>115</v>
      </c>
      <c r="D608" s="15" t="n">
        <v>101</v>
      </c>
      <c r="E608" s="15" t="n">
        <v>1000</v>
      </c>
      <c r="F608" s="15" t="n">
        <v>5.5</v>
      </c>
      <c r="G608" s="15" t="n">
        <v>0</v>
      </c>
      <c r="H608" s="15" t="n">
        <v>5.5</v>
      </c>
      <c r="I608" s="16" t="n">
        <v>5.5</v>
      </c>
      <c r="J608" s="15">
        <f>I608-F608</f>
        <v/>
      </c>
      <c r="K608" s="15">
        <f>H608-I608</f>
        <v/>
      </c>
      <c r="L608" s="15" t="n">
        <v>0.00359</v>
      </c>
      <c r="M608" s="15" t="n"/>
      <c r="N608" s="17">
        <f>L608*J608</f>
        <v/>
      </c>
    </row>
    <row r="609" ht="13.5" customHeight="1">
      <c r="A609" s="14" t="n">
        <v>114470</v>
      </c>
      <c r="B609" s="15" t="inlineStr">
        <is>
          <t>GE RIVER R&amp;T</t>
        </is>
      </c>
      <c r="C609" s="15" t="n">
        <v>13.8</v>
      </c>
      <c r="D609" s="15" t="n">
        <v>101</v>
      </c>
      <c r="E609" s="15" t="n">
        <v>1130</v>
      </c>
      <c r="F609" s="15" t="n">
        <v>1.14</v>
      </c>
      <c r="G609" s="15" t="n">
        <v>0</v>
      </c>
      <c r="H609" s="15" t="n">
        <v>1.14</v>
      </c>
      <c r="I609" s="16" t="n">
        <v>1.14</v>
      </c>
      <c r="J609" s="15">
        <f>I609-F609</f>
        <v/>
      </c>
      <c r="K609" s="15">
        <f>H609-I609</f>
        <v/>
      </c>
      <c r="L609" s="15" t="n">
        <v>0.00363</v>
      </c>
      <c r="M609" s="15" t="n"/>
      <c r="N609" s="17">
        <f>L609*J609</f>
        <v/>
      </c>
    </row>
    <row r="610" ht="13.5" customHeight="1">
      <c r="A610" s="14" t="n">
        <v>114474</v>
      </c>
      <c r="B610" s="15" t="inlineStr">
        <is>
          <t>GE RIVER S&amp;U</t>
        </is>
      </c>
      <c r="C610" s="15" t="n">
        <v>13.8</v>
      </c>
      <c r="D610" s="15" t="n">
        <v>101</v>
      </c>
      <c r="E610" s="15" t="n">
        <v>1130</v>
      </c>
      <c r="F610" s="15" t="n">
        <v>1.14</v>
      </c>
      <c r="G610" s="15" t="n">
        <v>0</v>
      </c>
      <c r="H610" s="15" t="n">
        <v>1.14</v>
      </c>
      <c r="I610" s="16" t="n">
        <v>1.14</v>
      </c>
      <c r="J610" s="15">
        <f>I610-F610</f>
        <v/>
      </c>
      <c r="K610" s="15">
        <f>H610-I610</f>
        <v/>
      </c>
      <c r="L610" s="15" t="n">
        <v>0.00363</v>
      </c>
      <c r="M610" s="15" t="n"/>
      <c r="N610" s="17">
        <f>L610*J610</f>
        <v/>
      </c>
    </row>
    <row r="611" ht="13.5" customHeight="1">
      <c r="A611" s="14" t="n">
        <v>114465</v>
      </c>
      <c r="B611" s="15" t="inlineStr">
        <is>
          <t>RESCO-SAUGUS</t>
        </is>
      </c>
      <c r="C611" s="15" t="n">
        <v>13.8</v>
      </c>
      <c r="D611" s="15" t="n">
        <v>101</v>
      </c>
      <c r="E611" s="15" t="n">
        <v>1130</v>
      </c>
      <c r="F611" s="15" t="n">
        <v>32.79</v>
      </c>
      <c r="G611" s="15" t="n">
        <v>0</v>
      </c>
      <c r="H611" s="15" t="n">
        <v>32.79</v>
      </c>
      <c r="I611" s="16" t="n">
        <v>32.79</v>
      </c>
      <c r="J611" s="15">
        <f>I611-F611</f>
        <v/>
      </c>
      <c r="K611" s="15">
        <f>H611-I611</f>
        <v/>
      </c>
      <c r="L611" s="15" t="n">
        <v>0.00377</v>
      </c>
      <c r="M611" s="15" t="n"/>
      <c r="N611" s="17">
        <f>L611*J611</f>
        <v/>
      </c>
    </row>
    <row r="612" ht="13.5" customHeight="1">
      <c r="A612" s="14" t="n">
        <v>990759</v>
      </c>
      <c r="B612" s="15" t="inlineStr">
        <is>
          <t>BAT_MYSTIC~1</t>
        </is>
      </c>
      <c r="C612" s="15" t="n">
        <v>345</v>
      </c>
      <c r="D612" s="15" t="n">
        <v>101</v>
      </c>
      <c r="E612" s="15" t="n">
        <v>1000</v>
      </c>
      <c r="F612" s="15" t="n">
        <v>276</v>
      </c>
      <c r="G612" s="15" t="n">
        <v>0</v>
      </c>
      <c r="H612" s="15" t="n">
        <v>276</v>
      </c>
      <c r="I612" s="16" t="n">
        <v>276</v>
      </c>
      <c r="J612" s="15">
        <f>I612-F612</f>
        <v/>
      </c>
      <c r="K612" s="15">
        <f>H612-I612</f>
        <v/>
      </c>
      <c r="L612" s="15" t="n">
        <v>0.00391</v>
      </c>
      <c r="M612" s="15" t="n"/>
      <c r="N612" s="17">
        <f>L612*J612</f>
        <v/>
      </c>
    </row>
    <row r="613" ht="13.5" customHeight="1">
      <c r="A613" s="14" t="n">
        <v>991802</v>
      </c>
      <c r="B613" s="15" t="inlineStr">
        <is>
          <t>BAT_MYSTIC_R</t>
        </is>
      </c>
      <c r="C613" s="15" t="n">
        <v>345</v>
      </c>
      <c r="D613" s="15" t="n">
        <v>101</v>
      </c>
      <c r="E613" s="15" t="n">
        <v>1000</v>
      </c>
      <c r="F613" s="15" t="n">
        <v>507</v>
      </c>
      <c r="G613" s="15" t="n">
        <v>0</v>
      </c>
      <c r="H613" s="15" t="n">
        <v>507</v>
      </c>
      <c r="I613" s="16" t="n">
        <v>507</v>
      </c>
      <c r="J613" s="15">
        <f>I613-F613</f>
        <v/>
      </c>
      <c r="K613" s="15">
        <f>H613-I613</f>
        <v/>
      </c>
      <c r="L613" s="15" t="n">
        <v>0.00391</v>
      </c>
      <c r="M613" s="15" t="n"/>
      <c r="N613" s="17">
        <f>L613*J613</f>
        <v/>
      </c>
    </row>
    <row r="614" ht="13.5" customHeight="1">
      <c r="A614" s="14" t="n">
        <v>123635</v>
      </c>
      <c r="B614" s="15" t="inlineStr">
        <is>
          <t xml:space="preserve">HALVARSSON  </t>
        </is>
      </c>
      <c r="C614" s="15" t="n">
        <v>192</v>
      </c>
      <c r="D614" s="15" t="n">
        <v>101</v>
      </c>
      <c r="E614" s="15" t="n">
        <v>1830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0.004</v>
      </c>
      <c r="M614" s="15" t="n"/>
      <c r="N614" s="17">
        <f>L614*J614</f>
        <v/>
      </c>
    </row>
    <row r="615" ht="13.5" customHeight="1">
      <c r="A615" s="14" t="n">
        <v>993997</v>
      </c>
      <c r="B615" s="15" t="inlineStr">
        <is>
          <t>DFO NG_MID~1</t>
        </is>
      </c>
      <c r="C615" s="15" t="n">
        <v>115</v>
      </c>
      <c r="D615" s="15" t="n">
        <v>101</v>
      </c>
      <c r="E615" s="15" t="n">
        <v>1120</v>
      </c>
      <c r="F615" s="15" t="n">
        <v>23</v>
      </c>
      <c r="G615" s="15" t="n">
        <v>0</v>
      </c>
      <c r="H615" s="15" t="n">
        <v>23</v>
      </c>
      <c r="I615" s="16" t="n">
        <v>23</v>
      </c>
      <c r="J615" s="15">
        <f>I615-F615</f>
        <v/>
      </c>
      <c r="K615" s="15">
        <f>H615-I615</f>
        <v/>
      </c>
      <c r="L615" s="15" t="n">
        <v>0.00406</v>
      </c>
      <c r="M615" s="15" t="n"/>
      <c r="N615" s="17">
        <f>L615*J615</f>
        <v/>
      </c>
    </row>
    <row r="616" ht="13.5" customHeight="1">
      <c r="A616" s="14" t="n">
        <v>994421</v>
      </c>
      <c r="B616" s="15" t="inlineStr">
        <is>
          <t>DFO NG_WAT~1</t>
        </is>
      </c>
      <c r="C616" s="15" t="n">
        <v>115</v>
      </c>
      <c r="D616" s="15" t="n">
        <v>101</v>
      </c>
      <c r="E616" s="15" t="n">
        <v>1130</v>
      </c>
      <c r="F616" s="15" t="n">
        <v>61.85</v>
      </c>
      <c r="G616" s="15" t="n">
        <v>0</v>
      </c>
      <c r="H616" s="15" t="n">
        <v>61.85</v>
      </c>
      <c r="I616" s="16" t="n">
        <v>61.85</v>
      </c>
      <c r="J616" s="15">
        <f>I616-F616</f>
        <v/>
      </c>
      <c r="K616" s="15">
        <f>H616-I616</f>
        <v/>
      </c>
      <c r="L616" s="15" t="n">
        <v>0.00407</v>
      </c>
      <c r="M616" s="15" t="n"/>
      <c r="N616" s="17">
        <f>L616*J616</f>
        <v/>
      </c>
    </row>
    <row r="617" ht="13.5" customHeight="1">
      <c r="A617" s="14" t="n">
        <v>114716</v>
      </c>
      <c r="B617" s="15" t="inlineStr">
        <is>
          <t xml:space="preserve">MMWEC WR    </t>
        </is>
      </c>
      <c r="C617" s="15" t="n">
        <v>13.8</v>
      </c>
      <c r="D617" s="15" t="n">
        <v>101</v>
      </c>
      <c r="E617" s="15" t="n">
        <v>1242</v>
      </c>
      <c r="F617" s="15" t="n">
        <v>57.97</v>
      </c>
      <c r="G617" s="15" t="n">
        <v>0</v>
      </c>
      <c r="H617" s="15" t="n">
        <v>57.97</v>
      </c>
      <c r="I617" s="16" t="n">
        <v>57.97</v>
      </c>
      <c r="J617" s="15">
        <f>I617-F617</f>
        <v/>
      </c>
      <c r="K617" s="15">
        <f>H617-I617</f>
        <v/>
      </c>
      <c r="L617" s="15" t="n">
        <v>0.00407</v>
      </c>
      <c r="M617" s="15" t="n"/>
      <c r="N617" s="17">
        <f>L617*J617</f>
        <v/>
      </c>
    </row>
    <row r="618" ht="13.5" customHeight="1">
      <c r="A618" s="14" t="n">
        <v>114714</v>
      </c>
      <c r="B618" s="15" t="inlineStr">
        <is>
          <t>WATERS RVRJ2</t>
        </is>
      </c>
      <c r="C618" s="15" t="n">
        <v>13.8</v>
      </c>
      <c r="D618" s="15" t="n">
        <v>101</v>
      </c>
      <c r="E618" s="15" t="n">
        <v>1242</v>
      </c>
      <c r="F618" s="15" t="n">
        <v>30.79</v>
      </c>
      <c r="G618" s="15" t="n">
        <v>0</v>
      </c>
      <c r="H618" s="15" t="n">
        <v>30.79</v>
      </c>
      <c r="I618" s="16" t="n">
        <v>30.79</v>
      </c>
      <c r="J618" s="15">
        <f>I618-F618</f>
        <v/>
      </c>
      <c r="K618" s="15">
        <f>H618-I618</f>
        <v/>
      </c>
      <c r="L618" s="15" t="n">
        <v>0.00407</v>
      </c>
      <c r="M618" s="15" t="n"/>
      <c r="N618" s="17">
        <f>L618*J618</f>
        <v/>
      </c>
    </row>
    <row r="619" ht="13.5" customHeight="1">
      <c r="A619" s="14" t="n">
        <v>114713</v>
      </c>
      <c r="B619" s="15" t="inlineStr">
        <is>
          <t>WATERS RVRJ1</t>
        </is>
      </c>
      <c r="C619" s="15" t="n">
        <v>13.8</v>
      </c>
      <c r="D619" s="15" t="n">
        <v>101</v>
      </c>
      <c r="E619" s="15" t="n">
        <v>1242</v>
      </c>
      <c r="F619" s="15" t="n">
        <v>16.44</v>
      </c>
      <c r="G619" s="15" t="n">
        <v>0</v>
      </c>
      <c r="H619" s="15" t="n">
        <v>16.44</v>
      </c>
      <c r="I619" s="16" t="n">
        <v>16.44</v>
      </c>
      <c r="J619" s="15">
        <f>I619-F619</f>
        <v/>
      </c>
      <c r="K619" s="15">
        <f>H619-I619</f>
        <v/>
      </c>
      <c r="L619" s="15" t="n">
        <v>0.00407</v>
      </c>
      <c r="M619" s="15" t="n"/>
      <c r="N619" s="17">
        <f>L619*J619</f>
        <v/>
      </c>
    </row>
    <row r="620" ht="13.5" customHeight="1">
      <c r="A620" s="14" t="n">
        <v>114484</v>
      </c>
      <c r="B620" s="15" t="inlineStr">
        <is>
          <t xml:space="preserve">SALEM 5CT   </t>
        </is>
      </c>
      <c r="C620" s="15" t="n">
        <v>18</v>
      </c>
      <c r="D620" s="15" t="n">
        <v>101</v>
      </c>
      <c r="E620" s="15" t="n">
        <v>1130</v>
      </c>
      <c r="F620" s="15" t="n">
        <v>203.25</v>
      </c>
      <c r="G620" s="15" t="n">
        <v>0</v>
      </c>
      <c r="H620" s="15" t="n">
        <v>203.25</v>
      </c>
      <c r="I620" s="16" t="n">
        <v>203.25</v>
      </c>
      <c r="J620" s="15">
        <f>I620-F620</f>
        <v/>
      </c>
      <c r="K620" s="15">
        <f>H620-I620</f>
        <v/>
      </c>
      <c r="L620" s="15" t="n">
        <v>0.00408</v>
      </c>
      <c r="M620" s="15" t="n"/>
      <c r="N620" s="17">
        <f>L620*J620</f>
        <v/>
      </c>
    </row>
    <row r="621" ht="13.5" customHeight="1">
      <c r="A621" s="14" t="n">
        <v>114485</v>
      </c>
      <c r="B621" s="15" t="inlineStr">
        <is>
          <t xml:space="preserve">SALEM 5ST   </t>
        </is>
      </c>
      <c r="C621" s="15" t="n">
        <v>13.8</v>
      </c>
      <c r="D621" s="15" t="n">
        <v>101</v>
      </c>
      <c r="E621" s="15" t="n">
        <v>1130</v>
      </c>
      <c r="F621" s="15" t="n">
        <v>133.75</v>
      </c>
      <c r="G621" s="15" t="n">
        <v>0</v>
      </c>
      <c r="H621" s="15" t="n">
        <v>133.75</v>
      </c>
      <c r="I621" s="16" t="n">
        <v>133.75</v>
      </c>
      <c r="J621" s="15">
        <f>I621-F621</f>
        <v/>
      </c>
      <c r="K621" s="15">
        <f>H621-I621</f>
        <v/>
      </c>
      <c r="L621" s="15" t="n">
        <v>0.00408</v>
      </c>
      <c r="M621" s="15" t="n"/>
      <c r="N621" s="17">
        <f>L621*J621</f>
        <v/>
      </c>
    </row>
    <row r="622" ht="13.5" customHeight="1">
      <c r="A622" s="14" t="n">
        <v>114487</v>
      </c>
      <c r="B622" s="15" t="inlineStr">
        <is>
          <t xml:space="preserve">SALEM 6CT   </t>
        </is>
      </c>
      <c r="C622" s="15" t="n">
        <v>18</v>
      </c>
      <c r="D622" s="15" t="n">
        <v>101</v>
      </c>
      <c r="E622" s="15" t="n">
        <v>1130</v>
      </c>
      <c r="F622" s="15" t="n">
        <v>203.25</v>
      </c>
      <c r="G622" s="15" t="n">
        <v>0</v>
      </c>
      <c r="H622" s="15" t="n">
        <v>203.25</v>
      </c>
      <c r="I622" s="16" t="n">
        <v>203.25</v>
      </c>
      <c r="J622" s="15">
        <f>I622-F622</f>
        <v/>
      </c>
      <c r="K622" s="15">
        <f>H622-I622</f>
        <v/>
      </c>
      <c r="L622" s="15" t="n">
        <v>0.00408</v>
      </c>
      <c r="M622" s="15" t="n"/>
      <c r="N622" s="17">
        <f>L622*J622</f>
        <v/>
      </c>
    </row>
    <row r="623" ht="13.5" customHeight="1">
      <c r="A623" s="14" t="n">
        <v>114488</v>
      </c>
      <c r="B623" s="15" t="inlineStr">
        <is>
          <t xml:space="preserve">SALEM 6ST   </t>
        </is>
      </c>
      <c r="C623" s="15" t="n">
        <v>13.8</v>
      </c>
      <c r="D623" s="15" t="n">
        <v>101</v>
      </c>
      <c r="E623" s="15" t="n">
        <v>1130</v>
      </c>
      <c r="F623" s="15" t="n">
        <v>133.75</v>
      </c>
      <c r="G623" s="15" t="n">
        <v>0</v>
      </c>
      <c r="H623" s="15" t="n">
        <v>133.75</v>
      </c>
      <c r="I623" s="16" t="n">
        <v>133.75</v>
      </c>
      <c r="J623" s="15">
        <f>I623-F623</f>
        <v/>
      </c>
      <c r="K623" s="15">
        <f>H623-I623</f>
        <v/>
      </c>
      <c r="L623" s="15" t="n">
        <v>0.00408</v>
      </c>
      <c r="M623" s="15" t="n"/>
      <c r="N623" s="17">
        <f>L623*J623</f>
        <v/>
      </c>
    </row>
    <row r="624" ht="13.5" customHeight="1">
      <c r="A624" s="14" t="n">
        <v>114728</v>
      </c>
      <c r="B624" s="15" t="inlineStr">
        <is>
          <t>MARBLEHEAD A</t>
        </is>
      </c>
      <c r="C624" s="15" t="n">
        <v>23</v>
      </c>
      <c r="D624" s="15" t="n">
        <v>101</v>
      </c>
      <c r="E624" s="15" t="n">
        <v>1246</v>
      </c>
      <c r="F624" s="15" t="n">
        <v>2.5</v>
      </c>
      <c r="G624" s="15" t="n">
        <v>0</v>
      </c>
      <c r="H624" s="15" t="n">
        <v>2.5</v>
      </c>
      <c r="I624" s="16" t="n">
        <v>2.5</v>
      </c>
      <c r="J624" s="15">
        <f>I624-F624</f>
        <v/>
      </c>
      <c r="K624" s="15">
        <f>H624-I624</f>
        <v/>
      </c>
      <c r="L624" s="15" t="n">
        <v>0.00408</v>
      </c>
      <c r="M624" s="15" t="n"/>
      <c r="N624" s="17">
        <f>L624*J624</f>
        <v/>
      </c>
    </row>
    <row r="625" ht="13.5" customHeight="1">
      <c r="A625" s="14" t="n">
        <v>114729</v>
      </c>
      <c r="B625" s="15" t="inlineStr">
        <is>
          <t>MARBLEHEAD B</t>
        </is>
      </c>
      <c r="C625" s="15" t="n">
        <v>23</v>
      </c>
      <c r="D625" s="15" t="n">
        <v>101</v>
      </c>
      <c r="E625" s="15" t="n">
        <v>1246</v>
      </c>
      <c r="F625" s="15" t="n">
        <v>2.5</v>
      </c>
      <c r="G625" s="15" t="n">
        <v>0</v>
      </c>
      <c r="H625" s="15" t="n">
        <v>2.5</v>
      </c>
      <c r="I625" s="16" t="n">
        <v>2.5</v>
      </c>
      <c r="J625" s="15">
        <f>I625-F625</f>
        <v/>
      </c>
      <c r="K625" s="15">
        <f>H625-I625</f>
        <v/>
      </c>
      <c r="L625" s="15" t="n">
        <v>0.00408</v>
      </c>
      <c r="M625" s="15" t="n"/>
      <c r="N625" s="17">
        <f>L625*J625</f>
        <v/>
      </c>
    </row>
    <row r="626" ht="13.5" customHeight="1">
      <c r="A626" s="14" t="n">
        <v>114070</v>
      </c>
      <c r="B626" s="15" t="inlineStr">
        <is>
          <t>OGDEN-MARTIN</t>
        </is>
      </c>
      <c r="C626" s="15" t="n">
        <v>13.8</v>
      </c>
      <c r="D626" s="15" t="n">
        <v>101</v>
      </c>
      <c r="E626" s="15" t="n">
        <v>1120</v>
      </c>
      <c r="F626" s="15" t="n">
        <v>41.68</v>
      </c>
      <c r="G626" s="15" t="n">
        <v>0</v>
      </c>
      <c r="H626" s="15" t="n">
        <v>41.68</v>
      </c>
      <c r="I626" s="16" t="n">
        <v>41.68</v>
      </c>
      <c r="J626" s="15">
        <f>I626-F626</f>
        <v/>
      </c>
      <c r="K626" s="15">
        <f>H626-I626</f>
        <v/>
      </c>
      <c r="L626" s="15" t="n">
        <v>0.00419</v>
      </c>
      <c r="M626" s="15" t="n"/>
      <c r="N626" s="17">
        <f>L626*J626</f>
        <v/>
      </c>
    </row>
    <row r="627" ht="13.5" customHeight="1">
      <c r="A627" s="14" t="n">
        <v>114069</v>
      </c>
      <c r="B627" s="15" t="inlineStr">
        <is>
          <t>WHLABRATR NA</t>
        </is>
      </c>
      <c r="C627" s="15" t="n">
        <v>13.8</v>
      </c>
      <c r="D627" s="15" t="n">
        <v>101</v>
      </c>
      <c r="E627" s="15" t="n">
        <v>1120</v>
      </c>
      <c r="F627" s="15" t="n">
        <v>40</v>
      </c>
      <c r="G627" s="15" t="n">
        <v>0</v>
      </c>
      <c r="H627" s="15" t="n">
        <v>40</v>
      </c>
      <c r="I627" s="16" t="n">
        <v>40</v>
      </c>
      <c r="J627" s="15">
        <f>I627-F627</f>
        <v/>
      </c>
      <c r="K627" s="15">
        <f>H627-I627</f>
        <v/>
      </c>
      <c r="L627" s="15" t="n">
        <v>0.00419</v>
      </c>
      <c r="M627" s="15" t="n"/>
      <c r="N627" s="17">
        <f>L627*J627</f>
        <v/>
      </c>
    </row>
    <row r="628" ht="13.5" customHeight="1">
      <c r="A628" s="14" t="n">
        <v>106056</v>
      </c>
      <c r="B628" s="15" t="inlineStr">
        <is>
          <t>GRANITE RDG1</t>
        </is>
      </c>
      <c r="C628" s="15" t="n">
        <v>16</v>
      </c>
      <c r="D628" s="15" t="n">
        <v>101</v>
      </c>
      <c r="E628" s="15" t="n">
        <v>400</v>
      </c>
      <c r="F628" s="15" t="n">
        <v>223.08</v>
      </c>
      <c r="G628" s="15" t="n">
        <v>0</v>
      </c>
      <c r="H628" s="15" t="n">
        <v>223.08</v>
      </c>
      <c r="I628" s="16" t="n">
        <v>223.08</v>
      </c>
      <c r="J628" s="15">
        <f>I628-F628</f>
        <v/>
      </c>
      <c r="K628" s="15">
        <f>H628-I628</f>
        <v/>
      </c>
      <c r="L628" s="15" t="n">
        <v>0.00434</v>
      </c>
      <c r="M628" s="15" t="n"/>
      <c r="N628" s="17">
        <f>L628*J628</f>
        <v/>
      </c>
    </row>
    <row r="629" ht="13.5" customHeight="1">
      <c r="A629" s="14" t="n">
        <v>122417</v>
      </c>
      <c r="B629" s="15" t="inlineStr">
        <is>
          <t>BRANFORD JET</t>
        </is>
      </c>
      <c r="C629" s="15" t="n">
        <v>13.8</v>
      </c>
      <c r="D629" s="15" t="n">
        <v>101</v>
      </c>
      <c r="E629" s="15" t="n">
        <v>1734</v>
      </c>
      <c r="F629" s="15" t="n">
        <v>0</v>
      </c>
      <c r="G629" s="15" t="n">
        <v>0</v>
      </c>
      <c r="H629" s="15" t="n">
        <v>0</v>
      </c>
      <c r="I629" s="16" t="n">
        <v>0</v>
      </c>
      <c r="J629" s="15">
        <f>I629-F629</f>
        <v/>
      </c>
      <c r="K629" s="15">
        <f>H629-I629</f>
        <v/>
      </c>
      <c r="L629" s="15" t="n">
        <v>0.00438</v>
      </c>
      <c r="M629" s="15" t="n"/>
      <c r="N629" s="17">
        <f>L629*J629</f>
        <v/>
      </c>
    </row>
    <row r="630" ht="13.5" customHeight="1">
      <c r="A630" s="14" t="n">
        <v>123653</v>
      </c>
      <c r="B630" s="15" t="inlineStr">
        <is>
          <t>NEW HAVN HBR</t>
        </is>
      </c>
      <c r="C630" s="15" t="n">
        <v>22</v>
      </c>
      <c r="D630" s="15" t="n">
        <v>101</v>
      </c>
      <c r="E630" s="15" t="n">
        <v>1823</v>
      </c>
      <c r="F630" s="15" t="n">
        <v>0</v>
      </c>
      <c r="G630" s="15" t="n">
        <v>0</v>
      </c>
      <c r="H630" s="15" t="n">
        <v>0</v>
      </c>
      <c r="I630" s="16" t="n">
        <v>0</v>
      </c>
      <c r="J630" s="15">
        <f>I630-F630</f>
        <v/>
      </c>
      <c r="K630" s="15">
        <f>H630-I630</f>
        <v/>
      </c>
      <c r="L630" s="15" t="n">
        <v>0.00456</v>
      </c>
      <c r="M630" s="15" t="n"/>
      <c r="N630" s="17">
        <f>L630*J630</f>
        <v/>
      </c>
    </row>
    <row r="631" ht="13.5" customHeight="1">
      <c r="A631" s="14" t="n">
        <v>123655</v>
      </c>
      <c r="B631" s="15" t="inlineStr">
        <is>
          <t xml:space="preserve">NHHP G2     </t>
        </is>
      </c>
      <c r="C631" s="15" t="n">
        <v>13.8</v>
      </c>
      <c r="D631" s="15" t="n">
        <v>101</v>
      </c>
      <c r="E631" s="15" t="n">
        <v>1823</v>
      </c>
      <c r="F631" s="15" t="n">
        <v>0</v>
      </c>
      <c r="G631" s="15" t="n">
        <v>0</v>
      </c>
      <c r="H631" s="15" t="n">
        <v>0</v>
      </c>
      <c r="I631" s="16" t="n">
        <v>0</v>
      </c>
      <c r="J631" s="15">
        <f>I631-F631</f>
        <v/>
      </c>
      <c r="K631" s="15">
        <f>H631-I631</f>
        <v/>
      </c>
      <c r="L631" s="15" t="n">
        <v>0.00456</v>
      </c>
      <c r="M631" s="15" t="n"/>
      <c r="N631" s="17">
        <f>L631*J631</f>
        <v/>
      </c>
    </row>
    <row r="632" ht="13.5" customHeight="1">
      <c r="A632" s="14" t="n">
        <v>123656</v>
      </c>
      <c r="B632" s="15" t="inlineStr">
        <is>
          <t xml:space="preserve">NHHP G3-4   </t>
        </is>
      </c>
      <c r="C632" s="15" t="n">
        <v>13.8</v>
      </c>
      <c r="D632" s="15" t="n">
        <v>101</v>
      </c>
      <c r="E632" s="15" t="n">
        <v>1823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0.00456</v>
      </c>
      <c r="M632" s="15" t="n"/>
      <c r="N632" s="17">
        <f>L632*J632</f>
        <v/>
      </c>
    </row>
    <row r="633" ht="13.5" customHeight="1">
      <c r="A633" s="14" t="n">
        <v>990740</v>
      </c>
      <c r="B633" s="15" t="inlineStr">
        <is>
          <t>SUN_WALLIN~1</t>
        </is>
      </c>
      <c r="C633" s="15" t="n">
        <v>115</v>
      </c>
      <c r="D633" s="15" t="n">
        <v>101</v>
      </c>
      <c r="E633" s="15" t="n">
        <v>1730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0.00474</v>
      </c>
      <c r="M633" s="15" t="n"/>
      <c r="N633" s="17">
        <f>L633*J633</f>
        <v/>
      </c>
    </row>
    <row r="634" ht="13.5" customHeight="1">
      <c r="A634" s="14" t="n">
        <v>122454</v>
      </c>
      <c r="B634" s="15" t="inlineStr">
        <is>
          <t>WALLINGFRDG7</t>
        </is>
      </c>
      <c r="C634" s="15" t="n">
        <v>13.8</v>
      </c>
      <c r="D634" s="15" t="n">
        <v>101</v>
      </c>
      <c r="E634" s="15" t="n">
        <v>1733</v>
      </c>
      <c r="F634" s="15" t="n">
        <v>0</v>
      </c>
      <c r="G634" s="15" t="n">
        <v>0</v>
      </c>
      <c r="H634" s="15" t="n">
        <v>0</v>
      </c>
      <c r="I634" s="16" t="n">
        <v>0</v>
      </c>
      <c r="J634" s="15">
        <f>I634-F634</f>
        <v/>
      </c>
      <c r="K634" s="15">
        <f>H634-I634</f>
        <v/>
      </c>
      <c r="L634" s="15" t="n">
        <v>0.00474</v>
      </c>
      <c r="M634" s="15" t="n"/>
      <c r="N634" s="17">
        <f>L634*J634</f>
        <v/>
      </c>
    </row>
    <row r="635" ht="13.5" customHeight="1">
      <c r="A635" s="14" t="n">
        <v>122453</v>
      </c>
      <c r="B635" s="15" t="inlineStr">
        <is>
          <t>WALLINGFRDG6</t>
        </is>
      </c>
      <c r="C635" s="15" t="n">
        <v>13.8</v>
      </c>
      <c r="D635" s="15" t="n">
        <v>101</v>
      </c>
      <c r="E635" s="15" t="n">
        <v>1733</v>
      </c>
      <c r="F635" s="15" t="n">
        <v>0</v>
      </c>
      <c r="G635" s="15" t="n">
        <v>0</v>
      </c>
      <c r="H635" s="15" t="n">
        <v>0</v>
      </c>
      <c r="I635" s="16" t="n">
        <v>0</v>
      </c>
      <c r="J635" s="15">
        <f>I635-F635</f>
        <v/>
      </c>
      <c r="K635" s="15">
        <f>H635-I635</f>
        <v/>
      </c>
      <c r="L635" s="15" t="n">
        <v>0.00474</v>
      </c>
      <c r="M635" s="15" t="n"/>
      <c r="N635" s="17">
        <f>L635*J635</f>
        <v/>
      </c>
    </row>
    <row r="636" ht="13.5" customHeight="1">
      <c r="A636" s="14" t="n">
        <v>122452</v>
      </c>
      <c r="B636" s="15" t="inlineStr">
        <is>
          <t>WALLINGFRDG5</t>
        </is>
      </c>
      <c r="C636" s="15" t="n">
        <v>13.8</v>
      </c>
      <c r="D636" s="15" t="n">
        <v>101</v>
      </c>
      <c r="E636" s="15" t="n">
        <v>1733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0.00474</v>
      </c>
      <c r="M636" s="15" t="n"/>
      <c r="N636" s="17">
        <f>L636*J636</f>
        <v/>
      </c>
    </row>
    <row r="637" ht="13.5" customHeight="1">
      <c r="A637" s="14" t="n">
        <v>122542</v>
      </c>
      <c r="B637" s="15" t="inlineStr">
        <is>
          <t xml:space="preserve">A.L. PIERCE </t>
        </is>
      </c>
      <c r="C637" s="15" t="n">
        <v>13.8</v>
      </c>
      <c r="D637" s="15" t="n">
        <v>101</v>
      </c>
      <c r="E637" s="15" t="n">
        <v>1733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0.00474</v>
      </c>
      <c r="M637" s="15" t="n"/>
      <c r="N637" s="17">
        <f>L637*J637</f>
        <v/>
      </c>
    </row>
    <row r="638" ht="13.5" customHeight="1">
      <c r="A638" s="14" t="n">
        <v>122450</v>
      </c>
      <c r="B638" s="15" t="inlineStr">
        <is>
          <t>WALLINGFRDG3</t>
        </is>
      </c>
      <c r="C638" s="15" t="n">
        <v>13.8</v>
      </c>
      <c r="D638" s="15" t="n">
        <v>101</v>
      </c>
      <c r="E638" s="15" t="n">
        <v>1733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0.00474</v>
      </c>
      <c r="M638" s="15" t="n"/>
      <c r="N638" s="17">
        <f>L638*J638</f>
        <v/>
      </c>
    </row>
    <row r="639" ht="13.5" customHeight="1">
      <c r="A639" s="14" t="n">
        <v>122449</v>
      </c>
      <c r="B639" s="15" t="inlineStr">
        <is>
          <t>WALLINGFRDG2</t>
        </is>
      </c>
      <c r="C639" s="15" t="n">
        <v>13.8</v>
      </c>
      <c r="D639" s="15" t="n">
        <v>101</v>
      </c>
      <c r="E639" s="15" t="n">
        <v>1733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0.00474</v>
      </c>
      <c r="M639" s="15" t="n"/>
      <c r="N639" s="17">
        <f>L639*J639</f>
        <v/>
      </c>
    </row>
    <row r="640" ht="13.5" customHeight="1">
      <c r="A640" s="14" t="n">
        <v>122451</v>
      </c>
      <c r="B640" s="15" t="inlineStr">
        <is>
          <t>WALLINGFRDG4</t>
        </is>
      </c>
      <c r="C640" s="15" t="n">
        <v>13.8</v>
      </c>
      <c r="D640" s="15" t="n">
        <v>101</v>
      </c>
      <c r="E640" s="15" t="n">
        <v>1733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0.00474</v>
      </c>
      <c r="M640" s="15" t="n"/>
      <c r="N640" s="17">
        <f>L640*J640</f>
        <v/>
      </c>
    </row>
    <row r="641" ht="13.5" customHeight="1">
      <c r="A641" s="14" t="n">
        <v>122448</v>
      </c>
      <c r="B641" s="15" t="inlineStr">
        <is>
          <t>WALLINGFRDG1</t>
        </is>
      </c>
      <c r="C641" s="15" t="n">
        <v>13.8</v>
      </c>
      <c r="D641" s="15" t="n">
        <v>101</v>
      </c>
      <c r="E641" s="15" t="n">
        <v>1733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0.00474</v>
      </c>
      <c r="M641" s="15" t="n"/>
      <c r="N641" s="17">
        <f>L641*J641</f>
        <v/>
      </c>
    </row>
    <row r="642" ht="13.5" customHeight="1">
      <c r="A642" s="14" t="n">
        <v>106057</v>
      </c>
      <c r="B642" s="15" t="inlineStr">
        <is>
          <t>GRANITE RDG2</t>
        </is>
      </c>
      <c r="C642" s="15" t="n">
        <v>16</v>
      </c>
      <c r="D642" s="15" t="n">
        <v>101</v>
      </c>
      <c r="E642" s="15" t="n">
        <v>400</v>
      </c>
      <c r="F642" s="15" t="n">
        <v>223.08</v>
      </c>
      <c r="G642" s="15" t="n">
        <v>0</v>
      </c>
      <c r="H642" s="15" t="n">
        <v>223.08</v>
      </c>
      <c r="I642" s="16" t="n">
        <v>223.08</v>
      </c>
      <c r="J642" s="15">
        <f>I642-F642</f>
        <v/>
      </c>
      <c r="K642" s="15">
        <f>H642-I642</f>
        <v/>
      </c>
      <c r="L642" s="15" t="n">
        <v>0.00475</v>
      </c>
      <c r="M642" s="15" t="n"/>
      <c r="N642" s="17">
        <f>L642*J642</f>
        <v/>
      </c>
    </row>
    <row r="643" ht="13.5" customHeight="1">
      <c r="A643" s="14" t="n">
        <v>123128</v>
      </c>
      <c r="B643" s="15" t="inlineStr">
        <is>
          <t xml:space="preserve">YALE DG 1   </t>
        </is>
      </c>
      <c r="C643" s="15" t="n">
        <v>13.8</v>
      </c>
      <c r="D643" s="15" t="n">
        <v>101</v>
      </c>
      <c r="E643" s="15" t="n">
        <v>1804</v>
      </c>
      <c r="F643" s="15" t="n">
        <v>0</v>
      </c>
      <c r="G643" s="15" t="n">
        <v>0</v>
      </c>
      <c r="H643" s="15" t="n">
        <v>0</v>
      </c>
      <c r="I643" s="16" t="n">
        <v>0</v>
      </c>
      <c r="J643" s="15">
        <f>I643-F643</f>
        <v/>
      </c>
      <c r="K643" s="15">
        <f>H643-I643</f>
        <v/>
      </c>
      <c r="L643" s="15" t="n">
        <v>0.00476</v>
      </c>
      <c r="M643" s="15" t="n"/>
      <c r="N643" s="17">
        <f>L643*J643</f>
        <v/>
      </c>
    </row>
    <row r="644" ht="13.5" customHeight="1">
      <c r="A644" s="14" t="n">
        <v>123129</v>
      </c>
      <c r="B644" s="15" t="inlineStr">
        <is>
          <t xml:space="preserve">YALE DG 2   </t>
        </is>
      </c>
      <c r="C644" s="15" t="n">
        <v>13.8</v>
      </c>
      <c r="D644" s="15" t="n">
        <v>101</v>
      </c>
      <c r="E644" s="15" t="n">
        <v>1804</v>
      </c>
      <c r="F644" s="15" t="n">
        <v>0</v>
      </c>
      <c r="G644" s="15" t="n">
        <v>0</v>
      </c>
      <c r="H644" s="15" t="n">
        <v>0</v>
      </c>
      <c r="I644" s="16" t="n">
        <v>0</v>
      </c>
      <c r="J644" s="15">
        <f>I644-F644</f>
        <v/>
      </c>
      <c r="K644" s="15">
        <f>H644-I644</f>
        <v/>
      </c>
      <c r="L644" s="15" t="n">
        <v>0.00476</v>
      </c>
      <c r="M644" s="15" t="n"/>
      <c r="N644" s="17">
        <f>L644*J644</f>
        <v/>
      </c>
    </row>
    <row r="645" ht="13.5" customHeight="1">
      <c r="A645" s="14" t="n">
        <v>122272</v>
      </c>
      <c r="B645" s="15" t="inlineStr">
        <is>
          <t xml:space="preserve">FORESTVILLE </t>
        </is>
      </c>
      <c r="C645" s="15" t="n">
        <v>13.8</v>
      </c>
      <c r="D645" s="15" t="n">
        <v>101</v>
      </c>
      <c r="E645" s="15" t="n">
        <v>1692</v>
      </c>
      <c r="F645" s="15" t="n">
        <v>0</v>
      </c>
      <c r="G645" s="15" t="n">
        <v>0</v>
      </c>
      <c r="H645" s="15" t="n">
        <v>0</v>
      </c>
      <c r="I645" s="16" t="n">
        <v>0</v>
      </c>
      <c r="J645" s="15">
        <f>I645-F645</f>
        <v/>
      </c>
      <c r="K645" s="15">
        <f>H645-I645</f>
        <v/>
      </c>
      <c r="L645" s="15" t="n">
        <v>0.00512</v>
      </c>
      <c r="M645" s="15" t="n"/>
      <c r="N645" s="17">
        <f>L645*J645</f>
        <v/>
      </c>
    </row>
    <row r="646" ht="13.5" customHeight="1">
      <c r="A646" s="14" t="n">
        <v>114067</v>
      </c>
      <c r="B646" s="15" t="inlineStr">
        <is>
          <t>LAWRENCE HYD</t>
        </is>
      </c>
      <c r="C646" s="15" t="n">
        <v>4.16</v>
      </c>
      <c r="D646" s="15" t="n">
        <v>101</v>
      </c>
      <c r="E646" s="15" t="n">
        <v>1120</v>
      </c>
      <c r="F646" s="15" t="n">
        <v>9.4</v>
      </c>
      <c r="G646" s="15" t="n">
        <v>0</v>
      </c>
      <c r="H646" s="15" t="n">
        <v>9.4</v>
      </c>
      <c r="I646" s="16" t="n">
        <v>9.4</v>
      </c>
      <c r="J646" s="15">
        <f>I646-F646</f>
        <v/>
      </c>
      <c r="K646" s="15">
        <f>H646-I646</f>
        <v/>
      </c>
      <c r="L646" s="15" t="n">
        <v>0.00519</v>
      </c>
      <c r="M646" s="15" t="n"/>
      <c r="N646" s="17">
        <f>L646*J646</f>
        <v/>
      </c>
    </row>
    <row r="647" ht="13.5" customHeight="1">
      <c r="A647" s="14" t="n">
        <v>109550</v>
      </c>
      <c r="B647" s="15" t="inlineStr">
        <is>
          <t>BELLOWS FALS</t>
        </is>
      </c>
      <c r="C647" s="15" t="n">
        <v>6.9</v>
      </c>
      <c r="D647" s="15" t="n">
        <v>101</v>
      </c>
      <c r="E647" s="15" t="n">
        <v>400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0.00525</v>
      </c>
      <c r="M647" s="15" t="n"/>
      <c r="N647" s="17">
        <f>L647*J647</f>
        <v/>
      </c>
    </row>
    <row r="648" ht="13.5" customHeight="1">
      <c r="A648" s="14" t="n">
        <v>998940</v>
      </c>
      <c r="B648" s="15" t="inlineStr">
        <is>
          <t>SUN_WESTMI~1</t>
        </is>
      </c>
      <c r="C648" s="15" t="n">
        <v>12.5</v>
      </c>
      <c r="D648" s="15" t="n">
        <v>101</v>
      </c>
      <c r="E648" s="15" t="n">
        <v>822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0.00525</v>
      </c>
      <c r="M648" s="15" t="n"/>
      <c r="N648" s="17">
        <f>L648*J648</f>
        <v/>
      </c>
    </row>
    <row r="649" ht="13.5" customHeight="1">
      <c r="A649" s="14" t="n">
        <v>993969</v>
      </c>
      <c r="B649" s="15" t="inlineStr">
        <is>
          <t>BAT_BILERC~1</t>
        </is>
      </c>
      <c r="C649" s="15" t="n">
        <v>115</v>
      </c>
      <c r="D649" s="15" t="n">
        <v>101</v>
      </c>
      <c r="E649" s="15" t="n">
        <v>1120</v>
      </c>
      <c r="F649" s="15" t="n">
        <v>150</v>
      </c>
      <c r="G649" s="15" t="n">
        <v>0</v>
      </c>
      <c r="H649" s="15" t="n">
        <v>150</v>
      </c>
      <c r="I649" s="16" t="n">
        <v>150</v>
      </c>
      <c r="J649" s="15">
        <f>I649-F649</f>
        <v/>
      </c>
      <c r="K649" s="15">
        <f>H649-I649</f>
        <v/>
      </c>
      <c r="L649" s="15" t="n">
        <v>0.00544</v>
      </c>
      <c r="M649" s="15" t="n"/>
      <c r="N649" s="17">
        <f>L649*J649</f>
        <v/>
      </c>
    </row>
    <row r="650" ht="13.5" customHeight="1">
      <c r="A650" s="14" t="n">
        <v>122173</v>
      </c>
      <c r="B650" s="15" t="inlineStr">
        <is>
          <t xml:space="preserve">FRANKLIN DR </t>
        </is>
      </c>
      <c r="C650" s="15" t="n">
        <v>13.2</v>
      </c>
      <c r="D650" s="15" t="n">
        <v>101</v>
      </c>
      <c r="E650" s="15" t="n">
        <v>1692</v>
      </c>
      <c r="F650" s="15" t="n">
        <v>0</v>
      </c>
      <c r="G650" s="15" t="n">
        <v>0</v>
      </c>
      <c r="H650" s="15" t="n">
        <v>0</v>
      </c>
      <c r="I650" s="16" t="n">
        <v>0</v>
      </c>
      <c r="J650" s="15">
        <f>I650-F650</f>
        <v/>
      </c>
      <c r="K650" s="15">
        <f>H650-I650</f>
        <v/>
      </c>
      <c r="L650" s="15" t="n">
        <v>0.00545</v>
      </c>
      <c r="M650" s="15" t="n"/>
      <c r="N650" s="17">
        <f>L650*J650</f>
        <v/>
      </c>
    </row>
    <row r="651" ht="13.5" customHeight="1">
      <c r="A651" s="14" t="n">
        <v>911550</v>
      </c>
      <c r="B651" s="15" t="inlineStr">
        <is>
          <t xml:space="preserve">PH2_DGEN    </t>
        </is>
      </c>
      <c r="C651" s="15" t="n">
        <v>345</v>
      </c>
      <c r="D651" s="15" t="n">
        <v>101</v>
      </c>
      <c r="E651" s="15" t="n">
        <v>1120</v>
      </c>
      <c r="F651" s="15" t="n">
        <v>353.9</v>
      </c>
      <c r="G651" s="15" t="n">
        <v>0</v>
      </c>
      <c r="H651" s="15" t="n">
        <v>700</v>
      </c>
      <c r="I651" s="16" t="n">
        <v>353.9</v>
      </c>
      <c r="J651" s="15">
        <f>I651-F651</f>
        <v/>
      </c>
      <c r="K651" s="15">
        <f>H651-I651</f>
        <v/>
      </c>
      <c r="L651" s="15" t="n">
        <v>0.00569</v>
      </c>
      <c r="M651" s="15" t="n"/>
      <c r="N651" s="17">
        <f>L651*J651</f>
        <v/>
      </c>
    </row>
    <row r="652" ht="13.5" customHeight="1">
      <c r="A652" s="14" t="n">
        <v>114086</v>
      </c>
      <c r="B652" s="15" t="inlineStr">
        <is>
          <t xml:space="preserve">BOOT HYD G2 </t>
        </is>
      </c>
      <c r="C652" s="15" t="n">
        <v>4.16</v>
      </c>
      <c r="D652" s="15" t="n">
        <v>101</v>
      </c>
      <c r="E652" s="15" t="n">
        <v>1120</v>
      </c>
      <c r="F652" s="15" t="n">
        <v>9</v>
      </c>
      <c r="G652" s="15" t="n">
        <v>0</v>
      </c>
      <c r="H652" s="15" t="n">
        <v>9</v>
      </c>
      <c r="I652" s="16" t="n">
        <v>9</v>
      </c>
      <c r="J652" s="15">
        <f>I652-F652</f>
        <v/>
      </c>
      <c r="K652" s="15">
        <f>H652-I652</f>
        <v/>
      </c>
      <c r="L652" s="15" t="n">
        <v>0.00578</v>
      </c>
      <c r="M652" s="15" t="n"/>
      <c r="N652" s="17">
        <f>L652*J652</f>
        <v/>
      </c>
    </row>
    <row r="653" ht="13.5" customHeight="1">
      <c r="A653" s="14" t="n">
        <v>114085</v>
      </c>
      <c r="B653" s="15" t="inlineStr">
        <is>
          <t xml:space="preserve">BOOT HYD G1 </t>
        </is>
      </c>
      <c r="C653" s="15" t="n">
        <v>4.16</v>
      </c>
      <c r="D653" s="15" t="n">
        <v>101</v>
      </c>
      <c r="E653" s="15" t="n">
        <v>1120</v>
      </c>
      <c r="F653" s="15" t="n">
        <v>9</v>
      </c>
      <c r="G653" s="15" t="n">
        <v>0</v>
      </c>
      <c r="H653" s="15" t="n">
        <v>9</v>
      </c>
      <c r="I653" s="16" t="n">
        <v>9</v>
      </c>
      <c r="J653" s="15">
        <f>I653-F653</f>
        <v/>
      </c>
      <c r="K653" s="15">
        <f>H653-I653</f>
        <v/>
      </c>
      <c r="L653" s="15" t="n">
        <v>0.00578</v>
      </c>
      <c r="M653" s="15" t="n"/>
      <c r="N653" s="17">
        <f>L653*J653</f>
        <v/>
      </c>
    </row>
    <row r="654" ht="13.5" customHeight="1">
      <c r="A654" s="14" t="n">
        <v>114048</v>
      </c>
      <c r="B654" s="15" t="inlineStr">
        <is>
          <t xml:space="preserve">LENERGIA ST </t>
        </is>
      </c>
      <c r="C654" s="15" t="n">
        <v>13.8</v>
      </c>
      <c r="D654" s="15" t="n">
        <v>101</v>
      </c>
      <c r="E654" s="15" t="n">
        <v>1120</v>
      </c>
      <c r="F654" s="15" t="n">
        <v>23.57</v>
      </c>
      <c r="G654" s="15" t="n">
        <v>0</v>
      </c>
      <c r="H654" s="15" t="n">
        <v>23.57</v>
      </c>
      <c r="I654" s="16" t="n">
        <v>23.57</v>
      </c>
      <c r="J654" s="15">
        <f>I654-F654</f>
        <v/>
      </c>
      <c r="K654" s="15">
        <f>H654-I654</f>
        <v/>
      </c>
      <c r="L654" s="15" t="n">
        <v>0.00578</v>
      </c>
      <c r="M654" s="15" t="n"/>
      <c r="N654" s="17">
        <f>L654*J654</f>
        <v/>
      </c>
    </row>
    <row r="655" ht="13.5" customHeight="1">
      <c r="A655" s="14" t="n">
        <v>114026</v>
      </c>
      <c r="B655" s="15" t="inlineStr">
        <is>
          <t xml:space="preserve">PERRY ST 3  </t>
        </is>
      </c>
      <c r="C655" s="15" t="n">
        <v>13.8</v>
      </c>
      <c r="D655" s="15" t="n">
        <v>101</v>
      </c>
      <c r="E655" s="15" t="n">
        <v>1120</v>
      </c>
      <c r="F655" s="15" t="n">
        <v>0.64</v>
      </c>
      <c r="G655" s="15" t="n">
        <v>0</v>
      </c>
      <c r="H655" s="15" t="n">
        <v>0.64</v>
      </c>
      <c r="I655" s="16" t="n">
        <v>0.64</v>
      </c>
      <c r="J655" s="15">
        <f>I655-F655</f>
        <v/>
      </c>
      <c r="K655" s="15">
        <f>H655-I655</f>
        <v/>
      </c>
      <c r="L655" s="15" t="n">
        <v>0.00578</v>
      </c>
      <c r="M655" s="15" t="n"/>
      <c r="N655" s="17">
        <f>L655*J655</f>
        <v/>
      </c>
    </row>
    <row r="656" ht="13.5" customHeight="1">
      <c r="A656" s="14" t="n">
        <v>114047</v>
      </c>
      <c r="B656" s="15" t="inlineStr">
        <is>
          <t xml:space="preserve">LENERGIA CT </t>
        </is>
      </c>
      <c r="C656" s="15" t="n">
        <v>13.8</v>
      </c>
      <c r="D656" s="15" t="n">
        <v>101</v>
      </c>
      <c r="E656" s="15" t="n">
        <v>1120</v>
      </c>
      <c r="F656" s="15" t="n">
        <v>50.43</v>
      </c>
      <c r="G656" s="15" t="n">
        <v>0</v>
      </c>
      <c r="H656" s="15" t="n">
        <v>50.43</v>
      </c>
      <c r="I656" s="16" t="n">
        <v>50.43</v>
      </c>
      <c r="J656" s="15">
        <f>I656-F656</f>
        <v/>
      </c>
      <c r="K656" s="15">
        <f>H656-I656</f>
        <v/>
      </c>
      <c r="L656" s="15" t="n">
        <v>0.00578</v>
      </c>
      <c r="M656" s="15" t="n"/>
      <c r="N656" s="17">
        <f>L656*J656</f>
        <v/>
      </c>
    </row>
    <row r="657" ht="13.5" customHeight="1">
      <c r="A657" s="14" t="n">
        <v>122469</v>
      </c>
      <c r="B657" s="15" t="inlineStr">
        <is>
          <t xml:space="preserve">DEVON #10   </t>
        </is>
      </c>
      <c r="C657" s="15" t="n">
        <v>13.8</v>
      </c>
      <c r="D657" s="15" t="n">
        <v>101</v>
      </c>
      <c r="E657" s="15" t="n">
        <v>1733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0.00625</v>
      </c>
      <c r="M657" s="15" t="n"/>
      <c r="N657" s="17">
        <f>L657*J657</f>
        <v/>
      </c>
    </row>
    <row r="658" ht="13.5" customHeight="1">
      <c r="A658" s="14" t="n">
        <v>122476</v>
      </c>
      <c r="B658" s="15" t="inlineStr">
        <is>
          <t>DEVON #15-16</t>
        </is>
      </c>
      <c r="C658" s="15" t="n">
        <v>13.8</v>
      </c>
      <c r="D658" s="15" t="n">
        <v>101</v>
      </c>
      <c r="E658" s="15" t="n">
        <v>1733</v>
      </c>
      <c r="F658" s="15" t="n">
        <v>93.8</v>
      </c>
      <c r="G658" s="15" t="n">
        <v>0</v>
      </c>
      <c r="H658" s="15" t="n">
        <v>93.8</v>
      </c>
      <c r="I658" s="16" t="n">
        <v>93.8</v>
      </c>
      <c r="J658" s="15">
        <f>I658-F658</f>
        <v/>
      </c>
      <c r="K658" s="15">
        <f>H658-I658</f>
        <v/>
      </c>
      <c r="L658" s="15" t="n">
        <v>0.00625</v>
      </c>
      <c r="M658" s="15" t="n"/>
      <c r="N658" s="17">
        <f>L658*J658</f>
        <v/>
      </c>
    </row>
    <row r="659" ht="13.5" customHeight="1">
      <c r="A659" s="14" t="n">
        <v>122477</v>
      </c>
      <c r="B659" s="15" t="inlineStr">
        <is>
          <t>DEVON #17-18</t>
        </is>
      </c>
      <c r="C659" s="15" t="n">
        <v>13.8</v>
      </c>
      <c r="D659" s="15" t="n">
        <v>101</v>
      </c>
      <c r="E659" s="15" t="n">
        <v>1733</v>
      </c>
      <c r="F659" s="15" t="n">
        <v>73.06999999999999</v>
      </c>
      <c r="G659" s="15" t="n">
        <v>0</v>
      </c>
      <c r="H659" s="15" t="n">
        <v>93.8</v>
      </c>
      <c r="I659" s="16" t="n">
        <v>73.06999999999999</v>
      </c>
      <c r="J659" s="15">
        <f>I659-F659</f>
        <v/>
      </c>
      <c r="K659" s="15">
        <f>H659-I659</f>
        <v/>
      </c>
      <c r="L659" s="15" t="n">
        <v>0.00625</v>
      </c>
      <c r="M659" s="15" t="n"/>
      <c r="N659" s="17">
        <f>L659*J659</f>
        <v/>
      </c>
    </row>
    <row r="660" ht="13.5" customHeight="1">
      <c r="A660" s="14" t="n">
        <v>113451</v>
      </c>
      <c r="B660" s="15" t="inlineStr">
        <is>
          <t xml:space="preserve">CHINOOK_PV  </t>
        </is>
      </c>
      <c r="C660" s="15" t="n">
        <v>0.6</v>
      </c>
      <c r="D660" s="15" t="n">
        <v>101</v>
      </c>
      <c r="E660" s="15" t="n">
        <v>1110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0.00659</v>
      </c>
      <c r="M660" s="15" t="n"/>
      <c r="N660" s="17">
        <f>L660*J660</f>
        <v/>
      </c>
    </row>
    <row r="661" ht="13.5" customHeight="1">
      <c r="A661" s="14" t="n">
        <v>122481</v>
      </c>
      <c r="B661" s="15" t="inlineStr">
        <is>
          <t xml:space="preserve">MILFORD_C1  </t>
        </is>
      </c>
      <c r="C661" s="15" t="n">
        <v>21</v>
      </c>
      <c r="D661" s="15" t="n">
        <v>101</v>
      </c>
      <c r="E661" s="15" t="n">
        <v>1733</v>
      </c>
      <c r="F661" s="15" t="n">
        <v>267.7</v>
      </c>
      <c r="G661" s="15" t="n">
        <v>0</v>
      </c>
      <c r="H661" s="15" t="n">
        <v>267.7</v>
      </c>
      <c r="I661" s="16" t="n">
        <v>267.7</v>
      </c>
      <c r="J661" s="15">
        <f>I661-F661</f>
        <v/>
      </c>
      <c r="K661" s="15">
        <f>H661-I661</f>
        <v/>
      </c>
      <c r="L661" s="15" t="n">
        <v>0.00668</v>
      </c>
      <c r="M661" s="15" t="n"/>
      <c r="N661" s="17">
        <f>L661*J661</f>
        <v/>
      </c>
    </row>
    <row r="662" ht="13.5" customHeight="1">
      <c r="A662" s="14" t="n">
        <v>122482</v>
      </c>
      <c r="B662" s="15" t="inlineStr">
        <is>
          <t xml:space="preserve">MILFORD_C2  </t>
        </is>
      </c>
      <c r="C662" s="15" t="n">
        <v>21</v>
      </c>
      <c r="D662" s="15" t="n">
        <v>101</v>
      </c>
      <c r="E662" s="15" t="n">
        <v>1733</v>
      </c>
      <c r="F662" s="15" t="n">
        <v>267.7</v>
      </c>
      <c r="G662" s="15" t="n">
        <v>0</v>
      </c>
      <c r="H662" s="15" t="n">
        <v>267.7</v>
      </c>
      <c r="I662" s="16" t="n">
        <v>267.7</v>
      </c>
      <c r="J662" s="15">
        <f>I662-F662</f>
        <v/>
      </c>
      <c r="K662" s="15">
        <f>H662-I662</f>
        <v/>
      </c>
      <c r="L662" s="15" t="n">
        <v>0.00668</v>
      </c>
      <c r="M662" s="15" t="n"/>
      <c r="N662" s="17">
        <f>L662*J662</f>
        <v/>
      </c>
    </row>
    <row r="663" ht="13.5" customHeight="1">
      <c r="A663" s="14" t="n">
        <v>122583</v>
      </c>
      <c r="B663" s="15" t="inlineStr">
        <is>
          <t xml:space="preserve">WATERBURY_G </t>
        </is>
      </c>
      <c r="C663" s="15" t="n">
        <v>13.8</v>
      </c>
      <c r="D663" s="15" t="n">
        <v>101</v>
      </c>
      <c r="E663" s="15" t="n">
        <v>1733</v>
      </c>
      <c r="F663" s="15" t="n">
        <v>97.91</v>
      </c>
      <c r="G663" s="15" t="n">
        <v>0</v>
      </c>
      <c r="H663" s="15" t="n">
        <v>97.91</v>
      </c>
      <c r="I663" s="16" t="n">
        <v>97.91</v>
      </c>
      <c r="J663" s="15">
        <f>I663-F663</f>
        <v/>
      </c>
      <c r="K663" s="15">
        <f>H663-I663</f>
        <v/>
      </c>
      <c r="L663" s="15" t="n">
        <v>0.00677</v>
      </c>
      <c r="M663" s="15" t="n"/>
      <c r="N663" s="17">
        <f>L663*J663</f>
        <v/>
      </c>
    </row>
    <row r="664" ht="13.5" customHeight="1">
      <c r="A664" s="14" t="n">
        <v>993313</v>
      </c>
      <c r="B664" s="15" t="inlineStr">
        <is>
          <t>NG_CONGRES~1</t>
        </is>
      </c>
      <c r="C664" s="15" t="n">
        <v>115</v>
      </c>
      <c r="D664" s="15" t="n">
        <v>101</v>
      </c>
      <c r="E664" s="15" t="n">
        <v>1800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0.00681</v>
      </c>
      <c r="M664" s="15" t="n"/>
      <c r="N664" s="17">
        <f>L664*J664</f>
        <v/>
      </c>
    </row>
    <row r="665" ht="13.5" customHeight="1">
      <c r="A665" s="14" t="n">
        <v>122587</v>
      </c>
      <c r="B665" s="15" t="inlineStr">
        <is>
          <t xml:space="preserve">TOWANTIC C2 </t>
        </is>
      </c>
      <c r="C665" s="15" t="n">
        <v>18</v>
      </c>
      <c r="D665" s="15" t="n">
        <v>101</v>
      </c>
      <c r="E665" s="15" t="n">
        <v>1733</v>
      </c>
      <c r="F665" s="15" t="n">
        <v>250.92</v>
      </c>
      <c r="G665" s="15" t="n">
        <v>0</v>
      </c>
      <c r="H665" s="15" t="n">
        <v>250.92</v>
      </c>
      <c r="I665" s="16" t="n">
        <v>250.92</v>
      </c>
      <c r="J665" s="15">
        <f>I665-F665</f>
        <v/>
      </c>
      <c r="K665" s="15">
        <f>H665-I665</f>
        <v/>
      </c>
      <c r="L665" s="15" t="n">
        <v>0.00685</v>
      </c>
      <c r="M665" s="15" t="n"/>
      <c r="N665" s="17">
        <f>L665*J665</f>
        <v/>
      </c>
    </row>
    <row r="666" ht="13.5" customHeight="1">
      <c r="A666" s="14" t="n">
        <v>122588</v>
      </c>
      <c r="B666" s="15" t="inlineStr">
        <is>
          <t xml:space="preserve">TOWANTIC ST </t>
        </is>
      </c>
      <c r="C666" s="15" t="n">
        <v>18</v>
      </c>
      <c r="D666" s="15" t="n">
        <v>101</v>
      </c>
      <c r="E666" s="15" t="n">
        <v>1733</v>
      </c>
      <c r="F666" s="15" t="n">
        <v>250.92</v>
      </c>
      <c r="G666" s="15" t="n">
        <v>0</v>
      </c>
      <c r="H666" s="15" t="n">
        <v>250.92</v>
      </c>
      <c r="I666" s="16" t="n">
        <v>250.92</v>
      </c>
      <c r="J666" s="15">
        <f>I666-F666</f>
        <v/>
      </c>
      <c r="K666" s="15">
        <f>H666-I666</f>
        <v/>
      </c>
      <c r="L666" s="15" t="n">
        <v>0.00685</v>
      </c>
      <c r="M666" s="15" t="n"/>
      <c r="N666" s="17">
        <f>L666*J666</f>
        <v/>
      </c>
    </row>
    <row r="667" ht="13.5" customHeight="1">
      <c r="A667" s="14" t="n">
        <v>122586</v>
      </c>
      <c r="B667" s="15" t="inlineStr">
        <is>
          <t xml:space="preserve">TOWANTIC C1 </t>
        </is>
      </c>
      <c r="C667" s="15" t="n">
        <v>18</v>
      </c>
      <c r="D667" s="15" t="n">
        <v>101</v>
      </c>
      <c r="E667" s="15" t="n">
        <v>1733</v>
      </c>
      <c r="F667" s="15" t="n">
        <v>248.66</v>
      </c>
      <c r="G667" s="15" t="n">
        <v>0</v>
      </c>
      <c r="H667" s="15" t="n">
        <v>248.66</v>
      </c>
      <c r="I667" s="16" t="n">
        <v>248.66</v>
      </c>
      <c r="J667" s="15">
        <f>I667-F667</f>
        <v/>
      </c>
      <c r="K667" s="15">
        <f>H667-I667</f>
        <v/>
      </c>
      <c r="L667" s="15" t="n">
        <v>0.00685</v>
      </c>
      <c r="M667" s="15" t="n"/>
      <c r="N667" s="17">
        <f>L667*J667</f>
        <v/>
      </c>
    </row>
    <row r="668" ht="13.5" customHeight="1">
      <c r="A668" s="14" t="n">
        <v>122470</v>
      </c>
      <c r="B668" s="15" t="inlineStr">
        <is>
          <t xml:space="preserve">DEVON #11   </t>
        </is>
      </c>
      <c r="C668" s="15" t="n">
        <v>13.8</v>
      </c>
      <c r="D668" s="15" t="n">
        <v>101</v>
      </c>
      <c r="E668" s="15" t="n">
        <v>1733</v>
      </c>
      <c r="F668" s="15" t="n">
        <v>33.12</v>
      </c>
      <c r="G668" s="15" t="n">
        <v>0</v>
      </c>
      <c r="H668" s="15" t="n">
        <v>33.12</v>
      </c>
      <c r="I668" s="16" t="n">
        <v>33.12</v>
      </c>
      <c r="J668" s="15">
        <f>I668-F668</f>
        <v/>
      </c>
      <c r="K668" s="15">
        <f>H668-I668</f>
        <v/>
      </c>
      <c r="L668" s="15" t="n">
        <v>0.00689</v>
      </c>
      <c r="M668" s="15" t="n"/>
      <c r="N668" s="17">
        <f>L668*J668</f>
        <v/>
      </c>
    </row>
    <row r="669" ht="13.5" customHeight="1">
      <c r="A669" s="14" t="n">
        <v>122471</v>
      </c>
      <c r="B669" s="15" t="inlineStr">
        <is>
          <t xml:space="preserve">DEVON #12   </t>
        </is>
      </c>
      <c r="C669" s="15" t="n">
        <v>13.8</v>
      </c>
      <c r="D669" s="15" t="n">
        <v>101</v>
      </c>
      <c r="E669" s="15" t="n">
        <v>1733</v>
      </c>
      <c r="F669" s="15" t="n">
        <v>33.12</v>
      </c>
      <c r="G669" s="15" t="n">
        <v>0</v>
      </c>
      <c r="H669" s="15" t="n">
        <v>33.12</v>
      </c>
      <c r="I669" s="16" t="n">
        <v>33.12</v>
      </c>
      <c r="J669" s="15">
        <f>I669-F669</f>
        <v/>
      </c>
      <c r="K669" s="15">
        <f>H669-I669</f>
        <v/>
      </c>
      <c r="L669" s="15" t="n">
        <v>0.00689</v>
      </c>
      <c r="M669" s="15" t="n"/>
      <c r="N669" s="17">
        <f>L669*J669</f>
        <v/>
      </c>
    </row>
    <row r="670" ht="13.5" customHeight="1">
      <c r="A670" s="14" t="n">
        <v>122472</v>
      </c>
      <c r="B670" s="15" t="inlineStr">
        <is>
          <t xml:space="preserve">DEVON #13   </t>
        </is>
      </c>
      <c r="C670" s="15" t="n">
        <v>13.8</v>
      </c>
      <c r="D670" s="15" t="n">
        <v>101</v>
      </c>
      <c r="E670" s="15" t="n">
        <v>1733</v>
      </c>
      <c r="F670" s="15" t="n">
        <v>33.12</v>
      </c>
      <c r="G670" s="15" t="n">
        <v>0</v>
      </c>
      <c r="H670" s="15" t="n">
        <v>33.12</v>
      </c>
      <c r="I670" s="16" t="n">
        <v>33.12</v>
      </c>
      <c r="J670" s="15">
        <f>I670-F670</f>
        <v/>
      </c>
      <c r="K670" s="15">
        <f>H670-I670</f>
        <v/>
      </c>
      <c r="L670" s="15" t="n">
        <v>0.00689</v>
      </c>
      <c r="M670" s="15" t="n"/>
      <c r="N670" s="17">
        <f>L670*J670</f>
        <v/>
      </c>
    </row>
    <row r="671" ht="13.5" customHeight="1">
      <c r="A671" s="14" t="n">
        <v>122473</v>
      </c>
      <c r="B671" s="15" t="inlineStr">
        <is>
          <t xml:space="preserve">DEVON #14   </t>
        </is>
      </c>
      <c r="C671" s="15" t="n">
        <v>13.8</v>
      </c>
      <c r="D671" s="15" t="n">
        <v>101</v>
      </c>
      <c r="E671" s="15" t="n">
        <v>1733</v>
      </c>
      <c r="F671" s="15" t="n">
        <v>33.12</v>
      </c>
      <c r="G671" s="15" t="n">
        <v>0</v>
      </c>
      <c r="H671" s="15" t="n">
        <v>33.12</v>
      </c>
      <c r="I671" s="16" t="n">
        <v>33.12</v>
      </c>
      <c r="J671" s="15">
        <f>I671-F671</f>
        <v/>
      </c>
      <c r="K671" s="15">
        <f>H671-I671</f>
        <v/>
      </c>
      <c r="L671" s="15" t="n">
        <v>0.00689</v>
      </c>
      <c r="M671" s="15" t="n"/>
      <c r="N671" s="17">
        <f>L671*J671</f>
        <v/>
      </c>
    </row>
    <row r="672" ht="13.5" customHeight="1">
      <c r="A672" s="14" t="n">
        <v>123642</v>
      </c>
      <c r="B672" s="15" t="inlineStr">
        <is>
          <t xml:space="preserve">BRPT HRBR 4 </t>
        </is>
      </c>
      <c r="C672" s="15" t="n">
        <v>13.8</v>
      </c>
      <c r="D672" s="15" t="n">
        <v>101</v>
      </c>
      <c r="E672" s="15" t="n">
        <v>1803</v>
      </c>
      <c r="F672" s="15" t="n">
        <v>0</v>
      </c>
      <c r="G672" s="15" t="n">
        <v>0</v>
      </c>
      <c r="H672" s="15" t="n">
        <v>0</v>
      </c>
      <c r="I672" s="16" t="n">
        <v>0</v>
      </c>
      <c r="J672" s="15">
        <f>I672-F672</f>
        <v/>
      </c>
      <c r="K672" s="15">
        <f>H672-I672</f>
        <v/>
      </c>
      <c r="L672" s="15" t="n">
        <v>0.00689</v>
      </c>
      <c r="M672" s="15" t="n"/>
      <c r="N672" s="17">
        <f>L672*J672</f>
        <v/>
      </c>
    </row>
    <row r="673" ht="13.5" customHeight="1">
      <c r="A673" s="14" t="n">
        <v>990812</v>
      </c>
      <c r="B673" s="15" t="inlineStr">
        <is>
          <t xml:space="preserve">BAT_DEVON-1 </t>
        </is>
      </c>
      <c r="C673" s="15" t="n">
        <v>115</v>
      </c>
      <c r="D673" s="15" t="n">
        <v>101</v>
      </c>
      <c r="E673" s="15" t="n">
        <v>1730</v>
      </c>
      <c r="F673" s="15" t="n">
        <v>0</v>
      </c>
      <c r="G673" s="15" t="n">
        <v>0</v>
      </c>
      <c r="H673" s="15" t="n">
        <v>0</v>
      </c>
      <c r="I673" s="16" t="n">
        <v>0</v>
      </c>
      <c r="J673" s="15">
        <f>I673-F673</f>
        <v/>
      </c>
      <c r="K673" s="15">
        <f>H673-I673</f>
        <v/>
      </c>
      <c r="L673" s="15" t="n">
        <v>0.00689</v>
      </c>
      <c r="M673" s="15" t="n"/>
      <c r="N673" s="17">
        <f>L673*J673</f>
        <v/>
      </c>
    </row>
    <row r="674" ht="13.5" customHeight="1">
      <c r="A674" s="14" t="n">
        <v>123643</v>
      </c>
      <c r="B674" s="15" t="inlineStr">
        <is>
          <t>BRPT RESCO_G</t>
        </is>
      </c>
      <c r="C674" s="15" t="n">
        <v>13.8</v>
      </c>
      <c r="D674" s="15" t="n">
        <v>101</v>
      </c>
      <c r="E674" s="15" t="n">
        <v>1803</v>
      </c>
      <c r="F674" s="15" t="n">
        <v>59.65</v>
      </c>
      <c r="G674" s="15" t="n">
        <v>0</v>
      </c>
      <c r="H674" s="15" t="n">
        <v>59.65</v>
      </c>
      <c r="I674" s="16" t="n">
        <v>59.65</v>
      </c>
      <c r="J674" s="15">
        <f>I674-F674</f>
        <v/>
      </c>
      <c r="K674" s="15">
        <f>H674-I674</f>
        <v/>
      </c>
      <c r="L674" s="15" t="n">
        <v>0.00694</v>
      </c>
      <c r="M674" s="15" t="n"/>
      <c r="N674" s="17">
        <f>L674*J674</f>
        <v/>
      </c>
    </row>
    <row r="675" ht="13.5" customHeight="1">
      <c r="A675" s="14" t="n">
        <v>123149</v>
      </c>
      <c r="B675" s="15" t="inlineStr">
        <is>
          <t xml:space="preserve">SIKORSKY    </t>
        </is>
      </c>
      <c r="C675" s="15" t="n">
        <v>13.8</v>
      </c>
      <c r="D675" s="15" t="n">
        <v>101</v>
      </c>
      <c r="E675" s="15" t="n">
        <v>1804</v>
      </c>
      <c r="F675" s="15" t="n">
        <v>0</v>
      </c>
      <c r="G675" s="15" t="n">
        <v>0</v>
      </c>
      <c r="H675" s="15" t="n">
        <v>0</v>
      </c>
      <c r="I675" s="16" t="n">
        <v>0</v>
      </c>
      <c r="J675" s="15">
        <f>I675-F675</f>
        <v/>
      </c>
      <c r="K675" s="15">
        <f>H675-I675</f>
        <v/>
      </c>
      <c r="L675" s="15" t="n">
        <v>0.00699</v>
      </c>
      <c r="M675" s="15" t="n"/>
      <c r="N675" s="17">
        <f>L675*J675</f>
        <v/>
      </c>
    </row>
    <row r="676" ht="13.5" customHeight="1">
      <c r="A676" s="14" t="n">
        <v>123147</v>
      </c>
      <c r="B676" s="15" t="inlineStr">
        <is>
          <t>DERBY DAM HY</t>
        </is>
      </c>
      <c r="C676" s="15" t="n">
        <v>4.16</v>
      </c>
      <c r="D676" s="15" t="n">
        <v>101</v>
      </c>
      <c r="E676" s="15" t="n">
        <v>1804</v>
      </c>
      <c r="F676" s="15" t="n">
        <v>0</v>
      </c>
      <c r="G676" s="15" t="n">
        <v>0</v>
      </c>
      <c r="H676" s="15" t="n">
        <v>0</v>
      </c>
      <c r="I676" s="16" t="n">
        <v>0</v>
      </c>
      <c r="J676" s="15">
        <f>I676-F676</f>
        <v/>
      </c>
      <c r="K676" s="15">
        <f>H676-I676</f>
        <v/>
      </c>
      <c r="L676" s="15" t="n">
        <v>0.00704</v>
      </c>
      <c r="M676" s="15" t="n"/>
      <c r="N676" s="17">
        <f>L676*J676</f>
        <v/>
      </c>
    </row>
    <row r="677" ht="13.5" customHeight="1">
      <c r="A677" s="14" t="n">
        <v>993146</v>
      </c>
      <c r="B677" s="15" t="inlineStr">
        <is>
          <t>NG_INDIAN ~1</t>
        </is>
      </c>
      <c r="C677" s="15" t="n">
        <v>13.8</v>
      </c>
      <c r="D677" s="15" t="n">
        <v>101</v>
      </c>
      <c r="E677" s="15" t="n">
        <v>1802</v>
      </c>
      <c r="F677" s="15" t="n">
        <v>0</v>
      </c>
      <c r="G677" s="15" t="n">
        <v>0</v>
      </c>
      <c r="H677" s="15" t="n">
        <v>0</v>
      </c>
      <c r="I677" s="16" t="n">
        <v>0</v>
      </c>
      <c r="J677" s="15">
        <f>I677-F677</f>
        <v/>
      </c>
      <c r="K677" s="15">
        <f>H677-I677</f>
        <v/>
      </c>
      <c r="L677" s="15" t="n">
        <v>0.00704</v>
      </c>
      <c r="M677" s="15" t="n"/>
      <c r="N677" s="17">
        <f>L677*J677</f>
        <v/>
      </c>
    </row>
    <row r="678" ht="13.5" customHeight="1">
      <c r="A678" s="14" t="n">
        <v>999389</v>
      </c>
      <c r="B678" s="15" t="inlineStr">
        <is>
          <t>BAT_EAST D~1</t>
        </is>
      </c>
      <c r="C678" s="15" t="n">
        <v>345</v>
      </c>
      <c r="D678" s="15" t="n">
        <v>101</v>
      </c>
      <c r="E678" s="15" t="n">
        <v>1730</v>
      </c>
      <c r="F678" s="15" t="n">
        <v>0</v>
      </c>
      <c r="G678" s="15" t="n">
        <v>0</v>
      </c>
      <c r="H678" s="15" t="n">
        <v>0</v>
      </c>
      <c r="I678" s="16" t="n">
        <v>0</v>
      </c>
      <c r="J678" s="15">
        <f>I678-F678</f>
        <v/>
      </c>
      <c r="K678" s="15">
        <f>H678-I678</f>
        <v/>
      </c>
      <c r="L678" s="15" t="n">
        <v>0.00731</v>
      </c>
      <c r="M678" s="15" t="n"/>
      <c r="N678" s="17">
        <f>L678*J678</f>
        <v/>
      </c>
    </row>
    <row r="679" ht="13.5" customHeight="1">
      <c r="A679" s="14" t="n">
        <v>122625</v>
      </c>
      <c r="B679" s="15" t="inlineStr">
        <is>
          <t>STEVENSON HY</t>
        </is>
      </c>
      <c r="C679" s="15" t="n">
        <v>6.6</v>
      </c>
      <c r="D679" s="15" t="n">
        <v>101</v>
      </c>
      <c r="E679" s="15" t="n">
        <v>1733</v>
      </c>
      <c r="F679" s="15" t="n">
        <v>21.67</v>
      </c>
      <c r="G679" s="15" t="n">
        <v>0</v>
      </c>
      <c r="H679" s="15" t="n">
        <v>21.67</v>
      </c>
      <c r="I679" s="16" t="n">
        <v>21.67</v>
      </c>
      <c r="J679" s="15">
        <f>I679-F679</f>
        <v/>
      </c>
      <c r="K679" s="15">
        <f>H679-I679</f>
        <v/>
      </c>
      <c r="L679" s="15" t="n">
        <v>0.00739</v>
      </c>
      <c r="M679" s="15" t="n"/>
      <c r="N679" s="17">
        <f>L679*J679</f>
        <v/>
      </c>
    </row>
    <row r="680" ht="13.5" customHeight="1">
      <c r="A680" s="14" t="n">
        <v>123645</v>
      </c>
      <c r="B680" s="15" t="inlineStr">
        <is>
          <t>BRPT EN 12CT</t>
        </is>
      </c>
      <c r="C680" s="15" t="n">
        <v>16</v>
      </c>
      <c r="D680" s="15" t="n">
        <v>101</v>
      </c>
      <c r="E680" s="15" t="n">
        <v>1803</v>
      </c>
      <c r="F680" s="15" t="n">
        <v>165.6</v>
      </c>
      <c r="G680" s="15" t="n">
        <v>0</v>
      </c>
      <c r="H680" s="15" t="n">
        <v>165.6</v>
      </c>
      <c r="I680" s="16" t="n">
        <v>165.6</v>
      </c>
      <c r="J680" s="15">
        <f>I680-F680</f>
        <v/>
      </c>
      <c r="K680" s="15">
        <f>H680-I680</f>
        <v/>
      </c>
      <c r="L680" s="15" t="n">
        <v>0.00759</v>
      </c>
      <c r="M680" s="15" t="n"/>
      <c r="N680" s="17">
        <f>L680*J680</f>
        <v/>
      </c>
    </row>
    <row r="681" ht="13.5" customHeight="1">
      <c r="A681" s="14" t="n">
        <v>993626</v>
      </c>
      <c r="B681" s="15" t="inlineStr">
        <is>
          <t>DFO NG_SIN~1</t>
        </is>
      </c>
      <c r="C681" s="15" t="n">
        <v>345</v>
      </c>
      <c r="D681" s="15" t="n">
        <v>101</v>
      </c>
      <c r="E681" s="15" t="n">
        <v>1810</v>
      </c>
      <c r="F681" s="15" t="n">
        <v>0</v>
      </c>
      <c r="G681" s="15" t="n">
        <v>0</v>
      </c>
      <c r="H681" s="15" t="n">
        <v>0</v>
      </c>
      <c r="I681" s="16" t="n">
        <v>0</v>
      </c>
      <c r="J681" s="15">
        <f>I681-F681</f>
        <v/>
      </c>
      <c r="K681" s="15">
        <f>H681-I681</f>
        <v/>
      </c>
      <c r="L681" s="15" t="n">
        <v>0.00759</v>
      </c>
      <c r="M681" s="15" t="n"/>
      <c r="N681" s="17">
        <f>L681*J681</f>
        <v/>
      </c>
    </row>
    <row r="682" ht="13.5" customHeight="1">
      <c r="A682" s="14" t="n">
        <v>123644</v>
      </c>
      <c r="B682" s="15" t="inlineStr">
        <is>
          <t>BRPT EN 11CT</t>
        </is>
      </c>
      <c r="C682" s="15" t="n">
        <v>16</v>
      </c>
      <c r="D682" s="15" t="n">
        <v>101</v>
      </c>
      <c r="E682" s="15" t="n">
        <v>1803</v>
      </c>
      <c r="F682" s="15" t="n">
        <v>165.6</v>
      </c>
      <c r="G682" s="15" t="n">
        <v>0</v>
      </c>
      <c r="H682" s="15" t="n">
        <v>165.6</v>
      </c>
      <c r="I682" s="16" t="n">
        <v>165.6</v>
      </c>
      <c r="J682" s="15">
        <f>I682-F682</f>
        <v/>
      </c>
      <c r="K682" s="15">
        <f>H682-I682</f>
        <v/>
      </c>
      <c r="L682" s="15" t="n">
        <v>0.00759</v>
      </c>
      <c r="M682" s="15" t="n"/>
      <c r="N682" s="17">
        <f>L682*J682</f>
        <v/>
      </c>
    </row>
    <row r="683" ht="13.5" customHeight="1">
      <c r="A683" s="14" t="n">
        <v>123628</v>
      </c>
      <c r="B683" s="15" t="inlineStr">
        <is>
          <t>BRPT HRBR 5C</t>
        </is>
      </c>
      <c r="C683" s="15" t="n">
        <v>25</v>
      </c>
      <c r="D683" s="15" t="n">
        <v>101</v>
      </c>
      <c r="E683" s="15" t="n">
        <v>1803</v>
      </c>
      <c r="F683" s="15" t="n">
        <v>315.72</v>
      </c>
      <c r="G683" s="15" t="n">
        <v>0</v>
      </c>
      <c r="H683" s="15" t="n">
        <v>315.72</v>
      </c>
      <c r="I683" s="16" t="n">
        <v>315.72</v>
      </c>
      <c r="J683" s="15">
        <f>I683-F683</f>
        <v/>
      </c>
      <c r="K683" s="15">
        <f>H683-I683</f>
        <v/>
      </c>
      <c r="L683" s="15" t="n">
        <v>0.00759</v>
      </c>
      <c r="M683" s="15" t="n"/>
      <c r="N683" s="17">
        <f>L683*J683</f>
        <v/>
      </c>
    </row>
    <row r="684" ht="13.5" customHeight="1">
      <c r="A684" s="14" t="n">
        <v>123629</v>
      </c>
      <c r="B684" s="15" t="inlineStr">
        <is>
          <t>BRPT HRBR 5S</t>
        </is>
      </c>
      <c r="C684" s="15" t="n">
        <v>18</v>
      </c>
      <c r="D684" s="15" t="n">
        <v>101</v>
      </c>
      <c r="E684" s="15" t="n">
        <v>1803</v>
      </c>
      <c r="F684" s="15" t="n">
        <v>168.58</v>
      </c>
      <c r="G684" s="15" t="n">
        <v>0</v>
      </c>
      <c r="H684" s="15" t="n">
        <v>168.58</v>
      </c>
      <c r="I684" s="16" t="n">
        <v>168.58</v>
      </c>
      <c r="J684" s="15">
        <f>I684-F684</f>
        <v/>
      </c>
      <c r="K684" s="15">
        <f>H684-I684</f>
        <v/>
      </c>
      <c r="L684" s="15" t="n">
        <v>0.00759</v>
      </c>
      <c r="M684" s="15" t="n"/>
      <c r="N684" s="17">
        <f>L684*J684</f>
        <v/>
      </c>
    </row>
    <row r="685" ht="13.5" customHeight="1">
      <c r="A685" s="14" t="n">
        <v>123641</v>
      </c>
      <c r="B685" s="15" t="inlineStr">
        <is>
          <t>BRPT EN 10ST</t>
        </is>
      </c>
      <c r="C685" s="15" t="n">
        <v>16</v>
      </c>
      <c r="D685" s="15" t="n">
        <v>101</v>
      </c>
      <c r="E685" s="15" t="n">
        <v>1803</v>
      </c>
      <c r="F685" s="15" t="n">
        <v>152.8</v>
      </c>
      <c r="G685" s="15" t="n">
        <v>0</v>
      </c>
      <c r="H685" s="15" t="n">
        <v>152.8</v>
      </c>
      <c r="I685" s="16" t="n">
        <v>152.8</v>
      </c>
      <c r="J685" s="15">
        <f>I685-F685</f>
        <v/>
      </c>
      <c r="K685" s="15">
        <f>H685-I685</f>
        <v/>
      </c>
      <c r="L685" s="15" t="n">
        <v>0.00759</v>
      </c>
      <c r="M685" s="15" t="n"/>
      <c r="N685" s="17">
        <f>L685*J685</f>
        <v/>
      </c>
    </row>
    <row r="686" ht="13.5" customHeight="1">
      <c r="A686" s="14" t="n">
        <v>122889</v>
      </c>
      <c r="B686" s="15" t="inlineStr">
        <is>
          <t>GLENBROOK_S1</t>
        </is>
      </c>
      <c r="C686" s="15" t="n">
        <v>14.6</v>
      </c>
      <c r="D686" s="15" t="n">
        <v>101</v>
      </c>
      <c r="E686" s="15" t="n">
        <v>1752</v>
      </c>
      <c r="F686" s="15" t="n">
        <v>0</v>
      </c>
      <c r="G686" s="15" t="n">
        <v>0</v>
      </c>
      <c r="H686" s="15" t="n">
        <v>0</v>
      </c>
      <c r="I686" s="16" t="n">
        <v>0</v>
      </c>
      <c r="J686" s="15">
        <f>I686-F686</f>
        <v/>
      </c>
      <c r="K686" s="15">
        <f>H686-I686</f>
        <v/>
      </c>
      <c r="L686" s="15" t="n">
        <v>0.0077</v>
      </c>
      <c r="M686" s="15" t="n"/>
      <c r="N686" s="17">
        <f>L686*J686</f>
        <v/>
      </c>
    </row>
    <row r="687" ht="13.5" customHeight="1">
      <c r="A687" s="14" t="n">
        <v>122890</v>
      </c>
      <c r="B687" s="15" t="inlineStr">
        <is>
          <t>GLENBROOK_S2</t>
        </is>
      </c>
      <c r="C687" s="15" t="n">
        <v>14.6</v>
      </c>
      <c r="D687" s="15" t="n">
        <v>101</v>
      </c>
      <c r="E687" s="15" t="n">
        <v>1752</v>
      </c>
      <c r="F687" s="15" t="n">
        <v>0</v>
      </c>
      <c r="G687" s="15" t="n">
        <v>0</v>
      </c>
      <c r="H687" s="15" t="n">
        <v>0</v>
      </c>
      <c r="I687" s="16" t="n">
        <v>0</v>
      </c>
      <c r="J687" s="15">
        <f>I687-F687</f>
        <v/>
      </c>
      <c r="K687" s="15">
        <f>H687-I687</f>
        <v/>
      </c>
      <c r="L687" s="15" t="n">
        <v>0.0077</v>
      </c>
      <c r="M687" s="15" t="n"/>
      <c r="N687" s="17">
        <f>L687*J687</f>
        <v/>
      </c>
    </row>
    <row r="688" ht="13.5" customHeight="1">
      <c r="A688" s="14" t="n">
        <v>122911</v>
      </c>
      <c r="B688" s="15" t="inlineStr">
        <is>
          <t xml:space="preserve">WATERSIDE_G </t>
        </is>
      </c>
      <c r="C688" s="15" t="n">
        <v>13.8</v>
      </c>
      <c r="D688" s="15" t="n">
        <v>101</v>
      </c>
      <c r="E688" s="15" t="n">
        <v>1753</v>
      </c>
      <c r="F688" s="15" t="n">
        <v>0</v>
      </c>
      <c r="G688" s="15" t="n">
        <v>0</v>
      </c>
      <c r="H688" s="15" t="n">
        <v>0</v>
      </c>
      <c r="I688" s="16" t="n">
        <v>0</v>
      </c>
      <c r="J688" s="15">
        <f>I688-F688</f>
        <v/>
      </c>
      <c r="K688" s="15">
        <f>H688-I688</f>
        <v/>
      </c>
      <c r="L688" s="15" t="n">
        <v>0.0077</v>
      </c>
      <c r="M688" s="15" t="n"/>
      <c r="N688" s="17">
        <f>L688*J688</f>
        <v/>
      </c>
    </row>
    <row r="689" ht="13.5" customHeight="1">
      <c r="A689" s="14" t="n">
        <v>122933</v>
      </c>
      <c r="B689" s="15" t="inlineStr">
        <is>
          <t xml:space="preserve">COSCOB_GEN  </t>
        </is>
      </c>
      <c r="C689" s="15" t="n">
        <v>13.8</v>
      </c>
      <c r="D689" s="15" t="n">
        <v>101</v>
      </c>
      <c r="E689" s="15" t="n">
        <v>1753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0.0077</v>
      </c>
      <c r="M689" s="15" t="n"/>
      <c r="N689" s="17">
        <f>L689*J689</f>
        <v/>
      </c>
    </row>
    <row r="690" ht="13.5" customHeight="1">
      <c r="A690" s="14" t="n">
        <v>122648</v>
      </c>
      <c r="B690" s="15" t="inlineStr">
        <is>
          <t>BULLS BRIDGE</t>
        </is>
      </c>
      <c r="C690" s="15" t="n">
        <v>1.15</v>
      </c>
      <c r="D690" s="15" t="n">
        <v>101</v>
      </c>
      <c r="E690" s="15" t="n">
        <v>1734</v>
      </c>
      <c r="F690" s="15" t="n">
        <v>0</v>
      </c>
      <c r="G690" s="15" t="n">
        <v>0</v>
      </c>
      <c r="H690" s="15" t="n">
        <v>0</v>
      </c>
      <c r="I690" s="16" t="n">
        <v>0</v>
      </c>
      <c r="J690" s="15">
        <f>I690-F690</f>
        <v/>
      </c>
      <c r="K690" s="15">
        <f>H690-I690</f>
        <v/>
      </c>
      <c r="L690" s="15" t="n">
        <v>0.00792</v>
      </c>
      <c r="M690" s="15" t="n"/>
      <c r="N690" s="17">
        <f>L690*J690</f>
        <v/>
      </c>
    </row>
    <row r="691" ht="13.5" customHeight="1">
      <c r="A691" s="14" t="n">
        <v>122657</v>
      </c>
      <c r="B691" s="15" t="inlineStr">
        <is>
          <t xml:space="preserve">ROCKY RIVER </t>
        </is>
      </c>
      <c r="C691" s="15" t="n">
        <v>13.8</v>
      </c>
      <c r="D691" s="15" t="n">
        <v>101</v>
      </c>
      <c r="E691" s="15" t="n">
        <v>1732</v>
      </c>
      <c r="F691" s="15" t="n">
        <v>29.35</v>
      </c>
      <c r="G691" s="15" t="n">
        <v>0</v>
      </c>
      <c r="H691" s="15" t="n">
        <v>29.35</v>
      </c>
      <c r="I691" s="16" t="n">
        <v>29.35</v>
      </c>
      <c r="J691" s="15">
        <f>I691-F691</f>
        <v/>
      </c>
      <c r="K691" s="15">
        <f>H691-I691</f>
        <v/>
      </c>
      <c r="L691" s="15" t="n">
        <v>0.00792</v>
      </c>
      <c r="M691" s="15" t="n"/>
      <c r="N691" s="17">
        <f>L691*J691</f>
        <v/>
      </c>
    </row>
    <row r="692" ht="13.5" customHeight="1">
      <c r="A692" s="14" t="n">
        <v>122660</v>
      </c>
      <c r="B692" s="15" t="inlineStr">
        <is>
          <t>KIMB CLARK_G</t>
        </is>
      </c>
      <c r="C692" s="15" t="n">
        <v>13.8</v>
      </c>
      <c r="D692" s="15" t="n">
        <v>101</v>
      </c>
      <c r="E692" s="15" t="n">
        <v>1734</v>
      </c>
      <c r="F692" s="15" t="n">
        <v>12.02</v>
      </c>
      <c r="G692" s="15" t="n">
        <v>0</v>
      </c>
      <c r="H692" s="15" t="n">
        <v>12.02</v>
      </c>
      <c r="I692" s="16" t="n">
        <v>12.02</v>
      </c>
      <c r="J692" s="15">
        <f>I692-F692</f>
        <v/>
      </c>
      <c r="K692" s="15">
        <f>H692-I692</f>
        <v/>
      </c>
      <c r="L692" s="15" t="n">
        <v>0.00792</v>
      </c>
      <c r="M692" s="15" t="n"/>
      <c r="N692" s="17">
        <f>L692*J692</f>
        <v/>
      </c>
    </row>
    <row r="693" ht="13.5" customHeight="1">
      <c r="A693" s="14" t="n">
        <v>991172</v>
      </c>
      <c r="B693" s="15" t="inlineStr">
        <is>
          <t>SUN_ROCKY ~1</t>
        </is>
      </c>
      <c r="C693" s="15" t="n">
        <v>115</v>
      </c>
      <c r="D693" s="15" t="n">
        <v>101</v>
      </c>
      <c r="E693" s="15" t="n">
        <v>1730</v>
      </c>
      <c r="F693" s="15" t="n">
        <v>0</v>
      </c>
      <c r="G693" s="15" t="n">
        <v>0</v>
      </c>
      <c r="H693" s="15" t="n">
        <v>0</v>
      </c>
      <c r="I693" s="16" t="n">
        <v>0</v>
      </c>
      <c r="J693" s="15">
        <f>I693-F693</f>
        <v/>
      </c>
      <c r="K693" s="15">
        <f>H693-I693</f>
        <v/>
      </c>
      <c r="L693" s="15" t="n">
        <v>0.00792</v>
      </c>
      <c r="M693" s="15" t="n"/>
      <c r="N693" s="17">
        <f>L693*J693</f>
        <v/>
      </c>
    </row>
    <row r="694" ht="13.5" customHeight="1">
      <c r="A694" s="14" t="n">
        <v>122184</v>
      </c>
      <c r="B694" s="15" t="inlineStr">
        <is>
          <t>TORRINGTON T</t>
        </is>
      </c>
      <c r="C694" s="15" t="n">
        <v>13.8</v>
      </c>
      <c r="D694" s="15" t="n">
        <v>101</v>
      </c>
      <c r="E694" s="15" t="n">
        <v>1693</v>
      </c>
      <c r="F694" s="15" t="n">
        <v>0</v>
      </c>
      <c r="G694" s="15" t="n">
        <v>0</v>
      </c>
      <c r="H694" s="15" t="n">
        <v>0</v>
      </c>
      <c r="I694" s="16" t="n">
        <v>0</v>
      </c>
      <c r="J694" s="15">
        <f>I694-F694</f>
        <v/>
      </c>
      <c r="K694" s="15">
        <f>H694-I694</f>
        <v/>
      </c>
      <c r="L694" s="15" t="n">
        <v>0.00839</v>
      </c>
      <c r="M694" s="15" t="n"/>
      <c r="N694" s="17">
        <f>L694*J694</f>
        <v/>
      </c>
    </row>
    <row r="695" ht="13.5" customHeight="1">
      <c r="A695" s="14" t="n">
        <v>122196</v>
      </c>
      <c r="B695" s="15" t="inlineStr">
        <is>
          <t>FALLS VILLGE</t>
        </is>
      </c>
      <c r="C695" s="15" t="n">
        <v>6.6</v>
      </c>
      <c r="D695" s="15" t="n">
        <v>101</v>
      </c>
      <c r="E695" s="15" t="n">
        <v>1693</v>
      </c>
      <c r="F695" s="15" t="n">
        <v>0</v>
      </c>
      <c r="G695" s="15" t="n">
        <v>0</v>
      </c>
      <c r="H695" s="15" t="n">
        <v>0</v>
      </c>
      <c r="I695" s="16" t="n">
        <v>0</v>
      </c>
      <c r="J695" s="15">
        <f>I695-F695</f>
        <v/>
      </c>
      <c r="K695" s="15">
        <f>H695-I695</f>
        <v/>
      </c>
      <c r="L695" s="15" t="n">
        <v>0.00839</v>
      </c>
      <c r="M695" s="15" t="n"/>
      <c r="N695" s="17">
        <f>L695*J695</f>
        <v/>
      </c>
    </row>
    <row r="696" ht="13.5" customHeight="1">
      <c r="A696" s="14" t="n">
        <v>122690</v>
      </c>
      <c r="B696" s="15" t="inlineStr">
        <is>
          <t xml:space="preserve">SHEPAUG HYD </t>
        </is>
      </c>
      <c r="C696" s="15" t="n">
        <v>13.8</v>
      </c>
      <c r="D696" s="15" t="n">
        <v>101</v>
      </c>
      <c r="E696" s="15" t="n">
        <v>1734</v>
      </c>
      <c r="F696" s="15" t="n">
        <v>42.95</v>
      </c>
      <c r="G696" s="15" t="n">
        <v>0</v>
      </c>
      <c r="H696" s="15" t="n">
        <v>42.95</v>
      </c>
      <c r="I696" s="16" t="n">
        <v>42.95</v>
      </c>
      <c r="J696" s="15">
        <f>I696-F696</f>
        <v/>
      </c>
      <c r="K696" s="15">
        <f>H696-I696</f>
        <v/>
      </c>
      <c r="L696" s="15" t="n">
        <v>0.008840000000000001</v>
      </c>
      <c r="M696" s="15" t="n"/>
      <c r="N696" s="17">
        <f>L696*J696</f>
        <v/>
      </c>
    </row>
    <row r="697" ht="13.5" customHeight="1">
      <c r="A697" s="14" t="n">
        <v>122700</v>
      </c>
      <c r="B697" s="15" t="inlineStr">
        <is>
          <t>STONY HIL_SC</t>
        </is>
      </c>
      <c r="C697" s="15" t="n">
        <v>12.5</v>
      </c>
      <c r="D697" s="15" t="n">
        <v>101</v>
      </c>
      <c r="E697" s="15" t="n">
        <v>1733</v>
      </c>
      <c r="F697" s="15" t="n">
        <v>0</v>
      </c>
      <c r="G697" s="15" t="n">
        <v>0</v>
      </c>
      <c r="H697" s="15" t="n">
        <v>0</v>
      </c>
      <c r="I697" s="16" t="n">
        <v>0</v>
      </c>
      <c r="J697" s="15">
        <f>I697-F697</f>
        <v/>
      </c>
      <c r="K697" s="15">
        <f>H697-I697</f>
        <v/>
      </c>
      <c r="L697" s="15" t="n">
        <v>0.008959999999999999</v>
      </c>
      <c r="M697" s="15" t="n"/>
      <c r="N697" s="17">
        <f>L697*J697</f>
        <v/>
      </c>
    </row>
    <row r="698" ht="13.5" customHeight="1">
      <c r="A698" s="14" t="n">
        <v>113341</v>
      </c>
      <c r="B698" s="15" t="inlineStr">
        <is>
          <t xml:space="preserve">OAKDALE_A53 </t>
        </is>
      </c>
      <c r="C698" s="15" t="n">
        <v>69</v>
      </c>
      <c r="D698" s="15" t="n">
        <v>101</v>
      </c>
      <c r="E698" s="15" t="n">
        <v>1110</v>
      </c>
      <c r="F698" s="15" t="n">
        <v>0</v>
      </c>
      <c r="G698" s="15" t="n">
        <v>0</v>
      </c>
      <c r="H698" s="15" t="n">
        <v>0</v>
      </c>
      <c r="I698" s="16" t="n">
        <v>0</v>
      </c>
      <c r="J698" s="15">
        <f>I698-F698</f>
        <v/>
      </c>
      <c r="K698" s="15">
        <f>H698-I698</f>
        <v/>
      </c>
      <c r="L698" s="15" t="n">
        <v>0.01278</v>
      </c>
      <c r="M698" s="15" t="n"/>
      <c r="N698" s="17">
        <f>L698*J698</f>
        <v/>
      </c>
    </row>
    <row r="699" ht="13.5" customHeight="1">
      <c r="A699" s="14" t="n">
        <v>113378</v>
      </c>
      <c r="B699" s="15" t="inlineStr">
        <is>
          <t xml:space="preserve">FITCH RD1   </t>
        </is>
      </c>
      <c r="C699" s="15" t="n">
        <v>13.8</v>
      </c>
      <c r="D699" s="15" t="n">
        <v>101</v>
      </c>
      <c r="E699" s="15" t="n">
        <v>1110</v>
      </c>
      <c r="F699" s="15" t="n">
        <v>0.95</v>
      </c>
      <c r="G699" s="15" t="n">
        <v>0</v>
      </c>
      <c r="H699" s="15" t="n">
        <v>0.95</v>
      </c>
      <c r="I699" s="16" t="n">
        <v>0.95</v>
      </c>
      <c r="J699" s="15">
        <f>I699-F699</f>
        <v/>
      </c>
      <c r="K699" s="15">
        <f>H699-I699</f>
        <v/>
      </c>
      <c r="L699" s="15" t="n">
        <v>0.01558</v>
      </c>
      <c r="M699" s="15" t="n"/>
      <c r="N699" s="17">
        <f>L699*J699</f>
        <v/>
      </c>
    </row>
    <row r="700" ht="13.5" customHeight="1">
      <c r="A700" s="14" t="n">
        <v>113379</v>
      </c>
      <c r="B700" s="15" t="inlineStr">
        <is>
          <t xml:space="preserve">FITCH RD2   </t>
        </is>
      </c>
      <c r="C700" s="15" t="n">
        <v>13.8</v>
      </c>
      <c r="D700" s="15" t="n">
        <v>101</v>
      </c>
      <c r="E700" s="15" t="n">
        <v>1110</v>
      </c>
      <c r="F700" s="15" t="n">
        <v>0.95</v>
      </c>
      <c r="G700" s="15" t="n">
        <v>0</v>
      </c>
      <c r="H700" s="15" t="n">
        <v>0.95</v>
      </c>
      <c r="I700" s="16" t="n">
        <v>0.95</v>
      </c>
      <c r="J700" s="15">
        <f>I700-F700</f>
        <v/>
      </c>
      <c r="K700" s="15">
        <f>H700-I700</f>
        <v/>
      </c>
      <c r="L700" s="15" t="n">
        <v>0.01558</v>
      </c>
      <c r="M700" s="15" t="n"/>
      <c r="N700" s="17">
        <f>L700*J700</f>
        <v/>
      </c>
    </row>
    <row r="701" ht="13.5" customHeight="1">
      <c r="A701" s="14" t="n">
        <v>911560</v>
      </c>
      <c r="B701" s="15" t="inlineStr">
        <is>
          <t xml:space="preserve">NYNE_BWLN   </t>
        </is>
      </c>
      <c r="C701" s="15" t="n">
        <v>345</v>
      </c>
      <c r="D701" s="15" t="n">
        <v>102</v>
      </c>
      <c r="E701" s="15" t="n">
        <v>12</v>
      </c>
      <c r="F701" s="15" t="n">
        <v>120.67</v>
      </c>
      <c r="G701" s="15" t="n">
        <v>0</v>
      </c>
      <c r="H701" s="15" t="n">
        <v>466.67</v>
      </c>
      <c r="I701" s="16" t="n">
        <v>120.67</v>
      </c>
      <c r="J701" s="15">
        <f>I701-F701</f>
        <v/>
      </c>
      <c r="K701" s="15">
        <f>H701-I701</f>
        <v/>
      </c>
      <c r="L701" s="15" t="n">
        <v>0.02095</v>
      </c>
      <c r="M701" s="15" t="n"/>
      <c r="N701" s="17">
        <f>L701*J701</f>
        <v/>
      </c>
    </row>
    <row r="702" ht="13.5" customHeight="1">
      <c r="A702" s="14" t="n">
        <v>926260</v>
      </c>
      <c r="B702" s="15" t="inlineStr">
        <is>
          <t xml:space="preserve">NYPA - CMR  </t>
        </is>
      </c>
      <c r="C702" s="15" t="n">
        <v>345</v>
      </c>
      <c r="D702" s="15" t="n">
        <v>102</v>
      </c>
      <c r="E702" s="15" t="n">
        <v>12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0.02095</v>
      </c>
      <c r="M702" s="15" t="n"/>
      <c r="N702" s="17">
        <f>L702*J702</f>
        <v/>
      </c>
    </row>
    <row r="703" ht="13.5" customHeight="1">
      <c r="A703" s="14" t="n">
        <v>926261</v>
      </c>
      <c r="B703" s="15" t="inlineStr">
        <is>
          <t xml:space="preserve">NYPA - VT   </t>
        </is>
      </c>
      <c r="C703" s="15" t="n">
        <v>345</v>
      </c>
      <c r="D703" s="15" t="n">
        <v>102</v>
      </c>
      <c r="E703" s="15" t="n">
        <v>12</v>
      </c>
      <c r="F703" s="15" t="n">
        <v>0</v>
      </c>
      <c r="G703" s="15" t="n">
        <v>0</v>
      </c>
      <c r="H703" s="15" t="n">
        <v>0</v>
      </c>
      <c r="I703" s="16" t="n">
        <v>0</v>
      </c>
      <c r="J703" s="15">
        <f>I703-F703</f>
        <v/>
      </c>
      <c r="K703" s="15">
        <f>H703-I703</f>
        <v/>
      </c>
      <c r="L703" s="15" t="n">
        <v>0.02095</v>
      </c>
      <c r="M703" s="15" t="n"/>
      <c r="N703" s="17">
        <f>L703*J703</f>
        <v/>
      </c>
    </row>
    <row r="704" ht="13.5" customHeight="1">
      <c r="A704" s="14" t="n">
        <v>911531</v>
      </c>
      <c r="B704" s="15" t="inlineStr">
        <is>
          <t xml:space="preserve">NYNE_GILB   </t>
        </is>
      </c>
      <c r="C704" s="15" t="n">
        <v>345</v>
      </c>
      <c r="D704" s="15" t="n">
        <v>102</v>
      </c>
      <c r="E704" s="15" t="n">
        <v>12</v>
      </c>
      <c r="F704" s="15" t="n">
        <v>120.67</v>
      </c>
      <c r="G704" s="15" t="n">
        <v>0</v>
      </c>
      <c r="H704" s="15" t="n">
        <v>466.67</v>
      </c>
      <c r="I704" s="16" t="n">
        <v>120.67</v>
      </c>
      <c r="J704" s="15">
        <f>I704-F704</f>
        <v/>
      </c>
      <c r="K704" s="15">
        <f>H704-I704</f>
        <v/>
      </c>
      <c r="L704" s="15" t="n">
        <v>0.02389</v>
      </c>
      <c r="M704" s="15" t="n"/>
      <c r="N704" s="17">
        <f>L704*J704</f>
        <v/>
      </c>
    </row>
    <row r="705" ht="13.5" customHeight="1">
      <c r="A705" s="14" t="n">
        <v>116569</v>
      </c>
      <c r="B705" s="15" t="inlineStr">
        <is>
          <t xml:space="preserve">TILSON-1113 </t>
        </is>
      </c>
      <c r="C705" s="15" t="n">
        <v>13.8</v>
      </c>
      <c r="D705" s="15" t="n">
        <v>101</v>
      </c>
      <c r="E705" s="15" t="n">
        <v>1372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0.02463</v>
      </c>
      <c r="M705" s="15" t="n"/>
      <c r="N705" s="17">
        <f>L705*J705</f>
        <v/>
      </c>
    </row>
    <row r="706" ht="13.5" customHeight="1">
      <c r="A706" s="14" t="n">
        <v>114050</v>
      </c>
      <c r="B706" s="15" t="inlineStr">
        <is>
          <t>MALDEN MLS_T</t>
        </is>
      </c>
      <c r="C706" s="15" t="n">
        <v>23</v>
      </c>
      <c r="D706" s="15" t="n">
        <v>101</v>
      </c>
      <c r="E706" s="15" t="n">
        <v>1120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0.02463</v>
      </c>
      <c r="M706" s="15" t="n"/>
      <c r="N706" s="17">
        <f>L706*J706</f>
        <v/>
      </c>
    </row>
    <row r="707" ht="13.5" customHeight="1">
      <c r="A707" s="14" t="n">
        <v>121744</v>
      </c>
      <c r="B707" s="15" t="inlineStr">
        <is>
          <t xml:space="preserve">UCONN COGEN </t>
        </is>
      </c>
      <c r="C707" s="15" t="n">
        <v>13.8</v>
      </c>
      <c r="D707" s="15" t="n">
        <v>101</v>
      </c>
      <c r="E707" s="15" t="n">
        <v>1634</v>
      </c>
      <c r="F707" s="15" t="n">
        <v>0</v>
      </c>
      <c r="G707" s="15" t="n">
        <v>0</v>
      </c>
      <c r="H707" s="15" t="n">
        <v>0</v>
      </c>
      <c r="I707" s="16" t="n">
        <v>0</v>
      </c>
      <c r="J707" s="15">
        <f>I707-F707</f>
        <v/>
      </c>
      <c r="K707" s="15">
        <f>H707-I707</f>
        <v/>
      </c>
      <c r="L707" s="15" t="n">
        <v>0.02463</v>
      </c>
      <c r="M707" s="15" t="n"/>
      <c r="N707" s="17">
        <f>L707*J707</f>
        <v/>
      </c>
    </row>
    <row r="708" ht="13.5" customHeight="1">
      <c r="A708" s="14" t="n">
        <v>111110</v>
      </c>
      <c r="B708" s="15" t="inlineStr">
        <is>
          <t xml:space="preserve">PUTNAM 1    </t>
        </is>
      </c>
      <c r="C708" s="15" t="n">
        <v>13.8</v>
      </c>
      <c r="D708" s="15" t="n">
        <v>101</v>
      </c>
      <c r="E708" s="15" t="n">
        <v>1012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0.02463</v>
      </c>
      <c r="M708" s="15" t="n"/>
      <c r="N708" s="17">
        <f>L708*J708</f>
        <v/>
      </c>
    </row>
    <row r="709" ht="13.5" customHeight="1">
      <c r="A709" s="14" t="n">
        <v>109251</v>
      </c>
      <c r="B709" s="15" t="inlineStr">
        <is>
          <t xml:space="preserve">GAGE        </t>
        </is>
      </c>
      <c r="C709" s="15" t="n">
        <v>2.4</v>
      </c>
      <c r="D709" s="15" t="n">
        <v>101</v>
      </c>
      <c r="E709" s="15" t="n">
        <v>704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0.02463</v>
      </c>
      <c r="M709" s="15" t="n"/>
      <c r="N709" s="17">
        <f>L709*J709</f>
        <v/>
      </c>
    </row>
    <row r="710" ht="13.5" customHeight="1">
      <c r="A710" s="14" t="n">
        <v>109200</v>
      </c>
      <c r="B710" s="15" t="inlineStr">
        <is>
          <t xml:space="preserve">GRANITE SC2 </t>
        </is>
      </c>
      <c r="C710" s="15" t="n">
        <v>13.8</v>
      </c>
      <c r="D710" s="15" t="n">
        <v>101</v>
      </c>
      <c r="E710" s="15" t="n">
        <v>703</v>
      </c>
      <c r="F710" s="15" t="n">
        <v>0</v>
      </c>
      <c r="G710" s="15" t="n">
        <v>0</v>
      </c>
      <c r="H710" s="15" t="n">
        <v>0</v>
      </c>
      <c r="I710" s="16" t="n">
        <v>0</v>
      </c>
      <c r="J710" s="15">
        <f>I710-F710</f>
        <v/>
      </c>
      <c r="K710" s="15">
        <f>H710-I710</f>
        <v/>
      </c>
      <c r="L710" s="15" t="n">
        <v>0.02463</v>
      </c>
      <c r="M710" s="15" t="n"/>
      <c r="N710" s="17">
        <f>L710*J710</f>
        <v/>
      </c>
    </row>
    <row r="711" ht="13.5" customHeight="1">
      <c r="A711" s="14" t="n">
        <v>109190</v>
      </c>
      <c r="B711" s="15" t="inlineStr">
        <is>
          <t xml:space="preserve">GRANITE SC1 </t>
        </is>
      </c>
      <c r="C711" s="15" t="n">
        <v>13.8</v>
      </c>
      <c r="D711" s="15" t="n">
        <v>101</v>
      </c>
      <c r="E711" s="15" t="n">
        <v>703</v>
      </c>
      <c r="F711" s="15" t="n">
        <v>0</v>
      </c>
      <c r="G711" s="15" t="n">
        <v>0</v>
      </c>
      <c r="H711" s="15" t="n">
        <v>0</v>
      </c>
      <c r="I711" s="16" t="n">
        <v>0</v>
      </c>
      <c r="J711" s="15">
        <f>I711-F711</f>
        <v/>
      </c>
      <c r="K711" s="15">
        <f>H711-I711</f>
        <v/>
      </c>
      <c r="L711" s="15" t="n">
        <v>0.02463</v>
      </c>
      <c r="M711" s="15" t="n"/>
      <c r="N711" s="17">
        <f>L711*J711</f>
        <v/>
      </c>
    </row>
    <row r="712" ht="13.5" customHeight="1">
      <c r="A712" s="14" t="n">
        <v>109143</v>
      </c>
      <c r="B712" s="15" t="inlineStr">
        <is>
          <t>CAVENDISH_D2</t>
        </is>
      </c>
      <c r="C712" s="15" t="n">
        <v>12.5</v>
      </c>
      <c r="D712" s="15" t="n">
        <v>101</v>
      </c>
      <c r="E712" s="15" t="n">
        <v>704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0.02463</v>
      </c>
      <c r="M712" s="15" t="n"/>
      <c r="N712" s="17">
        <f>L712*J712</f>
        <v/>
      </c>
    </row>
    <row r="713" ht="13.5" customHeight="1">
      <c r="A713" s="14" t="n">
        <v>109139</v>
      </c>
      <c r="B713" s="15" t="inlineStr">
        <is>
          <t xml:space="preserve">DEWEY MILLS </t>
        </is>
      </c>
      <c r="C713" s="15" t="n">
        <v>4.16</v>
      </c>
      <c r="D713" s="15" t="n">
        <v>101</v>
      </c>
      <c r="E713" s="15" t="n">
        <v>704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0.02463</v>
      </c>
      <c r="M713" s="15" t="n"/>
      <c r="N713" s="17">
        <f>L713*J713</f>
        <v/>
      </c>
    </row>
    <row r="714" ht="13.5" customHeight="1">
      <c r="A714" s="14" t="n">
        <v>108955</v>
      </c>
      <c r="B714" s="15" t="inlineStr">
        <is>
          <t xml:space="preserve">BELDENS1    </t>
        </is>
      </c>
      <c r="C714" s="15" t="n">
        <v>2.4</v>
      </c>
      <c r="D714" s="15" t="n">
        <v>101</v>
      </c>
      <c r="E714" s="15" t="n">
        <v>704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0.02463</v>
      </c>
      <c r="M714" s="15" t="n"/>
      <c r="N714" s="17">
        <f>L714*J714</f>
        <v/>
      </c>
    </row>
    <row r="715" ht="13.5" customHeight="1">
      <c r="A715" s="14" t="n">
        <v>109105</v>
      </c>
      <c r="B715" s="15" t="inlineStr">
        <is>
          <t>MIDDLEBURY_H</t>
        </is>
      </c>
      <c r="C715" s="15" t="n">
        <v>6.44</v>
      </c>
      <c r="D715" s="15" t="n">
        <v>101</v>
      </c>
      <c r="E715" s="15" t="n">
        <v>704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0.02463</v>
      </c>
      <c r="M715" s="15" t="n"/>
      <c r="N715" s="17">
        <f>L715*J715</f>
        <v/>
      </c>
    </row>
    <row r="716" ht="13.5" customHeight="1">
      <c r="A716" s="14" t="n">
        <v>109101</v>
      </c>
      <c r="B716" s="15" t="inlineStr">
        <is>
          <t xml:space="preserve">SALISBURY   </t>
        </is>
      </c>
      <c r="C716" s="15" t="n">
        <v>7.2</v>
      </c>
      <c r="D716" s="15" t="n">
        <v>101</v>
      </c>
      <c r="E716" s="15" t="n">
        <v>704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0.02463</v>
      </c>
      <c r="M716" s="15" t="n"/>
      <c r="N716" s="17">
        <f>L716*J716</f>
        <v/>
      </c>
    </row>
    <row r="717" ht="13.5" customHeight="1">
      <c r="A717" s="14" t="n">
        <v>109092</v>
      </c>
      <c r="B717" s="15" t="inlineStr">
        <is>
          <t xml:space="preserve">MIDDLESEX_G </t>
        </is>
      </c>
      <c r="C717" s="15" t="n">
        <v>2.4</v>
      </c>
      <c r="D717" s="15" t="n">
        <v>101</v>
      </c>
      <c r="E717" s="15" t="n">
        <v>704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0.02463</v>
      </c>
      <c r="M717" s="15" t="n"/>
      <c r="N717" s="17">
        <f>L717*J717</f>
        <v/>
      </c>
    </row>
    <row r="718" ht="13.5" customHeight="1">
      <c r="A718" s="14" t="n">
        <v>109077</v>
      </c>
      <c r="B718" s="15" t="inlineStr">
        <is>
          <t xml:space="preserve">E PITTSFORD </t>
        </is>
      </c>
      <c r="C718" s="15" t="n">
        <v>2.3</v>
      </c>
      <c r="D718" s="15" t="n">
        <v>101</v>
      </c>
      <c r="E718" s="15" t="n">
        <v>704</v>
      </c>
      <c r="F718" s="15" t="n">
        <v>0</v>
      </c>
      <c r="G718" s="15" t="n">
        <v>0</v>
      </c>
      <c r="H718" s="15" t="n">
        <v>0</v>
      </c>
      <c r="I718" s="16" t="n">
        <v>0</v>
      </c>
      <c r="J718" s="15">
        <f>I718-F718</f>
        <v/>
      </c>
      <c r="K718" s="15">
        <f>H718-I718</f>
        <v/>
      </c>
      <c r="L718" s="15" t="n">
        <v>0.02463</v>
      </c>
      <c r="M718" s="15" t="n"/>
      <c r="N718" s="17">
        <f>L718*J718</f>
        <v/>
      </c>
    </row>
    <row r="719" ht="13.5" customHeight="1">
      <c r="A719" s="14" t="n">
        <v>109049</v>
      </c>
      <c r="B719" s="15" t="inlineStr">
        <is>
          <t>CARVER FALLS</t>
        </is>
      </c>
      <c r="C719" s="15" t="n">
        <v>2.3</v>
      </c>
      <c r="D719" s="15" t="n">
        <v>101</v>
      </c>
      <c r="E719" s="15" t="n">
        <v>704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0.02463</v>
      </c>
      <c r="M719" s="15" t="n"/>
      <c r="N719" s="17">
        <f>L719*J719</f>
        <v/>
      </c>
    </row>
    <row r="720" ht="13.5" customHeight="1">
      <c r="A720" s="14" t="n">
        <v>107326</v>
      </c>
      <c r="B720" s="15" t="inlineStr">
        <is>
          <t>HG_CONVRTR_N</t>
        </is>
      </c>
      <c r="C720" s="15" t="n">
        <v>120</v>
      </c>
      <c r="D720" s="15" t="n">
        <v>101</v>
      </c>
      <c r="E720" s="15" t="n">
        <v>703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0.02463</v>
      </c>
      <c r="M720" s="15" t="n"/>
      <c r="N720" s="17">
        <f>L720*J720</f>
        <v/>
      </c>
    </row>
    <row r="721" ht="13.5" customHeight="1">
      <c r="A721" s="14" t="n">
        <v>102125</v>
      </c>
      <c r="B721" s="15" t="inlineStr">
        <is>
          <t xml:space="preserve">S_WTRVL_D   </t>
        </is>
      </c>
      <c r="C721" s="15" t="n">
        <v>12</v>
      </c>
      <c r="D721" s="15" t="n">
        <v>101</v>
      </c>
      <c r="E721" s="15" t="n">
        <v>112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0.02463</v>
      </c>
      <c r="M721" s="15" t="n"/>
      <c r="N721" s="17">
        <f>L721*J721</f>
        <v/>
      </c>
    </row>
    <row r="722" ht="13.5" customHeight="1">
      <c r="A722" s="14" t="n">
        <v>109130</v>
      </c>
      <c r="B722" s="15" t="inlineStr">
        <is>
          <t xml:space="preserve">SMITH FALLS </t>
        </is>
      </c>
      <c r="C722" s="15" t="n">
        <v>4.16</v>
      </c>
      <c r="D722" s="15" t="n">
        <v>101</v>
      </c>
      <c r="E722" s="15" t="n">
        <v>704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0.02463</v>
      </c>
      <c r="M722" s="15" t="n"/>
      <c r="N722" s="17">
        <f>L722*J722</f>
        <v/>
      </c>
    </row>
    <row r="723" ht="13.5" customHeight="1">
      <c r="A723" s="14" t="n">
        <v>113444</v>
      </c>
      <c r="B723" s="15" t="inlineStr">
        <is>
          <t xml:space="preserve">QP698       </t>
        </is>
      </c>
      <c r="C723" s="15" t="n">
        <v>0.48</v>
      </c>
      <c r="D723" s="15" t="n">
        <v>101</v>
      </c>
      <c r="E723" s="15" t="n">
        <v>1110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0.02655</v>
      </c>
      <c r="M723" s="15" t="n"/>
      <c r="N723" s="17">
        <f>L723*J723</f>
        <v/>
      </c>
    </row>
    <row r="724" ht="13.5" customHeight="1">
      <c r="A724" s="14" t="n">
        <v>993283</v>
      </c>
      <c r="B724" s="15" t="inlineStr">
        <is>
          <t>SUN_E WINC~1</t>
        </is>
      </c>
      <c r="C724" s="15" t="n">
        <v>115</v>
      </c>
      <c r="D724" s="15" t="n">
        <v>101</v>
      </c>
      <c r="E724" s="15" t="n">
        <v>1110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0.02655</v>
      </c>
      <c r="M724" s="15" t="n"/>
      <c r="N724" s="17">
        <f>L724*J724</f>
        <v/>
      </c>
    </row>
    <row r="725" ht="13.5" customHeight="1">
      <c r="A725" s="14" t="n">
        <v>911554</v>
      </c>
      <c r="B725" s="15" t="inlineStr">
        <is>
          <t xml:space="preserve">NYNE_OSWG   </t>
        </is>
      </c>
      <c r="C725" s="15" t="n">
        <v>345</v>
      </c>
      <c r="D725" s="15" t="n">
        <v>102</v>
      </c>
      <c r="E725" s="15" t="n">
        <v>12</v>
      </c>
      <c r="F725" s="15" t="n">
        <v>120.67</v>
      </c>
      <c r="G725" s="15" t="n">
        <v>0</v>
      </c>
      <c r="H725" s="15" t="n">
        <v>466.67</v>
      </c>
      <c r="I725" s="16" t="n">
        <v>120.67</v>
      </c>
      <c r="J725" s="15">
        <f>I725-F725</f>
        <v/>
      </c>
      <c r="K725" s="15">
        <f>H725-I725</f>
        <v/>
      </c>
      <c r="L725" s="15" t="n">
        <v>0.03034</v>
      </c>
      <c r="M725" s="15" t="n"/>
      <c r="N725" s="17">
        <f>L725*J725</f>
        <v/>
      </c>
    </row>
    <row r="726" ht="13.5" customHeight="1">
      <c r="A726" s="14" t="n">
        <v>113877</v>
      </c>
      <c r="B726" s="15" t="inlineStr">
        <is>
          <t>PINETREE PWR</t>
        </is>
      </c>
      <c r="C726" s="15" t="n">
        <v>13.8</v>
      </c>
      <c r="D726" s="15" t="n">
        <v>101</v>
      </c>
      <c r="E726" s="15" t="n">
        <v>1206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0.03362</v>
      </c>
      <c r="M726" s="15" t="n"/>
      <c r="N726" s="17">
        <f>L726*J726</f>
        <v/>
      </c>
    </row>
    <row r="727" ht="13.5" customHeight="1">
      <c r="A727" s="14" t="n">
        <v>993282</v>
      </c>
      <c r="B727" s="15" t="inlineStr">
        <is>
          <t>SUN_FLAGG ~1</t>
        </is>
      </c>
      <c r="C727" s="15" t="n">
        <v>115</v>
      </c>
      <c r="D727" s="15" t="n">
        <v>101</v>
      </c>
      <c r="E727" s="15" t="n">
        <v>1110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0.03362</v>
      </c>
      <c r="M727" s="15" t="n"/>
      <c r="N727" s="17">
        <f>L727*J727</f>
        <v/>
      </c>
    </row>
    <row r="728" ht="13.5" customHeight="1">
      <c r="A728" s="14" t="n">
        <v>993868</v>
      </c>
      <c r="B728" s="15" t="inlineStr">
        <is>
          <t>WDS_FLAGG ~1</t>
        </is>
      </c>
      <c r="C728" s="15" t="n">
        <v>69</v>
      </c>
      <c r="D728" s="15" t="n">
        <v>101</v>
      </c>
      <c r="E728" s="15" t="n">
        <v>1206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0.03362</v>
      </c>
      <c r="M728" s="15" t="n"/>
      <c r="N728" s="17">
        <f>L728*J728</f>
        <v/>
      </c>
    </row>
    <row r="729" ht="13.5" customHeight="1">
      <c r="A729" s="14" t="n">
        <v>113894</v>
      </c>
      <c r="B729" s="15" t="inlineStr">
        <is>
          <t xml:space="preserve">STERLING T2 </t>
        </is>
      </c>
      <c r="C729" s="15" t="n">
        <v>13.8</v>
      </c>
      <c r="D729" s="15" t="n">
        <v>101</v>
      </c>
      <c r="E729" s="15" t="n">
        <v>1210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0.03561</v>
      </c>
      <c r="M729" s="15" t="n"/>
      <c r="N729" s="17">
        <f>L729*J729</f>
        <v/>
      </c>
    </row>
    <row r="730" ht="13.5" customHeight="1">
      <c r="A730" s="14" t="n">
        <v>993285</v>
      </c>
      <c r="B730" s="15" t="inlineStr">
        <is>
          <t>SUN_LITCHF~1</t>
        </is>
      </c>
      <c r="C730" s="15" t="n">
        <v>115</v>
      </c>
      <c r="D730" s="15" t="n">
        <v>101</v>
      </c>
      <c r="E730" s="15" t="n">
        <v>1110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0.04091</v>
      </c>
      <c r="M730" s="15" t="n"/>
      <c r="N730" s="17">
        <f>L730*J730</f>
        <v/>
      </c>
    </row>
    <row r="731" ht="13.5" customHeight="1">
      <c r="A731" s="14" t="n">
        <v>113097</v>
      </c>
      <c r="B731" s="15" t="inlineStr">
        <is>
          <t xml:space="preserve">BEARSWAMP 2 </t>
        </is>
      </c>
      <c r="C731" s="15" t="n">
        <v>13.8</v>
      </c>
      <c r="D731" s="15" t="n">
        <v>101</v>
      </c>
      <c r="E731" s="15" t="n">
        <v>1100</v>
      </c>
      <c r="F731" s="15" t="n">
        <v>331.5</v>
      </c>
      <c r="G731" s="15" t="n">
        <v>0</v>
      </c>
      <c r="H731" s="15" t="n">
        <v>331.5</v>
      </c>
      <c r="I731" s="16" t="n">
        <v>331.5</v>
      </c>
      <c r="J731" s="15">
        <f>I731-F731</f>
        <v/>
      </c>
      <c r="K731" s="15">
        <f>H731-I731</f>
        <v/>
      </c>
      <c r="L731" s="15" t="n">
        <v>0.41396</v>
      </c>
      <c r="M731" s="15" t="n"/>
      <c r="N731" s="17">
        <f>L731*J731</f>
        <v/>
      </c>
    </row>
    <row r="732" ht="13.5" customHeight="1">
      <c r="A732" s="14" t="n">
        <v>113096</v>
      </c>
      <c r="B732" s="15" t="inlineStr">
        <is>
          <t xml:space="preserve">BEARSWAMP 1 </t>
        </is>
      </c>
      <c r="C732" s="15" t="n">
        <v>13.8</v>
      </c>
      <c r="D732" s="15" t="n">
        <v>101</v>
      </c>
      <c r="E732" s="15" t="n">
        <v>1100</v>
      </c>
      <c r="F732" s="15" t="n">
        <v>331.5</v>
      </c>
      <c r="G732" s="15" t="n">
        <v>0</v>
      </c>
      <c r="H732" s="15" t="n">
        <v>331.5</v>
      </c>
      <c r="I732" s="16" t="n">
        <v>331.5</v>
      </c>
      <c r="J732" s="15">
        <f>I732-F732</f>
        <v/>
      </c>
      <c r="K732" s="15">
        <f>H732-I732</f>
        <v/>
      </c>
      <c r="L732" s="15" t="n">
        <v>0.41396</v>
      </c>
      <c r="M732" s="15" t="n"/>
      <c r="N732" s="17">
        <f>L732*J732</f>
        <v/>
      </c>
    </row>
    <row r="733" ht="14" customHeight="1" thickBot="1">
      <c r="A733" s="18" t="n">
        <v>993001</v>
      </c>
      <c r="B733" s="19" t="inlineStr">
        <is>
          <t>SUN_BEAR S~1</t>
        </is>
      </c>
      <c r="C733" s="19" t="n">
        <v>230</v>
      </c>
      <c r="D733" s="19" t="n">
        <v>101</v>
      </c>
      <c r="E733" s="19" t="n">
        <v>1100</v>
      </c>
      <c r="F733" s="19" t="n">
        <v>83.70999999999999</v>
      </c>
      <c r="G733" s="19" t="n">
        <v>0</v>
      </c>
      <c r="H733" s="19" t="n">
        <v>83.70999999999999</v>
      </c>
      <c r="I733" s="20" t="n">
        <v>83.70999999999999</v>
      </c>
      <c r="J733" s="19">
        <f>I733-F733</f>
        <v/>
      </c>
      <c r="K733" s="19">
        <f>H733-I733</f>
        <v/>
      </c>
      <c r="L733" s="19" t="n">
        <v>0.41396</v>
      </c>
      <c r="M733" s="19" t="n"/>
      <c r="N733" s="21">
        <f>L733*J733</f>
        <v/>
      </c>
    </row>
  </sheetData>
  <autoFilter ref="A9:N733">
    <sortState ref="A10:N733">
      <sortCondition ref="L9"/>
    </sortState>
  </autoFilter>
  <conditionalFormatting sqref="I10">
    <cfRule type="cellIs" priority="1" operator="greaterThan" dxfId="0" stopIfTrue="1">
      <formula>$H$10</formula>
    </cfRule>
    <cfRule type="cellIs" priority="2" operator="lessThan" dxfId="0" stopIfTrue="1">
      <formula>$H$10*(-1)</formula>
    </cfRule>
  </conditionalFormatting>
  <conditionalFormatting sqref="I11">
    <cfRule type="cellIs" priority="3" operator="greaterThan" dxfId="0" stopIfTrue="1">
      <formula>$H$11</formula>
    </cfRule>
    <cfRule type="cellIs" priority="4" operator="lessThan" dxfId="0" stopIfTrue="1">
      <formula>$H$11*(-1)</formula>
    </cfRule>
  </conditionalFormatting>
  <conditionalFormatting sqref="I12">
    <cfRule type="cellIs" priority="5" operator="greaterThan" dxfId="0" stopIfTrue="1">
      <formula>$H$12</formula>
    </cfRule>
    <cfRule type="cellIs" priority="6" operator="lessThan" dxfId="0" stopIfTrue="1">
      <formula>$H$12*(-1)</formula>
    </cfRule>
  </conditionalFormatting>
  <conditionalFormatting sqref="I13">
    <cfRule type="cellIs" priority="7" operator="greaterThan" dxfId="0" stopIfTrue="1">
      <formula>$H$13</formula>
    </cfRule>
    <cfRule type="cellIs" priority="8" operator="lessThan" dxfId="0" stopIfTrue="1">
      <formula>$H$13*(-1)</formula>
    </cfRule>
  </conditionalFormatting>
  <conditionalFormatting sqref="I14">
    <cfRule type="cellIs" priority="9" operator="greaterThan" dxfId="0" stopIfTrue="1">
      <formula>$H$14</formula>
    </cfRule>
    <cfRule type="cellIs" priority="10" operator="lessThan" dxfId="0" stopIfTrue="1">
      <formula>$H$14*(-1)</formula>
    </cfRule>
  </conditionalFormatting>
  <conditionalFormatting sqref="I15">
    <cfRule type="cellIs" priority="11" operator="greaterThan" dxfId="0" stopIfTrue="1">
      <formula>$H$15</formula>
    </cfRule>
    <cfRule type="cellIs" priority="12" operator="lessThan" dxfId="0" stopIfTrue="1">
      <formula>$H$15*(-1)</formula>
    </cfRule>
  </conditionalFormatting>
  <conditionalFormatting sqref="I16">
    <cfRule type="cellIs" priority="13" operator="greaterThan" dxfId="0" stopIfTrue="1">
      <formula>$H$16</formula>
    </cfRule>
    <cfRule type="cellIs" priority="14" operator="lessThan" dxfId="0" stopIfTrue="1">
      <formula>$H$16*(-1)</formula>
    </cfRule>
  </conditionalFormatting>
  <conditionalFormatting sqref="I17">
    <cfRule type="cellIs" priority="15" operator="greaterThan" dxfId="0" stopIfTrue="1">
      <formula>$H$17</formula>
    </cfRule>
    <cfRule type="cellIs" priority="16" operator="lessThan" dxfId="0" stopIfTrue="1">
      <formula>$H$17*(-1)</formula>
    </cfRule>
  </conditionalFormatting>
  <conditionalFormatting sqref="I18">
    <cfRule type="cellIs" priority="17" operator="greaterThan" dxfId="0" stopIfTrue="1">
      <formula>$H$18</formula>
    </cfRule>
    <cfRule type="cellIs" priority="18" operator="lessThan" dxfId="0" stopIfTrue="1">
      <formula>$H$18*(-1)</formula>
    </cfRule>
  </conditionalFormatting>
  <conditionalFormatting sqref="I19">
    <cfRule type="cellIs" priority="19" operator="greaterThan" dxfId="0" stopIfTrue="1">
      <formula>$H$19</formula>
    </cfRule>
    <cfRule type="cellIs" priority="20" operator="lessThan" dxfId="0" stopIfTrue="1">
      <formula>$H$19*(-1)</formula>
    </cfRule>
  </conditionalFormatting>
  <conditionalFormatting sqref="I20">
    <cfRule type="cellIs" priority="21" operator="greaterThan" dxfId="0" stopIfTrue="1">
      <formula>$H$20</formula>
    </cfRule>
    <cfRule type="cellIs" priority="22" operator="lessThan" dxfId="0" stopIfTrue="1">
      <formula>$H$20*(-1)</formula>
    </cfRule>
  </conditionalFormatting>
  <conditionalFormatting sqref="I21">
    <cfRule type="cellIs" priority="23" operator="greaterThan" dxfId="0" stopIfTrue="1">
      <formula>$H$21</formula>
    </cfRule>
    <cfRule type="cellIs" priority="24" operator="lessThan" dxfId="0" stopIfTrue="1">
      <formula>$H$21*(-1)</formula>
    </cfRule>
  </conditionalFormatting>
  <conditionalFormatting sqref="I22">
    <cfRule type="cellIs" priority="25" operator="greaterThan" dxfId="0" stopIfTrue="1">
      <formula>$H$22</formula>
    </cfRule>
    <cfRule type="cellIs" priority="26" operator="lessThan" dxfId="0" stopIfTrue="1">
      <formula>$H$22*(-1)</formula>
    </cfRule>
  </conditionalFormatting>
  <conditionalFormatting sqref="I23">
    <cfRule type="cellIs" priority="27" operator="greaterThan" dxfId="0" stopIfTrue="1">
      <formula>$H$23</formula>
    </cfRule>
    <cfRule type="cellIs" priority="28" operator="lessThan" dxfId="0" stopIfTrue="1">
      <formula>$H$23*(-1)</formula>
    </cfRule>
  </conditionalFormatting>
  <conditionalFormatting sqref="I24">
    <cfRule type="cellIs" priority="29" operator="greaterThan" dxfId="0" stopIfTrue="1">
      <formula>$H$24</formula>
    </cfRule>
    <cfRule type="cellIs" priority="30" operator="lessThan" dxfId="0" stopIfTrue="1">
      <formula>$H$24*(-1)</formula>
    </cfRule>
  </conditionalFormatting>
  <conditionalFormatting sqref="I25">
    <cfRule type="cellIs" priority="31" operator="greaterThan" dxfId="0" stopIfTrue="1">
      <formula>$H$25</formula>
    </cfRule>
    <cfRule type="cellIs" priority="32" operator="lessThan" dxfId="0" stopIfTrue="1">
      <formula>$H$25*(-1)</formula>
    </cfRule>
  </conditionalFormatting>
  <conditionalFormatting sqref="I26">
    <cfRule type="cellIs" priority="33" operator="greaterThan" dxfId="0" stopIfTrue="1">
      <formula>$H$26</formula>
    </cfRule>
    <cfRule type="cellIs" priority="34" operator="lessThan" dxfId="0" stopIfTrue="1">
      <formula>$H$26*(-1)</formula>
    </cfRule>
  </conditionalFormatting>
  <conditionalFormatting sqref="I27">
    <cfRule type="cellIs" priority="35" operator="greaterThan" dxfId="0" stopIfTrue="1">
      <formula>$H$27</formula>
    </cfRule>
    <cfRule type="cellIs" priority="36" operator="lessThan" dxfId="0" stopIfTrue="1">
      <formula>$H$27*(-1)</formula>
    </cfRule>
  </conditionalFormatting>
  <conditionalFormatting sqref="I28">
    <cfRule type="cellIs" priority="37" operator="greaterThan" dxfId="0" stopIfTrue="1">
      <formula>$H$28</formula>
    </cfRule>
    <cfRule type="cellIs" priority="38" operator="lessThan" dxfId="0" stopIfTrue="1">
      <formula>$H$28*(-1)</formula>
    </cfRule>
  </conditionalFormatting>
  <conditionalFormatting sqref="I29">
    <cfRule type="cellIs" priority="39" operator="greaterThan" dxfId="0" stopIfTrue="1">
      <formula>$H$29</formula>
    </cfRule>
    <cfRule type="cellIs" priority="40" operator="lessThan" dxfId="0" stopIfTrue="1">
      <formula>$H$29*(-1)</formula>
    </cfRule>
  </conditionalFormatting>
  <conditionalFormatting sqref="I30">
    <cfRule type="cellIs" priority="41" operator="greaterThan" dxfId="0" stopIfTrue="1">
      <formula>$H$30</formula>
    </cfRule>
    <cfRule type="cellIs" priority="42" operator="lessThan" dxfId="0" stopIfTrue="1">
      <formula>$H$30*(-1)</formula>
    </cfRule>
  </conditionalFormatting>
  <conditionalFormatting sqref="I31">
    <cfRule type="cellIs" priority="43" operator="greaterThan" dxfId="0" stopIfTrue="1">
      <formula>$H$31</formula>
    </cfRule>
    <cfRule type="cellIs" priority="44" operator="lessThan" dxfId="0" stopIfTrue="1">
      <formula>$H$31*(-1)</formula>
    </cfRule>
  </conditionalFormatting>
  <conditionalFormatting sqref="I32">
    <cfRule type="cellIs" priority="45" operator="greaterThan" dxfId="0" stopIfTrue="1">
      <formula>$H$32</formula>
    </cfRule>
    <cfRule type="cellIs" priority="46" operator="lessThan" dxfId="0" stopIfTrue="1">
      <formula>$H$32*(-1)</formula>
    </cfRule>
  </conditionalFormatting>
  <conditionalFormatting sqref="I33">
    <cfRule type="cellIs" priority="47" operator="greaterThan" dxfId="0" stopIfTrue="1">
      <formula>$H$33</formula>
    </cfRule>
    <cfRule type="cellIs" priority="48" operator="lessThan" dxfId="0" stopIfTrue="1">
      <formula>$H$33*(-1)</formula>
    </cfRule>
  </conditionalFormatting>
  <conditionalFormatting sqref="I34">
    <cfRule type="cellIs" priority="49" operator="greaterThan" dxfId="0" stopIfTrue="1">
      <formula>$H$34</formula>
    </cfRule>
    <cfRule type="cellIs" priority="50" operator="lessThan" dxfId="0" stopIfTrue="1">
      <formula>$H$34*(-1)</formula>
    </cfRule>
  </conditionalFormatting>
  <conditionalFormatting sqref="I35">
    <cfRule type="cellIs" priority="51" operator="greaterThan" dxfId="0" stopIfTrue="1">
      <formula>$H$35</formula>
    </cfRule>
    <cfRule type="cellIs" priority="52" operator="lessThan" dxfId="0" stopIfTrue="1">
      <formula>$H$35*(-1)</formula>
    </cfRule>
  </conditionalFormatting>
  <conditionalFormatting sqref="I36">
    <cfRule type="cellIs" priority="53" operator="greaterThan" dxfId="0" stopIfTrue="1">
      <formula>$H$36</formula>
    </cfRule>
    <cfRule type="cellIs" priority="54" operator="lessThan" dxfId="0" stopIfTrue="1">
      <formula>$H$36*(-1)</formula>
    </cfRule>
  </conditionalFormatting>
  <conditionalFormatting sqref="I37">
    <cfRule type="cellIs" priority="55" operator="greaterThan" dxfId="0" stopIfTrue="1">
      <formula>$H$37</formula>
    </cfRule>
    <cfRule type="cellIs" priority="56" operator="lessThan" dxfId="0" stopIfTrue="1">
      <formula>$H$37*(-1)</formula>
    </cfRule>
  </conditionalFormatting>
  <conditionalFormatting sqref="I38">
    <cfRule type="cellIs" priority="57" operator="greaterThan" dxfId="0" stopIfTrue="1">
      <formula>$H$38</formula>
    </cfRule>
    <cfRule type="cellIs" priority="58" operator="lessThan" dxfId="0" stopIfTrue="1">
      <formula>$H$38*(-1)</formula>
    </cfRule>
  </conditionalFormatting>
  <conditionalFormatting sqref="I39">
    <cfRule type="cellIs" priority="59" operator="greaterThan" dxfId="0" stopIfTrue="1">
      <formula>$H$39</formula>
    </cfRule>
    <cfRule type="cellIs" priority="60" operator="lessThan" dxfId="0" stopIfTrue="1">
      <formula>$H$39*(-1)</formula>
    </cfRule>
  </conditionalFormatting>
  <conditionalFormatting sqref="I40">
    <cfRule type="cellIs" priority="61" operator="greaterThan" dxfId="0" stopIfTrue="1">
      <formula>$H$40</formula>
    </cfRule>
    <cfRule type="cellIs" priority="62" operator="lessThan" dxfId="0" stopIfTrue="1">
      <formula>$H$40*(-1)</formula>
    </cfRule>
  </conditionalFormatting>
  <conditionalFormatting sqref="I41">
    <cfRule type="cellIs" priority="63" operator="greaterThan" dxfId="0" stopIfTrue="1">
      <formula>$H$41</formula>
    </cfRule>
    <cfRule type="cellIs" priority="64" operator="lessThan" dxfId="0" stopIfTrue="1">
      <formula>$H$41*(-1)</formula>
    </cfRule>
  </conditionalFormatting>
  <conditionalFormatting sqref="I42">
    <cfRule type="cellIs" priority="65" operator="greaterThan" dxfId="0" stopIfTrue="1">
      <formula>$H$42</formula>
    </cfRule>
    <cfRule type="cellIs" priority="66" operator="lessThan" dxfId="0" stopIfTrue="1">
      <formula>$H$42*(-1)</formula>
    </cfRule>
  </conditionalFormatting>
  <conditionalFormatting sqref="I43">
    <cfRule type="cellIs" priority="67" operator="greaterThan" dxfId="0" stopIfTrue="1">
      <formula>$H$43</formula>
    </cfRule>
    <cfRule type="cellIs" priority="68" operator="lessThan" dxfId="0" stopIfTrue="1">
      <formula>$H$43*(-1)</formula>
    </cfRule>
  </conditionalFormatting>
  <conditionalFormatting sqref="I44">
    <cfRule type="cellIs" priority="69" operator="greaterThan" dxfId="0" stopIfTrue="1">
      <formula>$H$44</formula>
    </cfRule>
    <cfRule type="cellIs" priority="70" operator="lessThan" dxfId="0" stopIfTrue="1">
      <formula>$H$44*(-1)</formula>
    </cfRule>
  </conditionalFormatting>
  <conditionalFormatting sqref="I45">
    <cfRule type="cellIs" priority="71" operator="greaterThan" dxfId="0" stopIfTrue="1">
      <formula>$H$45</formula>
    </cfRule>
    <cfRule type="cellIs" priority="72" operator="lessThan" dxfId="0" stopIfTrue="1">
      <formula>$H$45*(-1)</formula>
    </cfRule>
  </conditionalFormatting>
  <conditionalFormatting sqref="I46">
    <cfRule type="cellIs" priority="73" operator="greaterThan" dxfId="0" stopIfTrue="1">
      <formula>$H$46</formula>
    </cfRule>
    <cfRule type="cellIs" priority="74" operator="lessThan" dxfId="0" stopIfTrue="1">
      <formula>$H$46*(-1)</formula>
    </cfRule>
  </conditionalFormatting>
  <conditionalFormatting sqref="I47">
    <cfRule type="cellIs" priority="75" operator="greaterThan" dxfId="0" stopIfTrue="1">
      <formula>$H$47</formula>
    </cfRule>
    <cfRule type="cellIs" priority="76" operator="lessThan" dxfId="0" stopIfTrue="1">
      <formula>$H$47*(-1)</formula>
    </cfRule>
  </conditionalFormatting>
  <conditionalFormatting sqref="I48">
    <cfRule type="cellIs" priority="77" operator="greaterThan" dxfId="0" stopIfTrue="1">
      <formula>$H$48</formula>
    </cfRule>
    <cfRule type="cellIs" priority="78" operator="lessThan" dxfId="0" stopIfTrue="1">
      <formula>$H$48*(-1)</formula>
    </cfRule>
  </conditionalFormatting>
  <conditionalFormatting sqref="I49">
    <cfRule type="cellIs" priority="79" operator="greaterThan" dxfId="0" stopIfTrue="1">
      <formula>$H$49</formula>
    </cfRule>
    <cfRule type="cellIs" priority="80" operator="lessThan" dxfId="0" stopIfTrue="1">
      <formula>$H$49*(-1)</formula>
    </cfRule>
  </conditionalFormatting>
  <conditionalFormatting sqref="I50">
    <cfRule type="cellIs" priority="81" operator="greaterThan" dxfId="0" stopIfTrue="1">
      <formula>$H$50</formula>
    </cfRule>
    <cfRule type="cellIs" priority="82" operator="lessThan" dxfId="0" stopIfTrue="1">
      <formula>$H$50*(-1)</formula>
    </cfRule>
  </conditionalFormatting>
  <conditionalFormatting sqref="I51">
    <cfRule type="cellIs" priority="83" operator="greaterThan" dxfId="0" stopIfTrue="1">
      <formula>$H$51</formula>
    </cfRule>
    <cfRule type="cellIs" priority="84" operator="lessThan" dxfId="0" stopIfTrue="1">
      <formula>$H$51*(-1)</formula>
    </cfRule>
  </conditionalFormatting>
  <conditionalFormatting sqref="I52">
    <cfRule type="cellIs" priority="85" operator="greaterThan" dxfId="0" stopIfTrue="1">
      <formula>$H$52</formula>
    </cfRule>
    <cfRule type="cellIs" priority="86" operator="lessThan" dxfId="0" stopIfTrue="1">
      <formula>$H$52*(-1)</formula>
    </cfRule>
  </conditionalFormatting>
  <conditionalFormatting sqref="I53">
    <cfRule type="cellIs" priority="87" operator="greaterThan" dxfId="0" stopIfTrue="1">
      <formula>$H$53</formula>
    </cfRule>
    <cfRule type="cellIs" priority="88" operator="lessThan" dxfId="0" stopIfTrue="1">
      <formula>$H$53*(-1)</formula>
    </cfRule>
  </conditionalFormatting>
  <conditionalFormatting sqref="I54">
    <cfRule type="cellIs" priority="89" operator="greaterThan" dxfId="0" stopIfTrue="1">
      <formula>$H$54</formula>
    </cfRule>
    <cfRule type="cellIs" priority="90" operator="lessThan" dxfId="0" stopIfTrue="1">
      <formula>$H$54*(-1)</formula>
    </cfRule>
  </conditionalFormatting>
  <conditionalFormatting sqref="I55">
    <cfRule type="cellIs" priority="91" operator="greaterThan" dxfId="0" stopIfTrue="1">
      <formula>$H$55</formula>
    </cfRule>
    <cfRule type="cellIs" priority="92" operator="lessThan" dxfId="0" stopIfTrue="1">
      <formula>$H$55*(-1)</formula>
    </cfRule>
  </conditionalFormatting>
  <conditionalFormatting sqref="I56">
    <cfRule type="cellIs" priority="93" operator="greaterThan" dxfId="0" stopIfTrue="1">
      <formula>$H$56</formula>
    </cfRule>
    <cfRule type="cellIs" priority="94" operator="lessThan" dxfId="0" stopIfTrue="1">
      <formula>$H$56*(-1)</formula>
    </cfRule>
  </conditionalFormatting>
  <conditionalFormatting sqref="I57">
    <cfRule type="cellIs" priority="95" operator="greaterThan" dxfId="0" stopIfTrue="1">
      <formula>$H$57</formula>
    </cfRule>
    <cfRule type="cellIs" priority="96" operator="lessThan" dxfId="0" stopIfTrue="1">
      <formula>$H$57*(-1)</formula>
    </cfRule>
  </conditionalFormatting>
  <conditionalFormatting sqref="I58">
    <cfRule type="cellIs" priority="97" operator="greaterThan" dxfId="0" stopIfTrue="1">
      <formula>$H$58</formula>
    </cfRule>
    <cfRule type="cellIs" priority="98" operator="lessThan" dxfId="0" stopIfTrue="1">
      <formula>$H$58*(-1)</formula>
    </cfRule>
  </conditionalFormatting>
  <conditionalFormatting sqref="I59">
    <cfRule type="cellIs" priority="99" operator="greaterThan" dxfId="0" stopIfTrue="1">
      <formula>$H$59</formula>
    </cfRule>
    <cfRule type="cellIs" priority="100" operator="lessThan" dxfId="0" stopIfTrue="1">
      <formula>$H$59*(-1)</formula>
    </cfRule>
  </conditionalFormatting>
  <conditionalFormatting sqref="I60">
    <cfRule type="cellIs" priority="101" operator="greaterThan" dxfId="0" stopIfTrue="1">
      <formula>$H$60</formula>
    </cfRule>
    <cfRule type="cellIs" priority="102" operator="lessThan" dxfId="0" stopIfTrue="1">
      <formula>$H$60*(-1)</formula>
    </cfRule>
  </conditionalFormatting>
  <conditionalFormatting sqref="I61">
    <cfRule type="cellIs" priority="103" operator="greaterThan" dxfId="0" stopIfTrue="1">
      <formula>$H$61</formula>
    </cfRule>
    <cfRule type="cellIs" priority="104" operator="lessThan" dxfId="0" stopIfTrue="1">
      <formula>$H$61*(-1)</formula>
    </cfRule>
  </conditionalFormatting>
  <conditionalFormatting sqref="I62">
    <cfRule type="cellIs" priority="105" operator="greaterThan" dxfId="0" stopIfTrue="1">
      <formula>$H$62</formula>
    </cfRule>
    <cfRule type="cellIs" priority="106" operator="lessThan" dxfId="0" stopIfTrue="1">
      <formula>$H$62*(-1)</formula>
    </cfRule>
  </conditionalFormatting>
  <conditionalFormatting sqref="I63">
    <cfRule type="cellIs" priority="107" operator="greaterThan" dxfId="0" stopIfTrue="1">
      <formula>$H$63</formula>
    </cfRule>
    <cfRule type="cellIs" priority="108" operator="lessThan" dxfId="0" stopIfTrue="1">
      <formula>$H$63*(-1)</formula>
    </cfRule>
  </conditionalFormatting>
  <conditionalFormatting sqref="I64">
    <cfRule type="cellIs" priority="109" operator="greaterThan" dxfId="0" stopIfTrue="1">
      <formula>$H$64</formula>
    </cfRule>
    <cfRule type="cellIs" priority="110" operator="lessThan" dxfId="0" stopIfTrue="1">
      <formula>$H$64*(-1)</formula>
    </cfRule>
  </conditionalFormatting>
  <conditionalFormatting sqref="I65">
    <cfRule type="cellIs" priority="111" operator="greaterThan" dxfId="0" stopIfTrue="1">
      <formula>$H$65</formula>
    </cfRule>
    <cfRule type="cellIs" priority="112" operator="lessThan" dxfId="0" stopIfTrue="1">
      <formula>$H$65*(-1)</formula>
    </cfRule>
  </conditionalFormatting>
  <conditionalFormatting sqref="I66">
    <cfRule type="cellIs" priority="113" operator="greaterThan" dxfId="0" stopIfTrue="1">
      <formula>$H$66</formula>
    </cfRule>
    <cfRule type="cellIs" priority="114" operator="lessThan" dxfId="0" stopIfTrue="1">
      <formula>$H$66*(-1)</formula>
    </cfRule>
  </conditionalFormatting>
  <conditionalFormatting sqref="I67">
    <cfRule type="cellIs" priority="115" operator="greaterThan" dxfId="0" stopIfTrue="1">
      <formula>$H$67</formula>
    </cfRule>
    <cfRule type="cellIs" priority="116" operator="lessThan" dxfId="0" stopIfTrue="1">
      <formula>$H$67*(-1)</formula>
    </cfRule>
  </conditionalFormatting>
  <conditionalFormatting sqref="I68">
    <cfRule type="cellIs" priority="117" operator="greaterThan" dxfId="0" stopIfTrue="1">
      <formula>$H$68</formula>
    </cfRule>
    <cfRule type="cellIs" priority="118" operator="lessThan" dxfId="0" stopIfTrue="1">
      <formula>$H$68*(-1)</formula>
    </cfRule>
  </conditionalFormatting>
  <conditionalFormatting sqref="I69">
    <cfRule type="cellIs" priority="119" operator="greaterThan" dxfId="0" stopIfTrue="1">
      <formula>$H$69</formula>
    </cfRule>
    <cfRule type="cellIs" priority="120" operator="lessThan" dxfId="0" stopIfTrue="1">
      <formula>$H$69*(-1)</formula>
    </cfRule>
  </conditionalFormatting>
  <conditionalFormatting sqref="I70">
    <cfRule type="cellIs" priority="121" operator="greaterThan" dxfId="0" stopIfTrue="1">
      <formula>$H$70</formula>
    </cfRule>
    <cfRule type="cellIs" priority="122" operator="lessThan" dxfId="0" stopIfTrue="1">
      <formula>$H$70*(-1)</formula>
    </cfRule>
  </conditionalFormatting>
  <conditionalFormatting sqref="I71">
    <cfRule type="cellIs" priority="123" operator="greaterThan" dxfId="0" stopIfTrue="1">
      <formula>$H$71</formula>
    </cfRule>
    <cfRule type="cellIs" priority="124" operator="lessThan" dxfId="0" stopIfTrue="1">
      <formula>$H$71*(-1)</formula>
    </cfRule>
  </conditionalFormatting>
  <conditionalFormatting sqref="I72">
    <cfRule type="cellIs" priority="125" operator="greaterThan" dxfId="0" stopIfTrue="1">
      <formula>$H$72</formula>
    </cfRule>
    <cfRule type="cellIs" priority="126" operator="lessThan" dxfId="0" stopIfTrue="1">
      <formula>$H$72*(-1)</formula>
    </cfRule>
  </conditionalFormatting>
  <conditionalFormatting sqref="I73">
    <cfRule type="cellIs" priority="127" operator="greaterThan" dxfId="0" stopIfTrue="1">
      <formula>$H$73</formula>
    </cfRule>
    <cfRule type="cellIs" priority="128" operator="lessThan" dxfId="0" stopIfTrue="1">
      <formula>$H$73*(-1)</formula>
    </cfRule>
  </conditionalFormatting>
  <conditionalFormatting sqref="I74">
    <cfRule type="cellIs" priority="129" operator="greaterThan" dxfId="0" stopIfTrue="1">
      <formula>$H$74</formula>
    </cfRule>
    <cfRule type="cellIs" priority="130" operator="lessThan" dxfId="0" stopIfTrue="1">
      <formula>$H$74*(-1)</formula>
    </cfRule>
  </conditionalFormatting>
  <conditionalFormatting sqref="I75">
    <cfRule type="cellIs" priority="131" operator="greaterThan" dxfId="0" stopIfTrue="1">
      <formula>$H$75</formula>
    </cfRule>
    <cfRule type="cellIs" priority="132" operator="lessThan" dxfId="0" stopIfTrue="1">
      <formula>$H$75*(-1)</formula>
    </cfRule>
  </conditionalFormatting>
  <conditionalFormatting sqref="I76">
    <cfRule type="cellIs" priority="133" operator="greaterThan" dxfId="0" stopIfTrue="1">
      <formula>$H$76</formula>
    </cfRule>
    <cfRule type="cellIs" priority="134" operator="lessThan" dxfId="0" stopIfTrue="1">
      <formula>$H$76*(-1)</formula>
    </cfRule>
  </conditionalFormatting>
  <conditionalFormatting sqref="I77">
    <cfRule type="cellIs" priority="135" operator="greaterThan" dxfId="0" stopIfTrue="1">
      <formula>$H$77</formula>
    </cfRule>
    <cfRule type="cellIs" priority="136" operator="lessThan" dxfId="0" stopIfTrue="1">
      <formula>$H$77*(-1)</formula>
    </cfRule>
  </conditionalFormatting>
  <conditionalFormatting sqref="I78">
    <cfRule type="cellIs" priority="137" operator="greaterThan" dxfId="0" stopIfTrue="1">
      <formula>$H$78</formula>
    </cfRule>
    <cfRule type="cellIs" priority="138" operator="lessThan" dxfId="0" stopIfTrue="1">
      <formula>$H$78*(-1)</formula>
    </cfRule>
  </conditionalFormatting>
  <conditionalFormatting sqref="I79">
    <cfRule type="cellIs" priority="139" operator="greaterThan" dxfId="0" stopIfTrue="1">
      <formula>$H$79</formula>
    </cfRule>
    <cfRule type="cellIs" priority="140" operator="lessThan" dxfId="0" stopIfTrue="1">
      <formula>$H$79*(-1)</formula>
    </cfRule>
  </conditionalFormatting>
  <conditionalFormatting sqref="I80">
    <cfRule type="cellIs" priority="141" operator="greaterThan" dxfId="0" stopIfTrue="1">
      <formula>$H$80</formula>
    </cfRule>
    <cfRule type="cellIs" priority="142" operator="lessThan" dxfId="0" stopIfTrue="1">
      <formula>$H$80*(-1)</formula>
    </cfRule>
  </conditionalFormatting>
  <conditionalFormatting sqref="I81">
    <cfRule type="cellIs" priority="143" operator="greaterThan" dxfId="0" stopIfTrue="1">
      <formula>$H$81</formula>
    </cfRule>
    <cfRule type="cellIs" priority="144" operator="lessThan" dxfId="0" stopIfTrue="1">
      <formula>$H$81*(-1)</formula>
    </cfRule>
  </conditionalFormatting>
  <conditionalFormatting sqref="I82">
    <cfRule type="cellIs" priority="145" operator="greaterThan" dxfId="0" stopIfTrue="1">
      <formula>$H$82</formula>
    </cfRule>
    <cfRule type="cellIs" priority="146" operator="lessThan" dxfId="0" stopIfTrue="1">
      <formula>$H$82*(-1)</formula>
    </cfRule>
  </conditionalFormatting>
  <conditionalFormatting sqref="I83">
    <cfRule type="cellIs" priority="147" operator="greaterThan" dxfId="0" stopIfTrue="1">
      <formula>$H$83</formula>
    </cfRule>
    <cfRule type="cellIs" priority="148" operator="lessThan" dxfId="0" stopIfTrue="1">
      <formula>$H$83*(-1)</formula>
    </cfRule>
  </conditionalFormatting>
  <conditionalFormatting sqref="I84">
    <cfRule type="cellIs" priority="149" operator="greaterThan" dxfId="0" stopIfTrue="1">
      <formula>$H$84</formula>
    </cfRule>
    <cfRule type="cellIs" priority="150" operator="lessThan" dxfId="0" stopIfTrue="1">
      <formula>$H$84*(-1)</formula>
    </cfRule>
  </conditionalFormatting>
  <conditionalFormatting sqref="I85">
    <cfRule type="cellIs" priority="151" operator="greaterThan" dxfId="0" stopIfTrue="1">
      <formula>$H$85</formula>
    </cfRule>
    <cfRule type="cellIs" priority="152" operator="lessThan" dxfId="0" stopIfTrue="1">
      <formula>$H$85*(-1)</formula>
    </cfRule>
  </conditionalFormatting>
  <conditionalFormatting sqref="I86">
    <cfRule type="cellIs" priority="153" operator="greaterThan" dxfId="0" stopIfTrue="1">
      <formula>$H$86</formula>
    </cfRule>
    <cfRule type="cellIs" priority="154" operator="lessThan" dxfId="0" stopIfTrue="1">
      <formula>$H$86*(-1)</formula>
    </cfRule>
  </conditionalFormatting>
  <conditionalFormatting sqref="I87">
    <cfRule type="cellIs" priority="155" operator="greaterThan" dxfId="0" stopIfTrue="1">
      <formula>$H$87</formula>
    </cfRule>
    <cfRule type="cellIs" priority="156" operator="lessThan" dxfId="0" stopIfTrue="1">
      <formula>$H$87*(-1)</formula>
    </cfRule>
  </conditionalFormatting>
  <conditionalFormatting sqref="I88">
    <cfRule type="cellIs" priority="157" operator="greaterThan" dxfId="0" stopIfTrue="1">
      <formula>$H$88</formula>
    </cfRule>
    <cfRule type="cellIs" priority="158" operator="lessThan" dxfId="0" stopIfTrue="1">
      <formula>$H$88*(-1)</formula>
    </cfRule>
  </conditionalFormatting>
  <conditionalFormatting sqref="I89">
    <cfRule type="cellIs" priority="159" operator="greaterThan" dxfId="0" stopIfTrue="1">
      <formula>$H$89</formula>
    </cfRule>
    <cfRule type="cellIs" priority="160" operator="lessThan" dxfId="0" stopIfTrue="1">
      <formula>$H$89*(-1)</formula>
    </cfRule>
  </conditionalFormatting>
  <conditionalFormatting sqref="I90">
    <cfRule type="cellIs" priority="161" operator="greaterThan" dxfId="0" stopIfTrue="1">
      <formula>$H$90</formula>
    </cfRule>
    <cfRule type="cellIs" priority="162" operator="lessThan" dxfId="0" stopIfTrue="1">
      <formula>$H$90*(-1)</formula>
    </cfRule>
  </conditionalFormatting>
  <conditionalFormatting sqref="I91">
    <cfRule type="cellIs" priority="163" operator="greaterThan" dxfId="0" stopIfTrue="1">
      <formula>$H$91</formula>
    </cfRule>
    <cfRule type="cellIs" priority="164" operator="lessThan" dxfId="0" stopIfTrue="1">
      <formula>$H$91*(-1)</formula>
    </cfRule>
  </conditionalFormatting>
  <conditionalFormatting sqref="I92">
    <cfRule type="cellIs" priority="165" operator="greaterThan" dxfId="0" stopIfTrue="1">
      <formula>$H$92</formula>
    </cfRule>
    <cfRule type="cellIs" priority="166" operator="lessThan" dxfId="0" stopIfTrue="1">
      <formula>$H$92*(-1)</formula>
    </cfRule>
  </conditionalFormatting>
  <conditionalFormatting sqref="I93">
    <cfRule type="cellIs" priority="167" operator="greaterThan" dxfId="0" stopIfTrue="1">
      <formula>$H$93</formula>
    </cfRule>
    <cfRule type="cellIs" priority="168" operator="lessThan" dxfId="0" stopIfTrue="1">
      <formula>$H$93*(-1)</formula>
    </cfRule>
  </conditionalFormatting>
  <conditionalFormatting sqref="I94">
    <cfRule type="cellIs" priority="169" operator="greaterThan" dxfId="0" stopIfTrue="1">
      <formula>$H$94</formula>
    </cfRule>
    <cfRule type="cellIs" priority="170" operator="lessThan" dxfId="0" stopIfTrue="1">
      <formula>$H$94*(-1)</formula>
    </cfRule>
  </conditionalFormatting>
  <conditionalFormatting sqref="I95">
    <cfRule type="cellIs" priority="171" operator="greaterThan" dxfId="0" stopIfTrue="1">
      <formula>$H$95</formula>
    </cfRule>
    <cfRule type="cellIs" priority="172" operator="lessThan" dxfId="0" stopIfTrue="1">
      <formula>$H$95*(-1)</formula>
    </cfRule>
  </conditionalFormatting>
  <conditionalFormatting sqref="I96">
    <cfRule type="cellIs" priority="173" operator="greaterThan" dxfId="0" stopIfTrue="1">
      <formula>$H$96</formula>
    </cfRule>
    <cfRule type="cellIs" priority="174" operator="lessThan" dxfId="0" stopIfTrue="1">
      <formula>$H$96*(-1)</formula>
    </cfRule>
  </conditionalFormatting>
  <conditionalFormatting sqref="I97">
    <cfRule type="cellIs" priority="175" operator="greaterThan" dxfId="0" stopIfTrue="1">
      <formula>$H$97</formula>
    </cfRule>
    <cfRule type="cellIs" priority="176" operator="lessThan" dxfId="0" stopIfTrue="1">
      <formula>$H$97*(-1)</formula>
    </cfRule>
  </conditionalFormatting>
  <conditionalFormatting sqref="I98">
    <cfRule type="cellIs" priority="177" operator="greaterThan" dxfId="0" stopIfTrue="1">
      <formula>$H$98</formula>
    </cfRule>
    <cfRule type="cellIs" priority="178" operator="lessThan" dxfId="0" stopIfTrue="1">
      <formula>$H$98*(-1)</formula>
    </cfRule>
  </conditionalFormatting>
  <conditionalFormatting sqref="I99">
    <cfRule type="cellIs" priority="179" operator="greaterThan" dxfId="0" stopIfTrue="1">
      <formula>$H$99</formula>
    </cfRule>
    <cfRule type="cellIs" priority="180" operator="lessThan" dxfId="0" stopIfTrue="1">
      <formula>$H$99*(-1)</formula>
    </cfRule>
  </conditionalFormatting>
  <conditionalFormatting sqref="I100">
    <cfRule type="cellIs" priority="181" operator="greaterThan" dxfId="0" stopIfTrue="1">
      <formula>$H$100</formula>
    </cfRule>
    <cfRule type="cellIs" priority="182" operator="lessThan" dxfId="0" stopIfTrue="1">
      <formula>$H$100*(-1)</formula>
    </cfRule>
  </conditionalFormatting>
  <conditionalFormatting sqref="I101">
    <cfRule type="cellIs" priority="183" operator="greaterThan" dxfId="0" stopIfTrue="1">
      <formula>$H$101</formula>
    </cfRule>
    <cfRule type="cellIs" priority="184" operator="lessThan" dxfId="0" stopIfTrue="1">
      <formula>$H$101*(-1)</formula>
    </cfRule>
  </conditionalFormatting>
  <conditionalFormatting sqref="I102">
    <cfRule type="cellIs" priority="185" operator="greaterThan" dxfId="0" stopIfTrue="1">
      <formula>$H$102</formula>
    </cfRule>
    <cfRule type="cellIs" priority="186" operator="lessThan" dxfId="0" stopIfTrue="1">
      <formula>$H$102*(-1)</formula>
    </cfRule>
  </conditionalFormatting>
  <conditionalFormatting sqref="I103">
    <cfRule type="cellIs" priority="187" operator="greaterThan" dxfId="0" stopIfTrue="1">
      <formula>$H$103</formula>
    </cfRule>
    <cfRule type="cellIs" priority="188" operator="lessThan" dxfId="0" stopIfTrue="1">
      <formula>$H$103*(-1)</formula>
    </cfRule>
  </conditionalFormatting>
  <conditionalFormatting sqref="I104">
    <cfRule type="cellIs" priority="189" operator="greaterThan" dxfId="0" stopIfTrue="1">
      <formula>$H$104</formula>
    </cfRule>
    <cfRule type="cellIs" priority="190" operator="lessThan" dxfId="0" stopIfTrue="1">
      <formula>$H$104*(-1)</formula>
    </cfRule>
  </conditionalFormatting>
  <conditionalFormatting sqref="I105">
    <cfRule type="cellIs" priority="191" operator="greaterThan" dxfId="0" stopIfTrue="1">
      <formula>$H$105</formula>
    </cfRule>
    <cfRule type="cellIs" priority="192" operator="lessThan" dxfId="0" stopIfTrue="1">
      <formula>$H$105*(-1)</formula>
    </cfRule>
  </conditionalFormatting>
  <conditionalFormatting sqref="I106">
    <cfRule type="cellIs" priority="193" operator="greaterThan" dxfId="0" stopIfTrue="1">
      <formula>$H$106</formula>
    </cfRule>
    <cfRule type="cellIs" priority="194" operator="lessThan" dxfId="0" stopIfTrue="1">
      <formula>$H$106*(-1)</formula>
    </cfRule>
  </conditionalFormatting>
  <conditionalFormatting sqref="I107">
    <cfRule type="cellIs" priority="195" operator="greaterThan" dxfId="0" stopIfTrue="1">
      <formula>$H$107</formula>
    </cfRule>
    <cfRule type="cellIs" priority="196" operator="lessThan" dxfId="0" stopIfTrue="1">
      <formula>$H$107*(-1)</formula>
    </cfRule>
  </conditionalFormatting>
  <conditionalFormatting sqref="I108">
    <cfRule type="cellIs" priority="197" operator="greaterThan" dxfId="0" stopIfTrue="1">
      <formula>$H$108</formula>
    </cfRule>
    <cfRule type="cellIs" priority="198" operator="lessThan" dxfId="0" stopIfTrue="1">
      <formula>$H$108*(-1)</formula>
    </cfRule>
  </conditionalFormatting>
  <conditionalFormatting sqref="I109">
    <cfRule type="cellIs" priority="199" operator="greaterThan" dxfId="0" stopIfTrue="1">
      <formula>$H$109</formula>
    </cfRule>
    <cfRule type="cellIs" priority="200" operator="lessThan" dxfId="0" stopIfTrue="1">
      <formula>$H$109*(-1)</formula>
    </cfRule>
  </conditionalFormatting>
  <conditionalFormatting sqref="I110">
    <cfRule type="cellIs" priority="201" operator="greaterThan" dxfId="0" stopIfTrue="1">
      <formula>$H$110</formula>
    </cfRule>
    <cfRule type="cellIs" priority="202" operator="lessThan" dxfId="0" stopIfTrue="1">
      <formula>$H$110*(-1)</formula>
    </cfRule>
  </conditionalFormatting>
  <conditionalFormatting sqref="I111">
    <cfRule type="cellIs" priority="203" operator="greaterThan" dxfId="0" stopIfTrue="1">
      <formula>$H$111</formula>
    </cfRule>
    <cfRule type="cellIs" priority="204" operator="lessThan" dxfId="0" stopIfTrue="1">
      <formula>$H$111*(-1)</formula>
    </cfRule>
  </conditionalFormatting>
  <conditionalFormatting sqref="I112">
    <cfRule type="cellIs" priority="205" operator="greaterThan" dxfId="0" stopIfTrue="1">
      <formula>$H$112</formula>
    </cfRule>
    <cfRule type="cellIs" priority="206" operator="lessThan" dxfId="0" stopIfTrue="1">
      <formula>$H$112*(-1)</formula>
    </cfRule>
  </conditionalFormatting>
  <conditionalFormatting sqref="I113">
    <cfRule type="cellIs" priority="207" operator="greaterThan" dxfId="0" stopIfTrue="1">
      <formula>$H$113</formula>
    </cfRule>
    <cfRule type="cellIs" priority="208" operator="lessThan" dxfId="0" stopIfTrue="1">
      <formula>$H$113*(-1)</formula>
    </cfRule>
  </conditionalFormatting>
  <conditionalFormatting sqref="I114">
    <cfRule type="cellIs" priority="209" operator="greaterThan" dxfId="0" stopIfTrue="1">
      <formula>$H$114</formula>
    </cfRule>
    <cfRule type="cellIs" priority="210" operator="lessThan" dxfId="0" stopIfTrue="1">
      <formula>$H$114*(-1)</formula>
    </cfRule>
  </conditionalFormatting>
  <conditionalFormatting sqref="I115">
    <cfRule type="cellIs" priority="211" operator="greaterThan" dxfId="0" stopIfTrue="1">
      <formula>$H$115</formula>
    </cfRule>
    <cfRule type="cellIs" priority="212" operator="lessThan" dxfId="0" stopIfTrue="1">
      <formula>$H$115*(-1)</formula>
    </cfRule>
  </conditionalFormatting>
  <conditionalFormatting sqref="I116">
    <cfRule type="cellIs" priority="213" operator="greaterThan" dxfId="0" stopIfTrue="1">
      <formula>$H$116</formula>
    </cfRule>
    <cfRule type="cellIs" priority="214" operator="lessThan" dxfId="0" stopIfTrue="1">
      <formula>$H$116*(-1)</formula>
    </cfRule>
  </conditionalFormatting>
  <conditionalFormatting sqref="I117">
    <cfRule type="cellIs" priority="215" operator="greaterThan" dxfId="0" stopIfTrue="1">
      <formula>$H$117</formula>
    </cfRule>
    <cfRule type="cellIs" priority="216" operator="lessThan" dxfId="0" stopIfTrue="1">
      <formula>$H$117*(-1)</formula>
    </cfRule>
  </conditionalFormatting>
  <conditionalFormatting sqref="I118">
    <cfRule type="cellIs" priority="217" operator="greaterThan" dxfId="0" stopIfTrue="1">
      <formula>$H$118</formula>
    </cfRule>
    <cfRule type="cellIs" priority="218" operator="lessThan" dxfId="0" stopIfTrue="1">
      <formula>$H$118*(-1)</formula>
    </cfRule>
  </conditionalFormatting>
  <conditionalFormatting sqref="I119">
    <cfRule type="cellIs" priority="219" operator="greaterThan" dxfId="0" stopIfTrue="1">
      <formula>$H$119</formula>
    </cfRule>
    <cfRule type="cellIs" priority="220" operator="lessThan" dxfId="0" stopIfTrue="1">
      <formula>$H$119*(-1)</formula>
    </cfRule>
  </conditionalFormatting>
  <conditionalFormatting sqref="I120">
    <cfRule type="cellIs" priority="221" operator="greaterThan" dxfId="0" stopIfTrue="1">
      <formula>$H$120</formula>
    </cfRule>
    <cfRule type="cellIs" priority="222" operator="lessThan" dxfId="0" stopIfTrue="1">
      <formula>$H$120*(-1)</formula>
    </cfRule>
  </conditionalFormatting>
  <conditionalFormatting sqref="I121">
    <cfRule type="cellIs" priority="223" operator="greaterThan" dxfId="0" stopIfTrue="1">
      <formula>$H$121</formula>
    </cfRule>
    <cfRule type="cellIs" priority="224" operator="lessThan" dxfId="0" stopIfTrue="1">
      <formula>$H$121*(-1)</formula>
    </cfRule>
  </conditionalFormatting>
  <conditionalFormatting sqref="I122">
    <cfRule type="cellIs" priority="225" operator="greaterThan" dxfId="0" stopIfTrue="1">
      <formula>$H$122</formula>
    </cfRule>
    <cfRule type="cellIs" priority="226" operator="lessThan" dxfId="0" stopIfTrue="1">
      <formula>$H$122*(-1)</formula>
    </cfRule>
  </conditionalFormatting>
  <conditionalFormatting sqref="I123">
    <cfRule type="cellIs" priority="227" operator="greaterThan" dxfId="0" stopIfTrue="1">
      <formula>$H$123</formula>
    </cfRule>
    <cfRule type="cellIs" priority="228" operator="lessThan" dxfId="0" stopIfTrue="1">
      <formula>$H$123*(-1)</formula>
    </cfRule>
  </conditionalFormatting>
  <conditionalFormatting sqref="I124">
    <cfRule type="cellIs" priority="229" operator="greaterThan" dxfId="0" stopIfTrue="1">
      <formula>$H$124</formula>
    </cfRule>
    <cfRule type="cellIs" priority="230" operator="lessThan" dxfId="0" stopIfTrue="1">
      <formula>$H$124*(-1)</formula>
    </cfRule>
  </conditionalFormatting>
  <conditionalFormatting sqref="I125">
    <cfRule type="cellIs" priority="231" operator="greaterThan" dxfId="0" stopIfTrue="1">
      <formula>$H$125</formula>
    </cfRule>
    <cfRule type="cellIs" priority="232" operator="lessThan" dxfId="0" stopIfTrue="1">
      <formula>$H$125*(-1)</formula>
    </cfRule>
  </conditionalFormatting>
  <conditionalFormatting sqref="I126">
    <cfRule type="cellIs" priority="233" operator="greaterThan" dxfId="0" stopIfTrue="1">
      <formula>$H$126</formula>
    </cfRule>
    <cfRule type="cellIs" priority="234" operator="lessThan" dxfId="0" stopIfTrue="1">
      <formula>$H$126*(-1)</formula>
    </cfRule>
  </conditionalFormatting>
  <conditionalFormatting sqref="I127">
    <cfRule type="cellIs" priority="235" operator="greaterThan" dxfId="0" stopIfTrue="1">
      <formula>$H$127</formula>
    </cfRule>
    <cfRule type="cellIs" priority="236" operator="lessThan" dxfId="0" stopIfTrue="1">
      <formula>$H$127*(-1)</formula>
    </cfRule>
  </conditionalFormatting>
  <conditionalFormatting sqref="I128">
    <cfRule type="cellIs" priority="237" operator="greaterThan" dxfId="0" stopIfTrue="1">
      <formula>$H$128</formula>
    </cfRule>
    <cfRule type="cellIs" priority="238" operator="lessThan" dxfId="0" stopIfTrue="1">
      <formula>$H$128*(-1)</formula>
    </cfRule>
  </conditionalFormatting>
  <conditionalFormatting sqref="I129">
    <cfRule type="cellIs" priority="239" operator="greaterThan" dxfId="0" stopIfTrue="1">
      <formula>$H$129</formula>
    </cfRule>
    <cfRule type="cellIs" priority="240" operator="lessThan" dxfId="0" stopIfTrue="1">
      <formula>$H$129*(-1)</formula>
    </cfRule>
  </conditionalFormatting>
  <conditionalFormatting sqref="I130">
    <cfRule type="cellIs" priority="241" operator="greaterThan" dxfId="0" stopIfTrue="1">
      <formula>$H$130</formula>
    </cfRule>
    <cfRule type="cellIs" priority="242" operator="lessThan" dxfId="0" stopIfTrue="1">
      <formula>$H$130*(-1)</formula>
    </cfRule>
  </conditionalFormatting>
  <conditionalFormatting sqref="I131">
    <cfRule type="cellIs" priority="243" operator="greaterThan" dxfId="0" stopIfTrue="1">
      <formula>$H$131</formula>
    </cfRule>
    <cfRule type="cellIs" priority="244" operator="lessThan" dxfId="0" stopIfTrue="1">
      <formula>$H$131*(-1)</formula>
    </cfRule>
  </conditionalFormatting>
  <conditionalFormatting sqref="I132">
    <cfRule type="cellIs" priority="245" operator="greaterThan" dxfId="0" stopIfTrue="1">
      <formula>$H$132</formula>
    </cfRule>
    <cfRule type="cellIs" priority="246" operator="lessThan" dxfId="0" stopIfTrue="1">
      <formula>$H$132*(-1)</formula>
    </cfRule>
  </conditionalFormatting>
  <conditionalFormatting sqref="I133">
    <cfRule type="cellIs" priority="247" operator="greaterThan" dxfId="0" stopIfTrue="1">
      <formula>$H$133</formula>
    </cfRule>
    <cfRule type="cellIs" priority="248" operator="lessThan" dxfId="0" stopIfTrue="1">
      <formula>$H$133*(-1)</formula>
    </cfRule>
  </conditionalFormatting>
  <conditionalFormatting sqref="I134">
    <cfRule type="cellIs" priority="249" operator="greaterThan" dxfId="0" stopIfTrue="1">
      <formula>$H$134</formula>
    </cfRule>
    <cfRule type="cellIs" priority="250" operator="lessThan" dxfId="0" stopIfTrue="1">
      <formula>$H$134*(-1)</formula>
    </cfRule>
  </conditionalFormatting>
  <conditionalFormatting sqref="I135">
    <cfRule type="cellIs" priority="251" operator="greaterThan" dxfId="0" stopIfTrue="1">
      <formula>$H$135</formula>
    </cfRule>
    <cfRule type="cellIs" priority="252" operator="lessThan" dxfId="0" stopIfTrue="1">
      <formula>$H$135*(-1)</formula>
    </cfRule>
  </conditionalFormatting>
  <conditionalFormatting sqref="I136">
    <cfRule type="cellIs" priority="253" operator="greaterThan" dxfId="0" stopIfTrue="1">
      <formula>$H$136</formula>
    </cfRule>
    <cfRule type="cellIs" priority="254" operator="lessThan" dxfId="0" stopIfTrue="1">
      <formula>$H$136*(-1)</formula>
    </cfRule>
  </conditionalFormatting>
  <conditionalFormatting sqref="I137">
    <cfRule type="cellIs" priority="255" operator="greaterThan" dxfId="0" stopIfTrue="1">
      <formula>$H$137</formula>
    </cfRule>
    <cfRule type="cellIs" priority="256" operator="lessThan" dxfId="0" stopIfTrue="1">
      <formula>$H$137*(-1)</formula>
    </cfRule>
  </conditionalFormatting>
  <conditionalFormatting sqref="I138">
    <cfRule type="cellIs" priority="257" operator="greaterThan" dxfId="0" stopIfTrue="1">
      <formula>$H$138</formula>
    </cfRule>
    <cfRule type="cellIs" priority="258" operator="lessThan" dxfId="0" stopIfTrue="1">
      <formula>$H$138*(-1)</formula>
    </cfRule>
  </conditionalFormatting>
  <conditionalFormatting sqref="I139">
    <cfRule type="cellIs" priority="259" operator="greaterThan" dxfId="0" stopIfTrue="1">
      <formula>$H$139</formula>
    </cfRule>
    <cfRule type="cellIs" priority="260" operator="lessThan" dxfId="0" stopIfTrue="1">
      <formula>$H$139*(-1)</formula>
    </cfRule>
  </conditionalFormatting>
  <conditionalFormatting sqref="I140">
    <cfRule type="cellIs" priority="261" operator="greaterThan" dxfId="0" stopIfTrue="1">
      <formula>$H$140</formula>
    </cfRule>
    <cfRule type="cellIs" priority="262" operator="lessThan" dxfId="0" stopIfTrue="1">
      <formula>$H$140*(-1)</formula>
    </cfRule>
  </conditionalFormatting>
  <conditionalFormatting sqref="I141">
    <cfRule type="cellIs" priority="263" operator="greaterThan" dxfId="0" stopIfTrue="1">
      <formula>$H$141</formula>
    </cfRule>
    <cfRule type="cellIs" priority="264" operator="lessThan" dxfId="0" stopIfTrue="1">
      <formula>$H$141*(-1)</formula>
    </cfRule>
  </conditionalFormatting>
  <conditionalFormatting sqref="I142">
    <cfRule type="cellIs" priority="265" operator="greaterThan" dxfId="0" stopIfTrue="1">
      <formula>$H$142</formula>
    </cfRule>
    <cfRule type="cellIs" priority="266" operator="lessThan" dxfId="0" stopIfTrue="1">
      <formula>$H$142*(-1)</formula>
    </cfRule>
  </conditionalFormatting>
  <conditionalFormatting sqref="I143">
    <cfRule type="cellIs" priority="267" operator="greaterThan" dxfId="0" stopIfTrue="1">
      <formula>$H$143</formula>
    </cfRule>
    <cfRule type="cellIs" priority="268" operator="lessThan" dxfId="0" stopIfTrue="1">
      <formula>$H$143*(-1)</formula>
    </cfRule>
  </conditionalFormatting>
  <conditionalFormatting sqref="I144">
    <cfRule type="cellIs" priority="269" operator="greaterThan" dxfId="0" stopIfTrue="1">
      <formula>$H$144</formula>
    </cfRule>
    <cfRule type="cellIs" priority="270" operator="lessThan" dxfId="0" stopIfTrue="1">
      <formula>$H$144*(-1)</formula>
    </cfRule>
  </conditionalFormatting>
  <conditionalFormatting sqref="I145">
    <cfRule type="cellIs" priority="271" operator="greaterThan" dxfId="0" stopIfTrue="1">
      <formula>$H$145</formula>
    </cfRule>
    <cfRule type="cellIs" priority="272" operator="lessThan" dxfId="0" stopIfTrue="1">
      <formula>$H$145*(-1)</formula>
    </cfRule>
  </conditionalFormatting>
  <conditionalFormatting sqref="I146">
    <cfRule type="cellIs" priority="273" operator="greaterThan" dxfId="0" stopIfTrue="1">
      <formula>$H$146</formula>
    </cfRule>
    <cfRule type="cellIs" priority="274" operator="lessThan" dxfId="0" stopIfTrue="1">
      <formula>$H$146*(-1)</formula>
    </cfRule>
  </conditionalFormatting>
  <conditionalFormatting sqref="I147">
    <cfRule type="cellIs" priority="275" operator="greaterThan" dxfId="0" stopIfTrue="1">
      <formula>$H$147</formula>
    </cfRule>
    <cfRule type="cellIs" priority="276" operator="lessThan" dxfId="0" stopIfTrue="1">
      <formula>$H$147*(-1)</formula>
    </cfRule>
  </conditionalFormatting>
  <conditionalFormatting sqref="I148">
    <cfRule type="cellIs" priority="277" operator="greaterThan" dxfId="0" stopIfTrue="1">
      <formula>$H$148</formula>
    </cfRule>
    <cfRule type="cellIs" priority="278" operator="lessThan" dxfId="0" stopIfTrue="1">
      <formula>$H$148*(-1)</formula>
    </cfRule>
  </conditionalFormatting>
  <conditionalFormatting sqref="I149">
    <cfRule type="cellIs" priority="279" operator="greaterThan" dxfId="0" stopIfTrue="1">
      <formula>$H$149</formula>
    </cfRule>
    <cfRule type="cellIs" priority="280" operator="lessThan" dxfId="0" stopIfTrue="1">
      <formula>$H$149*(-1)</formula>
    </cfRule>
  </conditionalFormatting>
  <conditionalFormatting sqref="I150">
    <cfRule type="cellIs" priority="281" operator="greaterThan" dxfId="0" stopIfTrue="1">
      <formula>$H$150</formula>
    </cfRule>
    <cfRule type="cellIs" priority="282" operator="lessThan" dxfId="0" stopIfTrue="1">
      <formula>$H$150*(-1)</formula>
    </cfRule>
  </conditionalFormatting>
  <conditionalFormatting sqref="I151">
    <cfRule type="cellIs" priority="283" operator="greaterThan" dxfId="0" stopIfTrue="1">
      <formula>$H$151</formula>
    </cfRule>
    <cfRule type="cellIs" priority="284" operator="lessThan" dxfId="0" stopIfTrue="1">
      <formula>$H$151*(-1)</formula>
    </cfRule>
  </conditionalFormatting>
  <conditionalFormatting sqref="I152">
    <cfRule type="cellIs" priority="285" operator="greaterThan" dxfId="0" stopIfTrue="1">
      <formula>$H$152</formula>
    </cfRule>
    <cfRule type="cellIs" priority="286" operator="lessThan" dxfId="0" stopIfTrue="1">
      <formula>$H$152*(-1)</formula>
    </cfRule>
  </conditionalFormatting>
  <conditionalFormatting sqref="I153">
    <cfRule type="cellIs" priority="287" operator="greaterThan" dxfId="0" stopIfTrue="1">
      <formula>$H$153</formula>
    </cfRule>
    <cfRule type="cellIs" priority="288" operator="lessThan" dxfId="0" stopIfTrue="1">
      <formula>$H$153*(-1)</formula>
    </cfRule>
  </conditionalFormatting>
  <conditionalFormatting sqref="I154">
    <cfRule type="cellIs" priority="289" operator="greaterThan" dxfId="0" stopIfTrue="1">
      <formula>$H$154</formula>
    </cfRule>
    <cfRule type="cellIs" priority="290" operator="lessThan" dxfId="0" stopIfTrue="1">
      <formula>$H$154*(-1)</formula>
    </cfRule>
  </conditionalFormatting>
  <conditionalFormatting sqref="I155">
    <cfRule type="cellIs" priority="291" operator="greaterThan" dxfId="0" stopIfTrue="1">
      <formula>$H$155</formula>
    </cfRule>
    <cfRule type="cellIs" priority="292" operator="lessThan" dxfId="0" stopIfTrue="1">
      <formula>$H$155*(-1)</formula>
    </cfRule>
  </conditionalFormatting>
  <conditionalFormatting sqref="I156">
    <cfRule type="cellIs" priority="293" operator="greaterThan" dxfId="0" stopIfTrue="1">
      <formula>$H$156</formula>
    </cfRule>
    <cfRule type="cellIs" priority="294" operator="lessThan" dxfId="0" stopIfTrue="1">
      <formula>$H$156*(-1)</formula>
    </cfRule>
  </conditionalFormatting>
  <conditionalFormatting sqref="I157">
    <cfRule type="cellIs" priority="295" operator="greaterThan" dxfId="0" stopIfTrue="1">
      <formula>$H$157</formula>
    </cfRule>
    <cfRule type="cellIs" priority="296" operator="lessThan" dxfId="0" stopIfTrue="1">
      <formula>$H$157*(-1)</formula>
    </cfRule>
  </conditionalFormatting>
  <conditionalFormatting sqref="I158">
    <cfRule type="cellIs" priority="297" operator="greaterThan" dxfId="0" stopIfTrue="1">
      <formula>$H$158</formula>
    </cfRule>
    <cfRule type="cellIs" priority="298" operator="lessThan" dxfId="0" stopIfTrue="1">
      <formula>$H$158*(-1)</formula>
    </cfRule>
  </conditionalFormatting>
  <conditionalFormatting sqref="I159">
    <cfRule type="cellIs" priority="299" operator="greaterThan" dxfId="0" stopIfTrue="1">
      <formula>$H$159</formula>
    </cfRule>
    <cfRule type="cellIs" priority="300" operator="lessThan" dxfId="0" stopIfTrue="1">
      <formula>$H$159*(-1)</formula>
    </cfRule>
  </conditionalFormatting>
  <conditionalFormatting sqref="I160">
    <cfRule type="cellIs" priority="301" operator="greaterThan" dxfId="0" stopIfTrue="1">
      <formula>$H$160</formula>
    </cfRule>
    <cfRule type="cellIs" priority="302" operator="lessThan" dxfId="0" stopIfTrue="1">
      <formula>$H$160*(-1)</formula>
    </cfRule>
  </conditionalFormatting>
  <conditionalFormatting sqref="I161">
    <cfRule type="cellIs" priority="303" operator="greaterThan" dxfId="0" stopIfTrue="1">
      <formula>$H$161</formula>
    </cfRule>
    <cfRule type="cellIs" priority="304" operator="lessThan" dxfId="0" stopIfTrue="1">
      <formula>$H$161*(-1)</formula>
    </cfRule>
  </conditionalFormatting>
  <conditionalFormatting sqref="I162">
    <cfRule type="cellIs" priority="305" operator="greaterThan" dxfId="0" stopIfTrue="1">
      <formula>$H$162</formula>
    </cfRule>
    <cfRule type="cellIs" priority="306" operator="lessThan" dxfId="0" stopIfTrue="1">
      <formula>$H$162*(-1)</formula>
    </cfRule>
  </conditionalFormatting>
  <conditionalFormatting sqref="I163">
    <cfRule type="cellIs" priority="307" operator="greaterThan" dxfId="0" stopIfTrue="1">
      <formula>$H$163</formula>
    </cfRule>
    <cfRule type="cellIs" priority="308" operator="lessThan" dxfId="0" stopIfTrue="1">
      <formula>$H$163*(-1)</formula>
    </cfRule>
  </conditionalFormatting>
  <conditionalFormatting sqref="I164">
    <cfRule type="cellIs" priority="309" operator="greaterThan" dxfId="0" stopIfTrue="1">
      <formula>$H$164</formula>
    </cfRule>
    <cfRule type="cellIs" priority="310" operator="lessThan" dxfId="0" stopIfTrue="1">
      <formula>$H$164*(-1)</formula>
    </cfRule>
  </conditionalFormatting>
  <conditionalFormatting sqref="I165">
    <cfRule type="cellIs" priority="311" operator="greaterThan" dxfId="0" stopIfTrue="1">
      <formula>$H$165</formula>
    </cfRule>
    <cfRule type="cellIs" priority="312" operator="lessThan" dxfId="0" stopIfTrue="1">
      <formula>$H$165*(-1)</formula>
    </cfRule>
  </conditionalFormatting>
  <conditionalFormatting sqref="I166">
    <cfRule type="cellIs" priority="313" operator="greaterThan" dxfId="0" stopIfTrue="1">
      <formula>$H$166</formula>
    </cfRule>
    <cfRule type="cellIs" priority="314" operator="lessThan" dxfId="0" stopIfTrue="1">
      <formula>$H$166*(-1)</formula>
    </cfRule>
  </conditionalFormatting>
  <conditionalFormatting sqref="I167">
    <cfRule type="cellIs" priority="315" operator="greaterThan" dxfId="0" stopIfTrue="1">
      <formula>$H$167</formula>
    </cfRule>
    <cfRule type="cellIs" priority="316" operator="lessThan" dxfId="0" stopIfTrue="1">
      <formula>$H$167*(-1)</formula>
    </cfRule>
  </conditionalFormatting>
  <conditionalFormatting sqref="I168">
    <cfRule type="cellIs" priority="317" operator="greaterThan" dxfId="0" stopIfTrue="1">
      <formula>$H$168</formula>
    </cfRule>
    <cfRule type="cellIs" priority="318" operator="lessThan" dxfId="0" stopIfTrue="1">
      <formula>$H$168*(-1)</formula>
    </cfRule>
  </conditionalFormatting>
  <conditionalFormatting sqref="I169">
    <cfRule type="cellIs" priority="319" operator="greaterThan" dxfId="0" stopIfTrue="1">
      <formula>$H$169</formula>
    </cfRule>
    <cfRule type="cellIs" priority="320" operator="lessThan" dxfId="0" stopIfTrue="1">
      <formula>$H$169*(-1)</formula>
    </cfRule>
  </conditionalFormatting>
  <conditionalFormatting sqref="I170">
    <cfRule type="cellIs" priority="321" operator="greaterThan" dxfId="0" stopIfTrue="1">
      <formula>$H$170</formula>
    </cfRule>
    <cfRule type="cellIs" priority="322" operator="lessThan" dxfId="0" stopIfTrue="1">
      <formula>$H$170*(-1)</formula>
    </cfRule>
  </conditionalFormatting>
  <conditionalFormatting sqref="I171">
    <cfRule type="cellIs" priority="323" operator="greaterThan" dxfId="0" stopIfTrue="1">
      <formula>$H$171</formula>
    </cfRule>
    <cfRule type="cellIs" priority="324" operator="lessThan" dxfId="0" stopIfTrue="1">
      <formula>$H$171*(-1)</formula>
    </cfRule>
  </conditionalFormatting>
  <conditionalFormatting sqref="I172">
    <cfRule type="cellIs" priority="325" operator="greaterThan" dxfId="0" stopIfTrue="1">
      <formula>$H$172</formula>
    </cfRule>
    <cfRule type="cellIs" priority="326" operator="lessThan" dxfId="0" stopIfTrue="1">
      <formula>$H$172*(-1)</formula>
    </cfRule>
  </conditionalFormatting>
  <conditionalFormatting sqref="I173">
    <cfRule type="cellIs" priority="327" operator="greaterThan" dxfId="0" stopIfTrue="1">
      <formula>$H$173</formula>
    </cfRule>
    <cfRule type="cellIs" priority="328" operator="lessThan" dxfId="0" stopIfTrue="1">
      <formula>$H$173*(-1)</formula>
    </cfRule>
  </conditionalFormatting>
  <conditionalFormatting sqref="I174">
    <cfRule type="cellIs" priority="329" operator="greaterThan" dxfId="0" stopIfTrue="1">
      <formula>$H$174</formula>
    </cfRule>
    <cfRule type="cellIs" priority="330" operator="lessThan" dxfId="0" stopIfTrue="1">
      <formula>$H$174*(-1)</formula>
    </cfRule>
  </conditionalFormatting>
  <conditionalFormatting sqref="I175">
    <cfRule type="cellIs" priority="331" operator="greaterThan" dxfId="0" stopIfTrue="1">
      <formula>$H$175</formula>
    </cfRule>
    <cfRule type="cellIs" priority="332" operator="lessThan" dxfId="0" stopIfTrue="1">
      <formula>$H$175*(-1)</formula>
    </cfRule>
  </conditionalFormatting>
  <conditionalFormatting sqref="I176">
    <cfRule type="cellIs" priority="333" operator="greaterThan" dxfId="0" stopIfTrue="1">
      <formula>$H$176</formula>
    </cfRule>
    <cfRule type="cellIs" priority="334" operator="lessThan" dxfId="0" stopIfTrue="1">
      <formula>$H$176*(-1)</formula>
    </cfRule>
  </conditionalFormatting>
  <conditionalFormatting sqref="I177">
    <cfRule type="cellIs" priority="335" operator="greaterThan" dxfId="0" stopIfTrue="1">
      <formula>$H$177</formula>
    </cfRule>
    <cfRule type="cellIs" priority="336" operator="lessThan" dxfId="0" stopIfTrue="1">
      <formula>$H$177*(-1)</formula>
    </cfRule>
  </conditionalFormatting>
  <conditionalFormatting sqref="I178">
    <cfRule type="cellIs" priority="337" operator="greaterThan" dxfId="0" stopIfTrue="1">
      <formula>$H$178</formula>
    </cfRule>
    <cfRule type="cellIs" priority="338" operator="lessThan" dxfId="0" stopIfTrue="1">
      <formula>$H$178*(-1)</formula>
    </cfRule>
  </conditionalFormatting>
  <conditionalFormatting sqref="I179">
    <cfRule type="cellIs" priority="339" operator="greaterThan" dxfId="0" stopIfTrue="1">
      <formula>$H$179</formula>
    </cfRule>
    <cfRule type="cellIs" priority="340" operator="lessThan" dxfId="0" stopIfTrue="1">
      <formula>$H$179*(-1)</formula>
    </cfRule>
  </conditionalFormatting>
  <conditionalFormatting sqref="I180">
    <cfRule type="cellIs" priority="341" operator="greaterThan" dxfId="0" stopIfTrue="1">
      <formula>$H$180</formula>
    </cfRule>
    <cfRule type="cellIs" priority="342" operator="lessThan" dxfId="0" stopIfTrue="1">
      <formula>$H$180*(-1)</formula>
    </cfRule>
  </conditionalFormatting>
  <conditionalFormatting sqref="I181">
    <cfRule type="cellIs" priority="343" operator="greaterThan" dxfId="0" stopIfTrue="1">
      <formula>$H$181</formula>
    </cfRule>
    <cfRule type="cellIs" priority="344" operator="lessThan" dxfId="0" stopIfTrue="1">
      <formula>$H$181*(-1)</formula>
    </cfRule>
  </conditionalFormatting>
  <conditionalFormatting sqref="I182">
    <cfRule type="cellIs" priority="345" operator="greaterThan" dxfId="0" stopIfTrue="1">
      <formula>$H$182</formula>
    </cfRule>
    <cfRule type="cellIs" priority="346" operator="lessThan" dxfId="0" stopIfTrue="1">
      <formula>$H$182*(-1)</formula>
    </cfRule>
  </conditionalFormatting>
  <conditionalFormatting sqref="I183">
    <cfRule type="cellIs" priority="347" operator="greaterThan" dxfId="0" stopIfTrue="1">
      <formula>$H$183</formula>
    </cfRule>
    <cfRule type="cellIs" priority="348" operator="lessThan" dxfId="0" stopIfTrue="1">
      <formula>$H$183*(-1)</formula>
    </cfRule>
  </conditionalFormatting>
  <conditionalFormatting sqref="I184">
    <cfRule type="cellIs" priority="349" operator="greaterThan" dxfId="0" stopIfTrue="1">
      <formula>$H$184</formula>
    </cfRule>
    <cfRule type="cellIs" priority="350" operator="lessThan" dxfId="0" stopIfTrue="1">
      <formula>$H$184*(-1)</formula>
    </cfRule>
  </conditionalFormatting>
  <conditionalFormatting sqref="I185">
    <cfRule type="cellIs" priority="351" operator="greaterThan" dxfId="0" stopIfTrue="1">
      <formula>$H$185</formula>
    </cfRule>
    <cfRule type="cellIs" priority="352" operator="lessThan" dxfId="0" stopIfTrue="1">
      <formula>$H$185*(-1)</formula>
    </cfRule>
  </conditionalFormatting>
  <conditionalFormatting sqref="I186">
    <cfRule type="cellIs" priority="353" operator="greaterThan" dxfId="0" stopIfTrue="1">
      <formula>$H$186</formula>
    </cfRule>
    <cfRule type="cellIs" priority="354" operator="lessThan" dxfId="0" stopIfTrue="1">
      <formula>$H$186*(-1)</formula>
    </cfRule>
  </conditionalFormatting>
  <conditionalFormatting sqref="I187">
    <cfRule type="cellIs" priority="355" operator="greaterThan" dxfId="0" stopIfTrue="1">
      <formula>$H$187</formula>
    </cfRule>
    <cfRule type="cellIs" priority="356" operator="lessThan" dxfId="0" stopIfTrue="1">
      <formula>$H$187*(-1)</formula>
    </cfRule>
  </conditionalFormatting>
  <conditionalFormatting sqref="I188">
    <cfRule type="cellIs" priority="357" operator="greaterThan" dxfId="0" stopIfTrue="1">
      <formula>$H$188</formula>
    </cfRule>
    <cfRule type="cellIs" priority="358" operator="lessThan" dxfId="0" stopIfTrue="1">
      <formula>$H$188*(-1)</formula>
    </cfRule>
  </conditionalFormatting>
  <conditionalFormatting sqref="I189">
    <cfRule type="cellIs" priority="359" operator="greaterThan" dxfId="0" stopIfTrue="1">
      <formula>$H$189</formula>
    </cfRule>
    <cfRule type="cellIs" priority="360" operator="lessThan" dxfId="0" stopIfTrue="1">
      <formula>$H$189*(-1)</formula>
    </cfRule>
  </conditionalFormatting>
  <conditionalFormatting sqref="I190">
    <cfRule type="cellIs" priority="361" operator="greaterThan" dxfId="0" stopIfTrue="1">
      <formula>$H$190</formula>
    </cfRule>
    <cfRule type="cellIs" priority="362" operator="lessThan" dxfId="0" stopIfTrue="1">
      <formula>$H$190*(-1)</formula>
    </cfRule>
  </conditionalFormatting>
  <conditionalFormatting sqref="I191">
    <cfRule type="cellIs" priority="363" operator="greaterThan" dxfId="0" stopIfTrue="1">
      <formula>$H$191</formula>
    </cfRule>
    <cfRule type="cellIs" priority="364" operator="lessThan" dxfId="0" stopIfTrue="1">
      <formula>$H$191*(-1)</formula>
    </cfRule>
  </conditionalFormatting>
  <conditionalFormatting sqref="I192">
    <cfRule type="cellIs" priority="365" operator="greaterThan" dxfId="0" stopIfTrue="1">
      <formula>$H$192</formula>
    </cfRule>
    <cfRule type="cellIs" priority="366" operator="lessThan" dxfId="0" stopIfTrue="1">
      <formula>$H$192*(-1)</formula>
    </cfRule>
  </conditionalFormatting>
  <conditionalFormatting sqref="I193">
    <cfRule type="cellIs" priority="367" operator="greaterThan" dxfId="0" stopIfTrue="1">
      <formula>$H$193</formula>
    </cfRule>
    <cfRule type="cellIs" priority="368" operator="lessThan" dxfId="0" stopIfTrue="1">
      <formula>$H$193*(-1)</formula>
    </cfRule>
  </conditionalFormatting>
  <conditionalFormatting sqref="I194">
    <cfRule type="cellIs" priority="369" operator="greaterThan" dxfId="0" stopIfTrue="1">
      <formula>$H$194</formula>
    </cfRule>
    <cfRule type="cellIs" priority="370" operator="lessThan" dxfId="0" stopIfTrue="1">
      <formula>$H$194*(-1)</formula>
    </cfRule>
  </conditionalFormatting>
  <conditionalFormatting sqref="I195">
    <cfRule type="cellIs" priority="371" operator="greaterThan" dxfId="0" stopIfTrue="1">
      <formula>$H$195</formula>
    </cfRule>
    <cfRule type="cellIs" priority="372" operator="lessThan" dxfId="0" stopIfTrue="1">
      <formula>$H$195*(-1)</formula>
    </cfRule>
  </conditionalFormatting>
  <conditionalFormatting sqref="I196">
    <cfRule type="cellIs" priority="373" operator="greaterThan" dxfId="0" stopIfTrue="1">
      <formula>$H$196</formula>
    </cfRule>
    <cfRule type="cellIs" priority="374" operator="lessThan" dxfId="0" stopIfTrue="1">
      <formula>$H$196*(-1)</formula>
    </cfRule>
  </conditionalFormatting>
  <conditionalFormatting sqref="I197">
    <cfRule type="cellIs" priority="375" operator="greaterThan" dxfId="0" stopIfTrue="1">
      <formula>$H$197</formula>
    </cfRule>
    <cfRule type="cellIs" priority="376" operator="lessThan" dxfId="0" stopIfTrue="1">
      <formula>$H$197*(-1)</formula>
    </cfRule>
  </conditionalFormatting>
  <conditionalFormatting sqref="I198">
    <cfRule type="cellIs" priority="377" operator="greaterThan" dxfId="0" stopIfTrue="1">
      <formula>$H$198</formula>
    </cfRule>
    <cfRule type="cellIs" priority="378" operator="lessThan" dxfId="0" stopIfTrue="1">
      <formula>$H$198*(-1)</formula>
    </cfRule>
  </conditionalFormatting>
  <conditionalFormatting sqref="I199">
    <cfRule type="cellIs" priority="379" operator="greaterThan" dxfId="0" stopIfTrue="1">
      <formula>$H$199</formula>
    </cfRule>
    <cfRule type="cellIs" priority="380" operator="lessThan" dxfId="0" stopIfTrue="1">
      <formula>$H$199*(-1)</formula>
    </cfRule>
  </conditionalFormatting>
  <conditionalFormatting sqref="I200">
    <cfRule type="cellIs" priority="381" operator="greaterThan" dxfId="0" stopIfTrue="1">
      <formula>$H$200</formula>
    </cfRule>
    <cfRule type="cellIs" priority="382" operator="lessThan" dxfId="0" stopIfTrue="1">
      <formula>$H$200*(-1)</formula>
    </cfRule>
  </conditionalFormatting>
  <conditionalFormatting sqref="I201">
    <cfRule type="cellIs" priority="383" operator="greaterThan" dxfId="0" stopIfTrue="1">
      <formula>$H$201</formula>
    </cfRule>
    <cfRule type="cellIs" priority="384" operator="lessThan" dxfId="0" stopIfTrue="1">
      <formula>$H$201*(-1)</formula>
    </cfRule>
  </conditionalFormatting>
  <conditionalFormatting sqref="I202">
    <cfRule type="cellIs" priority="385" operator="greaterThan" dxfId="0" stopIfTrue="1">
      <formula>$H$202</formula>
    </cfRule>
    <cfRule type="cellIs" priority="386" operator="lessThan" dxfId="0" stopIfTrue="1">
      <formula>$H$202*(-1)</formula>
    </cfRule>
  </conditionalFormatting>
  <conditionalFormatting sqref="I203">
    <cfRule type="cellIs" priority="387" operator="greaterThan" dxfId="0" stopIfTrue="1">
      <formula>$H$203</formula>
    </cfRule>
    <cfRule type="cellIs" priority="388" operator="lessThan" dxfId="0" stopIfTrue="1">
      <formula>$H$203*(-1)</formula>
    </cfRule>
  </conditionalFormatting>
  <conditionalFormatting sqref="I204">
    <cfRule type="cellIs" priority="389" operator="greaterThan" dxfId="0" stopIfTrue="1">
      <formula>$H$204</formula>
    </cfRule>
    <cfRule type="cellIs" priority="390" operator="lessThan" dxfId="0" stopIfTrue="1">
      <formula>$H$204*(-1)</formula>
    </cfRule>
  </conditionalFormatting>
  <conditionalFormatting sqref="I205">
    <cfRule type="cellIs" priority="391" operator="greaterThan" dxfId="0" stopIfTrue="1">
      <formula>$H$205</formula>
    </cfRule>
    <cfRule type="cellIs" priority="392" operator="lessThan" dxfId="0" stopIfTrue="1">
      <formula>$H$205*(-1)</formula>
    </cfRule>
  </conditionalFormatting>
  <conditionalFormatting sqref="I206">
    <cfRule type="cellIs" priority="393" operator="greaterThan" dxfId="0" stopIfTrue="1">
      <formula>$H$206</formula>
    </cfRule>
    <cfRule type="cellIs" priority="394" operator="lessThan" dxfId="0" stopIfTrue="1">
      <formula>$H$206*(-1)</formula>
    </cfRule>
  </conditionalFormatting>
  <conditionalFormatting sqref="I207">
    <cfRule type="cellIs" priority="395" operator="greaterThan" dxfId="0" stopIfTrue="1">
      <formula>$H$207</formula>
    </cfRule>
    <cfRule type="cellIs" priority="396" operator="lessThan" dxfId="0" stopIfTrue="1">
      <formula>$H$207*(-1)</formula>
    </cfRule>
  </conditionalFormatting>
  <conditionalFormatting sqref="I208">
    <cfRule type="cellIs" priority="397" operator="greaterThan" dxfId="0" stopIfTrue="1">
      <formula>$H$208</formula>
    </cfRule>
    <cfRule type="cellIs" priority="398" operator="lessThan" dxfId="0" stopIfTrue="1">
      <formula>$H$208*(-1)</formula>
    </cfRule>
  </conditionalFormatting>
  <conditionalFormatting sqref="I209">
    <cfRule type="cellIs" priority="399" operator="greaterThan" dxfId="0" stopIfTrue="1">
      <formula>$H$209</formula>
    </cfRule>
    <cfRule type="cellIs" priority="400" operator="lessThan" dxfId="0" stopIfTrue="1">
      <formula>$H$209*(-1)</formula>
    </cfRule>
  </conditionalFormatting>
  <conditionalFormatting sqref="I210">
    <cfRule type="cellIs" priority="401" operator="greaterThan" dxfId="0" stopIfTrue="1">
      <formula>$H$210</formula>
    </cfRule>
    <cfRule type="cellIs" priority="402" operator="lessThan" dxfId="0" stopIfTrue="1">
      <formula>$H$210*(-1)</formula>
    </cfRule>
  </conditionalFormatting>
  <conditionalFormatting sqref="I211">
    <cfRule type="cellIs" priority="403" operator="greaterThan" dxfId="0" stopIfTrue="1">
      <formula>$H$211</formula>
    </cfRule>
    <cfRule type="cellIs" priority="404" operator="lessThan" dxfId="0" stopIfTrue="1">
      <formula>$H$211*(-1)</formula>
    </cfRule>
  </conditionalFormatting>
  <conditionalFormatting sqref="I212">
    <cfRule type="cellIs" priority="405" operator="greaterThan" dxfId="0" stopIfTrue="1">
      <formula>$H$212</formula>
    </cfRule>
    <cfRule type="cellIs" priority="406" operator="lessThan" dxfId="0" stopIfTrue="1">
      <formula>$H$212*(-1)</formula>
    </cfRule>
  </conditionalFormatting>
  <conditionalFormatting sqref="I213">
    <cfRule type="cellIs" priority="407" operator="greaterThan" dxfId="0" stopIfTrue="1">
      <formula>$H$213</formula>
    </cfRule>
    <cfRule type="cellIs" priority="408" operator="lessThan" dxfId="0" stopIfTrue="1">
      <formula>$H$213*(-1)</formula>
    </cfRule>
  </conditionalFormatting>
  <conditionalFormatting sqref="I214">
    <cfRule type="cellIs" priority="409" operator="greaterThan" dxfId="0" stopIfTrue="1">
      <formula>$H$214</formula>
    </cfRule>
    <cfRule type="cellIs" priority="410" operator="lessThan" dxfId="0" stopIfTrue="1">
      <formula>$H$214*(-1)</formula>
    </cfRule>
  </conditionalFormatting>
  <conditionalFormatting sqref="I215">
    <cfRule type="cellIs" priority="411" operator="greaterThan" dxfId="0" stopIfTrue="1">
      <formula>$H$215</formula>
    </cfRule>
    <cfRule type="cellIs" priority="412" operator="lessThan" dxfId="0" stopIfTrue="1">
      <formula>$H$215*(-1)</formula>
    </cfRule>
  </conditionalFormatting>
  <conditionalFormatting sqref="I216">
    <cfRule type="cellIs" priority="413" operator="greaterThan" dxfId="0" stopIfTrue="1">
      <formula>$H$216</formula>
    </cfRule>
    <cfRule type="cellIs" priority="414" operator="lessThan" dxfId="0" stopIfTrue="1">
      <formula>$H$216*(-1)</formula>
    </cfRule>
  </conditionalFormatting>
  <conditionalFormatting sqref="I217">
    <cfRule type="cellIs" priority="415" operator="greaterThan" dxfId="0" stopIfTrue="1">
      <formula>$H$217</formula>
    </cfRule>
    <cfRule type="cellIs" priority="416" operator="lessThan" dxfId="0" stopIfTrue="1">
      <formula>$H$217*(-1)</formula>
    </cfRule>
  </conditionalFormatting>
  <conditionalFormatting sqref="I218">
    <cfRule type="cellIs" priority="417" operator="greaterThan" dxfId="0" stopIfTrue="1">
      <formula>$H$218</formula>
    </cfRule>
    <cfRule type="cellIs" priority="418" operator="lessThan" dxfId="0" stopIfTrue="1">
      <formula>$H$218*(-1)</formula>
    </cfRule>
  </conditionalFormatting>
  <conditionalFormatting sqref="I219">
    <cfRule type="cellIs" priority="419" operator="greaterThan" dxfId="0" stopIfTrue="1">
      <formula>$H$219</formula>
    </cfRule>
    <cfRule type="cellIs" priority="420" operator="lessThan" dxfId="0" stopIfTrue="1">
      <formula>$H$219*(-1)</formula>
    </cfRule>
  </conditionalFormatting>
  <conditionalFormatting sqref="I220">
    <cfRule type="cellIs" priority="421" operator="greaterThan" dxfId="0" stopIfTrue="1">
      <formula>$H$220</formula>
    </cfRule>
    <cfRule type="cellIs" priority="422" operator="lessThan" dxfId="0" stopIfTrue="1">
      <formula>$H$220*(-1)</formula>
    </cfRule>
  </conditionalFormatting>
  <conditionalFormatting sqref="I221">
    <cfRule type="cellIs" priority="423" operator="greaterThan" dxfId="0" stopIfTrue="1">
      <formula>$H$221</formula>
    </cfRule>
    <cfRule type="cellIs" priority="424" operator="lessThan" dxfId="0" stopIfTrue="1">
      <formula>$H$221*(-1)</formula>
    </cfRule>
  </conditionalFormatting>
  <conditionalFormatting sqref="I222">
    <cfRule type="cellIs" priority="425" operator="greaterThan" dxfId="0" stopIfTrue="1">
      <formula>$H$222</formula>
    </cfRule>
    <cfRule type="cellIs" priority="426" operator="lessThan" dxfId="0" stopIfTrue="1">
      <formula>$H$222*(-1)</formula>
    </cfRule>
  </conditionalFormatting>
  <conditionalFormatting sqref="I223">
    <cfRule type="cellIs" priority="427" operator="greaterThan" dxfId="0" stopIfTrue="1">
      <formula>$H$223</formula>
    </cfRule>
    <cfRule type="cellIs" priority="428" operator="lessThan" dxfId="0" stopIfTrue="1">
      <formula>$H$223*(-1)</formula>
    </cfRule>
  </conditionalFormatting>
  <conditionalFormatting sqref="I224">
    <cfRule type="cellIs" priority="429" operator="greaterThan" dxfId="0" stopIfTrue="1">
      <formula>$H$224</formula>
    </cfRule>
    <cfRule type="cellIs" priority="430" operator="lessThan" dxfId="0" stopIfTrue="1">
      <formula>$H$224*(-1)</formula>
    </cfRule>
  </conditionalFormatting>
  <conditionalFormatting sqref="I225">
    <cfRule type="cellIs" priority="431" operator="greaterThan" dxfId="0" stopIfTrue="1">
      <formula>$H$225</formula>
    </cfRule>
    <cfRule type="cellIs" priority="432" operator="lessThan" dxfId="0" stopIfTrue="1">
      <formula>$H$225*(-1)</formula>
    </cfRule>
  </conditionalFormatting>
  <conditionalFormatting sqref="I226">
    <cfRule type="cellIs" priority="433" operator="greaterThan" dxfId="0" stopIfTrue="1">
      <formula>$H$226</formula>
    </cfRule>
    <cfRule type="cellIs" priority="434" operator="lessThan" dxfId="0" stopIfTrue="1">
      <formula>$H$226*(-1)</formula>
    </cfRule>
  </conditionalFormatting>
  <conditionalFormatting sqref="I227">
    <cfRule type="cellIs" priority="435" operator="greaterThan" dxfId="0" stopIfTrue="1">
      <formula>$H$227</formula>
    </cfRule>
    <cfRule type="cellIs" priority="436" operator="lessThan" dxfId="0" stopIfTrue="1">
      <formula>$H$227*(-1)</formula>
    </cfRule>
  </conditionalFormatting>
  <conditionalFormatting sqref="I228">
    <cfRule type="cellIs" priority="437" operator="greaterThan" dxfId="0" stopIfTrue="1">
      <formula>$H$228</formula>
    </cfRule>
    <cfRule type="cellIs" priority="438" operator="lessThan" dxfId="0" stopIfTrue="1">
      <formula>$H$228*(-1)</formula>
    </cfRule>
  </conditionalFormatting>
  <conditionalFormatting sqref="I229">
    <cfRule type="cellIs" priority="439" operator="greaterThan" dxfId="0" stopIfTrue="1">
      <formula>$H$229</formula>
    </cfRule>
    <cfRule type="cellIs" priority="440" operator="lessThan" dxfId="0" stopIfTrue="1">
      <formula>$H$229*(-1)</formula>
    </cfRule>
  </conditionalFormatting>
  <conditionalFormatting sqref="I230">
    <cfRule type="cellIs" priority="441" operator="greaterThan" dxfId="0" stopIfTrue="1">
      <formula>$H$230</formula>
    </cfRule>
    <cfRule type="cellIs" priority="442" operator="lessThan" dxfId="0" stopIfTrue="1">
      <formula>$H$230*(-1)</formula>
    </cfRule>
  </conditionalFormatting>
  <conditionalFormatting sqref="I231">
    <cfRule type="cellIs" priority="443" operator="greaterThan" dxfId="0" stopIfTrue="1">
      <formula>$H$231</formula>
    </cfRule>
    <cfRule type="cellIs" priority="444" operator="lessThan" dxfId="0" stopIfTrue="1">
      <formula>$H$231*(-1)</formula>
    </cfRule>
  </conditionalFormatting>
  <conditionalFormatting sqref="I232">
    <cfRule type="cellIs" priority="445" operator="greaterThan" dxfId="0" stopIfTrue="1">
      <formula>$H$232</formula>
    </cfRule>
    <cfRule type="cellIs" priority="446" operator="lessThan" dxfId="0" stopIfTrue="1">
      <formula>$H$232*(-1)</formula>
    </cfRule>
  </conditionalFormatting>
  <conditionalFormatting sqref="I233">
    <cfRule type="cellIs" priority="447" operator="greaterThan" dxfId="0" stopIfTrue="1">
      <formula>$H$233</formula>
    </cfRule>
    <cfRule type="cellIs" priority="448" operator="lessThan" dxfId="0" stopIfTrue="1">
      <formula>$H$233*(-1)</formula>
    </cfRule>
  </conditionalFormatting>
  <conditionalFormatting sqref="I234">
    <cfRule type="cellIs" priority="449" operator="greaterThan" dxfId="0" stopIfTrue="1">
      <formula>$H$234</formula>
    </cfRule>
    <cfRule type="cellIs" priority="450" operator="lessThan" dxfId="0" stopIfTrue="1">
      <formula>$H$234*(-1)</formula>
    </cfRule>
  </conditionalFormatting>
  <conditionalFormatting sqref="I235">
    <cfRule type="cellIs" priority="451" operator="greaterThan" dxfId="0" stopIfTrue="1">
      <formula>$H$235</formula>
    </cfRule>
    <cfRule type="cellIs" priority="452" operator="lessThan" dxfId="0" stopIfTrue="1">
      <formula>$H$235*(-1)</formula>
    </cfRule>
  </conditionalFormatting>
  <conditionalFormatting sqref="I236">
    <cfRule type="cellIs" priority="453" operator="greaterThan" dxfId="0" stopIfTrue="1">
      <formula>$H$236</formula>
    </cfRule>
    <cfRule type="cellIs" priority="454" operator="lessThan" dxfId="0" stopIfTrue="1">
      <formula>$H$236*(-1)</formula>
    </cfRule>
  </conditionalFormatting>
  <conditionalFormatting sqref="I237">
    <cfRule type="cellIs" priority="455" operator="greaterThan" dxfId="0" stopIfTrue="1">
      <formula>$H$237</formula>
    </cfRule>
    <cfRule type="cellIs" priority="456" operator="lessThan" dxfId="0" stopIfTrue="1">
      <formula>$H$237*(-1)</formula>
    </cfRule>
  </conditionalFormatting>
  <conditionalFormatting sqref="I238">
    <cfRule type="cellIs" priority="457" operator="greaterThan" dxfId="0" stopIfTrue="1">
      <formula>$H$238</formula>
    </cfRule>
    <cfRule type="cellIs" priority="458" operator="lessThan" dxfId="0" stopIfTrue="1">
      <formula>$H$238*(-1)</formula>
    </cfRule>
  </conditionalFormatting>
  <conditionalFormatting sqref="I239">
    <cfRule type="cellIs" priority="459" operator="greaterThan" dxfId="0" stopIfTrue="1">
      <formula>$H$239</formula>
    </cfRule>
    <cfRule type="cellIs" priority="460" operator="lessThan" dxfId="0" stopIfTrue="1">
      <formula>$H$239*(-1)</formula>
    </cfRule>
  </conditionalFormatting>
  <conditionalFormatting sqref="I240">
    <cfRule type="cellIs" priority="461" operator="greaterThan" dxfId="0" stopIfTrue="1">
      <formula>$H$240</formula>
    </cfRule>
    <cfRule type="cellIs" priority="462" operator="lessThan" dxfId="0" stopIfTrue="1">
      <formula>$H$240*(-1)</formula>
    </cfRule>
  </conditionalFormatting>
  <conditionalFormatting sqref="I241">
    <cfRule type="cellIs" priority="463" operator="greaterThan" dxfId="0" stopIfTrue="1">
      <formula>$H$241</formula>
    </cfRule>
    <cfRule type="cellIs" priority="464" operator="lessThan" dxfId="0" stopIfTrue="1">
      <formula>$H$241*(-1)</formula>
    </cfRule>
  </conditionalFormatting>
  <conditionalFormatting sqref="I242">
    <cfRule type="cellIs" priority="465" operator="greaterThan" dxfId="0" stopIfTrue="1">
      <formula>$H$242</formula>
    </cfRule>
    <cfRule type="cellIs" priority="466" operator="lessThan" dxfId="0" stopIfTrue="1">
      <formula>$H$242*(-1)</formula>
    </cfRule>
  </conditionalFormatting>
  <conditionalFormatting sqref="I243">
    <cfRule type="cellIs" priority="467" operator="greaterThan" dxfId="0" stopIfTrue="1">
      <formula>$H$243</formula>
    </cfRule>
    <cfRule type="cellIs" priority="468" operator="lessThan" dxfId="0" stopIfTrue="1">
      <formula>$H$243*(-1)</formula>
    </cfRule>
  </conditionalFormatting>
  <conditionalFormatting sqref="I244">
    <cfRule type="cellIs" priority="469" operator="greaterThan" dxfId="0" stopIfTrue="1">
      <formula>$H$244</formula>
    </cfRule>
    <cfRule type="cellIs" priority="470" operator="lessThan" dxfId="0" stopIfTrue="1">
      <formula>$H$244*(-1)</formula>
    </cfRule>
  </conditionalFormatting>
  <conditionalFormatting sqref="I245">
    <cfRule type="cellIs" priority="471" operator="greaterThan" dxfId="0" stopIfTrue="1">
      <formula>$H$245</formula>
    </cfRule>
    <cfRule type="cellIs" priority="472" operator="lessThan" dxfId="0" stopIfTrue="1">
      <formula>$H$245*(-1)</formula>
    </cfRule>
  </conditionalFormatting>
  <conditionalFormatting sqref="I246">
    <cfRule type="cellIs" priority="473" operator="greaterThan" dxfId="0" stopIfTrue="1">
      <formula>$H$246</formula>
    </cfRule>
    <cfRule type="cellIs" priority="474" operator="lessThan" dxfId="0" stopIfTrue="1">
      <formula>$H$246*(-1)</formula>
    </cfRule>
  </conditionalFormatting>
  <conditionalFormatting sqref="I247">
    <cfRule type="cellIs" priority="475" operator="greaterThan" dxfId="0" stopIfTrue="1">
      <formula>$H$247</formula>
    </cfRule>
    <cfRule type="cellIs" priority="476" operator="lessThan" dxfId="0" stopIfTrue="1">
      <formula>$H$247*(-1)</formula>
    </cfRule>
  </conditionalFormatting>
  <conditionalFormatting sqref="I248">
    <cfRule type="cellIs" priority="477" operator="greaterThan" dxfId="0" stopIfTrue="1">
      <formula>$H$248</formula>
    </cfRule>
    <cfRule type="cellIs" priority="478" operator="lessThan" dxfId="0" stopIfTrue="1">
      <formula>$H$248*(-1)</formula>
    </cfRule>
  </conditionalFormatting>
  <conditionalFormatting sqref="I249">
    <cfRule type="cellIs" priority="479" operator="greaterThan" dxfId="0" stopIfTrue="1">
      <formula>$H$249</formula>
    </cfRule>
    <cfRule type="cellIs" priority="480" operator="lessThan" dxfId="0" stopIfTrue="1">
      <formula>$H$249*(-1)</formula>
    </cfRule>
  </conditionalFormatting>
  <conditionalFormatting sqref="I250">
    <cfRule type="cellIs" priority="481" operator="greaterThan" dxfId="0" stopIfTrue="1">
      <formula>$H$250</formula>
    </cfRule>
    <cfRule type="cellIs" priority="482" operator="lessThan" dxfId="0" stopIfTrue="1">
      <formula>$H$250*(-1)</formula>
    </cfRule>
  </conditionalFormatting>
  <conditionalFormatting sqref="I251">
    <cfRule type="cellIs" priority="483" operator="greaterThan" dxfId="0" stopIfTrue="1">
      <formula>$H$251</formula>
    </cfRule>
    <cfRule type="cellIs" priority="484" operator="lessThan" dxfId="0" stopIfTrue="1">
      <formula>$H$251*(-1)</formula>
    </cfRule>
  </conditionalFormatting>
  <conditionalFormatting sqref="I252">
    <cfRule type="cellIs" priority="485" operator="greaterThan" dxfId="0" stopIfTrue="1">
      <formula>$H$252</formula>
    </cfRule>
    <cfRule type="cellIs" priority="486" operator="lessThan" dxfId="0" stopIfTrue="1">
      <formula>$H$252*(-1)</formula>
    </cfRule>
  </conditionalFormatting>
  <conditionalFormatting sqref="I253">
    <cfRule type="cellIs" priority="487" operator="greaterThan" dxfId="0" stopIfTrue="1">
      <formula>$H$253</formula>
    </cfRule>
    <cfRule type="cellIs" priority="488" operator="lessThan" dxfId="0" stopIfTrue="1">
      <formula>$H$253*(-1)</formula>
    </cfRule>
  </conditionalFormatting>
  <conditionalFormatting sqref="I254">
    <cfRule type="cellIs" priority="489" operator="greaterThan" dxfId="0" stopIfTrue="1">
      <formula>$H$254</formula>
    </cfRule>
    <cfRule type="cellIs" priority="490" operator="lessThan" dxfId="0" stopIfTrue="1">
      <formula>$H$254*(-1)</formula>
    </cfRule>
  </conditionalFormatting>
  <conditionalFormatting sqref="I255">
    <cfRule type="cellIs" priority="491" operator="greaterThan" dxfId="0" stopIfTrue="1">
      <formula>$H$255</formula>
    </cfRule>
    <cfRule type="cellIs" priority="492" operator="lessThan" dxfId="0" stopIfTrue="1">
      <formula>$H$255*(-1)</formula>
    </cfRule>
  </conditionalFormatting>
  <conditionalFormatting sqref="I256">
    <cfRule type="cellIs" priority="493" operator="greaterThan" dxfId="0" stopIfTrue="1">
      <formula>$H$256</formula>
    </cfRule>
    <cfRule type="cellIs" priority="494" operator="lessThan" dxfId="0" stopIfTrue="1">
      <formula>$H$256*(-1)</formula>
    </cfRule>
  </conditionalFormatting>
  <conditionalFormatting sqref="I257">
    <cfRule type="cellIs" priority="495" operator="greaterThan" dxfId="0" stopIfTrue="1">
      <formula>$H$257</formula>
    </cfRule>
    <cfRule type="cellIs" priority="496" operator="lessThan" dxfId="0" stopIfTrue="1">
      <formula>$H$257*(-1)</formula>
    </cfRule>
  </conditionalFormatting>
  <conditionalFormatting sqref="I258">
    <cfRule type="cellIs" priority="497" operator="greaterThan" dxfId="0" stopIfTrue="1">
      <formula>$H$258</formula>
    </cfRule>
    <cfRule type="cellIs" priority="498" operator="lessThan" dxfId="0" stopIfTrue="1">
      <formula>$H$258*(-1)</formula>
    </cfRule>
  </conditionalFormatting>
  <conditionalFormatting sqref="I259">
    <cfRule type="cellIs" priority="499" operator="greaterThan" dxfId="0" stopIfTrue="1">
      <formula>$H$259</formula>
    </cfRule>
    <cfRule type="cellIs" priority="500" operator="lessThan" dxfId="0" stopIfTrue="1">
      <formula>$H$259*(-1)</formula>
    </cfRule>
  </conditionalFormatting>
  <conditionalFormatting sqref="I260">
    <cfRule type="cellIs" priority="501" operator="greaterThan" dxfId="0" stopIfTrue="1">
      <formula>$H$260</formula>
    </cfRule>
    <cfRule type="cellIs" priority="502" operator="lessThan" dxfId="0" stopIfTrue="1">
      <formula>$H$260*(-1)</formula>
    </cfRule>
  </conditionalFormatting>
  <conditionalFormatting sqref="I261">
    <cfRule type="cellIs" priority="503" operator="greaterThan" dxfId="0" stopIfTrue="1">
      <formula>$H$261</formula>
    </cfRule>
    <cfRule type="cellIs" priority="504" operator="lessThan" dxfId="0" stopIfTrue="1">
      <formula>$H$261*(-1)</formula>
    </cfRule>
  </conditionalFormatting>
  <conditionalFormatting sqref="I262">
    <cfRule type="cellIs" priority="505" operator="greaterThan" dxfId="0" stopIfTrue="1">
      <formula>$H$262</formula>
    </cfRule>
    <cfRule type="cellIs" priority="506" operator="lessThan" dxfId="0" stopIfTrue="1">
      <formula>$H$262*(-1)</formula>
    </cfRule>
  </conditionalFormatting>
  <conditionalFormatting sqref="I263">
    <cfRule type="cellIs" priority="507" operator="greaterThan" dxfId="0" stopIfTrue="1">
      <formula>$H$263</formula>
    </cfRule>
    <cfRule type="cellIs" priority="508" operator="lessThan" dxfId="0" stopIfTrue="1">
      <formula>$H$263*(-1)</formula>
    </cfRule>
  </conditionalFormatting>
  <conditionalFormatting sqref="I264">
    <cfRule type="cellIs" priority="509" operator="greaterThan" dxfId="0" stopIfTrue="1">
      <formula>$H$264</formula>
    </cfRule>
    <cfRule type="cellIs" priority="510" operator="lessThan" dxfId="0" stopIfTrue="1">
      <formula>$H$264*(-1)</formula>
    </cfRule>
  </conditionalFormatting>
  <conditionalFormatting sqref="I265">
    <cfRule type="cellIs" priority="511" operator="greaterThan" dxfId="0" stopIfTrue="1">
      <formula>$H$265</formula>
    </cfRule>
    <cfRule type="cellIs" priority="512" operator="lessThan" dxfId="0" stopIfTrue="1">
      <formula>$H$265*(-1)</formula>
    </cfRule>
  </conditionalFormatting>
  <conditionalFormatting sqref="I266">
    <cfRule type="cellIs" priority="513" operator="greaterThan" dxfId="0" stopIfTrue="1">
      <formula>$H$266</formula>
    </cfRule>
    <cfRule type="cellIs" priority="514" operator="lessThan" dxfId="0" stopIfTrue="1">
      <formula>$H$266*(-1)</formula>
    </cfRule>
  </conditionalFormatting>
  <conditionalFormatting sqref="I267">
    <cfRule type="cellIs" priority="515" operator="greaterThan" dxfId="0" stopIfTrue="1">
      <formula>$H$267</formula>
    </cfRule>
    <cfRule type="cellIs" priority="516" operator="lessThan" dxfId="0" stopIfTrue="1">
      <formula>$H$267*(-1)</formula>
    </cfRule>
  </conditionalFormatting>
  <conditionalFormatting sqref="I268">
    <cfRule type="cellIs" priority="517" operator="greaterThan" dxfId="0" stopIfTrue="1">
      <formula>$H$268</formula>
    </cfRule>
    <cfRule type="cellIs" priority="518" operator="lessThan" dxfId="0" stopIfTrue="1">
      <formula>$H$268*(-1)</formula>
    </cfRule>
  </conditionalFormatting>
  <conditionalFormatting sqref="I269">
    <cfRule type="cellIs" priority="519" operator="greaterThan" dxfId="0" stopIfTrue="1">
      <formula>$H$269</formula>
    </cfRule>
    <cfRule type="cellIs" priority="520" operator="lessThan" dxfId="0" stopIfTrue="1">
      <formula>$H$269*(-1)</formula>
    </cfRule>
  </conditionalFormatting>
  <conditionalFormatting sqref="I270">
    <cfRule type="cellIs" priority="521" operator="greaterThan" dxfId="0" stopIfTrue="1">
      <formula>$H$270</formula>
    </cfRule>
    <cfRule type="cellIs" priority="522" operator="lessThan" dxfId="0" stopIfTrue="1">
      <formula>$H$270*(-1)</formula>
    </cfRule>
  </conditionalFormatting>
  <conditionalFormatting sqref="I271">
    <cfRule type="cellIs" priority="523" operator="greaterThan" dxfId="0" stopIfTrue="1">
      <formula>$H$271</formula>
    </cfRule>
    <cfRule type="cellIs" priority="524" operator="lessThan" dxfId="0" stopIfTrue="1">
      <formula>$H$271*(-1)</formula>
    </cfRule>
  </conditionalFormatting>
  <conditionalFormatting sqref="I272">
    <cfRule type="cellIs" priority="525" operator="greaterThan" dxfId="0" stopIfTrue="1">
      <formula>$H$272</formula>
    </cfRule>
    <cfRule type="cellIs" priority="526" operator="lessThan" dxfId="0" stopIfTrue="1">
      <formula>$H$272*(-1)</formula>
    </cfRule>
  </conditionalFormatting>
  <conditionalFormatting sqref="I273">
    <cfRule type="cellIs" priority="527" operator="greaterThan" dxfId="0" stopIfTrue="1">
      <formula>$H$273</formula>
    </cfRule>
    <cfRule type="cellIs" priority="528" operator="lessThan" dxfId="0" stopIfTrue="1">
      <formula>$H$273*(-1)</formula>
    </cfRule>
  </conditionalFormatting>
  <conditionalFormatting sqref="I274">
    <cfRule type="cellIs" priority="529" operator="greaterThan" dxfId="0" stopIfTrue="1">
      <formula>$H$274</formula>
    </cfRule>
    <cfRule type="cellIs" priority="530" operator="lessThan" dxfId="0" stopIfTrue="1">
      <formula>$H$274*(-1)</formula>
    </cfRule>
  </conditionalFormatting>
  <conditionalFormatting sqref="I275">
    <cfRule type="cellIs" priority="531" operator="greaterThan" dxfId="0" stopIfTrue="1">
      <formula>$H$275</formula>
    </cfRule>
    <cfRule type="cellIs" priority="532" operator="lessThan" dxfId="0" stopIfTrue="1">
      <formula>$H$275*(-1)</formula>
    </cfRule>
  </conditionalFormatting>
  <conditionalFormatting sqref="I276">
    <cfRule type="cellIs" priority="533" operator="greaterThan" dxfId="0" stopIfTrue="1">
      <formula>$H$276</formula>
    </cfRule>
    <cfRule type="cellIs" priority="534" operator="lessThan" dxfId="0" stopIfTrue="1">
      <formula>$H$276*(-1)</formula>
    </cfRule>
  </conditionalFormatting>
  <conditionalFormatting sqref="I277">
    <cfRule type="cellIs" priority="535" operator="greaterThan" dxfId="0" stopIfTrue="1">
      <formula>$H$277</formula>
    </cfRule>
    <cfRule type="cellIs" priority="536" operator="lessThan" dxfId="0" stopIfTrue="1">
      <formula>$H$277*(-1)</formula>
    </cfRule>
  </conditionalFormatting>
  <conditionalFormatting sqref="I278">
    <cfRule type="cellIs" priority="537" operator="greaterThan" dxfId="0" stopIfTrue="1">
      <formula>$H$278</formula>
    </cfRule>
    <cfRule type="cellIs" priority="538" operator="lessThan" dxfId="0" stopIfTrue="1">
      <formula>$H$278*(-1)</formula>
    </cfRule>
  </conditionalFormatting>
  <conditionalFormatting sqref="I279">
    <cfRule type="cellIs" priority="539" operator="greaterThan" dxfId="0" stopIfTrue="1">
      <formula>$H$279</formula>
    </cfRule>
    <cfRule type="cellIs" priority="540" operator="lessThan" dxfId="0" stopIfTrue="1">
      <formula>$H$279*(-1)</formula>
    </cfRule>
  </conditionalFormatting>
  <conditionalFormatting sqref="I280">
    <cfRule type="cellIs" priority="541" operator="greaterThan" dxfId="0" stopIfTrue="1">
      <formula>$H$280</formula>
    </cfRule>
    <cfRule type="cellIs" priority="542" operator="lessThan" dxfId="0" stopIfTrue="1">
      <formula>$H$280*(-1)</formula>
    </cfRule>
  </conditionalFormatting>
  <conditionalFormatting sqref="I281">
    <cfRule type="cellIs" priority="543" operator="greaterThan" dxfId="0" stopIfTrue="1">
      <formula>$H$281</formula>
    </cfRule>
    <cfRule type="cellIs" priority="544" operator="lessThan" dxfId="0" stopIfTrue="1">
      <formula>$H$281*(-1)</formula>
    </cfRule>
  </conditionalFormatting>
  <conditionalFormatting sqref="I282">
    <cfRule type="cellIs" priority="545" operator="greaterThan" dxfId="0" stopIfTrue="1">
      <formula>$H$282</formula>
    </cfRule>
    <cfRule type="cellIs" priority="546" operator="lessThan" dxfId="0" stopIfTrue="1">
      <formula>$H$282*(-1)</formula>
    </cfRule>
  </conditionalFormatting>
  <conditionalFormatting sqref="I283">
    <cfRule type="cellIs" priority="547" operator="greaterThan" dxfId="0" stopIfTrue="1">
      <formula>$H$283</formula>
    </cfRule>
    <cfRule type="cellIs" priority="548" operator="lessThan" dxfId="0" stopIfTrue="1">
      <formula>$H$283*(-1)</formula>
    </cfRule>
  </conditionalFormatting>
  <conditionalFormatting sqref="I284">
    <cfRule type="cellIs" priority="549" operator="greaterThan" dxfId="0" stopIfTrue="1">
      <formula>$H$284</formula>
    </cfRule>
    <cfRule type="cellIs" priority="550" operator="lessThan" dxfId="0" stopIfTrue="1">
      <formula>$H$284*(-1)</formula>
    </cfRule>
  </conditionalFormatting>
  <conditionalFormatting sqref="I285">
    <cfRule type="cellIs" priority="551" operator="greaterThan" dxfId="0" stopIfTrue="1">
      <formula>$H$285</formula>
    </cfRule>
    <cfRule type="cellIs" priority="552" operator="lessThan" dxfId="0" stopIfTrue="1">
      <formula>$H$285*(-1)</formula>
    </cfRule>
  </conditionalFormatting>
  <conditionalFormatting sqref="I286">
    <cfRule type="cellIs" priority="553" operator="greaterThan" dxfId="0" stopIfTrue="1">
      <formula>$H$286</formula>
    </cfRule>
    <cfRule type="cellIs" priority="554" operator="lessThan" dxfId="0" stopIfTrue="1">
      <formula>$H$286*(-1)</formula>
    </cfRule>
  </conditionalFormatting>
  <conditionalFormatting sqref="I287">
    <cfRule type="cellIs" priority="555" operator="greaterThan" dxfId="0" stopIfTrue="1">
      <formula>$H$287</formula>
    </cfRule>
    <cfRule type="cellIs" priority="556" operator="lessThan" dxfId="0" stopIfTrue="1">
      <formula>$H$287*(-1)</formula>
    </cfRule>
  </conditionalFormatting>
  <conditionalFormatting sqref="I288">
    <cfRule type="cellIs" priority="557" operator="greaterThan" dxfId="0" stopIfTrue="1">
      <formula>$H$288</formula>
    </cfRule>
    <cfRule type="cellIs" priority="558" operator="lessThan" dxfId="0" stopIfTrue="1">
      <formula>$H$288*(-1)</formula>
    </cfRule>
  </conditionalFormatting>
  <conditionalFormatting sqref="I289">
    <cfRule type="cellIs" priority="559" operator="greaterThan" dxfId="0" stopIfTrue="1">
      <formula>$H$289</formula>
    </cfRule>
    <cfRule type="cellIs" priority="560" operator="lessThan" dxfId="0" stopIfTrue="1">
      <formula>$H$289*(-1)</formula>
    </cfRule>
  </conditionalFormatting>
  <conditionalFormatting sqref="I290">
    <cfRule type="cellIs" priority="561" operator="greaterThan" dxfId="0" stopIfTrue="1">
      <formula>$H$290</formula>
    </cfRule>
    <cfRule type="cellIs" priority="562" operator="lessThan" dxfId="0" stopIfTrue="1">
      <formula>$H$290*(-1)</formula>
    </cfRule>
  </conditionalFormatting>
  <conditionalFormatting sqref="I291">
    <cfRule type="cellIs" priority="563" operator="greaterThan" dxfId="0" stopIfTrue="1">
      <formula>$H$291</formula>
    </cfRule>
    <cfRule type="cellIs" priority="564" operator="lessThan" dxfId="0" stopIfTrue="1">
      <formula>$H$291*(-1)</formula>
    </cfRule>
  </conditionalFormatting>
  <conditionalFormatting sqref="I292">
    <cfRule type="cellIs" priority="565" operator="greaterThan" dxfId="0" stopIfTrue="1">
      <formula>$H$292</formula>
    </cfRule>
    <cfRule type="cellIs" priority="566" operator="lessThan" dxfId="0" stopIfTrue="1">
      <formula>$H$292*(-1)</formula>
    </cfRule>
  </conditionalFormatting>
  <conditionalFormatting sqref="I293">
    <cfRule type="cellIs" priority="567" operator="greaterThan" dxfId="0" stopIfTrue="1">
      <formula>$H$293</formula>
    </cfRule>
    <cfRule type="cellIs" priority="568" operator="lessThan" dxfId="0" stopIfTrue="1">
      <formula>$H$293*(-1)</formula>
    </cfRule>
  </conditionalFormatting>
  <conditionalFormatting sqref="I294">
    <cfRule type="cellIs" priority="569" operator="greaterThan" dxfId="0" stopIfTrue="1">
      <formula>$H$294</formula>
    </cfRule>
    <cfRule type="cellIs" priority="570" operator="lessThan" dxfId="0" stopIfTrue="1">
      <formula>$H$294*(-1)</formula>
    </cfRule>
  </conditionalFormatting>
  <conditionalFormatting sqref="I295">
    <cfRule type="cellIs" priority="571" operator="greaterThan" dxfId="0" stopIfTrue="1">
      <formula>$H$295</formula>
    </cfRule>
    <cfRule type="cellIs" priority="572" operator="lessThan" dxfId="0" stopIfTrue="1">
      <formula>$H$295*(-1)</formula>
    </cfRule>
  </conditionalFormatting>
  <conditionalFormatting sqref="I296">
    <cfRule type="cellIs" priority="573" operator="greaterThan" dxfId="0" stopIfTrue="1">
      <formula>$H$296</formula>
    </cfRule>
    <cfRule type="cellIs" priority="574" operator="lessThan" dxfId="0" stopIfTrue="1">
      <formula>$H$296*(-1)</formula>
    </cfRule>
  </conditionalFormatting>
  <conditionalFormatting sqref="I297">
    <cfRule type="cellIs" priority="575" operator="greaterThan" dxfId="0" stopIfTrue="1">
      <formula>$H$297</formula>
    </cfRule>
    <cfRule type="cellIs" priority="576" operator="lessThan" dxfId="0" stopIfTrue="1">
      <formula>$H$297*(-1)</formula>
    </cfRule>
  </conditionalFormatting>
  <conditionalFormatting sqref="I298">
    <cfRule type="cellIs" priority="577" operator="greaterThan" dxfId="0" stopIfTrue="1">
      <formula>$H$298</formula>
    </cfRule>
    <cfRule type="cellIs" priority="578" operator="lessThan" dxfId="0" stopIfTrue="1">
      <formula>$H$298*(-1)</formula>
    </cfRule>
  </conditionalFormatting>
  <conditionalFormatting sqref="I299">
    <cfRule type="cellIs" priority="579" operator="greaterThan" dxfId="0" stopIfTrue="1">
      <formula>$H$299</formula>
    </cfRule>
    <cfRule type="cellIs" priority="580" operator="lessThan" dxfId="0" stopIfTrue="1">
      <formula>$H$299*(-1)</formula>
    </cfRule>
  </conditionalFormatting>
  <conditionalFormatting sqref="I300">
    <cfRule type="cellIs" priority="581" operator="greaterThan" dxfId="0" stopIfTrue="1">
      <formula>$H$300</formula>
    </cfRule>
    <cfRule type="cellIs" priority="582" operator="lessThan" dxfId="0" stopIfTrue="1">
      <formula>$H$300*(-1)</formula>
    </cfRule>
  </conditionalFormatting>
  <conditionalFormatting sqref="I301">
    <cfRule type="cellIs" priority="583" operator="greaterThan" dxfId="0" stopIfTrue="1">
      <formula>$H$301</formula>
    </cfRule>
    <cfRule type="cellIs" priority="584" operator="lessThan" dxfId="0" stopIfTrue="1">
      <formula>$H$301*(-1)</formula>
    </cfRule>
  </conditionalFormatting>
  <conditionalFormatting sqref="I302">
    <cfRule type="cellIs" priority="585" operator="greaterThan" dxfId="0" stopIfTrue="1">
      <formula>$H$302</formula>
    </cfRule>
    <cfRule type="cellIs" priority="586" operator="lessThan" dxfId="0" stopIfTrue="1">
      <formula>$H$302*(-1)</formula>
    </cfRule>
  </conditionalFormatting>
  <conditionalFormatting sqref="I303">
    <cfRule type="cellIs" priority="587" operator="greaterThan" dxfId="0" stopIfTrue="1">
      <formula>$H$303</formula>
    </cfRule>
    <cfRule type="cellIs" priority="588" operator="lessThan" dxfId="0" stopIfTrue="1">
      <formula>$H$303*(-1)</formula>
    </cfRule>
  </conditionalFormatting>
  <conditionalFormatting sqref="I304">
    <cfRule type="cellIs" priority="589" operator="greaterThan" dxfId="0" stopIfTrue="1">
      <formula>$H$304</formula>
    </cfRule>
    <cfRule type="cellIs" priority="590" operator="lessThan" dxfId="0" stopIfTrue="1">
      <formula>$H$304*(-1)</formula>
    </cfRule>
  </conditionalFormatting>
  <conditionalFormatting sqref="I305">
    <cfRule type="cellIs" priority="591" operator="greaterThan" dxfId="0" stopIfTrue="1">
      <formula>$H$305</formula>
    </cfRule>
    <cfRule type="cellIs" priority="592" operator="lessThan" dxfId="0" stopIfTrue="1">
      <formula>$H$305*(-1)</formula>
    </cfRule>
  </conditionalFormatting>
  <conditionalFormatting sqref="I306">
    <cfRule type="cellIs" priority="593" operator="greaterThan" dxfId="0" stopIfTrue="1">
      <formula>$H$306</formula>
    </cfRule>
    <cfRule type="cellIs" priority="594" operator="lessThan" dxfId="0" stopIfTrue="1">
      <formula>$H$306*(-1)</formula>
    </cfRule>
  </conditionalFormatting>
  <conditionalFormatting sqref="I307">
    <cfRule type="cellIs" priority="595" operator="greaterThan" dxfId="0" stopIfTrue="1">
      <formula>$H$307</formula>
    </cfRule>
    <cfRule type="cellIs" priority="596" operator="lessThan" dxfId="0" stopIfTrue="1">
      <formula>$H$307*(-1)</formula>
    </cfRule>
  </conditionalFormatting>
  <conditionalFormatting sqref="I308">
    <cfRule type="cellIs" priority="597" operator="greaterThan" dxfId="0" stopIfTrue="1">
      <formula>$H$308</formula>
    </cfRule>
    <cfRule type="cellIs" priority="598" operator="lessThan" dxfId="0" stopIfTrue="1">
      <formula>$H$308*(-1)</formula>
    </cfRule>
  </conditionalFormatting>
  <conditionalFormatting sqref="I309">
    <cfRule type="cellIs" priority="599" operator="greaterThan" dxfId="0" stopIfTrue="1">
      <formula>$H$309</formula>
    </cfRule>
    <cfRule type="cellIs" priority="600" operator="lessThan" dxfId="0" stopIfTrue="1">
      <formula>$H$309*(-1)</formula>
    </cfRule>
  </conditionalFormatting>
  <conditionalFormatting sqref="I310">
    <cfRule type="cellIs" priority="601" operator="greaterThan" dxfId="0" stopIfTrue="1">
      <formula>$H$310</formula>
    </cfRule>
    <cfRule type="cellIs" priority="602" operator="lessThan" dxfId="0" stopIfTrue="1">
      <formula>$H$310*(-1)</formula>
    </cfRule>
  </conditionalFormatting>
  <conditionalFormatting sqref="I311">
    <cfRule type="cellIs" priority="603" operator="greaterThan" dxfId="0" stopIfTrue="1">
      <formula>$H$311</formula>
    </cfRule>
    <cfRule type="cellIs" priority="604" operator="lessThan" dxfId="0" stopIfTrue="1">
      <formula>$H$311*(-1)</formula>
    </cfRule>
  </conditionalFormatting>
  <conditionalFormatting sqref="I312">
    <cfRule type="cellIs" priority="605" operator="greaterThan" dxfId="0" stopIfTrue="1">
      <formula>$H$312</formula>
    </cfRule>
    <cfRule type="cellIs" priority="606" operator="lessThan" dxfId="0" stopIfTrue="1">
      <formula>$H$312*(-1)</formula>
    </cfRule>
  </conditionalFormatting>
  <conditionalFormatting sqref="I313">
    <cfRule type="cellIs" priority="607" operator="greaterThan" dxfId="0" stopIfTrue="1">
      <formula>$H$313</formula>
    </cfRule>
    <cfRule type="cellIs" priority="608" operator="lessThan" dxfId="0" stopIfTrue="1">
      <formula>$H$313*(-1)</formula>
    </cfRule>
  </conditionalFormatting>
  <conditionalFormatting sqref="I314">
    <cfRule type="cellIs" priority="609" operator="greaterThan" dxfId="0" stopIfTrue="1">
      <formula>$H$314</formula>
    </cfRule>
    <cfRule type="cellIs" priority="610" operator="lessThan" dxfId="0" stopIfTrue="1">
      <formula>$H$314*(-1)</formula>
    </cfRule>
  </conditionalFormatting>
  <conditionalFormatting sqref="I315">
    <cfRule type="cellIs" priority="611" operator="greaterThan" dxfId="0" stopIfTrue="1">
      <formula>$H$315</formula>
    </cfRule>
    <cfRule type="cellIs" priority="612" operator="lessThan" dxfId="0" stopIfTrue="1">
      <formula>$H$315*(-1)</formula>
    </cfRule>
  </conditionalFormatting>
  <conditionalFormatting sqref="I316">
    <cfRule type="cellIs" priority="613" operator="greaterThan" dxfId="0" stopIfTrue="1">
      <formula>$H$316</formula>
    </cfRule>
    <cfRule type="cellIs" priority="614" operator="lessThan" dxfId="0" stopIfTrue="1">
      <formula>$H$316*(-1)</formula>
    </cfRule>
  </conditionalFormatting>
  <conditionalFormatting sqref="I317">
    <cfRule type="cellIs" priority="615" operator="greaterThan" dxfId="0" stopIfTrue="1">
      <formula>$H$317</formula>
    </cfRule>
    <cfRule type="cellIs" priority="616" operator="lessThan" dxfId="0" stopIfTrue="1">
      <formula>$H$317*(-1)</formula>
    </cfRule>
  </conditionalFormatting>
  <conditionalFormatting sqref="I318">
    <cfRule type="cellIs" priority="617" operator="greaterThan" dxfId="0" stopIfTrue="1">
      <formula>$H$318</formula>
    </cfRule>
    <cfRule type="cellIs" priority="618" operator="lessThan" dxfId="0" stopIfTrue="1">
      <formula>$H$318*(-1)</formula>
    </cfRule>
  </conditionalFormatting>
  <conditionalFormatting sqref="I319">
    <cfRule type="cellIs" priority="619" operator="greaterThan" dxfId="0" stopIfTrue="1">
      <formula>$H$319</formula>
    </cfRule>
    <cfRule type="cellIs" priority="620" operator="lessThan" dxfId="0" stopIfTrue="1">
      <formula>$H$319*(-1)</formula>
    </cfRule>
  </conditionalFormatting>
  <conditionalFormatting sqref="I320">
    <cfRule type="cellIs" priority="621" operator="greaterThan" dxfId="0" stopIfTrue="1">
      <formula>$H$320</formula>
    </cfRule>
    <cfRule type="cellIs" priority="622" operator="lessThan" dxfId="0" stopIfTrue="1">
      <formula>$H$320*(-1)</formula>
    </cfRule>
  </conditionalFormatting>
  <conditionalFormatting sqref="I321">
    <cfRule type="cellIs" priority="623" operator="greaterThan" dxfId="0" stopIfTrue="1">
      <formula>$H$321</formula>
    </cfRule>
    <cfRule type="cellIs" priority="624" operator="lessThan" dxfId="0" stopIfTrue="1">
      <formula>$H$321*(-1)</formula>
    </cfRule>
  </conditionalFormatting>
  <conditionalFormatting sqref="I322">
    <cfRule type="cellIs" priority="625" operator="greaterThan" dxfId="0" stopIfTrue="1">
      <formula>$H$322</formula>
    </cfRule>
    <cfRule type="cellIs" priority="626" operator="lessThan" dxfId="0" stopIfTrue="1">
      <formula>$H$322*(-1)</formula>
    </cfRule>
  </conditionalFormatting>
  <conditionalFormatting sqref="I323">
    <cfRule type="cellIs" priority="627" operator="greaterThan" dxfId="0" stopIfTrue="1">
      <formula>$H$323</formula>
    </cfRule>
    <cfRule type="cellIs" priority="628" operator="lessThan" dxfId="0" stopIfTrue="1">
      <formula>$H$323*(-1)</formula>
    </cfRule>
  </conditionalFormatting>
  <conditionalFormatting sqref="I324">
    <cfRule type="cellIs" priority="629" operator="greaterThan" dxfId="0" stopIfTrue="1">
      <formula>$H$324</formula>
    </cfRule>
    <cfRule type="cellIs" priority="630" operator="lessThan" dxfId="0" stopIfTrue="1">
      <formula>$H$324*(-1)</formula>
    </cfRule>
  </conditionalFormatting>
  <conditionalFormatting sqref="I325">
    <cfRule type="cellIs" priority="631" operator="greaterThan" dxfId="0" stopIfTrue="1">
      <formula>$H$325</formula>
    </cfRule>
    <cfRule type="cellIs" priority="632" operator="lessThan" dxfId="0" stopIfTrue="1">
      <formula>$H$325*(-1)</formula>
    </cfRule>
  </conditionalFormatting>
  <conditionalFormatting sqref="I326">
    <cfRule type="cellIs" priority="633" operator="greaterThan" dxfId="0" stopIfTrue="1">
      <formula>$H$326</formula>
    </cfRule>
    <cfRule type="cellIs" priority="634" operator="lessThan" dxfId="0" stopIfTrue="1">
      <formula>$H$326*(-1)</formula>
    </cfRule>
  </conditionalFormatting>
  <conditionalFormatting sqref="I327">
    <cfRule type="cellIs" priority="635" operator="greaterThan" dxfId="0" stopIfTrue="1">
      <formula>$H$327</formula>
    </cfRule>
    <cfRule type="cellIs" priority="636" operator="lessThan" dxfId="0" stopIfTrue="1">
      <formula>$H$327*(-1)</formula>
    </cfRule>
  </conditionalFormatting>
  <conditionalFormatting sqref="I328">
    <cfRule type="cellIs" priority="637" operator="greaterThan" dxfId="0" stopIfTrue="1">
      <formula>$H$328</formula>
    </cfRule>
    <cfRule type="cellIs" priority="638" operator="lessThan" dxfId="0" stopIfTrue="1">
      <formula>$H$328*(-1)</formula>
    </cfRule>
  </conditionalFormatting>
  <conditionalFormatting sqref="I329">
    <cfRule type="cellIs" priority="639" operator="greaterThan" dxfId="0" stopIfTrue="1">
      <formula>$H$329</formula>
    </cfRule>
    <cfRule type="cellIs" priority="640" operator="lessThan" dxfId="0" stopIfTrue="1">
      <formula>$H$329*(-1)</formula>
    </cfRule>
  </conditionalFormatting>
  <conditionalFormatting sqref="I330">
    <cfRule type="cellIs" priority="641" operator="greaterThan" dxfId="0" stopIfTrue="1">
      <formula>$H$330</formula>
    </cfRule>
    <cfRule type="cellIs" priority="642" operator="lessThan" dxfId="0" stopIfTrue="1">
      <formula>$H$330*(-1)</formula>
    </cfRule>
  </conditionalFormatting>
  <conditionalFormatting sqref="I331">
    <cfRule type="cellIs" priority="643" operator="greaterThan" dxfId="0" stopIfTrue="1">
      <formula>$H$331</formula>
    </cfRule>
    <cfRule type="cellIs" priority="644" operator="lessThan" dxfId="0" stopIfTrue="1">
      <formula>$H$331*(-1)</formula>
    </cfRule>
  </conditionalFormatting>
  <conditionalFormatting sqref="I332">
    <cfRule type="cellIs" priority="645" operator="greaterThan" dxfId="0" stopIfTrue="1">
      <formula>$H$332</formula>
    </cfRule>
    <cfRule type="cellIs" priority="646" operator="lessThan" dxfId="0" stopIfTrue="1">
      <formula>$H$332*(-1)</formula>
    </cfRule>
  </conditionalFormatting>
  <conditionalFormatting sqref="I333">
    <cfRule type="cellIs" priority="647" operator="greaterThan" dxfId="0" stopIfTrue="1">
      <formula>$H$333</formula>
    </cfRule>
    <cfRule type="cellIs" priority="648" operator="lessThan" dxfId="0" stopIfTrue="1">
      <formula>$H$333*(-1)</formula>
    </cfRule>
  </conditionalFormatting>
  <conditionalFormatting sqref="I334">
    <cfRule type="cellIs" priority="649" operator="greaterThan" dxfId="0" stopIfTrue="1">
      <formula>$H$334</formula>
    </cfRule>
    <cfRule type="cellIs" priority="650" operator="lessThan" dxfId="0" stopIfTrue="1">
      <formula>$H$334*(-1)</formula>
    </cfRule>
  </conditionalFormatting>
  <conditionalFormatting sqref="I335">
    <cfRule type="cellIs" priority="651" operator="greaterThan" dxfId="0" stopIfTrue="1">
      <formula>$H$335</formula>
    </cfRule>
    <cfRule type="cellIs" priority="652" operator="lessThan" dxfId="0" stopIfTrue="1">
      <formula>$H$335*(-1)</formula>
    </cfRule>
  </conditionalFormatting>
  <conditionalFormatting sqref="I336">
    <cfRule type="cellIs" priority="653" operator="greaterThan" dxfId="0" stopIfTrue="1">
      <formula>$H$336</formula>
    </cfRule>
    <cfRule type="cellIs" priority="654" operator="lessThan" dxfId="0" stopIfTrue="1">
      <formula>$H$336*(-1)</formula>
    </cfRule>
  </conditionalFormatting>
  <conditionalFormatting sqref="I337">
    <cfRule type="cellIs" priority="655" operator="greaterThan" dxfId="0" stopIfTrue="1">
      <formula>$H$337</formula>
    </cfRule>
    <cfRule type="cellIs" priority="656" operator="lessThan" dxfId="0" stopIfTrue="1">
      <formula>$H$337*(-1)</formula>
    </cfRule>
  </conditionalFormatting>
  <conditionalFormatting sqref="I338">
    <cfRule type="cellIs" priority="657" operator="greaterThan" dxfId="0" stopIfTrue="1">
      <formula>$H$338</formula>
    </cfRule>
    <cfRule type="cellIs" priority="658" operator="lessThan" dxfId="0" stopIfTrue="1">
      <formula>$H$338*(-1)</formula>
    </cfRule>
  </conditionalFormatting>
  <conditionalFormatting sqref="I339">
    <cfRule type="cellIs" priority="659" operator="greaterThan" dxfId="0" stopIfTrue="1">
      <formula>$H$339</formula>
    </cfRule>
    <cfRule type="cellIs" priority="660" operator="lessThan" dxfId="0" stopIfTrue="1">
      <formula>$H$339*(-1)</formula>
    </cfRule>
  </conditionalFormatting>
  <conditionalFormatting sqref="I340">
    <cfRule type="cellIs" priority="661" operator="greaterThan" dxfId="0" stopIfTrue="1">
      <formula>$H$340</formula>
    </cfRule>
    <cfRule type="cellIs" priority="662" operator="lessThan" dxfId="0" stopIfTrue="1">
      <formula>$H$340*(-1)</formula>
    </cfRule>
  </conditionalFormatting>
  <conditionalFormatting sqref="I341">
    <cfRule type="cellIs" priority="663" operator="greaterThan" dxfId="0" stopIfTrue="1">
      <formula>$H$341</formula>
    </cfRule>
    <cfRule type="cellIs" priority="664" operator="lessThan" dxfId="0" stopIfTrue="1">
      <formula>$H$341*(-1)</formula>
    </cfRule>
  </conditionalFormatting>
  <conditionalFormatting sqref="I342">
    <cfRule type="cellIs" priority="665" operator="greaterThan" dxfId="0" stopIfTrue="1">
      <formula>$H$342</formula>
    </cfRule>
    <cfRule type="cellIs" priority="666" operator="lessThan" dxfId="0" stopIfTrue="1">
      <formula>$H$342*(-1)</formula>
    </cfRule>
  </conditionalFormatting>
  <conditionalFormatting sqref="I343">
    <cfRule type="cellIs" priority="667" operator="greaterThan" dxfId="0" stopIfTrue="1">
      <formula>$H$343</formula>
    </cfRule>
    <cfRule type="cellIs" priority="668" operator="lessThan" dxfId="0" stopIfTrue="1">
      <formula>$H$343*(-1)</formula>
    </cfRule>
  </conditionalFormatting>
  <conditionalFormatting sqref="I344">
    <cfRule type="cellIs" priority="669" operator="greaterThan" dxfId="0" stopIfTrue="1">
      <formula>$H$344</formula>
    </cfRule>
    <cfRule type="cellIs" priority="670" operator="lessThan" dxfId="0" stopIfTrue="1">
      <formula>$H$344*(-1)</formula>
    </cfRule>
  </conditionalFormatting>
  <conditionalFormatting sqref="I345">
    <cfRule type="cellIs" priority="671" operator="greaterThan" dxfId="0" stopIfTrue="1">
      <formula>$H$345</formula>
    </cfRule>
    <cfRule type="cellIs" priority="672" operator="lessThan" dxfId="0" stopIfTrue="1">
      <formula>$H$345*(-1)</formula>
    </cfRule>
  </conditionalFormatting>
  <conditionalFormatting sqref="I346">
    <cfRule type="cellIs" priority="673" operator="greaterThan" dxfId="0" stopIfTrue="1">
      <formula>$H$346</formula>
    </cfRule>
    <cfRule type="cellIs" priority="674" operator="lessThan" dxfId="0" stopIfTrue="1">
      <formula>$H$346*(-1)</formula>
    </cfRule>
  </conditionalFormatting>
  <conditionalFormatting sqref="I347">
    <cfRule type="cellIs" priority="675" operator="greaterThan" dxfId="0" stopIfTrue="1">
      <formula>$H$347</formula>
    </cfRule>
    <cfRule type="cellIs" priority="676" operator="lessThan" dxfId="0" stopIfTrue="1">
      <formula>$H$347*(-1)</formula>
    </cfRule>
  </conditionalFormatting>
  <conditionalFormatting sqref="I348">
    <cfRule type="cellIs" priority="677" operator="greaterThan" dxfId="0" stopIfTrue="1">
      <formula>$H$348</formula>
    </cfRule>
    <cfRule type="cellIs" priority="678" operator="lessThan" dxfId="0" stopIfTrue="1">
      <formula>$H$348*(-1)</formula>
    </cfRule>
  </conditionalFormatting>
  <conditionalFormatting sqref="I349">
    <cfRule type="cellIs" priority="679" operator="greaterThan" dxfId="0" stopIfTrue="1">
      <formula>$H$349</formula>
    </cfRule>
    <cfRule type="cellIs" priority="680" operator="lessThan" dxfId="0" stopIfTrue="1">
      <formula>$H$349*(-1)</formula>
    </cfRule>
  </conditionalFormatting>
  <conditionalFormatting sqref="I350">
    <cfRule type="cellIs" priority="681" operator="greaterThan" dxfId="0" stopIfTrue="1">
      <formula>$H$350</formula>
    </cfRule>
    <cfRule type="cellIs" priority="682" operator="lessThan" dxfId="0" stopIfTrue="1">
      <formula>$H$350*(-1)</formula>
    </cfRule>
  </conditionalFormatting>
  <conditionalFormatting sqref="I351">
    <cfRule type="cellIs" priority="683" operator="greaterThan" dxfId="0" stopIfTrue="1">
      <formula>$H$351</formula>
    </cfRule>
    <cfRule type="cellIs" priority="684" operator="lessThan" dxfId="0" stopIfTrue="1">
      <formula>$H$351*(-1)</formula>
    </cfRule>
  </conditionalFormatting>
  <conditionalFormatting sqref="I352">
    <cfRule type="cellIs" priority="685" operator="greaterThan" dxfId="0" stopIfTrue="1">
      <formula>$H$352</formula>
    </cfRule>
    <cfRule type="cellIs" priority="686" operator="lessThan" dxfId="0" stopIfTrue="1">
      <formula>$H$352*(-1)</formula>
    </cfRule>
  </conditionalFormatting>
  <conditionalFormatting sqref="I353">
    <cfRule type="cellIs" priority="687" operator="greaterThan" dxfId="0" stopIfTrue="1">
      <formula>$H$353</formula>
    </cfRule>
    <cfRule type="cellIs" priority="688" operator="lessThan" dxfId="0" stopIfTrue="1">
      <formula>$H$353*(-1)</formula>
    </cfRule>
  </conditionalFormatting>
  <conditionalFormatting sqref="I354">
    <cfRule type="cellIs" priority="689" operator="greaterThan" dxfId="0" stopIfTrue="1">
      <formula>$H$354</formula>
    </cfRule>
    <cfRule type="cellIs" priority="690" operator="lessThan" dxfId="0" stopIfTrue="1">
      <formula>$H$354*(-1)</formula>
    </cfRule>
  </conditionalFormatting>
  <conditionalFormatting sqref="I355">
    <cfRule type="cellIs" priority="691" operator="greaterThan" dxfId="0" stopIfTrue="1">
      <formula>$H$355</formula>
    </cfRule>
    <cfRule type="cellIs" priority="692" operator="lessThan" dxfId="0" stopIfTrue="1">
      <formula>$H$355*(-1)</formula>
    </cfRule>
  </conditionalFormatting>
  <conditionalFormatting sqref="I356">
    <cfRule type="cellIs" priority="693" operator="greaterThan" dxfId="0" stopIfTrue="1">
      <formula>$H$356</formula>
    </cfRule>
    <cfRule type="cellIs" priority="694" operator="lessThan" dxfId="0" stopIfTrue="1">
      <formula>$H$356*(-1)</formula>
    </cfRule>
  </conditionalFormatting>
  <conditionalFormatting sqref="I357">
    <cfRule type="cellIs" priority="695" operator="greaterThan" dxfId="0" stopIfTrue="1">
      <formula>$H$357</formula>
    </cfRule>
    <cfRule type="cellIs" priority="696" operator="lessThan" dxfId="0" stopIfTrue="1">
      <formula>$H$357*(-1)</formula>
    </cfRule>
  </conditionalFormatting>
  <conditionalFormatting sqref="I358">
    <cfRule type="cellIs" priority="697" operator="greaterThan" dxfId="0" stopIfTrue="1">
      <formula>$H$358</formula>
    </cfRule>
    <cfRule type="cellIs" priority="698" operator="lessThan" dxfId="0" stopIfTrue="1">
      <formula>$H$358*(-1)</formula>
    </cfRule>
  </conditionalFormatting>
  <conditionalFormatting sqref="I359">
    <cfRule type="cellIs" priority="699" operator="greaterThan" dxfId="0" stopIfTrue="1">
      <formula>$H$359</formula>
    </cfRule>
    <cfRule type="cellIs" priority="700" operator="lessThan" dxfId="0" stopIfTrue="1">
      <formula>$H$359*(-1)</formula>
    </cfRule>
  </conditionalFormatting>
  <conditionalFormatting sqref="I360">
    <cfRule type="cellIs" priority="701" operator="greaterThan" dxfId="0" stopIfTrue="1">
      <formula>$H$360</formula>
    </cfRule>
    <cfRule type="cellIs" priority="702" operator="lessThan" dxfId="0" stopIfTrue="1">
      <formula>$H$360*(-1)</formula>
    </cfRule>
  </conditionalFormatting>
  <conditionalFormatting sqref="I361">
    <cfRule type="cellIs" priority="703" operator="greaterThan" dxfId="0" stopIfTrue="1">
      <formula>$H$361</formula>
    </cfRule>
    <cfRule type="cellIs" priority="704" operator="lessThan" dxfId="0" stopIfTrue="1">
      <formula>$H$361*(-1)</formula>
    </cfRule>
  </conditionalFormatting>
  <conditionalFormatting sqref="I362">
    <cfRule type="cellIs" priority="705" operator="greaterThan" dxfId="0" stopIfTrue="1">
      <formula>$H$362</formula>
    </cfRule>
    <cfRule type="cellIs" priority="706" operator="lessThan" dxfId="0" stopIfTrue="1">
      <formula>$H$362*(-1)</formula>
    </cfRule>
  </conditionalFormatting>
  <conditionalFormatting sqref="I363">
    <cfRule type="cellIs" priority="707" operator="greaterThan" dxfId="0" stopIfTrue="1">
      <formula>$H$363</formula>
    </cfRule>
    <cfRule type="cellIs" priority="708" operator="lessThan" dxfId="0" stopIfTrue="1">
      <formula>$H$363*(-1)</formula>
    </cfRule>
  </conditionalFormatting>
  <conditionalFormatting sqref="I364">
    <cfRule type="cellIs" priority="709" operator="greaterThan" dxfId="0" stopIfTrue="1">
      <formula>$H$364</formula>
    </cfRule>
    <cfRule type="cellIs" priority="710" operator="lessThan" dxfId="0" stopIfTrue="1">
      <formula>$H$364*(-1)</formula>
    </cfRule>
  </conditionalFormatting>
  <conditionalFormatting sqref="I365">
    <cfRule type="cellIs" priority="711" operator="greaterThan" dxfId="0" stopIfTrue="1">
      <formula>$H$365</formula>
    </cfRule>
    <cfRule type="cellIs" priority="712" operator="lessThan" dxfId="0" stopIfTrue="1">
      <formula>$H$365*(-1)</formula>
    </cfRule>
  </conditionalFormatting>
  <conditionalFormatting sqref="I366">
    <cfRule type="cellIs" priority="713" operator="greaterThan" dxfId="0" stopIfTrue="1">
      <formula>$H$366</formula>
    </cfRule>
    <cfRule type="cellIs" priority="714" operator="lessThan" dxfId="0" stopIfTrue="1">
      <formula>$H$366*(-1)</formula>
    </cfRule>
  </conditionalFormatting>
  <conditionalFormatting sqref="I367">
    <cfRule type="cellIs" priority="715" operator="greaterThan" dxfId="0" stopIfTrue="1">
      <formula>$H$367</formula>
    </cfRule>
    <cfRule type="cellIs" priority="716" operator="lessThan" dxfId="0" stopIfTrue="1">
      <formula>$H$367*(-1)</formula>
    </cfRule>
  </conditionalFormatting>
  <conditionalFormatting sqref="I368">
    <cfRule type="cellIs" priority="717" operator="greaterThan" dxfId="0" stopIfTrue="1">
      <formula>$H$368</formula>
    </cfRule>
    <cfRule type="cellIs" priority="718" operator="lessThan" dxfId="0" stopIfTrue="1">
      <formula>$H$368*(-1)</formula>
    </cfRule>
  </conditionalFormatting>
  <conditionalFormatting sqref="I369">
    <cfRule type="cellIs" priority="719" operator="greaterThan" dxfId="0" stopIfTrue="1">
      <formula>$H$369</formula>
    </cfRule>
    <cfRule type="cellIs" priority="720" operator="lessThan" dxfId="0" stopIfTrue="1">
      <formula>$H$369*(-1)</formula>
    </cfRule>
  </conditionalFormatting>
  <conditionalFormatting sqref="I370">
    <cfRule type="cellIs" priority="721" operator="greaterThan" dxfId="0" stopIfTrue="1">
      <formula>$H$370</formula>
    </cfRule>
    <cfRule type="cellIs" priority="722" operator="lessThan" dxfId="0" stopIfTrue="1">
      <formula>$H$370*(-1)</formula>
    </cfRule>
  </conditionalFormatting>
  <conditionalFormatting sqref="I371">
    <cfRule type="cellIs" priority="723" operator="greaterThan" dxfId="0" stopIfTrue="1">
      <formula>$H$371</formula>
    </cfRule>
    <cfRule type="cellIs" priority="724" operator="lessThan" dxfId="0" stopIfTrue="1">
      <formula>$H$371*(-1)</formula>
    </cfRule>
  </conditionalFormatting>
  <conditionalFormatting sqref="I372">
    <cfRule type="cellIs" priority="725" operator="greaterThan" dxfId="0" stopIfTrue="1">
      <formula>$H$372</formula>
    </cfRule>
    <cfRule type="cellIs" priority="726" operator="lessThan" dxfId="0" stopIfTrue="1">
      <formula>$H$372*(-1)</formula>
    </cfRule>
  </conditionalFormatting>
  <conditionalFormatting sqref="I373">
    <cfRule type="cellIs" priority="727" operator="greaterThan" dxfId="0" stopIfTrue="1">
      <formula>$H$373</formula>
    </cfRule>
    <cfRule type="cellIs" priority="728" operator="lessThan" dxfId="0" stopIfTrue="1">
      <formula>$H$373*(-1)</formula>
    </cfRule>
  </conditionalFormatting>
  <conditionalFormatting sqref="I374">
    <cfRule type="cellIs" priority="729" operator="greaterThan" dxfId="0" stopIfTrue="1">
      <formula>$H$374</formula>
    </cfRule>
    <cfRule type="cellIs" priority="730" operator="lessThan" dxfId="0" stopIfTrue="1">
      <formula>$H$374*(-1)</formula>
    </cfRule>
  </conditionalFormatting>
  <conditionalFormatting sqref="I375">
    <cfRule type="cellIs" priority="731" operator="greaterThan" dxfId="0" stopIfTrue="1">
      <formula>$H$375</formula>
    </cfRule>
    <cfRule type="cellIs" priority="732" operator="lessThan" dxfId="0" stopIfTrue="1">
      <formula>$H$375*(-1)</formula>
    </cfRule>
  </conditionalFormatting>
  <conditionalFormatting sqref="I376">
    <cfRule type="cellIs" priority="733" operator="greaterThan" dxfId="0" stopIfTrue="1">
      <formula>$H$376</formula>
    </cfRule>
    <cfRule type="cellIs" priority="734" operator="lessThan" dxfId="0" stopIfTrue="1">
      <formula>$H$376*(-1)</formula>
    </cfRule>
  </conditionalFormatting>
  <conditionalFormatting sqref="I377">
    <cfRule type="cellIs" priority="735" operator="greaterThan" dxfId="0" stopIfTrue="1">
      <formula>$H$377</formula>
    </cfRule>
    <cfRule type="cellIs" priority="736" operator="lessThan" dxfId="0" stopIfTrue="1">
      <formula>$H$377*(-1)</formula>
    </cfRule>
  </conditionalFormatting>
  <conditionalFormatting sqref="I378">
    <cfRule type="cellIs" priority="737" operator="greaterThan" dxfId="0" stopIfTrue="1">
      <formula>$H$378</formula>
    </cfRule>
    <cfRule type="cellIs" priority="738" operator="lessThan" dxfId="0" stopIfTrue="1">
      <formula>$H$378*(-1)</formula>
    </cfRule>
  </conditionalFormatting>
  <conditionalFormatting sqref="I379">
    <cfRule type="cellIs" priority="739" operator="greaterThan" dxfId="0" stopIfTrue="1">
      <formula>$H$379</formula>
    </cfRule>
    <cfRule type="cellIs" priority="740" operator="lessThan" dxfId="0" stopIfTrue="1">
      <formula>$H$379*(-1)</formula>
    </cfRule>
  </conditionalFormatting>
  <conditionalFormatting sqref="I380">
    <cfRule type="cellIs" priority="741" operator="greaterThan" dxfId="0" stopIfTrue="1">
      <formula>$H$380</formula>
    </cfRule>
    <cfRule type="cellIs" priority="742" operator="lessThan" dxfId="0" stopIfTrue="1">
      <formula>$H$380*(-1)</formula>
    </cfRule>
  </conditionalFormatting>
  <conditionalFormatting sqref="I381">
    <cfRule type="cellIs" priority="743" operator="greaterThan" dxfId="0" stopIfTrue="1">
      <formula>$H$381</formula>
    </cfRule>
    <cfRule type="cellIs" priority="744" operator="lessThan" dxfId="0" stopIfTrue="1">
      <formula>$H$381*(-1)</formula>
    </cfRule>
  </conditionalFormatting>
  <conditionalFormatting sqref="I382">
    <cfRule type="cellIs" priority="745" operator="greaterThan" dxfId="0" stopIfTrue="1">
      <formula>$H$382</formula>
    </cfRule>
    <cfRule type="cellIs" priority="746" operator="lessThan" dxfId="0" stopIfTrue="1">
      <formula>$H$382*(-1)</formula>
    </cfRule>
  </conditionalFormatting>
  <conditionalFormatting sqref="I383">
    <cfRule type="cellIs" priority="747" operator="greaterThan" dxfId="0" stopIfTrue="1">
      <formula>$H$383</formula>
    </cfRule>
    <cfRule type="cellIs" priority="748" operator="lessThan" dxfId="0" stopIfTrue="1">
      <formula>$H$383*(-1)</formula>
    </cfRule>
  </conditionalFormatting>
  <conditionalFormatting sqref="I384">
    <cfRule type="cellIs" priority="749" operator="greaterThan" dxfId="0" stopIfTrue="1">
      <formula>$H$384</formula>
    </cfRule>
    <cfRule type="cellIs" priority="750" operator="lessThan" dxfId="0" stopIfTrue="1">
      <formula>$H$384*(-1)</formula>
    </cfRule>
  </conditionalFormatting>
  <conditionalFormatting sqref="I385">
    <cfRule type="cellIs" priority="751" operator="greaterThan" dxfId="0" stopIfTrue="1">
      <formula>$H$385</formula>
    </cfRule>
    <cfRule type="cellIs" priority="752" operator="lessThan" dxfId="0" stopIfTrue="1">
      <formula>$H$385*(-1)</formula>
    </cfRule>
  </conditionalFormatting>
  <conditionalFormatting sqref="I386">
    <cfRule type="cellIs" priority="753" operator="greaterThan" dxfId="0" stopIfTrue="1">
      <formula>$H$386</formula>
    </cfRule>
    <cfRule type="cellIs" priority="754" operator="lessThan" dxfId="0" stopIfTrue="1">
      <formula>$H$386*(-1)</formula>
    </cfRule>
  </conditionalFormatting>
  <conditionalFormatting sqref="I387">
    <cfRule type="cellIs" priority="755" operator="greaterThan" dxfId="0" stopIfTrue="1">
      <formula>$H$387</formula>
    </cfRule>
    <cfRule type="cellIs" priority="756" operator="lessThan" dxfId="0" stopIfTrue="1">
      <formula>$H$387*(-1)</formula>
    </cfRule>
  </conditionalFormatting>
  <conditionalFormatting sqref="I388">
    <cfRule type="cellIs" priority="757" operator="greaterThan" dxfId="0" stopIfTrue="1">
      <formula>$H$388</formula>
    </cfRule>
    <cfRule type="cellIs" priority="758" operator="lessThan" dxfId="0" stopIfTrue="1">
      <formula>$H$388*(-1)</formula>
    </cfRule>
  </conditionalFormatting>
  <conditionalFormatting sqref="I389">
    <cfRule type="cellIs" priority="759" operator="greaterThan" dxfId="0" stopIfTrue="1">
      <formula>$H$389</formula>
    </cfRule>
    <cfRule type="cellIs" priority="760" operator="lessThan" dxfId="0" stopIfTrue="1">
      <formula>$H$389*(-1)</formula>
    </cfRule>
  </conditionalFormatting>
  <conditionalFormatting sqref="I390">
    <cfRule type="cellIs" priority="761" operator="greaterThan" dxfId="0" stopIfTrue="1">
      <formula>$H$390</formula>
    </cfRule>
    <cfRule type="cellIs" priority="762" operator="lessThan" dxfId="0" stopIfTrue="1">
      <formula>$H$390*(-1)</formula>
    </cfRule>
  </conditionalFormatting>
  <conditionalFormatting sqref="I391">
    <cfRule type="cellIs" priority="763" operator="greaterThan" dxfId="0" stopIfTrue="1">
      <formula>$H$391</formula>
    </cfRule>
    <cfRule type="cellIs" priority="764" operator="lessThan" dxfId="0" stopIfTrue="1">
      <formula>$H$391*(-1)</formula>
    </cfRule>
  </conditionalFormatting>
  <conditionalFormatting sqref="I392">
    <cfRule type="cellIs" priority="765" operator="greaterThan" dxfId="0" stopIfTrue="1">
      <formula>$H$392</formula>
    </cfRule>
    <cfRule type="cellIs" priority="766" operator="lessThan" dxfId="0" stopIfTrue="1">
      <formula>$H$392*(-1)</formula>
    </cfRule>
  </conditionalFormatting>
  <conditionalFormatting sqref="I393">
    <cfRule type="cellIs" priority="767" operator="greaterThan" dxfId="0" stopIfTrue="1">
      <formula>$H$393</formula>
    </cfRule>
    <cfRule type="cellIs" priority="768" operator="lessThan" dxfId="0" stopIfTrue="1">
      <formula>$H$393*(-1)</formula>
    </cfRule>
  </conditionalFormatting>
  <conditionalFormatting sqref="I394">
    <cfRule type="cellIs" priority="769" operator="greaterThan" dxfId="0" stopIfTrue="1">
      <formula>$H$394</formula>
    </cfRule>
    <cfRule type="cellIs" priority="770" operator="lessThan" dxfId="0" stopIfTrue="1">
      <formula>$H$394*(-1)</formula>
    </cfRule>
  </conditionalFormatting>
  <conditionalFormatting sqref="I395">
    <cfRule type="cellIs" priority="771" operator="greaterThan" dxfId="0" stopIfTrue="1">
      <formula>$H$395</formula>
    </cfRule>
    <cfRule type="cellIs" priority="772" operator="lessThan" dxfId="0" stopIfTrue="1">
      <formula>$H$395*(-1)</formula>
    </cfRule>
  </conditionalFormatting>
  <conditionalFormatting sqref="I396">
    <cfRule type="cellIs" priority="773" operator="greaterThan" dxfId="0" stopIfTrue="1">
      <formula>$H$396</formula>
    </cfRule>
    <cfRule type="cellIs" priority="774" operator="lessThan" dxfId="0" stopIfTrue="1">
      <formula>$H$396*(-1)</formula>
    </cfRule>
  </conditionalFormatting>
  <conditionalFormatting sqref="I397">
    <cfRule type="cellIs" priority="775" operator="greaterThan" dxfId="0" stopIfTrue="1">
      <formula>$H$397</formula>
    </cfRule>
    <cfRule type="cellIs" priority="776" operator="lessThan" dxfId="0" stopIfTrue="1">
      <formula>$H$397*(-1)</formula>
    </cfRule>
  </conditionalFormatting>
  <conditionalFormatting sqref="I398">
    <cfRule type="cellIs" priority="777" operator="greaterThan" dxfId="0" stopIfTrue="1">
      <formula>$H$398</formula>
    </cfRule>
    <cfRule type="cellIs" priority="778" operator="lessThan" dxfId="0" stopIfTrue="1">
      <formula>$H$398*(-1)</formula>
    </cfRule>
  </conditionalFormatting>
  <conditionalFormatting sqref="I399">
    <cfRule type="cellIs" priority="779" operator="greaterThan" dxfId="0" stopIfTrue="1">
      <formula>$H$399</formula>
    </cfRule>
    <cfRule type="cellIs" priority="780" operator="lessThan" dxfId="0" stopIfTrue="1">
      <formula>$H$399*(-1)</formula>
    </cfRule>
  </conditionalFormatting>
  <conditionalFormatting sqref="I400">
    <cfRule type="cellIs" priority="781" operator="greaterThan" dxfId="0" stopIfTrue="1">
      <formula>$H$400</formula>
    </cfRule>
    <cfRule type="cellIs" priority="782" operator="lessThan" dxfId="0" stopIfTrue="1">
      <formula>$H$400*(-1)</formula>
    </cfRule>
  </conditionalFormatting>
  <conditionalFormatting sqref="I401">
    <cfRule type="cellIs" priority="783" operator="greaterThan" dxfId="0" stopIfTrue="1">
      <formula>$H$401</formula>
    </cfRule>
    <cfRule type="cellIs" priority="784" operator="lessThan" dxfId="0" stopIfTrue="1">
      <formula>$H$401*(-1)</formula>
    </cfRule>
  </conditionalFormatting>
  <conditionalFormatting sqref="I402">
    <cfRule type="cellIs" priority="785" operator="greaterThan" dxfId="0" stopIfTrue="1">
      <formula>$H$402</formula>
    </cfRule>
    <cfRule type="cellIs" priority="786" operator="lessThan" dxfId="0" stopIfTrue="1">
      <formula>$H$402*(-1)</formula>
    </cfRule>
  </conditionalFormatting>
  <conditionalFormatting sqref="I403">
    <cfRule type="cellIs" priority="787" operator="greaterThan" dxfId="0" stopIfTrue="1">
      <formula>$H$403</formula>
    </cfRule>
    <cfRule type="cellIs" priority="788" operator="lessThan" dxfId="0" stopIfTrue="1">
      <formula>$H$403*(-1)</formula>
    </cfRule>
  </conditionalFormatting>
  <conditionalFormatting sqref="I404">
    <cfRule type="cellIs" priority="789" operator="greaterThan" dxfId="0" stopIfTrue="1">
      <formula>$H$404</formula>
    </cfRule>
    <cfRule type="cellIs" priority="790" operator="lessThan" dxfId="0" stopIfTrue="1">
      <formula>$H$404*(-1)</formula>
    </cfRule>
  </conditionalFormatting>
  <conditionalFormatting sqref="I405">
    <cfRule type="cellIs" priority="791" operator="greaterThan" dxfId="0" stopIfTrue="1">
      <formula>$H$405</formula>
    </cfRule>
    <cfRule type="cellIs" priority="792" operator="lessThan" dxfId="0" stopIfTrue="1">
      <formula>$H$405*(-1)</formula>
    </cfRule>
  </conditionalFormatting>
  <conditionalFormatting sqref="I406">
    <cfRule type="cellIs" priority="793" operator="greaterThan" dxfId="0" stopIfTrue="1">
      <formula>$H$406</formula>
    </cfRule>
    <cfRule type="cellIs" priority="794" operator="lessThan" dxfId="0" stopIfTrue="1">
      <formula>$H$406*(-1)</formula>
    </cfRule>
  </conditionalFormatting>
  <conditionalFormatting sqref="I407">
    <cfRule type="cellIs" priority="795" operator="greaterThan" dxfId="0" stopIfTrue="1">
      <formula>$H$407</formula>
    </cfRule>
    <cfRule type="cellIs" priority="796" operator="lessThan" dxfId="0" stopIfTrue="1">
      <formula>$H$407*(-1)</formula>
    </cfRule>
  </conditionalFormatting>
  <conditionalFormatting sqref="I408">
    <cfRule type="cellIs" priority="797" operator="greaterThan" dxfId="0" stopIfTrue="1">
      <formula>$H$408</formula>
    </cfRule>
    <cfRule type="cellIs" priority="798" operator="lessThan" dxfId="0" stopIfTrue="1">
      <formula>$H$408*(-1)</formula>
    </cfRule>
  </conditionalFormatting>
  <conditionalFormatting sqref="I409">
    <cfRule type="cellIs" priority="799" operator="greaterThan" dxfId="0" stopIfTrue="1">
      <formula>$H$409</formula>
    </cfRule>
    <cfRule type="cellIs" priority="800" operator="lessThan" dxfId="0" stopIfTrue="1">
      <formula>$H$409*(-1)</formula>
    </cfRule>
  </conditionalFormatting>
  <conditionalFormatting sqref="I410">
    <cfRule type="cellIs" priority="801" operator="greaterThan" dxfId="0" stopIfTrue="1">
      <formula>$H$410</formula>
    </cfRule>
    <cfRule type="cellIs" priority="802" operator="lessThan" dxfId="0" stopIfTrue="1">
      <formula>$H$410*(-1)</formula>
    </cfRule>
  </conditionalFormatting>
  <conditionalFormatting sqref="I411">
    <cfRule type="cellIs" priority="803" operator="greaterThan" dxfId="0" stopIfTrue="1">
      <formula>$H$411</formula>
    </cfRule>
    <cfRule type="cellIs" priority="804" operator="lessThan" dxfId="0" stopIfTrue="1">
      <formula>$H$411*(-1)</formula>
    </cfRule>
  </conditionalFormatting>
  <conditionalFormatting sqref="I412">
    <cfRule type="cellIs" priority="805" operator="greaterThan" dxfId="0" stopIfTrue="1">
      <formula>$H$412</formula>
    </cfRule>
    <cfRule type="cellIs" priority="806" operator="lessThan" dxfId="0" stopIfTrue="1">
      <formula>$H$412*(-1)</formula>
    </cfRule>
  </conditionalFormatting>
  <conditionalFormatting sqref="I413">
    <cfRule type="cellIs" priority="807" operator="greaterThan" dxfId="0" stopIfTrue="1">
      <formula>$H$413</formula>
    </cfRule>
    <cfRule type="cellIs" priority="808" operator="lessThan" dxfId="0" stopIfTrue="1">
      <formula>$H$413*(-1)</formula>
    </cfRule>
  </conditionalFormatting>
  <conditionalFormatting sqref="I414">
    <cfRule type="cellIs" priority="809" operator="greaterThan" dxfId="0" stopIfTrue="1">
      <formula>$H$414</formula>
    </cfRule>
    <cfRule type="cellIs" priority="810" operator="lessThan" dxfId="0" stopIfTrue="1">
      <formula>$H$414*(-1)</formula>
    </cfRule>
  </conditionalFormatting>
  <conditionalFormatting sqref="I415">
    <cfRule type="cellIs" priority="811" operator="greaterThan" dxfId="0" stopIfTrue="1">
      <formula>$H$415</formula>
    </cfRule>
    <cfRule type="cellIs" priority="812" operator="lessThan" dxfId="0" stopIfTrue="1">
      <formula>$H$415*(-1)</formula>
    </cfRule>
  </conditionalFormatting>
  <conditionalFormatting sqref="I416">
    <cfRule type="cellIs" priority="813" operator="greaterThan" dxfId="0" stopIfTrue="1">
      <formula>$H$416</formula>
    </cfRule>
    <cfRule type="cellIs" priority="814" operator="lessThan" dxfId="0" stopIfTrue="1">
      <formula>$H$416*(-1)</formula>
    </cfRule>
  </conditionalFormatting>
  <conditionalFormatting sqref="I417">
    <cfRule type="cellIs" priority="815" operator="greaterThan" dxfId="0" stopIfTrue="1">
      <formula>$H$417</formula>
    </cfRule>
    <cfRule type="cellIs" priority="816" operator="lessThan" dxfId="0" stopIfTrue="1">
      <formula>$H$417*(-1)</formula>
    </cfRule>
  </conditionalFormatting>
  <conditionalFormatting sqref="I418">
    <cfRule type="cellIs" priority="817" operator="greaterThan" dxfId="0" stopIfTrue="1">
      <formula>$H$418</formula>
    </cfRule>
    <cfRule type="cellIs" priority="818" operator="lessThan" dxfId="0" stopIfTrue="1">
      <formula>$H$418*(-1)</formula>
    </cfRule>
  </conditionalFormatting>
  <conditionalFormatting sqref="I419">
    <cfRule type="cellIs" priority="819" operator="greaterThan" dxfId="0" stopIfTrue="1">
      <formula>$H$419</formula>
    </cfRule>
    <cfRule type="cellIs" priority="820" operator="lessThan" dxfId="0" stopIfTrue="1">
      <formula>$H$419*(-1)</formula>
    </cfRule>
  </conditionalFormatting>
  <conditionalFormatting sqref="I420">
    <cfRule type="cellIs" priority="821" operator="greaterThan" dxfId="0" stopIfTrue="1">
      <formula>$H$420</formula>
    </cfRule>
    <cfRule type="cellIs" priority="822" operator="lessThan" dxfId="0" stopIfTrue="1">
      <formula>$H$420*(-1)</formula>
    </cfRule>
  </conditionalFormatting>
  <conditionalFormatting sqref="I421">
    <cfRule type="cellIs" priority="823" operator="greaterThan" dxfId="0" stopIfTrue="1">
      <formula>$H$421</formula>
    </cfRule>
    <cfRule type="cellIs" priority="824" operator="lessThan" dxfId="0" stopIfTrue="1">
      <formula>$H$421*(-1)</formula>
    </cfRule>
  </conditionalFormatting>
  <conditionalFormatting sqref="I422">
    <cfRule type="cellIs" priority="825" operator="greaterThan" dxfId="0" stopIfTrue="1">
      <formula>$H$422</formula>
    </cfRule>
    <cfRule type="cellIs" priority="826" operator="lessThan" dxfId="0" stopIfTrue="1">
      <formula>$H$422*(-1)</formula>
    </cfRule>
  </conditionalFormatting>
  <conditionalFormatting sqref="I423">
    <cfRule type="cellIs" priority="827" operator="greaterThan" dxfId="0" stopIfTrue="1">
      <formula>$H$423</formula>
    </cfRule>
    <cfRule type="cellIs" priority="828" operator="lessThan" dxfId="0" stopIfTrue="1">
      <formula>$H$423*(-1)</formula>
    </cfRule>
  </conditionalFormatting>
  <conditionalFormatting sqref="I424">
    <cfRule type="cellIs" priority="829" operator="greaterThan" dxfId="0" stopIfTrue="1">
      <formula>$H$424</formula>
    </cfRule>
    <cfRule type="cellIs" priority="830" operator="lessThan" dxfId="0" stopIfTrue="1">
      <formula>$H$424*(-1)</formula>
    </cfRule>
  </conditionalFormatting>
  <conditionalFormatting sqref="I425">
    <cfRule type="cellIs" priority="831" operator="greaterThan" dxfId="0" stopIfTrue="1">
      <formula>$H$425</formula>
    </cfRule>
    <cfRule type="cellIs" priority="832" operator="lessThan" dxfId="0" stopIfTrue="1">
      <formula>$H$425*(-1)</formula>
    </cfRule>
  </conditionalFormatting>
  <conditionalFormatting sqref="I426">
    <cfRule type="cellIs" priority="833" operator="greaterThan" dxfId="0" stopIfTrue="1">
      <formula>$H$426</formula>
    </cfRule>
    <cfRule type="cellIs" priority="834" operator="lessThan" dxfId="0" stopIfTrue="1">
      <formula>$H$426*(-1)</formula>
    </cfRule>
  </conditionalFormatting>
  <conditionalFormatting sqref="I427">
    <cfRule type="cellIs" priority="835" operator="greaterThan" dxfId="0" stopIfTrue="1">
      <formula>$H$427</formula>
    </cfRule>
    <cfRule type="cellIs" priority="836" operator="lessThan" dxfId="0" stopIfTrue="1">
      <formula>$H$427*(-1)</formula>
    </cfRule>
  </conditionalFormatting>
  <conditionalFormatting sqref="I428">
    <cfRule type="cellIs" priority="837" operator="greaterThan" dxfId="0" stopIfTrue="1">
      <formula>$H$428</formula>
    </cfRule>
    <cfRule type="cellIs" priority="838" operator="lessThan" dxfId="0" stopIfTrue="1">
      <formula>$H$428*(-1)</formula>
    </cfRule>
  </conditionalFormatting>
  <conditionalFormatting sqref="I429">
    <cfRule type="cellIs" priority="839" operator="greaterThan" dxfId="0" stopIfTrue="1">
      <formula>$H$429</formula>
    </cfRule>
    <cfRule type="cellIs" priority="840" operator="lessThan" dxfId="0" stopIfTrue="1">
      <formula>$H$429*(-1)</formula>
    </cfRule>
  </conditionalFormatting>
  <conditionalFormatting sqref="I430">
    <cfRule type="cellIs" priority="841" operator="greaterThan" dxfId="0" stopIfTrue="1">
      <formula>$H$430</formula>
    </cfRule>
    <cfRule type="cellIs" priority="842" operator="lessThan" dxfId="0" stopIfTrue="1">
      <formula>$H$430*(-1)</formula>
    </cfRule>
  </conditionalFormatting>
  <conditionalFormatting sqref="I431">
    <cfRule type="cellIs" priority="843" operator="greaterThan" dxfId="0" stopIfTrue="1">
      <formula>$H$431</formula>
    </cfRule>
    <cfRule type="cellIs" priority="844" operator="lessThan" dxfId="0" stopIfTrue="1">
      <formula>$H$431*(-1)</formula>
    </cfRule>
  </conditionalFormatting>
  <conditionalFormatting sqref="I432">
    <cfRule type="cellIs" priority="845" operator="greaterThan" dxfId="0" stopIfTrue="1">
      <formula>$H$432</formula>
    </cfRule>
    <cfRule type="cellIs" priority="846" operator="lessThan" dxfId="0" stopIfTrue="1">
      <formula>$H$432*(-1)</formula>
    </cfRule>
  </conditionalFormatting>
  <conditionalFormatting sqref="I433">
    <cfRule type="cellIs" priority="847" operator="greaterThan" dxfId="0" stopIfTrue="1">
      <formula>$H$433</formula>
    </cfRule>
    <cfRule type="cellIs" priority="848" operator="lessThan" dxfId="0" stopIfTrue="1">
      <formula>$H$433*(-1)</formula>
    </cfRule>
  </conditionalFormatting>
  <conditionalFormatting sqref="I434">
    <cfRule type="cellIs" priority="849" operator="greaterThan" dxfId="0" stopIfTrue="1">
      <formula>$H$434</formula>
    </cfRule>
    <cfRule type="cellIs" priority="850" operator="lessThan" dxfId="0" stopIfTrue="1">
      <formula>$H$434*(-1)</formula>
    </cfRule>
  </conditionalFormatting>
  <conditionalFormatting sqref="I435">
    <cfRule type="cellIs" priority="851" operator="greaterThan" dxfId="0" stopIfTrue="1">
      <formula>$H$435</formula>
    </cfRule>
    <cfRule type="cellIs" priority="852" operator="lessThan" dxfId="0" stopIfTrue="1">
      <formula>$H$435*(-1)</formula>
    </cfRule>
  </conditionalFormatting>
  <conditionalFormatting sqref="I436">
    <cfRule type="cellIs" priority="853" operator="greaterThan" dxfId="0" stopIfTrue="1">
      <formula>$H$436</formula>
    </cfRule>
    <cfRule type="cellIs" priority="854" operator="lessThan" dxfId="0" stopIfTrue="1">
      <formula>$H$436*(-1)</formula>
    </cfRule>
  </conditionalFormatting>
  <conditionalFormatting sqref="I437">
    <cfRule type="cellIs" priority="855" operator="greaterThan" dxfId="0" stopIfTrue="1">
      <formula>$H$437</formula>
    </cfRule>
    <cfRule type="cellIs" priority="856" operator="lessThan" dxfId="0" stopIfTrue="1">
      <formula>$H$437*(-1)</formula>
    </cfRule>
  </conditionalFormatting>
  <conditionalFormatting sqref="I438">
    <cfRule type="cellIs" priority="857" operator="greaterThan" dxfId="0" stopIfTrue="1">
      <formula>$H$438</formula>
    </cfRule>
    <cfRule type="cellIs" priority="858" operator="lessThan" dxfId="0" stopIfTrue="1">
      <formula>$H$438*(-1)</formula>
    </cfRule>
  </conditionalFormatting>
  <conditionalFormatting sqref="I439">
    <cfRule type="cellIs" priority="859" operator="greaterThan" dxfId="0" stopIfTrue="1">
      <formula>$H$439</formula>
    </cfRule>
    <cfRule type="cellIs" priority="860" operator="lessThan" dxfId="0" stopIfTrue="1">
      <formula>$H$439*(-1)</formula>
    </cfRule>
  </conditionalFormatting>
  <conditionalFormatting sqref="I440">
    <cfRule type="cellIs" priority="861" operator="greaterThan" dxfId="0" stopIfTrue="1">
      <formula>$H$440</formula>
    </cfRule>
    <cfRule type="cellIs" priority="862" operator="lessThan" dxfId="0" stopIfTrue="1">
      <formula>$H$440*(-1)</formula>
    </cfRule>
  </conditionalFormatting>
  <conditionalFormatting sqref="I441">
    <cfRule type="cellIs" priority="863" operator="greaterThan" dxfId="0" stopIfTrue="1">
      <formula>$H$441</formula>
    </cfRule>
    <cfRule type="cellIs" priority="864" operator="lessThan" dxfId="0" stopIfTrue="1">
      <formula>$H$441*(-1)</formula>
    </cfRule>
  </conditionalFormatting>
  <conditionalFormatting sqref="I442">
    <cfRule type="cellIs" priority="865" operator="greaterThan" dxfId="0" stopIfTrue="1">
      <formula>$H$442</formula>
    </cfRule>
    <cfRule type="cellIs" priority="866" operator="lessThan" dxfId="0" stopIfTrue="1">
      <formula>$H$442*(-1)</formula>
    </cfRule>
  </conditionalFormatting>
  <conditionalFormatting sqref="I443">
    <cfRule type="cellIs" priority="867" operator="greaterThan" dxfId="0" stopIfTrue="1">
      <formula>$H$443</formula>
    </cfRule>
    <cfRule type="cellIs" priority="868" operator="lessThan" dxfId="0" stopIfTrue="1">
      <formula>$H$443*(-1)</formula>
    </cfRule>
  </conditionalFormatting>
  <conditionalFormatting sqref="I444">
    <cfRule type="cellIs" priority="869" operator="greaterThan" dxfId="0" stopIfTrue="1">
      <formula>$H$444</formula>
    </cfRule>
    <cfRule type="cellIs" priority="870" operator="lessThan" dxfId="0" stopIfTrue="1">
      <formula>$H$444*(-1)</formula>
    </cfRule>
  </conditionalFormatting>
  <conditionalFormatting sqref="I445">
    <cfRule type="cellIs" priority="871" operator="greaterThan" dxfId="0" stopIfTrue="1">
      <formula>$H$445</formula>
    </cfRule>
    <cfRule type="cellIs" priority="872" operator="lessThan" dxfId="0" stopIfTrue="1">
      <formula>$H$445*(-1)</formula>
    </cfRule>
  </conditionalFormatting>
  <conditionalFormatting sqref="I446">
    <cfRule type="cellIs" priority="873" operator="greaterThan" dxfId="0" stopIfTrue="1">
      <formula>$H$446</formula>
    </cfRule>
    <cfRule type="cellIs" priority="874" operator="lessThan" dxfId="0" stopIfTrue="1">
      <formula>$H$446*(-1)</formula>
    </cfRule>
  </conditionalFormatting>
  <conditionalFormatting sqref="I447">
    <cfRule type="cellIs" priority="875" operator="greaterThan" dxfId="0" stopIfTrue="1">
      <formula>$H$447</formula>
    </cfRule>
    <cfRule type="cellIs" priority="876" operator="lessThan" dxfId="0" stopIfTrue="1">
      <formula>$H$447*(-1)</formula>
    </cfRule>
  </conditionalFormatting>
  <conditionalFormatting sqref="I448">
    <cfRule type="cellIs" priority="877" operator="greaterThan" dxfId="0" stopIfTrue="1">
      <formula>$H$448</formula>
    </cfRule>
    <cfRule type="cellIs" priority="878" operator="lessThan" dxfId="0" stopIfTrue="1">
      <formula>$H$448*(-1)</formula>
    </cfRule>
  </conditionalFormatting>
  <conditionalFormatting sqref="I449">
    <cfRule type="cellIs" priority="879" operator="greaterThan" dxfId="0" stopIfTrue="1">
      <formula>$H$449</formula>
    </cfRule>
    <cfRule type="cellIs" priority="880" operator="lessThan" dxfId="0" stopIfTrue="1">
      <formula>$H$449*(-1)</formula>
    </cfRule>
  </conditionalFormatting>
  <conditionalFormatting sqref="I450">
    <cfRule type="cellIs" priority="881" operator="greaterThan" dxfId="0" stopIfTrue="1">
      <formula>$H$450</formula>
    </cfRule>
    <cfRule type="cellIs" priority="882" operator="lessThan" dxfId="0" stopIfTrue="1">
      <formula>$H$450*(-1)</formula>
    </cfRule>
  </conditionalFormatting>
  <conditionalFormatting sqref="I451">
    <cfRule type="cellIs" priority="883" operator="greaterThan" dxfId="0" stopIfTrue="1">
      <formula>$H$451</formula>
    </cfRule>
    <cfRule type="cellIs" priority="884" operator="lessThan" dxfId="0" stopIfTrue="1">
      <formula>$H$451*(-1)</formula>
    </cfRule>
  </conditionalFormatting>
  <conditionalFormatting sqref="I452">
    <cfRule type="cellIs" priority="885" operator="greaterThan" dxfId="0" stopIfTrue="1">
      <formula>$H$452</formula>
    </cfRule>
    <cfRule type="cellIs" priority="886" operator="lessThan" dxfId="0" stopIfTrue="1">
      <formula>$H$452*(-1)</formula>
    </cfRule>
  </conditionalFormatting>
  <conditionalFormatting sqref="I453">
    <cfRule type="cellIs" priority="887" operator="greaterThan" dxfId="0" stopIfTrue="1">
      <formula>$H$453</formula>
    </cfRule>
    <cfRule type="cellIs" priority="888" operator="lessThan" dxfId="0" stopIfTrue="1">
      <formula>$H$453*(-1)</formula>
    </cfRule>
  </conditionalFormatting>
  <conditionalFormatting sqref="I454">
    <cfRule type="cellIs" priority="889" operator="greaterThan" dxfId="0" stopIfTrue="1">
      <formula>$H$454</formula>
    </cfRule>
    <cfRule type="cellIs" priority="890" operator="lessThan" dxfId="0" stopIfTrue="1">
      <formula>$H$454*(-1)</formula>
    </cfRule>
  </conditionalFormatting>
  <conditionalFormatting sqref="I455">
    <cfRule type="cellIs" priority="891" operator="greaterThan" dxfId="0" stopIfTrue="1">
      <formula>$H$455</formula>
    </cfRule>
    <cfRule type="cellIs" priority="892" operator="lessThan" dxfId="0" stopIfTrue="1">
      <formula>$H$455*(-1)</formula>
    </cfRule>
  </conditionalFormatting>
  <conditionalFormatting sqref="I456">
    <cfRule type="cellIs" priority="893" operator="greaterThan" dxfId="0" stopIfTrue="1">
      <formula>$H$456</formula>
    </cfRule>
    <cfRule type="cellIs" priority="894" operator="lessThan" dxfId="0" stopIfTrue="1">
      <formula>$H$456*(-1)</formula>
    </cfRule>
  </conditionalFormatting>
  <conditionalFormatting sqref="I457">
    <cfRule type="cellIs" priority="895" operator="greaterThan" dxfId="0" stopIfTrue="1">
      <formula>$H$457</formula>
    </cfRule>
    <cfRule type="cellIs" priority="896" operator="lessThan" dxfId="0" stopIfTrue="1">
      <formula>$H$457*(-1)</formula>
    </cfRule>
  </conditionalFormatting>
  <conditionalFormatting sqref="I458">
    <cfRule type="cellIs" priority="897" operator="greaterThan" dxfId="0" stopIfTrue="1">
      <formula>$H$458</formula>
    </cfRule>
    <cfRule type="cellIs" priority="898" operator="lessThan" dxfId="0" stopIfTrue="1">
      <formula>$H$458*(-1)</formula>
    </cfRule>
  </conditionalFormatting>
  <conditionalFormatting sqref="I459">
    <cfRule type="cellIs" priority="899" operator="greaterThan" dxfId="0" stopIfTrue="1">
      <formula>$H$459</formula>
    </cfRule>
    <cfRule type="cellIs" priority="900" operator="lessThan" dxfId="0" stopIfTrue="1">
      <formula>$H$459*(-1)</formula>
    </cfRule>
  </conditionalFormatting>
  <conditionalFormatting sqref="I460">
    <cfRule type="cellIs" priority="901" operator="greaterThan" dxfId="0" stopIfTrue="1">
      <formula>$H$460</formula>
    </cfRule>
    <cfRule type="cellIs" priority="902" operator="lessThan" dxfId="0" stopIfTrue="1">
      <formula>$H$460*(-1)</formula>
    </cfRule>
  </conditionalFormatting>
  <conditionalFormatting sqref="I461">
    <cfRule type="cellIs" priority="903" operator="greaterThan" dxfId="0" stopIfTrue="1">
      <formula>$H$461</formula>
    </cfRule>
    <cfRule type="cellIs" priority="904" operator="lessThan" dxfId="0" stopIfTrue="1">
      <formula>$H$461*(-1)</formula>
    </cfRule>
  </conditionalFormatting>
  <conditionalFormatting sqref="I462">
    <cfRule type="cellIs" priority="905" operator="greaterThan" dxfId="0" stopIfTrue="1">
      <formula>$H$462</formula>
    </cfRule>
    <cfRule type="cellIs" priority="906" operator="lessThan" dxfId="0" stopIfTrue="1">
      <formula>$H$462*(-1)</formula>
    </cfRule>
  </conditionalFormatting>
  <conditionalFormatting sqref="I463">
    <cfRule type="cellIs" priority="907" operator="greaterThan" dxfId="0" stopIfTrue="1">
      <formula>$H$463</formula>
    </cfRule>
    <cfRule type="cellIs" priority="908" operator="lessThan" dxfId="0" stopIfTrue="1">
      <formula>$H$463*(-1)</formula>
    </cfRule>
  </conditionalFormatting>
  <conditionalFormatting sqref="I464">
    <cfRule type="cellIs" priority="909" operator="greaterThan" dxfId="0" stopIfTrue="1">
      <formula>$H$464</formula>
    </cfRule>
    <cfRule type="cellIs" priority="910" operator="lessThan" dxfId="0" stopIfTrue="1">
      <formula>$H$464*(-1)</formula>
    </cfRule>
  </conditionalFormatting>
  <conditionalFormatting sqref="I465">
    <cfRule type="cellIs" priority="911" operator="greaterThan" dxfId="0" stopIfTrue="1">
      <formula>$H$465</formula>
    </cfRule>
    <cfRule type="cellIs" priority="912" operator="lessThan" dxfId="0" stopIfTrue="1">
      <formula>$H$465*(-1)</formula>
    </cfRule>
  </conditionalFormatting>
  <conditionalFormatting sqref="I466">
    <cfRule type="cellIs" priority="913" operator="greaterThan" dxfId="0" stopIfTrue="1">
      <formula>$H$466</formula>
    </cfRule>
    <cfRule type="cellIs" priority="914" operator="lessThan" dxfId="0" stopIfTrue="1">
      <formula>$H$466*(-1)</formula>
    </cfRule>
  </conditionalFormatting>
  <conditionalFormatting sqref="I467">
    <cfRule type="cellIs" priority="915" operator="greaterThan" dxfId="0" stopIfTrue="1">
      <formula>$H$467</formula>
    </cfRule>
    <cfRule type="cellIs" priority="916" operator="lessThan" dxfId="0" stopIfTrue="1">
      <formula>$H$467*(-1)</formula>
    </cfRule>
  </conditionalFormatting>
  <conditionalFormatting sqref="I468">
    <cfRule type="cellIs" priority="917" operator="greaterThan" dxfId="0" stopIfTrue="1">
      <formula>$H$468</formula>
    </cfRule>
    <cfRule type="cellIs" priority="918" operator="lessThan" dxfId="0" stopIfTrue="1">
      <formula>$H$468*(-1)</formula>
    </cfRule>
  </conditionalFormatting>
  <conditionalFormatting sqref="I469">
    <cfRule type="cellIs" priority="919" operator="greaterThan" dxfId="0" stopIfTrue="1">
      <formula>$H$469</formula>
    </cfRule>
    <cfRule type="cellIs" priority="920" operator="lessThan" dxfId="0" stopIfTrue="1">
      <formula>$H$469*(-1)</formula>
    </cfRule>
  </conditionalFormatting>
  <conditionalFormatting sqref="I470">
    <cfRule type="cellIs" priority="921" operator="greaterThan" dxfId="0" stopIfTrue="1">
      <formula>$H$470</formula>
    </cfRule>
    <cfRule type="cellIs" priority="922" operator="lessThan" dxfId="0" stopIfTrue="1">
      <formula>$H$470*(-1)</formula>
    </cfRule>
  </conditionalFormatting>
  <conditionalFormatting sqref="I471">
    <cfRule type="cellIs" priority="923" operator="greaterThan" dxfId="0" stopIfTrue="1">
      <formula>$H$471</formula>
    </cfRule>
    <cfRule type="cellIs" priority="924" operator="lessThan" dxfId="0" stopIfTrue="1">
      <formula>$H$471*(-1)</formula>
    </cfRule>
  </conditionalFormatting>
  <conditionalFormatting sqref="I472">
    <cfRule type="cellIs" priority="925" operator="greaterThan" dxfId="0" stopIfTrue="1">
      <formula>$H$472</formula>
    </cfRule>
    <cfRule type="cellIs" priority="926" operator="lessThan" dxfId="0" stopIfTrue="1">
      <formula>$H$472*(-1)</formula>
    </cfRule>
  </conditionalFormatting>
  <conditionalFormatting sqref="I473">
    <cfRule type="cellIs" priority="927" operator="greaterThan" dxfId="0" stopIfTrue="1">
      <formula>$H$473</formula>
    </cfRule>
    <cfRule type="cellIs" priority="928" operator="lessThan" dxfId="0" stopIfTrue="1">
      <formula>$H$473*(-1)</formula>
    </cfRule>
  </conditionalFormatting>
  <conditionalFormatting sqref="I474">
    <cfRule type="cellIs" priority="929" operator="greaterThan" dxfId="0" stopIfTrue="1">
      <formula>$H$474</formula>
    </cfRule>
    <cfRule type="cellIs" priority="930" operator="lessThan" dxfId="0" stopIfTrue="1">
      <formula>$H$474*(-1)</formula>
    </cfRule>
  </conditionalFormatting>
  <conditionalFormatting sqref="I475">
    <cfRule type="cellIs" priority="931" operator="greaterThan" dxfId="0" stopIfTrue="1">
      <formula>$H$475</formula>
    </cfRule>
    <cfRule type="cellIs" priority="932" operator="lessThan" dxfId="0" stopIfTrue="1">
      <formula>$H$475*(-1)</formula>
    </cfRule>
  </conditionalFormatting>
  <conditionalFormatting sqref="I476">
    <cfRule type="cellIs" priority="933" operator="greaterThan" dxfId="0" stopIfTrue="1">
      <formula>$H$476</formula>
    </cfRule>
    <cfRule type="cellIs" priority="934" operator="lessThan" dxfId="0" stopIfTrue="1">
      <formula>$H$476*(-1)</formula>
    </cfRule>
  </conditionalFormatting>
  <conditionalFormatting sqref="I477">
    <cfRule type="cellIs" priority="935" operator="greaterThan" dxfId="0" stopIfTrue="1">
      <formula>$H$477</formula>
    </cfRule>
    <cfRule type="cellIs" priority="936" operator="lessThan" dxfId="0" stopIfTrue="1">
      <formula>$H$477*(-1)</formula>
    </cfRule>
  </conditionalFormatting>
  <conditionalFormatting sqref="I478">
    <cfRule type="cellIs" priority="937" operator="greaterThan" dxfId="0" stopIfTrue="1">
      <formula>$H$478</formula>
    </cfRule>
    <cfRule type="cellIs" priority="938" operator="lessThan" dxfId="0" stopIfTrue="1">
      <formula>$H$478*(-1)</formula>
    </cfRule>
  </conditionalFormatting>
  <conditionalFormatting sqref="I479">
    <cfRule type="cellIs" priority="939" operator="greaterThan" dxfId="0" stopIfTrue="1">
      <formula>$H$479</formula>
    </cfRule>
    <cfRule type="cellIs" priority="940" operator="lessThan" dxfId="0" stopIfTrue="1">
      <formula>$H$479*(-1)</formula>
    </cfRule>
  </conditionalFormatting>
  <conditionalFormatting sqref="I480">
    <cfRule type="cellIs" priority="941" operator="greaterThan" dxfId="0" stopIfTrue="1">
      <formula>$H$480</formula>
    </cfRule>
    <cfRule type="cellIs" priority="942" operator="lessThan" dxfId="0" stopIfTrue="1">
      <formula>$H$480*(-1)</formula>
    </cfRule>
  </conditionalFormatting>
  <conditionalFormatting sqref="I481">
    <cfRule type="cellIs" priority="943" operator="greaterThan" dxfId="0" stopIfTrue="1">
      <formula>$H$481</formula>
    </cfRule>
    <cfRule type="cellIs" priority="944" operator="lessThan" dxfId="0" stopIfTrue="1">
      <formula>$H$481*(-1)</formula>
    </cfRule>
  </conditionalFormatting>
  <conditionalFormatting sqref="I482">
    <cfRule type="cellIs" priority="945" operator="greaterThan" dxfId="0" stopIfTrue="1">
      <formula>$H$482</formula>
    </cfRule>
    <cfRule type="cellIs" priority="946" operator="lessThan" dxfId="0" stopIfTrue="1">
      <formula>$H$482*(-1)</formula>
    </cfRule>
  </conditionalFormatting>
  <conditionalFormatting sqref="I483">
    <cfRule type="cellIs" priority="947" operator="greaterThan" dxfId="0" stopIfTrue="1">
      <formula>$H$483</formula>
    </cfRule>
    <cfRule type="cellIs" priority="948" operator="lessThan" dxfId="0" stopIfTrue="1">
      <formula>$H$483*(-1)</formula>
    </cfRule>
  </conditionalFormatting>
  <conditionalFormatting sqref="I484">
    <cfRule type="cellIs" priority="949" operator="greaterThan" dxfId="0" stopIfTrue="1">
      <formula>$H$484</formula>
    </cfRule>
    <cfRule type="cellIs" priority="950" operator="lessThan" dxfId="0" stopIfTrue="1">
      <formula>$H$484*(-1)</formula>
    </cfRule>
  </conditionalFormatting>
  <conditionalFormatting sqref="I485">
    <cfRule type="cellIs" priority="951" operator="greaterThan" dxfId="0" stopIfTrue="1">
      <formula>$H$485</formula>
    </cfRule>
    <cfRule type="cellIs" priority="952" operator="lessThan" dxfId="0" stopIfTrue="1">
      <formula>$H$485*(-1)</formula>
    </cfRule>
  </conditionalFormatting>
  <conditionalFormatting sqref="I486">
    <cfRule type="cellIs" priority="953" operator="greaterThan" dxfId="0" stopIfTrue="1">
      <formula>$H$486</formula>
    </cfRule>
    <cfRule type="cellIs" priority="954" operator="lessThan" dxfId="0" stopIfTrue="1">
      <formula>$H$486*(-1)</formula>
    </cfRule>
  </conditionalFormatting>
  <conditionalFormatting sqref="I487">
    <cfRule type="cellIs" priority="955" operator="greaterThan" dxfId="0" stopIfTrue="1">
      <formula>$H$487</formula>
    </cfRule>
    <cfRule type="cellIs" priority="956" operator="lessThan" dxfId="0" stopIfTrue="1">
      <formula>$H$487*(-1)</formula>
    </cfRule>
  </conditionalFormatting>
  <conditionalFormatting sqref="I488">
    <cfRule type="cellIs" priority="957" operator="greaterThan" dxfId="0" stopIfTrue="1">
      <formula>$H$488</formula>
    </cfRule>
    <cfRule type="cellIs" priority="958" operator="lessThan" dxfId="0" stopIfTrue="1">
      <formula>$H$488*(-1)</formula>
    </cfRule>
  </conditionalFormatting>
  <conditionalFormatting sqref="I489">
    <cfRule type="cellIs" priority="959" operator="greaterThan" dxfId="0" stopIfTrue="1">
      <formula>$H$489</formula>
    </cfRule>
    <cfRule type="cellIs" priority="960" operator="lessThan" dxfId="0" stopIfTrue="1">
      <formula>$H$489*(-1)</formula>
    </cfRule>
  </conditionalFormatting>
  <conditionalFormatting sqref="I490">
    <cfRule type="cellIs" priority="961" operator="greaterThan" dxfId="0" stopIfTrue="1">
      <formula>$H$490</formula>
    </cfRule>
    <cfRule type="cellIs" priority="962" operator="lessThan" dxfId="0" stopIfTrue="1">
      <formula>$H$490*(-1)</formula>
    </cfRule>
  </conditionalFormatting>
  <conditionalFormatting sqref="I491">
    <cfRule type="cellIs" priority="963" operator="greaterThan" dxfId="0" stopIfTrue="1">
      <formula>$H$491</formula>
    </cfRule>
    <cfRule type="cellIs" priority="964" operator="lessThan" dxfId="0" stopIfTrue="1">
      <formula>$H$491*(-1)</formula>
    </cfRule>
  </conditionalFormatting>
  <conditionalFormatting sqref="I492">
    <cfRule type="cellIs" priority="965" operator="greaterThan" dxfId="0" stopIfTrue="1">
      <formula>$H$492</formula>
    </cfRule>
    <cfRule type="cellIs" priority="966" operator="lessThan" dxfId="0" stopIfTrue="1">
      <formula>$H$492*(-1)</formula>
    </cfRule>
  </conditionalFormatting>
  <conditionalFormatting sqref="I493">
    <cfRule type="cellIs" priority="967" operator="greaterThan" dxfId="0" stopIfTrue="1">
      <formula>$H$493</formula>
    </cfRule>
    <cfRule type="cellIs" priority="968" operator="lessThan" dxfId="0" stopIfTrue="1">
      <formula>$H$493*(-1)</formula>
    </cfRule>
  </conditionalFormatting>
  <conditionalFormatting sqref="I494">
    <cfRule type="cellIs" priority="969" operator="greaterThan" dxfId="0" stopIfTrue="1">
      <formula>$H$494</formula>
    </cfRule>
    <cfRule type="cellIs" priority="970" operator="lessThan" dxfId="0" stopIfTrue="1">
      <formula>$H$494*(-1)</formula>
    </cfRule>
  </conditionalFormatting>
  <conditionalFormatting sqref="I495">
    <cfRule type="cellIs" priority="971" operator="greaterThan" dxfId="0" stopIfTrue="1">
      <formula>$H$495</formula>
    </cfRule>
    <cfRule type="cellIs" priority="972" operator="lessThan" dxfId="0" stopIfTrue="1">
      <formula>$H$495*(-1)</formula>
    </cfRule>
  </conditionalFormatting>
  <conditionalFormatting sqref="I496">
    <cfRule type="cellIs" priority="973" operator="greaterThan" dxfId="0" stopIfTrue="1">
      <formula>$H$496</formula>
    </cfRule>
    <cfRule type="cellIs" priority="974" operator="lessThan" dxfId="0" stopIfTrue="1">
      <formula>$H$496*(-1)</formula>
    </cfRule>
  </conditionalFormatting>
  <conditionalFormatting sqref="I497">
    <cfRule type="cellIs" priority="975" operator="greaterThan" dxfId="0" stopIfTrue="1">
      <formula>$H$497</formula>
    </cfRule>
    <cfRule type="cellIs" priority="976" operator="lessThan" dxfId="0" stopIfTrue="1">
      <formula>$H$497*(-1)</formula>
    </cfRule>
  </conditionalFormatting>
  <conditionalFormatting sqref="I498">
    <cfRule type="cellIs" priority="977" operator="greaterThan" dxfId="0" stopIfTrue="1">
      <formula>$H$498</formula>
    </cfRule>
    <cfRule type="cellIs" priority="978" operator="lessThan" dxfId="0" stopIfTrue="1">
      <formula>$H$498*(-1)</formula>
    </cfRule>
  </conditionalFormatting>
  <conditionalFormatting sqref="I499">
    <cfRule type="cellIs" priority="979" operator="greaterThan" dxfId="0" stopIfTrue="1">
      <formula>$H$499</formula>
    </cfRule>
    <cfRule type="cellIs" priority="980" operator="lessThan" dxfId="0" stopIfTrue="1">
      <formula>$H$499*(-1)</formula>
    </cfRule>
  </conditionalFormatting>
  <conditionalFormatting sqref="I500">
    <cfRule type="cellIs" priority="981" operator="greaterThan" dxfId="0" stopIfTrue="1">
      <formula>$H$500</formula>
    </cfRule>
    <cfRule type="cellIs" priority="982" operator="lessThan" dxfId="0" stopIfTrue="1">
      <formula>$H$500*(-1)</formula>
    </cfRule>
  </conditionalFormatting>
  <conditionalFormatting sqref="I501">
    <cfRule type="cellIs" priority="983" operator="greaterThan" dxfId="0" stopIfTrue="1">
      <formula>$H$501</formula>
    </cfRule>
    <cfRule type="cellIs" priority="984" operator="lessThan" dxfId="0" stopIfTrue="1">
      <formula>$H$501*(-1)</formula>
    </cfRule>
  </conditionalFormatting>
  <conditionalFormatting sqref="I502">
    <cfRule type="cellIs" priority="985" operator="greaterThan" dxfId="0" stopIfTrue="1">
      <formula>$H$502</formula>
    </cfRule>
    <cfRule type="cellIs" priority="986" operator="lessThan" dxfId="0" stopIfTrue="1">
      <formula>$H$502*(-1)</formula>
    </cfRule>
  </conditionalFormatting>
  <conditionalFormatting sqref="I503">
    <cfRule type="cellIs" priority="987" operator="greaterThan" dxfId="0" stopIfTrue="1">
      <formula>$H$503</formula>
    </cfRule>
    <cfRule type="cellIs" priority="988" operator="lessThan" dxfId="0" stopIfTrue="1">
      <formula>$H$503*(-1)</formula>
    </cfRule>
  </conditionalFormatting>
  <conditionalFormatting sqref="I504">
    <cfRule type="cellIs" priority="989" operator="greaterThan" dxfId="0" stopIfTrue="1">
      <formula>$H$504</formula>
    </cfRule>
    <cfRule type="cellIs" priority="990" operator="lessThan" dxfId="0" stopIfTrue="1">
      <formula>$H$504*(-1)</formula>
    </cfRule>
  </conditionalFormatting>
  <conditionalFormatting sqref="I505">
    <cfRule type="cellIs" priority="991" operator="greaterThan" dxfId="0" stopIfTrue="1">
      <formula>$H$505</formula>
    </cfRule>
    <cfRule type="cellIs" priority="992" operator="lessThan" dxfId="0" stopIfTrue="1">
      <formula>$H$505*(-1)</formula>
    </cfRule>
  </conditionalFormatting>
  <conditionalFormatting sqref="I506">
    <cfRule type="cellIs" priority="993" operator="greaterThan" dxfId="0" stopIfTrue="1">
      <formula>$H$506</formula>
    </cfRule>
    <cfRule type="cellIs" priority="994" operator="lessThan" dxfId="0" stopIfTrue="1">
      <formula>$H$506*(-1)</formula>
    </cfRule>
  </conditionalFormatting>
  <conditionalFormatting sqref="I507">
    <cfRule type="cellIs" priority="995" operator="greaterThan" dxfId="0" stopIfTrue="1">
      <formula>$H$507</formula>
    </cfRule>
    <cfRule type="cellIs" priority="996" operator="lessThan" dxfId="0" stopIfTrue="1">
      <formula>$H$507*(-1)</formula>
    </cfRule>
  </conditionalFormatting>
  <conditionalFormatting sqref="I508">
    <cfRule type="cellIs" priority="997" operator="greaterThan" dxfId="0" stopIfTrue="1">
      <formula>$H$508</formula>
    </cfRule>
    <cfRule type="cellIs" priority="998" operator="lessThan" dxfId="0" stopIfTrue="1">
      <formula>$H$508*(-1)</formula>
    </cfRule>
  </conditionalFormatting>
  <conditionalFormatting sqref="I509">
    <cfRule type="cellIs" priority="999" operator="greaterThan" dxfId="0" stopIfTrue="1">
      <formula>$H$509</formula>
    </cfRule>
    <cfRule type="cellIs" priority="1000" operator="lessThan" dxfId="0" stopIfTrue="1">
      <formula>$H$509*(-1)</formula>
    </cfRule>
  </conditionalFormatting>
  <conditionalFormatting sqref="I510">
    <cfRule type="cellIs" priority="1001" operator="greaterThan" dxfId="0" stopIfTrue="1">
      <formula>$H$510</formula>
    </cfRule>
    <cfRule type="cellIs" priority="1002" operator="lessThan" dxfId="0" stopIfTrue="1">
      <formula>$H$510*(-1)</formula>
    </cfRule>
  </conditionalFormatting>
  <conditionalFormatting sqref="I511">
    <cfRule type="cellIs" priority="1003" operator="greaterThan" dxfId="0" stopIfTrue="1">
      <formula>$H$511</formula>
    </cfRule>
    <cfRule type="cellIs" priority="1004" operator="lessThan" dxfId="0" stopIfTrue="1">
      <formula>$H$511*(-1)</formula>
    </cfRule>
  </conditionalFormatting>
  <conditionalFormatting sqref="I512">
    <cfRule type="cellIs" priority="1005" operator="greaterThan" dxfId="0" stopIfTrue="1">
      <formula>$H$512</formula>
    </cfRule>
    <cfRule type="cellIs" priority="1006" operator="lessThan" dxfId="0" stopIfTrue="1">
      <formula>$H$512*(-1)</formula>
    </cfRule>
  </conditionalFormatting>
  <conditionalFormatting sqref="I513">
    <cfRule type="cellIs" priority="1007" operator="greaterThan" dxfId="0" stopIfTrue="1">
      <formula>$H$513</formula>
    </cfRule>
    <cfRule type="cellIs" priority="1008" operator="lessThan" dxfId="0" stopIfTrue="1">
      <formula>$H$513*(-1)</formula>
    </cfRule>
  </conditionalFormatting>
  <conditionalFormatting sqref="I514">
    <cfRule type="cellIs" priority="1009" operator="greaterThan" dxfId="0" stopIfTrue="1">
      <formula>$H$514</formula>
    </cfRule>
    <cfRule type="cellIs" priority="1010" operator="lessThan" dxfId="0" stopIfTrue="1">
      <formula>$H$514*(-1)</formula>
    </cfRule>
  </conditionalFormatting>
  <conditionalFormatting sqref="I515">
    <cfRule type="cellIs" priority="1011" operator="greaterThan" dxfId="0" stopIfTrue="1">
      <formula>$H$515</formula>
    </cfRule>
    <cfRule type="cellIs" priority="1012" operator="lessThan" dxfId="0" stopIfTrue="1">
      <formula>$H$515*(-1)</formula>
    </cfRule>
  </conditionalFormatting>
  <conditionalFormatting sqref="I516">
    <cfRule type="cellIs" priority="1013" operator="greaterThan" dxfId="0" stopIfTrue="1">
      <formula>$H$516</formula>
    </cfRule>
    <cfRule type="cellIs" priority="1014" operator="lessThan" dxfId="0" stopIfTrue="1">
      <formula>$H$516*(-1)</formula>
    </cfRule>
  </conditionalFormatting>
  <conditionalFormatting sqref="I517">
    <cfRule type="cellIs" priority="1015" operator="greaterThan" dxfId="0" stopIfTrue="1">
      <formula>$H$517</formula>
    </cfRule>
    <cfRule type="cellIs" priority="1016" operator="lessThan" dxfId="0" stopIfTrue="1">
      <formula>$H$517*(-1)</formula>
    </cfRule>
  </conditionalFormatting>
  <conditionalFormatting sqref="I518">
    <cfRule type="cellIs" priority="1017" operator="greaterThan" dxfId="0" stopIfTrue="1">
      <formula>$H$518</formula>
    </cfRule>
    <cfRule type="cellIs" priority="1018" operator="lessThan" dxfId="0" stopIfTrue="1">
      <formula>$H$518*(-1)</formula>
    </cfRule>
  </conditionalFormatting>
  <conditionalFormatting sqref="I519">
    <cfRule type="cellIs" priority="1019" operator="greaterThan" dxfId="0" stopIfTrue="1">
      <formula>$H$519</formula>
    </cfRule>
    <cfRule type="cellIs" priority="1020" operator="lessThan" dxfId="0" stopIfTrue="1">
      <formula>$H$519*(-1)</formula>
    </cfRule>
  </conditionalFormatting>
  <conditionalFormatting sqref="I520">
    <cfRule type="cellIs" priority="1021" operator="greaterThan" dxfId="0" stopIfTrue="1">
      <formula>$H$520</formula>
    </cfRule>
    <cfRule type="cellIs" priority="1022" operator="lessThan" dxfId="0" stopIfTrue="1">
      <formula>$H$520*(-1)</formula>
    </cfRule>
  </conditionalFormatting>
  <conditionalFormatting sqref="I521">
    <cfRule type="cellIs" priority="1023" operator="greaterThan" dxfId="0" stopIfTrue="1">
      <formula>$H$521</formula>
    </cfRule>
    <cfRule type="cellIs" priority="1024" operator="lessThan" dxfId="0" stopIfTrue="1">
      <formula>$H$521*(-1)</formula>
    </cfRule>
  </conditionalFormatting>
  <conditionalFormatting sqref="I522">
    <cfRule type="cellIs" priority="1025" operator="greaterThan" dxfId="0" stopIfTrue="1">
      <formula>$H$522</formula>
    </cfRule>
    <cfRule type="cellIs" priority="1026" operator="lessThan" dxfId="0" stopIfTrue="1">
      <formula>$H$522*(-1)</formula>
    </cfRule>
  </conditionalFormatting>
  <conditionalFormatting sqref="I523">
    <cfRule type="cellIs" priority="1027" operator="greaterThan" dxfId="0" stopIfTrue="1">
      <formula>$H$523</formula>
    </cfRule>
    <cfRule type="cellIs" priority="1028" operator="lessThan" dxfId="0" stopIfTrue="1">
      <formula>$H$523*(-1)</formula>
    </cfRule>
  </conditionalFormatting>
  <conditionalFormatting sqref="I524">
    <cfRule type="cellIs" priority="1029" operator="greaterThan" dxfId="0" stopIfTrue="1">
      <formula>$H$524</formula>
    </cfRule>
    <cfRule type="cellIs" priority="1030" operator="lessThan" dxfId="0" stopIfTrue="1">
      <formula>$H$524*(-1)</formula>
    </cfRule>
  </conditionalFormatting>
  <conditionalFormatting sqref="I525">
    <cfRule type="cellIs" priority="1031" operator="greaterThan" dxfId="0" stopIfTrue="1">
      <formula>$H$525</formula>
    </cfRule>
    <cfRule type="cellIs" priority="1032" operator="lessThan" dxfId="0" stopIfTrue="1">
      <formula>$H$525*(-1)</formula>
    </cfRule>
  </conditionalFormatting>
  <conditionalFormatting sqref="I526">
    <cfRule type="cellIs" priority="1033" operator="greaterThan" dxfId="0" stopIfTrue="1">
      <formula>$H$526</formula>
    </cfRule>
    <cfRule type="cellIs" priority="1034" operator="lessThan" dxfId="0" stopIfTrue="1">
      <formula>$H$526*(-1)</formula>
    </cfRule>
  </conditionalFormatting>
  <conditionalFormatting sqref="I527">
    <cfRule type="cellIs" priority="1035" operator="greaterThan" dxfId="0" stopIfTrue="1">
      <formula>$H$527</formula>
    </cfRule>
    <cfRule type="cellIs" priority="1036" operator="lessThan" dxfId="0" stopIfTrue="1">
      <formula>$H$527*(-1)</formula>
    </cfRule>
  </conditionalFormatting>
  <conditionalFormatting sqref="I528">
    <cfRule type="cellIs" priority="1037" operator="greaterThan" dxfId="0" stopIfTrue="1">
      <formula>$H$528</formula>
    </cfRule>
    <cfRule type="cellIs" priority="1038" operator="lessThan" dxfId="0" stopIfTrue="1">
      <formula>$H$528*(-1)</formula>
    </cfRule>
  </conditionalFormatting>
  <conditionalFormatting sqref="I529">
    <cfRule type="cellIs" priority="1039" operator="greaterThan" dxfId="0" stopIfTrue="1">
      <formula>$H$529</formula>
    </cfRule>
    <cfRule type="cellIs" priority="1040" operator="lessThan" dxfId="0" stopIfTrue="1">
      <formula>$H$529*(-1)</formula>
    </cfRule>
  </conditionalFormatting>
  <conditionalFormatting sqref="I530">
    <cfRule type="cellIs" priority="1041" operator="greaterThan" dxfId="0" stopIfTrue="1">
      <formula>$H$530</formula>
    </cfRule>
    <cfRule type="cellIs" priority="1042" operator="lessThan" dxfId="0" stopIfTrue="1">
      <formula>$H$530*(-1)</formula>
    </cfRule>
  </conditionalFormatting>
  <conditionalFormatting sqref="I531">
    <cfRule type="cellIs" priority="1043" operator="greaterThan" dxfId="0" stopIfTrue="1">
      <formula>$H$531</formula>
    </cfRule>
    <cfRule type="cellIs" priority="1044" operator="lessThan" dxfId="0" stopIfTrue="1">
      <formula>$H$531*(-1)</formula>
    </cfRule>
  </conditionalFormatting>
  <conditionalFormatting sqref="I532">
    <cfRule type="cellIs" priority="1045" operator="greaterThan" dxfId="0" stopIfTrue="1">
      <formula>$H$532</formula>
    </cfRule>
    <cfRule type="cellIs" priority="1046" operator="lessThan" dxfId="0" stopIfTrue="1">
      <formula>$H$532*(-1)</formula>
    </cfRule>
  </conditionalFormatting>
  <conditionalFormatting sqref="I533">
    <cfRule type="cellIs" priority="1047" operator="greaterThan" dxfId="0" stopIfTrue="1">
      <formula>$H$533</formula>
    </cfRule>
    <cfRule type="cellIs" priority="1048" operator="lessThan" dxfId="0" stopIfTrue="1">
      <formula>$H$533*(-1)</formula>
    </cfRule>
  </conditionalFormatting>
  <conditionalFormatting sqref="I534">
    <cfRule type="cellIs" priority="1049" operator="greaterThan" dxfId="0" stopIfTrue="1">
      <formula>$H$534</formula>
    </cfRule>
    <cfRule type="cellIs" priority="1050" operator="lessThan" dxfId="0" stopIfTrue="1">
      <formula>$H$534*(-1)</formula>
    </cfRule>
  </conditionalFormatting>
  <conditionalFormatting sqref="I535">
    <cfRule type="cellIs" priority="1051" operator="greaterThan" dxfId="0" stopIfTrue="1">
      <formula>$H$535</formula>
    </cfRule>
    <cfRule type="cellIs" priority="1052" operator="lessThan" dxfId="0" stopIfTrue="1">
      <formula>$H$535*(-1)</formula>
    </cfRule>
  </conditionalFormatting>
  <conditionalFormatting sqref="I536">
    <cfRule type="cellIs" priority="1053" operator="greaterThan" dxfId="0" stopIfTrue="1">
      <formula>$H$536</formula>
    </cfRule>
    <cfRule type="cellIs" priority="1054" operator="lessThan" dxfId="0" stopIfTrue="1">
      <formula>$H$536*(-1)</formula>
    </cfRule>
  </conditionalFormatting>
  <conditionalFormatting sqref="I537">
    <cfRule type="cellIs" priority="1055" operator="greaterThan" dxfId="0" stopIfTrue="1">
      <formula>$H$537</formula>
    </cfRule>
    <cfRule type="cellIs" priority="1056" operator="lessThan" dxfId="0" stopIfTrue="1">
      <formula>$H$537*(-1)</formula>
    </cfRule>
  </conditionalFormatting>
  <conditionalFormatting sqref="I538">
    <cfRule type="cellIs" priority="1057" operator="greaterThan" dxfId="0" stopIfTrue="1">
      <formula>$H$538</formula>
    </cfRule>
    <cfRule type="cellIs" priority="1058" operator="lessThan" dxfId="0" stopIfTrue="1">
      <formula>$H$538*(-1)</formula>
    </cfRule>
  </conditionalFormatting>
  <conditionalFormatting sqref="I539">
    <cfRule type="cellIs" priority="1059" operator="greaterThan" dxfId="0" stopIfTrue="1">
      <formula>$H$539</formula>
    </cfRule>
    <cfRule type="cellIs" priority="1060" operator="lessThan" dxfId="0" stopIfTrue="1">
      <formula>$H$539*(-1)</formula>
    </cfRule>
  </conditionalFormatting>
  <conditionalFormatting sqref="I540">
    <cfRule type="cellIs" priority="1061" operator="greaterThan" dxfId="0" stopIfTrue="1">
      <formula>$H$540</formula>
    </cfRule>
    <cfRule type="cellIs" priority="1062" operator="lessThan" dxfId="0" stopIfTrue="1">
      <formula>$H$540*(-1)</formula>
    </cfRule>
  </conditionalFormatting>
  <conditionalFormatting sqref="I541">
    <cfRule type="cellIs" priority="1063" operator="greaterThan" dxfId="0" stopIfTrue="1">
      <formula>$H$541</formula>
    </cfRule>
    <cfRule type="cellIs" priority="1064" operator="lessThan" dxfId="0" stopIfTrue="1">
      <formula>$H$541*(-1)</formula>
    </cfRule>
  </conditionalFormatting>
  <conditionalFormatting sqref="I542">
    <cfRule type="cellIs" priority="1065" operator="greaterThan" dxfId="0" stopIfTrue="1">
      <formula>$H$542</formula>
    </cfRule>
    <cfRule type="cellIs" priority="1066" operator="lessThan" dxfId="0" stopIfTrue="1">
      <formula>$H$542*(-1)</formula>
    </cfRule>
  </conditionalFormatting>
  <conditionalFormatting sqref="I543">
    <cfRule type="cellIs" priority="1067" operator="greaterThan" dxfId="0" stopIfTrue="1">
      <formula>$H$543</formula>
    </cfRule>
    <cfRule type="cellIs" priority="1068" operator="lessThan" dxfId="0" stopIfTrue="1">
      <formula>$H$543*(-1)</formula>
    </cfRule>
  </conditionalFormatting>
  <conditionalFormatting sqref="I544">
    <cfRule type="cellIs" priority="1069" operator="greaterThan" dxfId="0" stopIfTrue="1">
      <formula>$H$544</formula>
    </cfRule>
    <cfRule type="cellIs" priority="1070" operator="lessThan" dxfId="0" stopIfTrue="1">
      <formula>$H$544*(-1)</formula>
    </cfRule>
  </conditionalFormatting>
  <conditionalFormatting sqref="I545">
    <cfRule type="cellIs" priority="1071" operator="greaterThan" dxfId="0" stopIfTrue="1">
      <formula>$H$545</formula>
    </cfRule>
    <cfRule type="cellIs" priority="1072" operator="lessThan" dxfId="0" stopIfTrue="1">
      <formula>$H$545*(-1)</formula>
    </cfRule>
  </conditionalFormatting>
  <conditionalFormatting sqref="I546">
    <cfRule type="cellIs" priority="1073" operator="greaterThan" dxfId="0" stopIfTrue="1">
      <formula>$H$546</formula>
    </cfRule>
    <cfRule type="cellIs" priority="1074" operator="lessThan" dxfId="0" stopIfTrue="1">
      <formula>$H$546*(-1)</formula>
    </cfRule>
  </conditionalFormatting>
  <conditionalFormatting sqref="I547">
    <cfRule type="cellIs" priority="1075" operator="greaterThan" dxfId="0" stopIfTrue="1">
      <formula>$H$547</formula>
    </cfRule>
    <cfRule type="cellIs" priority="1076" operator="lessThan" dxfId="0" stopIfTrue="1">
      <formula>$H$547*(-1)</formula>
    </cfRule>
  </conditionalFormatting>
  <conditionalFormatting sqref="I548">
    <cfRule type="cellIs" priority="1077" operator="greaterThan" dxfId="0" stopIfTrue="1">
      <formula>$H$548</formula>
    </cfRule>
    <cfRule type="cellIs" priority="1078" operator="lessThan" dxfId="0" stopIfTrue="1">
      <formula>$H$548*(-1)</formula>
    </cfRule>
  </conditionalFormatting>
  <conditionalFormatting sqref="I549">
    <cfRule type="cellIs" priority="1079" operator="greaterThan" dxfId="0" stopIfTrue="1">
      <formula>$H$549</formula>
    </cfRule>
    <cfRule type="cellIs" priority="1080" operator="lessThan" dxfId="0" stopIfTrue="1">
      <formula>$H$549*(-1)</formula>
    </cfRule>
  </conditionalFormatting>
  <conditionalFormatting sqref="I550">
    <cfRule type="cellIs" priority="1081" operator="greaterThan" dxfId="0" stopIfTrue="1">
      <formula>$H$550</formula>
    </cfRule>
    <cfRule type="cellIs" priority="1082" operator="lessThan" dxfId="0" stopIfTrue="1">
      <formula>$H$550*(-1)</formula>
    </cfRule>
  </conditionalFormatting>
  <conditionalFormatting sqref="I551">
    <cfRule type="cellIs" priority="1083" operator="greaterThan" dxfId="0" stopIfTrue="1">
      <formula>$H$551</formula>
    </cfRule>
    <cfRule type="cellIs" priority="1084" operator="lessThan" dxfId="0" stopIfTrue="1">
      <formula>$H$551*(-1)</formula>
    </cfRule>
  </conditionalFormatting>
  <conditionalFormatting sqref="I552">
    <cfRule type="cellIs" priority="1085" operator="greaterThan" dxfId="0" stopIfTrue="1">
      <formula>$H$552</formula>
    </cfRule>
    <cfRule type="cellIs" priority="1086" operator="lessThan" dxfId="0" stopIfTrue="1">
      <formula>$H$552*(-1)</formula>
    </cfRule>
  </conditionalFormatting>
  <conditionalFormatting sqref="I553">
    <cfRule type="cellIs" priority="1087" operator="greaterThan" dxfId="0" stopIfTrue="1">
      <formula>$H$553</formula>
    </cfRule>
    <cfRule type="cellIs" priority="1088" operator="lessThan" dxfId="0" stopIfTrue="1">
      <formula>$H$553*(-1)</formula>
    </cfRule>
  </conditionalFormatting>
  <conditionalFormatting sqref="I554">
    <cfRule type="cellIs" priority="1089" operator="greaterThan" dxfId="0" stopIfTrue="1">
      <formula>$H$554</formula>
    </cfRule>
    <cfRule type="cellIs" priority="1090" operator="lessThan" dxfId="0" stopIfTrue="1">
      <formula>$H$554*(-1)</formula>
    </cfRule>
  </conditionalFormatting>
  <conditionalFormatting sqref="I555">
    <cfRule type="cellIs" priority="1091" operator="greaterThan" dxfId="0" stopIfTrue="1">
      <formula>$H$555</formula>
    </cfRule>
    <cfRule type="cellIs" priority="1092" operator="lessThan" dxfId="0" stopIfTrue="1">
      <formula>$H$555*(-1)</formula>
    </cfRule>
  </conditionalFormatting>
  <conditionalFormatting sqref="I556">
    <cfRule type="cellIs" priority="1093" operator="greaterThan" dxfId="0" stopIfTrue="1">
      <formula>$H$556</formula>
    </cfRule>
    <cfRule type="cellIs" priority="1094" operator="lessThan" dxfId="0" stopIfTrue="1">
      <formula>$H$556*(-1)</formula>
    </cfRule>
  </conditionalFormatting>
  <conditionalFormatting sqref="I557">
    <cfRule type="cellIs" priority="1095" operator="greaterThan" dxfId="0" stopIfTrue="1">
      <formula>$H$557</formula>
    </cfRule>
    <cfRule type="cellIs" priority="1096" operator="lessThan" dxfId="0" stopIfTrue="1">
      <formula>$H$557*(-1)</formula>
    </cfRule>
  </conditionalFormatting>
  <conditionalFormatting sqref="I558">
    <cfRule type="cellIs" priority="1097" operator="greaterThan" dxfId="0" stopIfTrue="1">
      <formula>$H$558</formula>
    </cfRule>
    <cfRule type="cellIs" priority="1098" operator="lessThan" dxfId="0" stopIfTrue="1">
      <formula>$H$558*(-1)</formula>
    </cfRule>
  </conditionalFormatting>
  <conditionalFormatting sqref="I559">
    <cfRule type="cellIs" priority="1099" operator="greaterThan" dxfId="0" stopIfTrue="1">
      <formula>$H$559</formula>
    </cfRule>
    <cfRule type="cellIs" priority="1100" operator="lessThan" dxfId="0" stopIfTrue="1">
      <formula>$H$559*(-1)</formula>
    </cfRule>
  </conditionalFormatting>
  <conditionalFormatting sqref="I560">
    <cfRule type="cellIs" priority="1101" operator="greaterThan" dxfId="0" stopIfTrue="1">
      <formula>$H$560</formula>
    </cfRule>
    <cfRule type="cellIs" priority="1102" operator="lessThan" dxfId="0" stopIfTrue="1">
      <formula>$H$560*(-1)</formula>
    </cfRule>
  </conditionalFormatting>
  <conditionalFormatting sqref="I561">
    <cfRule type="cellIs" priority="1103" operator="greaterThan" dxfId="0" stopIfTrue="1">
      <formula>$H$561</formula>
    </cfRule>
    <cfRule type="cellIs" priority="1104" operator="lessThan" dxfId="0" stopIfTrue="1">
      <formula>$H$561*(-1)</formula>
    </cfRule>
  </conditionalFormatting>
  <conditionalFormatting sqref="I562">
    <cfRule type="cellIs" priority="1105" operator="greaterThan" dxfId="0" stopIfTrue="1">
      <formula>$H$562</formula>
    </cfRule>
    <cfRule type="cellIs" priority="1106" operator="lessThan" dxfId="0" stopIfTrue="1">
      <formula>$H$562*(-1)</formula>
    </cfRule>
  </conditionalFormatting>
  <conditionalFormatting sqref="I563">
    <cfRule type="cellIs" priority="1107" operator="greaterThan" dxfId="0" stopIfTrue="1">
      <formula>$H$563</formula>
    </cfRule>
    <cfRule type="cellIs" priority="1108" operator="lessThan" dxfId="0" stopIfTrue="1">
      <formula>$H$563*(-1)</formula>
    </cfRule>
  </conditionalFormatting>
  <conditionalFormatting sqref="I564">
    <cfRule type="cellIs" priority="1109" operator="greaterThan" dxfId="0" stopIfTrue="1">
      <formula>$H$564</formula>
    </cfRule>
    <cfRule type="cellIs" priority="1110" operator="lessThan" dxfId="0" stopIfTrue="1">
      <formula>$H$564*(-1)</formula>
    </cfRule>
  </conditionalFormatting>
  <conditionalFormatting sqref="I565">
    <cfRule type="cellIs" priority="1111" operator="greaterThan" dxfId="0" stopIfTrue="1">
      <formula>$H$565</formula>
    </cfRule>
    <cfRule type="cellIs" priority="1112" operator="lessThan" dxfId="0" stopIfTrue="1">
      <formula>$H$565*(-1)</formula>
    </cfRule>
  </conditionalFormatting>
  <conditionalFormatting sqref="I566">
    <cfRule type="cellIs" priority="1113" operator="greaterThan" dxfId="0" stopIfTrue="1">
      <formula>$H$566</formula>
    </cfRule>
    <cfRule type="cellIs" priority="1114" operator="lessThan" dxfId="0" stopIfTrue="1">
      <formula>$H$566*(-1)</formula>
    </cfRule>
  </conditionalFormatting>
  <conditionalFormatting sqref="I567">
    <cfRule type="cellIs" priority="1115" operator="greaterThan" dxfId="0" stopIfTrue="1">
      <formula>$H$567</formula>
    </cfRule>
    <cfRule type="cellIs" priority="1116" operator="lessThan" dxfId="0" stopIfTrue="1">
      <formula>$H$567*(-1)</formula>
    </cfRule>
  </conditionalFormatting>
  <conditionalFormatting sqref="I568">
    <cfRule type="cellIs" priority="1117" operator="greaterThan" dxfId="0" stopIfTrue="1">
      <formula>$H$568</formula>
    </cfRule>
    <cfRule type="cellIs" priority="1118" operator="lessThan" dxfId="0" stopIfTrue="1">
      <formula>$H$568*(-1)</formula>
    </cfRule>
  </conditionalFormatting>
  <conditionalFormatting sqref="I569">
    <cfRule type="cellIs" priority="1119" operator="greaterThan" dxfId="0" stopIfTrue="1">
      <formula>$H$569</formula>
    </cfRule>
    <cfRule type="cellIs" priority="1120" operator="lessThan" dxfId="0" stopIfTrue="1">
      <formula>$H$569*(-1)</formula>
    </cfRule>
  </conditionalFormatting>
  <conditionalFormatting sqref="I570">
    <cfRule type="cellIs" priority="1121" operator="greaterThan" dxfId="0" stopIfTrue="1">
      <formula>$H$570</formula>
    </cfRule>
    <cfRule type="cellIs" priority="1122" operator="lessThan" dxfId="0" stopIfTrue="1">
      <formula>$H$570*(-1)</formula>
    </cfRule>
  </conditionalFormatting>
  <conditionalFormatting sqref="I571">
    <cfRule type="cellIs" priority="1123" operator="greaterThan" dxfId="0" stopIfTrue="1">
      <formula>$H$571</formula>
    </cfRule>
    <cfRule type="cellIs" priority="1124" operator="lessThan" dxfId="0" stopIfTrue="1">
      <formula>$H$571*(-1)</formula>
    </cfRule>
  </conditionalFormatting>
  <conditionalFormatting sqref="I572">
    <cfRule type="cellIs" priority="1125" operator="greaterThan" dxfId="0" stopIfTrue="1">
      <formula>$H$572</formula>
    </cfRule>
    <cfRule type="cellIs" priority="1126" operator="lessThan" dxfId="0" stopIfTrue="1">
      <formula>$H$572*(-1)</formula>
    </cfRule>
  </conditionalFormatting>
  <conditionalFormatting sqref="I573">
    <cfRule type="cellIs" priority="1127" operator="greaterThan" dxfId="0" stopIfTrue="1">
      <formula>$H$573</formula>
    </cfRule>
    <cfRule type="cellIs" priority="1128" operator="lessThan" dxfId="0" stopIfTrue="1">
      <formula>$H$573*(-1)</formula>
    </cfRule>
  </conditionalFormatting>
  <conditionalFormatting sqref="I574">
    <cfRule type="cellIs" priority="1129" operator="greaterThan" dxfId="0" stopIfTrue="1">
      <formula>$H$574</formula>
    </cfRule>
    <cfRule type="cellIs" priority="1130" operator="lessThan" dxfId="0" stopIfTrue="1">
      <formula>$H$574*(-1)</formula>
    </cfRule>
  </conditionalFormatting>
  <conditionalFormatting sqref="I575">
    <cfRule type="cellIs" priority="1131" operator="greaterThan" dxfId="0" stopIfTrue="1">
      <formula>$H$575</formula>
    </cfRule>
    <cfRule type="cellIs" priority="1132" operator="lessThan" dxfId="0" stopIfTrue="1">
      <formula>$H$575*(-1)</formula>
    </cfRule>
  </conditionalFormatting>
  <conditionalFormatting sqref="I576">
    <cfRule type="cellIs" priority="1133" operator="greaterThan" dxfId="0" stopIfTrue="1">
      <formula>$H$576</formula>
    </cfRule>
    <cfRule type="cellIs" priority="1134" operator="lessThan" dxfId="0" stopIfTrue="1">
      <formula>$H$576*(-1)</formula>
    </cfRule>
  </conditionalFormatting>
  <conditionalFormatting sqref="I577">
    <cfRule type="cellIs" priority="1135" operator="greaterThan" dxfId="0" stopIfTrue="1">
      <formula>$H$577</formula>
    </cfRule>
    <cfRule type="cellIs" priority="1136" operator="lessThan" dxfId="0" stopIfTrue="1">
      <formula>$H$577*(-1)</formula>
    </cfRule>
  </conditionalFormatting>
  <conditionalFormatting sqref="I578">
    <cfRule type="cellIs" priority="1137" operator="greaterThan" dxfId="0" stopIfTrue="1">
      <formula>$H$578</formula>
    </cfRule>
    <cfRule type="cellIs" priority="1138" operator="lessThan" dxfId="0" stopIfTrue="1">
      <formula>$H$578*(-1)</formula>
    </cfRule>
  </conditionalFormatting>
  <conditionalFormatting sqref="I579">
    <cfRule type="cellIs" priority="1139" operator="greaterThan" dxfId="0" stopIfTrue="1">
      <formula>$H$579</formula>
    </cfRule>
    <cfRule type="cellIs" priority="1140" operator="lessThan" dxfId="0" stopIfTrue="1">
      <formula>$H$579*(-1)</formula>
    </cfRule>
  </conditionalFormatting>
  <conditionalFormatting sqref="I580">
    <cfRule type="cellIs" priority="1141" operator="greaterThan" dxfId="0" stopIfTrue="1">
      <formula>$H$580</formula>
    </cfRule>
    <cfRule type="cellIs" priority="1142" operator="lessThan" dxfId="0" stopIfTrue="1">
      <formula>$H$580*(-1)</formula>
    </cfRule>
  </conditionalFormatting>
  <conditionalFormatting sqref="I581">
    <cfRule type="cellIs" priority="1143" operator="greaterThan" dxfId="0" stopIfTrue="1">
      <formula>$H$581</formula>
    </cfRule>
    <cfRule type="cellIs" priority="1144" operator="lessThan" dxfId="0" stopIfTrue="1">
      <formula>$H$581*(-1)</formula>
    </cfRule>
  </conditionalFormatting>
  <conditionalFormatting sqref="I582">
    <cfRule type="cellIs" priority="1145" operator="greaterThan" dxfId="0" stopIfTrue="1">
      <formula>$H$582</formula>
    </cfRule>
    <cfRule type="cellIs" priority="1146" operator="lessThan" dxfId="0" stopIfTrue="1">
      <formula>$H$582*(-1)</formula>
    </cfRule>
  </conditionalFormatting>
  <conditionalFormatting sqref="I583">
    <cfRule type="cellIs" priority="1147" operator="greaterThan" dxfId="0" stopIfTrue="1">
      <formula>$H$583</formula>
    </cfRule>
    <cfRule type="cellIs" priority="1148" operator="lessThan" dxfId="0" stopIfTrue="1">
      <formula>$H$583*(-1)</formula>
    </cfRule>
  </conditionalFormatting>
  <conditionalFormatting sqref="I584">
    <cfRule type="cellIs" priority="1149" operator="greaterThan" dxfId="0" stopIfTrue="1">
      <formula>$H$584</formula>
    </cfRule>
    <cfRule type="cellIs" priority="1150" operator="lessThan" dxfId="0" stopIfTrue="1">
      <formula>$H$584*(-1)</formula>
    </cfRule>
  </conditionalFormatting>
  <conditionalFormatting sqref="I585">
    <cfRule type="cellIs" priority="1151" operator="greaterThan" dxfId="0" stopIfTrue="1">
      <formula>$H$585</formula>
    </cfRule>
    <cfRule type="cellIs" priority="1152" operator="lessThan" dxfId="0" stopIfTrue="1">
      <formula>$H$585*(-1)</formula>
    </cfRule>
  </conditionalFormatting>
  <conditionalFormatting sqref="I586">
    <cfRule type="cellIs" priority="1153" operator="greaterThan" dxfId="0" stopIfTrue="1">
      <formula>$H$586</formula>
    </cfRule>
    <cfRule type="cellIs" priority="1154" operator="lessThan" dxfId="0" stopIfTrue="1">
      <formula>$H$586*(-1)</formula>
    </cfRule>
  </conditionalFormatting>
  <conditionalFormatting sqref="I587">
    <cfRule type="cellIs" priority="1155" operator="greaterThan" dxfId="0" stopIfTrue="1">
      <formula>$H$587</formula>
    </cfRule>
    <cfRule type="cellIs" priority="1156" operator="lessThan" dxfId="0" stopIfTrue="1">
      <formula>$H$587*(-1)</formula>
    </cfRule>
  </conditionalFormatting>
  <conditionalFormatting sqref="I588">
    <cfRule type="cellIs" priority="1157" operator="greaterThan" dxfId="0" stopIfTrue="1">
      <formula>$H$588</formula>
    </cfRule>
    <cfRule type="cellIs" priority="1158" operator="lessThan" dxfId="0" stopIfTrue="1">
      <formula>$H$588*(-1)</formula>
    </cfRule>
  </conditionalFormatting>
  <conditionalFormatting sqref="I589">
    <cfRule type="cellIs" priority="1159" operator="greaterThan" dxfId="0" stopIfTrue="1">
      <formula>$H$589</formula>
    </cfRule>
    <cfRule type="cellIs" priority="1160" operator="lessThan" dxfId="0" stopIfTrue="1">
      <formula>$H$589*(-1)</formula>
    </cfRule>
  </conditionalFormatting>
  <conditionalFormatting sqref="I590">
    <cfRule type="cellIs" priority="1161" operator="greaterThan" dxfId="0" stopIfTrue="1">
      <formula>$H$590</formula>
    </cfRule>
    <cfRule type="cellIs" priority="1162" operator="lessThan" dxfId="0" stopIfTrue="1">
      <formula>$H$590*(-1)</formula>
    </cfRule>
  </conditionalFormatting>
  <conditionalFormatting sqref="I591">
    <cfRule type="cellIs" priority="1163" operator="greaterThan" dxfId="0" stopIfTrue="1">
      <formula>$H$591</formula>
    </cfRule>
    <cfRule type="cellIs" priority="1164" operator="lessThan" dxfId="0" stopIfTrue="1">
      <formula>$H$591*(-1)</formula>
    </cfRule>
  </conditionalFormatting>
  <conditionalFormatting sqref="I592">
    <cfRule type="cellIs" priority="1165" operator="greaterThan" dxfId="0" stopIfTrue="1">
      <formula>$H$592</formula>
    </cfRule>
    <cfRule type="cellIs" priority="1166" operator="lessThan" dxfId="0" stopIfTrue="1">
      <formula>$H$592*(-1)</formula>
    </cfRule>
  </conditionalFormatting>
  <conditionalFormatting sqref="I593">
    <cfRule type="cellIs" priority="1167" operator="greaterThan" dxfId="0" stopIfTrue="1">
      <formula>$H$593</formula>
    </cfRule>
    <cfRule type="cellIs" priority="1168" operator="lessThan" dxfId="0" stopIfTrue="1">
      <formula>$H$593*(-1)</formula>
    </cfRule>
  </conditionalFormatting>
  <conditionalFormatting sqref="I594">
    <cfRule type="cellIs" priority="1169" operator="greaterThan" dxfId="0" stopIfTrue="1">
      <formula>$H$594</formula>
    </cfRule>
    <cfRule type="cellIs" priority="1170" operator="lessThan" dxfId="0" stopIfTrue="1">
      <formula>$H$594*(-1)</formula>
    </cfRule>
  </conditionalFormatting>
  <conditionalFormatting sqref="I595">
    <cfRule type="cellIs" priority="1171" operator="greaterThan" dxfId="0" stopIfTrue="1">
      <formula>$H$595</formula>
    </cfRule>
    <cfRule type="cellIs" priority="1172" operator="lessThan" dxfId="0" stopIfTrue="1">
      <formula>$H$595*(-1)</formula>
    </cfRule>
  </conditionalFormatting>
  <conditionalFormatting sqref="I596">
    <cfRule type="cellIs" priority="1173" operator="greaterThan" dxfId="0" stopIfTrue="1">
      <formula>$H$596</formula>
    </cfRule>
    <cfRule type="cellIs" priority="1174" operator="lessThan" dxfId="0" stopIfTrue="1">
      <formula>$H$596*(-1)</formula>
    </cfRule>
  </conditionalFormatting>
  <conditionalFormatting sqref="I597">
    <cfRule type="cellIs" priority="1175" operator="greaterThan" dxfId="0" stopIfTrue="1">
      <formula>$H$597</formula>
    </cfRule>
    <cfRule type="cellIs" priority="1176" operator="lessThan" dxfId="0" stopIfTrue="1">
      <formula>$H$597*(-1)</formula>
    </cfRule>
  </conditionalFormatting>
  <conditionalFormatting sqref="I598">
    <cfRule type="cellIs" priority="1177" operator="greaterThan" dxfId="0" stopIfTrue="1">
      <formula>$H$598</formula>
    </cfRule>
    <cfRule type="cellIs" priority="1178" operator="lessThan" dxfId="0" stopIfTrue="1">
      <formula>$H$598*(-1)</formula>
    </cfRule>
  </conditionalFormatting>
  <conditionalFormatting sqref="I599">
    <cfRule type="cellIs" priority="1179" operator="greaterThan" dxfId="0" stopIfTrue="1">
      <formula>$H$599</formula>
    </cfRule>
    <cfRule type="cellIs" priority="1180" operator="lessThan" dxfId="0" stopIfTrue="1">
      <formula>$H$599*(-1)</formula>
    </cfRule>
  </conditionalFormatting>
  <conditionalFormatting sqref="I600">
    <cfRule type="cellIs" priority="1181" operator="greaterThan" dxfId="0" stopIfTrue="1">
      <formula>$H$600</formula>
    </cfRule>
    <cfRule type="cellIs" priority="1182" operator="lessThan" dxfId="0" stopIfTrue="1">
      <formula>$H$600*(-1)</formula>
    </cfRule>
  </conditionalFormatting>
  <conditionalFormatting sqref="I601">
    <cfRule type="cellIs" priority="1183" operator="greaterThan" dxfId="0" stopIfTrue="1">
      <formula>$H$601</formula>
    </cfRule>
    <cfRule type="cellIs" priority="1184" operator="lessThan" dxfId="0" stopIfTrue="1">
      <formula>$H$601*(-1)</formula>
    </cfRule>
  </conditionalFormatting>
  <conditionalFormatting sqref="I602">
    <cfRule type="cellIs" priority="1185" operator="greaterThan" dxfId="0" stopIfTrue="1">
      <formula>$H$602</formula>
    </cfRule>
    <cfRule type="cellIs" priority="1186" operator="lessThan" dxfId="0" stopIfTrue="1">
      <formula>$H$602*(-1)</formula>
    </cfRule>
  </conditionalFormatting>
  <conditionalFormatting sqref="I603">
    <cfRule type="cellIs" priority="1187" operator="greaterThan" dxfId="0" stopIfTrue="1">
      <formula>$H$603</formula>
    </cfRule>
    <cfRule type="cellIs" priority="1188" operator="lessThan" dxfId="0" stopIfTrue="1">
      <formula>$H$603*(-1)</formula>
    </cfRule>
  </conditionalFormatting>
  <conditionalFormatting sqref="I604">
    <cfRule type="cellIs" priority="1189" operator="greaterThan" dxfId="0" stopIfTrue="1">
      <formula>$H$604</formula>
    </cfRule>
    <cfRule type="cellIs" priority="1190" operator="lessThan" dxfId="0" stopIfTrue="1">
      <formula>$H$604*(-1)</formula>
    </cfRule>
  </conditionalFormatting>
  <conditionalFormatting sqref="I605">
    <cfRule type="cellIs" priority="1191" operator="greaterThan" dxfId="0" stopIfTrue="1">
      <formula>$H$605</formula>
    </cfRule>
    <cfRule type="cellIs" priority="1192" operator="lessThan" dxfId="0" stopIfTrue="1">
      <formula>$H$605*(-1)</formula>
    </cfRule>
  </conditionalFormatting>
  <conditionalFormatting sqref="I606">
    <cfRule type="cellIs" priority="1193" operator="greaterThan" dxfId="0" stopIfTrue="1">
      <formula>$H$606</formula>
    </cfRule>
    <cfRule type="cellIs" priority="1194" operator="lessThan" dxfId="0" stopIfTrue="1">
      <formula>$H$606*(-1)</formula>
    </cfRule>
  </conditionalFormatting>
  <conditionalFormatting sqref="I607">
    <cfRule type="cellIs" priority="1195" operator="greaterThan" dxfId="0" stopIfTrue="1">
      <formula>$H$607</formula>
    </cfRule>
    <cfRule type="cellIs" priority="1196" operator="lessThan" dxfId="0" stopIfTrue="1">
      <formula>$H$607*(-1)</formula>
    </cfRule>
  </conditionalFormatting>
  <conditionalFormatting sqref="I608">
    <cfRule type="cellIs" priority="1197" operator="greaterThan" dxfId="0" stopIfTrue="1">
      <formula>$H$608</formula>
    </cfRule>
    <cfRule type="cellIs" priority="1198" operator="lessThan" dxfId="0" stopIfTrue="1">
      <formula>$H$608*(-1)</formula>
    </cfRule>
  </conditionalFormatting>
  <conditionalFormatting sqref="I609">
    <cfRule type="cellIs" priority="1199" operator="greaterThan" dxfId="0" stopIfTrue="1">
      <formula>$H$609</formula>
    </cfRule>
    <cfRule type="cellIs" priority="1200" operator="lessThan" dxfId="0" stopIfTrue="1">
      <formula>$H$609*(-1)</formula>
    </cfRule>
  </conditionalFormatting>
  <conditionalFormatting sqref="I610">
    <cfRule type="cellIs" priority="1201" operator="greaterThan" dxfId="0" stopIfTrue="1">
      <formula>$H$610</formula>
    </cfRule>
    <cfRule type="cellIs" priority="1202" operator="lessThan" dxfId="0" stopIfTrue="1">
      <formula>$H$610*(-1)</formula>
    </cfRule>
  </conditionalFormatting>
  <conditionalFormatting sqref="I611">
    <cfRule type="cellIs" priority="1203" operator="greaterThan" dxfId="0" stopIfTrue="1">
      <formula>$H$611</formula>
    </cfRule>
    <cfRule type="cellIs" priority="1204" operator="lessThan" dxfId="0" stopIfTrue="1">
      <formula>$H$611*(-1)</formula>
    </cfRule>
  </conditionalFormatting>
  <conditionalFormatting sqref="I612">
    <cfRule type="cellIs" priority="1205" operator="greaterThan" dxfId="0" stopIfTrue="1">
      <formula>$H$612</formula>
    </cfRule>
    <cfRule type="cellIs" priority="1206" operator="lessThan" dxfId="0" stopIfTrue="1">
      <formula>$H$612*(-1)</formula>
    </cfRule>
  </conditionalFormatting>
  <conditionalFormatting sqref="I613">
    <cfRule type="cellIs" priority="1207" operator="greaterThan" dxfId="0" stopIfTrue="1">
      <formula>$H$613</formula>
    </cfRule>
    <cfRule type="cellIs" priority="1208" operator="lessThan" dxfId="0" stopIfTrue="1">
      <formula>$H$613*(-1)</formula>
    </cfRule>
  </conditionalFormatting>
  <conditionalFormatting sqref="I614">
    <cfRule type="cellIs" priority="1209" operator="greaterThan" dxfId="0" stopIfTrue="1">
      <formula>$H$614</formula>
    </cfRule>
    <cfRule type="cellIs" priority="1210" operator="lessThan" dxfId="0" stopIfTrue="1">
      <formula>$H$614*(-1)</formula>
    </cfRule>
  </conditionalFormatting>
  <conditionalFormatting sqref="I615">
    <cfRule type="cellIs" priority="1211" operator="greaterThan" dxfId="0" stopIfTrue="1">
      <formula>$H$615</formula>
    </cfRule>
    <cfRule type="cellIs" priority="1212" operator="lessThan" dxfId="0" stopIfTrue="1">
      <formula>$H$615*(-1)</formula>
    </cfRule>
  </conditionalFormatting>
  <conditionalFormatting sqref="I616">
    <cfRule type="cellIs" priority="1213" operator="greaterThan" dxfId="0" stopIfTrue="1">
      <formula>$H$616</formula>
    </cfRule>
    <cfRule type="cellIs" priority="1214" operator="lessThan" dxfId="0" stopIfTrue="1">
      <formula>$H$616*(-1)</formula>
    </cfRule>
  </conditionalFormatting>
  <conditionalFormatting sqref="I617">
    <cfRule type="cellIs" priority="1215" operator="greaterThan" dxfId="0" stopIfTrue="1">
      <formula>$H$617</formula>
    </cfRule>
    <cfRule type="cellIs" priority="1216" operator="lessThan" dxfId="0" stopIfTrue="1">
      <formula>$H$617*(-1)</formula>
    </cfRule>
  </conditionalFormatting>
  <conditionalFormatting sqref="I618">
    <cfRule type="cellIs" priority="1217" operator="greaterThan" dxfId="0" stopIfTrue="1">
      <formula>$H$618</formula>
    </cfRule>
    <cfRule type="cellIs" priority="1218" operator="lessThan" dxfId="0" stopIfTrue="1">
      <formula>$H$618*(-1)</formula>
    </cfRule>
  </conditionalFormatting>
  <conditionalFormatting sqref="I619">
    <cfRule type="cellIs" priority="1219" operator="greaterThan" dxfId="0" stopIfTrue="1">
      <formula>$H$619</formula>
    </cfRule>
    <cfRule type="cellIs" priority="1220" operator="lessThan" dxfId="0" stopIfTrue="1">
      <formula>$H$619*(-1)</formula>
    </cfRule>
  </conditionalFormatting>
  <conditionalFormatting sqref="I620">
    <cfRule type="cellIs" priority="1221" operator="greaterThan" dxfId="0" stopIfTrue="1">
      <formula>$H$620</formula>
    </cfRule>
    <cfRule type="cellIs" priority="1222" operator="lessThan" dxfId="0" stopIfTrue="1">
      <formula>$H$620*(-1)</formula>
    </cfRule>
  </conditionalFormatting>
  <conditionalFormatting sqref="I621">
    <cfRule type="cellIs" priority="1223" operator="greaterThan" dxfId="0" stopIfTrue="1">
      <formula>$H$621</formula>
    </cfRule>
    <cfRule type="cellIs" priority="1224" operator="lessThan" dxfId="0" stopIfTrue="1">
      <formula>$H$621*(-1)</formula>
    </cfRule>
  </conditionalFormatting>
  <conditionalFormatting sqref="I622">
    <cfRule type="cellIs" priority="1225" operator="greaterThan" dxfId="0" stopIfTrue="1">
      <formula>$H$622</formula>
    </cfRule>
    <cfRule type="cellIs" priority="1226" operator="lessThan" dxfId="0" stopIfTrue="1">
      <formula>$H$622*(-1)</formula>
    </cfRule>
  </conditionalFormatting>
  <conditionalFormatting sqref="I623">
    <cfRule type="cellIs" priority="1227" operator="greaterThan" dxfId="0" stopIfTrue="1">
      <formula>$H$623</formula>
    </cfRule>
    <cfRule type="cellIs" priority="1228" operator="lessThan" dxfId="0" stopIfTrue="1">
      <formula>$H$623*(-1)</formula>
    </cfRule>
  </conditionalFormatting>
  <conditionalFormatting sqref="I624">
    <cfRule type="cellIs" priority="1229" operator="greaterThan" dxfId="0" stopIfTrue="1">
      <formula>$H$624</formula>
    </cfRule>
    <cfRule type="cellIs" priority="1230" operator="lessThan" dxfId="0" stopIfTrue="1">
      <formula>$H$624*(-1)</formula>
    </cfRule>
  </conditionalFormatting>
  <conditionalFormatting sqref="I625">
    <cfRule type="cellIs" priority="1231" operator="greaterThan" dxfId="0" stopIfTrue="1">
      <formula>$H$625</formula>
    </cfRule>
    <cfRule type="cellIs" priority="1232" operator="lessThan" dxfId="0" stopIfTrue="1">
      <formula>$H$625*(-1)</formula>
    </cfRule>
  </conditionalFormatting>
  <conditionalFormatting sqref="I626">
    <cfRule type="cellIs" priority="1233" operator="greaterThan" dxfId="0" stopIfTrue="1">
      <formula>$H$626</formula>
    </cfRule>
    <cfRule type="cellIs" priority="1234" operator="lessThan" dxfId="0" stopIfTrue="1">
      <formula>$H$626*(-1)</formula>
    </cfRule>
  </conditionalFormatting>
  <conditionalFormatting sqref="I627">
    <cfRule type="cellIs" priority="1235" operator="greaterThan" dxfId="0" stopIfTrue="1">
      <formula>$H$627</formula>
    </cfRule>
    <cfRule type="cellIs" priority="1236" operator="lessThan" dxfId="0" stopIfTrue="1">
      <formula>$H$627*(-1)</formula>
    </cfRule>
  </conditionalFormatting>
  <conditionalFormatting sqref="I628">
    <cfRule type="cellIs" priority="1237" operator="greaterThan" dxfId="0" stopIfTrue="1">
      <formula>$H$628</formula>
    </cfRule>
    <cfRule type="cellIs" priority="1238" operator="lessThan" dxfId="0" stopIfTrue="1">
      <formula>$H$628*(-1)</formula>
    </cfRule>
  </conditionalFormatting>
  <conditionalFormatting sqref="I629">
    <cfRule type="cellIs" priority="1239" operator="greaterThan" dxfId="0" stopIfTrue="1">
      <formula>$H$629</formula>
    </cfRule>
    <cfRule type="cellIs" priority="1240" operator="lessThan" dxfId="0" stopIfTrue="1">
      <formula>$H$629*(-1)</formula>
    </cfRule>
  </conditionalFormatting>
  <conditionalFormatting sqref="I630">
    <cfRule type="cellIs" priority="1241" operator="greaterThan" dxfId="0" stopIfTrue="1">
      <formula>$H$630</formula>
    </cfRule>
    <cfRule type="cellIs" priority="1242" operator="lessThan" dxfId="0" stopIfTrue="1">
      <formula>$H$630*(-1)</formula>
    </cfRule>
  </conditionalFormatting>
  <conditionalFormatting sqref="I631">
    <cfRule type="cellIs" priority="1243" operator="greaterThan" dxfId="0" stopIfTrue="1">
      <formula>$H$631</formula>
    </cfRule>
    <cfRule type="cellIs" priority="1244" operator="lessThan" dxfId="0" stopIfTrue="1">
      <formula>$H$631*(-1)</formula>
    </cfRule>
  </conditionalFormatting>
  <conditionalFormatting sqref="I632">
    <cfRule type="cellIs" priority="1245" operator="greaterThan" dxfId="0" stopIfTrue="1">
      <formula>$H$632</formula>
    </cfRule>
    <cfRule type="cellIs" priority="1246" operator="lessThan" dxfId="0" stopIfTrue="1">
      <formula>$H$632*(-1)</formula>
    </cfRule>
  </conditionalFormatting>
  <conditionalFormatting sqref="I633">
    <cfRule type="cellIs" priority="1247" operator="greaterThan" dxfId="0" stopIfTrue="1">
      <formula>$H$633</formula>
    </cfRule>
    <cfRule type="cellIs" priority="1248" operator="lessThan" dxfId="0" stopIfTrue="1">
      <formula>$H$633*(-1)</formula>
    </cfRule>
  </conditionalFormatting>
  <conditionalFormatting sqref="I634">
    <cfRule type="cellIs" priority="1249" operator="greaterThan" dxfId="0" stopIfTrue="1">
      <formula>$H$634</formula>
    </cfRule>
    <cfRule type="cellIs" priority="1250" operator="lessThan" dxfId="0" stopIfTrue="1">
      <formula>$H$634*(-1)</formula>
    </cfRule>
  </conditionalFormatting>
  <conditionalFormatting sqref="I635">
    <cfRule type="cellIs" priority="1251" operator="greaterThan" dxfId="0" stopIfTrue="1">
      <formula>$H$635</formula>
    </cfRule>
    <cfRule type="cellIs" priority="1252" operator="lessThan" dxfId="0" stopIfTrue="1">
      <formula>$H$635*(-1)</formula>
    </cfRule>
  </conditionalFormatting>
  <conditionalFormatting sqref="I636">
    <cfRule type="cellIs" priority="1253" operator="greaterThan" dxfId="0" stopIfTrue="1">
      <formula>$H$636</formula>
    </cfRule>
    <cfRule type="cellIs" priority="1254" operator="lessThan" dxfId="0" stopIfTrue="1">
      <formula>$H$636*(-1)</formula>
    </cfRule>
  </conditionalFormatting>
  <conditionalFormatting sqref="I637">
    <cfRule type="cellIs" priority="1255" operator="greaterThan" dxfId="0" stopIfTrue="1">
      <formula>$H$637</formula>
    </cfRule>
    <cfRule type="cellIs" priority="1256" operator="lessThan" dxfId="0" stopIfTrue="1">
      <formula>$H$637*(-1)</formula>
    </cfRule>
  </conditionalFormatting>
  <conditionalFormatting sqref="I638">
    <cfRule type="cellIs" priority="1257" operator="greaterThan" dxfId="0" stopIfTrue="1">
      <formula>$H$638</formula>
    </cfRule>
    <cfRule type="cellIs" priority="1258" operator="lessThan" dxfId="0" stopIfTrue="1">
      <formula>$H$638*(-1)</formula>
    </cfRule>
  </conditionalFormatting>
  <conditionalFormatting sqref="I639">
    <cfRule type="cellIs" priority="1259" operator="greaterThan" dxfId="0" stopIfTrue="1">
      <formula>$H$639</formula>
    </cfRule>
    <cfRule type="cellIs" priority="1260" operator="lessThan" dxfId="0" stopIfTrue="1">
      <formula>$H$639*(-1)</formula>
    </cfRule>
  </conditionalFormatting>
  <conditionalFormatting sqref="I640">
    <cfRule type="cellIs" priority="1261" operator="greaterThan" dxfId="0" stopIfTrue="1">
      <formula>$H$640</formula>
    </cfRule>
    <cfRule type="cellIs" priority="1262" operator="lessThan" dxfId="0" stopIfTrue="1">
      <formula>$H$640*(-1)</formula>
    </cfRule>
  </conditionalFormatting>
  <conditionalFormatting sqref="I641">
    <cfRule type="cellIs" priority="1263" operator="greaterThan" dxfId="0" stopIfTrue="1">
      <formula>$H$641</formula>
    </cfRule>
    <cfRule type="cellIs" priority="1264" operator="lessThan" dxfId="0" stopIfTrue="1">
      <formula>$H$641*(-1)</formula>
    </cfRule>
  </conditionalFormatting>
  <conditionalFormatting sqref="I642">
    <cfRule type="cellIs" priority="1265" operator="greaterThan" dxfId="0" stopIfTrue="1">
      <formula>$H$642</formula>
    </cfRule>
    <cfRule type="cellIs" priority="1266" operator="lessThan" dxfId="0" stopIfTrue="1">
      <formula>$H$642*(-1)</formula>
    </cfRule>
  </conditionalFormatting>
  <conditionalFormatting sqref="I643">
    <cfRule type="cellIs" priority="1267" operator="greaterThan" dxfId="0" stopIfTrue="1">
      <formula>$H$643</formula>
    </cfRule>
    <cfRule type="cellIs" priority="1268" operator="lessThan" dxfId="0" stopIfTrue="1">
      <formula>$H$643*(-1)</formula>
    </cfRule>
  </conditionalFormatting>
  <conditionalFormatting sqref="I644">
    <cfRule type="cellIs" priority="1269" operator="greaterThan" dxfId="0" stopIfTrue="1">
      <formula>$H$644</formula>
    </cfRule>
    <cfRule type="cellIs" priority="1270" operator="lessThan" dxfId="0" stopIfTrue="1">
      <formula>$H$644*(-1)</formula>
    </cfRule>
  </conditionalFormatting>
  <conditionalFormatting sqref="I645">
    <cfRule type="cellIs" priority="1271" operator="greaterThan" dxfId="0" stopIfTrue="1">
      <formula>$H$645</formula>
    </cfRule>
    <cfRule type="cellIs" priority="1272" operator="lessThan" dxfId="0" stopIfTrue="1">
      <formula>$H$645*(-1)</formula>
    </cfRule>
  </conditionalFormatting>
  <conditionalFormatting sqref="I646">
    <cfRule type="cellIs" priority="1273" operator="greaterThan" dxfId="0" stopIfTrue="1">
      <formula>$H$646</formula>
    </cfRule>
    <cfRule type="cellIs" priority="1274" operator="lessThan" dxfId="0" stopIfTrue="1">
      <formula>$H$646*(-1)</formula>
    </cfRule>
  </conditionalFormatting>
  <conditionalFormatting sqref="I647">
    <cfRule type="cellIs" priority="1275" operator="greaterThan" dxfId="0" stopIfTrue="1">
      <formula>$H$647</formula>
    </cfRule>
    <cfRule type="cellIs" priority="1276" operator="lessThan" dxfId="0" stopIfTrue="1">
      <formula>$H$647*(-1)</formula>
    </cfRule>
  </conditionalFormatting>
  <conditionalFormatting sqref="I648">
    <cfRule type="cellIs" priority="1277" operator="greaterThan" dxfId="0" stopIfTrue="1">
      <formula>$H$648</formula>
    </cfRule>
    <cfRule type="cellIs" priority="1278" operator="lessThan" dxfId="0" stopIfTrue="1">
      <formula>$H$648*(-1)</formula>
    </cfRule>
  </conditionalFormatting>
  <conditionalFormatting sqref="I649">
    <cfRule type="cellIs" priority="1279" operator="greaterThan" dxfId="0" stopIfTrue="1">
      <formula>$H$649</formula>
    </cfRule>
    <cfRule type="cellIs" priority="1280" operator="lessThan" dxfId="0" stopIfTrue="1">
      <formula>$H$649*(-1)</formula>
    </cfRule>
  </conditionalFormatting>
  <conditionalFormatting sqref="I650">
    <cfRule type="cellIs" priority="1281" operator="greaterThan" dxfId="0" stopIfTrue="1">
      <formula>$H$650</formula>
    </cfRule>
    <cfRule type="cellIs" priority="1282" operator="lessThan" dxfId="0" stopIfTrue="1">
      <formula>$H$650*(-1)</formula>
    </cfRule>
  </conditionalFormatting>
  <conditionalFormatting sqref="I651">
    <cfRule type="cellIs" priority="1283" operator="greaterThan" dxfId="0" stopIfTrue="1">
      <formula>$H$651</formula>
    </cfRule>
    <cfRule type="cellIs" priority="1284" operator="lessThan" dxfId="0" stopIfTrue="1">
      <formula>$H$651*(-1)</formula>
    </cfRule>
  </conditionalFormatting>
  <conditionalFormatting sqref="I652">
    <cfRule type="cellIs" priority="1285" operator="greaterThan" dxfId="0" stopIfTrue="1">
      <formula>$H$652</formula>
    </cfRule>
    <cfRule type="cellIs" priority="1286" operator="lessThan" dxfId="0" stopIfTrue="1">
      <formula>$H$652*(-1)</formula>
    </cfRule>
  </conditionalFormatting>
  <conditionalFormatting sqref="I653">
    <cfRule type="cellIs" priority="1287" operator="greaterThan" dxfId="0" stopIfTrue="1">
      <formula>$H$653</formula>
    </cfRule>
    <cfRule type="cellIs" priority="1288" operator="lessThan" dxfId="0" stopIfTrue="1">
      <formula>$H$653*(-1)</formula>
    </cfRule>
  </conditionalFormatting>
  <conditionalFormatting sqref="I654">
    <cfRule type="cellIs" priority="1289" operator="greaterThan" dxfId="0" stopIfTrue="1">
      <formula>$H$654</formula>
    </cfRule>
    <cfRule type="cellIs" priority="1290" operator="lessThan" dxfId="0" stopIfTrue="1">
      <formula>$H$654*(-1)</formula>
    </cfRule>
  </conditionalFormatting>
  <conditionalFormatting sqref="I655">
    <cfRule type="cellIs" priority="1291" operator="greaterThan" dxfId="0" stopIfTrue="1">
      <formula>$H$655</formula>
    </cfRule>
    <cfRule type="cellIs" priority="1292" operator="lessThan" dxfId="0" stopIfTrue="1">
      <formula>$H$655*(-1)</formula>
    </cfRule>
  </conditionalFormatting>
  <conditionalFormatting sqref="I656">
    <cfRule type="cellIs" priority="1293" operator="greaterThan" dxfId="0" stopIfTrue="1">
      <formula>$H$656</formula>
    </cfRule>
    <cfRule type="cellIs" priority="1294" operator="lessThan" dxfId="0" stopIfTrue="1">
      <formula>$H$656*(-1)</formula>
    </cfRule>
  </conditionalFormatting>
  <conditionalFormatting sqref="I657">
    <cfRule type="cellIs" priority="1295" operator="greaterThan" dxfId="0" stopIfTrue="1">
      <formula>$H$657</formula>
    </cfRule>
    <cfRule type="cellIs" priority="1296" operator="lessThan" dxfId="0" stopIfTrue="1">
      <formula>$H$657*(-1)</formula>
    </cfRule>
  </conditionalFormatting>
  <conditionalFormatting sqref="I658">
    <cfRule type="cellIs" priority="1297" operator="greaterThan" dxfId="0" stopIfTrue="1">
      <formula>$H$658</formula>
    </cfRule>
    <cfRule type="cellIs" priority="1298" operator="lessThan" dxfId="0" stopIfTrue="1">
      <formula>$H$658*(-1)</formula>
    </cfRule>
  </conditionalFormatting>
  <conditionalFormatting sqref="I659">
    <cfRule type="cellIs" priority="1299" operator="greaterThan" dxfId="0" stopIfTrue="1">
      <formula>$H$659</formula>
    </cfRule>
    <cfRule type="cellIs" priority="1300" operator="lessThan" dxfId="0" stopIfTrue="1">
      <formula>$H$659*(-1)</formula>
    </cfRule>
  </conditionalFormatting>
  <conditionalFormatting sqref="I660">
    <cfRule type="cellIs" priority="1301" operator="greaterThan" dxfId="0" stopIfTrue="1">
      <formula>$H$660</formula>
    </cfRule>
    <cfRule type="cellIs" priority="1302" operator="lessThan" dxfId="0" stopIfTrue="1">
      <formula>$H$660*(-1)</formula>
    </cfRule>
  </conditionalFormatting>
  <conditionalFormatting sqref="I661">
    <cfRule type="cellIs" priority="1303" operator="greaterThan" dxfId="0" stopIfTrue="1">
      <formula>$H$661</formula>
    </cfRule>
    <cfRule type="cellIs" priority="1304" operator="lessThan" dxfId="0" stopIfTrue="1">
      <formula>$H$661*(-1)</formula>
    </cfRule>
  </conditionalFormatting>
  <conditionalFormatting sqref="I662">
    <cfRule type="cellIs" priority="1305" operator="greaterThan" dxfId="0" stopIfTrue="1">
      <formula>$H$662</formula>
    </cfRule>
    <cfRule type="cellIs" priority="1306" operator="lessThan" dxfId="0" stopIfTrue="1">
      <formula>$H$662*(-1)</formula>
    </cfRule>
  </conditionalFormatting>
  <conditionalFormatting sqref="I663">
    <cfRule type="cellIs" priority="1307" operator="greaterThan" dxfId="0" stopIfTrue="1">
      <formula>$H$663</formula>
    </cfRule>
    <cfRule type="cellIs" priority="1308" operator="lessThan" dxfId="0" stopIfTrue="1">
      <formula>$H$663*(-1)</formula>
    </cfRule>
  </conditionalFormatting>
  <conditionalFormatting sqref="I664">
    <cfRule type="cellIs" priority="1309" operator="greaterThan" dxfId="0" stopIfTrue="1">
      <formula>$H$664</formula>
    </cfRule>
    <cfRule type="cellIs" priority="1310" operator="lessThan" dxfId="0" stopIfTrue="1">
      <formula>$H$664*(-1)</formula>
    </cfRule>
  </conditionalFormatting>
  <conditionalFormatting sqref="I665">
    <cfRule type="cellIs" priority="1311" operator="greaterThan" dxfId="0" stopIfTrue="1">
      <formula>$H$665</formula>
    </cfRule>
    <cfRule type="cellIs" priority="1312" operator="lessThan" dxfId="0" stopIfTrue="1">
      <formula>$H$665*(-1)</formula>
    </cfRule>
  </conditionalFormatting>
  <conditionalFormatting sqref="I666">
    <cfRule type="cellIs" priority="1313" operator="greaterThan" dxfId="0" stopIfTrue="1">
      <formula>$H$666</formula>
    </cfRule>
    <cfRule type="cellIs" priority="1314" operator="lessThan" dxfId="0" stopIfTrue="1">
      <formula>$H$666*(-1)</formula>
    </cfRule>
  </conditionalFormatting>
  <conditionalFormatting sqref="I667">
    <cfRule type="cellIs" priority="1315" operator="greaterThan" dxfId="0" stopIfTrue="1">
      <formula>$H$667</formula>
    </cfRule>
    <cfRule type="cellIs" priority="1316" operator="lessThan" dxfId="0" stopIfTrue="1">
      <formula>$H$667*(-1)</formula>
    </cfRule>
  </conditionalFormatting>
  <conditionalFormatting sqref="I668">
    <cfRule type="cellIs" priority="1317" operator="greaterThan" dxfId="0" stopIfTrue="1">
      <formula>$H$668</formula>
    </cfRule>
    <cfRule type="cellIs" priority="1318" operator="lessThan" dxfId="0" stopIfTrue="1">
      <formula>$H$668*(-1)</formula>
    </cfRule>
  </conditionalFormatting>
  <conditionalFormatting sqref="I669">
    <cfRule type="cellIs" priority="1319" operator="greaterThan" dxfId="0" stopIfTrue="1">
      <formula>$H$669</formula>
    </cfRule>
    <cfRule type="cellIs" priority="1320" operator="lessThan" dxfId="0" stopIfTrue="1">
      <formula>$H$669*(-1)</formula>
    </cfRule>
  </conditionalFormatting>
  <conditionalFormatting sqref="I670">
    <cfRule type="cellIs" priority="1321" operator="greaterThan" dxfId="0" stopIfTrue="1">
      <formula>$H$670</formula>
    </cfRule>
    <cfRule type="cellIs" priority="1322" operator="lessThan" dxfId="0" stopIfTrue="1">
      <formula>$H$670*(-1)</formula>
    </cfRule>
  </conditionalFormatting>
  <conditionalFormatting sqref="I671">
    <cfRule type="cellIs" priority="1323" operator="greaterThan" dxfId="0" stopIfTrue="1">
      <formula>$H$671</formula>
    </cfRule>
    <cfRule type="cellIs" priority="1324" operator="lessThan" dxfId="0" stopIfTrue="1">
      <formula>$H$671*(-1)</formula>
    </cfRule>
  </conditionalFormatting>
  <conditionalFormatting sqref="I672">
    <cfRule type="cellIs" priority="1325" operator="greaterThan" dxfId="0" stopIfTrue="1">
      <formula>$H$672</formula>
    </cfRule>
    <cfRule type="cellIs" priority="1326" operator="lessThan" dxfId="0" stopIfTrue="1">
      <formula>$H$672*(-1)</formula>
    </cfRule>
  </conditionalFormatting>
  <conditionalFormatting sqref="I673">
    <cfRule type="cellIs" priority="1327" operator="greaterThan" dxfId="0" stopIfTrue="1">
      <formula>$H$673</formula>
    </cfRule>
    <cfRule type="cellIs" priority="1328" operator="lessThan" dxfId="0" stopIfTrue="1">
      <formula>$H$673*(-1)</formula>
    </cfRule>
  </conditionalFormatting>
  <conditionalFormatting sqref="I674">
    <cfRule type="cellIs" priority="1329" operator="greaterThan" dxfId="0" stopIfTrue="1">
      <formula>$H$674</formula>
    </cfRule>
    <cfRule type="cellIs" priority="1330" operator="lessThan" dxfId="0" stopIfTrue="1">
      <formula>$H$674*(-1)</formula>
    </cfRule>
  </conditionalFormatting>
  <conditionalFormatting sqref="I675">
    <cfRule type="cellIs" priority="1331" operator="greaterThan" dxfId="0" stopIfTrue="1">
      <formula>$H$675</formula>
    </cfRule>
    <cfRule type="cellIs" priority="1332" operator="lessThan" dxfId="0" stopIfTrue="1">
      <formula>$H$675*(-1)</formula>
    </cfRule>
  </conditionalFormatting>
  <conditionalFormatting sqref="I676">
    <cfRule type="cellIs" priority="1333" operator="greaterThan" dxfId="0" stopIfTrue="1">
      <formula>$H$676</formula>
    </cfRule>
    <cfRule type="cellIs" priority="1334" operator="lessThan" dxfId="0" stopIfTrue="1">
      <formula>$H$676*(-1)</formula>
    </cfRule>
  </conditionalFormatting>
  <conditionalFormatting sqref="I677">
    <cfRule type="cellIs" priority="1335" operator="greaterThan" dxfId="0" stopIfTrue="1">
      <formula>$H$677</formula>
    </cfRule>
    <cfRule type="cellIs" priority="1336" operator="lessThan" dxfId="0" stopIfTrue="1">
      <formula>$H$677*(-1)</formula>
    </cfRule>
  </conditionalFormatting>
  <conditionalFormatting sqref="I678">
    <cfRule type="cellIs" priority="1337" operator="greaterThan" dxfId="0" stopIfTrue="1">
      <formula>$H$678</formula>
    </cfRule>
    <cfRule type="cellIs" priority="1338" operator="lessThan" dxfId="0" stopIfTrue="1">
      <formula>$H$678*(-1)</formula>
    </cfRule>
  </conditionalFormatting>
  <conditionalFormatting sqref="I679">
    <cfRule type="cellIs" priority="1339" operator="greaterThan" dxfId="0" stopIfTrue="1">
      <formula>$H$679</formula>
    </cfRule>
    <cfRule type="cellIs" priority="1340" operator="lessThan" dxfId="0" stopIfTrue="1">
      <formula>$H$679*(-1)</formula>
    </cfRule>
  </conditionalFormatting>
  <conditionalFormatting sqref="I680">
    <cfRule type="cellIs" priority="1341" operator="greaterThan" dxfId="0" stopIfTrue="1">
      <formula>$H$680</formula>
    </cfRule>
    <cfRule type="cellIs" priority="1342" operator="lessThan" dxfId="0" stopIfTrue="1">
      <formula>$H$680*(-1)</formula>
    </cfRule>
  </conditionalFormatting>
  <conditionalFormatting sqref="I681">
    <cfRule type="cellIs" priority="1343" operator="greaterThan" dxfId="0" stopIfTrue="1">
      <formula>$H$681</formula>
    </cfRule>
    <cfRule type="cellIs" priority="1344" operator="lessThan" dxfId="0" stopIfTrue="1">
      <formula>$H$681*(-1)</formula>
    </cfRule>
  </conditionalFormatting>
  <conditionalFormatting sqref="I682">
    <cfRule type="cellIs" priority="1345" operator="greaterThan" dxfId="0" stopIfTrue="1">
      <formula>$H$682</formula>
    </cfRule>
    <cfRule type="cellIs" priority="1346" operator="lessThan" dxfId="0" stopIfTrue="1">
      <formula>$H$682*(-1)</formula>
    </cfRule>
  </conditionalFormatting>
  <conditionalFormatting sqref="I683">
    <cfRule type="cellIs" priority="1347" operator="greaterThan" dxfId="0" stopIfTrue="1">
      <formula>$H$683</formula>
    </cfRule>
    <cfRule type="cellIs" priority="1348" operator="lessThan" dxfId="0" stopIfTrue="1">
      <formula>$H$683*(-1)</formula>
    </cfRule>
  </conditionalFormatting>
  <conditionalFormatting sqref="I684">
    <cfRule type="cellIs" priority="1349" operator="greaterThan" dxfId="0" stopIfTrue="1">
      <formula>$H$684</formula>
    </cfRule>
    <cfRule type="cellIs" priority="1350" operator="lessThan" dxfId="0" stopIfTrue="1">
      <formula>$H$684*(-1)</formula>
    </cfRule>
  </conditionalFormatting>
  <conditionalFormatting sqref="I685">
    <cfRule type="cellIs" priority="1351" operator="greaterThan" dxfId="0" stopIfTrue="1">
      <formula>$H$685</formula>
    </cfRule>
    <cfRule type="cellIs" priority="1352" operator="lessThan" dxfId="0" stopIfTrue="1">
      <formula>$H$685*(-1)</formula>
    </cfRule>
  </conditionalFormatting>
  <conditionalFormatting sqref="I686">
    <cfRule type="cellIs" priority="1353" operator="greaterThan" dxfId="0" stopIfTrue="1">
      <formula>$H$686</formula>
    </cfRule>
    <cfRule type="cellIs" priority="1354" operator="lessThan" dxfId="0" stopIfTrue="1">
      <formula>$H$686*(-1)</formula>
    </cfRule>
  </conditionalFormatting>
  <conditionalFormatting sqref="I687">
    <cfRule type="cellIs" priority="1355" operator="greaterThan" dxfId="0" stopIfTrue="1">
      <formula>$H$687</formula>
    </cfRule>
    <cfRule type="cellIs" priority="1356" operator="lessThan" dxfId="0" stopIfTrue="1">
      <formula>$H$687*(-1)</formula>
    </cfRule>
  </conditionalFormatting>
  <conditionalFormatting sqref="I688">
    <cfRule type="cellIs" priority="1357" operator="greaterThan" dxfId="0" stopIfTrue="1">
      <formula>$H$688</formula>
    </cfRule>
    <cfRule type="cellIs" priority="1358" operator="lessThan" dxfId="0" stopIfTrue="1">
      <formula>$H$688*(-1)</formula>
    </cfRule>
  </conditionalFormatting>
  <conditionalFormatting sqref="I689">
    <cfRule type="cellIs" priority="1359" operator="greaterThan" dxfId="0" stopIfTrue="1">
      <formula>$H$689</formula>
    </cfRule>
    <cfRule type="cellIs" priority="1360" operator="lessThan" dxfId="0" stopIfTrue="1">
      <formula>$H$689*(-1)</formula>
    </cfRule>
  </conditionalFormatting>
  <conditionalFormatting sqref="I690">
    <cfRule type="cellIs" priority="1361" operator="greaterThan" dxfId="0" stopIfTrue="1">
      <formula>$H$690</formula>
    </cfRule>
    <cfRule type="cellIs" priority="1362" operator="lessThan" dxfId="0" stopIfTrue="1">
      <formula>$H$690*(-1)</formula>
    </cfRule>
  </conditionalFormatting>
  <conditionalFormatting sqref="I691">
    <cfRule type="cellIs" priority="1363" operator="greaterThan" dxfId="0" stopIfTrue="1">
      <formula>$H$691</formula>
    </cfRule>
    <cfRule type="cellIs" priority="1364" operator="lessThan" dxfId="0" stopIfTrue="1">
      <formula>$H$691*(-1)</formula>
    </cfRule>
  </conditionalFormatting>
  <conditionalFormatting sqref="I692">
    <cfRule type="cellIs" priority="1365" operator="greaterThan" dxfId="0" stopIfTrue="1">
      <formula>$H$692</formula>
    </cfRule>
    <cfRule type="cellIs" priority="1366" operator="lessThan" dxfId="0" stopIfTrue="1">
      <formula>$H$692*(-1)</formula>
    </cfRule>
  </conditionalFormatting>
  <conditionalFormatting sqref="I693">
    <cfRule type="cellIs" priority="1367" operator="greaterThan" dxfId="0" stopIfTrue="1">
      <formula>$H$693</formula>
    </cfRule>
    <cfRule type="cellIs" priority="1368" operator="lessThan" dxfId="0" stopIfTrue="1">
      <formula>$H$693*(-1)</formula>
    </cfRule>
  </conditionalFormatting>
  <conditionalFormatting sqref="I694">
    <cfRule type="cellIs" priority="1369" operator="greaterThan" dxfId="0" stopIfTrue="1">
      <formula>$H$694</formula>
    </cfRule>
    <cfRule type="cellIs" priority="1370" operator="lessThan" dxfId="0" stopIfTrue="1">
      <formula>$H$694*(-1)</formula>
    </cfRule>
  </conditionalFormatting>
  <conditionalFormatting sqref="I695">
    <cfRule type="cellIs" priority="1371" operator="greaterThan" dxfId="0" stopIfTrue="1">
      <formula>$H$695</formula>
    </cfRule>
    <cfRule type="cellIs" priority="1372" operator="lessThan" dxfId="0" stopIfTrue="1">
      <formula>$H$695*(-1)</formula>
    </cfRule>
  </conditionalFormatting>
  <conditionalFormatting sqref="I696">
    <cfRule type="cellIs" priority="1373" operator="greaterThan" dxfId="0" stopIfTrue="1">
      <formula>$H$696</formula>
    </cfRule>
    <cfRule type="cellIs" priority="1374" operator="lessThan" dxfId="0" stopIfTrue="1">
      <formula>$H$696*(-1)</formula>
    </cfRule>
  </conditionalFormatting>
  <conditionalFormatting sqref="I697">
    <cfRule type="cellIs" priority="1375" operator="greaterThan" dxfId="0" stopIfTrue="1">
      <formula>$H$697</formula>
    </cfRule>
    <cfRule type="cellIs" priority="1376" operator="lessThan" dxfId="0" stopIfTrue="1">
      <formula>$H$697*(-1)</formula>
    </cfRule>
  </conditionalFormatting>
  <conditionalFormatting sqref="I698">
    <cfRule type="cellIs" priority="1377" operator="greaterThan" dxfId="0" stopIfTrue="1">
      <formula>$H$698</formula>
    </cfRule>
    <cfRule type="cellIs" priority="1378" operator="lessThan" dxfId="0" stopIfTrue="1">
      <formula>$H$698*(-1)</formula>
    </cfRule>
  </conditionalFormatting>
  <conditionalFormatting sqref="I699">
    <cfRule type="cellIs" priority="1379" operator="greaterThan" dxfId="0" stopIfTrue="1">
      <formula>$H$699</formula>
    </cfRule>
    <cfRule type="cellIs" priority="1380" operator="lessThan" dxfId="0" stopIfTrue="1">
      <formula>$H$699*(-1)</formula>
    </cfRule>
  </conditionalFormatting>
  <conditionalFormatting sqref="I700">
    <cfRule type="cellIs" priority="1381" operator="greaterThan" dxfId="0" stopIfTrue="1">
      <formula>$H$700</formula>
    </cfRule>
    <cfRule type="cellIs" priority="1382" operator="lessThan" dxfId="0" stopIfTrue="1">
      <formula>$H$700*(-1)</formula>
    </cfRule>
  </conditionalFormatting>
  <conditionalFormatting sqref="I701">
    <cfRule type="cellIs" priority="1383" operator="greaterThan" dxfId="0" stopIfTrue="1">
      <formula>$H$701</formula>
    </cfRule>
    <cfRule type="cellIs" priority="1384" operator="lessThan" dxfId="0" stopIfTrue="1">
      <formula>$H$701*(-1)</formula>
    </cfRule>
  </conditionalFormatting>
  <conditionalFormatting sqref="I702">
    <cfRule type="cellIs" priority="1385" operator="greaterThan" dxfId="0" stopIfTrue="1">
      <formula>$H$702</formula>
    </cfRule>
    <cfRule type="cellIs" priority="1386" operator="lessThan" dxfId="0" stopIfTrue="1">
      <formula>$H$702*(-1)</formula>
    </cfRule>
  </conditionalFormatting>
  <conditionalFormatting sqref="I703">
    <cfRule type="cellIs" priority="1387" operator="greaterThan" dxfId="0" stopIfTrue="1">
      <formula>$H$703</formula>
    </cfRule>
    <cfRule type="cellIs" priority="1388" operator="lessThan" dxfId="0" stopIfTrue="1">
      <formula>$H$703*(-1)</formula>
    </cfRule>
  </conditionalFormatting>
  <conditionalFormatting sqref="I704">
    <cfRule type="cellIs" priority="1389" operator="greaterThan" dxfId="0" stopIfTrue="1">
      <formula>$H$704</formula>
    </cfRule>
    <cfRule type="cellIs" priority="1390" operator="lessThan" dxfId="0" stopIfTrue="1">
      <formula>$H$704*(-1)</formula>
    </cfRule>
  </conditionalFormatting>
  <conditionalFormatting sqref="I705">
    <cfRule type="cellIs" priority="1391" operator="greaterThan" dxfId="0" stopIfTrue="1">
      <formula>$H$705</formula>
    </cfRule>
    <cfRule type="cellIs" priority="1392" operator="lessThan" dxfId="0" stopIfTrue="1">
      <formula>$H$705*(-1)</formula>
    </cfRule>
  </conditionalFormatting>
  <conditionalFormatting sqref="I706">
    <cfRule type="cellIs" priority="1393" operator="greaterThan" dxfId="0" stopIfTrue="1">
      <formula>$H$706</formula>
    </cfRule>
    <cfRule type="cellIs" priority="1394" operator="lessThan" dxfId="0" stopIfTrue="1">
      <formula>$H$706*(-1)</formula>
    </cfRule>
  </conditionalFormatting>
  <conditionalFormatting sqref="I707">
    <cfRule type="cellIs" priority="1395" operator="greaterThan" dxfId="0" stopIfTrue="1">
      <formula>$H$707</formula>
    </cfRule>
    <cfRule type="cellIs" priority="1396" operator="lessThan" dxfId="0" stopIfTrue="1">
      <formula>$H$707*(-1)</formula>
    </cfRule>
  </conditionalFormatting>
  <conditionalFormatting sqref="I708">
    <cfRule type="cellIs" priority="1397" operator="greaterThan" dxfId="0" stopIfTrue="1">
      <formula>$H$708</formula>
    </cfRule>
    <cfRule type="cellIs" priority="1398" operator="lessThan" dxfId="0" stopIfTrue="1">
      <formula>$H$708*(-1)</formula>
    </cfRule>
  </conditionalFormatting>
  <conditionalFormatting sqref="I709">
    <cfRule type="cellIs" priority="1399" operator="greaterThan" dxfId="0" stopIfTrue="1">
      <formula>$H$709</formula>
    </cfRule>
    <cfRule type="cellIs" priority="1400" operator="lessThan" dxfId="0" stopIfTrue="1">
      <formula>$H$709*(-1)</formula>
    </cfRule>
  </conditionalFormatting>
  <conditionalFormatting sqref="I710">
    <cfRule type="cellIs" priority="1401" operator="greaterThan" dxfId="0" stopIfTrue="1">
      <formula>$H$710</formula>
    </cfRule>
    <cfRule type="cellIs" priority="1402" operator="lessThan" dxfId="0" stopIfTrue="1">
      <formula>$H$710*(-1)</formula>
    </cfRule>
  </conditionalFormatting>
  <conditionalFormatting sqref="I711">
    <cfRule type="cellIs" priority="1403" operator="greaterThan" dxfId="0" stopIfTrue="1">
      <formula>$H$711</formula>
    </cfRule>
    <cfRule type="cellIs" priority="1404" operator="lessThan" dxfId="0" stopIfTrue="1">
      <formula>$H$711*(-1)</formula>
    </cfRule>
  </conditionalFormatting>
  <conditionalFormatting sqref="I712">
    <cfRule type="cellIs" priority="1405" operator="greaterThan" dxfId="0" stopIfTrue="1">
      <formula>$H$712</formula>
    </cfRule>
    <cfRule type="cellIs" priority="1406" operator="lessThan" dxfId="0" stopIfTrue="1">
      <formula>$H$712*(-1)</formula>
    </cfRule>
  </conditionalFormatting>
  <conditionalFormatting sqref="I713">
    <cfRule type="cellIs" priority="1407" operator="greaterThan" dxfId="0" stopIfTrue="1">
      <formula>$H$713</formula>
    </cfRule>
    <cfRule type="cellIs" priority="1408" operator="lessThan" dxfId="0" stopIfTrue="1">
      <formula>$H$713*(-1)</formula>
    </cfRule>
  </conditionalFormatting>
  <conditionalFormatting sqref="I714">
    <cfRule type="cellIs" priority="1409" operator="greaterThan" dxfId="0" stopIfTrue="1">
      <formula>$H$714</formula>
    </cfRule>
    <cfRule type="cellIs" priority="1410" operator="lessThan" dxfId="0" stopIfTrue="1">
      <formula>$H$714*(-1)</formula>
    </cfRule>
  </conditionalFormatting>
  <conditionalFormatting sqref="I715">
    <cfRule type="cellIs" priority="1411" operator="greaterThan" dxfId="0" stopIfTrue="1">
      <formula>$H$715</formula>
    </cfRule>
    <cfRule type="cellIs" priority="1412" operator="lessThan" dxfId="0" stopIfTrue="1">
      <formula>$H$715*(-1)</formula>
    </cfRule>
  </conditionalFormatting>
  <conditionalFormatting sqref="I716">
    <cfRule type="cellIs" priority="1413" operator="greaterThan" dxfId="0" stopIfTrue="1">
      <formula>$H$716</formula>
    </cfRule>
    <cfRule type="cellIs" priority="1414" operator="lessThan" dxfId="0" stopIfTrue="1">
      <formula>$H$716*(-1)</formula>
    </cfRule>
  </conditionalFormatting>
  <conditionalFormatting sqref="I717">
    <cfRule type="cellIs" priority="1415" operator="greaterThan" dxfId="0" stopIfTrue="1">
      <formula>$H$717</formula>
    </cfRule>
    <cfRule type="cellIs" priority="1416" operator="lessThan" dxfId="0" stopIfTrue="1">
      <formula>$H$717*(-1)</formula>
    </cfRule>
  </conditionalFormatting>
  <conditionalFormatting sqref="I718">
    <cfRule type="cellIs" priority="1417" operator="greaterThan" dxfId="0" stopIfTrue="1">
      <formula>$H$718</formula>
    </cfRule>
    <cfRule type="cellIs" priority="1418" operator="lessThan" dxfId="0" stopIfTrue="1">
      <formula>$H$718*(-1)</formula>
    </cfRule>
  </conditionalFormatting>
  <conditionalFormatting sqref="I719">
    <cfRule type="cellIs" priority="1419" operator="greaterThan" dxfId="0" stopIfTrue="1">
      <formula>$H$719</formula>
    </cfRule>
    <cfRule type="cellIs" priority="1420" operator="lessThan" dxfId="0" stopIfTrue="1">
      <formula>$H$719*(-1)</formula>
    </cfRule>
  </conditionalFormatting>
  <conditionalFormatting sqref="I720">
    <cfRule type="cellIs" priority="1421" operator="greaterThan" dxfId="0" stopIfTrue="1">
      <formula>$H$720</formula>
    </cfRule>
    <cfRule type="cellIs" priority="1422" operator="lessThan" dxfId="0" stopIfTrue="1">
      <formula>$H$720*(-1)</formula>
    </cfRule>
  </conditionalFormatting>
  <conditionalFormatting sqref="I721">
    <cfRule type="cellIs" priority="1423" operator="greaterThan" dxfId="0" stopIfTrue="1">
      <formula>$H$721</formula>
    </cfRule>
    <cfRule type="cellIs" priority="1424" operator="lessThan" dxfId="0" stopIfTrue="1">
      <formula>$H$721*(-1)</formula>
    </cfRule>
  </conditionalFormatting>
  <conditionalFormatting sqref="I722">
    <cfRule type="cellIs" priority="1425" operator="greaterThan" dxfId="0" stopIfTrue="1">
      <formula>$H$722</formula>
    </cfRule>
    <cfRule type="cellIs" priority="1426" operator="lessThan" dxfId="0" stopIfTrue="1">
      <formula>$H$722*(-1)</formula>
    </cfRule>
  </conditionalFormatting>
  <conditionalFormatting sqref="I723">
    <cfRule type="cellIs" priority="1427" operator="greaterThan" dxfId="0" stopIfTrue="1">
      <formula>$H$723</formula>
    </cfRule>
    <cfRule type="cellIs" priority="1428" operator="lessThan" dxfId="0" stopIfTrue="1">
      <formula>$H$723*(-1)</formula>
    </cfRule>
  </conditionalFormatting>
  <conditionalFormatting sqref="I724">
    <cfRule type="cellIs" priority="1429" operator="greaterThan" dxfId="0" stopIfTrue="1">
      <formula>$H$724</formula>
    </cfRule>
    <cfRule type="cellIs" priority="1430" operator="lessThan" dxfId="0" stopIfTrue="1">
      <formula>$H$724*(-1)</formula>
    </cfRule>
  </conditionalFormatting>
  <conditionalFormatting sqref="I725">
    <cfRule type="cellIs" priority="1431" operator="greaterThan" dxfId="0" stopIfTrue="1">
      <formula>$H$725</formula>
    </cfRule>
    <cfRule type="cellIs" priority="1432" operator="lessThan" dxfId="0" stopIfTrue="1">
      <formula>$H$725*(-1)</formula>
    </cfRule>
  </conditionalFormatting>
  <conditionalFormatting sqref="I726">
    <cfRule type="cellIs" priority="1433" operator="greaterThan" dxfId="0" stopIfTrue="1">
      <formula>$H$726</formula>
    </cfRule>
    <cfRule type="cellIs" priority="1434" operator="lessThan" dxfId="0" stopIfTrue="1">
      <formula>$H$726*(-1)</formula>
    </cfRule>
  </conditionalFormatting>
  <conditionalFormatting sqref="I727">
    <cfRule type="cellIs" priority="1435" operator="greaterThan" dxfId="0" stopIfTrue="1">
      <formula>$H$727</formula>
    </cfRule>
    <cfRule type="cellIs" priority="1436" operator="lessThan" dxfId="0" stopIfTrue="1">
      <formula>$H$727*(-1)</formula>
    </cfRule>
  </conditionalFormatting>
  <conditionalFormatting sqref="I728">
    <cfRule type="cellIs" priority="1437" operator="greaterThan" dxfId="0" stopIfTrue="1">
      <formula>$H$728</formula>
    </cfRule>
    <cfRule type="cellIs" priority="1438" operator="lessThan" dxfId="0" stopIfTrue="1">
      <formula>$H$728*(-1)</formula>
    </cfRule>
  </conditionalFormatting>
  <conditionalFormatting sqref="I729">
    <cfRule type="cellIs" priority="1439" operator="greaterThan" dxfId="0" stopIfTrue="1">
      <formula>$H$729</formula>
    </cfRule>
    <cfRule type="cellIs" priority="1440" operator="lessThan" dxfId="0" stopIfTrue="1">
      <formula>$H$729*(-1)</formula>
    </cfRule>
  </conditionalFormatting>
  <conditionalFormatting sqref="I730">
    <cfRule type="cellIs" priority="1441" operator="greaterThan" dxfId="0" stopIfTrue="1">
      <formula>$H$730</formula>
    </cfRule>
    <cfRule type="cellIs" priority="1442" operator="lessThan" dxfId="0" stopIfTrue="1">
      <formula>$H$730*(-1)</formula>
    </cfRule>
  </conditionalFormatting>
  <conditionalFormatting sqref="I731">
    <cfRule type="cellIs" priority="1443" operator="greaterThan" dxfId="0" stopIfTrue="1">
      <formula>$H$731</formula>
    </cfRule>
    <cfRule type="cellIs" priority="1444" operator="lessThan" dxfId="0" stopIfTrue="1">
      <formula>$H$731*(-1)</formula>
    </cfRule>
  </conditionalFormatting>
  <conditionalFormatting sqref="I732">
    <cfRule type="cellIs" priority="1445" operator="greaterThan" dxfId="0" stopIfTrue="1">
      <formula>$H$732</formula>
    </cfRule>
    <cfRule type="cellIs" priority="1446" operator="lessThan" dxfId="0" stopIfTrue="1">
      <formula>$H$732*(-1)</formula>
    </cfRule>
  </conditionalFormatting>
  <conditionalFormatting sqref="I733">
    <cfRule type="cellIs" priority="1447" operator="greaterThan" dxfId="0" stopIfTrue="1">
      <formula>$H$733</formula>
    </cfRule>
    <cfRule type="cellIs" priority="1448" operator="lessThan" dxfId="0" stopIfTrue="1">
      <formula>$H$733*(-1)</formula>
    </cfRule>
  </conditionalFormatting>
  <conditionalFormatting sqref="I734">
    <cfRule type="cellIs" priority="1449" operator="greaterThan" dxfId="0" stopIfTrue="1">
      <formula>$H$734</formula>
    </cfRule>
    <cfRule type="cellIs" priority="1450" operator="lessThan" dxfId="0" stopIfTrue="1">
      <formula>$H$734*(-1)</formula>
    </cfRule>
  </conditionalFormatting>
  <conditionalFormatting sqref="I735">
    <cfRule type="cellIs" priority="1451" operator="greaterThan" dxfId="0" stopIfTrue="1">
      <formula>$H$735</formula>
    </cfRule>
    <cfRule type="cellIs" priority="1452" operator="lessThan" dxfId="0" stopIfTrue="1">
      <formula>$H$735*(-1)</formula>
    </cfRule>
  </conditionalFormatting>
  <conditionalFormatting sqref="I736">
    <cfRule type="cellIs" priority="1453" operator="greaterThan" dxfId="0" stopIfTrue="1">
      <formula>$H$736</formula>
    </cfRule>
    <cfRule type="cellIs" priority="1454" operator="lessThan" dxfId="0" stopIfTrue="1">
      <formula>$H$736*(-1)</formula>
    </cfRule>
  </conditionalFormatting>
  <conditionalFormatting sqref="I737">
    <cfRule type="cellIs" priority="1455" operator="greaterThan" dxfId="0" stopIfTrue="1">
      <formula>$H$737</formula>
    </cfRule>
    <cfRule type="cellIs" priority="1456" operator="lessThan" dxfId="0" stopIfTrue="1">
      <formula>$H$737*(-1)</formula>
    </cfRule>
  </conditionalFormatting>
  <conditionalFormatting sqref="I738">
    <cfRule type="cellIs" priority="1457" operator="greaterThan" dxfId="0" stopIfTrue="1">
      <formula>$H$738</formula>
    </cfRule>
    <cfRule type="cellIs" priority="1458" operator="lessThan" dxfId="0" stopIfTrue="1">
      <formula>$H$738*(-1)</formula>
    </cfRule>
  </conditionalFormatting>
  <conditionalFormatting sqref="I739">
    <cfRule type="cellIs" priority="1459" operator="greaterThan" dxfId="0" stopIfTrue="1">
      <formula>$H$739</formula>
    </cfRule>
    <cfRule type="cellIs" priority="1460" operator="lessThan" dxfId="0" stopIfTrue="1">
      <formula>$H$739*(-1)</formula>
    </cfRule>
  </conditionalFormatting>
  <conditionalFormatting sqref="I740">
    <cfRule type="cellIs" priority="1461" operator="greaterThan" dxfId="0" stopIfTrue="1">
      <formula>$H$740</formula>
    </cfRule>
    <cfRule type="cellIs" priority="1462" operator="lessThan" dxfId="0" stopIfTrue="1">
      <formula>$H$740*(-1)</formula>
    </cfRule>
  </conditionalFormatting>
  <conditionalFormatting sqref="I741">
    <cfRule type="cellIs" priority="1463" operator="greaterThan" dxfId="0" stopIfTrue="1">
      <formula>$H$741</formula>
    </cfRule>
    <cfRule type="cellIs" priority="1464" operator="lessThan" dxfId="0" stopIfTrue="1">
      <formula>$H$741*(-1)</formula>
    </cfRule>
  </conditionalFormatting>
  <conditionalFormatting sqref="I742">
    <cfRule type="cellIs" priority="1465" operator="greaterThan" dxfId="0" stopIfTrue="1">
      <formula>$H$742</formula>
    </cfRule>
    <cfRule type="cellIs" priority="1466" operator="lessThan" dxfId="0" stopIfTrue="1">
      <formula>$H$742*(-1)</formula>
    </cfRule>
  </conditionalFormatting>
  <conditionalFormatting sqref="I743">
    <cfRule type="cellIs" priority="1467" operator="greaterThan" dxfId="0" stopIfTrue="1">
      <formula>$H$743</formula>
    </cfRule>
    <cfRule type="cellIs" priority="1468" operator="lessThan" dxfId="0" stopIfTrue="1">
      <formula>$H$743*(-1)</formula>
    </cfRule>
  </conditionalFormatting>
  <conditionalFormatting sqref="J10:J733">
    <cfRule type="cellIs" priority="1469" operator="notEqual" dxfId="2" stopIfTrue="1">
      <formula>0</formula>
    </cfRule>
  </conditionalFormatting>
  <conditionalFormatting sqref="L5">
    <cfRule type="cellIs" priority="1470" operator="greaterThanOrEqual" dxfId="0" stopIfTrue="1">
      <formula>$J$5</formula>
    </cfRule>
  </conditionalFormatting>
  <conditionalFormatting sqref="N5">
    <cfRule type="cellIs" priority="1471" operator="greaterThanOrEqual" dxfId="0" stopIfTrue="1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38"/>
  <sheetViews>
    <sheetView workbookViewId="0">
      <pane ySplit="14" topLeftCell="A15" activePane="bottomLeft" state="frozen"/>
      <selection pane="bottomLeft" activeCell="I739" sqref="I739"/>
    </sheetView>
  </sheetViews>
  <sheetFormatPr baseColWidth="8" defaultRowHeight="13" outlineLevelCol="0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2"/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22" t="n">
        <v>1</v>
      </c>
      <c r="B5" s="23" t="n"/>
      <c r="C5" s="23" t="inlineStr">
        <is>
          <t>113008 BEAR SWAMP    115  113010 E131 TAP      115  1</t>
        </is>
      </c>
      <c r="D5" s="23" t="n"/>
      <c r="E5" s="23" t="n"/>
      <c r="F5" s="23" t="n"/>
      <c r="G5" s="23" t="n"/>
      <c r="H5" s="23" t="n"/>
      <c r="I5" s="23" t="inlineStr">
        <is>
          <t xml:space="preserve">Base Case </t>
        </is>
      </c>
      <c r="J5" s="23" t="n">
        <v>383</v>
      </c>
      <c r="K5" s="24" t="n">
        <v>240.8</v>
      </c>
      <c r="L5" s="24">
        <f>'113008 BEAR SWAMP 113010 E131'!K5+'113008 BEAR SWAMP 113010 E131'!M5</f>
        <v/>
      </c>
      <c r="M5" s="24">
        <f>S13</f>
        <v/>
      </c>
      <c r="N5" s="25">
        <f>'113008 BEAR SWAMP 113010 E131'!L5/'113008 BEAR SWAMP 113010 E131'!J5</f>
        <v/>
      </c>
    </row>
    <row r="6">
      <c r="A6" s="22" t="n">
        <v>2</v>
      </c>
      <c r="B6" s="23" t="n"/>
      <c r="C6" s="23" t="inlineStr">
        <is>
          <t xml:space="preserve">113008 BEAR SWAMP    115  113010 E131 TAP      115  1 </t>
        </is>
      </c>
      <c r="D6" s="23" t="n"/>
      <c r="E6" s="23" t="n"/>
      <c r="F6" s="23" t="n"/>
      <c r="G6" s="23" t="n"/>
      <c r="H6" s="23" t="n"/>
      <c r="I6" s="23" t="inlineStr">
        <is>
          <t>LN_E205E</t>
        </is>
      </c>
      <c r="J6" s="23" t="n">
        <v>440</v>
      </c>
      <c r="K6" s="24" t="n">
        <v>412.8</v>
      </c>
      <c r="L6" s="24">
        <f>'113008 BEAR SWAMP 113010 E131'!K6+'113008 BEAR SWAMP 113010 E131'!M6</f>
        <v/>
      </c>
      <c r="M6" s="24">
        <f>T13</f>
        <v/>
      </c>
      <c r="N6" s="25">
        <f>'113008 BEAR SWAMP 113010 E131'!L6/'113008 BEAR SWAMP 113010 E131'!J6</f>
        <v/>
      </c>
    </row>
    <row r="7">
      <c r="A7" s="22" t="n">
        <v>3</v>
      </c>
      <c r="B7" s="23" t="n"/>
      <c r="C7" s="23" t="inlineStr">
        <is>
          <t xml:space="preserve">113008 BEAR SWAMP    115  113010 E131 TAP      115  1 </t>
        </is>
      </c>
      <c r="D7" s="23" t="n"/>
      <c r="E7" s="23" t="n"/>
      <c r="F7" s="23" t="n"/>
      <c r="G7" s="23" t="n"/>
      <c r="H7" s="23" t="n"/>
      <c r="I7" s="23" t="inlineStr">
        <is>
          <t>BO_E205E</t>
        </is>
      </c>
      <c r="J7" s="23" t="n">
        <v>440</v>
      </c>
      <c r="K7" s="24" t="n">
        <v>412.8</v>
      </c>
      <c r="L7" s="24">
        <f>'113008 BEAR SWAMP 113010 E131'!K7+'113008 BEAR SWAMP 113010 E131'!M7</f>
        <v/>
      </c>
      <c r="M7" s="24">
        <f>U13</f>
        <v/>
      </c>
      <c r="N7" s="25">
        <f>'113008 BEAR SWAMP 113010 E131'!L7/'113008 BEAR SWAMP 113010 E131'!J7</f>
        <v/>
      </c>
    </row>
    <row r="8">
      <c r="A8" s="22" t="n">
        <v>4</v>
      </c>
      <c r="B8" s="23" t="n"/>
      <c r="C8" s="23" t="inlineStr">
        <is>
          <t xml:space="preserve">113008 BEAR SWAMP    115  113010 E131 TAP      115  1 </t>
        </is>
      </c>
      <c r="D8" s="23" t="n"/>
      <c r="E8" s="23" t="n"/>
      <c r="F8" s="23" t="n"/>
      <c r="G8" s="23" t="n"/>
      <c r="H8" s="23" t="n"/>
      <c r="I8" s="23" t="inlineStr">
        <is>
          <t>TF_PRAT_8_8A</t>
        </is>
      </c>
      <c r="J8" s="23" t="n">
        <v>440</v>
      </c>
      <c r="K8" s="24" t="n">
        <v>412.4</v>
      </c>
      <c r="L8" s="24">
        <f>'113008 BEAR SWAMP 113010 E131'!K8+'113008 BEAR SWAMP 113010 E131'!M8</f>
        <v/>
      </c>
      <c r="M8" s="24">
        <f>V13</f>
        <v/>
      </c>
      <c r="N8" s="25">
        <f>'113008 BEAR SWAMP 113010 E131'!L8/'113008 BEAR SWAMP 113010 E131'!J8</f>
        <v/>
      </c>
    </row>
    <row r="9">
      <c r="A9" s="22" t="n">
        <v>5</v>
      </c>
      <c r="B9" s="23" t="n"/>
      <c r="C9" s="23" t="inlineStr">
        <is>
          <t xml:space="preserve">113008 BEAR SWAMP    115  113010 E131 TAP      115  1 </t>
        </is>
      </c>
      <c r="D9" s="23" t="n"/>
      <c r="E9" s="23" t="n"/>
      <c r="F9" s="23" t="n"/>
      <c r="G9" s="23" t="n"/>
      <c r="H9" s="23" t="n"/>
      <c r="I9" s="23" t="inlineStr">
        <is>
          <t>BF_PRAT_205E</t>
        </is>
      </c>
      <c r="J9" s="23" t="n">
        <v>440</v>
      </c>
      <c r="K9" s="24" t="n">
        <v>412.4</v>
      </c>
      <c r="L9" s="24">
        <f>'113008 BEAR SWAMP 113010 E131'!K9+'113008 BEAR SWAMP 113010 E131'!M9</f>
        <v/>
      </c>
      <c r="M9" s="24">
        <f>W13</f>
        <v/>
      </c>
      <c r="N9" s="25">
        <f>'113008 BEAR SWAMP 113010 E131'!L9/'113008 BEAR SWAMP 113010 E131'!J9</f>
        <v/>
      </c>
    </row>
    <row r="10" ht="13.5" customHeight="1" thickBot="1">
      <c r="A10" s="6" t="n">
        <v>6</v>
      </c>
      <c r="B10" s="7" t="n"/>
      <c r="C10" s="7" t="inlineStr">
        <is>
          <t xml:space="preserve">113008 BEAR SWAMP    115  113010 E131 TAP      115  1 </t>
        </is>
      </c>
      <c r="D10" s="7" t="n"/>
      <c r="E10" s="7" t="n"/>
      <c r="F10" s="7" t="n"/>
      <c r="G10" s="7" t="n"/>
      <c r="H10" s="7" t="n"/>
      <c r="I10" s="7" t="inlineStr">
        <is>
          <t>BF_PRAT_801</t>
        </is>
      </c>
      <c r="J10" s="7" t="n">
        <v>440</v>
      </c>
      <c r="K10" s="8" t="n">
        <v>411.6</v>
      </c>
      <c r="L10" s="8">
        <f>'113008 BEAR SWAMP 113010 E131'!K10+'113008 BEAR SWAMP 113010 E131'!M10</f>
        <v/>
      </c>
      <c r="M10" s="8">
        <f>X13</f>
        <v/>
      </c>
      <c r="N10" s="9">
        <f>'113008 BEAR SWAMP 113010 E131'!L10/'113008 BEAR SWAMP 113010 E131'!J10</f>
        <v/>
      </c>
    </row>
    <row r="11"/>
    <row r="12"/>
    <row r="13" ht="14" customHeight="1" thickBot="1">
      <c r="A13" s="1" t="inlineStr">
        <is>
          <t>Dispatch</t>
        </is>
      </c>
      <c r="J13" s="2">
        <f>SUM(J15:J738)</f>
        <v/>
      </c>
      <c r="S13" s="2">
        <f>SUM(S15:S738)</f>
        <v/>
      </c>
      <c r="T13" s="2">
        <f>SUM(T15:T738)</f>
        <v/>
      </c>
      <c r="U13" s="2">
        <f>SUM(U15:U738)</f>
        <v/>
      </c>
      <c r="V13" s="2">
        <f>SUM(V15:V738)</f>
        <v/>
      </c>
      <c r="W13" s="2">
        <f>SUM(W15:W738)</f>
        <v/>
      </c>
      <c r="X13" s="2">
        <f>SUM(X15:X738)</f>
        <v/>
      </c>
    </row>
    <row r="14" ht="14" customFormat="1" customHeight="1" s="1" thickBot="1">
      <c r="A14" s="10" t="inlineStr">
        <is>
          <t xml:space="preserve">  Bus#</t>
        </is>
      </c>
      <c r="B14" s="11" t="inlineStr">
        <is>
          <t xml:space="preserve">Bus Name    </t>
        </is>
      </c>
      <c r="C14" s="11" t="inlineStr">
        <is>
          <t>Volt</t>
        </is>
      </c>
      <c r="D14" s="11" t="inlineStr">
        <is>
          <t>Area</t>
        </is>
      </c>
      <c r="E14" s="11" t="inlineStr">
        <is>
          <t>Zone</t>
        </is>
      </c>
      <c r="F14" s="11" t="inlineStr">
        <is>
          <t>Pgen or Pload</t>
        </is>
      </c>
      <c r="G14" s="11" t="inlineStr">
        <is>
          <t>PMin Gen</t>
        </is>
      </c>
      <c r="H14" s="11" t="inlineStr">
        <is>
          <t>PMax Gen</t>
        </is>
      </c>
      <c r="I14" s="12" t="inlineStr">
        <is>
          <t>Pnew</t>
        </is>
      </c>
      <c r="J14" s="11" t="inlineStr">
        <is>
          <t>Pdelta</t>
        </is>
      </c>
      <c r="K14" s="11" t="inlineStr">
        <is>
          <t>Pavail</t>
        </is>
      </c>
      <c r="L14" s="11" t="inlineStr">
        <is>
          <t>Dfax_1</t>
        </is>
      </c>
      <c r="M14" s="11" t="inlineStr">
        <is>
          <t>Dfax_2</t>
        </is>
      </c>
      <c r="N14" s="11" t="inlineStr">
        <is>
          <t>Dfax_3</t>
        </is>
      </c>
      <c r="O14" s="11" t="inlineStr">
        <is>
          <t>Dfax_4</t>
        </is>
      </c>
      <c r="P14" s="11" t="inlineStr">
        <is>
          <t>Dfax_5</t>
        </is>
      </c>
      <c r="Q14" s="11" t="inlineStr">
        <is>
          <t>Dfax_6</t>
        </is>
      </c>
      <c r="R14" s="11" t="inlineStr">
        <is>
          <t>---</t>
        </is>
      </c>
      <c r="S14" s="11" t="inlineStr">
        <is>
          <t>Impact_1</t>
        </is>
      </c>
      <c r="T14" s="11" t="inlineStr">
        <is>
          <t>Impact_2</t>
        </is>
      </c>
      <c r="U14" s="11" t="inlineStr">
        <is>
          <t>Impact_3</t>
        </is>
      </c>
      <c r="V14" s="11" t="inlineStr">
        <is>
          <t>Impact_4</t>
        </is>
      </c>
      <c r="W14" s="11" t="inlineStr">
        <is>
          <t>Impact_5</t>
        </is>
      </c>
      <c r="X14" s="13" t="inlineStr">
        <is>
          <t>Impact_6</t>
        </is>
      </c>
    </row>
    <row r="15" ht="13.5" customHeight="1">
      <c r="A15" s="14" t="inlineStr"/>
      <c r="B15" s="15" t="inlineStr">
        <is>
          <t xml:space="preserve">HARRIMAN G2 </t>
        </is>
      </c>
      <c r="C15" s="15" t="n">
        <v>6.9</v>
      </c>
      <c r="D15" s="15" t="n">
        <v>101</v>
      </c>
      <c r="E15" s="15" t="n">
        <v>1100</v>
      </c>
      <c r="F15" s="15" t="n">
        <v>13.71</v>
      </c>
      <c r="G15" s="15" t="n">
        <v>0</v>
      </c>
      <c r="H15" s="15" t="n">
        <v>13.71</v>
      </c>
      <c r="I15" s="16" t="n">
        <v>13.71</v>
      </c>
      <c r="J15" s="15">
        <f>I15-F15</f>
        <v/>
      </c>
      <c r="K15" s="15">
        <f>H15-I15</f>
        <v/>
      </c>
      <c r="L15" s="15" t="n">
        <v>-0.35475</v>
      </c>
      <c r="M15" s="15" t="n">
        <v>-0.27767</v>
      </c>
      <c r="N15" s="15" t="n">
        <v>-0.27767</v>
      </c>
      <c r="O15" s="15" t="n">
        <v>-0.27767</v>
      </c>
      <c r="P15" s="15" t="n">
        <v>-0.27767</v>
      </c>
      <c r="Q15" s="15" t="n">
        <v>-0.27753</v>
      </c>
      <c r="R15" s="15" t="n"/>
      <c r="S15" s="15">
        <f>L15*J15</f>
        <v/>
      </c>
      <c r="T15" s="15">
        <f>M15*J15</f>
        <v/>
      </c>
      <c r="U15" s="15">
        <f>N15*J15</f>
        <v/>
      </c>
      <c r="V15" s="15">
        <f>O15*J15</f>
        <v/>
      </c>
      <c r="W15" s="15">
        <f>P15*J15</f>
        <v/>
      </c>
      <c r="X15" s="17">
        <f>Q15*J15</f>
        <v/>
      </c>
    </row>
    <row r="16" ht="13.5" customHeight="1">
      <c r="A16" s="14" t="n">
        <v>109505</v>
      </c>
      <c r="B16" s="15" t="inlineStr">
        <is>
          <t xml:space="preserve">HARRIMAN G1 </t>
        </is>
      </c>
      <c r="C16" s="15" t="n">
        <v>6.9</v>
      </c>
      <c r="D16" s="15" t="n">
        <v>101</v>
      </c>
      <c r="E16" s="15" t="n">
        <v>1100</v>
      </c>
      <c r="F16" s="15" t="n">
        <v>13.71</v>
      </c>
      <c r="G16" s="15" t="n">
        <v>0</v>
      </c>
      <c r="H16" s="15" t="n">
        <v>13.71</v>
      </c>
      <c r="I16" s="16" t="n">
        <v>13.71</v>
      </c>
      <c r="J16" s="15">
        <f>I16-F16</f>
        <v/>
      </c>
      <c r="K16" s="15">
        <f>H16-I16</f>
        <v/>
      </c>
      <c r="L16" s="15" t="n">
        <v>-0.35475</v>
      </c>
      <c r="M16" s="15" t="n">
        <v>-0.27767</v>
      </c>
      <c r="N16" s="15" t="n">
        <v>-0.27767</v>
      </c>
      <c r="O16" s="15" t="n">
        <v>-0.27767</v>
      </c>
      <c r="P16" s="15" t="n">
        <v>-0.27767</v>
      </c>
      <c r="Q16" s="15" t="n">
        <v>-0.27753</v>
      </c>
      <c r="R16" s="15" t="n"/>
      <c r="S16" s="15">
        <f>L16*J16</f>
        <v/>
      </c>
      <c r="T16" s="15">
        <f>M16*J16</f>
        <v/>
      </c>
      <c r="U16" s="15">
        <f>N16*J16</f>
        <v/>
      </c>
      <c r="V16" s="15">
        <f>O16*J16</f>
        <v/>
      </c>
      <c r="W16" s="15">
        <f>P16*J16</f>
        <v/>
      </c>
      <c r="X16" s="17">
        <f>Q16*J16</f>
        <v/>
      </c>
    </row>
    <row r="17" ht="13.5" customHeight="1">
      <c r="A17" s="14" t="n">
        <v>993005</v>
      </c>
      <c r="B17" s="15" t="inlineStr">
        <is>
          <t xml:space="preserve">SUN_ADAMS   </t>
        </is>
      </c>
      <c r="C17" s="15" t="n">
        <v>115</v>
      </c>
      <c r="D17" s="15" t="n">
        <v>101</v>
      </c>
      <c r="E17" s="15" t="n">
        <v>1100</v>
      </c>
      <c r="F17" s="15" t="n">
        <v>0</v>
      </c>
      <c r="G17" s="15" t="n">
        <v>0</v>
      </c>
      <c r="H17" s="15" t="n">
        <v>0</v>
      </c>
      <c r="I17" s="16" t="n">
        <v>0</v>
      </c>
      <c r="J17" s="15">
        <f>I17-F17</f>
        <v/>
      </c>
      <c r="K17" s="15">
        <f>H17-I17</f>
        <v/>
      </c>
      <c r="L17" s="15" t="n">
        <v>-0.3463</v>
      </c>
      <c r="M17" s="15" t="n">
        <v>-0.26542</v>
      </c>
      <c r="N17" s="15" t="n">
        <v>-0.26542</v>
      </c>
      <c r="O17" s="15" t="n">
        <v>-0.26542</v>
      </c>
      <c r="P17" s="15" t="n">
        <v>-0.26542</v>
      </c>
      <c r="Q17" s="15" t="n">
        <v>-0.26528</v>
      </c>
      <c r="R17" s="15" t="n"/>
      <c r="S17" s="15">
        <f>L17*J17</f>
        <v/>
      </c>
      <c r="T17" s="15">
        <f>M17*J17</f>
        <v/>
      </c>
      <c r="U17" s="15">
        <f>N17*J17</f>
        <v/>
      </c>
      <c r="V17" s="15">
        <f>O17*J17</f>
        <v/>
      </c>
      <c r="W17" s="15">
        <f>P17*J17</f>
        <v/>
      </c>
      <c r="X17" s="17">
        <f>Q17*J17</f>
        <v/>
      </c>
    </row>
    <row r="18" ht="13.5" customHeight="1">
      <c r="A18" s="14" t="n">
        <v>113104</v>
      </c>
      <c r="B18" s="15" t="inlineStr">
        <is>
          <t xml:space="preserve">SHERMAN HYD </t>
        </is>
      </c>
      <c r="C18" s="15" t="n">
        <v>2.4</v>
      </c>
      <c r="D18" s="15" t="n">
        <v>101</v>
      </c>
      <c r="E18" s="15" t="n">
        <v>1100</v>
      </c>
      <c r="F18" s="15" t="n">
        <v>0</v>
      </c>
      <c r="G18" s="15" t="n">
        <v>0</v>
      </c>
      <c r="H18" s="15" t="n">
        <v>0</v>
      </c>
      <c r="I18" s="16" t="n">
        <v>0</v>
      </c>
      <c r="J18" s="15">
        <f>I18-F18</f>
        <v/>
      </c>
      <c r="K18" s="15">
        <f>H18-I18</f>
        <v/>
      </c>
      <c r="L18" s="15" t="n">
        <v>-0.33957</v>
      </c>
      <c r="M18" s="15" t="n">
        <v>-0.26532</v>
      </c>
      <c r="N18" s="15" t="n">
        <v>-0.26532</v>
      </c>
      <c r="O18" s="15" t="n">
        <v>-0.26532</v>
      </c>
      <c r="P18" s="15" t="n">
        <v>-0.26532</v>
      </c>
      <c r="Q18" s="15" t="n">
        <v>-0.26518</v>
      </c>
      <c r="R18" s="15" t="n"/>
      <c r="S18" s="15">
        <f>L18*J18</f>
        <v/>
      </c>
      <c r="T18" s="15">
        <f>M18*J18</f>
        <v/>
      </c>
      <c r="U18" s="15">
        <f>N18*J18</f>
        <v/>
      </c>
      <c r="V18" s="15">
        <f>O18*J18</f>
        <v/>
      </c>
      <c r="W18" s="15">
        <f>P18*J18</f>
        <v/>
      </c>
      <c r="X18" s="17">
        <f>Q18*J18</f>
        <v/>
      </c>
    </row>
    <row r="19" ht="13.5" customHeight="1">
      <c r="A19" s="14" t="n">
        <v>113101</v>
      </c>
      <c r="B19" s="15" t="inlineStr">
        <is>
          <t>DEERFIELD 5G</t>
        </is>
      </c>
      <c r="C19" s="15" t="n">
        <v>13.8</v>
      </c>
      <c r="D19" s="15" t="n">
        <v>101</v>
      </c>
      <c r="E19" s="15" t="n">
        <v>1100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-0.32523</v>
      </c>
      <c r="M19" s="15" t="n">
        <v>-0.24799</v>
      </c>
      <c r="N19" s="15" t="n">
        <v>-0.24799</v>
      </c>
      <c r="O19" s="15" t="n">
        <v>-0.24799</v>
      </c>
      <c r="P19" s="15" t="n">
        <v>-0.24799</v>
      </c>
      <c r="Q19" s="15" t="n">
        <v>-0.24785</v>
      </c>
      <c r="R19" s="15" t="n"/>
      <c r="S19" s="15">
        <f>L19*J19</f>
        <v/>
      </c>
      <c r="T19" s="15">
        <f>M19*J19</f>
        <v/>
      </c>
      <c r="U19" s="15">
        <f>N19*J19</f>
        <v/>
      </c>
      <c r="V19" s="15">
        <f>O19*J19</f>
        <v/>
      </c>
      <c r="W19" s="15">
        <f>P19*J19</f>
        <v/>
      </c>
      <c r="X19" s="17">
        <f>Q19*J19</f>
        <v/>
      </c>
    </row>
    <row r="20" ht="13.5" customHeight="1">
      <c r="A20" s="14" t="n">
        <v>113102</v>
      </c>
      <c r="B20" s="15" t="inlineStr">
        <is>
          <t xml:space="preserve">FIFE BROOK  </t>
        </is>
      </c>
      <c r="C20" s="15" t="n">
        <v>13.8</v>
      </c>
      <c r="D20" s="15" t="n">
        <v>101</v>
      </c>
      <c r="E20" s="15" t="n">
        <v>1100</v>
      </c>
      <c r="F20" s="15" t="n">
        <v>9.9</v>
      </c>
      <c r="G20" s="15" t="n">
        <v>0</v>
      </c>
      <c r="H20" s="15" t="n">
        <v>9.9</v>
      </c>
      <c r="I20" s="16" t="n">
        <v>9.9</v>
      </c>
      <c r="J20" s="15">
        <f>I20-F20</f>
        <v/>
      </c>
      <c r="K20" s="15">
        <f>H20-I20</f>
        <v/>
      </c>
      <c r="L20" s="15" t="n">
        <v>-0.32523</v>
      </c>
      <c r="M20" s="15" t="n">
        <v>-0.24799</v>
      </c>
      <c r="N20" s="15" t="n">
        <v>-0.24799</v>
      </c>
      <c r="O20" s="15" t="n">
        <v>-0.24799</v>
      </c>
      <c r="P20" s="15" t="n">
        <v>-0.24799</v>
      </c>
      <c r="Q20" s="15" t="n">
        <v>-0.24785</v>
      </c>
      <c r="R20" s="15" t="n"/>
      <c r="S20" s="15">
        <f>L20*J20</f>
        <v/>
      </c>
      <c r="T20" s="15">
        <f>M20*J20</f>
        <v/>
      </c>
      <c r="U20" s="15">
        <f>N20*J20</f>
        <v/>
      </c>
      <c r="V20" s="15">
        <f>O20*J20</f>
        <v/>
      </c>
      <c r="W20" s="15">
        <f>P20*J20</f>
        <v/>
      </c>
      <c r="X20" s="17">
        <f>Q20*J20</f>
        <v/>
      </c>
    </row>
    <row r="21" ht="13.5" customHeight="1">
      <c r="A21" s="14" t="n">
        <v>113123</v>
      </c>
      <c r="B21" s="15" t="inlineStr">
        <is>
          <t xml:space="preserve">HOOSAC CLR1 </t>
        </is>
      </c>
      <c r="C21" s="15" t="n">
        <v>0.6899999999999999</v>
      </c>
      <c r="D21" s="15" t="n">
        <v>101</v>
      </c>
      <c r="E21" s="15" t="n">
        <v>1100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-0.3229</v>
      </c>
      <c r="M21" s="15" t="n">
        <v>-0.24606</v>
      </c>
      <c r="N21" s="15" t="n">
        <v>-0.24606</v>
      </c>
      <c r="O21" s="15" t="n">
        <v>-0.24606</v>
      </c>
      <c r="P21" s="15" t="n">
        <v>-0.24606</v>
      </c>
      <c r="Q21" s="15" t="n">
        <v>-0.24593</v>
      </c>
      <c r="R21" s="15" t="n"/>
      <c r="S21" s="15">
        <f>L21*J21</f>
        <v/>
      </c>
      <c r="T21" s="15">
        <f>M21*J21</f>
        <v/>
      </c>
      <c r="U21" s="15">
        <f>N21*J21</f>
        <v/>
      </c>
      <c r="V21" s="15">
        <f>O21*J21</f>
        <v/>
      </c>
      <c r="W21" s="15">
        <f>P21*J21</f>
        <v/>
      </c>
      <c r="X21" s="17">
        <f>Q21*J21</f>
        <v/>
      </c>
    </row>
    <row r="22" ht="13.5" customHeight="1">
      <c r="A22" s="14" t="n">
        <v>113125</v>
      </c>
      <c r="B22" s="15" t="inlineStr">
        <is>
          <t xml:space="preserve">HOOSAC CLR2 </t>
        </is>
      </c>
      <c r="C22" s="15" t="n">
        <v>0.6899999999999999</v>
      </c>
      <c r="D22" s="15" t="n">
        <v>101</v>
      </c>
      <c r="E22" s="15" t="n">
        <v>1100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-0.3229</v>
      </c>
      <c r="M22" s="15" t="n">
        <v>-0.24606</v>
      </c>
      <c r="N22" s="15" t="n">
        <v>-0.24606</v>
      </c>
      <c r="O22" s="15" t="n">
        <v>-0.24606</v>
      </c>
      <c r="P22" s="15" t="n">
        <v>-0.24606</v>
      </c>
      <c r="Q22" s="15" t="n">
        <v>-0.24593</v>
      </c>
      <c r="R22" s="15" t="n"/>
      <c r="S22" s="15">
        <f>L22*J22</f>
        <v/>
      </c>
      <c r="T22" s="15">
        <f>M22*J22</f>
        <v/>
      </c>
      <c r="U22" s="15">
        <f>N22*J22</f>
        <v/>
      </c>
      <c r="V22" s="15">
        <f>O22*J22</f>
        <v/>
      </c>
      <c r="W22" s="15">
        <f>P22*J22</f>
        <v/>
      </c>
      <c r="X22" s="17">
        <f>Q22*J22</f>
        <v/>
      </c>
    </row>
    <row r="23" ht="13.5" customHeight="1">
      <c r="A23" s="14" t="n">
        <v>109503</v>
      </c>
      <c r="B23" s="15" t="inlineStr">
        <is>
          <t xml:space="preserve">HARRIMAN G3 </t>
        </is>
      </c>
      <c r="C23" s="15" t="n">
        <v>6.9</v>
      </c>
      <c r="D23" s="15" t="n">
        <v>101</v>
      </c>
      <c r="E23" s="15" t="n">
        <v>1100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-0.31305</v>
      </c>
      <c r="M23" s="15" t="n">
        <v>-0.23694</v>
      </c>
      <c r="N23" s="15" t="n">
        <v>-0.23694</v>
      </c>
      <c r="O23" s="15" t="n">
        <v>-0.23694</v>
      </c>
      <c r="P23" s="15" t="n">
        <v>-0.23694</v>
      </c>
      <c r="Q23" s="15" t="n">
        <v>-0.2368</v>
      </c>
      <c r="R23" s="15" t="n"/>
      <c r="S23" s="15">
        <f>L23*J23</f>
        <v/>
      </c>
      <c r="T23" s="15">
        <f>M23*J23</f>
        <v/>
      </c>
      <c r="U23" s="15">
        <f>N23*J23</f>
        <v/>
      </c>
      <c r="V23" s="15">
        <f>O23*J23</f>
        <v/>
      </c>
      <c r="W23" s="15">
        <f>P23*J23</f>
        <v/>
      </c>
      <c r="X23" s="17">
        <f>Q23*J23</f>
        <v/>
      </c>
    </row>
    <row r="24" ht="13.5" customHeight="1">
      <c r="A24" s="14" t="n">
        <v>109517</v>
      </c>
      <c r="B24" s="15" t="inlineStr">
        <is>
          <t xml:space="preserve">SEARS HYDRO </t>
        </is>
      </c>
      <c r="C24" s="15" t="n">
        <v>2.4</v>
      </c>
      <c r="D24" s="15" t="n">
        <v>101</v>
      </c>
      <c r="E24" s="15" t="n">
        <v>1100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-0.28244</v>
      </c>
      <c r="M24" s="15" t="n">
        <v>-0.20837</v>
      </c>
      <c r="N24" s="15" t="n">
        <v>-0.20837</v>
      </c>
      <c r="O24" s="15" t="n">
        <v>-0.20837</v>
      </c>
      <c r="P24" s="15" t="n">
        <v>-0.20837</v>
      </c>
      <c r="Q24" s="15" t="n">
        <v>-0.20825</v>
      </c>
      <c r="R24" s="15" t="n"/>
      <c r="S24" s="15">
        <f>L24*J24</f>
        <v/>
      </c>
      <c r="T24" s="15">
        <f>M24*J24</f>
        <v/>
      </c>
      <c r="U24" s="15">
        <f>N24*J24</f>
        <v/>
      </c>
      <c r="V24" s="15">
        <f>O24*J24</f>
        <v/>
      </c>
      <c r="W24" s="15">
        <f>P24*J24</f>
        <v/>
      </c>
      <c r="X24" s="17">
        <f>Q24*J24</f>
        <v/>
      </c>
    </row>
    <row r="25" ht="13.5" customHeight="1">
      <c r="A25" s="14" t="n">
        <v>109296</v>
      </c>
      <c r="B25" s="15" t="inlineStr">
        <is>
          <t>SEARS WIND_E</t>
        </is>
      </c>
      <c r="C25" s="15" t="n">
        <v>12.5</v>
      </c>
      <c r="D25" s="15" t="n">
        <v>101</v>
      </c>
      <c r="E25" s="15" t="n">
        <v>704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-0.27505</v>
      </c>
      <c r="M25" s="15" t="n">
        <v>-0.20142</v>
      </c>
      <c r="N25" s="15" t="n">
        <v>-0.20142</v>
      </c>
      <c r="O25" s="15" t="n">
        <v>-0.20142</v>
      </c>
      <c r="P25" s="15" t="n">
        <v>-0.20142</v>
      </c>
      <c r="Q25" s="15" t="n">
        <v>-0.2013</v>
      </c>
      <c r="R25" s="15" t="n"/>
      <c r="S25" s="15">
        <f>L25*J25</f>
        <v/>
      </c>
      <c r="T25" s="15">
        <f>M25*J25</f>
        <v/>
      </c>
      <c r="U25" s="15">
        <f>N25*J25</f>
        <v/>
      </c>
      <c r="V25" s="15">
        <f>O25*J25</f>
        <v/>
      </c>
      <c r="W25" s="15">
        <f>P25*J25</f>
        <v/>
      </c>
      <c r="X25" s="17">
        <f>Q25*J25</f>
        <v/>
      </c>
    </row>
    <row r="26" ht="13.5" customHeight="1">
      <c r="A26" s="14" t="n">
        <v>109297</v>
      </c>
      <c r="B26" s="15" t="inlineStr">
        <is>
          <t>SEARS WIND_W</t>
        </is>
      </c>
      <c r="C26" s="15" t="n">
        <v>12.5</v>
      </c>
      <c r="D26" s="15" t="n">
        <v>101</v>
      </c>
      <c r="E26" s="15" t="n">
        <v>704</v>
      </c>
      <c r="F26" s="15" t="n">
        <v>0</v>
      </c>
      <c r="G26" s="15" t="n">
        <v>0</v>
      </c>
      <c r="H26" s="15" t="n">
        <v>0</v>
      </c>
      <c r="I26" s="16" t="n">
        <v>0</v>
      </c>
      <c r="J26" s="15">
        <f>I26-F26</f>
        <v/>
      </c>
      <c r="K26" s="15">
        <f>H26-I26</f>
        <v/>
      </c>
      <c r="L26" s="15" t="n">
        <v>-0.27505</v>
      </c>
      <c r="M26" s="15" t="n">
        <v>-0.20142</v>
      </c>
      <c r="N26" s="15" t="n">
        <v>-0.20142</v>
      </c>
      <c r="O26" s="15" t="n">
        <v>-0.20142</v>
      </c>
      <c r="P26" s="15" t="n">
        <v>-0.20142</v>
      </c>
      <c r="Q26" s="15" t="n">
        <v>-0.2013</v>
      </c>
      <c r="R26" s="15" t="n"/>
      <c r="S26" s="15">
        <f>L26*J26</f>
        <v/>
      </c>
      <c r="T26" s="15">
        <f>M26*J26</f>
        <v/>
      </c>
      <c r="U26" s="15">
        <f>N26*J26</f>
        <v/>
      </c>
      <c r="V26" s="15">
        <f>O26*J26</f>
        <v/>
      </c>
      <c r="W26" s="15">
        <f>P26*J26</f>
        <v/>
      </c>
      <c r="X26" s="17">
        <f>Q26*J26</f>
        <v/>
      </c>
    </row>
    <row r="27" ht="13.5" customHeight="1">
      <c r="A27" s="14" t="n">
        <v>109403</v>
      </c>
      <c r="B27" s="15" t="inlineStr">
        <is>
          <t>DRFLD EAST G</t>
        </is>
      </c>
      <c r="C27" s="15" t="n">
        <v>0.6899999999999999</v>
      </c>
      <c r="D27" s="15" t="n">
        <v>101</v>
      </c>
      <c r="E27" s="15" t="n">
        <v>704</v>
      </c>
      <c r="F27" s="15" t="n">
        <v>0</v>
      </c>
      <c r="G27" s="15" t="n">
        <v>0</v>
      </c>
      <c r="H27" s="15" t="n">
        <v>0</v>
      </c>
      <c r="I27" s="16" t="n">
        <v>0</v>
      </c>
      <c r="J27" s="15">
        <f>I27-F27</f>
        <v/>
      </c>
      <c r="K27" s="15">
        <f>H27-I27</f>
        <v/>
      </c>
      <c r="L27" s="15" t="n">
        <v>-0.26758</v>
      </c>
      <c r="M27" s="15" t="n">
        <v>-0.1944</v>
      </c>
      <c r="N27" s="15" t="n">
        <v>-0.1944</v>
      </c>
      <c r="O27" s="15" t="n">
        <v>-0.1944</v>
      </c>
      <c r="P27" s="15" t="n">
        <v>-0.1944</v>
      </c>
      <c r="Q27" s="15" t="n">
        <v>-0.19427</v>
      </c>
      <c r="R27" s="15" t="n"/>
      <c r="S27" s="15">
        <f>L27*J27</f>
        <v/>
      </c>
      <c r="T27" s="15">
        <f>M27*J27</f>
        <v/>
      </c>
      <c r="U27" s="15">
        <f>N27*J27</f>
        <v/>
      </c>
      <c r="V27" s="15">
        <f>O27*J27</f>
        <v/>
      </c>
      <c r="W27" s="15">
        <f>P27*J27</f>
        <v/>
      </c>
      <c r="X27" s="17">
        <f>Q27*J27</f>
        <v/>
      </c>
    </row>
    <row r="28" ht="13.5" customHeight="1">
      <c r="A28" s="14" t="n">
        <v>109404</v>
      </c>
      <c r="B28" s="15" t="inlineStr">
        <is>
          <t>DRFLD WEST G</t>
        </is>
      </c>
      <c r="C28" s="15" t="n">
        <v>0.6899999999999999</v>
      </c>
      <c r="D28" s="15" t="n">
        <v>101</v>
      </c>
      <c r="E28" s="15" t="n">
        <v>704</v>
      </c>
      <c r="F28" s="15" t="n">
        <v>0</v>
      </c>
      <c r="G28" s="15" t="n">
        <v>0</v>
      </c>
      <c r="H28" s="15" t="n">
        <v>0</v>
      </c>
      <c r="I28" s="16" t="n">
        <v>0</v>
      </c>
      <c r="J28" s="15">
        <f>I28-F28</f>
        <v/>
      </c>
      <c r="K28" s="15">
        <f>H28-I28</f>
        <v/>
      </c>
      <c r="L28" s="15" t="n">
        <v>-0.26758</v>
      </c>
      <c r="M28" s="15" t="n">
        <v>-0.1944</v>
      </c>
      <c r="N28" s="15" t="n">
        <v>-0.1944</v>
      </c>
      <c r="O28" s="15" t="n">
        <v>-0.1944</v>
      </c>
      <c r="P28" s="15" t="n">
        <v>-0.1944</v>
      </c>
      <c r="Q28" s="15" t="n">
        <v>-0.19427</v>
      </c>
      <c r="R28" s="15" t="n"/>
      <c r="S28" s="15">
        <f>L28*J28</f>
        <v/>
      </c>
      <c r="T28" s="15">
        <f>M28*J28</f>
        <v/>
      </c>
      <c r="U28" s="15">
        <f>N28*J28</f>
        <v/>
      </c>
      <c r="V28" s="15">
        <f>O28*J28</f>
        <v/>
      </c>
      <c r="W28" s="15">
        <f>P28*J28</f>
        <v/>
      </c>
      <c r="X28" s="17">
        <f>Q28*J28</f>
        <v/>
      </c>
    </row>
    <row r="29" ht="13.5" customHeight="1">
      <c r="A29" s="14" t="n">
        <v>113011</v>
      </c>
      <c r="B29" s="15" t="inlineStr">
        <is>
          <t>BAT_BarreB~1</t>
        </is>
      </c>
      <c r="C29" s="15" t="n">
        <v>115</v>
      </c>
      <c r="D29" s="15" t="n">
        <v>101</v>
      </c>
      <c r="E29" s="15" t="n">
        <v>1100</v>
      </c>
      <c r="F29" s="15" t="n">
        <v>0</v>
      </c>
      <c r="G29" s="15" t="n">
        <v>0</v>
      </c>
      <c r="H29" s="15" t="n">
        <v>0</v>
      </c>
      <c r="I29" s="16" t="n">
        <v>0</v>
      </c>
      <c r="J29" s="15">
        <f>I29-F29</f>
        <v/>
      </c>
      <c r="K29" s="15">
        <f>H29-I29</f>
        <v/>
      </c>
      <c r="L29" s="15" t="n">
        <v>-0.20687</v>
      </c>
      <c r="M29" s="15" t="n">
        <v>-0.16334</v>
      </c>
      <c r="N29" s="15" t="n">
        <v>-0.16334</v>
      </c>
      <c r="O29" s="15" t="n">
        <v>-0.16334</v>
      </c>
      <c r="P29" s="15" t="n">
        <v>-0.16334</v>
      </c>
      <c r="Q29" s="15" t="n">
        <v>-0.16321</v>
      </c>
      <c r="R29" s="15" t="n"/>
      <c r="S29" s="15">
        <f>L29*J29</f>
        <v/>
      </c>
      <c r="T29" s="15">
        <f>M29*J29</f>
        <v/>
      </c>
      <c r="U29" s="15">
        <f>N29*J29</f>
        <v/>
      </c>
      <c r="V29" s="15">
        <f>O29*J29</f>
        <v/>
      </c>
      <c r="W29" s="15">
        <f>P29*J29</f>
        <v/>
      </c>
      <c r="X29" s="17">
        <f>Q29*J29</f>
        <v/>
      </c>
    </row>
    <row r="30" ht="13.5" customHeight="1">
      <c r="A30" s="14" t="n">
        <v>116627</v>
      </c>
      <c r="B30" s="15" t="inlineStr">
        <is>
          <t>BERKSHRE WND</t>
        </is>
      </c>
      <c r="C30" s="15" t="n">
        <v>0.57</v>
      </c>
      <c r="D30" s="15" t="n">
        <v>101</v>
      </c>
      <c r="E30" s="15" t="n">
        <v>1374</v>
      </c>
      <c r="F30" s="15" t="n">
        <v>0</v>
      </c>
      <c r="G30" s="15" t="n">
        <v>0</v>
      </c>
      <c r="H30" s="15" t="n">
        <v>0</v>
      </c>
      <c r="I30" s="16" t="n">
        <v>0</v>
      </c>
      <c r="J30" s="15">
        <f>I30-F30</f>
        <v/>
      </c>
      <c r="K30" s="15">
        <f>H30-I30</f>
        <v/>
      </c>
      <c r="L30" s="15" t="n">
        <v>-0.17377</v>
      </c>
      <c r="M30" s="15" t="n">
        <v>-0.12558</v>
      </c>
      <c r="N30" s="15" t="n">
        <v>-0.12558</v>
      </c>
      <c r="O30" s="15" t="n">
        <v>-0.12558</v>
      </c>
      <c r="P30" s="15" t="n">
        <v>-0.12558</v>
      </c>
      <c r="Q30" s="15" t="n">
        <v>-0.12552</v>
      </c>
      <c r="R30" s="15" t="n"/>
      <c r="S30" s="15">
        <f>L30*J30</f>
        <v/>
      </c>
      <c r="T30" s="15">
        <f>M30*J30</f>
        <v/>
      </c>
      <c r="U30" s="15">
        <f>N30*J30</f>
        <v/>
      </c>
      <c r="V30" s="15">
        <f>O30*J30</f>
        <v/>
      </c>
      <c r="W30" s="15">
        <f>P30*J30</f>
        <v/>
      </c>
      <c r="X30" s="17">
        <f>Q30*J30</f>
        <v/>
      </c>
    </row>
    <row r="31" ht="13.5" customHeight="1">
      <c r="A31" s="14" t="n">
        <v>996336</v>
      </c>
      <c r="B31" s="15" t="inlineStr">
        <is>
          <t>SUN BAT_PA~2</t>
        </is>
      </c>
      <c r="C31" s="15" t="n">
        <v>115</v>
      </c>
      <c r="D31" s="15" t="n">
        <v>101</v>
      </c>
      <c r="E31" s="15" t="n">
        <v>1370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-0.17377</v>
      </c>
      <c r="M31" s="15" t="n">
        <v>-0.12558</v>
      </c>
      <c r="N31" s="15" t="n">
        <v>-0.12558</v>
      </c>
      <c r="O31" s="15" t="n">
        <v>-0.12558</v>
      </c>
      <c r="P31" s="15" t="n">
        <v>-0.12558</v>
      </c>
      <c r="Q31" s="15" t="n">
        <v>-0.12552</v>
      </c>
      <c r="R31" s="15" t="n"/>
      <c r="S31" s="15">
        <f>L31*J31</f>
        <v/>
      </c>
      <c r="T31" s="15">
        <f>M31*J31</f>
        <v/>
      </c>
      <c r="U31" s="15">
        <f>N31*J31</f>
        <v/>
      </c>
      <c r="V31" s="15">
        <f>O31*J31</f>
        <v/>
      </c>
      <c r="W31" s="15">
        <f>P31*J31</f>
        <v/>
      </c>
      <c r="X31" s="17">
        <f>Q31*J31</f>
        <v/>
      </c>
    </row>
    <row r="32" ht="13.5" customHeight="1">
      <c r="A32" s="14" t="n">
        <v>996625</v>
      </c>
      <c r="B32" s="15" t="inlineStr">
        <is>
          <t>SUN BAT_PA~1</t>
        </is>
      </c>
      <c r="C32" s="15" t="n">
        <v>23</v>
      </c>
      <c r="D32" s="15" t="n">
        <v>101</v>
      </c>
      <c r="E32" s="15" t="n">
        <v>1372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-0.17377</v>
      </c>
      <c r="M32" s="15" t="n">
        <v>-0.12558</v>
      </c>
      <c r="N32" s="15" t="n">
        <v>-0.12558</v>
      </c>
      <c r="O32" s="15" t="n">
        <v>-0.12558</v>
      </c>
      <c r="P32" s="15" t="n">
        <v>-0.12558</v>
      </c>
      <c r="Q32" s="15" t="n">
        <v>-0.12552</v>
      </c>
      <c r="R32" s="15" t="n"/>
      <c r="S32" s="15">
        <f>L32*J32</f>
        <v/>
      </c>
      <c r="T32" s="15">
        <f>M32*J32</f>
        <v/>
      </c>
      <c r="U32" s="15">
        <f>N32*J32</f>
        <v/>
      </c>
      <c r="V32" s="15">
        <f>O32*J32</f>
        <v/>
      </c>
      <c r="W32" s="15">
        <f>P32*J32</f>
        <v/>
      </c>
      <c r="X32" s="17">
        <f>Q32*J32</f>
        <v/>
      </c>
    </row>
    <row r="33" ht="13.5" customHeight="1">
      <c r="A33" s="14" t="n">
        <v>116568</v>
      </c>
      <c r="B33" s="15" t="inlineStr">
        <is>
          <t xml:space="preserve">TILSON-1044 </t>
        </is>
      </c>
      <c r="C33" s="15" t="n">
        <v>13.8</v>
      </c>
      <c r="D33" s="15" t="n">
        <v>101</v>
      </c>
      <c r="E33" s="15" t="n">
        <v>1372</v>
      </c>
      <c r="F33" s="15" t="n">
        <v>0</v>
      </c>
      <c r="G33" s="15" t="n">
        <v>0</v>
      </c>
      <c r="H33" s="15" t="n">
        <v>0</v>
      </c>
      <c r="I33" s="16" t="n">
        <v>0</v>
      </c>
      <c r="J33" s="15">
        <f>I33-F33</f>
        <v/>
      </c>
      <c r="K33" s="15">
        <f>H33-I33</f>
        <v/>
      </c>
      <c r="L33" s="15" t="n">
        <v>-0.16877</v>
      </c>
      <c r="M33" s="15" t="n">
        <v>-0.12639</v>
      </c>
      <c r="N33" s="15" t="n">
        <v>-0.12639</v>
      </c>
      <c r="O33" s="15" t="n">
        <v>-0.12639</v>
      </c>
      <c r="P33" s="15" t="n">
        <v>-0.12639</v>
      </c>
      <c r="Q33" s="15" t="n">
        <v>-0.12634</v>
      </c>
      <c r="R33" s="15" t="n"/>
      <c r="S33" s="15">
        <f>L33*J33</f>
        <v/>
      </c>
      <c r="T33" s="15">
        <f>M33*J33</f>
        <v/>
      </c>
      <c r="U33" s="15">
        <f>N33*J33</f>
        <v/>
      </c>
      <c r="V33" s="15">
        <f>O33*J33</f>
        <v/>
      </c>
      <c r="W33" s="15">
        <f>P33*J33</f>
        <v/>
      </c>
      <c r="X33" s="17">
        <f>Q33*J33</f>
        <v/>
      </c>
    </row>
    <row r="34" ht="13.5" customHeight="1">
      <c r="A34" s="14" t="n">
        <v>116578</v>
      </c>
      <c r="B34" s="15" t="inlineStr">
        <is>
          <t>TURNERS FALS</t>
        </is>
      </c>
      <c r="C34" s="15" t="n">
        <v>2.4</v>
      </c>
      <c r="D34" s="15" t="n">
        <v>101</v>
      </c>
      <c r="E34" s="15" t="n">
        <v>1374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-0.16877</v>
      </c>
      <c r="M34" s="15" t="n">
        <v>-0.12639</v>
      </c>
      <c r="N34" s="15" t="n">
        <v>-0.12639</v>
      </c>
      <c r="O34" s="15" t="n">
        <v>-0.12639</v>
      </c>
      <c r="P34" s="15" t="n">
        <v>-0.12639</v>
      </c>
      <c r="Q34" s="15" t="n">
        <v>-0.12634</v>
      </c>
      <c r="R34" s="15" t="n"/>
      <c r="S34" s="15">
        <f>L34*J34</f>
        <v/>
      </c>
      <c r="T34" s="15">
        <f>M34*J34</f>
        <v/>
      </c>
      <c r="U34" s="15">
        <f>N34*J34</f>
        <v/>
      </c>
      <c r="V34" s="15">
        <f>O34*J34</f>
        <v/>
      </c>
      <c r="W34" s="15">
        <f>P34*J34</f>
        <v/>
      </c>
      <c r="X34" s="17">
        <f>Q34*J34</f>
        <v/>
      </c>
    </row>
    <row r="35" ht="13.5" customHeight="1">
      <c r="A35" s="14" t="n">
        <v>116579</v>
      </c>
      <c r="B35" s="15" t="inlineStr">
        <is>
          <t xml:space="preserve">CABOT HYDRO </t>
        </is>
      </c>
      <c r="C35" s="15" t="n">
        <v>13.8</v>
      </c>
      <c r="D35" s="15" t="n">
        <v>101</v>
      </c>
      <c r="E35" s="15" t="n">
        <v>1373</v>
      </c>
      <c r="F35" s="15" t="n">
        <v>64.66</v>
      </c>
      <c r="G35" s="15" t="n">
        <v>0</v>
      </c>
      <c r="H35" s="15" t="n">
        <v>64.66</v>
      </c>
      <c r="I35" s="16" t="n">
        <v>64.66</v>
      </c>
      <c r="J35" s="15">
        <f>I35-F35</f>
        <v/>
      </c>
      <c r="K35" s="15">
        <f>H35-I35</f>
        <v/>
      </c>
      <c r="L35" s="15" t="n">
        <v>-0.16877</v>
      </c>
      <c r="M35" s="15" t="n">
        <v>-0.12639</v>
      </c>
      <c r="N35" s="15" t="n">
        <v>-0.12639</v>
      </c>
      <c r="O35" s="15" t="n">
        <v>-0.12639</v>
      </c>
      <c r="P35" s="15" t="n">
        <v>-0.12639</v>
      </c>
      <c r="Q35" s="15" t="n">
        <v>-0.12634</v>
      </c>
      <c r="R35" s="15" t="n"/>
      <c r="S35" s="15">
        <f>L35*J35</f>
        <v/>
      </c>
      <c r="T35" s="15">
        <f>M35*J35</f>
        <v/>
      </c>
      <c r="U35" s="15">
        <f>N35*J35</f>
        <v/>
      </c>
      <c r="V35" s="15">
        <f>O35*J35</f>
        <v/>
      </c>
      <c r="W35" s="15">
        <f>P35*J35</f>
        <v/>
      </c>
      <c r="X35" s="17">
        <f>Q35*J35</f>
        <v/>
      </c>
    </row>
    <row r="36" ht="13.5" customHeight="1">
      <c r="A36" s="14" t="n">
        <v>996270</v>
      </c>
      <c r="B36" s="15" t="inlineStr">
        <is>
          <t>SUN BAT_TI~1</t>
        </is>
      </c>
      <c r="C36" s="15" t="n">
        <v>115</v>
      </c>
      <c r="D36" s="15" t="n">
        <v>101</v>
      </c>
      <c r="E36" s="15" t="n">
        <v>1370</v>
      </c>
      <c r="F36" s="15" t="n">
        <v>0</v>
      </c>
      <c r="G36" s="15" t="n">
        <v>0</v>
      </c>
      <c r="H36" s="15" t="n">
        <v>0</v>
      </c>
      <c r="I36" s="16" t="n">
        <v>0</v>
      </c>
      <c r="J36" s="15">
        <f>I36-F36</f>
        <v/>
      </c>
      <c r="K36" s="15">
        <f>H36-I36</f>
        <v/>
      </c>
      <c r="L36" s="15" t="n">
        <v>-0.16877</v>
      </c>
      <c r="M36" s="15" t="n">
        <v>-0.12639</v>
      </c>
      <c r="N36" s="15" t="n">
        <v>-0.12639</v>
      </c>
      <c r="O36" s="15" t="n">
        <v>-0.12639</v>
      </c>
      <c r="P36" s="15" t="n">
        <v>-0.12639</v>
      </c>
      <c r="Q36" s="15" t="n">
        <v>-0.12634</v>
      </c>
      <c r="R36" s="15" t="n"/>
      <c r="S36" s="15">
        <f>L36*J36</f>
        <v/>
      </c>
      <c r="T36" s="15">
        <f>M36*J36</f>
        <v/>
      </c>
      <c r="U36" s="15">
        <f>N36*J36</f>
        <v/>
      </c>
      <c r="V36" s="15">
        <f>O36*J36</f>
        <v/>
      </c>
      <c r="W36" s="15">
        <f>P36*J36</f>
        <v/>
      </c>
      <c r="X36" s="17">
        <f>Q36*J36</f>
        <v/>
      </c>
    </row>
    <row r="37" ht="13.5" customHeight="1">
      <c r="A37" s="14" t="n">
        <v>996284</v>
      </c>
      <c r="B37" s="15" t="inlineStr">
        <is>
          <t>SUN_CUMBER~1</t>
        </is>
      </c>
      <c r="C37" s="15" t="n">
        <v>115</v>
      </c>
      <c r="D37" s="15" t="n">
        <v>101</v>
      </c>
      <c r="E37" s="15" t="n">
        <v>1370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-0.16377</v>
      </c>
      <c r="M37" s="15" t="n">
        <v>-0.12186</v>
      </c>
      <c r="N37" s="15" t="n">
        <v>-0.12186</v>
      </c>
      <c r="O37" s="15" t="n">
        <v>-0.12186</v>
      </c>
      <c r="P37" s="15" t="n">
        <v>-0.12186</v>
      </c>
      <c r="Q37" s="15" t="n">
        <v>-0.12181</v>
      </c>
      <c r="R37" s="15" t="n"/>
      <c r="S37" s="15">
        <f>L37*J37</f>
        <v/>
      </c>
      <c r="T37" s="15">
        <f>M37*J37</f>
        <v/>
      </c>
      <c r="U37" s="15">
        <f>N37*J37</f>
        <v/>
      </c>
      <c r="V37" s="15">
        <f>O37*J37</f>
        <v/>
      </c>
      <c r="W37" s="15">
        <f>P37*J37</f>
        <v/>
      </c>
      <c r="X37" s="17">
        <f>Q37*J37</f>
        <v/>
      </c>
    </row>
    <row r="38" ht="13.5" customHeight="1">
      <c r="A38" s="14" t="n">
        <v>998496</v>
      </c>
      <c r="B38" s="15" t="inlineStr">
        <is>
          <t>SUN_E ARLN~1</t>
        </is>
      </c>
      <c r="C38" s="15" t="n">
        <v>46</v>
      </c>
      <c r="D38" s="15" t="n">
        <v>101</v>
      </c>
      <c r="E38" s="15" t="n">
        <v>822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-0.1514</v>
      </c>
      <c r="M38" s="15" t="n">
        <v>-0.09769</v>
      </c>
      <c r="N38" s="15" t="n">
        <v>-0.09769</v>
      </c>
      <c r="O38" s="15" t="n">
        <v>-0.09769</v>
      </c>
      <c r="P38" s="15" t="n">
        <v>-0.09769</v>
      </c>
      <c r="Q38" s="15" t="n">
        <v>-0.09764</v>
      </c>
      <c r="R38" s="15" t="n"/>
      <c r="S38" s="15">
        <f>L38*J38</f>
        <v/>
      </c>
      <c r="T38" s="15">
        <f>M38*J38</f>
        <v/>
      </c>
      <c r="U38" s="15">
        <f>N38*J38</f>
        <v/>
      </c>
      <c r="V38" s="15">
        <f>O38*J38</f>
        <v/>
      </c>
      <c r="W38" s="15">
        <f>P38*J38</f>
        <v/>
      </c>
      <c r="X38" s="17">
        <f>Q38*J38</f>
        <v/>
      </c>
    </row>
    <row r="39" ht="13.5" customHeight="1">
      <c r="A39" s="14" t="n">
        <v>116618</v>
      </c>
      <c r="B39" s="15" t="inlineStr">
        <is>
          <t xml:space="preserve">ALTRESCO_C1 </t>
        </is>
      </c>
      <c r="C39" s="15" t="n">
        <v>13.8</v>
      </c>
      <c r="D39" s="15" t="n">
        <v>101</v>
      </c>
      <c r="E39" s="15" t="n">
        <v>1373</v>
      </c>
      <c r="F39" s="15" t="n">
        <v>33.65</v>
      </c>
      <c r="G39" s="15" t="n">
        <v>0</v>
      </c>
      <c r="H39" s="15" t="n">
        <v>33.65</v>
      </c>
      <c r="I39" s="16" t="n">
        <v>33.65</v>
      </c>
      <c r="J39" s="15">
        <f>I39-F39</f>
        <v/>
      </c>
      <c r="K39" s="15">
        <f>H39-I39</f>
        <v/>
      </c>
      <c r="L39" s="15" t="n">
        <v>-0.13666</v>
      </c>
      <c r="M39" s="15" t="n">
        <v>-0.0955</v>
      </c>
      <c r="N39" s="15" t="n">
        <v>-0.0955</v>
      </c>
      <c r="O39" s="15" t="n">
        <v>-0.0955</v>
      </c>
      <c r="P39" s="15" t="n">
        <v>-0.0955</v>
      </c>
      <c r="Q39" s="15" t="n">
        <v>-0.09546</v>
      </c>
      <c r="R39" s="15" t="n"/>
      <c r="S39" s="15">
        <f>L39*J39</f>
        <v/>
      </c>
      <c r="T39" s="15">
        <f>M39*J39</f>
        <v/>
      </c>
      <c r="U39" s="15">
        <f>N39*J39</f>
        <v/>
      </c>
      <c r="V39" s="15">
        <f>O39*J39</f>
        <v/>
      </c>
      <c r="W39" s="15">
        <f>P39*J39</f>
        <v/>
      </c>
      <c r="X39" s="17">
        <f>Q39*J39</f>
        <v/>
      </c>
    </row>
    <row r="40" ht="13.5" customHeight="1">
      <c r="A40" s="14" t="n">
        <v>116619</v>
      </c>
      <c r="B40" s="15" t="inlineStr">
        <is>
          <t xml:space="preserve">ALTRESCO_C2 </t>
        </is>
      </c>
      <c r="C40" s="15" t="n">
        <v>13.8</v>
      </c>
      <c r="D40" s="15" t="n">
        <v>101</v>
      </c>
      <c r="E40" s="15" t="n">
        <v>1373</v>
      </c>
      <c r="F40" s="15" t="n">
        <v>33.65</v>
      </c>
      <c r="G40" s="15" t="n">
        <v>0</v>
      </c>
      <c r="H40" s="15" t="n">
        <v>33.65</v>
      </c>
      <c r="I40" s="16" t="n">
        <v>33.65</v>
      </c>
      <c r="J40" s="15">
        <f>I40-F40</f>
        <v/>
      </c>
      <c r="K40" s="15">
        <f>H40-I40</f>
        <v/>
      </c>
      <c r="L40" s="15" t="n">
        <v>-0.13666</v>
      </c>
      <c r="M40" s="15" t="n">
        <v>-0.0955</v>
      </c>
      <c r="N40" s="15" t="n">
        <v>-0.0955</v>
      </c>
      <c r="O40" s="15" t="n">
        <v>-0.0955</v>
      </c>
      <c r="P40" s="15" t="n">
        <v>-0.0955</v>
      </c>
      <c r="Q40" s="15" t="n">
        <v>-0.09546</v>
      </c>
      <c r="R40" s="15" t="n"/>
      <c r="S40" s="15">
        <f>L40*J40</f>
        <v/>
      </c>
      <c r="T40" s="15">
        <f>M40*J40</f>
        <v/>
      </c>
      <c r="U40" s="15">
        <f>N40*J40</f>
        <v/>
      </c>
      <c r="V40" s="15">
        <f>O40*J40</f>
        <v/>
      </c>
      <c r="W40" s="15">
        <f>P40*J40</f>
        <v/>
      </c>
      <c r="X40" s="17">
        <f>Q40*J40</f>
        <v/>
      </c>
    </row>
    <row r="41" ht="13.5" customHeight="1">
      <c r="A41" s="14" t="n">
        <v>116620</v>
      </c>
      <c r="B41" s="15" t="inlineStr">
        <is>
          <t xml:space="preserve">ALTRESCO_C3 </t>
        </is>
      </c>
      <c r="C41" s="15" t="n">
        <v>13.8</v>
      </c>
      <c r="D41" s="15" t="n">
        <v>101</v>
      </c>
      <c r="E41" s="15" t="n">
        <v>1373</v>
      </c>
      <c r="F41" s="15" t="n">
        <v>31.45</v>
      </c>
      <c r="G41" s="15" t="n">
        <v>0</v>
      </c>
      <c r="H41" s="15" t="n">
        <v>33.65</v>
      </c>
      <c r="I41" s="16" t="n">
        <v>33.65</v>
      </c>
      <c r="J41" s="15">
        <f>I41-F41</f>
        <v/>
      </c>
      <c r="K41" s="15">
        <f>H41-I41</f>
        <v/>
      </c>
      <c r="L41" s="15" t="n">
        <v>-0.13666</v>
      </c>
      <c r="M41" s="15" t="n">
        <v>-0.0955</v>
      </c>
      <c r="N41" s="15" t="n">
        <v>-0.0955</v>
      </c>
      <c r="O41" s="15" t="n">
        <v>-0.0955</v>
      </c>
      <c r="P41" s="15" t="n">
        <v>-0.0955</v>
      </c>
      <c r="Q41" s="15" t="n">
        <v>-0.09546</v>
      </c>
      <c r="R41" s="15" t="n"/>
      <c r="S41" s="15">
        <f>L41*J41</f>
        <v/>
      </c>
      <c r="T41" s="15">
        <f>M41*J41</f>
        <v/>
      </c>
      <c r="U41" s="15">
        <f>N41*J41</f>
        <v/>
      </c>
      <c r="V41" s="15">
        <f>O41*J41</f>
        <v/>
      </c>
      <c r="W41" s="15">
        <f>P41*J41</f>
        <v/>
      </c>
      <c r="X41" s="17">
        <f>Q41*J41</f>
        <v/>
      </c>
    </row>
    <row r="42" ht="13.5" customHeight="1">
      <c r="A42" s="14" t="n">
        <v>116621</v>
      </c>
      <c r="B42" s="15" t="inlineStr">
        <is>
          <t xml:space="preserve">ALTRESCO_S4 </t>
        </is>
      </c>
      <c r="C42" s="15" t="n">
        <v>13.8</v>
      </c>
      <c r="D42" s="15" t="n">
        <v>101</v>
      </c>
      <c r="E42" s="15" t="n">
        <v>1373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-0.13666</v>
      </c>
      <c r="M42" s="15" t="n">
        <v>-0.0955</v>
      </c>
      <c r="N42" s="15" t="n">
        <v>-0.0955</v>
      </c>
      <c r="O42" s="15" t="n">
        <v>-0.0955</v>
      </c>
      <c r="P42" s="15" t="n">
        <v>-0.0955</v>
      </c>
      <c r="Q42" s="15" t="n">
        <v>-0.09546</v>
      </c>
      <c r="R42" s="15" t="n"/>
      <c r="S42" s="15">
        <f>L42*J42</f>
        <v/>
      </c>
      <c r="T42" s="15">
        <f>M42*J42</f>
        <v/>
      </c>
      <c r="U42" s="15">
        <f>N42*J42</f>
        <v/>
      </c>
      <c r="V42" s="15">
        <f>O42*J42</f>
        <v/>
      </c>
      <c r="W42" s="15">
        <f>P42*J42</f>
        <v/>
      </c>
      <c r="X42" s="17">
        <f>Q42*J42</f>
        <v/>
      </c>
    </row>
    <row r="43" ht="13.5" customHeight="1">
      <c r="A43" s="14" t="n">
        <v>116608</v>
      </c>
      <c r="B43" s="15" t="inlineStr">
        <is>
          <t xml:space="preserve">DOREEN JET  </t>
        </is>
      </c>
      <c r="C43" s="15" t="n">
        <v>13.2</v>
      </c>
      <c r="D43" s="15" t="n">
        <v>101</v>
      </c>
      <c r="E43" s="15" t="n">
        <v>1374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-0.13651</v>
      </c>
      <c r="M43" s="15" t="n">
        <v>-0.09537</v>
      </c>
      <c r="N43" s="15" t="n">
        <v>-0.09537</v>
      </c>
      <c r="O43" s="15" t="n">
        <v>-0.09537</v>
      </c>
      <c r="P43" s="15" t="n">
        <v>-0.09537</v>
      </c>
      <c r="Q43" s="15" t="n">
        <v>-0.09533</v>
      </c>
      <c r="R43" s="15" t="n"/>
      <c r="S43" s="15">
        <f>L43*J43</f>
        <v/>
      </c>
      <c r="T43" s="15">
        <f>M43*J43</f>
        <v/>
      </c>
      <c r="U43" s="15">
        <f>N43*J43</f>
        <v/>
      </c>
      <c r="V43" s="15">
        <f>O43*J43</f>
        <v/>
      </c>
      <c r="W43" s="15">
        <f>P43*J43</f>
        <v/>
      </c>
      <c r="X43" s="17">
        <f>Q43*J43</f>
        <v/>
      </c>
    </row>
    <row r="44" ht="13.5" customHeight="1">
      <c r="A44" s="14" t="n">
        <v>999312</v>
      </c>
      <c r="B44" s="15" t="inlineStr">
        <is>
          <t>Strata_Ber~1</t>
        </is>
      </c>
      <c r="C44" s="15" t="n">
        <v>115</v>
      </c>
      <c r="D44" s="15" t="n">
        <v>101</v>
      </c>
      <c r="E44" s="15" t="n">
        <v>1370</v>
      </c>
      <c r="F44" s="15" t="n">
        <v>0</v>
      </c>
      <c r="G44" s="15" t="n">
        <v>0</v>
      </c>
      <c r="H44" s="15" t="n">
        <v>0</v>
      </c>
      <c r="I44" s="16" t="n">
        <v>-100</v>
      </c>
      <c r="J44" s="15">
        <f>I44-F44</f>
        <v/>
      </c>
      <c r="K44" s="15">
        <f>H44-I44</f>
        <v/>
      </c>
      <c r="L44" s="15" t="n">
        <v>-0.12241</v>
      </c>
      <c r="M44" s="15" t="n">
        <v>-0.0844</v>
      </c>
      <c r="N44" s="15" t="n">
        <v>-0.0844</v>
      </c>
      <c r="O44" s="15" t="n">
        <v>-0.0844</v>
      </c>
      <c r="P44" s="15" t="n">
        <v>-0.0844</v>
      </c>
      <c r="Q44" s="15" t="n">
        <v>-0.08438</v>
      </c>
      <c r="R44" s="15" t="n"/>
      <c r="S44" s="15">
        <f>L44*J44</f>
        <v/>
      </c>
      <c r="T44" s="15">
        <f>M44*J44</f>
        <v/>
      </c>
      <c r="U44" s="15">
        <f>N44*J44</f>
        <v/>
      </c>
      <c r="V44" s="15">
        <f>O44*J44</f>
        <v/>
      </c>
      <c r="W44" s="15">
        <f>P44*J44</f>
        <v/>
      </c>
      <c r="X44" s="17">
        <f>Q44*J44</f>
        <v/>
      </c>
    </row>
    <row r="45" ht="13.5" customHeight="1">
      <c r="A45" s="14" t="n">
        <v>993007</v>
      </c>
      <c r="B45" s="15" t="inlineStr">
        <is>
          <t>BAT_BARRE ~1</t>
        </is>
      </c>
      <c r="C45" s="15" t="n">
        <v>115</v>
      </c>
      <c r="D45" s="15" t="n">
        <v>101</v>
      </c>
      <c r="E45" s="15" t="n">
        <v>1100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-0.11725</v>
      </c>
      <c r="M45" s="15" t="n">
        <v>-0.09406</v>
      </c>
      <c r="N45" s="15" t="n">
        <v>-0.09406</v>
      </c>
      <c r="O45" s="15" t="n">
        <v>-0.09406</v>
      </c>
      <c r="P45" s="15" t="n">
        <v>-0.09406</v>
      </c>
      <c r="Q45" s="15" t="n">
        <v>-0.09393</v>
      </c>
      <c r="R45" s="15" t="n"/>
      <c r="S45" s="15">
        <f>L45*J45</f>
        <v/>
      </c>
      <c r="T45" s="15">
        <f>M45*J45</f>
        <v/>
      </c>
      <c r="U45" s="15">
        <f>N45*J45</f>
        <v/>
      </c>
      <c r="V45" s="15">
        <f>O45*J45</f>
        <v/>
      </c>
      <c r="W45" s="15">
        <f>P45*J45</f>
        <v/>
      </c>
      <c r="X45" s="17">
        <f>Q45*J45</f>
        <v/>
      </c>
    </row>
    <row r="46" ht="13.5" customHeight="1">
      <c r="A46" s="14" t="n">
        <v>113082</v>
      </c>
      <c r="B46" s="15" t="inlineStr">
        <is>
          <t xml:space="preserve">BARRE MA T1 </t>
        </is>
      </c>
      <c r="C46" s="15" t="n">
        <v>13.8</v>
      </c>
      <c r="D46" s="15" t="n">
        <v>101</v>
      </c>
      <c r="E46" s="15" t="n">
        <v>1100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-0.11725</v>
      </c>
      <c r="M46" s="15" t="n">
        <v>-0.09406</v>
      </c>
      <c r="N46" s="15" t="n">
        <v>-0.09406</v>
      </c>
      <c r="O46" s="15" t="n">
        <v>-0.09406</v>
      </c>
      <c r="P46" s="15" t="n">
        <v>-0.09406</v>
      </c>
      <c r="Q46" s="15" t="n">
        <v>-0.09393</v>
      </c>
      <c r="R46" s="15" t="n"/>
      <c r="S46" s="15">
        <f>L46*J46</f>
        <v/>
      </c>
      <c r="T46" s="15">
        <f>M46*J46</f>
        <v/>
      </c>
      <c r="U46" s="15">
        <f>N46*J46</f>
        <v/>
      </c>
      <c r="V46" s="15">
        <f>O46*J46</f>
        <v/>
      </c>
      <c r="W46" s="15">
        <f>P46*J46</f>
        <v/>
      </c>
      <c r="X46" s="17">
        <f>Q46*J46</f>
        <v/>
      </c>
    </row>
    <row r="47" ht="13.5" customHeight="1">
      <c r="A47" s="14" t="n">
        <v>116638</v>
      </c>
      <c r="B47" s="15" t="inlineStr">
        <is>
          <t>WOODLAND JET</t>
        </is>
      </c>
      <c r="C47" s="15" t="n">
        <v>13.2</v>
      </c>
      <c r="D47" s="15" t="n">
        <v>101</v>
      </c>
      <c r="E47" s="15" t="n">
        <v>1374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-0.11711</v>
      </c>
      <c r="M47" s="15" t="n">
        <v>-0.081</v>
      </c>
      <c r="N47" s="15" t="n">
        <v>-0.081</v>
      </c>
      <c r="O47" s="15" t="n">
        <v>-0.081</v>
      </c>
      <c r="P47" s="15" t="n">
        <v>-0.081</v>
      </c>
      <c r="Q47" s="15" t="n">
        <v>-0.08097</v>
      </c>
      <c r="R47" s="15" t="n"/>
      <c r="S47" s="15">
        <f>L47*J47</f>
        <v/>
      </c>
      <c r="T47" s="15">
        <f>M47*J47</f>
        <v/>
      </c>
      <c r="U47" s="15">
        <f>N47*J47</f>
        <v/>
      </c>
      <c r="V47" s="15">
        <f>O47*J47</f>
        <v/>
      </c>
      <c r="W47" s="15">
        <f>P47*J47</f>
        <v/>
      </c>
      <c r="X47" s="17">
        <f>Q47*J47</f>
        <v/>
      </c>
    </row>
    <row r="48" ht="13.5" customHeight="1">
      <c r="A48" s="14" t="n">
        <v>113061</v>
      </c>
      <c r="B48" s="15" t="inlineStr">
        <is>
          <t>PLEASANT-NEP</t>
        </is>
      </c>
      <c r="C48" s="15" t="n">
        <v>23</v>
      </c>
      <c r="D48" s="15" t="n">
        <v>101</v>
      </c>
      <c r="E48" s="15" t="n">
        <v>1100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-0.10563</v>
      </c>
      <c r="M48" s="15" t="n">
        <v>-0.07248</v>
      </c>
      <c r="N48" s="15" t="n">
        <v>-0.07248</v>
      </c>
      <c r="O48" s="15" t="n">
        <v>-0.07248</v>
      </c>
      <c r="P48" s="15" t="n">
        <v>-0.07248</v>
      </c>
      <c r="Q48" s="15" t="n">
        <v>-0.07245</v>
      </c>
      <c r="R48" s="15" t="n"/>
      <c r="S48" s="15">
        <f>L48*J48</f>
        <v/>
      </c>
      <c r="T48" s="15">
        <f>M48*J48</f>
        <v/>
      </c>
      <c r="U48" s="15">
        <f>N48*J48</f>
        <v/>
      </c>
      <c r="V48" s="15">
        <f>O48*J48</f>
        <v/>
      </c>
      <c r="W48" s="15">
        <f>P48*J48</f>
        <v/>
      </c>
      <c r="X48" s="17">
        <f>Q48*J48</f>
        <v/>
      </c>
    </row>
    <row r="49" ht="13.5" customHeight="1">
      <c r="A49" s="14" t="n">
        <v>108934</v>
      </c>
      <c r="B49" s="15" t="inlineStr">
        <is>
          <t>STRATTON_SC1</t>
        </is>
      </c>
      <c r="C49" s="15" t="n">
        <v>13.8</v>
      </c>
      <c r="D49" s="15" t="n">
        <v>101</v>
      </c>
      <c r="E49" s="15" t="n">
        <v>704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-0.09773</v>
      </c>
      <c r="M49" s="15" t="n">
        <v>-0.06314</v>
      </c>
      <c r="N49" s="15" t="n">
        <v>-0.06314</v>
      </c>
      <c r="O49" s="15" t="n">
        <v>-0.06314</v>
      </c>
      <c r="P49" s="15" t="n">
        <v>-0.06314</v>
      </c>
      <c r="Q49" s="15" t="n">
        <v>-0.06317</v>
      </c>
      <c r="R49" s="15" t="n"/>
      <c r="S49" s="15">
        <f>L49*J49</f>
        <v/>
      </c>
      <c r="T49" s="15">
        <f>M49*J49</f>
        <v/>
      </c>
      <c r="U49" s="15">
        <f>N49*J49</f>
        <v/>
      </c>
      <c r="V49" s="15">
        <f>O49*J49</f>
        <v/>
      </c>
      <c r="W49" s="15">
        <f>P49*J49</f>
        <v/>
      </c>
      <c r="X49" s="17">
        <f>Q49*J49</f>
        <v/>
      </c>
    </row>
    <row r="50" ht="13.5" customHeight="1">
      <c r="A50" s="14" t="n">
        <v>108938</v>
      </c>
      <c r="B50" s="15" t="inlineStr">
        <is>
          <t>STRATTON_SC2</t>
        </is>
      </c>
      <c r="C50" s="15" t="n">
        <v>13.8</v>
      </c>
      <c r="D50" s="15" t="n">
        <v>101</v>
      </c>
      <c r="E50" s="15" t="n">
        <v>704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-0.09773</v>
      </c>
      <c r="M50" s="15" t="n">
        <v>-0.06314</v>
      </c>
      <c r="N50" s="15" t="n">
        <v>-0.06314</v>
      </c>
      <c r="O50" s="15" t="n">
        <v>-0.06314</v>
      </c>
      <c r="P50" s="15" t="n">
        <v>-0.06314</v>
      </c>
      <c r="Q50" s="15" t="n">
        <v>-0.06317</v>
      </c>
      <c r="R50" s="15" t="n"/>
      <c r="S50" s="15">
        <f>L50*J50</f>
        <v/>
      </c>
      <c r="T50" s="15">
        <f>M50*J50</f>
        <v/>
      </c>
      <c r="U50" s="15">
        <f>N50*J50</f>
        <v/>
      </c>
      <c r="V50" s="15">
        <f>O50*J50</f>
        <v/>
      </c>
      <c r="W50" s="15">
        <f>P50*J50</f>
        <v/>
      </c>
      <c r="X50" s="17">
        <f>Q50*J50</f>
        <v/>
      </c>
    </row>
    <row r="51" ht="13.5" customHeight="1">
      <c r="A51" s="14" t="n">
        <v>113085</v>
      </c>
      <c r="B51" s="15" t="inlineStr">
        <is>
          <t xml:space="preserve">WENDELL DEP </t>
        </is>
      </c>
      <c r="C51" s="15" t="n">
        <v>13.8</v>
      </c>
      <c r="D51" s="15" t="n">
        <v>101</v>
      </c>
      <c r="E51" s="15" t="n">
        <v>1100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-0.09525</v>
      </c>
      <c r="M51" s="15" t="n">
        <v>-0.0701</v>
      </c>
      <c r="N51" s="15" t="n">
        <v>-0.0701</v>
      </c>
      <c r="O51" s="15" t="n">
        <v>-0.0701</v>
      </c>
      <c r="P51" s="15" t="n">
        <v>-0.0701</v>
      </c>
      <c r="Q51" s="15" t="n">
        <v>-0.07006999999999999</v>
      </c>
      <c r="R51" s="15" t="n"/>
      <c r="S51" s="15">
        <f>L51*J51</f>
        <v/>
      </c>
      <c r="T51" s="15">
        <f>M51*J51</f>
        <v/>
      </c>
      <c r="U51" s="15">
        <f>N51*J51</f>
        <v/>
      </c>
      <c r="V51" s="15">
        <f>O51*J51</f>
        <v/>
      </c>
      <c r="W51" s="15">
        <f>P51*J51</f>
        <v/>
      </c>
      <c r="X51" s="17">
        <f>Q51*J51</f>
        <v/>
      </c>
    </row>
    <row r="52" ht="13.5" customHeight="1">
      <c r="A52" s="14" t="n">
        <v>993015</v>
      </c>
      <c r="B52" s="15" t="inlineStr">
        <is>
          <t>SUN_WENDEL~1</t>
        </is>
      </c>
      <c r="C52" s="15" t="n">
        <v>115</v>
      </c>
      <c r="D52" s="15" t="n">
        <v>101</v>
      </c>
      <c r="E52" s="15" t="n">
        <v>1100</v>
      </c>
      <c r="F52" s="15" t="n">
        <v>0</v>
      </c>
      <c r="G52" s="15" t="n">
        <v>0</v>
      </c>
      <c r="H52" s="15" t="n">
        <v>0</v>
      </c>
      <c r="I52" s="16" t="n">
        <v>0</v>
      </c>
      <c r="J52" s="15">
        <f>I52-F52</f>
        <v/>
      </c>
      <c r="K52" s="15">
        <f>H52-I52</f>
        <v/>
      </c>
      <c r="L52" s="15" t="n">
        <v>-0.09525</v>
      </c>
      <c r="M52" s="15" t="n">
        <v>-0.0701</v>
      </c>
      <c r="N52" s="15" t="n">
        <v>-0.0701</v>
      </c>
      <c r="O52" s="15" t="n">
        <v>-0.0701</v>
      </c>
      <c r="P52" s="15" t="n">
        <v>-0.0701</v>
      </c>
      <c r="Q52" s="15" t="n">
        <v>-0.07006999999999999</v>
      </c>
      <c r="R52" s="15" t="n"/>
      <c r="S52" s="15">
        <f>L52*J52</f>
        <v/>
      </c>
      <c r="T52" s="15">
        <f>M52*J52</f>
        <v/>
      </c>
      <c r="U52" s="15">
        <f>N52*J52</f>
        <v/>
      </c>
      <c r="V52" s="15">
        <f>O52*J52</f>
        <v/>
      </c>
      <c r="W52" s="15">
        <f>P52*J52</f>
        <v/>
      </c>
      <c r="X52" s="17">
        <f>Q52*J52</f>
        <v/>
      </c>
    </row>
    <row r="53" ht="13.5" customHeight="1">
      <c r="A53" s="14" t="n">
        <v>113142</v>
      </c>
      <c r="B53" s="15" t="inlineStr">
        <is>
          <t xml:space="preserve">SOLTERRA A  </t>
        </is>
      </c>
      <c r="C53" s="15" t="n">
        <v>0.48</v>
      </c>
      <c r="D53" s="15" t="n">
        <v>101</v>
      </c>
      <c r="E53" s="15" t="n">
        <v>1100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-0.08061</v>
      </c>
      <c r="M53" s="15" t="n">
        <v>-0.06573</v>
      </c>
      <c r="N53" s="15" t="n">
        <v>-0.06573</v>
      </c>
      <c r="O53" s="15" t="n">
        <v>-0.06573</v>
      </c>
      <c r="P53" s="15" t="n">
        <v>-0.06573</v>
      </c>
      <c r="Q53" s="15" t="n">
        <v>-0.06560000000000001</v>
      </c>
      <c r="R53" s="15" t="n"/>
      <c r="S53" s="15">
        <f>L53*J53</f>
        <v/>
      </c>
      <c r="T53" s="15">
        <f>M53*J53</f>
        <v/>
      </c>
      <c r="U53" s="15">
        <f>N53*J53</f>
        <v/>
      </c>
      <c r="V53" s="15">
        <f>O53*J53</f>
        <v/>
      </c>
      <c r="W53" s="15">
        <f>P53*J53</f>
        <v/>
      </c>
      <c r="X53" s="17">
        <f>Q53*J53</f>
        <v/>
      </c>
    </row>
    <row r="54" ht="13.5" customHeight="1">
      <c r="A54" s="14" t="n">
        <v>113143</v>
      </c>
      <c r="B54" s="15" t="inlineStr">
        <is>
          <t xml:space="preserve">SOLTERRA B  </t>
        </is>
      </c>
      <c r="C54" s="15" t="n">
        <v>0.42</v>
      </c>
      <c r="D54" s="15" t="n">
        <v>101</v>
      </c>
      <c r="E54" s="15" t="n">
        <v>1100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-0.08061</v>
      </c>
      <c r="M54" s="15" t="n">
        <v>-0.06573</v>
      </c>
      <c r="N54" s="15" t="n">
        <v>-0.06573</v>
      </c>
      <c r="O54" s="15" t="n">
        <v>-0.06573</v>
      </c>
      <c r="P54" s="15" t="n">
        <v>-0.06573</v>
      </c>
      <c r="Q54" s="15" t="n">
        <v>-0.06560000000000001</v>
      </c>
      <c r="R54" s="15" t="n"/>
      <c r="S54" s="15">
        <f>L54*J54</f>
        <v/>
      </c>
      <c r="T54" s="15">
        <f>M54*J54</f>
        <v/>
      </c>
      <c r="U54" s="15">
        <f>N54*J54</f>
        <v/>
      </c>
      <c r="V54" s="15">
        <f>O54*J54</f>
        <v/>
      </c>
      <c r="W54" s="15">
        <f>P54*J54</f>
        <v/>
      </c>
      <c r="X54" s="17">
        <f>Q54*J54</f>
        <v/>
      </c>
    </row>
    <row r="55" ht="13.5" customHeight="1">
      <c r="A55" s="14" t="n">
        <v>993000</v>
      </c>
      <c r="B55" s="15" t="inlineStr">
        <is>
          <t>SUN_TREASU~1</t>
        </is>
      </c>
      <c r="C55" s="15" t="n">
        <v>115</v>
      </c>
      <c r="D55" s="15" t="n">
        <v>101</v>
      </c>
      <c r="E55" s="15" t="n">
        <v>1100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-0.08061</v>
      </c>
      <c r="M55" s="15" t="n">
        <v>-0.06573</v>
      </c>
      <c r="N55" s="15" t="n">
        <v>-0.06573</v>
      </c>
      <c r="O55" s="15" t="n">
        <v>-0.06573</v>
      </c>
      <c r="P55" s="15" t="n">
        <v>-0.06573</v>
      </c>
      <c r="Q55" s="15" t="n">
        <v>-0.06560000000000001</v>
      </c>
      <c r="R55" s="15" t="n"/>
      <c r="S55" s="15">
        <f>L55*J55</f>
        <v/>
      </c>
      <c r="T55" s="15">
        <f>M55*J55</f>
        <v/>
      </c>
      <c r="U55" s="15">
        <f>N55*J55</f>
        <v/>
      </c>
      <c r="V55" s="15">
        <f>O55*J55</f>
        <v/>
      </c>
      <c r="W55" s="15">
        <f>P55*J55</f>
        <v/>
      </c>
      <c r="X55" s="17">
        <f>Q55*J55</f>
        <v/>
      </c>
    </row>
    <row r="56" ht="13.5" customHeight="1">
      <c r="A56" s="14" t="n">
        <v>116651</v>
      </c>
      <c r="B56" s="15" t="inlineStr">
        <is>
          <t>INDIAN RIVER</t>
        </is>
      </c>
      <c r="C56" s="15" t="n">
        <v>2.3</v>
      </c>
      <c r="D56" s="15" t="n">
        <v>101</v>
      </c>
      <c r="E56" s="15" t="n">
        <v>1334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-0.05606</v>
      </c>
      <c r="M56" s="15" t="n">
        <v>-0.03574</v>
      </c>
      <c r="N56" s="15" t="n">
        <v>-0.03574</v>
      </c>
      <c r="O56" s="15" t="n">
        <v>-0.03574</v>
      </c>
      <c r="P56" s="15" t="n">
        <v>-0.03574</v>
      </c>
      <c r="Q56" s="15" t="n">
        <v>-0.03573</v>
      </c>
      <c r="R56" s="15" t="n"/>
      <c r="S56" s="15">
        <f>L56*J56</f>
        <v/>
      </c>
      <c r="T56" s="15">
        <f>M56*J56</f>
        <v/>
      </c>
      <c r="U56" s="15">
        <f>N56*J56</f>
        <v/>
      </c>
      <c r="V56" s="15">
        <f>O56*J56</f>
        <v/>
      </c>
      <c r="W56" s="15">
        <f>P56*J56</f>
        <v/>
      </c>
      <c r="X56" s="17">
        <f>Q56*J56</f>
        <v/>
      </c>
    </row>
    <row r="57" ht="13.5" customHeight="1">
      <c r="A57" s="14" t="n">
        <v>996364</v>
      </c>
      <c r="B57" s="15" t="inlineStr">
        <is>
          <t>SUN_BLANDF~1</t>
        </is>
      </c>
      <c r="C57" s="15" t="n">
        <v>115</v>
      </c>
      <c r="D57" s="15" t="n">
        <v>101</v>
      </c>
      <c r="E57" s="15" t="n">
        <v>1330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-0.05606</v>
      </c>
      <c r="M57" s="15" t="n">
        <v>-0.03574</v>
      </c>
      <c r="N57" s="15" t="n">
        <v>-0.03574</v>
      </c>
      <c r="O57" s="15" t="n">
        <v>-0.03574</v>
      </c>
      <c r="P57" s="15" t="n">
        <v>-0.03574</v>
      </c>
      <c r="Q57" s="15" t="n">
        <v>-0.03573</v>
      </c>
      <c r="R57" s="15" t="n"/>
      <c r="S57" s="15">
        <f>L57*J57</f>
        <v/>
      </c>
      <c r="T57" s="15">
        <f>M57*J57</f>
        <v/>
      </c>
      <c r="U57" s="15">
        <f>N57*J57</f>
        <v/>
      </c>
      <c r="V57" s="15">
        <f>O57*J57</f>
        <v/>
      </c>
      <c r="W57" s="15">
        <f>P57*J57</f>
        <v/>
      </c>
      <c r="X57" s="17">
        <f>Q57*J57</f>
        <v/>
      </c>
    </row>
    <row r="58" ht="13.5" customHeight="1">
      <c r="A58" s="14" t="n">
        <v>113020</v>
      </c>
      <c r="B58" s="15" t="inlineStr">
        <is>
          <t>DaymarkGe~42</t>
        </is>
      </c>
      <c r="C58" s="15" t="n">
        <v>115</v>
      </c>
      <c r="D58" s="15" t="n">
        <v>101</v>
      </c>
      <c r="E58" s="15" t="n">
        <v>1100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-0.03626</v>
      </c>
      <c r="M58" s="15" t="n">
        <v>-0.02904</v>
      </c>
      <c r="N58" s="15" t="n">
        <v>-0.02904</v>
      </c>
      <c r="O58" s="15" t="n">
        <v>-0.02904</v>
      </c>
      <c r="P58" s="15" t="n">
        <v>-0.02904</v>
      </c>
      <c r="Q58" s="15" t="n">
        <v>-0.02895</v>
      </c>
      <c r="R58" s="15" t="n"/>
      <c r="S58" s="15">
        <f>L58*J58</f>
        <v/>
      </c>
      <c r="T58" s="15">
        <f>M58*J58</f>
        <v/>
      </c>
      <c r="U58" s="15">
        <f>N58*J58</f>
        <v/>
      </c>
      <c r="V58" s="15">
        <f>O58*J58</f>
        <v/>
      </c>
      <c r="W58" s="15">
        <f>P58*J58</f>
        <v/>
      </c>
      <c r="X58" s="17">
        <f>Q58*J58</f>
        <v/>
      </c>
    </row>
    <row r="59" ht="13.5" customHeight="1">
      <c r="A59" s="14" t="n">
        <v>116414</v>
      </c>
      <c r="B59" s="15" t="inlineStr">
        <is>
          <t>NORTHFIELD 4</t>
        </is>
      </c>
      <c r="C59" s="15" t="n">
        <v>13.8</v>
      </c>
      <c r="D59" s="15" t="n">
        <v>101</v>
      </c>
      <c r="E59" s="15" t="n">
        <v>1373</v>
      </c>
      <c r="F59" s="15" t="n">
        <v>292</v>
      </c>
      <c r="G59" s="15" t="n">
        <v>0</v>
      </c>
      <c r="H59" s="15" t="n">
        <v>292</v>
      </c>
      <c r="I59" s="16" t="n">
        <v>292</v>
      </c>
      <c r="J59" s="15">
        <f>I59-F59</f>
        <v/>
      </c>
      <c r="K59" s="15">
        <f>H59-I59</f>
        <v/>
      </c>
      <c r="L59" s="15" t="n">
        <v>-0.02753</v>
      </c>
      <c r="M59" s="15" t="n">
        <v>-0.01453</v>
      </c>
      <c r="N59" s="15" t="n">
        <v>-0.01453</v>
      </c>
      <c r="O59" s="15" t="n">
        <v>-0.01453</v>
      </c>
      <c r="P59" s="15" t="n">
        <v>-0.01453</v>
      </c>
      <c r="Q59" s="15" t="n">
        <v>-0.01459</v>
      </c>
      <c r="R59" s="15" t="n"/>
      <c r="S59" s="15">
        <f>L59*J59</f>
        <v/>
      </c>
      <c r="T59" s="15">
        <f>M59*J59</f>
        <v/>
      </c>
      <c r="U59" s="15">
        <f>N59*J59</f>
        <v/>
      </c>
      <c r="V59" s="15">
        <f>O59*J59</f>
        <v/>
      </c>
      <c r="W59" s="15">
        <f>P59*J59</f>
        <v/>
      </c>
      <c r="X59" s="17">
        <f>Q59*J59</f>
        <v/>
      </c>
    </row>
    <row r="60" ht="13.5" customHeight="1">
      <c r="A60" s="14" t="n">
        <v>116413</v>
      </c>
      <c r="B60" s="15" t="inlineStr">
        <is>
          <t>NORTHFIELD 3</t>
        </is>
      </c>
      <c r="C60" s="15" t="n">
        <v>13.8</v>
      </c>
      <c r="D60" s="15" t="n">
        <v>101</v>
      </c>
      <c r="E60" s="15" t="n">
        <v>1373</v>
      </c>
      <c r="F60" s="15" t="n">
        <v>292</v>
      </c>
      <c r="G60" s="15" t="n">
        <v>0</v>
      </c>
      <c r="H60" s="15" t="n">
        <v>292</v>
      </c>
      <c r="I60" s="16" t="n">
        <v>292</v>
      </c>
      <c r="J60" s="15">
        <f>I60-F60</f>
        <v/>
      </c>
      <c r="K60" s="15">
        <f>H60-I60</f>
        <v/>
      </c>
      <c r="L60" s="15" t="n">
        <v>-0.02753</v>
      </c>
      <c r="M60" s="15" t="n">
        <v>-0.01453</v>
      </c>
      <c r="N60" s="15" t="n">
        <v>-0.01453</v>
      </c>
      <c r="O60" s="15" t="n">
        <v>-0.01453</v>
      </c>
      <c r="P60" s="15" t="n">
        <v>-0.01453</v>
      </c>
      <c r="Q60" s="15" t="n">
        <v>-0.01459</v>
      </c>
      <c r="R60" s="15" t="n"/>
      <c r="S60" s="15">
        <f>L60*J60</f>
        <v/>
      </c>
      <c r="T60" s="15">
        <f>M60*J60</f>
        <v/>
      </c>
      <c r="U60" s="15">
        <f>N60*J60</f>
        <v/>
      </c>
      <c r="V60" s="15">
        <f>O60*J60</f>
        <v/>
      </c>
      <c r="W60" s="15">
        <f>P60*J60</f>
        <v/>
      </c>
      <c r="X60" s="17">
        <f>Q60*J60</f>
        <v/>
      </c>
    </row>
    <row r="61" ht="13.5" customHeight="1">
      <c r="A61" s="14" t="n">
        <v>116411</v>
      </c>
      <c r="B61" s="15" t="inlineStr">
        <is>
          <t>NORTHFIELD 1</t>
        </is>
      </c>
      <c r="C61" s="15" t="n">
        <v>13.8</v>
      </c>
      <c r="D61" s="15" t="n">
        <v>101</v>
      </c>
      <c r="E61" s="15" t="n">
        <v>1373</v>
      </c>
      <c r="F61" s="15" t="n">
        <v>292</v>
      </c>
      <c r="G61" s="15" t="n">
        <v>0</v>
      </c>
      <c r="H61" s="15" t="n">
        <v>292</v>
      </c>
      <c r="I61" s="16" t="n">
        <v>292</v>
      </c>
      <c r="J61" s="15">
        <f>I61-F61</f>
        <v/>
      </c>
      <c r="K61" s="15">
        <f>H61-I61</f>
        <v/>
      </c>
      <c r="L61" s="15" t="n">
        <v>-0.02753</v>
      </c>
      <c r="M61" s="15" t="n">
        <v>-0.01453</v>
      </c>
      <c r="N61" s="15" t="n">
        <v>-0.01453</v>
      </c>
      <c r="O61" s="15" t="n">
        <v>-0.01453</v>
      </c>
      <c r="P61" s="15" t="n">
        <v>-0.01453</v>
      </c>
      <c r="Q61" s="15" t="n">
        <v>-0.01459</v>
      </c>
      <c r="R61" s="15" t="n"/>
      <c r="S61" s="15">
        <f>L61*J61</f>
        <v/>
      </c>
      <c r="T61" s="15">
        <f>M61*J61</f>
        <v/>
      </c>
      <c r="U61" s="15">
        <f>N61*J61</f>
        <v/>
      </c>
      <c r="V61" s="15">
        <f>O61*J61</f>
        <v/>
      </c>
      <c r="W61" s="15">
        <f>P61*J61</f>
        <v/>
      </c>
      <c r="X61" s="17">
        <f>Q61*J61</f>
        <v/>
      </c>
    </row>
    <row r="62" ht="13.5" customHeight="1">
      <c r="A62" s="14" t="n">
        <v>116412</v>
      </c>
      <c r="B62" s="15" t="inlineStr">
        <is>
          <t>NORTHFIELD 2</t>
        </is>
      </c>
      <c r="C62" s="15" t="n">
        <v>13.8</v>
      </c>
      <c r="D62" s="15" t="n">
        <v>101</v>
      </c>
      <c r="E62" s="15" t="n">
        <v>1373</v>
      </c>
      <c r="F62" s="15" t="n">
        <v>292</v>
      </c>
      <c r="G62" s="15" t="n">
        <v>0</v>
      </c>
      <c r="H62" s="15" t="n">
        <v>292</v>
      </c>
      <c r="I62" s="16" t="n">
        <v>292</v>
      </c>
      <c r="J62" s="15">
        <f>I62-F62</f>
        <v/>
      </c>
      <c r="K62" s="15">
        <f>H62-I62</f>
        <v/>
      </c>
      <c r="L62" s="15" t="n">
        <v>-0.02753</v>
      </c>
      <c r="M62" s="15" t="n">
        <v>-0.01453</v>
      </c>
      <c r="N62" s="15" t="n">
        <v>-0.01453</v>
      </c>
      <c r="O62" s="15" t="n">
        <v>-0.01453</v>
      </c>
      <c r="P62" s="15" t="n">
        <v>-0.01453</v>
      </c>
      <c r="Q62" s="15" t="n">
        <v>-0.01459</v>
      </c>
      <c r="R62" s="15" t="n"/>
      <c r="S62" s="15">
        <f>L62*J62</f>
        <v/>
      </c>
      <c r="T62" s="15">
        <f>M62*J62</f>
        <v/>
      </c>
      <c r="U62" s="15">
        <f>N62*J62</f>
        <v/>
      </c>
      <c r="V62" s="15">
        <f>O62*J62</f>
        <v/>
      </c>
      <c r="W62" s="15">
        <f>P62*J62</f>
        <v/>
      </c>
      <c r="X62" s="17">
        <f>Q62*J62</f>
        <v/>
      </c>
    </row>
    <row r="63" ht="13.5" customHeight="1">
      <c r="A63" s="14" t="n">
        <v>996240</v>
      </c>
      <c r="B63" s="15" t="inlineStr">
        <is>
          <t>AC_BUCK POND</t>
        </is>
      </c>
      <c r="C63" s="15" t="n">
        <v>115</v>
      </c>
      <c r="D63" s="15" t="n">
        <v>101</v>
      </c>
      <c r="E63" s="15" t="n">
        <v>1330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-0.0175</v>
      </c>
      <c r="M63" s="15" t="n">
        <v>-0.00716</v>
      </c>
      <c r="N63" s="15" t="n">
        <v>-0.00716</v>
      </c>
      <c r="O63" s="15" t="n">
        <v>-0.00716</v>
      </c>
      <c r="P63" s="15" t="n">
        <v>-0.00716</v>
      </c>
      <c r="Q63" s="15" t="n">
        <v>-0.00716</v>
      </c>
      <c r="R63" s="15" t="n"/>
      <c r="S63" s="15">
        <f>L63*J63</f>
        <v/>
      </c>
      <c r="T63" s="15">
        <f>M63*J63</f>
        <v/>
      </c>
      <c r="U63" s="15">
        <f>N63*J63</f>
        <v/>
      </c>
      <c r="V63" s="15">
        <f>O63*J63</f>
        <v/>
      </c>
      <c r="W63" s="15">
        <f>P63*J63</f>
        <v/>
      </c>
      <c r="X63" s="17">
        <f>Q63*J63</f>
        <v/>
      </c>
    </row>
    <row r="64" ht="13.5" customHeight="1">
      <c r="A64" s="14" t="n">
        <v>116556</v>
      </c>
      <c r="B64" s="15" t="inlineStr">
        <is>
          <t xml:space="preserve">COBBLE MT_G </t>
        </is>
      </c>
      <c r="C64" s="15" t="n">
        <v>6.9</v>
      </c>
      <c r="D64" s="15" t="n">
        <v>101</v>
      </c>
      <c r="E64" s="15" t="n">
        <v>1333</v>
      </c>
      <c r="F64" s="15" t="n">
        <v>19.96</v>
      </c>
      <c r="G64" s="15" t="n">
        <v>0</v>
      </c>
      <c r="H64" s="15" t="n">
        <v>19.96</v>
      </c>
      <c r="I64" s="16" t="n">
        <v>19.96</v>
      </c>
      <c r="J64" s="15">
        <f>I64-F64</f>
        <v/>
      </c>
      <c r="K64" s="15">
        <f>H64-I64</f>
        <v/>
      </c>
      <c r="L64" s="15" t="n">
        <v>-0.01653</v>
      </c>
      <c r="M64" s="15" t="n">
        <v>-0.00645</v>
      </c>
      <c r="N64" s="15" t="n">
        <v>-0.00645</v>
      </c>
      <c r="O64" s="15" t="n">
        <v>-0.00645</v>
      </c>
      <c r="P64" s="15" t="n">
        <v>-0.00645</v>
      </c>
      <c r="Q64" s="15" t="n">
        <v>-0.00645</v>
      </c>
      <c r="R64" s="15" t="n"/>
      <c r="S64" s="15">
        <f>L64*J64</f>
        <v/>
      </c>
      <c r="T64" s="15">
        <f>M64*J64</f>
        <v/>
      </c>
      <c r="U64" s="15">
        <f>N64*J64</f>
        <v/>
      </c>
      <c r="V64" s="15">
        <f>O64*J64</f>
        <v/>
      </c>
      <c r="W64" s="15">
        <f>P64*J64</f>
        <v/>
      </c>
      <c r="X64" s="17">
        <f>Q64*J64</f>
        <v/>
      </c>
    </row>
    <row r="65" ht="13.5" customHeight="1">
      <c r="A65" s="14" t="n">
        <v>997910</v>
      </c>
      <c r="B65" s="15" t="inlineStr">
        <is>
          <t>SUN_VERNON~1</t>
        </is>
      </c>
      <c r="C65" s="15" t="n">
        <v>115</v>
      </c>
      <c r="D65" s="15" t="n">
        <v>101</v>
      </c>
      <c r="E65" s="15" t="n">
        <v>700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-0.01646</v>
      </c>
      <c r="M65" s="15" t="n">
        <v>-0.01116</v>
      </c>
      <c r="N65" s="15" t="n">
        <v>-0.01116</v>
      </c>
      <c r="O65" s="15" t="n">
        <v>-0.01116</v>
      </c>
      <c r="P65" s="15" t="n">
        <v>-0.01116</v>
      </c>
      <c r="Q65" s="15" t="n">
        <v>-0.01132</v>
      </c>
      <c r="R65" s="15" t="n"/>
      <c r="S65" s="15">
        <f>L65*J65</f>
        <v/>
      </c>
      <c r="T65" s="15">
        <f>M65*J65</f>
        <v/>
      </c>
      <c r="U65" s="15">
        <f>N65*J65</f>
        <v/>
      </c>
      <c r="V65" s="15">
        <f>O65*J65</f>
        <v/>
      </c>
      <c r="W65" s="15">
        <f>P65*J65</f>
        <v/>
      </c>
      <c r="X65" s="17">
        <f>Q65*J65</f>
        <v/>
      </c>
    </row>
    <row r="66" ht="13.5" customHeight="1">
      <c r="A66" s="14" t="n">
        <v>994946</v>
      </c>
      <c r="B66" s="15" t="inlineStr">
        <is>
          <t>SUN_VERNON~2</t>
        </is>
      </c>
      <c r="C66" s="15" t="n">
        <v>115</v>
      </c>
      <c r="D66" s="15" t="n">
        <v>101</v>
      </c>
      <c r="E66" s="15" t="n">
        <v>99</v>
      </c>
      <c r="F66" s="15" t="n">
        <v>0</v>
      </c>
      <c r="G66" s="15" t="n">
        <v>0</v>
      </c>
      <c r="H66" s="15" t="n">
        <v>0</v>
      </c>
      <c r="I66" s="16" t="n">
        <v>0</v>
      </c>
      <c r="J66" s="15">
        <f>I66-F66</f>
        <v/>
      </c>
      <c r="K66" s="15">
        <f>H66-I66</f>
        <v/>
      </c>
      <c r="L66" s="15" t="n">
        <v>-0.01592</v>
      </c>
      <c r="M66" s="15" t="n">
        <v>-0.01082</v>
      </c>
      <c r="N66" s="15" t="n">
        <v>-0.01082</v>
      </c>
      <c r="O66" s="15" t="n">
        <v>-0.01082</v>
      </c>
      <c r="P66" s="15" t="n">
        <v>-0.01082</v>
      </c>
      <c r="Q66" s="15" t="n">
        <v>-0.01098</v>
      </c>
      <c r="R66" s="15" t="n"/>
      <c r="S66" s="15">
        <f>L66*J66</f>
        <v/>
      </c>
      <c r="T66" s="15">
        <f>M66*J66</f>
        <v/>
      </c>
      <c r="U66" s="15">
        <f>N66*J66</f>
        <v/>
      </c>
      <c r="V66" s="15">
        <f>O66*J66</f>
        <v/>
      </c>
      <c r="W66" s="15">
        <f>P66*J66</f>
        <v/>
      </c>
      <c r="X66" s="17">
        <f>Q66*J66</f>
        <v/>
      </c>
    </row>
    <row r="67" ht="13.5" customHeight="1">
      <c r="A67" s="14" t="n">
        <v>997010</v>
      </c>
      <c r="B67" s="15" t="inlineStr">
        <is>
          <t>HVDC_COOLI~1</t>
        </is>
      </c>
      <c r="C67" s="15" t="n">
        <v>345</v>
      </c>
      <c r="D67" s="15" t="n">
        <v>101</v>
      </c>
      <c r="E67" s="15" t="n">
        <v>700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-0.01568</v>
      </c>
      <c r="M67" s="15" t="n">
        <v>-0.01065</v>
      </c>
      <c r="N67" s="15" t="n">
        <v>-0.01065</v>
      </c>
      <c r="O67" s="15" t="n">
        <v>-0.01065</v>
      </c>
      <c r="P67" s="15" t="n">
        <v>-0.01065</v>
      </c>
      <c r="Q67" s="15" t="n">
        <v>-0.0108</v>
      </c>
      <c r="R67" s="15" t="n"/>
      <c r="S67" s="15">
        <f>L67*J67</f>
        <v/>
      </c>
      <c r="T67" s="15">
        <f>M67*J67</f>
        <v/>
      </c>
      <c r="U67" s="15">
        <f>N67*J67</f>
        <v/>
      </c>
      <c r="V67" s="15">
        <f>O67*J67</f>
        <v/>
      </c>
      <c r="W67" s="15">
        <f>P67*J67</f>
        <v/>
      </c>
      <c r="X67" s="17">
        <f>Q67*J67</f>
        <v/>
      </c>
    </row>
    <row r="68" ht="13.5" customHeight="1">
      <c r="A68" s="14" t="n">
        <v>994935</v>
      </c>
      <c r="B68" s="15" t="inlineStr">
        <is>
          <t>SUN_CHESTN~1</t>
        </is>
      </c>
      <c r="C68" s="15" t="n">
        <v>115</v>
      </c>
      <c r="D68" s="15" t="n">
        <v>101</v>
      </c>
      <c r="E68" s="15" t="n">
        <v>680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-0.01519</v>
      </c>
      <c r="M68" s="15" t="n">
        <v>-0.01059</v>
      </c>
      <c r="N68" s="15" t="n">
        <v>-0.01059</v>
      </c>
      <c r="O68" s="15" t="n">
        <v>-0.01059</v>
      </c>
      <c r="P68" s="15" t="n">
        <v>-0.01059</v>
      </c>
      <c r="Q68" s="15" t="n">
        <v>-0.01076</v>
      </c>
      <c r="R68" s="15" t="n"/>
      <c r="S68" s="15">
        <f>L68*J68</f>
        <v/>
      </c>
      <c r="T68" s="15">
        <f>M68*J68</f>
        <v/>
      </c>
      <c r="U68" s="15">
        <f>N68*J68</f>
        <v/>
      </c>
      <c r="V68" s="15">
        <f>O68*J68</f>
        <v/>
      </c>
      <c r="W68" s="15">
        <f>P68*J68</f>
        <v/>
      </c>
      <c r="X68" s="17">
        <f>Q68*J68</f>
        <v/>
      </c>
    </row>
    <row r="69" ht="13.5" customHeight="1">
      <c r="A69" s="14" t="n">
        <v>116505</v>
      </c>
      <c r="B69" s="15" t="inlineStr">
        <is>
          <t xml:space="preserve">BERKSHRE_G1 </t>
        </is>
      </c>
      <c r="C69" s="15" t="n">
        <v>21</v>
      </c>
      <c r="D69" s="15" t="n">
        <v>101</v>
      </c>
      <c r="E69" s="15" t="n">
        <v>1333</v>
      </c>
      <c r="F69" s="15" t="n">
        <v>270</v>
      </c>
      <c r="G69" s="15" t="n">
        <v>0</v>
      </c>
      <c r="H69" s="15" t="n">
        <v>270</v>
      </c>
      <c r="I69" s="16" t="n">
        <v>270</v>
      </c>
      <c r="J69" s="15">
        <f>I69-F69</f>
        <v/>
      </c>
      <c r="K69" s="15">
        <f>H69-I69</f>
        <v/>
      </c>
      <c r="L69" s="15" t="n">
        <v>-0.01483</v>
      </c>
      <c r="M69" s="15" t="n">
        <v>-0.00515</v>
      </c>
      <c r="N69" s="15" t="n">
        <v>-0.00515</v>
      </c>
      <c r="O69" s="15" t="n">
        <v>-0.00515</v>
      </c>
      <c r="P69" s="15" t="n">
        <v>-0.00515</v>
      </c>
      <c r="Q69" s="15" t="n">
        <v>-0.00515</v>
      </c>
      <c r="R69" s="15" t="n"/>
      <c r="S69" s="15">
        <f>L69*J69</f>
        <v/>
      </c>
      <c r="T69" s="15">
        <f>M69*J69</f>
        <v/>
      </c>
      <c r="U69" s="15">
        <f>N69*J69</f>
        <v/>
      </c>
      <c r="V69" s="15">
        <f>O69*J69</f>
        <v/>
      </c>
      <c r="W69" s="15">
        <f>P69*J69</f>
        <v/>
      </c>
      <c r="X69" s="17">
        <f>Q69*J69</f>
        <v/>
      </c>
    </row>
    <row r="70" ht="13.5" customHeight="1">
      <c r="A70" s="14" t="n">
        <v>998476</v>
      </c>
      <c r="B70" s="15" t="inlineStr">
        <is>
          <t>SUN_CARVER~1</t>
        </is>
      </c>
      <c r="C70" s="15" t="n">
        <v>46</v>
      </c>
      <c r="D70" s="15" t="n">
        <v>101</v>
      </c>
      <c r="E70" s="15" t="n">
        <v>802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-0.01396</v>
      </c>
      <c r="M70" s="15" t="n">
        <v>-0.01006</v>
      </c>
      <c r="N70" s="15" t="n">
        <v>-0.01006</v>
      </c>
      <c r="O70" s="15" t="n">
        <v>-0.01006</v>
      </c>
      <c r="P70" s="15" t="n">
        <v>-0.01006</v>
      </c>
      <c r="Q70" s="15" t="n">
        <v>-0.01023</v>
      </c>
      <c r="R70" s="15" t="n"/>
      <c r="S70" s="15">
        <f>L70*J70</f>
        <v/>
      </c>
      <c r="T70" s="15">
        <f>M70*J70</f>
        <v/>
      </c>
      <c r="U70" s="15">
        <f>N70*J70</f>
        <v/>
      </c>
      <c r="V70" s="15">
        <f>O70*J70</f>
        <v/>
      </c>
      <c r="W70" s="15">
        <f>P70*J70</f>
        <v/>
      </c>
      <c r="X70" s="17">
        <f>Q70*J70</f>
        <v/>
      </c>
    </row>
    <row r="71" ht="13.5" customHeight="1">
      <c r="A71" s="14" t="n">
        <v>116495</v>
      </c>
      <c r="B71" s="15" t="inlineStr">
        <is>
          <t>SPGFLD RFUSE</t>
        </is>
      </c>
      <c r="C71" s="15" t="n">
        <v>4.16</v>
      </c>
      <c r="D71" s="15" t="n">
        <v>101</v>
      </c>
      <c r="E71" s="15" t="n">
        <v>1334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-0.01396</v>
      </c>
      <c r="M71" s="15" t="n">
        <v>-0.00457</v>
      </c>
      <c r="N71" s="15" t="n">
        <v>-0.00457</v>
      </c>
      <c r="O71" s="15" t="n">
        <v>-0.00457</v>
      </c>
      <c r="P71" s="15" t="n">
        <v>-0.00457</v>
      </c>
      <c r="Q71" s="15" t="n">
        <v>-0.00457</v>
      </c>
      <c r="R71" s="15" t="n"/>
      <c r="S71" s="15">
        <f>L71*J71</f>
        <v/>
      </c>
      <c r="T71" s="15">
        <f>M71*J71</f>
        <v/>
      </c>
      <c r="U71" s="15">
        <f>N71*J71</f>
        <v/>
      </c>
      <c r="V71" s="15">
        <f>O71*J71</f>
        <v/>
      </c>
      <c r="W71" s="15">
        <f>P71*J71</f>
        <v/>
      </c>
      <c r="X71" s="17">
        <f>Q71*J71</f>
        <v/>
      </c>
    </row>
    <row r="72" ht="13.5" customHeight="1">
      <c r="A72" s="14" t="n">
        <v>116494</v>
      </c>
      <c r="B72" s="15" t="inlineStr">
        <is>
          <t>W-SPRNGFLD-3</t>
        </is>
      </c>
      <c r="C72" s="15" t="n">
        <v>13.8</v>
      </c>
      <c r="D72" s="15" t="n">
        <v>101</v>
      </c>
      <c r="E72" s="15" t="n">
        <v>1333</v>
      </c>
      <c r="F72" s="15" t="n">
        <v>107</v>
      </c>
      <c r="G72" s="15" t="n">
        <v>0</v>
      </c>
      <c r="H72" s="15" t="n">
        <v>107</v>
      </c>
      <c r="I72" s="16" t="n">
        <v>107</v>
      </c>
      <c r="J72" s="15">
        <f>I72-F72</f>
        <v/>
      </c>
      <c r="K72" s="15">
        <f>H72-I72</f>
        <v/>
      </c>
      <c r="L72" s="15" t="n">
        <v>-0.01396</v>
      </c>
      <c r="M72" s="15" t="n">
        <v>-0.00457</v>
      </c>
      <c r="N72" s="15" t="n">
        <v>-0.00457</v>
      </c>
      <c r="O72" s="15" t="n">
        <v>-0.00457</v>
      </c>
      <c r="P72" s="15" t="n">
        <v>-0.00457</v>
      </c>
      <c r="Q72" s="15" t="n">
        <v>-0.00457</v>
      </c>
      <c r="R72" s="15" t="n"/>
      <c r="S72" s="15">
        <f>L72*J72</f>
        <v/>
      </c>
      <c r="T72" s="15">
        <f>M72*J72</f>
        <v/>
      </c>
      <c r="U72" s="15">
        <f>N72*J72</f>
        <v/>
      </c>
      <c r="V72" s="15">
        <f>O72*J72</f>
        <v/>
      </c>
      <c r="W72" s="15">
        <f>P72*J72</f>
        <v/>
      </c>
      <c r="X72" s="17">
        <f>Q72*J72</f>
        <v/>
      </c>
    </row>
    <row r="73" ht="13.5" customHeight="1">
      <c r="A73" s="14" t="n">
        <v>116493</v>
      </c>
      <c r="B73" s="15" t="inlineStr">
        <is>
          <t>W-SPRNGFLD-2</t>
        </is>
      </c>
      <c r="C73" s="15" t="n">
        <v>13.8</v>
      </c>
      <c r="D73" s="15" t="n">
        <v>101</v>
      </c>
      <c r="E73" s="15" t="n">
        <v>1333</v>
      </c>
      <c r="F73" s="15" t="n">
        <v>0</v>
      </c>
      <c r="G73" s="15" t="n">
        <v>0</v>
      </c>
      <c r="H73" s="15" t="n">
        <v>0</v>
      </c>
      <c r="I73" s="16" t="n">
        <v>0</v>
      </c>
      <c r="J73" s="15">
        <f>I73-F73</f>
        <v/>
      </c>
      <c r="K73" s="15">
        <f>H73-I73</f>
        <v/>
      </c>
      <c r="L73" s="15" t="n">
        <v>-0.01396</v>
      </c>
      <c r="M73" s="15" t="n">
        <v>-0.00457</v>
      </c>
      <c r="N73" s="15" t="n">
        <v>-0.00457</v>
      </c>
      <c r="O73" s="15" t="n">
        <v>-0.00457</v>
      </c>
      <c r="P73" s="15" t="n">
        <v>-0.00457</v>
      </c>
      <c r="Q73" s="15" t="n">
        <v>-0.00457</v>
      </c>
      <c r="R73" s="15" t="n"/>
      <c r="S73" s="15">
        <f>L73*J73</f>
        <v/>
      </c>
      <c r="T73" s="15">
        <f>M73*J73</f>
        <v/>
      </c>
      <c r="U73" s="15">
        <f>N73*J73</f>
        <v/>
      </c>
      <c r="V73" s="15">
        <f>O73*J73</f>
        <v/>
      </c>
      <c r="W73" s="15">
        <f>P73*J73</f>
        <v/>
      </c>
      <c r="X73" s="17">
        <f>Q73*J73</f>
        <v/>
      </c>
    </row>
    <row r="74" ht="13.5" customHeight="1">
      <c r="A74" s="14" t="n">
        <v>116492</v>
      </c>
      <c r="B74" s="15" t="inlineStr">
        <is>
          <t>W-SPRNGFLD-1</t>
        </is>
      </c>
      <c r="C74" s="15" t="n">
        <v>13.8</v>
      </c>
      <c r="D74" s="15" t="n">
        <v>101</v>
      </c>
      <c r="E74" s="15" t="n">
        <v>1333</v>
      </c>
      <c r="F74" s="15" t="n">
        <v>39</v>
      </c>
      <c r="G74" s="15" t="n">
        <v>0</v>
      </c>
      <c r="H74" s="15" t="n">
        <v>39</v>
      </c>
      <c r="I74" s="16" t="n">
        <v>39</v>
      </c>
      <c r="J74" s="15">
        <f>I74-F74</f>
        <v/>
      </c>
      <c r="K74" s="15">
        <f>H74-I74</f>
        <v/>
      </c>
      <c r="L74" s="15" t="n">
        <v>-0.01396</v>
      </c>
      <c r="M74" s="15" t="n">
        <v>-0.00457</v>
      </c>
      <c r="N74" s="15" t="n">
        <v>-0.00457</v>
      </c>
      <c r="O74" s="15" t="n">
        <v>-0.00457</v>
      </c>
      <c r="P74" s="15" t="n">
        <v>-0.00457</v>
      </c>
      <c r="Q74" s="15" t="n">
        <v>-0.00457</v>
      </c>
      <c r="R74" s="15" t="n"/>
      <c r="S74" s="15">
        <f>L74*J74</f>
        <v/>
      </c>
      <c r="T74" s="15">
        <f>M74*J74</f>
        <v/>
      </c>
      <c r="U74" s="15">
        <f>N74*J74</f>
        <v/>
      </c>
      <c r="V74" s="15">
        <f>O74*J74</f>
        <v/>
      </c>
      <c r="W74" s="15">
        <f>P74*J74</f>
        <v/>
      </c>
      <c r="X74" s="17">
        <f>Q74*J74</f>
        <v/>
      </c>
    </row>
    <row r="75" ht="13.5" customHeight="1">
      <c r="A75" s="14" t="n">
        <v>108949</v>
      </c>
      <c r="B75" s="15" t="inlineStr">
        <is>
          <t xml:space="preserve">BELDENS     </t>
        </is>
      </c>
      <c r="C75" s="15" t="n">
        <v>4.16</v>
      </c>
      <c r="D75" s="15" t="n">
        <v>101</v>
      </c>
      <c r="E75" s="15" t="n">
        <v>704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-0.01387</v>
      </c>
      <c r="M75" s="15" t="n">
        <v>-0.01002</v>
      </c>
      <c r="N75" s="15" t="n">
        <v>-0.01002</v>
      </c>
      <c r="O75" s="15" t="n">
        <v>-0.01002</v>
      </c>
      <c r="P75" s="15" t="n">
        <v>-0.01002</v>
      </c>
      <c r="Q75" s="15" t="n">
        <v>-0.01019</v>
      </c>
      <c r="R75" s="15" t="n"/>
      <c r="S75" s="15">
        <f>L75*J75</f>
        <v/>
      </c>
      <c r="T75" s="15">
        <f>M75*J75</f>
        <v/>
      </c>
      <c r="U75" s="15">
        <f>N75*J75</f>
        <v/>
      </c>
      <c r="V75" s="15">
        <f>O75*J75</f>
        <v/>
      </c>
      <c r="W75" s="15">
        <f>P75*J75</f>
        <v/>
      </c>
      <c r="X75" s="17">
        <f>Q75*J75</f>
        <v/>
      </c>
    </row>
    <row r="76" ht="13.5" customHeight="1">
      <c r="A76" s="14" t="n">
        <v>108951</v>
      </c>
      <c r="B76" s="15" t="inlineStr">
        <is>
          <t xml:space="preserve">HUNTINGTON  </t>
        </is>
      </c>
      <c r="C76" s="15" t="n">
        <v>4.16</v>
      </c>
      <c r="D76" s="15" t="n">
        <v>101</v>
      </c>
      <c r="E76" s="15" t="n">
        <v>704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-0.01387</v>
      </c>
      <c r="M76" s="15" t="n">
        <v>-0.01002</v>
      </c>
      <c r="N76" s="15" t="n">
        <v>-0.01002</v>
      </c>
      <c r="O76" s="15" t="n">
        <v>-0.01002</v>
      </c>
      <c r="P76" s="15" t="n">
        <v>-0.01002</v>
      </c>
      <c r="Q76" s="15" t="n">
        <v>-0.01019</v>
      </c>
      <c r="R76" s="15" t="n"/>
      <c r="S76" s="15">
        <f>L76*J76</f>
        <v/>
      </c>
      <c r="T76" s="15">
        <f>M76*J76</f>
        <v/>
      </c>
      <c r="U76" s="15">
        <f>N76*J76</f>
        <v/>
      </c>
      <c r="V76" s="15">
        <f>O76*J76</f>
        <v/>
      </c>
      <c r="W76" s="15">
        <f>P76*J76</f>
        <v/>
      </c>
      <c r="X76" s="17">
        <f>Q76*J76</f>
        <v/>
      </c>
    </row>
    <row r="77" ht="13.5" customHeight="1">
      <c r="A77" s="14" t="n">
        <v>108953</v>
      </c>
      <c r="B77" s="15" t="inlineStr">
        <is>
          <t xml:space="preserve">PROCTOR HYD </t>
        </is>
      </c>
      <c r="C77" s="15" t="n">
        <v>4.16</v>
      </c>
      <c r="D77" s="15" t="n">
        <v>101</v>
      </c>
      <c r="E77" s="15" t="n">
        <v>704</v>
      </c>
      <c r="F77" s="15" t="n">
        <v>0</v>
      </c>
      <c r="G77" s="15" t="n">
        <v>0</v>
      </c>
      <c r="H77" s="15" t="n">
        <v>0</v>
      </c>
      <c r="I77" s="16" t="n">
        <v>0</v>
      </c>
      <c r="J77" s="15">
        <f>I77-F77</f>
        <v/>
      </c>
      <c r="K77" s="15">
        <f>H77-I77</f>
        <v/>
      </c>
      <c r="L77" s="15" t="n">
        <v>-0.01364</v>
      </c>
      <c r="M77" s="15" t="n">
        <v>-0.009950000000000001</v>
      </c>
      <c r="N77" s="15" t="n">
        <v>-0.009950000000000001</v>
      </c>
      <c r="O77" s="15" t="n">
        <v>-0.009950000000000001</v>
      </c>
      <c r="P77" s="15" t="n">
        <v>-0.009950000000000001</v>
      </c>
      <c r="Q77" s="15" t="n">
        <v>-0.01012</v>
      </c>
      <c r="R77" s="15" t="n"/>
      <c r="S77" s="15">
        <f>L77*J77</f>
        <v/>
      </c>
      <c r="T77" s="15">
        <f>M77*J77</f>
        <v/>
      </c>
      <c r="U77" s="15">
        <f>N77*J77</f>
        <v/>
      </c>
      <c r="V77" s="15">
        <f>O77*J77</f>
        <v/>
      </c>
      <c r="W77" s="15">
        <f>P77*J77</f>
        <v/>
      </c>
      <c r="X77" s="17">
        <f>Q77*J77</f>
        <v/>
      </c>
    </row>
    <row r="78" ht="13.5" customHeight="1">
      <c r="A78" s="14" t="n">
        <v>993017</v>
      </c>
      <c r="B78" s="15" t="inlineStr">
        <is>
          <t>SUN_FLOREN~1</t>
        </is>
      </c>
      <c r="C78" s="15" t="n">
        <v>115</v>
      </c>
      <c r="D78" s="15" t="n">
        <v>101</v>
      </c>
      <c r="E78" s="15" t="n">
        <v>1100</v>
      </c>
      <c r="F78" s="15" t="n">
        <v>0</v>
      </c>
      <c r="G78" s="15" t="n">
        <v>0</v>
      </c>
      <c r="H78" s="15" t="n">
        <v>0</v>
      </c>
      <c r="I78" s="16" t="n">
        <v>0</v>
      </c>
      <c r="J78" s="15">
        <f>I78-F78</f>
        <v/>
      </c>
      <c r="K78" s="15">
        <f>H78-I78</f>
        <v/>
      </c>
      <c r="L78" s="15" t="n">
        <v>-0.0133</v>
      </c>
      <c r="M78" s="15" t="n">
        <v>-0.00402</v>
      </c>
      <c r="N78" s="15" t="n">
        <v>-0.00402</v>
      </c>
      <c r="O78" s="15" t="n">
        <v>-0.00402</v>
      </c>
      <c r="P78" s="15" t="n">
        <v>-0.00402</v>
      </c>
      <c r="Q78" s="15" t="n">
        <v>-0.00402</v>
      </c>
      <c r="R78" s="15" t="n"/>
      <c r="S78" s="15">
        <f>L78*J78</f>
        <v/>
      </c>
      <c r="T78" s="15">
        <f>M78*J78</f>
        <v/>
      </c>
      <c r="U78" s="15">
        <f>N78*J78</f>
        <v/>
      </c>
      <c r="V78" s="15">
        <f>O78*J78</f>
        <v/>
      </c>
      <c r="W78" s="15">
        <f>P78*J78</f>
        <v/>
      </c>
      <c r="X78" s="17">
        <f>Q78*J78</f>
        <v/>
      </c>
    </row>
    <row r="79" ht="13.5" customHeight="1">
      <c r="A79" s="14" t="n">
        <v>109051</v>
      </c>
      <c r="B79" s="15" t="inlineStr">
        <is>
          <t xml:space="preserve">GLEN HYDRO  </t>
        </is>
      </c>
      <c r="C79" s="15" t="n">
        <v>13.2</v>
      </c>
      <c r="D79" s="15" t="n">
        <v>101</v>
      </c>
      <c r="E79" s="15" t="n">
        <v>704</v>
      </c>
      <c r="F79" s="15" t="n">
        <v>0</v>
      </c>
      <c r="G79" s="15" t="n">
        <v>0</v>
      </c>
      <c r="H79" s="15" t="n">
        <v>0</v>
      </c>
      <c r="I79" s="16" t="n">
        <v>0</v>
      </c>
      <c r="J79" s="15">
        <f>I79-F79</f>
        <v/>
      </c>
      <c r="K79" s="15">
        <f>H79-I79</f>
        <v/>
      </c>
      <c r="L79" s="15" t="n">
        <v>-0.01329</v>
      </c>
      <c r="M79" s="15" t="n">
        <v>-0.00984</v>
      </c>
      <c r="N79" s="15" t="n">
        <v>-0.00984</v>
      </c>
      <c r="O79" s="15" t="n">
        <v>-0.00984</v>
      </c>
      <c r="P79" s="15" t="n">
        <v>-0.00984</v>
      </c>
      <c r="Q79" s="15" t="n">
        <v>-0.01002</v>
      </c>
      <c r="R79" s="15" t="n"/>
      <c r="S79" s="15">
        <f>L79*J79</f>
        <v/>
      </c>
      <c r="T79" s="15">
        <f>M79*J79</f>
        <v/>
      </c>
      <c r="U79" s="15">
        <f>N79*J79</f>
        <v/>
      </c>
      <c r="V79" s="15">
        <f>O79*J79</f>
        <v/>
      </c>
      <c r="W79" s="15">
        <f>P79*J79</f>
        <v/>
      </c>
      <c r="X79" s="17">
        <f>Q79*J79</f>
        <v/>
      </c>
    </row>
    <row r="80" ht="13.5" customHeight="1">
      <c r="A80" s="14" t="n">
        <v>109079</v>
      </c>
      <c r="B80" s="15" t="inlineStr">
        <is>
          <t xml:space="preserve">PATCH HYDRO </t>
        </is>
      </c>
      <c r="C80" s="15" t="n">
        <v>2.3</v>
      </c>
      <c r="D80" s="15" t="n">
        <v>101</v>
      </c>
      <c r="E80" s="15" t="n">
        <v>704</v>
      </c>
      <c r="F80" s="15" t="n">
        <v>0</v>
      </c>
      <c r="G80" s="15" t="n">
        <v>0</v>
      </c>
      <c r="H80" s="15" t="n">
        <v>0</v>
      </c>
      <c r="I80" s="16" t="n">
        <v>0</v>
      </c>
      <c r="J80" s="15">
        <f>I80-F80</f>
        <v/>
      </c>
      <c r="K80" s="15">
        <f>H80-I80</f>
        <v/>
      </c>
      <c r="L80" s="15" t="n">
        <v>-0.01328</v>
      </c>
      <c r="M80" s="15" t="n">
        <v>-0.00984</v>
      </c>
      <c r="N80" s="15" t="n">
        <v>-0.00984</v>
      </c>
      <c r="O80" s="15" t="n">
        <v>-0.00984</v>
      </c>
      <c r="P80" s="15" t="n">
        <v>-0.00984</v>
      </c>
      <c r="Q80" s="15" t="n">
        <v>-0.01002</v>
      </c>
      <c r="R80" s="15" t="n"/>
      <c r="S80" s="15">
        <f>L80*J80</f>
        <v/>
      </c>
      <c r="T80" s="15">
        <f>M80*J80</f>
        <v/>
      </c>
      <c r="U80" s="15">
        <f>N80*J80</f>
        <v/>
      </c>
      <c r="V80" s="15">
        <f>O80*J80</f>
        <v/>
      </c>
      <c r="W80" s="15">
        <f>P80*J80</f>
        <v/>
      </c>
      <c r="X80" s="17">
        <f>Q80*J80</f>
        <v/>
      </c>
    </row>
    <row r="81" ht="13.5" customHeight="1">
      <c r="A81" s="14" t="n">
        <v>109065</v>
      </c>
      <c r="B81" s="15" t="inlineStr">
        <is>
          <t>RUT GT_D1_CR</t>
        </is>
      </c>
      <c r="C81" s="15" t="n">
        <v>12.5</v>
      </c>
      <c r="D81" s="15" t="n">
        <v>101</v>
      </c>
      <c r="E81" s="15" t="n">
        <v>802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-0.01325</v>
      </c>
      <c r="M81" s="15" t="n">
        <v>-0.00983</v>
      </c>
      <c r="N81" s="15" t="n">
        <v>-0.00983</v>
      </c>
      <c r="O81" s="15" t="n">
        <v>-0.00983</v>
      </c>
      <c r="P81" s="15" t="n">
        <v>-0.00983</v>
      </c>
      <c r="Q81" s="15" t="n">
        <v>-0.01001</v>
      </c>
      <c r="R81" s="15" t="n"/>
      <c r="S81" s="15">
        <f>L81*J81</f>
        <v/>
      </c>
      <c r="T81" s="15">
        <f>M81*J81</f>
        <v/>
      </c>
      <c r="U81" s="15">
        <f>N81*J81</f>
        <v/>
      </c>
      <c r="V81" s="15">
        <f>O81*J81</f>
        <v/>
      </c>
      <c r="W81" s="15">
        <f>P81*J81</f>
        <v/>
      </c>
      <c r="X81" s="17">
        <f>Q81*J81</f>
        <v/>
      </c>
    </row>
    <row r="82" ht="13.5" customHeight="1">
      <c r="A82" s="14" t="n">
        <v>109053</v>
      </c>
      <c r="B82" s="15" t="inlineStr">
        <is>
          <t xml:space="preserve">RUTLAND GT  </t>
        </is>
      </c>
      <c r="C82" s="15" t="n">
        <v>13.2</v>
      </c>
      <c r="D82" s="15" t="n">
        <v>101</v>
      </c>
      <c r="E82" s="15" t="n">
        <v>704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-0.01325</v>
      </c>
      <c r="M82" s="15" t="n">
        <v>-0.00983</v>
      </c>
      <c r="N82" s="15" t="n">
        <v>-0.00983</v>
      </c>
      <c r="O82" s="15" t="n">
        <v>-0.00983</v>
      </c>
      <c r="P82" s="15" t="n">
        <v>-0.00983</v>
      </c>
      <c r="Q82" s="15" t="n">
        <v>-0.01001</v>
      </c>
      <c r="R82" s="15" t="n"/>
      <c r="S82" s="15">
        <f>L82*J82</f>
        <v/>
      </c>
      <c r="T82" s="15">
        <f>M82*J82</f>
        <v/>
      </c>
      <c r="U82" s="15">
        <f>N82*J82</f>
        <v/>
      </c>
      <c r="V82" s="15">
        <f>O82*J82</f>
        <v/>
      </c>
      <c r="W82" s="15">
        <f>P82*J82</f>
        <v/>
      </c>
      <c r="X82" s="17">
        <f>Q82*J82</f>
        <v/>
      </c>
    </row>
    <row r="83" ht="13.5" customHeight="1">
      <c r="A83" s="14" t="n">
        <v>109151</v>
      </c>
      <c r="B83" s="15" t="inlineStr">
        <is>
          <t xml:space="preserve">COOL_PV_GEN </t>
        </is>
      </c>
      <c r="C83" s="15" t="n">
        <v>0.6</v>
      </c>
      <c r="D83" s="15" t="n">
        <v>101</v>
      </c>
      <c r="E83" s="15" t="n">
        <v>703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-0.01311</v>
      </c>
      <c r="M83" s="15" t="n">
        <v>-0.009809999999999999</v>
      </c>
      <c r="N83" s="15" t="n">
        <v>-0.009809999999999999</v>
      </c>
      <c r="O83" s="15" t="n">
        <v>-0.009809999999999999</v>
      </c>
      <c r="P83" s="15" t="n">
        <v>-0.009809999999999999</v>
      </c>
      <c r="Q83" s="15" t="n">
        <v>-0.01</v>
      </c>
      <c r="R83" s="15" t="n"/>
      <c r="S83" s="15">
        <f>L83*J83</f>
        <v/>
      </c>
      <c r="T83" s="15">
        <f>M83*J83</f>
        <v/>
      </c>
      <c r="U83" s="15">
        <f>N83*J83</f>
        <v/>
      </c>
      <c r="V83" s="15">
        <f>O83*J83</f>
        <v/>
      </c>
      <c r="W83" s="15">
        <f>P83*J83</f>
        <v/>
      </c>
      <c r="X83" s="17">
        <f>Q83*J83</f>
        <v/>
      </c>
    </row>
    <row r="84" ht="13.5" customHeight="1">
      <c r="A84" s="14" t="n">
        <v>109107</v>
      </c>
      <c r="B84" s="15" t="inlineStr">
        <is>
          <t xml:space="preserve">WEYBRDGE    </t>
        </is>
      </c>
      <c r="C84" s="15" t="n">
        <v>12.5</v>
      </c>
      <c r="D84" s="15" t="n">
        <v>101</v>
      </c>
      <c r="E84" s="15" t="n">
        <v>704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-0.01291</v>
      </c>
      <c r="M84" s="15" t="n">
        <v>-0.009639999999999999</v>
      </c>
      <c r="N84" s="15" t="n">
        <v>-0.009639999999999999</v>
      </c>
      <c r="O84" s="15" t="n">
        <v>-0.009639999999999999</v>
      </c>
      <c r="P84" s="15" t="n">
        <v>-0.009639999999999999</v>
      </c>
      <c r="Q84" s="15" t="n">
        <v>-0.0098</v>
      </c>
      <c r="R84" s="15" t="n"/>
      <c r="S84" s="15">
        <f>L84*J84</f>
        <v/>
      </c>
      <c r="T84" s="15">
        <f>M84*J84</f>
        <v/>
      </c>
      <c r="U84" s="15">
        <f>N84*J84</f>
        <v/>
      </c>
      <c r="V84" s="15">
        <f>O84*J84</f>
        <v/>
      </c>
      <c r="W84" s="15">
        <f>P84*J84</f>
        <v/>
      </c>
      <c r="X84" s="17">
        <f>Q84*J84</f>
        <v/>
      </c>
    </row>
    <row r="85" ht="13.5" customHeight="1">
      <c r="A85" s="14" t="n">
        <v>116458</v>
      </c>
      <c r="B85" s="15" t="inlineStr">
        <is>
          <t>FRONT STREET</t>
        </is>
      </c>
      <c r="C85" s="15" t="n">
        <v>4.16</v>
      </c>
      <c r="D85" s="15" t="n">
        <v>101</v>
      </c>
      <c r="E85" s="15" t="n">
        <v>1334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-0.0126</v>
      </c>
      <c r="M85" s="15" t="n">
        <v>-0.00351</v>
      </c>
      <c r="N85" s="15" t="n">
        <v>-0.00351</v>
      </c>
      <c r="O85" s="15" t="n">
        <v>-0.00351</v>
      </c>
      <c r="P85" s="15" t="n">
        <v>-0.00351</v>
      </c>
      <c r="Q85" s="15" t="n">
        <v>-0.00351</v>
      </c>
      <c r="R85" s="15" t="n"/>
      <c r="S85" s="15">
        <f>L85*J85</f>
        <v/>
      </c>
      <c r="T85" s="15">
        <f>M85*J85</f>
        <v/>
      </c>
      <c r="U85" s="15">
        <f>N85*J85</f>
        <v/>
      </c>
      <c r="V85" s="15">
        <f>O85*J85</f>
        <v/>
      </c>
      <c r="W85" s="15">
        <f>P85*J85</f>
        <v/>
      </c>
      <c r="X85" s="17">
        <f>Q85*J85</f>
        <v/>
      </c>
    </row>
    <row r="86" ht="13.5" customHeight="1">
      <c r="A86" s="14" t="n">
        <v>997790</v>
      </c>
      <c r="B86" s="15" t="inlineStr">
        <is>
          <t>SUN_VERGEN~1</t>
        </is>
      </c>
      <c r="C86" s="15" t="n">
        <v>115</v>
      </c>
      <c r="D86" s="15" t="n">
        <v>101</v>
      </c>
      <c r="E86" s="15" t="n">
        <v>700</v>
      </c>
      <c r="F86" s="15" t="n">
        <v>45.98</v>
      </c>
      <c r="G86" s="15" t="n">
        <v>0</v>
      </c>
      <c r="H86" s="15" t="n">
        <v>50</v>
      </c>
      <c r="I86" s="16" t="n">
        <v>45.98</v>
      </c>
      <c r="J86" s="15">
        <f>I86-F86</f>
        <v/>
      </c>
      <c r="K86" s="15">
        <f>H86-I86</f>
        <v/>
      </c>
      <c r="L86" s="15" t="n">
        <v>-0.01256</v>
      </c>
      <c r="M86" s="15" t="n">
        <v>-0.009480000000000001</v>
      </c>
      <c r="N86" s="15" t="n">
        <v>-0.009480000000000001</v>
      </c>
      <c r="O86" s="15" t="n">
        <v>-0.009480000000000001</v>
      </c>
      <c r="P86" s="15" t="n">
        <v>-0.009480000000000001</v>
      </c>
      <c r="Q86" s="15" t="n">
        <v>-0.009639999999999999</v>
      </c>
      <c r="R86" s="15" t="n"/>
      <c r="S86" s="15">
        <f>L86*J86</f>
        <v/>
      </c>
      <c r="T86" s="15">
        <f>M86*J86</f>
        <v/>
      </c>
      <c r="U86" s="15">
        <f>N86*J86</f>
        <v/>
      </c>
      <c r="V86" s="15">
        <f>O86*J86</f>
        <v/>
      </c>
      <c r="W86" s="15">
        <f>P86*J86</f>
        <v/>
      </c>
      <c r="X86" s="17">
        <f>Q86*J86</f>
        <v/>
      </c>
    </row>
    <row r="87" ht="13.5" customHeight="1">
      <c r="A87" s="14" t="n">
        <v>108992</v>
      </c>
      <c r="B87" s="15" t="inlineStr">
        <is>
          <t>VERGENNES GN</t>
        </is>
      </c>
      <c r="C87" s="15" t="n">
        <v>2.4</v>
      </c>
      <c r="D87" s="15" t="n">
        <v>101</v>
      </c>
      <c r="E87" s="15" t="n">
        <v>704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-0.01256</v>
      </c>
      <c r="M87" s="15" t="n">
        <v>-0.009480000000000001</v>
      </c>
      <c r="N87" s="15" t="n">
        <v>-0.009480000000000001</v>
      </c>
      <c r="O87" s="15" t="n">
        <v>-0.009480000000000001</v>
      </c>
      <c r="P87" s="15" t="n">
        <v>-0.009480000000000001</v>
      </c>
      <c r="Q87" s="15" t="n">
        <v>-0.009639999999999999</v>
      </c>
      <c r="R87" s="15" t="n"/>
      <c r="S87" s="15">
        <f>L87*J87</f>
        <v/>
      </c>
      <c r="T87" s="15">
        <f>M87*J87</f>
        <v/>
      </c>
      <c r="U87" s="15">
        <f>N87*J87</f>
        <v/>
      </c>
      <c r="V87" s="15">
        <f>O87*J87</f>
        <v/>
      </c>
      <c r="W87" s="15">
        <f>P87*J87</f>
        <v/>
      </c>
      <c r="X87" s="17">
        <f>Q87*J87</f>
        <v/>
      </c>
    </row>
    <row r="88" ht="13.5" customHeight="1">
      <c r="A88" s="14" t="n">
        <v>116452</v>
      </c>
      <c r="B88" s="15" t="inlineStr">
        <is>
          <t>HADLEY FALLS</t>
        </is>
      </c>
      <c r="C88" s="15" t="n">
        <v>6.6</v>
      </c>
      <c r="D88" s="15" t="n">
        <v>101</v>
      </c>
      <c r="E88" s="15" t="n">
        <v>1334</v>
      </c>
      <c r="F88" s="15" t="n">
        <v>14.95</v>
      </c>
      <c r="G88" s="15" t="n">
        <v>0</v>
      </c>
      <c r="H88" s="15" t="n">
        <v>14.95</v>
      </c>
      <c r="I88" s="16" t="n">
        <v>14.95</v>
      </c>
      <c r="J88" s="15">
        <f>I88-F88</f>
        <v/>
      </c>
      <c r="K88" s="15">
        <f>H88-I88</f>
        <v/>
      </c>
      <c r="L88" s="15" t="n">
        <v>-0.01235</v>
      </c>
      <c r="M88" s="15" t="n">
        <v>-0.00331</v>
      </c>
      <c r="N88" s="15" t="n">
        <v>-0.00331</v>
      </c>
      <c r="O88" s="15" t="n">
        <v>-0.00331</v>
      </c>
      <c r="P88" s="15" t="n">
        <v>-0.00331</v>
      </c>
      <c r="Q88" s="15" t="n">
        <v>-0.00331</v>
      </c>
      <c r="R88" s="15" t="n"/>
      <c r="S88" s="15">
        <f>L88*J88</f>
        <v/>
      </c>
      <c r="T88" s="15">
        <f>M88*J88</f>
        <v/>
      </c>
      <c r="U88" s="15">
        <f>N88*J88</f>
        <v/>
      </c>
      <c r="V88" s="15">
        <f>O88*J88</f>
        <v/>
      </c>
      <c r="W88" s="15">
        <f>P88*J88</f>
        <v/>
      </c>
      <c r="X88" s="17">
        <f>Q88*J88</f>
        <v/>
      </c>
    </row>
    <row r="89" ht="13.5" customHeight="1">
      <c r="A89" s="14" t="n">
        <v>993118</v>
      </c>
      <c r="B89" s="15" t="inlineStr">
        <is>
          <t>SUN_5 CORN~1</t>
        </is>
      </c>
      <c r="C89" s="15" t="n">
        <v>115</v>
      </c>
      <c r="D89" s="15" t="n">
        <v>101</v>
      </c>
      <c r="E89" s="15" t="n">
        <v>1100</v>
      </c>
      <c r="F89" s="15" t="n">
        <v>0</v>
      </c>
      <c r="G89" s="15" t="n">
        <v>0</v>
      </c>
      <c r="H89" s="15" t="n">
        <v>0</v>
      </c>
      <c r="I89" s="16" t="n">
        <v>0</v>
      </c>
      <c r="J89" s="15">
        <f>I89-F89</f>
        <v/>
      </c>
      <c r="K89" s="15">
        <f>H89-I89</f>
        <v/>
      </c>
      <c r="L89" s="15" t="n">
        <v>-0.01215</v>
      </c>
      <c r="M89" s="15" t="n">
        <v>-0.00315</v>
      </c>
      <c r="N89" s="15" t="n">
        <v>-0.00315</v>
      </c>
      <c r="O89" s="15" t="n">
        <v>-0.00315</v>
      </c>
      <c r="P89" s="15" t="n">
        <v>-0.00315</v>
      </c>
      <c r="Q89" s="15" t="n">
        <v>-0.00316</v>
      </c>
      <c r="R89" s="15" t="n"/>
      <c r="S89" s="15">
        <f>L89*J89</f>
        <v/>
      </c>
      <c r="T89" s="15">
        <f>M89*J89</f>
        <v/>
      </c>
      <c r="U89" s="15">
        <f>N89*J89</f>
        <v/>
      </c>
      <c r="V89" s="15">
        <f>O89*J89</f>
        <v/>
      </c>
      <c r="W89" s="15">
        <f>P89*J89</f>
        <v/>
      </c>
      <c r="X89" s="17">
        <f>Q89*J89</f>
        <v/>
      </c>
    </row>
    <row r="90" ht="13.5" customHeight="1">
      <c r="A90" s="14" t="n">
        <v>109103</v>
      </c>
      <c r="B90" s="15" t="inlineStr">
        <is>
          <t xml:space="preserve">SILVERLAKE  </t>
        </is>
      </c>
      <c r="C90" s="15" t="n">
        <v>6.9</v>
      </c>
      <c r="D90" s="15" t="n">
        <v>101</v>
      </c>
      <c r="E90" s="15" t="n">
        <v>704</v>
      </c>
      <c r="F90" s="15" t="n">
        <v>0</v>
      </c>
      <c r="G90" s="15" t="n">
        <v>0</v>
      </c>
      <c r="H90" s="15" t="n">
        <v>0</v>
      </c>
      <c r="I90" s="16" t="n">
        <v>0</v>
      </c>
      <c r="J90" s="15">
        <f>I90-F90</f>
        <v/>
      </c>
      <c r="K90" s="15">
        <f>H90-I90</f>
        <v/>
      </c>
      <c r="L90" s="15" t="n">
        <v>-0.01138</v>
      </c>
      <c r="M90" s="15" t="n">
        <v>-0.00912</v>
      </c>
      <c r="N90" s="15" t="n">
        <v>-0.00912</v>
      </c>
      <c r="O90" s="15" t="n">
        <v>-0.00912</v>
      </c>
      <c r="P90" s="15" t="n">
        <v>-0.00912</v>
      </c>
      <c r="Q90" s="15" t="n">
        <v>-0.009299999999999999</v>
      </c>
      <c r="R90" s="15" t="n"/>
      <c r="S90" s="15">
        <f>L90*J90</f>
        <v/>
      </c>
      <c r="T90" s="15">
        <f>M90*J90</f>
        <v/>
      </c>
      <c r="U90" s="15">
        <f>N90*J90</f>
        <v/>
      </c>
      <c r="V90" s="15">
        <f>O90*J90</f>
        <v/>
      </c>
      <c r="W90" s="15">
        <f>P90*J90</f>
        <v/>
      </c>
      <c r="X90" s="17">
        <f>Q90*J90</f>
        <v/>
      </c>
    </row>
    <row r="91" ht="13.5" customHeight="1">
      <c r="A91" s="14" t="n">
        <v>108884</v>
      </c>
      <c r="B91" s="15" t="inlineStr">
        <is>
          <t>BURLINGTN_GT</t>
        </is>
      </c>
      <c r="C91" s="15" t="n">
        <v>13.8</v>
      </c>
      <c r="D91" s="15" t="n">
        <v>101</v>
      </c>
      <c r="E91" s="15" t="n">
        <v>704</v>
      </c>
      <c r="F91" s="15" t="n">
        <v>0</v>
      </c>
      <c r="G91" s="15" t="n">
        <v>0</v>
      </c>
      <c r="H91" s="15" t="n">
        <v>0</v>
      </c>
      <c r="I91" s="16" t="n">
        <v>0</v>
      </c>
      <c r="J91" s="15">
        <f>I91-F91</f>
        <v/>
      </c>
      <c r="K91" s="15">
        <f>H91-I91</f>
        <v/>
      </c>
      <c r="L91" s="15" t="n">
        <v>-0.01069</v>
      </c>
      <c r="M91" s="15" t="n">
        <v>-0.00876</v>
      </c>
      <c r="N91" s="15" t="n">
        <v>-0.00876</v>
      </c>
      <c r="O91" s="15" t="n">
        <v>-0.00876</v>
      </c>
      <c r="P91" s="15" t="n">
        <v>-0.00876</v>
      </c>
      <c r="Q91" s="15" t="n">
        <v>-0.008920000000000001</v>
      </c>
      <c r="R91" s="15" t="n"/>
      <c r="S91" s="15">
        <f>L91*J91</f>
        <v/>
      </c>
      <c r="T91" s="15">
        <f>M91*J91</f>
        <v/>
      </c>
      <c r="U91" s="15">
        <f>N91*J91</f>
        <v/>
      </c>
      <c r="V91" s="15">
        <f>O91*J91</f>
        <v/>
      </c>
      <c r="W91" s="15">
        <f>P91*J91</f>
        <v/>
      </c>
      <c r="X91" s="17">
        <f>Q91*J91</f>
        <v/>
      </c>
    </row>
    <row r="92" ht="13.5" customHeight="1">
      <c r="A92" s="14" t="n">
        <v>116440</v>
      </c>
      <c r="B92" s="15" t="inlineStr">
        <is>
          <t xml:space="preserve">MONSANTO_C2 </t>
        </is>
      </c>
      <c r="C92" s="15" t="n">
        <v>13.8</v>
      </c>
      <c r="D92" s="15" t="n">
        <v>101</v>
      </c>
      <c r="E92" s="15" t="n">
        <v>1333</v>
      </c>
      <c r="F92" s="15" t="n">
        <v>84.65000000000001</v>
      </c>
      <c r="G92" s="15" t="n">
        <v>0</v>
      </c>
      <c r="H92" s="15" t="n">
        <v>84.65000000000001</v>
      </c>
      <c r="I92" s="16" t="n">
        <v>84.65000000000001</v>
      </c>
      <c r="J92" s="15">
        <f>I92-F92</f>
        <v/>
      </c>
      <c r="K92" s="15">
        <f>H92-I92</f>
        <v/>
      </c>
      <c r="L92" s="15" t="n">
        <v>-0.01062</v>
      </c>
      <c r="M92" s="15" t="n">
        <v>-0.002</v>
      </c>
      <c r="N92" s="15" t="n">
        <v>-0.002</v>
      </c>
      <c r="O92" s="15" t="n">
        <v>-0.002</v>
      </c>
      <c r="P92" s="15" t="n">
        <v>-0.002</v>
      </c>
      <c r="Q92" s="15" t="n">
        <v>-0.002</v>
      </c>
      <c r="R92" s="15" t="n"/>
      <c r="S92" s="15">
        <f>L92*J92</f>
        <v/>
      </c>
      <c r="T92" s="15">
        <f>M92*J92</f>
        <v/>
      </c>
      <c r="U92" s="15">
        <f>N92*J92</f>
        <v/>
      </c>
      <c r="V92" s="15">
        <f>O92*J92</f>
        <v/>
      </c>
      <c r="W92" s="15">
        <f>P92*J92</f>
        <v/>
      </c>
      <c r="X92" s="17">
        <f>Q92*J92</f>
        <v/>
      </c>
    </row>
    <row r="93" ht="13.5" customHeight="1">
      <c r="A93" s="14" t="n">
        <v>116439</v>
      </c>
      <c r="B93" s="15" t="inlineStr">
        <is>
          <t xml:space="preserve">MONSANTO_S1 </t>
        </is>
      </c>
      <c r="C93" s="15" t="n">
        <v>13.8</v>
      </c>
      <c r="D93" s="15" t="n">
        <v>101</v>
      </c>
      <c r="E93" s="15" t="n">
        <v>1333</v>
      </c>
      <c r="F93" s="15" t="n">
        <v>76.01000000000001</v>
      </c>
      <c r="G93" s="15" t="n">
        <v>0</v>
      </c>
      <c r="H93" s="15" t="n">
        <v>76.01000000000001</v>
      </c>
      <c r="I93" s="16" t="n">
        <v>76.01000000000001</v>
      </c>
      <c r="J93" s="15">
        <f>I93-F93</f>
        <v/>
      </c>
      <c r="K93" s="15">
        <f>H93-I93</f>
        <v/>
      </c>
      <c r="L93" s="15" t="n">
        <v>-0.01062</v>
      </c>
      <c r="M93" s="15" t="n">
        <v>-0.002</v>
      </c>
      <c r="N93" s="15" t="n">
        <v>-0.002</v>
      </c>
      <c r="O93" s="15" t="n">
        <v>-0.002</v>
      </c>
      <c r="P93" s="15" t="n">
        <v>-0.002</v>
      </c>
      <c r="Q93" s="15" t="n">
        <v>-0.002</v>
      </c>
      <c r="R93" s="15" t="n"/>
      <c r="S93" s="15">
        <f>L93*J93</f>
        <v/>
      </c>
      <c r="T93" s="15">
        <f>M93*J93</f>
        <v/>
      </c>
      <c r="U93" s="15">
        <f>N93*J93</f>
        <v/>
      </c>
      <c r="V93" s="15">
        <f>O93*J93</f>
        <v/>
      </c>
      <c r="W93" s="15">
        <f>P93*J93</f>
        <v/>
      </c>
      <c r="X93" s="17">
        <f>Q93*J93</f>
        <v/>
      </c>
    </row>
    <row r="94" ht="13.5" customHeight="1">
      <c r="A94" s="14" t="n">
        <v>116438</v>
      </c>
      <c r="B94" s="15" t="inlineStr">
        <is>
          <t xml:space="preserve">MONSANTO_C1 </t>
        </is>
      </c>
      <c r="C94" s="15" t="n">
        <v>13.8</v>
      </c>
      <c r="D94" s="15" t="n">
        <v>101</v>
      </c>
      <c r="E94" s="15" t="n">
        <v>1333</v>
      </c>
      <c r="F94" s="15" t="n">
        <v>84.65000000000001</v>
      </c>
      <c r="G94" s="15" t="n">
        <v>0</v>
      </c>
      <c r="H94" s="15" t="n">
        <v>84.65000000000001</v>
      </c>
      <c r="I94" s="16" t="n">
        <v>84.65000000000001</v>
      </c>
      <c r="J94" s="15">
        <f>I94-F94</f>
        <v/>
      </c>
      <c r="K94" s="15">
        <f>H94-I94</f>
        <v/>
      </c>
      <c r="L94" s="15" t="n">
        <v>-0.01062</v>
      </c>
      <c r="M94" s="15" t="n">
        <v>-0.002</v>
      </c>
      <c r="N94" s="15" t="n">
        <v>-0.002</v>
      </c>
      <c r="O94" s="15" t="n">
        <v>-0.002</v>
      </c>
      <c r="P94" s="15" t="n">
        <v>-0.002</v>
      </c>
      <c r="Q94" s="15" t="n">
        <v>-0.002</v>
      </c>
      <c r="R94" s="15" t="n"/>
      <c r="S94" s="15">
        <f>L94*J94</f>
        <v/>
      </c>
      <c r="T94" s="15">
        <f>M94*J94</f>
        <v/>
      </c>
      <c r="U94" s="15">
        <f>N94*J94</f>
        <v/>
      </c>
      <c r="V94" s="15">
        <f>O94*J94</f>
        <v/>
      </c>
      <c r="W94" s="15">
        <f>P94*J94</f>
        <v/>
      </c>
      <c r="X94" s="17">
        <f>Q94*J94</f>
        <v/>
      </c>
    </row>
    <row r="95" ht="13.5" customHeight="1">
      <c r="A95" s="14" t="n">
        <v>116422</v>
      </c>
      <c r="B95" s="15" t="inlineStr">
        <is>
          <t>STONY BRK 2B</t>
        </is>
      </c>
      <c r="C95" s="15" t="n">
        <v>13.8</v>
      </c>
      <c r="D95" s="15" t="n">
        <v>101</v>
      </c>
      <c r="E95" s="15" t="n">
        <v>1333</v>
      </c>
      <c r="F95" s="15" t="n">
        <v>0</v>
      </c>
      <c r="G95" s="15" t="n">
        <v>0</v>
      </c>
      <c r="H95" s="15" t="n">
        <v>0</v>
      </c>
      <c r="I95" s="16" t="n">
        <v>0</v>
      </c>
      <c r="J95" s="15">
        <f>I95-F95</f>
        <v/>
      </c>
      <c r="K95" s="15">
        <f>H95-I95</f>
        <v/>
      </c>
      <c r="L95" s="15" t="n">
        <v>-0.01042</v>
      </c>
      <c r="M95" s="15" t="n">
        <v>-0.00305</v>
      </c>
      <c r="N95" s="15" t="n">
        <v>-0.00305</v>
      </c>
      <c r="O95" s="15" t="n">
        <v>-0.00305</v>
      </c>
      <c r="P95" s="15" t="n">
        <v>-0.00305</v>
      </c>
      <c r="Q95" s="15" t="n">
        <v>-0.00306</v>
      </c>
      <c r="R95" s="15" t="n"/>
      <c r="S95" s="15">
        <f>L95*J95</f>
        <v/>
      </c>
      <c r="T95" s="15">
        <f>M95*J95</f>
        <v/>
      </c>
      <c r="U95" s="15">
        <f>N95*J95</f>
        <v/>
      </c>
      <c r="V95" s="15">
        <f>O95*J95</f>
        <v/>
      </c>
      <c r="W95" s="15">
        <f>P95*J95</f>
        <v/>
      </c>
      <c r="X95" s="17">
        <f>Q95*J95</f>
        <v/>
      </c>
    </row>
    <row r="96" ht="13.5" customHeight="1">
      <c r="A96" s="14" t="n">
        <v>116417</v>
      </c>
      <c r="B96" s="15" t="inlineStr">
        <is>
          <t>STONY BRK 1A</t>
        </is>
      </c>
      <c r="C96" s="15" t="n">
        <v>13.8</v>
      </c>
      <c r="D96" s="15" t="n">
        <v>101</v>
      </c>
      <c r="E96" s="15" t="n">
        <v>1333</v>
      </c>
      <c r="F96" s="15" t="n">
        <v>103.17</v>
      </c>
      <c r="G96" s="15" t="n">
        <v>0</v>
      </c>
      <c r="H96" s="15" t="n">
        <v>103.17</v>
      </c>
      <c r="I96" s="16" t="n">
        <v>103.17</v>
      </c>
      <c r="J96" s="15">
        <f>I96-F96</f>
        <v/>
      </c>
      <c r="K96" s="15">
        <f>H96-I96</f>
        <v/>
      </c>
      <c r="L96" s="15" t="n">
        <v>-0.01042</v>
      </c>
      <c r="M96" s="15" t="n">
        <v>-0.00305</v>
      </c>
      <c r="N96" s="15" t="n">
        <v>-0.00305</v>
      </c>
      <c r="O96" s="15" t="n">
        <v>-0.00305</v>
      </c>
      <c r="P96" s="15" t="n">
        <v>-0.00305</v>
      </c>
      <c r="Q96" s="15" t="n">
        <v>-0.00306</v>
      </c>
      <c r="R96" s="15" t="n"/>
      <c r="S96" s="15">
        <f>L96*J96</f>
        <v/>
      </c>
      <c r="T96" s="15">
        <f>M96*J96</f>
        <v/>
      </c>
      <c r="U96" s="15">
        <f>N96*J96</f>
        <v/>
      </c>
      <c r="V96" s="15">
        <f>O96*J96</f>
        <v/>
      </c>
      <c r="W96" s="15">
        <f>P96*J96</f>
        <v/>
      </c>
      <c r="X96" s="17">
        <f>Q96*J96</f>
        <v/>
      </c>
    </row>
    <row r="97" ht="13.5" customHeight="1">
      <c r="A97" s="14" t="n">
        <v>116420</v>
      </c>
      <c r="B97" s="15" t="inlineStr">
        <is>
          <t>STONY BRK 1S</t>
        </is>
      </c>
      <c r="C97" s="15" t="n">
        <v>13.8</v>
      </c>
      <c r="D97" s="15" t="n">
        <v>101</v>
      </c>
      <c r="E97" s="15" t="n">
        <v>1333</v>
      </c>
      <c r="F97" s="15" t="n">
        <v>21.31</v>
      </c>
      <c r="G97" s="15" t="n">
        <v>0</v>
      </c>
      <c r="H97" s="15" t="n">
        <v>82.36</v>
      </c>
      <c r="I97" s="16" t="n">
        <v>82.36</v>
      </c>
      <c r="J97" s="15">
        <f>I97-F97</f>
        <v/>
      </c>
      <c r="K97" s="15">
        <f>H97-I97</f>
        <v/>
      </c>
      <c r="L97" s="15" t="n">
        <v>-0.01042</v>
      </c>
      <c r="M97" s="15" t="n">
        <v>-0.00305</v>
      </c>
      <c r="N97" s="15" t="n">
        <v>-0.00305</v>
      </c>
      <c r="O97" s="15" t="n">
        <v>-0.00305</v>
      </c>
      <c r="P97" s="15" t="n">
        <v>-0.00305</v>
      </c>
      <c r="Q97" s="15" t="n">
        <v>-0.00306</v>
      </c>
      <c r="R97" s="15" t="n"/>
      <c r="S97" s="15">
        <f>L97*J97</f>
        <v/>
      </c>
      <c r="T97" s="15">
        <f>M97*J97</f>
        <v/>
      </c>
      <c r="U97" s="15">
        <f>N97*J97</f>
        <v/>
      </c>
      <c r="V97" s="15">
        <f>O97*J97</f>
        <v/>
      </c>
      <c r="W97" s="15">
        <f>P97*J97</f>
        <v/>
      </c>
      <c r="X97" s="17">
        <f>Q97*J97</f>
        <v/>
      </c>
    </row>
    <row r="98" ht="13.5" customHeight="1">
      <c r="A98" s="14" t="n">
        <v>116421</v>
      </c>
      <c r="B98" s="15" t="inlineStr">
        <is>
          <t>STONY BRK 2A</t>
        </is>
      </c>
      <c r="C98" s="15" t="n">
        <v>13.8</v>
      </c>
      <c r="D98" s="15" t="n">
        <v>101</v>
      </c>
      <c r="E98" s="15" t="n">
        <v>1333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-0.01042</v>
      </c>
      <c r="M98" s="15" t="n">
        <v>-0.00305</v>
      </c>
      <c r="N98" s="15" t="n">
        <v>-0.00305</v>
      </c>
      <c r="O98" s="15" t="n">
        <v>-0.00305</v>
      </c>
      <c r="P98" s="15" t="n">
        <v>-0.00305</v>
      </c>
      <c r="Q98" s="15" t="n">
        <v>-0.00306</v>
      </c>
      <c r="R98" s="15" t="n"/>
      <c r="S98" s="15">
        <f>L98*J98</f>
        <v/>
      </c>
      <c r="T98" s="15">
        <f>M98*J98</f>
        <v/>
      </c>
      <c r="U98" s="15">
        <f>N98*J98</f>
        <v/>
      </c>
      <c r="V98" s="15">
        <f>O98*J98</f>
        <v/>
      </c>
      <c r="W98" s="15">
        <f>P98*J98</f>
        <v/>
      </c>
      <c r="X98" s="17">
        <f>Q98*J98</f>
        <v/>
      </c>
    </row>
    <row r="99" ht="13.5" customHeight="1">
      <c r="A99" s="14" t="n">
        <v>116419</v>
      </c>
      <c r="B99" s="15" t="inlineStr">
        <is>
          <t>STONY BRK 1C</t>
        </is>
      </c>
      <c r="C99" s="15" t="n">
        <v>13.8</v>
      </c>
      <c r="D99" s="15" t="n">
        <v>101</v>
      </c>
      <c r="E99" s="15" t="n">
        <v>1333</v>
      </c>
      <c r="F99" s="15" t="n">
        <v>103.17</v>
      </c>
      <c r="G99" s="15" t="n">
        <v>0</v>
      </c>
      <c r="H99" s="15" t="n">
        <v>103.17</v>
      </c>
      <c r="I99" s="16" t="n">
        <v>103.17</v>
      </c>
      <c r="J99" s="15">
        <f>I99-F99</f>
        <v/>
      </c>
      <c r="K99" s="15">
        <f>H99-I99</f>
        <v/>
      </c>
      <c r="L99" s="15" t="n">
        <v>-0.01042</v>
      </c>
      <c r="M99" s="15" t="n">
        <v>-0.00305</v>
      </c>
      <c r="N99" s="15" t="n">
        <v>-0.00305</v>
      </c>
      <c r="O99" s="15" t="n">
        <v>-0.00305</v>
      </c>
      <c r="P99" s="15" t="n">
        <v>-0.00305</v>
      </c>
      <c r="Q99" s="15" t="n">
        <v>-0.00306</v>
      </c>
      <c r="R99" s="15" t="n"/>
      <c r="S99" s="15">
        <f>L99*J99</f>
        <v/>
      </c>
      <c r="T99" s="15">
        <f>M99*J99</f>
        <v/>
      </c>
      <c r="U99" s="15">
        <f>N99*J99</f>
        <v/>
      </c>
      <c r="V99" s="15">
        <f>O99*J99</f>
        <v/>
      </c>
      <c r="W99" s="15">
        <f>P99*J99</f>
        <v/>
      </c>
      <c r="X99" s="17">
        <f>Q99*J99</f>
        <v/>
      </c>
    </row>
    <row r="100" ht="13.5" customHeight="1">
      <c r="A100" s="14" t="n">
        <v>116418</v>
      </c>
      <c r="B100" s="15" t="inlineStr">
        <is>
          <t>STONY BRK 1B</t>
        </is>
      </c>
      <c r="C100" s="15" t="n">
        <v>13.8</v>
      </c>
      <c r="D100" s="15" t="n">
        <v>101</v>
      </c>
      <c r="E100" s="15" t="n">
        <v>1333</v>
      </c>
      <c r="F100" s="15" t="n">
        <v>101.67</v>
      </c>
      <c r="G100" s="15" t="n">
        <v>0</v>
      </c>
      <c r="H100" s="15" t="n">
        <v>101.67</v>
      </c>
      <c r="I100" s="16" t="n">
        <v>101.67</v>
      </c>
      <c r="J100" s="15">
        <f>I100-F100</f>
        <v/>
      </c>
      <c r="K100" s="15">
        <f>H100-I100</f>
        <v/>
      </c>
      <c r="L100" s="15" t="n">
        <v>-0.01042</v>
      </c>
      <c r="M100" s="15" t="n">
        <v>-0.00305</v>
      </c>
      <c r="N100" s="15" t="n">
        <v>-0.00305</v>
      </c>
      <c r="O100" s="15" t="n">
        <v>-0.00305</v>
      </c>
      <c r="P100" s="15" t="n">
        <v>-0.00305</v>
      </c>
      <c r="Q100" s="15" t="n">
        <v>-0.00306</v>
      </c>
      <c r="R100" s="15" t="n"/>
      <c r="S100" s="15">
        <f>L100*J100</f>
        <v/>
      </c>
      <c r="T100" s="15">
        <f>M100*J100</f>
        <v/>
      </c>
      <c r="U100" s="15">
        <f>N100*J100</f>
        <v/>
      </c>
      <c r="V100" s="15">
        <f>O100*J100</f>
        <v/>
      </c>
      <c r="W100" s="15">
        <f>P100*J100</f>
        <v/>
      </c>
      <c r="X100" s="17">
        <f>Q100*J100</f>
        <v/>
      </c>
    </row>
    <row r="101" ht="13.5" customHeight="1">
      <c r="A101" s="14" t="n">
        <v>996045</v>
      </c>
      <c r="B101" s="15" t="inlineStr">
        <is>
          <t xml:space="preserve">BAT_LUDLOW  </t>
        </is>
      </c>
      <c r="C101" s="15" t="n">
        <v>345</v>
      </c>
      <c r="D101" s="15" t="n">
        <v>101</v>
      </c>
      <c r="E101" s="15" t="n">
        <v>1330</v>
      </c>
      <c r="F101" s="15" t="n">
        <v>0</v>
      </c>
      <c r="G101" s="15" t="n">
        <v>0</v>
      </c>
      <c r="H101" s="15" t="n">
        <v>0</v>
      </c>
      <c r="I101" s="16" t="n">
        <v>0</v>
      </c>
      <c r="J101" s="15">
        <f>I101-F101</f>
        <v/>
      </c>
      <c r="K101" s="15">
        <f>H101-I101</f>
        <v/>
      </c>
      <c r="L101" s="15" t="n">
        <v>-0.01042</v>
      </c>
      <c r="M101" s="15" t="n">
        <v>-0.00305</v>
      </c>
      <c r="N101" s="15" t="n">
        <v>-0.00305</v>
      </c>
      <c r="O101" s="15" t="n">
        <v>-0.00305</v>
      </c>
      <c r="P101" s="15" t="n">
        <v>-0.00305</v>
      </c>
      <c r="Q101" s="15" t="n">
        <v>-0.00306</v>
      </c>
      <c r="R101" s="15" t="n"/>
      <c r="S101" s="15">
        <f>L101*J101</f>
        <v/>
      </c>
      <c r="T101" s="15">
        <f>M101*J101</f>
        <v/>
      </c>
      <c r="U101" s="15">
        <f>N101*J101</f>
        <v/>
      </c>
      <c r="V101" s="15">
        <f>O101*J101</f>
        <v/>
      </c>
      <c r="W101" s="15">
        <f>P101*J101</f>
        <v/>
      </c>
      <c r="X101" s="17">
        <f>Q101*J101</f>
        <v/>
      </c>
    </row>
    <row r="102" ht="13.5" customHeight="1">
      <c r="A102" s="14" t="n">
        <v>116433</v>
      </c>
      <c r="B102" s="15" t="inlineStr">
        <is>
          <t xml:space="preserve">ORCHARD     </t>
        </is>
      </c>
      <c r="C102" s="15" t="n">
        <v>13.8</v>
      </c>
      <c r="D102" s="15" t="n">
        <v>101</v>
      </c>
      <c r="E102" s="15" t="n">
        <v>1332</v>
      </c>
      <c r="F102" s="15" t="n">
        <v>0</v>
      </c>
      <c r="G102" s="15" t="n">
        <v>0</v>
      </c>
      <c r="H102" s="15" t="n">
        <v>0</v>
      </c>
      <c r="I102" s="16" t="n">
        <v>0</v>
      </c>
      <c r="J102" s="15">
        <f>I102-F102</f>
        <v/>
      </c>
      <c r="K102" s="15">
        <f>H102-I102</f>
        <v/>
      </c>
      <c r="L102" s="15" t="n">
        <v>-0.00958</v>
      </c>
      <c r="M102" s="15" t="n">
        <v>-0.00121</v>
      </c>
      <c r="N102" s="15" t="n">
        <v>-0.00121</v>
      </c>
      <c r="O102" s="15" t="n">
        <v>-0.00121</v>
      </c>
      <c r="P102" s="15" t="n">
        <v>-0.00121</v>
      </c>
      <c r="Q102" s="15" t="n">
        <v>-0.00121</v>
      </c>
      <c r="R102" s="15" t="n"/>
      <c r="S102" s="15">
        <f>L102*J102</f>
        <v/>
      </c>
      <c r="T102" s="15">
        <f>M102*J102</f>
        <v/>
      </c>
      <c r="U102" s="15">
        <f>N102*J102</f>
        <v/>
      </c>
      <c r="V102" s="15">
        <f>O102*J102</f>
        <v/>
      </c>
      <c r="W102" s="15">
        <f>P102*J102</f>
        <v/>
      </c>
      <c r="X102" s="17">
        <f>Q102*J102</f>
        <v/>
      </c>
    </row>
    <row r="103" ht="13.5" customHeight="1">
      <c r="A103" s="14" t="n">
        <v>108988</v>
      </c>
      <c r="B103" s="15" t="inlineStr">
        <is>
          <t>ESSEX DIESLS</t>
        </is>
      </c>
      <c r="C103" s="15" t="n">
        <v>2.4</v>
      </c>
      <c r="D103" s="15" t="n">
        <v>101</v>
      </c>
      <c r="E103" s="15" t="n">
        <v>704</v>
      </c>
      <c r="F103" s="15" t="n">
        <v>0</v>
      </c>
      <c r="G103" s="15" t="n">
        <v>0</v>
      </c>
      <c r="H103" s="15" t="n">
        <v>0</v>
      </c>
      <c r="I103" s="16" t="n">
        <v>0</v>
      </c>
      <c r="J103" s="15">
        <f>I103-F103</f>
        <v/>
      </c>
      <c r="K103" s="15">
        <f>H103-I103</f>
        <v/>
      </c>
      <c r="L103" s="15" t="n">
        <v>-0.00894</v>
      </c>
      <c r="M103" s="15" t="n">
        <v>-0.00809</v>
      </c>
      <c r="N103" s="15" t="n">
        <v>-0.00809</v>
      </c>
      <c r="O103" s="15" t="n">
        <v>-0.00809</v>
      </c>
      <c r="P103" s="15" t="n">
        <v>-0.00809</v>
      </c>
      <c r="Q103" s="15" t="n">
        <v>-0.00825</v>
      </c>
      <c r="R103" s="15" t="n"/>
      <c r="S103" s="15">
        <f>L103*J103</f>
        <v/>
      </c>
      <c r="T103" s="15">
        <f>M103*J103</f>
        <v/>
      </c>
      <c r="U103" s="15">
        <f>N103*J103</f>
        <v/>
      </c>
      <c r="V103" s="15">
        <f>O103*J103</f>
        <v/>
      </c>
      <c r="W103" s="15">
        <f>P103*J103</f>
        <v/>
      </c>
      <c r="X103" s="17">
        <f>Q103*J103</f>
        <v/>
      </c>
    </row>
    <row r="104" ht="13.5" customHeight="1">
      <c r="A104" s="14" t="n">
        <v>108990</v>
      </c>
      <c r="B104" s="15" t="inlineStr">
        <is>
          <t xml:space="preserve">ESSEX HYDRO </t>
        </is>
      </c>
      <c r="C104" s="15" t="n">
        <v>2.4</v>
      </c>
      <c r="D104" s="15" t="n">
        <v>101</v>
      </c>
      <c r="E104" s="15" t="n">
        <v>704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-0.00894</v>
      </c>
      <c r="M104" s="15" t="n">
        <v>-0.00809</v>
      </c>
      <c r="N104" s="15" t="n">
        <v>-0.00809</v>
      </c>
      <c r="O104" s="15" t="n">
        <v>-0.00809</v>
      </c>
      <c r="P104" s="15" t="n">
        <v>-0.00809</v>
      </c>
      <c r="Q104" s="15" t="n">
        <v>-0.00825</v>
      </c>
      <c r="R104" s="15" t="n"/>
      <c r="S104" s="15">
        <f>L104*J104</f>
        <v/>
      </c>
      <c r="T104" s="15">
        <f>M104*J104</f>
        <v/>
      </c>
      <c r="U104" s="15">
        <f>N104*J104</f>
        <v/>
      </c>
      <c r="V104" s="15">
        <f>O104*J104</f>
        <v/>
      </c>
      <c r="W104" s="15">
        <f>P104*J104</f>
        <v/>
      </c>
      <c r="X104" s="17">
        <f>Q104*J104</f>
        <v/>
      </c>
    </row>
    <row r="105" ht="13.5" customHeight="1">
      <c r="A105" s="14" t="n">
        <v>108891</v>
      </c>
      <c r="B105" s="15" t="inlineStr">
        <is>
          <t xml:space="preserve">GORGE GT    </t>
        </is>
      </c>
      <c r="C105" s="15" t="n">
        <v>13.8</v>
      </c>
      <c r="D105" s="15" t="n">
        <v>101</v>
      </c>
      <c r="E105" s="15" t="n">
        <v>704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-0.00893</v>
      </c>
      <c r="M105" s="15" t="n">
        <v>-0.00808</v>
      </c>
      <c r="N105" s="15" t="n">
        <v>-0.00808</v>
      </c>
      <c r="O105" s="15" t="n">
        <v>-0.00808</v>
      </c>
      <c r="P105" s="15" t="n">
        <v>-0.00808</v>
      </c>
      <c r="Q105" s="15" t="n">
        <v>-0.00825</v>
      </c>
      <c r="R105" s="15" t="n"/>
      <c r="S105" s="15">
        <f>L105*J105</f>
        <v/>
      </c>
      <c r="T105" s="15">
        <f>M105*J105</f>
        <v/>
      </c>
      <c r="U105" s="15">
        <f>N105*J105</f>
        <v/>
      </c>
      <c r="V105" s="15">
        <f>O105*J105</f>
        <v/>
      </c>
      <c r="W105" s="15">
        <f>P105*J105</f>
        <v/>
      </c>
      <c r="X105" s="17">
        <f>Q105*J105</f>
        <v/>
      </c>
    </row>
    <row r="106" ht="13.5" customHeight="1">
      <c r="A106" s="14" t="n">
        <v>108986</v>
      </c>
      <c r="B106" s="15" t="inlineStr">
        <is>
          <t xml:space="preserve">GORGE_HYDRO </t>
        </is>
      </c>
      <c r="C106" s="15" t="n">
        <v>4.16</v>
      </c>
      <c r="D106" s="15" t="n">
        <v>101</v>
      </c>
      <c r="E106" s="15" t="n">
        <v>704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-0.00893</v>
      </c>
      <c r="M106" s="15" t="n">
        <v>-0.00808</v>
      </c>
      <c r="N106" s="15" t="n">
        <v>-0.00808</v>
      </c>
      <c r="O106" s="15" t="n">
        <v>-0.00808</v>
      </c>
      <c r="P106" s="15" t="n">
        <v>-0.00808</v>
      </c>
      <c r="Q106" s="15" t="n">
        <v>-0.00825</v>
      </c>
      <c r="R106" s="15" t="n"/>
      <c r="S106" s="15">
        <f>L106*J106</f>
        <v/>
      </c>
      <c r="T106" s="15">
        <f>M106*J106</f>
        <v/>
      </c>
      <c r="U106" s="15">
        <f>N106*J106</f>
        <v/>
      </c>
      <c r="V106" s="15">
        <f>O106*J106</f>
        <v/>
      </c>
      <c r="W106" s="15">
        <f>P106*J106</f>
        <v/>
      </c>
      <c r="X106" s="17">
        <f>Q106*J106</f>
        <v/>
      </c>
    </row>
    <row r="107" ht="13.5" customHeight="1">
      <c r="A107" s="14" t="n">
        <v>109160</v>
      </c>
      <c r="B107" s="15" t="inlineStr">
        <is>
          <t xml:space="preserve">JC MCNEIL   </t>
        </is>
      </c>
      <c r="C107" s="15" t="n">
        <v>13.8</v>
      </c>
      <c r="D107" s="15" t="n">
        <v>101</v>
      </c>
      <c r="E107" s="15" t="n">
        <v>704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-0.008920000000000001</v>
      </c>
      <c r="M107" s="15" t="n">
        <v>-0.00808</v>
      </c>
      <c r="N107" s="15" t="n">
        <v>-0.00808</v>
      </c>
      <c r="O107" s="15" t="n">
        <v>-0.00808</v>
      </c>
      <c r="P107" s="15" t="n">
        <v>-0.00808</v>
      </c>
      <c r="Q107" s="15" t="n">
        <v>-0.008240000000000001</v>
      </c>
      <c r="R107" s="15" t="n"/>
      <c r="S107" s="15">
        <f>L107*J107</f>
        <v/>
      </c>
      <c r="T107" s="15">
        <f>M107*J107</f>
        <v/>
      </c>
      <c r="U107" s="15">
        <f>N107*J107</f>
        <v/>
      </c>
      <c r="V107" s="15">
        <f>O107*J107</f>
        <v/>
      </c>
      <c r="W107" s="15">
        <f>P107*J107</f>
        <v/>
      </c>
      <c r="X107" s="17">
        <f>Q107*J107</f>
        <v/>
      </c>
    </row>
    <row r="108" ht="13.5" customHeight="1">
      <c r="A108" s="14" t="n">
        <v>108875</v>
      </c>
      <c r="B108" s="15" t="inlineStr">
        <is>
          <t>BED_WINOOSKI</t>
        </is>
      </c>
      <c r="C108" s="15" t="n">
        <v>13.8</v>
      </c>
      <c r="D108" s="15" t="n">
        <v>101</v>
      </c>
      <c r="E108" s="15" t="n">
        <v>704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-0.00891</v>
      </c>
      <c r="M108" s="15" t="n">
        <v>-0.008070000000000001</v>
      </c>
      <c r="N108" s="15" t="n">
        <v>-0.008070000000000001</v>
      </c>
      <c r="O108" s="15" t="n">
        <v>-0.008070000000000001</v>
      </c>
      <c r="P108" s="15" t="n">
        <v>-0.008070000000000001</v>
      </c>
      <c r="Q108" s="15" t="n">
        <v>-0.008240000000000001</v>
      </c>
      <c r="R108" s="15" t="n"/>
      <c r="S108" s="15">
        <f>L108*J108</f>
        <v/>
      </c>
      <c r="T108" s="15">
        <f>M108*J108</f>
        <v/>
      </c>
      <c r="U108" s="15">
        <f>N108*J108</f>
        <v/>
      </c>
      <c r="V108" s="15">
        <f>O108*J108</f>
        <v/>
      </c>
      <c r="W108" s="15">
        <f>P108*J108</f>
        <v/>
      </c>
      <c r="X108" s="17">
        <f>Q108*J108</f>
        <v/>
      </c>
    </row>
    <row r="109" ht="13.5" customHeight="1">
      <c r="A109" s="14" t="n">
        <v>109229</v>
      </c>
      <c r="B109" s="15" t="inlineStr">
        <is>
          <t xml:space="preserve">MILTON_G    </t>
        </is>
      </c>
      <c r="C109" s="15" t="n">
        <v>2.3</v>
      </c>
      <c r="D109" s="15" t="n">
        <v>101</v>
      </c>
      <c r="E109" s="15" t="n">
        <v>704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-0.00774</v>
      </c>
      <c r="M109" s="15" t="n">
        <v>-0.00762</v>
      </c>
      <c r="N109" s="15" t="n">
        <v>-0.00762</v>
      </c>
      <c r="O109" s="15" t="n">
        <v>-0.00762</v>
      </c>
      <c r="P109" s="15" t="n">
        <v>-0.00762</v>
      </c>
      <c r="Q109" s="15" t="n">
        <v>-0.00778</v>
      </c>
      <c r="R109" s="15" t="n"/>
      <c r="S109" s="15">
        <f>L109*J109</f>
        <v/>
      </c>
      <c r="T109" s="15">
        <f>M109*J109</f>
        <v/>
      </c>
      <c r="U109" s="15">
        <f>N109*J109</f>
        <v/>
      </c>
      <c r="V109" s="15">
        <f>O109*J109</f>
        <v/>
      </c>
      <c r="W109" s="15">
        <f>P109*J109</f>
        <v/>
      </c>
      <c r="X109" s="17">
        <f>Q109*J109</f>
        <v/>
      </c>
    </row>
    <row r="110" ht="13.5" customHeight="1">
      <c r="A110" s="14" t="n">
        <v>109226</v>
      </c>
      <c r="B110" s="15" t="inlineStr">
        <is>
          <t>PETERSON_GEN</t>
        </is>
      </c>
      <c r="C110" s="15" t="n">
        <v>4</v>
      </c>
      <c r="D110" s="15" t="n">
        <v>101</v>
      </c>
      <c r="E110" s="15" t="n">
        <v>704</v>
      </c>
      <c r="F110" s="15" t="n">
        <v>0</v>
      </c>
      <c r="G110" s="15" t="n">
        <v>0</v>
      </c>
      <c r="H110" s="15" t="n">
        <v>0</v>
      </c>
      <c r="I110" s="16" t="n">
        <v>0</v>
      </c>
      <c r="J110" s="15">
        <f>I110-F110</f>
        <v/>
      </c>
      <c r="K110" s="15">
        <f>H110-I110</f>
        <v/>
      </c>
      <c r="L110" s="15" t="n">
        <v>-0.00774</v>
      </c>
      <c r="M110" s="15" t="n">
        <v>-0.00762</v>
      </c>
      <c r="N110" s="15" t="n">
        <v>-0.00762</v>
      </c>
      <c r="O110" s="15" t="n">
        <v>-0.00762</v>
      </c>
      <c r="P110" s="15" t="n">
        <v>-0.00762</v>
      </c>
      <c r="Q110" s="15" t="n">
        <v>-0.00778</v>
      </c>
      <c r="R110" s="15" t="n"/>
      <c r="S110" s="15">
        <f>L110*J110</f>
        <v/>
      </c>
      <c r="T110" s="15">
        <f>M110*J110</f>
        <v/>
      </c>
      <c r="U110" s="15">
        <f>N110*J110</f>
        <v/>
      </c>
      <c r="V110" s="15">
        <f>O110*J110</f>
        <v/>
      </c>
      <c r="W110" s="15">
        <f>P110*J110</f>
        <v/>
      </c>
      <c r="X110" s="17">
        <f>Q110*J110</f>
        <v/>
      </c>
    </row>
    <row r="111" ht="13.5" customHeight="1">
      <c r="A111" s="14" t="n">
        <v>109227</v>
      </c>
      <c r="B111" s="15" t="inlineStr">
        <is>
          <t xml:space="preserve">CLARK FALLS </t>
        </is>
      </c>
      <c r="C111" s="15" t="n">
        <v>2.4</v>
      </c>
      <c r="D111" s="15" t="n">
        <v>101</v>
      </c>
      <c r="E111" s="15" t="n">
        <v>704</v>
      </c>
      <c r="F111" s="15" t="n">
        <v>0</v>
      </c>
      <c r="G111" s="15" t="n">
        <v>0</v>
      </c>
      <c r="H111" s="15" t="n">
        <v>0</v>
      </c>
      <c r="I111" s="16" t="n">
        <v>0</v>
      </c>
      <c r="J111" s="15">
        <f>I111-F111</f>
        <v/>
      </c>
      <c r="K111" s="15">
        <f>H111-I111</f>
        <v/>
      </c>
      <c r="L111" s="15" t="n">
        <v>-0.00774</v>
      </c>
      <c r="M111" s="15" t="n">
        <v>-0.00762</v>
      </c>
      <c r="N111" s="15" t="n">
        <v>-0.00762</v>
      </c>
      <c r="O111" s="15" t="n">
        <v>-0.00762</v>
      </c>
      <c r="P111" s="15" t="n">
        <v>-0.00762</v>
      </c>
      <c r="Q111" s="15" t="n">
        <v>-0.00778</v>
      </c>
      <c r="R111" s="15" t="n"/>
      <c r="S111" s="15">
        <f>L111*J111</f>
        <v/>
      </c>
      <c r="T111" s="15">
        <f>M111*J111</f>
        <v/>
      </c>
      <c r="U111" s="15">
        <f>N111*J111</f>
        <v/>
      </c>
      <c r="V111" s="15">
        <f>O111*J111</f>
        <v/>
      </c>
      <c r="W111" s="15">
        <f>P111*J111</f>
        <v/>
      </c>
      <c r="X111" s="17">
        <f>Q111*J111</f>
        <v/>
      </c>
    </row>
    <row r="112" ht="13.5" customHeight="1">
      <c r="A112" s="14" t="n">
        <v>108168</v>
      </c>
      <c r="B112" s="15" t="inlineStr">
        <is>
          <t xml:space="preserve">GEORGIA MTN </t>
        </is>
      </c>
      <c r="C112" s="15" t="n">
        <v>0.6899999999999999</v>
      </c>
      <c r="D112" s="15" t="n">
        <v>101</v>
      </c>
      <c r="E112" s="15" t="n">
        <v>704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-0.00772</v>
      </c>
      <c r="M112" s="15" t="n">
        <v>-0.00761</v>
      </c>
      <c r="N112" s="15" t="n">
        <v>-0.00761</v>
      </c>
      <c r="O112" s="15" t="n">
        <v>-0.00761</v>
      </c>
      <c r="P112" s="15" t="n">
        <v>-0.00761</v>
      </c>
      <c r="Q112" s="15" t="n">
        <v>-0.00777</v>
      </c>
      <c r="R112" s="15" t="n"/>
      <c r="S112" s="15">
        <f>L112*J112</f>
        <v/>
      </c>
      <c r="T112" s="15">
        <f>M112*J112</f>
        <v/>
      </c>
      <c r="U112" s="15">
        <f>N112*J112</f>
        <v/>
      </c>
      <c r="V112" s="15">
        <f>O112*J112</f>
        <v/>
      </c>
      <c r="W112" s="15">
        <f>P112*J112</f>
        <v/>
      </c>
      <c r="X112" s="17">
        <f>Q112*J112</f>
        <v/>
      </c>
    </row>
    <row r="113" ht="13.5" customHeight="1">
      <c r="A113" s="14" t="n">
        <v>109228</v>
      </c>
      <c r="B113" s="15" t="inlineStr">
        <is>
          <t>FAIRFAX FALS</t>
        </is>
      </c>
      <c r="C113" s="15" t="n">
        <v>2.3</v>
      </c>
      <c r="D113" s="15" t="n">
        <v>101</v>
      </c>
      <c r="E113" s="15" t="n">
        <v>704</v>
      </c>
      <c r="F113" s="15" t="n">
        <v>0</v>
      </c>
      <c r="G113" s="15" t="n">
        <v>0</v>
      </c>
      <c r="H113" s="15" t="n">
        <v>0</v>
      </c>
      <c r="I113" s="16" t="n">
        <v>0</v>
      </c>
      <c r="J113" s="15">
        <f>I113-F113</f>
        <v/>
      </c>
      <c r="K113" s="15">
        <f>H113-I113</f>
        <v/>
      </c>
      <c r="L113" s="15" t="n">
        <v>-0.0076</v>
      </c>
      <c r="M113" s="15" t="n">
        <v>-0.00757</v>
      </c>
      <c r="N113" s="15" t="n">
        <v>-0.00757</v>
      </c>
      <c r="O113" s="15" t="n">
        <v>-0.00757</v>
      </c>
      <c r="P113" s="15" t="n">
        <v>-0.00757</v>
      </c>
      <c r="Q113" s="15" t="n">
        <v>-0.00773</v>
      </c>
      <c r="R113" s="15" t="n"/>
      <c r="S113" s="15">
        <f>L113*J113</f>
        <v/>
      </c>
      <c r="T113" s="15">
        <f>M113*J113</f>
        <v/>
      </c>
      <c r="U113" s="15">
        <f>N113*J113</f>
        <v/>
      </c>
      <c r="V113" s="15">
        <f>O113*J113</f>
        <v/>
      </c>
      <c r="W113" s="15">
        <f>P113*J113</f>
        <v/>
      </c>
      <c r="X113" s="17">
        <f>Q113*J113</f>
        <v/>
      </c>
    </row>
    <row r="114" ht="13.5" customHeight="1">
      <c r="A114" s="14" t="n">
        <v>999993</v>
      </c>
      <c r="B114" s="15" t="inlineStr">
        <is>
          <t xml:space="preserve">SUN_SCITICO </t>
        </is>
      </c>
      <c r="C114" s="15" t="n">
        <v>115</v>
      </c>
      <c r="D114" s="15" t="n">
        <v>101</v>
      </c>
      <c r="E114" s="15" t="n">
        <v>1650</v>
      </c>
      <c r="F114" s="15" t="n">
        <v>0</v>
      </c>
      <c r="G114" s="15" t="n">
        <v>0</v>
      </c>
      <c r="H114" s="15" t="n">
        <v>0</v>
      </c>
      <c r="I114" s="16" t="n">
        <v>0</v>
      </c>
      <c r="J114" s="15">
        <f>I114-F114</f>
        <v/>
      </c>
      <c r="K114" s="15">
        <f>H114-I114</f>
        <v/>
      </c>
      <c r="L114" s="15" t="n">
        <v>-0.00717</v>
      </c>
      <c r="M114" s="15" t="n">
        <v>0.00143</v>
      </c>
      <c r="N114" s="15" t="n">
        <v>0.00143</v>
      </c>
      <c r="O114" s="15" t="n">
        <v>0.00143</v>
      </c>
      <c r="P114" s="15" t="n">
        <v>0.00143</v>
      </c>
      <c r="Q114" s="15" t="n">
        <v>0.00144</v>
      </c>
      <c r="R114" s="15" t="n"/>
      <c r="S114" s="15">
        <f>L114*J114</f>
        <v/>
      </c>
      <c r="T114" s="15">
        <f>M114*J114</f>
        <v/>
      </c>
      <c r="U114" s="15">
        <f>N114*J114</f>
        <v/>
      </c>
      <c r="V114" s="15">
        <f>O114*J114</f>
        <v/>
      </c>
      <c r="W114" s="15">
        <f>P114*J114</f>
        <v/>
      </c>
      <c r="X114" s="17">
        <f>Q114*J114</f>
        <v/>
      </c>
    </row>
    <row r="115" ht="13.5" customHeight="1">
      <c r="A115" s="14" t="n">
        <v>121841</v>
      </c>
      <c r="B115" s="15" t="inlineStr">
        <is>
          <t xml:space="preserve">NUTMEG_G    </t>
        </is>
      </c>
      <c r="C115" s="15" t="n">
        <v>0.42</v>
      </c>
      <c r="D115" s="15" t="n">
        <v>101</v>
      </c>
      <c r="E115" s="15" t="n">
        <v>1653</v>
      </c>
      <c r="F115" s="15" t="n">
        <v>0</v>
      </c>
      <c r="G115" s="15" t="n">
        <v>0</v>
      </c>
      <c r="H115" s="15" t="n">
        <v>0</v>
      </c>
      <c r="I115" s="16" t="n">
        <v>0</v>
      </c>
      <c r="J115" s="15">
        <f>I115-F115</f>
        <v/>
      </c>
      <c r="K115" s="15">
        <f>H115-I115</f>
        <v/>
      </c>
      <c r="L115" s="15" t="n">
        <v>-0.00717</v>
      </c>
      <c r="M115" s="15" t="n">
        <v>0.00143</v>
      </c>
      <c r="N115" s="15" t="n">
        <v>0.00143</v>
      </c>
      <c r="O115" s="15" t="n">
        <v>0.00143</v>
      </c>
      <c r="P115" s="15" t="n">
        <v>0.00143</v>
      </c>
      <c r="Q115" s="15" t="n">
        <v>0.00144</v>
      </c>
      <c r="R115" s="15" t="n"/>
      <c r="S115" s="15">
        <f>L115*J115</f>
        <v/>
      </c>
      <c r="T115" s="15">
        <f>M115*J115</f>
        <v/>
      </c>
      <c r="U115" s="15">
        <f>N115*J115</f>
        <v/>
      </c>
      <c r="V115" s="15">
        <f>O115*J115</f>
        <v/>
      </c>
      <c r="W115" s="15">
        <f>P115*J115</f>
        <v/>
      </c>
      <c r="X115" s="17">
        <f>Q115*J115</f>
        <v/>
      </c>
    </row>
    <row r="116" ht="13.5" customHeight="1">
      <c r="A116" s="14" t="n">
        <v>107324</v>
      </c>
      <c r="B116" s="15" t="inlineStr">
        <is>
          <t>HG_CONVRTR_S</t>
        </is>
      </c>
      <c r="C116" s="15" t="n">
        <v>115</v>
      </c>
      <c r="D116" s="15" t="n">
        <v>101</v>
      </c>
      <c r="E116" s="15" t="n">
        <v>703</v>
      </c>
      <c r="F116" s="15" t="n">
        <v>0</v>
      </c>
      <c r="G116" s="15" t="n">
        <v>0</v>
      </c>
      <c r="H116" s="15" t="n">
        <v>0</v>
      </c>
      <c r="I116" s="16" t="n">
        <v>0</v>
      </c>
      <c r="J116" s="15">
        <f>I116-F116</f>
        <v/>
      </c>
      <c r="K116" s="15">
        <f>H116-I116</f>
        <v/>
      </c>
      <c r="L116" s="15" t="n">
        <v>-0.00695</v>
      </c>
      <c r="M116" s="15" t="n">
        <v>-0.00731</v>
      </c>
      <c r="N116" s="15" t="n">
        <v>-0.00731</v>
      </c>
      <c r="O116" s="15" t="n">
        <v>-0.00731</v>
      </c>
      <c r="P116" s="15" t="n">
        <v>-0.00731</v>
      </c>
      <c r="Q116" s="15" t="n">
        <v>-0.00747</v>
      </c>
      <c r="R116" s="15" t="n"/>
      <c r="S116" s="15">
        <f>L116*J116</f>
        <v/>
      </c>
      <c r="T116" s="15">
        <f>M116*J116</f>
        <v/>
      </c>
      <c r="U116" s="15">
        <f>N116*J116</f>
        <v/>
      </c>
      <c r="V116" s="15">
        <f>O116*J116</f>
        <v/>
      </c>
      <c r="W116" s="15">
        <f>P116*J116</f>
        <v/>
      </c>
      <c r="X116" s="17">
        <f>Q116*J116</f>
        <v/>
      </c>
    </row>
    <row r="117" ht="13.5" customHeight="1">
      <c r="A117" s="14" t="n">
        <v>911524</v>
      </c>
      <c r="B117" s="15" t="inlineStr">
        <is>
          <t xml:space="preserve">HIGH_DGEN   </t>
        </is>
      </c>
      <c r="C117" s="15" t="n">
        <v>115</v>
      </c>
      <c r="D117" s="15" t="n">
        <v>101</v>
      </c>
      <c r="E117" s="15" t="n">
        <v>703</v>
      </c>
      <c r="F117" s="15" t="n">
        <v>0</v>
      </c>
      <c r="G117" s="15" t="n">
        <v>0</v>
      </c>
      <c r="H117" s="15" t="n">
        <v>0</v>
      </c>
      <c r="I117" s="16" t="n">
        <v>0</v>
      </c>
      <c r="J117" s="15">
        <f>I117-F117</f>
        <v/>
      </c>
      <c r="K117" s="15">
        <f>H117-I117</f>
        <v/>
      </c>
      <c r="L117" s="15" t="n">
        <v>-0.00695</v>
      </c>
      <c r="M117" s="15" t="n">
        <v>-0.00731</v>
      </c>
      <c r="N117" s="15" t="n">
        <v>-0.00731</v>
      </c>
      <c r="O117" s="15" t="n">
        <v>-0.00731</v>
      </c>
      <c r="P117" s="15" t="n">
        <v>-0.00731</v>
      </c>
      <c r="Q117" s="15" t="n">
        <v>-0.00747</v>
      </c>
      <c r="R117" s="15" t="n"/>
      <c r="S117" s="15">
        <f>L117*J117</f>
        <v/>
      </c>
      <c r="T117" s="15">
        <f>M117*J117</f>
        <v/>
      </c>
      <c r="U117" s="15">
        <f>N117*J117</f>
        <v/>
      </c>
      <c r="V117" s="15">
        <f>O117*J117</f>
        <v/>
      </c>
      <c r="W117" s="15">
        <f>P117*J117</f>
        <v/>
      </c>
      <c r="X117" s="17">
        <f>Q117*J117</f>
        <v/>
      </c>
    </row>
    <row r="118" ht="13.5" customHeight="1">
      <c r="A118" s="14" t="n">
        <v>109280</v>
      </c>
      <c r="B118" s="15" t="inlineStr">
        <is>
          <t xml:space="preserve">SHELDON_G1  </t>
        </is>
      </c>
      <c r="C118" s="15" t="n">
        <v>4.16</v>
      </c>
      <c r="D118" s="15" t="n">
        <v>101</v>
      </c>
      <c r="E118" s="15" t="n">
        <v>704</v>
      </c>
      <c r="F118" s="15" t="n">
        <v>0</v>
      </c>
      <c r="G118" s="15" t="n">
        <v>0</v>
      </c>
      <c r="H118" s="15" t="n">
        <v>0</v>
      </c>
      <c r="I118" s="16" t="n">
        <v>0</v>
      </c>
      <c r="J118" s="15">
        <f>I118-F118</f>
        <v/>
      </c>
      <c r="K118" s="15">
        <f>H118-I118</f>
        <v/>
      </c>
      <c r="L118" s="15" t="n">
        <v>-0.00694</v>
      </c>
      <c r="M118" s="15" t="n">
        <v>-0.0073</v>
      </c>
      <c r="N118" s="15" t="n">
        <v>-0.0073</v>
      </c>
      <c r="O118" s="15" t="n">
        <v>-0.0073</v>
      </c>
      <c r="P118" s="15" t="n">
        <v>-0.0073</v>
      </c>
      <c r="Q118" s="15" t="n">
        <v>-0.00746</v>
      </c>
      <c r="R118" s="15" t="n"/>
      <c r="S118" s="15">
        <f>L118*J118</f>
        <v/>
      </c>
      <c r="T118" s="15">
        <f>M118*J118</f>
        <v/>
      </c>
      <c r="U118" s="15">
        <f>N118*J118</f>
        <v/>
      </c>
      <c r="V118" s="15">
        <f>O118*J118</f>
        <v/>
      </c>
      <c r="W118" s="15">
        <f>P118*J118</f>
        <v/>
      </c>
      <c r="X118" s="17">
        <f>Q118*J118</f>
        <v/>
      </c>
    </row>
    <row r="119" ht="13.5" customHeight="1">
      <c r="A119" s="14" t="n">
        <v>108894</v>
      </c>
      <c r="B119" s="15" t="inlineStr">
        <is>
          <t xml:space="preserve">SWANTON GT  </t>
        </is>
      </c>
      <c r="C119" s="15" t="n">
        <v>13.8</v>
      </c>
      <c r="D119" s="15" t="n">
        <v>101</v>
      </c>
      <c r="E119" s="15" t="n">
        <v>704</v>
      </c>
      <c r="F119" s="15" t="n">
        <v>0</v>
      </c>
      <c r="G119" s="15" t="n">
        <v>0</v>
      </c>
      <c r="H119" s="15" t="n">
        <v>0</v>
      </c>
      <c r="I119" s="16" t="n">
        <v>0</v>
      </c>
      <c r="J119" s="15">
        <f>I119-F119</f>
        <v/>
      </c>
      <c r="K119" s="15">
        <f>H119-I119</f>
        <v/>
      </c>
      <c r="L119" s="15" t="n">
        <v>-0.00694</v>
      </c>
      <c r="M119" s="15" t="n">
        <v>-0.0073</v>
      </c>
      <c r="N119" s="15" t="n">
        <v>-0.0073</v>
      </c>
      <c r="O119" s="15" t="n">
        <v>-0.0073</v>
      </c>
      <c r="P119" s="15" t="n">
        <v>-0.0073</v>
      </c>
      <c r="Q119" s="15" t="n">
        <v>-0.00746</v>
      </c>
      <c r="R119" s="15" t="n"/>
      <c r="S119" s="15">
        <f>L119*J119</f>
        <v/>
      </c>
      <c r="T119" s="15">
        <f>M119*J119</f>
        <v/>
      </c>
      <c r="U119" s="15">
        <f>N119*J119</f>
        <v/>
      </c>
      <c r="V119" s="15">
        <f>O119*J119</f>
        <v/>
      </c>
      <c r="W119" s="15">
        <f>P119*J119</f>
        <v/>
      </c>
      <c r="X119" s="17">
        <f>Q119*J119</f>
        <v/>
      </c>
    </row>
    <row r="120" ht="13.5" customHeight="1">
      <c r="A120" s="14" t="n">
        <v>109281</v>
      </c>
      <c r="B120" s="15" t="inlineStr">
        <is>
          <t xml:space="preserve">SHELDON_G2  </t>
        </is>
      </c>
      <c r="C120" s="15" t="n">
        <v>4.16</v>
      </c>
      <c r="D120" s="15" t="n">
        <v>101</v>
      </c>
      <c r="E120" s="15" t="n">
        <v>704</v>
      </c>
      <c r="F120" s="15" t="n">
        <v>0</v>
      </c>
      <c r="G120" s="15" t="n">
        <v>0</v>
      </c>
      <c r="H120" s="15" t="n">
        <v>0</v>
      </c>
      <c r="I120" s="16" t="n">
        <v>0</v>
      </c>
      <c r="J120" s="15">
        <f>I120-F120</f>
        <v/>
      </c>
      <c r="K120" s="15">
        <f>H120-I120</f>
        <v/>
      </c>
      <c r="L120" s="15" t="n">
        <v>-0.00694</v>
      </c>
      <c r="M120" s="15" t="n">
        <v>-0.0073</v>
      </c>
      <c r="N120" s="15" t="n">
        <v>-0.0073</v>
      </c>
      <c r="O120" s="15" t="n">
        <v>-0.0073</v>
      </c>
      <c r="P120" s="15" t="n">
        <v>-0.0073</v>
      </c>
      <c r="Q120" s="15" t="n">
        <v>-0.00746</v>
      </c>
      <c r="R120" s="15" t="n"/>
      <c r="S120" s="15">
        <f>L120*J120</f>
        <v/>
      </c>
      <c r="T120" s="15">
        <f>M120*J120</f>
        <v/>
      </c>
      <c r="U120" s="15">
        <f>N120*J120</f>
        <v/>
      </c>
      <c r="V120" s="15">
        <f>O120*J120</f>
        <v/>
      </c>
      <c r="W120" s="15">
        <f>P120*J120</f>
        <v/>
      </c>
      <c r="X120" s="17">
        <f>Q120*J120</f>
        <v/>
      </c>
    </row>
    <row r="121" ht="13.5" customHeight="1">
      <c r="A121" s="14" t="n">
        <v>109282</v>
      </c>
      <c r="B121" s="15" t="inlineStr">
        <is>
          <t xml:space="preserve">SHELDON_G3  </t>
        </is>
      </c>
      <c r="C121" s="15" t="n">
        <v>4.16</v>
      </c>
      <c r="D121" s="15" t="n">
        <v>101</v>
      </c>
      <c r="E121" s="15" t="n">
        <v>704</v>
      </c>
      <c r="F121" s="15" t="n">
        <v>0</v>
      </c>
      <c r="G121" s="15" t="n">
        <v>0</v>
      </c>
      <c r="H121" s="15" t="n">
        <v>0</v>
      </c>
      <c r="I121" s="16" t="n">
        <v>0</v>
      </c>
      <c r="J121" s="15">
        <f>I121-F121</f>
        <v/>
      </c>
      <c r="K121" s="15">
        <f>H121-I121</f>
        <v/>
      </c>
      <c r="L121" s="15" t="n">
        <v>-0.00694</v>
      </c>
      <c r="M121" s="15" t="n">
        <v>-0.0073</v>
      </c>
      <c r="N121" s="15" t="n">
        <v>-0.0073</v>
      </c>
      <c r="O121" s="15" t="n">
        <v>-0.0073</v>
      </c>
      <c r="P121" s="15" t="n">
        <v>-0.0073</v>
      </c>
      <c r="Q121" s="15" t="n">
        <v>-0.00746</v>
      </c>
      <c r="R121" s="15" t="n"/>
      <c r="S121" s="15">
        <f>L121*J121</f>
        <v/>
      </c>
      <c r="T121" s="15">
        <f>M121*J121</f>
        <v/>
      </c>
      <c r="U121" s="15">
        <f>N121*J121</f>
        <v/>
      </c>
      <c r="V121" s="15">
        <f>O121*J121</f>
        <v/>
      </c>
      <c r="W121" s="15">
        <f>P121*J121</f>
        <v/>
      </c>
      <c r="X121" s="17">
        <f>Q121*J121</f>
        <v/>
      </c>
    </row>
    <row r="122" ht="13.5" customHeight="1">
      <c r="A122" s="14" t="n">
        <v>999116</v>
      </c>
      <c r="B122" s="15" t="inlineStr">
        <is>
          <t>SUN_N-BLOO~1</t>
        </is>
      </c>
      <c r="C122" s="15" t="n">
        <v>345</v>
      </c>
      <c r="D122" s="15" t="n">
        <v>101</v>
      </c>
      <c r="E122" s="15" t="n">
        <v>1670</v>
      </c>
      <c r="F122" s="15" t="n">
        <v>0</v>
      </c>
      <c r="G122" s="15" t="n">
        <v>0</v>
      </c>
      <c r="H122" s="15" t="n">
        <v>0</v>
      </c>
      <c r="I122" s="16" t="n">
        <v>0</v>
      </c>
      <c r="J122" s="15">
        <f>I122-F122</f>
        <v/>
      </c>
      <c r="K122" s="15">
        <f>H122-I122</f>
        <v/>
      </c>
      <c r="L122" s="15" t="n">
        <v>-0.00672</v>
      </c>
      <c r="M122" s="15" t="n">
        <v>0.00146</v>
      </c>
      <c r="N122" s="15" t="n">
        <v>0.00146</v>
      </c>
      <c r="O122" s="15" t="n">
        <v>0.00146</v>
      </c>
      <c r="P122" s="15" t="n">
        <v>0.00146</v>
      </c>
      <c r="Q122" s="15" t="n">
        <v>0.00145</v>
      </c>
      <c r="R122" s="15" t="n"/>
      <c r="S122" s="15">
        <f>L122*J122</f>
        <v/>
      </c>
      <c r="T122" s="15">
        <f>M122*J122</f>
        <v/>
      </c>
      <c r="U122" s="15">
        <f>N122*J122</f>
        <v/>
      </c>
      <c r="V122" s="15">
        <f>O122*J122</f>
        <v/>
      </c>
      <c r="W122" s="15">
        <f>P122*J122</f>
        <v/>
      </c>
      <c r="X122" s="17">
        <f>Q122*J122</f>
        <v/>
      </c>
    </row>
    <row r="123" ht="13.5" customHeight="1">
      <c r="A123" s="14" t="n">
        <v>109072</v>
      </c>
      <c r="B123" s="15" t="inlineStr">
        <is>
          <t>BOLTON FALLS</t>
        </is>
      </c>
      <c r="C123" s="15" t="n">
        <v>4.16</v>
      </c>
      <c r="D123" s="15" t="n">
        <v>101</v>
      </c>
      <c r="E123" s="15" t="n">
        <v>704</v>
      </c>
      <c r="F123" s="15" t="n">
        <v>0</v>
      </c>
      <c r="G123" s="15" t="n">
        <v>0</v>
      </c>
      <c r="H123" s="15" t="n">
        <v>0</v>
      </c>
      <c r="I123" s="16" t="n">
        <v>0</v>
      </c>
      <c r="J123" s="15">
        <f>I123-F123</f>
        <v/>
      </c>
      <c r="K123" s="15">
        <f>H123-I123</f>
        <v/>
      </c>
      <c r="L123" s="15" t="n">
        <v>-0.00572</v>
      </c>
      <c r="M123" s="15" t="n">
        <v>-0.00686</v>
      </c>
      <c r="N123" s="15" t="n">
        <v>-0.00686</v>
      </c>
      <c r="O123" s="15" t="n">
        <v>-0.00686</v>
      </c>
      <c r="P123" s="15" t="n">
        <v>-0.00686</v>
      </c>
      <c r="Q123" s="15" t="n">
        <v>-0.00703</v>
      </c>
      <c r="R123" s="15" t="n"/>
      <c r="S123" s="15">
        <f>L123*J123</f>
        <v/>
      </c>
      <c r="T123" s="15">
        <f>M123*J123</f>
        <v/>
      </c>
      <c r="U123" s="15">
        <f>N123*J123</f>
        <v/>
      </c>
      <c r="V123" s="15">
        <f>O123*J123</f>
        <v/>
      </c>
      <c r="W123" s="15">
        <f>P123*J123</f>
        <v/>
      </c>
      <c r="X123" s="17">
        <f>Q123*J123</f>
        <v/>
      </c>
    </row>
    <row r="124" ht="13.5" customHeight="1">
      <c r="A124" s="14" t="n">
        <v>990290</v>
      </c>
      <c r="B124" s="15" t="inlineStr">
        <is>
          <t>SUN_N-BLOO~1</t>
        </is>
      </c>
      <c r="C124" s="15" t="n">
        <v>115</v>
      </c>
      <c r="D124" s="15" t="n">
        <v>101</v>
      </c>
      <c r="E124" s="15" t="n">
        <v>1670</v>
      </c>
      <c r="F124" s="15" t="n">
        <v>0</v>
      </c>
      <c r="G124" s="15" t="n">
        <v>0</v>
      </c>
      <c r="H124" s="15" t="n">
        <v>0</v>
      </c>
      <c r="I124" s="16" t="n">
        <v>0</v>
      </c>
      <c r="J124" s="15">
        <f>I124-F124</f>
        <v/>
      </c>
      <c r="K124" s="15">
        <f>H124-I124</f>
        <v/>
      </c>
      <c r="L124" s="15" t="n">
        <v>-0.00536</v>
      </c>
      <c r="M124" s="15" t="n">
        <v>0.00361</v>
      </c>
      <c r="N124" s="15" t="n">
        <v>0.00361</v>
      </c>
      <c r="O124" s="15" t="n">
        <v>0.00361</v>
      </c>
      <c r="P124" s="15" t="n">
        <v>0.00361</v>
      </c>
      <c r="Q124" s="15" t="n">
        <v>0.0036</v>
      </c>
      <c r="R124" s="15" t="n"/>
      <c r="S124" s="15">
        <f>L124*J124</f>
        <v/>
      </c>
      <c r="T124" s="15">
        <f>M124*J124</f>
        <v/>
      </c>
      <c r="U124" s="15">
        <f>N124*J124</f>
        <v/>
      </c>
      <c r="V124" s="15">
        <f>O124*J124</f>
        <v/>
      </c>
      <c r="W124" s="15">
        <f>P124*J124</f>
        <v/>
      </c>
      <c r="X124" s="17">
        <f>Q124*J124</f>
        <v/>
      </c>
    </row>
    <row r="125" ht="13.5" customHeight="1">
      <c r="A125" s="14" t="n">
        <v>121865</v>
      </c>
      <c r="B125" s="15" t="inlineStr">
        <is>
          <t xml:space="preserve">DEXTER CT   </t>
        </is>
      </c>
      <c r="C125" s="15" t="n">
        <v>13.8</v>
      </c>
      <c r="D125" s="15" t="n">
        <v>101</v>
      </c>
      <c r="E125" s="15" t="n">
        <v>1653</v>
      </c>
      <c r="F125" s="15" t="n">
        <v>0</v>
      </c>
      <c r="G125" s="15" t="n">
        <v>0</v>
      </c>
      <c r="H125" s="15" t="n">
        <v>0</v>
      </c>
      <c r="I125" s="16" t="n">
        <v>0</v>
      </c>
      <c r="J125" s="15">
        <f>I125-F125</f>
        <v/>
      </c>
      <c r="K125" s="15">
        <f>H125-I125</f>
        <v/>
      </c>
      <c r="L125" s="15" t="n">
        <v>-0.0053</v>
      </c>
      <c r="M125" s="15" t="n">
        <v>0.00287</v>
      </c>
      <c r="N125" s="15" t="n">
        <v>0.00287</v>
      </c>
      <c r="O125" s="15" t="n">
        <v>0.00287</v>
      </c>
      <c r="P125" s="15" t="n">
        <v>0.00287</v>
      </c>
      <c r="Q125" s="15" t="n">
        <v>0.00286</v>
      </c>
      <c r="R125" s="15" t="n"/>
      <c r="S125" s="15">
        <f>L125*J125</f>
        <v/>
      </c>
      <c r="T125" s="15">
        <f>M125*J125</f>
        <v/>
      </c>
      <c r="U125" s="15">
        <f>N125*J125</f>
        <v/>
      </c>
      <c r="V125" s="15">
        <f>O125*J125</f>
        <v/>
      </c>
      <c r="W125" s="15">
        <f>P125*J125</f>
        <v/>
      </c>
      <c r="X125" s="17">
        <f>Q125*J125</f>
        <v/>
      </c>
    </row>
    <row r="126" ht="13.5" customHeight="1">
      <c r="A126" s="14" t="n">
        <v>990038</v>
      </c>
      <c r="B126" s="15" t="inlineStr">
        <is>
          <t>SUN_BARBOU~1</t>
        </is>
      </c>
      <c r="C126" s="15" t="n">
        <v>115</v>
      </c>
      <c r="D126" s="15" t="n">
        <v>101</v>
      </c>
      <c r="E126" s="15" t="n">
        <v>1650</v>
      </c>
      <c r="F126" s="15" t="n">
        <v>0</v>
      </c>
      <c r="G126" s="15" t="n">
        <v>0</v>
      </c>
      <c r="H126" s="15" t="n">
        <v>0</v>
      </c>
      <c r="I126" s="16" t="n">
        <v>0</v>
      </c>
      <c r="J126" s="15">
        <f>I126-F126</f>
        <v/>
      </c>
      <c r="K126" s="15">
        <f>H126-I126</f>
        <v/>
      </c>
      <c r="L126" s="15" t="n">
        <v>-0.0053</v>
      </c>
      <c r="M126" s="15" t="n">
        <v>0.00287</v>
      </c>
      <c r="N126" s="15" t="n">
        <v>0.00287</v>
      </c>
      <c r="O126" s="15" t="n">
        <v>0.00287</v>
      </c>
      <c r="P126" s="15" t="n">
        <v>0.00287</v>
      </c>
      <c r="Q126" s="15" t="n">
        <v>0.00286</v>
      </c>
      <c r="R126" s="15" t="n"/>
      <c r="S126" s="15">
        <f>L126*J126</f>
        <v/>
      </c>
      <c r="T126" s="15">
        <f>M126*J126</f>
        <v/>
      </c>
      <c r="U126" s="15">
        <f>N126*J126</f>
        <v/>
      </c>
      <c r="V126" s="15">
        <f>O126*J126</f>
        <v/>
      </c>
      <c r="W126" s="15">
        <f>P126*J126</f>
        <v/>
      </c>
      <c r="X126" s="17">
        <f>Q126*J126</f>
        <v/>
      </c>
    </row>
    <row r="127" ht="13.5" customHeight="1">
      <c r="A127" s="14" t="n">
        <v>121852</v>
      </c>
      <c r="B127" s="15" t="inlineStr">
        <is>
          <t xml:space="preserve">RAINBOW HYD </t>
        </is>
      </c>
      <c r="C127" s="15" t="n">
        <v>2.4</v>
      </c>
      <c r="D127" s="15" t="n">
        <v>101</v>
      </c>
      <c r="E127" s="15" t="n">
        <v>1654</v>
      </c>
      <c r="F127" s="15" t="n">
        <v>0</v>
      </c>
      <c r="G127" s="15" t="n">
        <v>0</v>
      </c>
      <c r="H127" s="15" t="n">
        <v>0</v>
      </c>
      <c r="I127" s="16" t="n">
        <v>0</v>
      </c>
      <c r="J127" s="15">
        <f>I127-F127</f>
        <v/>
      </c>
      <c r="K127" s="15">
        <f>H127-I127</f>
        <v/>
      </c>
      <c r="L127" s="15" t="n">
        <v>-0.0053</v>
      </c>
      <c r="M127" s="15" t="n">
        <v>0.00287</v>
      </c>
      <c r="N127" s="15" t="n">
        <v>0.00287</v>
      </c>
      <c r="O127" s="15" t="n">
        <v>0.00287</v>
      </c>
      <c r="P127" s="15" t="n">
        <v>0.00287</v>
      </c>
      <c r="Q127" s="15" t="n">
        <v>0.00286</v>
      </c>
      <c r="R127" s="15" t="n"/>
      <c r="S127" s="15">
        <f>L127*J127</f>
        <v/>
      </c>
      <c r="T127" s="15">
        <f>M127*J127</f>
        <v/>
      </c>
      <c r="U127" s="15">
        <f>N127*J127</f>
        <v/>
      </c>
      <c r="V127" s="15">
        <f>O127*J127</f>
        <v/>
      </c>
      <c r="W127" s="15">
        <f>P127*J127</f>
        <v/>
      </c>
      <c r="X127" s="17">
        <f>Q127*J127</f>
        <v/>
      </c>
    </row>
    <row r="128" ht="13.5" customHeight="1">
      <c r="A128" s="14" t="n">
        <v>121860</v>
      </c>
      <c r="B128" s="15" t="inlineStr">
        <is>
          <t xml:space="preserve">HAMILTON GT </t>
        </is>
      </c>
      <c r="C128" s="15" t="n">
        <v>13.8</v>
      </c>
      <c r="D128" s="15" t="n">
        <v>101</v>
      </c>
      <c r="E128" s="15" t="n">
        <v>1654</v>
      </c>
      <c r="F128" s="15" t="n">
        <v>0</v>
      </c>
      <c r="G128" s="15" t="n">
        <v>0</v>
      </c>
      <c r="H128" s="15" t="n">
        <v>0</v>
      </c>
      <c r="I128" s="16" t="n">
        <v>0</v>
      </c>
      <c r="J128" s="15">
        <f>I128-F128</f>
        <v/>
      </c>
      <c r="K128" s="15">
        <f>H128-I128</f>
        <v/>
      </c>
      <c r="L128" s="15" t="n">
        <v>-0.0053</v>
      </c>
      <c r="M128" s="15" t="n">
        <v>0.00287</v>
      </c>
      <c r="N128" s="15" t="n">
        <v>0.00287</v>
      </c>
      <c r="O128" s="15" t="n">
        <v>0.00287</v>
      </c>
      <c r="P128" s="15" t="n">
        <v>0.00287</v>
      </c>
      <c r="Q128" s="15" t="n">
        <v>0.00286</v>
      </c>
      <c r="R128" s="15" t="n"/>
      <c r="S128" s="15">
        <f>L128*J128</f>
        <v/>
      </c>
      <c r="T128" s="15">
        <f>M128*J128</f>
        <v/>
      </c>
      <c r="U128" s="15">
        <f>N128*J128</f>
        <v/>
      </c>
      <c r="V128" s="15">
        <f>O128*J128</f>
        <v/>
      </c>
      <c r="W128" s="15">
        <f>P128*J128</f>
        <v/>
      </c>
      <c r="X128" s="17">
        <f>Q128*J128</f>
        <v/>
      </c>
    </row>
    <row r="129" ht="13.5" customHeight="1">
      <c r="A129" s="14" t="n">
        <v>990002</v>
      </c>
      <c r="B129" s="15" t="inlineStr">
        <is>
          <t>SUN_WINDSO~1</t>
        </is>
      </c>
      <c r="C129" s="15" t="n">
        <v>115</v>
      </c>
      <c r="D129" s="15" t="n">
        <v>101</v>
      </c>
      <c r="E129" s="15" t="n">
        <v>1650</v>
      </c>
      <c r="F129" s="15" t="n">
        <v>0</v>
      </c>
      <c r="G129" s="15" t="n">
        <v>0</v>
      </c>
      <c r="H129" s="15" t="n">
        <v>0</v>
      </c>
      <c r="I129" s="16" t="n">
        <v>0</v>
      </c>
      <c r="J129" s="15">
        <f>I129-F129</f>
        <v/>
      </c>
      <c r="K129" s="15">
        <f>H129-I129</f>
        <v/>
      </c>
      <c r="L129" s="15" t="n">
        <v>-0.0053</v>
      </c>
      <c r="M129" s="15" t="n">
        <v>0.00287</v>
      </c>
      <c r="N129" s="15" t="n">
        <v>0.00287</v>
      </c>
      <c r="O129" s="15" t="n">
        <v>0.00287</v>
      </c>
      <c r="P129" s="15" t="n">
        <v>0.00287</v>
      </c>
      <c r="Q129" s="15" t="n">
        <v>0.00286</v>
      </c>
      <c r="R129" s="15" t="n"/>
      <c r="S129" s="15">
        <f>L129*J129</f>
        <v/>
      </c>
      <c r="T129" s="15">
        <f>M129*J129</f>
        <v/>
      </c>
      <c r="U129" s="15">
        <f>N129*J129</f>
        <v/>
      </c>
      <c r="V129" s="15">
        <f>O129*J129</f>
        <v/>
      </c>
      <c r="W129" s="15">
        <f>P129*J129</f>
        <v/>
      </c>
      <c r="X129" s="17">
        <f>Q129*J129</f>
        <v/>
      </c>
    </row>
    <row r="130" ht="13.5" customHeight="1">
      <c r="A130" s="14" t="n">
        <v>109076</v>
      </c>
      <c r="B130" s="15" t="inlineStr">
        <is>
          <t xml:space="preserve">LTTLE RIVER </t>
        </is>
      </c>
      <c r="C130" s="15" t="n">
        <v>4.16</v>
      </c>
      <c r="D130" s="15" t="n">
        <v>101</v>
      </c>
      <c r="E130" s="15" t="n">
        <v>704</v>
      </c>
      <c r="F130" s="15" t="n">
        <v>0</v>
      </c>
      <c r="G130" s="15" t="n">
        <v>0</v>
      </c>
      <c r="H130" s="15" t="n">
        <v>0</v>
      </c>
      <c r="I130" s="16" t="n">
        <v>0</v>
      </c>
      <c r="J130" s="15">
        <f>I130-F130</f>
        <v/>
      </c>
      <c r="K130" s="15">
        <f>H130-I130</f>
        <v/>
      </c>
      <c r="L130" s="15" t="n">
        <v>-0.00505</v>
      </c>
      <c r="M130" s="15" t="n">
        <v>-0.0066</v>
      </c>
      <c r="N130" s="15" t="n">
        <v>-0.0066</v>
      </c>
      <c r="O130" s="15" t="n">
        <v>-0.0066</v>
      </c>
      <c r="P130" s="15" t="n">
        <v>-0.0066</v>
      </c>
      <c r="Q130" s="15" t="n">
        <v>-0.00677</v>
      </c>
      <c r="R130" s="15" t="n"/>
      <c r="S130" s="15">
        <f>L130*J130</f>
        <v/>
      </c>
      <c r="T130" s="15">
        <f>M130*J130</f>
        <v/>
      </c>
      <c r="U130" s="15">
        <f>N130*J130</f>
        <v/>
      </c>
      <c r="V130" s="15">
        <f>O130*J130</f>
        <v/>
      </c>
      <c r="W130" s="15">
        <f>P130*J130</f>
        <v/>
      </c>
      <c r="X130" s="17">
        <f>Q130*J130</f>
        <v/>
      </c>
    </row>
    <row r="131" ht="13.5" customHeight="1">
      <c r="A131" s="14" t="n">
        <v>109080</v>
      </c>
      <c r="B131" s="15" t="inlineStr">
        <is>
          <t xml:space="preserve">MORETOWN    </t>
        </is>
      </c>
      <c r="C131" s="15" t="n">
        <v>4.16</v>
      </c>
      <c r="D131" s="15" t="n">
        <v>101</v>
      </c>
      <c r="E131" s="15" t="n">
        <v>704</v>
      </c>
      <c r="F131" s="15" t="n">
        <v>0</v>
      </c>
      <c r="G131" s="15" t="n">
        <v>0</v>
      </c>
      <c r="H131" s="15" t="n">
        <v>0</v>
      </c>
      <c r="I131" s="16" t="n">
        <v>0</v>
      </c>
      <c r="J131" s="15">
        <f>I131-F131</f>
        <v/>
      </c>
      <c r="K131" s="15">
        <f>H131-I131</f>
        <v/>
      </c>
      <c r="L131" s="15" t="n">
        <v>-0.00475</v>
      </c>
      <c r="M131" s="15" t="n">
        <v>-0.00649</v>
      </c>
      <c r="N131" s="15" t="n">
        <v>-0.00649</v>
      </c>
      <c r="O131" s="15" t="n">
        <v>-0.00649</v>
      </c>
      <c r="P131" s="15" t="n">
        <v>-0.00649</v>
      </c>
      <c r="Q131" s="15" t="n">
        <v>-0.00666</v>
      </c>
      <c r="R131" s="15" t="n"/>
      <c r="S131" s="15">
        <f>L131*J131</f>
        <v/>
      </c>
      <c r="T131" s="15">
        <f>M131*J131</f>
        <v/>
      </c>
      <c r="U131" s="15">
        <f>N131*J131</f>
        <v/>
      </c>
      <c r="V131" s="15">
        <f>O131*J131</f>
        <v/>
      </c>
      <c r="W131" s="15">
        <f>P131*J131</f>
        <v/>
      </c>
      <c r="X131" s="17">
        <f>Q131*J131</f>
        <v/>
      </c>
    </row>
    <row r="132" ht="13.5" customHeight="1">
      <c r="A132" s="14" t="n">
        <v>121964</v>
      </c>
      <c r="B132" s="15" t="inlineStr">
        <is>
          <t xml:space="preserve">CDECCA_CT   </t>
        </is>
      </c>
      <c r="C132" s="15" t="n">
        <v>13.8</v>
      </c>
      <c r="D132" s="15" t="n">
        <v>101</v>
      </c>
      <c r="E132" s="15" t="n">
        <v>1673</v>
      </c>
      <c r="F132" s="15" t="n">
        <v>0</v>
      </c>
      <c r="G132" s="15" t="n">
        <v>0</v>
      </c>
      <c r="H132" s="15" t="n">
        <v>0</v>
      </c>
      <c r="I132" s="16" t="n">
        <v>0</v>
      </c>
      <c r="J132" s="15">
        <f>I132-F132</f>
        <v/>
      </c>
      <c r="K132" s="15">
        <f>H132-I132</f>
        <v/>
      </c>
      <c r="L132" s="15" t="n">
        <v>-0.00455</v>
      </c>
      <c r="M132" s="15" t="n">
        <v>0.00466</v>
      </c>
      <c r="N132" s="15" t="n">
        <v>0.00466</v>
      </c>
      <c r="O132" s="15" t="n">
        <v>0.00466</v>
      </c>
      <c r="P132" s="15" t="n">
        <v>0.00466</v>
      </c>
      <c r="Q132" s="15" t="n">
        <v>0.00466</v>
      </c>
      <c r="R132" s="15" t="n"/>
      <c r="S132" s="15">
        <f>L132*J132</f>
        <v/>
      </c>
      <c r="T132" s="15">
        <f>M132*J132</f>
        <v/>
      </c>
      <c r="U132" s="15">
        <f>N132*J132</f>
        <v/>
      </c>
      <c r="V132" s="15">
        <f>O132*J132</f>
        <v/>
      </c>
      <c r="W132" s="15">
        <f>P132*J132</f>
        <v/>
      </c>
      <c r="X132" s="17">
        <f>Q132*J132</f>
        <v/>
      </c>
    </row>
    <row r="133" ht="13.5" customHeight="1">
      <c r="A133" s="14" t="n">
        <v>121965</v>
      </c>
      <c r="B133" s="15" t="inlineStr">
        <is>
          <t xml:space="preserve">CDECCA_ST   </t>
        </is>
      </c>
      <c r="C133" s="15" t="n">
        <v>13.2</v>
      </c>
      <c r="D133" s="15" t="n">
        <v>101</v>
      </c>
      <c r="E133" s="15" t="n">
        <v>1673</v>
      </c>
      <c r="F133" s="15" t="n">
        <v>0</v>
      </c>
      <c r="G133" s="15" t="n">
        <v>0</v>
      </c>
      <c r="H133" s="15" t="n">
        <v>0</v>
      </c>
      <c r="I133" s="16" t="n">
        <v>0</v>
      </c>
      <c r="J133" s="15">
        <f>I133-F133</f>
        <v/>
      </c>
      <c r="K133" s="15">
        <f>H133-I133</f>
        <v/>
      </c>
      <c r="L133" s="15" t="n">
        <v>-0.00455</v>
      </c>
      <c r="M133" s="15" t="n">
        <v>0.00466</v>
      </c>
      <c r="N133" s="15" t="n">
        <v>0.00466</v>
      </c>
      <c r="O133" s="15" t="n">
        <v>0.00466</v>
      </c>
      <c r="P133" s="15" t="n">
        <v>0.00466</v>
      </c>
      <c r="Q133" s="15" t="n">
        <v>0.00466</v>
      </c>
      <c r="R133" s="15" t="n"/>
      <c r="S133" s="15">
        <f>L133*J133</f>
        <v/>
      </c>
      <c r="T133" s="15">
        <f>M133*J133</f>
        <v/>
      </c>
      <c r="U133" s="15">
        <f>N133*J133</f>
        <v/>
      </c>
      <c r="V133" s="15">
        <f>O133*J133</f>
        <v/>
      </c>
      <c r="W133" s="15">
        <f>P133*J133</f>
        <v/>
      </c>
      <c r="X133" s="17">
        <f>Q133*J133</f>
        <v/>
      </c>
    </row>
    <row r="134" ht="13.5" customHeight="1">
      <c r="A134" s="14" t="n">
        <v>109321</v>
      </c>
      <c r="B134" s="15" t="inlineStr">
        <is>
          <t xml:space="preserve">KCW_JAY_SC1 </t>
        </is>
      </c>
      <c r="C134" s="15" t="n">
        <v>13.8</v>
      </c>
      <c r="D134" s="15" t="n">
        <v>101</v>
      </c>
      <c r="E134" s="15" t="n">
        <v>704</v>
      </c>
      <c r="F134" s="15" t="n">
        <v>0</v>
      </c>
      <c r="G134" s="15" t="n">
        <v>0</v>
      </c>
      <c r="H134" s="15" t="n">
        <v>0</v>
      </c>
      <c r="I134" s="16" t="n">
        <v>0</v>
      </c>
      <c r="J134" s="15">
        <f>I134-F134</f>
        <v/>
      </c>
      <c r="K134" s="15">
        <f>H134-I134</f>
        <v/>
      </c>
      <c r="L134" s="15" t="n">
        <v>-0.00452</v>
      </c>
      <c r="M134" s="15" t="n">
        <v>-0.00635</v>
      </c>
      <c r="N134" s="15" t="n">
        <v>-0.00635</v>
      </c>
      <c r="O134" s="15" t="n">
        <v>-0.00635</v>
      </c>
      <c r="P134" s="15" t="n">
        <v>-0.00635</v>
      </c>
      <c r="Q134" s="15" t="n">
        <v>-0.00651</v>
      </c>
      <c r="R134" s="15" t="n"/>
      <c r="S134" s="15">
        <f>L134*J134</f>
        <v/>
      </c>
      <c r="T134" s="15">
        <f>M134*J134</f>
        <v/>
      </c>
      <c r="U134" s="15">
        <f>N134*J134</f>
        <v/>
      </c>
      <c r="V134" s="15">
        <f>O134*J134</f>
        <v/>
      </c>
      <c r="W134" s="15">
        <f>P134*J134</f>
        <v/>
      </c>
      <c r="X134" s="17">
        <f>Q134*J134</f>
        <v/>
      </c>
    </row>
    <row r="135" ht="13.5" customHeight="1">
      <c r="A135" s="14" t="n">
        <v>108905</v>
      </c>
      <c r="B135" s="15" t="inlineStr">
        <is>
          <t xml:space="preserve">KINGDOM_GEN </t>
        </is>
      </c>
      <c r="C135" s="15" t="n">
        <v>0.65</v>
      </c>
      <c r="D135" s="15" t="n">
        <v>101</v>
      </c>
      <c r="E135" s="15" t="n">
        <v>704</v>
      </c>
      <c r="F135" s="15" t="n">
        <v>12</v>
      </c>
      <c r="G135" s="15" t="n">
        <v>0</v>
      </c>
      <c r="H135" s="15" t="n">
        <v>12</v>
      </c>
      <c r="I135" s="16" t="n">
        <v>12</v>
      </c>
      <c r="J135" s="15">
        <f>I135-F135</f>
        <v/>
      </c>
      <c r="K135" s="15">
        <f>H135-I135</f>
        <v/>
      </c>
      <c r="L135" s="15" t="n">
        <v>-0.00447</v>
      </c>
      <c r="M135" s="15" t="n">
        <v>-0.00633</v>
      </c>
      <c r="N135" s="15" t="n">
        <v>-0.00633</v>
      </c>
      <c r="O135" s="15" t="n">
        <v>-0.00633</v>
      </c>
      <c r="P135" s="15" t="n">
        <v>-0.00633</v>
      </c>
      <c r="Q135" s="15" t="n">
        <v>-0.00649</v>
      </c>
      <c r="R135" s="15" t="n"/>
      <c r="S135" s="15">
        <f>L135*J135</f>
        <v/>
      </c>
      <c r="T135" s="15">
        <f>M135*J135</f>
        <v/>
      </c>
      <c r="U135" s="15">
        <f>N135*J135</f>
        <v/>
      </c>
      <c r="V135" s="15">
        <f>O135*J135</f>
        <v/>
      </c>
      <c r="W135" s="15">
        <f>P135*J135</f>
        <v/>
      </c>
      <c r="X135" s="17">
        <f>Q135*J135</f>
        <v/>
      </c>
    </row>
    <row r="136" ht="13.5" customHeight="1">
      <c r="A136" s="14" t="n">
        <v>121931</v>
      </c>
      <c r="B136" s="15" t="inlineStr">
        <is>
          <t>RIVERSIDE PF</t>
        </is>
      </c>
      <c r="C136" s="15" t="n">
        <v>23</v>
      </c>
      <c r="D136" s="15" t="n">
        <v>101</v>
      </c>
      <c r="E136" s="15" t="n">
        <v>1672</v>
      </c>
      <c r="F136" s="15" t="n">
        <v>0</v>
      </c>
      <c r="G136" s="15" t="n">
        <v>0</v>
      </c>
      <c r="H136" s="15" t="n">
        <v>0</v>
      </c>
      <c r="I136" s="16" t="n">
        <v>0</v>
      </c>
      <c r="J136" s="15">
        <f>I136-F136</f>
        <v/>
      </c>
      <c r="K136" s="15">
        <f>H136-I136</f>
        <v/>
      </c>
      <c r="L136" s="15" t="n">
        <v>-0.00446</v>
      </c>
      <c r="M136" s="15" t="n">
        <v>0.00451</v>
      </c>
      <c r="N136" s="15" t="n">
        <v>0.00451</v>
      </c>
      <c r="O136" s="15" t="n">
        <v>0.00451</v>
      </c>
      <c r="P136" s="15" t="n">
        <v>0.00451</v>
      </c>
      <c r="Q136" s="15" t="n">
        <v>0.0045</v>
      </c>
      <c r="R136" s="15" t="n"/>
      <c r="S136" s="15">
        <f>L136*J136</f>
        <v/>
      </c>
      <c r="T136" s="15">
        <f>M136*J136</f>
        <v/>
      </c>
      <c r="U136" s="15">
        <f>N136*J136</f>
        <v/>
      </c>
      <c r="V136" s="15">
        <f>O136*J136</f>
        <v/>
      </c>
      <c r="W136" s="15">
        <f>P136*J136</f>
        <v/>
      </c>
      <c r="X136" s="17">
        <f>Q136*J136</f>
        <v/>
      </c>
    </row>
    <row r="137" ht="13.5" customHeight="1">
      <c r="A137" s="14" t="n">
        <v>109141</v>
      </c>
      <c r="B137" s="15" t="inlineStr">
        <is>
          <t xml:space="preserve">TAFTSVL_GEN </t>
        </is>
      </c>
      <c r="C137" s="15" t="n">
        <v>12.5</v>
      </c>
      <c r="D137" s="15" t="n">
        <v>101</v>
      </c>
      <c r="E137" s="15" t="n">
        <v>704</v>
      </c>
      <c r="F137" s="15" t="n">
        <v>0</v>
      </c>
      <c r="G137" s="15" t="n">
        <v>0</v>
      </c>
      <c r="H137" s="15" t="n">
        <v>0</v>
      </c>
      <c r="I137" s="16" t="n">
        <v>0</v>
      </c>
      <c r="J137" s="15">
        <f>I137-F137</f>
        <v/>
      </c>
      <c r="K137" s="15">
        <f>H137-I137</f>
        <v/>
      </c>
      <c r="L137" s="15" t="n">
        <v>-0.00446</v>
      </c>
      <c r="M137" s="15" t="n">
        <v>-0.00683</v>
      </c>
      <c r="N137" s="15" t="n">
        <v>-0.00683</v>
      </c>
      <c r="O137" s="15" t="n">
        <v>-0.00683</v>
      </c>
      <c r="P137" s="15" t="n">
        <v>-0.00683</v>
      </c>
      <c r="Q137" s="15" t="n">
        <v>-0.0071</v>
      </c>
      <c r="R137" s="15" t="n"/>
      <c r="S137" s="15">
        <f>L137*J137</f>
        <v/>
      </c>
      <c r="T137" s="15">
        <f>M137*J137</f>
        <v/>
      </c>
      <c r="U137" s="15">
        <f>N137*J137</f>
        <v/>
      </c>
      <c r="V137" s="15">
        <f>O137*J137</f>
        <v/>
      </c>
      <c r="W137" s="15">
        <f>P137*J137</f>
        <v/>
      </c>
      <c r="X137" s="17">
        <f>Q137*J137</f>
        <v/>
      </c>
    </row>
    <row r="138" ht="13.5" customHeight="1">
      <c r="A138" s="14" t="n">
        <v>121943</v>
      </c>
      <c r="B138" s="15" t="inlineStr">
        <is>
          <t xml:space="preserve">S-MEADOW_G5 </t>
        </is>
      </c>
      <c r="C138" s="15" t="n">
        <v>11.5</v>
      </c>
      <c r="D138" s="15" t="n">
        <v>101</v>
      </c>
      <c r="E138" s="15" t="n">
        <v>1673</v>
      </c>
      <c r="F138" s="15" t="n">
        <v>0</v>
      </c>
      <c r="G138" s="15" t="n">
        <v>0</v>
      </c>
      <c r="H138" s="15" t="n">
        <v>0</v>
      </c>
      <c r="I138" s="16" t="n">
        <v>0</v>
      </c>
      <c r="J138" s="15">
        <f>I138-F138</f>
        <v/>
      </c>
      <c r="K138" s="15">
        <f>H138-I138</f>
        <v/>
      </c>
      <c r="L138" s="15" t="n">
        <v>-0.00445</v>
      </c>
      <c r="M138" s="15" t="n">
        <v>0.00454</v>
      </c>
      <c r="N138" s="15" t="n">
        <v>0.00454</v>
      </c>
      <c r="O138" s="15" t="n">
        <v>0.00454</v>
      </c>
      <c r="P138" s="15" t="n">
        <v>0.00454</v>
      </c>
      <c r="Q138" s="15" t="n">
        <v>0.00454</v>
      </c>
      <c r="R138" s="15" t="n"/>
      <c r="S138" s="15">
        <f>L138*J138</f>
        <v/>
      </c>
      <c r="T138" s="15">
        <f>M138*J138</f>
        <v/>
      </c>
      <c r="U138" s="15">
        <f>N138*J138</f>
        <v/>
      </c>
      <c r="V138" s="15">
        <f>O138*J138</f>
        <v/>
      </c>
      <c r="W138" s="15">
        <f>P138*J138</f>
        <v/>
      </c>
      <c r="X138" s="17">
        <f>Q138*J138</f>
        <v/>
      </c>
    </row>
    <row r="139" ht="13.5" customHeight="1">
      <c r="A139" s="14" t="n">
        <v>121944</v>
      </c>
      <c r="B139" s="15" t="inlineStr">
        <is>
          <t xml:space="preserve">S-MEADOW_G6 </t>
        </is>
      </c>
      <c r="C139" s="15" t="n">
        <v>11.5</v>
      </c>
      <c r="D139" s="15" t="n">
        <v>101</v>
      </c>
      <c r="E139" s="15" t="n">
        <v>1673</v>
      </c>
      <c r="F139" s="15" t="n">
        <v>0</v>
      </c>
      <c r="G139" s="15" t="n">
        <v>0</v>
      </c>
      <c r="H139" s="15" t="n">
        <v>0</v>
      </c>
      <c r="I139" s="16" t="n">
        <v>0</v>
      </c>
      <c r="J139" s="15">
        <f>I139-F139</f>
        <v/>
      </c>
      <c r="K139" s="15">
        <f>H139-I139</f>
        <v/>
      </c>
      <c r="L139" s="15" t="n">
        <v>-0.00445</v>
      </c>
      <c r="M139" s="15" t="n">
        <v>0.00454</v>
      </c>
      <c r="N139" s="15" t="n">
        <v>0.00454</v>
      </c>
      <c r="O139" s="15" t="n">
        <v>0.00454</v>
      </c>
      <c r="P139" s="15" t="n">
        <v>0.00454</v>
      </c>
      <c r="Q139" s="15" t="n">
        <v>0.00454</v>
      </c>
      <c r="R139" s="15" t="n"/>
      <c r="S139" s="15">
        <f>L139*J139</f>
        <v/>
      </c>
      <c r="T139" s="15">
        <f>M139*J139</f>
        <v/>
      </c>
      <c r="U139" s="15">
        <f>N139*J139</f>
        <v/>
      </c>
      <c r="V139" s="15">
        <f>O139*J139</f>
        <v/>
      </c>
      <c r="W139" s="15">
        <f>P139*J139</f>
        <v/>
      </c>
      <c r="X139" s="17">
        <f>Q139*J139</f>
        <v/>
      </c>
    </row>
    <row r="140" ht="13.5" customHeight="1">
      <c r="A140" s="14" t="n">
        <v>990307</v>
      </c>
      <c r="B140" s="15" t="inlineStr">
        <is>
          <t>SUN_NE-SIM~1</t>
        </is>
      </c>
      <c r="C140" s="15" t="n">
        <v>115</v>
      </c>
      <c r="D140" s="15" t="n">
        <v>101</v>
      </c>
      <c r="E140" s="15" t="n">
        <v>1690</v>
      </c>
      <c r="F140" s="15" t="n">
        <v>0</v>
      </c>
      <c r="G140" s="15" t="n">
        <v>0</v>
      </c>
      <c r="H140" s="15" t="n">
        <v>0</v>
      </c>
      <c r="I140" s="16" t="n">
        <v>0</v>
      </c>
      <c r="J140" s="15">
        <f>I140-F140</f>
        <v/>
      </c>
      <c r="K140" s="15">
        <f>H140-I140</f>
        <v/>
      </c>
      <c r="L140" s="15" t="n">
        <v>-0.00445</v>
      </c>
      <c r="M140" s="15" t="n">
        <v>0.00552</v>
      </c>
      <c r="N140" s="15" t="n">
        <v>0.00552</v>
      </c>
      <c r="O140" s="15" t="n">
        <v>0.00552</v>
      </c>
      <c r="P140" s="15" t="n">
        <v>0.00552</v>
      </c>
      <c r="Q140" s="15" t="n">
        <v>0.00552</v>
      </c>
      <c r="R140" s="15" t="n"/>
      <c r="S140" s="15">
        <f>L140*J140</f>
        <v/>
      </c>
      <c r="T140" s="15">
        <f>M140*J140</f>
        <v/>
      </c>
      <c r="U140" s="15">
        <f>N140*J140</f>
        <v/>
      </c>
      <c r="V140" s="15">
        <f>O140*J140</f>
        <v/>
      </c>
      <c r="W140" s="15">
        <f>P140*J140</f>
        <v/>
      </c>
      <c r="X140" s="17">
        <f>Q140*J140</f>
        <v/>
      </c>
    </row>
    <row r="141" ht="13.5" customHeight="1">
      <c r="A141" s="14" t="n">
        <v>122154</v>
      </c>
      <c r="B141" s="15" t="inlineStr">
        <is>
          <t>SIMSBURY SLR</t>
        </is>
      </c>
      <c r="C141" s="15" t="n">
        <v>0.38</v>
      </c>
      <c r="D141" s="15" t="n">
        <v>101</v>
      </c>
      <c r="E141" s="15" t="n">
        <v>1694</v>
      </c>
      <c r="F141" s="15" t="n">
        <v>0</v>
      </c>
      <c r="G141" s="15" t="n">
        <v>0</v>
      </c>
      <c r="H141" s="15" t="n">
        <v>0</v>
      </c>
      <c r="I141" s="16" t="n">
        <v>0</v>
      </c>
      <c r="J141" s="15">
        <f>I141-F141</f>
        <v/>
      </c>
      <c r="K141" s="15">
        <f>H141-I141</f>
        <v/>
      </c>
      <c r="L141" s="15" t="n">
        <v>-0.00445</v>
      </c>
      <c r="M141" s="15" t="n">
        <v>0.00552</v>
      </c>
      <c r="N141" s="15" t="n">
        <v>0.00552</v>
      </c>
      <c r="O141" s="15" t="n">
        <v>0.00552</v>
      </c>
      <c r="P141" s="15" t="n">
        <v>0.00552</v>
      </c>
      <c r="Q141" s="15" t="n">
        <v>0.00552</v>
      </c>
      <c r="R141" s="15" t="n"/>
      <c r="S141" s="15">
        <f>L141*J141</f>
        <v/>
      </c>
      <c r="T141" s="15">
        <f>M141*J141</f>
        <v/>
      </c>
      <c r="U141" s="15">
        <f>N141*J141</f>
        <v/>
      </c>
      <c r="V141" s="15">
        <f>O141*J141</f>
        <v/>
      </c>
      <c r="W141" s="15">
        <f>P141*J141</f>
        <v/>
      </c>
      <c r="X141" s="17">
        <f>Q141*J141</f>
        <v/>
      </c>
    </row>
    <row r="142" ht="13.5" customHeight="1">
      <c r="A142" s="14" t="n">
        <v>998265</v>
      </c>
      <c r="B142" s="15" t="inlineStr">
        <is>
          <t xml:space="preserve">SUN_WINDSOR </t>
        </is>
      </c>
      <c r="C142" s="15" t="n">
        <v>46</v>
      </c>
      <c r="D142" s="15" t="n">
        <v>101</v>
      </c>
      <c r="E142" s="15" t="n">
        <v>812</v>
      </c>
      <c r="F142" s="15" t="n">
        <v>0</v>
      </c>
      <c r="G142" s="15" t="n">
        <v>0</v>
      </c>
      <c r="H142" s="15" t="n">
        <v>0</v>
      </c>
      <c r="I142" s="16" t="n">
        <v>0</v>
      </c>
      <c r="J142" s="15">
        <f>I142-F142</f>
        <v/>
      </c>
      <c r="K142" s="15">
        <f>H142-I142</f>
        <v/>
      </c>
      <c r="L142" s="15" t="n">
        <v>-0.00438</v>
      </c>
      <c r="M142" s="15" t="n">
        <v>-0.00699</v>
      </c>
      <c r="N142" s="15" t="n">
        <v>-0.00699</v>
      </c>
      <c r="O142" s="15" t="n">
        <v>-0.00699</v>
      </c>
      <c r="P142" s="15" t="n">
        <v>-0.00699</v>
      </c>
      <c r="Q142" s="15" t="n">
        <v>-0.00729</v>
      </c>
      <c r="R142" s="15" t="n"/>
      <c r="S142" s="15">
        <f>L142*J142</f>
        <v/>
      </c>
      <c r="T142" s="15">
        <f>M142*J142</f>
        <v/>
      </c>
      <c r="U142" s="15">
        <f>N142*J142</f>
        <v/>
      </c>
      <c r="V142" s="15">
        <f>O142*J142</f>
        <v/>
      </c>
      <c r="W142" s="15">
        <f>P142*J142</f>
        <v/>
      </c>
      <c r="X142" s="17">
        <f>Q142*J142</f>
        <v/>
      </c>
    </row>
    <row r="143" ht="13.5" customHeight="1">
      <c r="A143" s="14" t="n">
        <v>109140</v>
      </c>
      <c r="B143" s="15" t="inlineStr">
        <is>
          <t xml:space="preserve">NO HARTLAND </t>
        </is>
      </c>
      <c r="C143" s="15" t="n">
        <v>4.16</v>
      </c>
      <c r="D143" s="15" t="n">
        <v>101</v>
      </c>
      <c r="E143" s="15" t="n">
        <v>704</v>
      </c>
      <c r="F143" s="15" t="n">
        <v>0</v>
      </c>
      <c r="G143" s="15" t="n">
        <v>0</v>
      </c>
      <c r="H143" s="15" t="n">
        <v>0</v>
      </c>
      <c r="I143" s="16" t="n">
        <v>0</v>
      </c>
      <c r="J143" s="15">
        <f>I143-F143</f>
        <v/>
      </c>
      <c r="K143" s="15">
        <f>H143-I143</f>
        <v/>
      </c>
      <c r="L143" s="15" t="n">
        <v>-0.00429</v>
      </c>
      <c r="M143" s="15" t="n">
        <v>-0.00675</v>
      </c>
      <c r="N143" s="15" t="n">
        <v>-0.00675</v>
      </c>
      <c r="O143" s="15" t="n">
        <v>-0.00675</v>
      </c>
      <c r="P143" s="15" t="n">
        <v>-0.00675</v>
      </c>
      <c r="Q143" s="15" t="n">
        <v>-0.00701</v>
      </c>
      <c r="R143" s="15" t="n"/>
      <c r="S143" s="15">
        <f>L143*J143</f>
        <v/>
      </c>
      <c r="T143" s="15">
        <f>M143*J143</f>
        <v/>
      </c>
      <c r="U143" s="15">
        <f>N143*J143</f>
        <v/>
      </c>
      <c r="V143" s="15">
        <f>O143*J143</f>
        <v/>
      </c>
      <c r="W143" s="15">
        <f>P143*J143</f>
        <v/>
      </c>
      <c r="X143" s="17">
        <f>Q143*J143</f>
        <v/>
      </c>
    </row>
    <row r="144" ht="13.5" customHeight="1">
      <c r="A144" s="14" t="n">
        <v>108893</v>
      </c>
      <c r="B144" s="15" t="inlineStr">
        <is>
          <t xml:space="preserve">ASCUTNEY GT </t>
        </is>
      </c>
      <c r="C144" s="15" t="n">
        <v>13.8</v>
      </c>
      <c r="D144" s="15" t="n">
        <v>101</v>
      </c>
      <c r="E144" s="15" t="n">
        <v>704</v>
      </c>
      <c r="F144" s="15" t="n">
        <v>0</v>
      </c>
      <c r="G144" s="15" t="n">
        <v>0</v>
      </c>
      <c r="H144" s="15" t="n">
        <v>0</v>
      </c>
      <c r="I144" s="16" t="n">
        <v>0</v>
      </c>
      <c r="J144" s="15">
        <f>I144-F144</f>
        <v/>
      </c>
      <c r="K144" s="15">
        <f>H144-I144</f>
        <v/>
      </c>
      <c r="L144" s="15" t="n">
        <v>-0.00419</v>
      </c>
      <c r="M144" s="15" t="n">
        <v>-0.00702</v>
      </c>
      <c r="N144" s="15" t="n">
        <v>-0.00702</v>
      </c>
      <c r="O144" s="15" t="n">
        <v>-0.00702</v>
      </c>
      <c r="P144" s="15" t="n">
        <v>-0.00702</v>
      </c>
      <c r="Q144" s="15" t="n">
        <v>-0.00735</v>
      </c>
      <c r="R144" s="15" t="n"/>
      <c r="S144" s="15">
        <f>L144*J144</f>
        <v/>
      </c>
      <c r="T144" s="15">
        <f>M144*J144</f>
        <v/>
      </c>
      <c r="U144" s="15">
        <f>N144*J144</f>
        <v/>
      </c>
      <c r="V144" s="15">
        <f>O144*J144</f>
        <v/>
      </c>
      <c r="W144" s="15">
        <f>P144*J144</f>
        <v/>
      </c>
      <c r="X144" s="17">
        <f>Q144*J144</f>
        <v/>
      </c>
    </row>
    <row r="145" ht="13.5" customHeight="1">
      <c r="A145" s="14" t="n">
        <v>993109</v>
      </c>
      <c r="B145" s="15" t="inlineStr">
        <is>
          <t>SUN_WEST H~1</t>
        </is>
      </c>
      <c r="C145" s="15" t="n">
        <v>115</v>
      </c>
      <c r="D145" s="15" t="n">
        <v>101</v>
      </c>
      <c r="E145" s="15" t="n">
        <v>1100</v>
      </c>
      <c r="F145" s="15" t="n">
        <v>3.33</v>
      </c>
      <c r="G145" s="15" t="n">
        <v>0</v>
      </c>
      <c r="H145" s="15" t="n">
        <v>13.17</v>
      </c>
      <c r="I145" s="16" t="n">
        <v>3.33</v>
      </c>
      <c r="J145" s="15">
        <f>I145-F145</f>
        <v/>
      </c>
      <c r="K145" s="15">
        <f>H145-I145</f>
        <v/>
      </c>
      <c r="L145" s="15" t="n">
        <v>-0.00408</v>
      </c>
      <c r="M145" s="15" t="n">
        <v>0.00408</v>
      </c>
      <c r="N145" s="15" t="n">
        <v>0.00408</v>
      </c>
      <c r="O145" s="15" t="n">
        <v>0.00408</v>
      </c>
      <c r="P145" s="15" t="n">
        <v>0.00408</v>
      </c>
      <c r="Q145" s="15" t="n">
        <v>0.0041</v>
      </c>
      <c r="R145" s="15" t="n"/>
      <c r="S145" s="15">
        <f>L145*J145</f>
        <v/>
      </c>
      <c r="T145" s="15">
        <f>M145*J145</f>
        <v/>
      </c>
      <c r="U145" s="15">
        <f>N145*J145</f>
        <v/>
      </c>
      <c r="V145" s="15">
        <f>O145*J145</f>
        <v/>
      </c>
      <c r="W145" s="15">
        <f>P145*J145</f>
        <v/>
      </c>
      <c r="X145" s="17">
        <f>Q145*J145</f>
        <v/>
      </c>
    </row>
    <row r="146" ht="13.5" customHeight="1">
      <c r="A146" s="14" t="n">
        <v>106033</v>
      </c>
      <c r="B146" s="15" t="inlineStr">
        <is>
          <t>SLAYTON HIL1</t>
        </is>
      </c>
      <c r="C146" s="15" t="n">
        <v>13.8</v>
      </c>
      <c r="D146" s="15" t="n">
        <v>101</v>
      </c>
      <c r="E146" s="15" t="n">
        <v>400</v>
      </c>
      <c r="F146" s="15" t="n">
        <v>0</v>
      </c>
      <c r="G146" s="15" t="n">
        <v>0</v>
      </c>
      <c r="H146" s="15" t="n">
        <v>0</v>
      </c>
      <c r="I146" s="16" t="n">
        <v>0</v>
      </c>
      <c r="J146" s="15">
        <f>I146-F146</f>
        <v/>
      </c>
      <c r="K146" s="15">
        <f>H146-I146</f>
        <v/>
      </c>
      <c r="L146" s="15" t="n">
        <v>-0.00394</v>
      </c>
      <c r="M146" s="15" t="n">
        <v>-0.00665</v>
      </c>
      <c r="N146" s="15" t="n">
        <v>-0.00665</v>
      </c>
      <c r="O146" s="15" t="n">
        <v>-0.00665</v>
      </c>
      <c r="P146" s="15" t="n">
        <v>-0.00665</v>
      </c>
      <c r="Q146" s="15" t="n">
        <v>-0.00692</v>
      </c>
      <c r="R146" s="15" t="n"/>
      <c r="S146" s="15">
        <f>L146*J146</f>
        <v/>
      </c>
      <c r="T146" s="15">
        <f>M146*J146</f>
        <v/>
      </c>
      <c r="U146" s="15">
        <f>N146*J146</f>
        <v/>
      </c>
      <c r="V146" s="15">
        <f>O146*J146</f>
        <v/>
      </c>
      <c r="W146" s="15">
        <f>P146*J146</f>
        <v/>
      </c>
      <c r="X146" s="17">
        <f>Q146*J146</f>
        <v/>
      </c>
    </row>
    <row r="147" ht="13.5" customHeight="1">
      <c r="A147" s="14" t="n">
        <v>113404</v>
      </c>
      <c r="B147" s="15" t="inlineStr">
        <is>
          <t>WMI MILLBURY</t>
        </is>
      </c>
      <c r="C147" s="15" t="n">
        <v>13.8</v>
      </c>
      <c r="D147" s="15" t="n">
        <v>101</v>
      </c>
      <c r="E147" s="15" t="n">
        <v>1110</v>
      </c>
      <c r="F147" s="15" t="n">
        <v>40.94</v>
      </c>
      <c r="G147" s="15" t="n">
        <v>0</v>
      </c>
      <c r="H147" s="15" t="n">
        <v>40.94</v>
      </c>
      <c r="I147" s="16" t="n">
        <v>40.94</v>
      </c>
      <c r="J147" s="15">
        <f>I147-F147</f>
        <v/>
      </c>
      <c r="K147" s="15">
        <f>H147-I147</f>
        <v/>
      </c>
      <c r="L147" s="15" t="n">
        <v>-0.00393</v>
      </c>
      <c r="M147" s="15" t="n">
        <v>-0.00691</v>
      </c>
      <c r="N147" s="15" t="n">
        <v>-0.00691</v>
      </c>
      <c r="O147" s="15" t="n">
        <v>-0.00691</v>
      </c>
      <c r="P147" s="15" t="n">
        <v>-0.00691</v>
      </c>
      <c r="Q147" s="15" t="n">
        <v>-0.00679</v>
      </c>
      <c r="R147" s="15" t="n"/>
      <c r="S147" s="15">
        <f>L147*J147</f>
        <v/>
      </c>
      <c r="T147" s="15">
        <f>M147*J147</f>
        <v/>
      </c>
      <c r="U147" s="15">
        <f>N147*J147</f>
        <v/>
      </c>
      <c r="V147" s="15">
        <f>O147*J147</f>
        <v/>
      </c>
      <c r="W147" s="15">
        <f>P147*J147</f>
        <v/>
      </c>
      <c r="X147" s="17">
        <f>Q147*J147</f>
        <v/>
      </c>
    </row>
    <row r="148" ht="13.5" customHeight="1">
      <c r="A148" s="14" t="n">
        <v>109234</v>
      </c>
      <c r="B148" s="15" t="inlineStr">
        <is>
          <t>COVENTRY_GEN</t>
        </is>
      </c>
      <c r="C148" s="15" t="n">
        <v>4.16</v>
      </c>
      <c r="D148" s="15" t="n">
        <v>101</v>
      </c>
      <c r="E148" s="15" t="n">
        <v>704</v>
      </c>
      <c r="F148" s="15" t="n">
        <v>0</v>
      </c>
      <c r="G148" s="15" t="n">
        <v>0</v>
      </c>
      <c r="H148" s="15" t="n">
        <v>0</v>
      </c>
      <c r="I148" s="16" t="n">
        <v>0</v>
      </c>
      <c r="J148" s="15">
        <f>I148-F148</f>
        <v/>
      </c>
      <c r="K148" s="15">
        <f>H148-I148</f>
        <v/>
      </c>
      <c r="L148" s="15" t="n">
        <v>-0.00388</v>
      </c>
      <c r="M148" s="15" t="n">
        <v>-0.0061</v>
      </c>
      <c r="N148" s="15" t="n">
        <v>-0.0061</v>
      </c>
      <c r="O148" s="15" t="n">
        <v>-0.0061</v>
      </c>
      <c r="P148" s="15" t="n">
        <v>-0.0061</v>
      </c>
      <c r="Q148" s="15" t="n">
        <v>-0.00626</v>
      </c>
      <c r="R148" s="15" t="n"/>
      <c r="S148" s="15">
        <f>L148*J148</f>
        <v/>
      </c>
      <c r="T148" s="15">
        <f>M148*J148</f>
        <v/>
      </c>
      <c r="U148" s="15">
        <f>N148*J148</f>
        <v/>
      </c>
      <c r="V148" s="15">
        <f>O148*J148</f>
        <v/>
      </c>
      <c r="W148" s="15">
        <f>P148*J148</f>
        <v/>
      </c>
      <c r="X148" s="17">
        <f>Q148*J148</f>
        <v/>
      </c>
    </row>
    <row r="149" ht="13.5" customHeight="1">
      <c r="A149" s="14" t="n">
        <v>108895</v>
      </c>
      <c r="B149" s="15" t="inlineStr">
        <is>
          <t>BERLIN VT_GT</t>
        </is>
      </c>
      <c r="C149" s="15" t="n">
        <v>13.2</v>
      </c>
      <c r="D149" s="15" t="n">
        <v>101</v>
      </c>
      <c r="E149" s="15" t="n">
        <v>704</v>
      </c>
      <c r="F149" s="15" t="n">
        <v>0</v>
      </c>
      <c r="G149" s="15" t="n">
        <v>0</v>
      </c>
      <c r="H149" s="15" t="n">
        <v>0</v>
      </c>
      <c r="I149" s="16" t="n">
        <v>0</v>
      </c>
      <c r="J149" s="15">
        <f>I149-F149</f>
        <v/>
      </c>
      <c r="K149" s="15">
        <f>H149-I149</f>
        <v/>
      </c>
      <c r="L149" s="15" t="n">
        <v>-0.00387</v>
      </c>
      <c r="M149" s="15" t="n">
        <v>-0.00616</v>
      </c>
      <c r="N149" s="15" t="n">
        <v>-0.00616</v>
      </c>
      <c r="O149" s="15" t="n">
        <v>-0.00616</v>
      </c>
      <c r="P149" s="15" t="n">
        <v>-0.00616</v>
      </c>
      <c r="Q149" s="15" t="n">
        <v>-0.00632</v>
      </c>
      <c r="R149" s="15" t="n"/>
      <c r="S149" s="15">
        <f>L149*J149</f>
        <v/>
      </c>
      <c r="T149" s="15">
        <f>M149*J149</f>
        <v/>
      </c>
      <c r="U149" s="15">
        <f>N149*J149</f>
        <v/>
      </c>
      <c r="V149" s="15">
        <f>O149*J149</f>
        <v/>
      </c>
      <c r="W149" s="15">
        <f>P149*J149</f>
        <v/>
      </c>
      <c r="X149" s="17">
        <f>Q149*J149</f>
        <v/>
      </c>
    </row>
    <row r="150" ht="13.5" customHeight="1">
      <c r="A150" s="14" t="n">
        <v>109277</v>
      </c>
      <c r="B150" s="15" t="inlineStr">
        <is>
          <t xml:space="preserve">NEWPORT HY  </t>
        </is>
      </c>
      <c r="C150" s="15" t="n">
        <v>4.16</v>
      </c>
      <c r="D150" s="15" t="n">
        <v>101</v>
      </c>
      <c r="E150" s="15" t="n">
        <v>704</v>
      </c>
      <c r="F150" s="15" t="n">
        <v>0</v>
      </c>
      <c r="G150" s="15" t="n">
        <v>0</v>
      </c>
      <c r="H150" s="15" t="n">
        <v>0</v>
      </c>
      <c r="I150" s="16" t="n">
        <v>0</v>
      </c>
      <c r="J150" s="15">
        <f>I150-F150</f>
        <v/>
      </c>
      <c r="K150" s="15">
        <f>H150-I150</f>
        <v/>
      </c>
      <c r="L150" s="15" t="n">
        <v>-0.00382</v>
      </c>
      <c r="M150" s="15" t="n">
        <v>-0.00608</v>
      </c>
      <c r="N150" s="15" t="n">
        <v>-0.00608</v>
      </c>
      <c r="O150" s="15" t="n">
        <v>-0.00608</v>
      </c>
      <c r="P150" s="15" t="n">
        <v>-0.00608</v>
      </c>
      <c r="Q150" s="15" t="n">
        <v>-0.00623</v>
      </c>
      <c r="R150" s="15" t="n"/>
      <c r="S150" s="15">
        <f>L150*J150</f>
        <v/>
      </c>
      <c r="T150" s="15">
        <f>M150*J150</f>
        <v/>
      </c>
      <c r="U150" s="15">
        <f>N150*J150</f>
        <v/>
      </c>
      <c r="V150" s="15">
        <f>O150*J150</f>
        <v/>
      </c>
      <c r="W150" s="15">
        <f>P150*J150</f>
        <v/>
      </c>
      <c r="X150" s="17">
        <f>Q150*J150</f>
        <v/>
      </c>
    </row>
    <row r="151" ht="13.5" customHeight="1">
      <c r="A151" s="14" t="n">
        <v>109573</v>
      </c>
      <c r="B151" s="15" t="inlineStr">
        <is>
          <t xml:space="preserve">WILDER      </t>
        </is>
      </c>
      <c r="C151" s="15" t="n">
        <v>13.8</v>
      </c>
      <c r="D151" s="15" t="n">
        <v>101</v>
      </c>
      <c r="E151" s="15" t="n">
        <v>400</v>
      </c>
      <c r="F151" s="15" t="n">
        <v>0</v>
      </c>
      <c r="G151" s="15" t="n">
        <v>0</v>
      </c>
      <c r="H151" s="15" t="n">
        <v>0</v>
      </c>
      <c r="I151" s="16" t="n">
        <v>0</v>
      </c>
      <c r="J151" s="15">
        <f>I151-F151</f>
        <v/>
      </c>
      <c r="K151" s="15">
        <f>H151-I151</f>
        <v/>
      </c>
      <c r="L151" s="15" t="n">
        <v>-0.00371</v>
      </c>
      <c r="M151" s="15" t="n">
        <v>-0.00649</v>
      </c>
      <c r="N151" s="15" t="n">
        <v>-0.00649</v>
      </c>
      <c r="O151" s="15" t="n">
        <v>-0.00649</v>
      </c>
      <c r="P151" s="15" t="n">
        <v>-0.00649</v>
      </c>
      <c r="Q151" s="15" t="n">
        <v>-0.00674</v>
      </c>
      <c r="R151" s="15" t="n"/>
      <c r="S151" s="15">
        <f>L151*J151</f>
        <v/>
      </c>
      <c r="T151" s="15">
        <f>M151*J151</f>
        <v/>
      </c>
      <c r="U151" s="15">
        <f>N151*J151</f>
        <v/>
      </c>
      <c r="V151" s="15">
        <f>O151*J151</f>
        <v/>
      </c>
      <c r="W151" s="15">
        <f>P151*J151</f>
        <v/>
      </c>
      <c r="X151" s="17">
        <f>Q151*J151</f>
        <v/>
      </c>
    </row>
    <row r="152" ht="13.5" customHeight="1">
      <c r="A152" s="14" t="n">
        <v>109104</v>
      </c>
      <c r="B152" s="15" t="inlineStr">
        <is>
          <t xml:space="preserve">MARSHFIELD  </t>
        </is>
      </c>
      <c r="C152" s="15" t="n">
        <v>4.16</v>
      </c>
      <c r="D152" s="15" t="n">
        <v>101</v>
      </c>
      <c r="E152" s="15" t="n">
        <v>704</v>
      </c>
      <c r="F152" s="15" t="n">
        <v>0</v>
      </c>
      <c r="G152" s="15" t="n">
        <v>0</v>
      </c>
      <c r="H152" s="15" t="n">
        <v>0</v>
      </c>
      <c r="I152" s="16" t="n">
        <v>0</v>
      </c>
      <c r="J152" s="15">
        <f>I152-F152</f>
        <v/>
      </c>
      <c r="K152" s="15">
        <f>H152-I152</f>
        <v/>
      </c>
      <c r="L152" s="15" t="n">
        <v>-0.00308</v>
      </c>
      <c r="M152" s="15" t="n">
        <v>-0.00582</v>
      </c>
      <c r="N152" s="15" t="n">
        <v>-0.00582</v>
      </c>
      <c r="O152" s="15" t="n">
        <v>-0.00582</v>
      </c>
      <c r="P152" s="15" t="n">
        <v>-0.00582</v>
      </c>
      <c r="Q152" s="15" t="n">
        <v>-0.00599</v>
      </c>
      <c r="R152" s="15" t="n"/>
      <c r="S152" s="15">
        <f>L152*J152</f>
        <v/>
      </c>
      <c r="T152" s="15">
        <f>M152*J152</f>
        <v/>
      </c>
      <c r="U152" s="15">
        <f>N152*J152</f>
        <v/>
      </c>
      <c r="V152" s="15">
        <f>O152*J152</f>
        <v/>
      </c>
      <c r="W152" s="15">
        <f>P152*J152</f>
        <v/>
      </c>
      <c r="X152" s="17">
        <f>Q152*J152</f>
        <v/>
      </c>
    </row>
    <row r="153" ht="13.5" customHeight="1">
      <c r="A153" s="14" t="n">
        <v>997560</v>
      </c>
      <c r="B153" s="15" t="inlineStr">
        <is>
          <t xml:space="preserve">SUN_BARRE   </t>
        </is>
      </c>
      <c r="C153" s="15" t="n">
        <v>115</v>
      </c>
      <c r="D153" s="15" t="n">
        <v>101</v>
      </c>
      <c r="E153" s="15" t="n">
        <v>700</v>
      </c>
      <c r="F153" s="15" t="n">
        <v>25.58</v>
      </c>
      <c r="G153" s="15" t="n">
        <v>0</v>
      </c>
      <c r="H153" s="15" t="n">
        <v>25.58</v>
      </c>
      <c r="I153" s="16" t="n">
        <v>25.58</v>
      </c>
      <c r="J153" s="15">
        <f>I153-F153</f>
        <v/>
      </c>
      <c r="K153" s="15">
        <f>H153-I153</f>
        <v/>
      </c>
      <c r="L153" s="15" t="n">
        <v>-0.00294</v>
      </c>
      <c r="M153" s="15" t="n">
        <v>-0.00581</v>
      </c>
      <c r="N153" s="15" t="n">
        <v>-0.00581</v>
      </c>
      <c r="O153" s="15" t="n">
        <v>-0.00581</v>
      </c>
      <c r="P153" s="15" t="n">
        <v>-0.00581</v>
      </c>
      <c r="Q153" s="15" t="n">
        <v>-0.00598</v>
      </c>
      <c r="R153" s="15" t="n"/>
      <c r="S153" s="15">
        <f>L153*J153</f>
        <v/>
      </c>
      <c r="T153" s="15">
        <f>M153*J153</f>
        <v/>
      </c>
      <c r="U153" s="15">
        <f>N153*J153</f>
        <v/>
      </c>
      <c r="V153" s="15">
        <f>O153*J153</f>
        <v/>
      </c>
      <c r="W153" s="15">
        <f>P153*J153</f>
        <v/>
      </c>
      <c r="X153" s="17">
        <f>Q153*J153</f>
        <v/>
      </c>
    </row>
    <row r="154" ht="13.5" customHeight="1">
      <c r="A154" s="14" t="n">
        <v>122044</v>
      </c>
      <c r="B154" s="15" t="inlineStr">
        <is>
          <t>MIDDLETWN_10</t>
        </is>
      </c>
      <c r="C154" s="15" t="n">
        <v>13.2</v>
      </c>
      <c r="D154" s="15" t="n">
        <v>101</v>
      </c>
      <c r="E154" s="15" t="n">
        <v>1713</v>
      </c>
      <c r="F154" s="15" t="n">
        <v>0</v>
      </c>
      <c r="G154" s="15" t="n">
        <v>0</v>
      </c>
      <c r="H154" s="15" t="n">
        <v>0</v>
      </c>
      <c r="I154" s="16" t="n">
        <v>0</v>
      </c>
      <c r="J154" s="15">
        <f>I154-F154</f>
        <v/>
      </c>
      <c r="K154" s="15">
        <f>H154-I154</f>
        <v/>
      </c>
      <c r="L154" s="15" t="n">
        <v>-0.00292</v>
      </c>
      <c r="M154" s="15" t="n">
        <v>0.00711</v>
      </c>
      <c r="N154" s="15" t="n">
        <v>0.00711</v>
      </c>
      <c r="O154" s="15" t="n">
        <v>0.00711</v>
      </c>
      <c r="P154" s="15" t="n">
        <v>0.00711</v>
      </c>
      <c r="Q154" s="15" t="n">
        <v>0.00711</v>
      </c>
      <c r="R154" s="15" t="n"/>
      <c r="S154" s="15">
        <f>L154*J154</f>
        <v/>
      </c>
      <c r="T154" s="15">
        <f>M154*J154</f>
        <v/>
      </c>
      <c r="U154" s="15">
        <f>N154*J154</f>
        <v/>
      </c>
      <c r="V154" s="15">
        <f>O154*J154</f>
        <v/>
      </c>
      <c r="W154" s="15">
        <f>P154*J154</f>
        <v/>
      </c>
      <c r="X154" s="17">
        <f>Q154*J154</f>
        <v/>
      </c>
    </row>
    <row r="155" ht="13.5" customHeight="1">
      <c r="A155" s="14" t="n">
        <v>122041</v>
      </c>
      <c r="B155" s="15" t="inlineStr">
        <is>
          <t>MIDDLETWN_G2</t>
        </is>
      </c>
      <c r="C155" s="15" t="n">
        <v>13.8</v>
      </c>
      <c r="D155" s="15" t="n">
        <v>101</v>
      </c>
      <c r="E155" s="15" t="n">
        <v>1713</v>
      </c>
      <c r="F155" s="15" t="n">
        <v>121.29</v>
      </c>
      <c r="G155" s="15" t="n">
        <v>0</v>
      </c>
      <c r="H155" s="15" t="n">
        <v>121.29</v>
      </c>
      <c r="I155" s="16" t="n">
        <v>121.29</v>
      </c>
      <c r="J155" s="15">
        <f>I155-F155</f>
        <v/>
      </c>
      <c r="K155" s="15">
        <f>H155-I155</f>
        <v/>
      </c>
      <c r="L155" s="15" t="n">
        <v>-0.00292</v>
      </c>
      <c r="M155" s="15" t="n">
        <v>0.00711</v>
      </c>
      <c r="N155" s="15" t="n">
        <v>0.00711</v>
      </c>
      <c r="O155" s="15" t="n">
        <v>0.00711</v>
      </c>
      <c r="P155" s="15" t="n">
        <v>0.00711</v>
      </c>
      <c r="Q155" s="15" t="n">
        <v>0.00711</v>
      </c>
      <c r="R155" s="15" t="n"/>
      <c r="S155" s="15">
        <f>L155*J155</f>
        <v/>
      </c>
      <c r="T155" s="15">
        <f>M155*J155</f>
        <v/>
      </c>
      <c r="U155" s="15">
        <f>N155*J155</f>
        <v/>
      </c>
      <c r="V155" s="15">
        <f>O155*J155</f>
        <v/>
      </c>
      <c r="W155" s="15">
        <f>P155*J155</f>
        <v/>
      </c>
      <c r="X155" s="17">
        <f>Q155*J155</f>
        <v/>
      </c>
    </row>
    <row r="156" ht="13.5" customHeight="1">
      <c r="A156" s="14" t="n">
        <v>122042</v>
      </c>
      <c r="B156" s="15" t="inlineStr">
        <is>
          <t>MIDDLETWN_G3</t>
        </is>
      </c>
      <c r="C156" s="15" t="n">
        <v>22</v>
      </c>
      <c r="D156" s="15" t="n">
        <v>101</v>
      </c>
      <c r="E156" s="15" t="n">
        <v>1713</v>
      </c>
      <c r="F156" s="15" t="n">
        <v>231.71</v>
      </c>
      <c r="G156" s="15" t="n">
        <v>0</v>
      </c>
      <c r="H156" s="15" t="n">
        <v>231.71</v>
      </c>
      <c r="I156" s="16" t="n">
        <v>231.71</v>
      </c>
      <c r="J156" s="15">
        <f>I156-F156</f>
        <v/>
      </c>
      <c r="K156" s="15">
        <f>H156-I156</f>
        <v/>
      </c>
      <c r="L156" s="15" t="n">
        <v>-0.00292</v>
      </c>
      <c r="M156" s="15" t="n">
        <v>0.00711</v>
      </c>
      <c r="N156" s="15" t="n">
        <v>0.00711</v>
      </c>
      <c r="O156" s="15" t="n">
        <v>0.00711</v>
      </c>
      <c r="P156" s="15" t="n">
        <v>0.00711</v>
      </c>
      <c r="Q156" s="15" t="n">
        <v>0.00711</v>
      </c>
      <c r="R156" s="15" t="n"/>
      <c r="S156" s="15">
        <f>L156*J156</f>
        <v/>
      </c>
      <c r="T156" s="15">
        <f>M156*J156</f>
        <v/>
      </c>
      <c r="U156" s="15">
        <f>N156*J156</f>
        <v/>
      </c>
      <c r="V156" s="15">
        <f>O156*J156</f>
        <v/>
      </c>
      <c r="W156" s="15">
        <f>P156*J156</f>
        <v/>
      </c>
      <c r="X156" s="17">
        <f>Q156*J156</f>
        <v/>
      </c>
    </row>
    <row r="157" ht="13.5" customHeight="1">
      <c r="A157" s="14" t="n">
        <v>994451</v>
      </c>
      <c r="B157" s="15" t="inlineStr">
        <is>
          <t>SUN_NORTH ~2</t>
        </is>
      </c>
      <c r="C157" s="15" t="n">
        <v>115</v>
      </c>
      <c r="D157" s="15" t="n">
        <v>101</v>
      </c>
      <c r="E157" s="15" t="n">
        <v>560</v>
      </c>
      <c r="F157" s="15" t="n">
        <v>15</v>
      </c>
      <c r="G157" s="15" t="n">
        <v>0</v>
      </c>
      <c r="H157" s="15" t="n">
        <v>15</v>
      </c>
      <c r="I157" s="16" t="n">
        <v>15</v>
      </c>
      <c r="J157" s="15">
        <f>I157-F157</f>
        <v/>
      </c>
      <c r="K157" s="15">
        <f>H157-I157</f>
        <v/>
      </c>
      <c r="L157" s="15" t="n">
        <v>-0.00285</v>
      </c>
      <c r="M157" s="15" t="n">
        <v>-0.00607</v>
      </c>
      <c r="N157" s="15" t="n">
        <v>-0.00607</v>
      </c>
      <c r="O157" s="15" t="n">
        <v>-0.00607</v>
      </c>
      <c r="P157" s="15" t="n">
        <v>-0.00607</v>
      </c>
      <c r="Q157" s="15" t="n">
        <v>-0.00631</v>
      </c>
      <c r="R157" s="15" t="n"/>
      <c r="S157" s="15">
        <f>L157*J157</f>
        <v/>
      </c>
      <c r="T157" s="15">
        <f>M157*J157</f>
        <v/>
      </c>
      <c r="U157" s="15">
        <f>N157*J157</f>
        <v/>
      </c>
      <c r="V157" s="15">
        <f>O157*J157</f>
        <v/>
      </c>
      <c r="W157" s="15">
        <f>P157*J157</f>
        <v/>
      </c>
      <c r="X157" s="17">
        <f>Q157*J157</f>
        <v/>
      </c>
    </row>
    <row r="158" ht="13.5" customHeight="1">
      <c r="A158" s="14" t="n">
        <v>105350</v>
      </c>
      <c r="B158" s="15" t="inlineStr">
        <is>
          <t>LEMP_STRING1</t>
        </is>
      </c>
      <c r="C158" s="15" t="n">
        <v>0.6899999999999999</v>
      </c>
      <c r="D158" s="15" t="n">
        <v>101</v>
      </c>
      <c r="E158" s="15" t="n">
        <v>564</v>
      </c>
      <c r="F158" s="15" t="n">
        <v>2.21</v>
      </c>
      <c r="G158" s="15" t="n">
        <v>0</v>
      </c>
      <c r="H158" s="15" t="n">
        <v>2.21</v>
      </c>
      <c r="I158" s="16" t="n">
        <v>2.21</v>
      </c>
      <c r="J158" s="15">
        <f>I158-F158</f>
        <v/>
      </c>
      <c r="K158" s="15">
        <f>H158-I158</f>
        <v/>
      </c>
      <c r="L158" s="15" t="n">
        <v>-0.00285</v>
      </c>
      <c r="M158" s="15" t="n">
        <v>-0.00607</v>
      </c>
      <c r="N158" s="15" t="n">
        <v>-0.00607</v>
      </c>
      <c r="O158" s="15" t="n">
        <v>-0.00607</v>
      </c>
      <c r="P158" s="15" t="n">
        <v>-0.00607</v>
      </c>
      <c r="Q158" s="15" t="n">
        <v>-0.00631</v>
      </c>
      <c r="R158" s="15" t="n"/>
      <c r="S158" s="15">
        <f>L158*J158</f>
        <v/>
      </c>
      <c r="T158" s="15">
        <f>M158*J158</f>
        <v/>
      </c>
      <c r="U158" s="15">
        <f>N158*J158</f>
        <v/>
      </c>
      <c r="V158" s="15">
        <f>O158*J158</f>
        <v/>
      </c>
      <c r="W158" s="15">
        <f>P158*J158</f>
        <v/>
      </c>
      <c r="X158" s="17">
        <f>Q158*J158</f>
        <v/>
      </c>
    </row>
    <row r="159" ht="13.5" customHeight="1">
      <c r="A159" s="14" t="n">
        <v>105351</v>
      </c>
      <c r="B159" s="15" t="inlineStr">
        <is>
          <t>LEMP_STRING2</t>
        </is>
      </c>
      <c r="C159" s="15" t="n">
        <v>0.6899999999999999</v>
      </c>
      <c r="D159" s="15" t="n">
        <v>101</v>
      </c>
      <c r="E159" s="15" t="n">
        <v>564</v>
      </c>
      <c r="F159" s="15" t="n">
        <v>2.21</v>
      </c>
      <c r="G159" s="15" t="n">
        <v>0</v>
      </c>
      <c r="H159" s="15" t="n">
        <v>2.21</v>
      </c>
      <c r="I159" s="16" t="n">
        <v>2.21</v>
      </c>
      <c r="J159" s="15">
        <f>I159-F159</f>
        <v/>
      </c>
      <c r="K159" s="15">
        <f>H159-I159</f>
        <v/>
      </c>
      <c r="L159" s="15" t="n">
        <v>-0.00285</v>
      </c>
      <c r="M159" s="15" t="n">
        <v>-0.00607</v>
      </c>
      <c r="N159" s="15" t="n">
        <v>-0.00607</v>
      </c>
      <c r="O159" s="15" t="n">
        <v>-0.00607</v>
      </c>
      <c r="P159" s="15" t="n">
        <v>-0.00607</v>
      </c>
      <c r="Q159" s="15" t="n">
        <v>-0.00631</v>
      </c>
      <c r="R159" s="15" t="n"/>
      <c r="S159" s="15">
        <f>L159*J159</f>
        <v/>
      </c>
      <c r="T159" s="15">
        <f>M159*J159</f>
        <v/>
      </c>
      <c r="U159" s="15">
        <f>N159*J159</f>
        <v/>
      </c>
      <c r="V159" s="15">
        <f>O159*J159</f>
        <v/>
      </c>
      <c r="W159" s="15">
        <f>P159*J159</f>
        <v/>
      </c>
      <c r="X159" s="17">
        <f>Q159*J159</f>
        <v/>
      </c>
    </row>
    <row r="160" ht="13.5" customHeight="1">
      <c r="A160" s="14" t="n">
        <v>105345</v>
      </c>
      <c r="B160" s="15" t="inlineStr">
        <is>
          <t>HEMPHILL PWR</t>
        </is>
      </c>
      <c r="C160" s="15" t="n">
        <v>13.8</v>
      </c>
      <c r="D160" s="15" t="n">
        <v>101</v>
      </c>
      <c r="E160" s="15" t="n">
        <v>564</v>
      </c>
      <c r="F160" s="15" t="n">
        <v>17.5</v>
      </c>
      <c r="G160" s="15" t="n">
        <v>0</v>
      </c>
      <c r="H160" s="15" t="n">
        <v>17.5</v>
      </c>
      <c r="I160" s="16" t="n">
        <v>17.5</v>
      </c>
      <c r="J160" s="15">
        <f>I160-F160</f>
        <v/>
      </c>
      <c r="K160" s="15">
        <f>H160-I160</f>
        <v/>
      </c>
      <c r="L160" s="15" t="n">
        <v>-0.00285</v>
      </c>
      <c r="M160" s="15" t="n">
        <v>-0.00607</v>
      </c>
      <c r="N160" s="15" t="n">
        <v>-0.00607</v>
      </c>
      <c r="O160" s="15" t="n">
        <v>-0.00607</v>
      </c>
      <c r="P160" s="15" t="n">
        <v>-0.00607</v>
      </c>
      <c r="Q160" s="15" t="n">
        <v>-0.00631</v>
      </c>
      <c r="R160" s="15" t="n"/>
      <c r="S160" s="15">
        <f>L160*J160</f>
        <v/>
      </c>
      <c r="T160" s="15">
        <f>M160*J160</f>
        <v/>
      </c>
      <c r="U160" s="15">
        <f>N160*J160</f>
        <v/>
      </c>
      <c r="V160" s="15">
        <f>O160*J160</f>
        <v/>
      </c>
      <c r="W160" s="15">
        <f>P160*J160</f>
        <v/>
      </c>
      <c r="X160" s="17">
        <f>Q160*J160</f>
        <v/>
      </c>
    </row>
    <row r="161" ht="13.5" customHeight="1">
      <c r="A161" s="14" t="n">
        <v>122032</v>
      </c>
      <c r="B161" s="15" t="inlineStr">
        <is>
          <t xml:space="preserve">KLEEN_S1    </t>
        </is>
      </c>
      <c r="C161" s="15" t="n">
        <v>18</v>
      </c>
      <c r="D161" s="15" t="n">
        <v>101</v>
      </c>
      <c r="E161" s="15" t="n">
        <v>1713</v>
      </c>
      <c r="F161" s="15" t="n">
        <v>258.7</v>
      </c>
      <c r="G161" s="15" t="n">
        <v>0</v>
      </c>
      <c r="H161" s="15" t="n">
        <v>258.7</v>
      </c>
      <c r="I161" s="16" t="n">
        <v>258.7</v>
      </c>
      <c r="J161" s="15">
        <f>I161-F161</f>
        <v/>
      </c>
      <c r="K161" s="15">
        <f>H161-I161</f>
        <v/>
      </c>
      <c r="L161" s="15" t="n">
        <v>-0.00263</v>
      </c>
      <c r="M161" s="15" t="n">
        <v>0.00757</v>
      </c>
      <c r="N161" s="15" t="n">
        <v>0.00757</v>
      </c>
      <c r="O161" s="15" t="n">
        <v>0.00757</v>
      </c>
      <c r="P161" s="15" t="n">
        <v>0.00757</v>
      </c>
      <c r="Q161" s="15" t="n">
        <v>0.00756</v>
      </c>
      <c r="R161" s="15" t="n"/>
      <c r="S161" s="15">
        <f>L161*J161</f>
        <v/>
      </c>
      <c r="T161" s="15">
        <f>M161*J161</f>
        <v/>
      </c>
      <c r="U161" s="15">
        <f>N161*J161</f>
        <v/>
      </c>
      <c r="V161" s="15">
        <f>O161*J161</f>
        <v/>
      </c>
      <c r="W161" s="15">
        <f>P161*J161</f>
        <v/>
      </c>
      <c r="X161" s="17">
        <f>Q161*J161</f>
        <v/>
      </c>
    </row>
    <row r="162" ht="13.5" customHeight="1">
      <c r="A162" s="14" t="n">
        <v>122031</v>
      </c>
      <c r="B162" s="15" t="inlineStr">
        <is>
          <t xml:space="preserve">KLEEN_C2    </t>
        </is>
      </c>
      <c r="C162" s="15" t="n">
        <v>16.5</v>
      </c>
      <c r="D162" s="15" t="n">
        <v>101</v>
      </c>
      <c r="E162" s="15" t="n">
        <v>1713</v>
      </c>
      <c r="F162" s="15" t="n">
        <v>180.65</v>
      </c>
      <c r="G162" s="15" t="n">
        <v>0</v>
      </c>
      <c r="H162" s="15" t="n">
        <v>180.65</v>
      </c>
      <c r="I162" s="16" t="n">
        <v>180.65</v>
      </c>
      <c r="J162" s="15">
        <f>I162-F162</f>
        <v/>
      </c>
      <c r="K162" s="15">
        <f>H162-I162</f>
        <v/>
      </c>
      <c r="L162" s="15" t="n">
        <v>-0.00263</v>
      </c>
      <c r="M162" s="15" t="n">
        <v>0.00757</v>
      </c>
      <c r="N162" s="15" t="n">
        <v>0.00757</v>
      </c>
      <c r="O162" s="15" t="n">
        <v>0.00757</v>
      </c>
      <c r="P162" s="15" t="n">
        <v>0.00757</v>
      </c>
      <c r="Q162" s="15" t="n">
        <v>0.00756</v>
      </c>
      <c r="R162" s="15" t="n"/>
      <c r="S162" s="15">
        <f>L162*J162</f>
        <v/>
      </c>
      <c r="T162" s="15">
        <f>M162*J162</f>
        <v/>
      </c>
      <c r="U162" s="15">
        <f>N162*J162</f>
        <v/>
      </c>
      <c r="V162" s="15">
        <f>O162*J162</f>
        <v/>
      </c>
      <c r="W162" s="15">
        <f>P162*J162</f>
        <v/>
      </c>
      <c r="X162" s="17">
        <f>Q162*J162</f>
        <v/>
      </c>
    </row>
    <row r="163" ht="13.5" customHeight="1">
      <c r="A163" s="14" t="n">
        <v>122030</v>
      </c>
      <c r="B163" s="15" t="inlineStr">
        <is>
          <t xml:space="preserve">KLEEN_C1    </t>
        </is>
      </c>
      <c r="C163" s="15" t="n">
        <v>16.5</v>
      </c>
      <c r="D163" s="15" t="n">
        <v>101</v>
      </c>
      <c r="E163" s="15" t="n">
        <v>1713</v>
      </c>
      <c r="F163" s="15" t="n">
        <v>180.65</v>
      </c>
      <c r="G163" s="15" t="n">
        <v>0</v>
      </c>
      <c r="H163" s="15" t="n">
        <v>180.65</v>
      </c>
      <c r="I163" s="16" t="n">
        <v>180.65</v>
      </c>
      <c r="J163" s="15">
        <f>I163-F163</f>
        <v/>
      </c>
      <c r="K163" s="15">
        <f>H163-I163</f>
        <v/>
      </c>
      <c r="L163" s="15" t="n">
        <v>-0.00263</v>
      </c>
      <c r="M163" s="15" t="n">
        <v>0.00757</v>
      </c>
      <c r="N163" s="15" t="n">
        <v>0.00757</v>
      </c>
      <c r="O163" s="15" t="n">
        <v>0.00757</v>
      </c>
      <c r="P163" s="15" t="n">
        <v>0.00757</v>
      </c>
      <c r="Q163" s="15" t="n">
        <v>0.00756</v>
      </c>
      <c r="R163" s="15" t="n"/>
      <c r="S163" s="15">
        <f>L163*J163</f>
        <v/>
      </c>
      <c r="T163" s="15">
        <f>M163*J163</f>
        <v/>
      </c>
      <c r="U163" s="15">
        <f>N163*J163</f>
        <v/>
      </c>
      <c r="V163" s="15">
        <f>O163*J163</f>
        <v/>
      </c>
      <c r="W163" s="15">
        <f>P163*J163</f>
        <v/>
      </c>
      <c r="X163" s="17">
        <f>Q163*J163</f>
        <v/>
      </c>
    </row>
    <row r="164" ht="13.5" customHeight="1">
      <c r="A164" s="14" t="n">
        <v>993287</v>
      </c>
      <c r="B164" s="15" t="inlineStr">
        <is>
          <t>SUN_NORTH ~1</t>
        </is>
      </c>
      <c r="C164" s="15" t="n">
        <v>115</v>
      </c>
      <c r="D164" s="15" t="n">
        <v>101</v>
      </c>
      <c r="E164" s="15" t="n">
        <v>1110</v>
      </c>
      <c r="F164" s="15" t="n">
        <v>0</v>
      </c>
      <c r="G164" s="15" t="n">
        <v>0</v>
      </c>
      <c r="H164" s="15" t="n">
        <v>0</v>
      </c>
      <c r="I164" s="16" t="n">
        <v>0</v>
      </c>
      <c r="J164" s="15">
        <f>I164-F164</f>
        <v/>
      </c>
      <c r="K164" s="15">
        <f>H164-I164</f>
        <v/>
      </c>
      <c r="L164" s="15" t="n">
        <v>-0.0026</v>
      </c>
      <c r="M164" s="15" t="n">
        <v>-0.00293</v>
      </c>
      <c r="N164" s="15" t="n">
        <v>-0.00293</v>
      </c>
      <c r="O164" s="15" t="n">
        <v>-0.00293</v>
      </c>
      <c r="P164" s="15" t="n">
        <v>-0.00293</v>
      </c>
      <c r="Q164" s="15" t="n">
        <v>-0.00287</v>
      </c>
      <c r="R164" s="15" t="n"/>
      <c r="S164" s="15">
        <f>L164*J164</f>
        <v/>
      </c>
      <c r="T164" s="15">
        <f>M164*J164</f>
        <v/>
      </c>
      <c r="U164" s="15">
        <f>N164*J164</f>
        <v/>
      </c>
      <c r="V164" s="15">
        <f>O164*J164</f>
        <v/>
      </c>
      <c r="W164" s="15">
        <f>P164*J164</f>
        <v/>
      </c>
      <c r="X164" s="17">
        <f>Q164*J164</f>
        <v/>
      </c>
    </row>
    <row r="165" ht="13.5" customHeight="1">
      <c r="A165" s="14" t="n">
        <v>113432</v>
      </c>
      <c r="B165" s="15" t="inlineStr">
        <is>
          <t xml:space="preserve">FRENCH_A2   </t>
        </is>
      </c>
      <c r="C165" s="15" t="n">
        <v>0.48</v>
      </c>
      <c r="D165" s="15" t="n">
        <v>101</v>
      </c>
      <c r="E165" s="15" t="n">
        <v>1110</v>
      </c>
      <c r="F165" s="15" t="n">
        <v>0</v>
      </c>
      <c r="G165" s="15" t="n">
        <v>0</v>
      </c>
      <c r="H165" s="15" t="n">
        <v>0</v>
      </c>
      <c r="I165" s="16" t="n">
        <v>0</v>
      </c>
      <c r="J165" s="15">
        <f>I165-F165</f>
        <v/>
      </c>
      <c r="K165" s="15">
        <f>H165-I165</f>
        <v/>
      </c>
      <c r="L165" s="15" t="n">
        <v>-0.0026</v>
      </c>
      <c r="M165" s="15" t="n">
        <v>-0.00293</v>
      </c>
      <c r="N165" s="15" t="n">
        <v>-0.00293</v>
      </c>
      <c r="O165" s="15" t="n">
        <v>-0.00293</v>
      </c>
      <c r="P165" s="15" t="n">
        <v>-0.00293</v>
      </c>
      <c r="Q165" s="15" t="n">
        <v>-0.00287</v>
      </c>
      <c r="R165" s="15" t="n"/>
      <c r="S165" s="15">
        <f>L165*J165</f>
        <v/>
      </c>
      <c r="T165" s="15">
        <f>M165*J165</f>
        <v/>
      </c>
      <c r="U165" s="15">
        <f>N165*J165</f>
        <v/>
      </c>
      <c r="V165" s="15">
        <f>O165*J165</f>
        <v/>
      </c>
      <c r="W165" s="15">
        <f>P165*J165</f>
        <v/>
      </c>
      <c r="X165" s="17">
        <f>Q165*J165</f>
        <v/>
      </c>
    </row>
    <row r="166" ht="13.5" customHeight="1">
      <c r="A166" s="14" t="n">
        <v>113431</v>
      </c>
      <c r="B166" s="15" t="inlineStr">
        <is>
          <t xml:space="preserve">FRENCH_A1   </t>
        </is>
      </c>
      <c r="C166" s="15" t="n">
        <v>0.48</v>
      </c>
      <c r="D166" s="15" t="n">
        <v>101</v>
      </c>
      <c r="E166" s="15" t="n">
        <v>1110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-0.0026</v>
      </c>
      <c r="M166" s="15" t="n">
        <v>-0.00293</v>
      </c>
      <c r="N166" s="15" t="n">
        <v>-0.00293</v>
      </c>
      <c r="O166" s="15" t="n">
        <v>-0.00293</v>
      </c>
      <c r="P166" s="15" t="n">
        <v>-0.00293</v>
      </c>
      <c r="Q166" s="15" t="n">
        <v>-0.00287</v>
      </c>
      <c r="R166" s="15" t="n"/>
      <c r="S166" s="15">
        <f>L166*J166</f>
        <v/>
      </c>
      <c r="T166" s="15">
        <f>M166*J166</f>
        <v/>
      </c>
      <c r="U166" s="15">
        <f>N166*J166</f>
        <v/>
      </c>
      <c r="V166" s="15">
        <f>O166*J166</f>
        <v/>
      </c>
      <c r="W166" s="15">
        <f>P166*J166</f>
        <v/>
      </c>
      <c r="X166" s="17">
        <f>Q166*J166</f>
        <v/>
      </c>
    </row>
    <row r="167" ht="13.5" customHeight="1">
      <c r="A167" s="14" t="n">
        <v>113429</v>
      </c>
      <c r="B167" s="15" t="inlineStr">
        <is>
          <t xml:space="preserve">FRENCH_B1   </t>
        </is>
      </c>
      <c r="C167" s="15" t="n">
        <v>0.48</v>
      </c>
      <c r="D167" s="15" t="n">
        <v>101</v>
      </c>
      <c r="E167" s="15" t="n">
        <v>1110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-0.0026</v>
      </c>
      <c r="M167" s="15" t="n">
        <v>-0.00293</v>
      </c>
      <c r="N167" s="15" t="n">
        <v>-0.00293</v>
      </c>
      <c r="O167" s="15" t="n">
        <v>-0.00293</v>
      </c>
      <c r="P167" s="15" t="n">
        <v>-0.00293</v>
      </c>
      <c r="Q167" s="15" t="n">
        <v>-0.00287</v>
      </c>
      <c r="R167" s="15" t="n"/>
      <c r="S167" s="15">
        <f>L167*J167</f>
        <v/>
      </c>
      <c r="T167" s="15">
        <f>M167*J167</f>
        <v/>
      </c>
      <c r="U167" s="15">
        <f>N167*J167</f>
        <v/>
      </c>
      <c r="V167" s="15">
        <f>O167*J167</f>
        <v/>
      </c>
      <c r="W167" s="15">
        <f>P167*J167</f>
        <v/>
      </c>
      <c r="X167" s="17">
        <f>Q167*J167</f>
        <v/>
      </c>
    </row>
    <row r="168" ht="13.5" customHeight="1">
      <c r="A168" s="14" t="n">
        <v>990488</v>
      </c>
      <c r="B168" s="15" t="inlineStr">
        <is>
          <t>NG_BLACK R~1</t>
        </is>
      </c>
      <c r="C168" s="15" t="n">
        <v>115</v>
      </c>
      <c r="D168" s="15" t="n">
        <v>101</v>
      </c>
      <c r="E168" s="15" t="n">
        <v>1670</v>
      </c>
      <c r="F168" s="15" t="n">
        <v>0</v>
      </c>
      <c r="G168" s="15" t="n">
        <v>0</v>
      </c>
      <c r="H168" s="15" t="n">
        <v>0</v>
      </c>
      <c r="I168" s="16" t="n">
        <v>0</v>
      </c>
      <c r="J168" s="15">
        <f>I168-F168</f>
        <v/>
      </c>
      <c r="K168" s="15">
        <f>H168-I168</f>
        <v/>
      </c>
      <c r="L168" s="15" t="n">
        <v>-0.00256</v>
      </c>
      <c r="M168" s="15" t="n">
        <v>0.0086</v>
      </c>
      <c r="N168" s="15" t="n">
        <v>0.0086</v>
      </c>
      <c r="O168" s="15" t="n">
        <v>0.0086</v>
      </c>
      <c r="P168" s="15" t="n">
        <v>0.0086</v>
      </c>
      <c r="Q168" s="15" t="n">
        <v>0.0086</v>
      </c>
      <c r="R168" s="15" t="n"/>
      <c r="S168" s="15">
        <f>L168*J168</f>
        <v/>
      </c>
      <c r="T168" s="15">
        <f>M168*J168</f>
        <v/>
      </c>
      <c r="U168" s="15">
        <f>N168*J168</f>
        <v/>
      </c>
      <c r="V168" s="15">
        <f>O168*J168</f>
        <v/>
      </c>
      <c r="W168" s="15">
        <f>P168*J168</f>
        <v/>
      </c>
      <c r="X168" s="17">
        <f>Q168*J168</f>
        <v/>
      </c>
    </row>
    <row r="169" ht="13.5" customHeight="1">
      <c r="A169" s="14" t="n">
        <v>993014</v>
      </c>
      <c r="B169" s="15" t="inlineStr">
        <is>
          <t>SUN_THORND~1</t>
        </is>
      </c>
      <c r="C169" s="15" t="n">
        <v>115</v>
      </c>
      <c r="D169" s="15" t="n">
        <v>101</v>
      </c>
      <c r="E169" s="15" t="n">
        <v>1100</v>
      </c>
      <c r="F169" s="15" t="n">
        <v>17.42</v>
      </c>
      <c r="G169" s="15" t="n">
        <v>0</v>
      </c>
      <c r="H169" s="15" t="n">
        <v>17.42</v>
      </c>
      <c r="I169" s="16" t="n">
        <v>17.42</v>
      </c>
      <c r="J169" s="15">
        <f>I169-F169</f>
        <v/>
      </c>
      <c r="K169" s="15">
        <f>H169-I169</f>
        <v/>
      </c>
      <c r="L169" s="15" t="n">
        <v>-0.00233</v>
      </c>
      <c r="M169" s="15" t="n">
        <v>0.0056</v>
      </c>
      <c r="N169" s="15" t="n">
        <v>0.0056</v>
      </c>
      <c r="O169" s="15" t="n">
        <v>0.0056</v>
      </c>
      <c r="P169" s="15" t="n">
        <v>0.0056</v>
      </c>
      <c r="Q169" s="15" t="n">
        <v>0.00562</v>
      </c>
      <c r="R169" s="15" t="n"/>
      <c r="S169" s="15">
        <f>L169*J169</f>
        <v/>
      </c>
      <c r="T169" s="15">
        <f>M169*J169</f>
        <v/>
      </c>
      <c r="U169" s="15">
        <f>N169*J169</f>
        <v/>
      </c>
      <c r="V169" s="15">
        <f>O169*J169</f>
        <v/>
      </c>
      <c r="W169" s="15">
        <f>P169*J169</f>
        <v/>
      </c>
      <c r="X169" s="17">
        <f>Q169*J169</f>
        <v/>
      </c>
    </row>
    <row r="170" ht="13.5" customHeight="1">
      <c r="A170" s="14" t="n">
        <v>122049</v>
      </c>
      <c r="B170" s="15" t="inlineStr">
        <is>
          <t>MIDDLETWN_15</t>
        </is>
      </c>
      <c r="C170" s="15" t="n">
        <v>13.8</v>
      </c>
      <c r="D170" s="15" t="n">
        <v>101</v>
      </c>
      <c r="E170" s="15" t="n">
        <v>1713</v>
      </c>
      <c r="F170" s="15" t="n">
        <v>0</v>
      </c>
      <c r="G170" s="15" t="n">
        <v>0</v>
      </c>
      <c r="H170" s="15" t="n">
        <v>0</v>
      </c>
      <c r="I170" s="16" t="n">
        <v>0</v>
      </c>
      <c r="J170" s="15">
        <f>I170-F170</f>
        <v/>
      </c>
      <c r="K170" s="15">
        <f>H170-I170</f>
        <v/>
      </c>
      <c r="L170" s="15" t="n">
        <v>-0.00226</v>
      </c>
      <c r="M170" s="15" t="n">
        <v>0.00834</v>
      </c>
      <c r="N170" s="15" t="n">
        <v>0.00834</v>
      </c>
      <c r="O170" s="15" t="n">
        <v>0.00834</v>
      </c>
      <c r="P170" s="15" t="n">
        <v>0.00834</v>
      </c>
      <c r="Q170" s="15" t="n">
        <v>0.008330000000000001</v>
      </c>
      <c r="R170" s="15" t="n"/>
      <c r="S170" s="15">
        <f>L170*J170</f>
        <v/>
      </c>
      <c r="T170" s="15">
        <f>M170*J170</f>
        <v/>
      </c>
      <c r="U170" s="15">
        <f>N170*J170</f>
        <v/>
      </c>
      <c r="V170" s="15">
        <f>O170*J170</f>
        <v/>
      </c>
      <c r="W170" s="15">
        <f>P170*J170</f>
        <v/>
      </c>
      <c r="X170" s="17">
        <f>Q170*J170</f>
        <v/>
      </c>
    </row>
    <row r="171" ht="13.5" customHeight="1">
      <c r="A171" s="14" t="n">
        <v>122043</v>
      </c>
      <c r="B171" s="15" t="inlineStr">
        <is>
          <t>MIDDLETWN_G4</t>
        </is>
      </c>
      <c r="C171" s="15" t="n">
        <v>22</v>
      </c>
      <c r="D171" s="15" t="n">
        <v>101</v>
      </c>
      <c r="E171" s="15" t="n">
        <v>1713</v>
      </c>
      <c r="F171" s="15" t="n">
        <v>402</v>
      </c>
      <c r="G171" s="15" t="n">
        <v>0</v>
      </c>
      <c r="H171" s="15" t="n">
        <v>402</v>
      </c>
      <c r="I171" s="16" t="n">
        <v>402</v>
      </c>
      <c r="J171" s="15">
        <f>I171-F171</f>
        <v/>
      </c>
      <c r="K171" s="15">
        <f>H171-I171</f>
        <v/>
      </c>
      <c r="L171" s="15" t="n">
        <v>-0.00226</v>
      </c>
      <c r="M171" s="15" t="n">
        <v>0.00834</v>
      </c>
      <c r="N171" s="15" t="n">
        <v>0.00834</v>
      </c>
      <c r="O171" s="15" t="n">
        <v>0.00834</v>
      </c>
      <c r="P171" s="15" t="n">
        <v>0.00834</v>
      </c>
      <c r="Q171" s="15" t="n">
        <v>0.008330000000000001</v>
      </c>
      <c r="R171" s="15" t="n"/>
      <c r="S171" s="15">
        <f>L171*J171</f>
        <v/>
      </c>
      <c r="T171" s="15">
        <f>M171*J171</f>
        <v/>
      </c>
      <c r="U171" s="15">
        <f>N171*J171</f>
        <v/>
      </c>
      <c r="V171" s="15">
        <f>O171*J171</f>
        <v/>
      </c>
      <c r="W171" s="15">
        <f>P171*J171</f>
        <v/>
      </c>
      <c r="X171" s="17">
        <f>Q171*J171</f>
        <v/>
      </c>
    </row>
    <row r="172" ht="13.5" customHeight="1">
      <c r="A172" s="14" t="n">
        <v>122048</v>
      </c>
      <c r="B172" s="15" t="inlineStr">
        <is>
          <t>MIDDLETWN_14</t>
        </is>
      </c>
      <c r="C172" s="15" t="n">
        <v>13.8</v>
      </c>
      <c r="D172" s="15" t="n">
        <v>101</v>
      </c>
      <c r="E172" s="15" t="n">
        <v>1713</v>
      </c>
      <c r="F172" s="15" t="n">
        <v>0</v>
      </c>
      <c r="G172" s="15" t="n">
        <v>0</v>
      </c>
      <c r="H172" s="15" t="n">
        <v>0</v>
      </c>
      <c r="I172" s="16" t="n">
        <v>0</v>
      </c>
      <c r="J172" s="15">
        <f>I172-F172</f>
        <v/>
      </c>
      <c r="K172" s="15">
        <f>H172-I172</f>
        <v/>
      </c>
      <c r="L172" s="15" t="n">
        <v>-0.00226</v>
      </c>
      <c r="M172" s="15" t="n">
        <v>0.00834</v>
      </c>
      <c r="N172" s="15" t="n">
        <v>0.00834</v>
      </c>
      <c r="O172" s="15" t="n">
        <v>0.00834</v>
      </c>
      <c r="P172" s="15" t="n">
        <v>0.00834</v>
      </c>
      <c r="Q172" s="15" t="n">
        <v>0.008330000000000001</v>
      </c>
      <c r="R172" s="15" t="n"/>
      <c r="S172" s="15">
        <f>L172*J172</f>
        <v/>
      </c>
      <c r="T172" s="15">
        <f>M172*J172</f>
        <v/>
      </c>
      <c r="U172" s="15">
        <f>N172*J172</f>
        <v/>
      </c>
      <c r="V172" s="15">
        <f>O172*J172</f>
        <v/>
      </c>
      <c r="W172" s="15">
        <f>P172*J172</f>
        <v/>
      </c>
      <c r="X172" s="17">
        <f>Q172*J172</f>
        <v/>
      </c>
    </row>
    <row r="173" ht="13.5" customHeight="1">
      <c r="A173" s="14" t="n">
        <v>122047</v>
      </c>
      <c r="B173" s="15" t="inlineStr">
        <is>
          <t>MIDDLETWN_13</t>
        </is>
      </c>
      <c r="C173" s="15" t="n">
        <v>13.8</v>
      </c>
      <c r="D173" s="15" t="n">
        <v>101</v>
      </c>
      <c r="E173" s="15" t="n">
        <v>1713</v>
      </c>
      <c r="F173" s="15" t="n">
        <v>0</v>
      </c>
      <c r="G173" s="15" t="n">
        <v>0</v>
      </c>
      <c r="H173" s="15" t="n">
        <v>0</v>
      </c>
      <c r="I173" s="16" t="n">
        <v>0</v>
      </c>
      <c r="J173" s="15">
        <f>I173-F173</f>
        <v/>
      </c>
      <c r="K173" s="15">
        <f>H173-I173</f>
        <v/>
      </c>
      <c r="L173" s="15" t="n">
        <v>-0.00226</v>
      </c>
      <c r="M173" s="15" t="n">
        <v>0.00834</v>
      </c>
      <c r="N173" s="15" t="n">
        <v>0.00834</v>
      </c>
      <c r="O173" s="15" t="n">
        <v>0.00834</v>
      </c>
      <c r="P173" s="15" t="n">
        <v>0.00834</v>
      </c>
      <c r="Q173" s="15" t="n">
        <v>0.008330000000000001</v>
      </c>
      <c r="R173" s="15" t="n"/>
      <c r="S173" s="15">
        <f>L173*J173</f>
        <v/>
      </c>
      <c r="T173" s="15">
        <f>M173*J173</f>
        <v/>
      </c>
      <c r="U173" s="15">
        <f>N173*J173</f>
        <v/>
      </c>
      <c r="V173" s="15">
        <f>O173*J173</f>
        <v/>
      </c>
      <c r="W173" s="15">
        <f>P173*J173</f>
        <v/>
      </c>
      <c r="X173" s="17">
        <f>Q173*J173</f>
        <v/>
      </c>
    </row>
    <row r="174" ht="13.5" customHeight="1">
      <c r="A174" s="14" t="n">
        <v>122046</v>
      </c>
      <c r="B174" s="15" t="inlineStr">
        <is>
          <t>MIDDLETWN_12</t>
        </is>
      </c>
      <c r="C174" s="15" t="n">
        <v>13.8</v>
      </c>
      <c r="D174" s="15" t="n">
        <v>101</v>
      </c>
      <c r="E174" s="15" t="n">
        <v>1713</v>
      </c>
      <c r="F174" s="15" t="n">
        <v>0</v>
      </c>
      <c r="G174" s="15" t="n">
        <v>0</v>
      </c>
      <c r="H174" s="15" t="n">
        <v>0</v>
      </c>
      <c r="I174" s="16" t="n">
        <v>0</v>
      </c>
      <c r="J174" s="15">
        <f>I174-F174</f>
        <v/>
      </c>
      <c r="K174" s="15">
        <f>H174-I174</f>
        <v/>
      </c>
      <c r="L174" s="15" t="n">
        <v>-0.00226</v>
      </c>
      <c r="M174" s="15" t="n">
        <v>0.00834</v>
      </c>
      <c r="N174" s="15" t="n">
        <v>0.00834</v>
      </c>
      <c r="O174" s="15" t="n">
        <v>0.00834</v>
      </c>
      <c r="P174" s="15" t="n">
        <v>0.00834</v>
      </c>
      <c r="Q174" s="15" t="n">
        <v>0.008330000000000001</v>
      </c>
      <c r="R174" s="15" t="n"/>
      <c r="S174" s="15">
        <f>L174*J174</f>
        <v/>
      </c>
      <c r="T174" s="15">
        <f>M174*J174</f>
        <v/>
      </c>
      <c r="U174" s="15">
        <f>N174*J174</f>
        <v/>
      </c>
      <c r="V174" s="15">
        <f>O174*J174</f>
        <v/>
      </c>
      <c r="W174" s="15">
        <f>P174*J174</f>
        <v/>
      </c>
      <c r="X174" s="17">
        <f>Q174*J174</f>
        <v/>
      </c>
    </row>
    <row r="175" ht="13.5" customHeight="1">
      <c r="A175" s="14" t="n">
        <v>999194</v>
      </c>
      <c r="B175" s="15" t="inlineStr">
        <is>
          <t>NUC_MILLST~1</t>
        </is>
      </c>
      <c r="C175" s="15" t="n">
        <v>345</v>
      </c>
      <c r="D175" s="15" t="n">
        <v>101</v>
      </c>
      <c r="E175" s="15" t="n">
        <v>1630</v>
      </c>
      <c r="F175" s="15" t="n">
        <v>0</v>
      </c>
      <c r="G175" s="15" t="n">
        <v>0</v>
      </c>
      <c r="H175" s="15" t="n">
        <v>0</v>
      </c>
      <c r="I175" s="16" t="n">
        <v>0</v>
      </c>
      <c r="J175" s="15">
        <f>I175-F175</f>
        <v/>
      </c>
      <c r="K175" s="15">
        <f>H175-I175</f>
        <v/>
      </c>
      <c r="L175" s="15" t="n">
        <v>-0.00222</v>
      </c>
      <c r="M175" s="15" t="n">
        <v>0.00592</v>
      </c>
      <c r="N175" s="15" t="n">
        <v>0.00592</v>
      </c>
      <c r="O175" s="15" t="n">
        <v>0.00592</v>
      </c>
      <c r="P175" s="15" t="n">
        <v>0.00592</v>
      </c>
      <c r="Q175" s="15" t="n">
        <v>0.00592</v>
      </c>
      <c r="R175" s="15" t="n"/>
      <c r="S175" s="15">
        <f>L175*J175</f>
        <v/>
      </c>
      <c r="T175" s="15">
        <f>M175*J175</f>
        <v/>
      </c>
      <c r="U175" s="15">
        <f>N175*J175</f>
        <v/>
      </c>
      <c r="V175" s="15">
        <f>O175*J175</f>
        <v/>
      </c>
      <c r="W175" s="15">
        <f>P175*J175</f>
        <v/>
      </c>
      <c r="X175" s="17">
        <f>Q175*J175</f>
        <v/>
      </c>
    </row>
    <row r="176" ht="13.5" customHeight="1">
      <c r="A176" s="14" t="n">
        <v>121657</v>
      </c>
      <c r="B176" s="15" t="inlineStr">
        <is>
          <t>MILLSTONE_G3</t>
        </is>
      </c>
      <c r="C176" s="15" t="n">
        <v>24</v>
      </c>
      <c r="D176" s="15" t="n">
        <v>101</v>
      </c>
      <c r="E176" s="15" t="n">
        <v>1633</v>
      </c>
      <c r="F176" s="15" t="n">
        <v>1283</v>
      </c>
      <c r="G176" s="15" t="n">
        <v>0</v>
      </c>
      <c r="H176" s="15" t="n">
        <v>1283</v>
      </c>
      <c r="I176" s="16" t="n">
        <v>1283</v>
      </c>
      <c r="J176" s="15">
        <f>I176-F176</f>
        <v/>
      </c>
      <c r="K176" s="15">
        <f>H176-I176</f>
        <v/>
      </c>
      <c r="L176" s="15" t="n">
        <v>-0.00222</v>
      </c>
      <c r="M176" s="15" t="n">
        <v>0.00592</v>
      </c>
      <c r="N176" s="15" t="n">
        <v>0.00592</v>
      </c>
      <c r="O176" s="15" t="n">
        <v>0.00592</v>
      </c>
      <c r="P176" s="15" t="n">
        <v>0.00592</v>
      </c>
      <c r="Q176" s="15" t="n">
        <v>0.00592</v>
      </c>
      <c r="R176" s="15" t="n"/>
      <c r="S176" s="15">
        <f>L176*J176</f>
        <v/>
      </c>
      <c r="T176" s="15">
        <f>M176*J176</f>
        <v/>
      </c>
      <c r="U176" s="15">
        <f>N176*J176</f>
        <v/>
      </c>
      <c r="V176" s="15">
        <f>O176*J176</f>
        <v/>
      </c>
      <c r="W176" s="15">
        <f>P176*J176</f>
        <v/>
      </c>
      <c r="X176" s="17">
        <f>Q176*J176</f>
        <v/>
      </c>
    </row>
    <row r="177" ht="13.5" customHeight="1">
      <c r="A177" s="14" t="n">
        <v>121656</v>
      </c>
      <c r="B177" s="15" t="inlineStr">
        <is>
          <t>MILLSTONE_G2</t>
        </is>
      </c>
      <c r="C177" s="15" t="n">
        <v>24</v>
      </c>
      <c r="D177" s="15" t="n">
        <v>101</v>
      </c>
      <c r="E177" s="15" t="n">
        <v>1633</v>
      </c>
      <c r="F177" s="15" t="n">
        <v>934.5</v>
      </c>
      <c r="G177" s="15" t="n">
        <v>0</v>
      </c>
      <c r="H177" s="15" t="n">
        <v>934.5</v>
      </c>
      <c r="I177" s="16" t="n">
        <v>934.5</v>
      </c>
      <c r="J177" s="15">
        <f>I177-F177</f>
        <v/>
      </c>
      <c r="K177" s="15">
        <f>H177-I177</f>
        <v/>
      </c>
      <c r="L177" s="15" t="n">
        <v>-0.00222</v>
      </c>
      <c r="M177" s="15" t="n">
        <v>0.00592</v>
      </c>
      <c r="N177" s="15" t="n">
        <v>0.00592</v>
      </c>
      <c r="O177" s="15" t="n">
        <v>0.00592</v>
      </c>
      <c r="P177" s="15" t="n">
        <v>0.00592</v>
      </c>
      <c r="Q177" s="15" t="n">
        <v>0.00592</v>
      </c>
      <c r="R177" s="15" t="n"/>
      <c r="S177" s="15">
        <f>L177*J177</f>
        <v/>
      </c>
      <c r="T177" s="15">
        <f>M177*J177</f>
        <v/>
      </c>
      <c r="U177" s="15">
        <f>N177*J177</f>
        <v/>
      </c>
      <c r="V177" s="15">
        <f>O177*J177</f>
        <v/>
      </c>
      <c r="W177" s="15">
        <f>P177*J177</f>
        <v/>
      </c>
      <c r="X177" s="17">
        <f>Q177*J177</f>
        <v/>
      </c>
    </row>
    <row r="178" ht="13.5" customHeight="1">
      <c r="A178" s="14" t="n">
        <v>108898</v>
      </c>
      <c r="B178" s="15" t="inlineStr">
        <is>
          <t>SHEFLD CLR-N</t>
        </is>
      </c>
      <c r="C178" s="15" t="n">
        <v>0.6899999999999999</v>
      </c>
      <c r="D178" s="15" t="n">
        <v>101</v>
      </c>
      <c r="E178" s="15" t="n">
        <v>704</v>
      </c>
      <c r="F178" s="15" t="n">
        <v>0</v>
      </c>
      <c r="G178" s="15" t="n">
        <v>0</v>
      </c>
      <c r="H178" s="15" t="n">
        <v>0</v>
      </c>
      <c r="I178" s="16" t="n">
        <v>0</v>
      </c>
      <c r="J178" s="15">
        <f>I178-F178</f>
        <v/>
      </c>
      <c r="K178" s="15">
        <f>H178-I178</f>
        <v/>
      </c>
      <c r="L178" s="15" t="n">
        <v>-0.00219</v>
      </c>
      <c r="M178" s="15" t="n">
        <v>-0.00543</v>
      </c>
      <c r="N178" s="15" t="n">
        <v>-0.00543</v>
      </c>
      <c r="O178" s="15" t="n">
        <v>-0.00543</v>
      </c>
      <c r="P178" s="15" t="n">
        <v>-0.00543</v>
      </c>
      <c r="Q178" s="15" t="n">
        <v>-0.00559</v>
      </c>
      <c r="R178" s="15" t="n"/>
      <c r="S178" s="15">
        <f>L178*J178</f>
        <v/>
      </c>
      <c r="T178" s="15">
        <f>M178*J178</f>
        <v/>
      </c>
      <c r="U178" s="15">
        <f>N178*J178</f>
        <v/>
      </c>
      <c r="V178" s="15">
        <f>O178*J178</f>
        <v/>
      </c>
      <c r="W178" s="15">
        <f>P178*J178</f>
        <v/>
      </c>
      <c r="X178" s="17">
        <f>Q178*J178</f>
        <v/>
      </c>
    </row>
    <row r="179" ht="13.5" customHeight="1">
      <c r="A179" s="14" t="n">
        <v>108899</v>
      </c>
      <c r="B179" s="15" t="inlineStr">
        <is>
          <t>SHEFLD CLR-S</t>
        </is>
      </c>
      <c r="C179" s="15" t="n">
        <v>0.6899999999999999</v>
      </c>
      <c r="D179" s="15" t="n">
        <v>101</v>
      </c>
      <c r="E179" s="15" t="n">
        <v>704</v>
      </c>
      <c r="F179" s="15" t="n">
        <v>0</v>
      </c>
      <c r="G179" s="15" t="n">
        <v>0</v>
      </c>
      <c r="H179" s="15" t="n">
        <v>0</v>
      </c>
      <c r="I179" s="16" t="n">
        <v>0</v>
      </c>
      <c r="J179" s="15">
        <f>I179-F179</f>
        <v/>
      </c>
      <c r="K179" s="15">
        <f>H179-I179</f>
        <v/>
      </c>
      <c r="L179" s="15" t="n">
        <v>-0.00219</v>
      </c>
      <c r="M179" s="15" t="n">
        <v>-0.00543</v>
      </c>
      <c r="N179" s="15" t="n">
        <v>-0.00543</v>
      </c>
      <c r="O179" s="15" t="n">
        <v>-0.00543</v>
      </c>
      <c r="P179" s="15" t="n">
        <v>-0.00543</v>
      </c>
      <c r="Q179" s="15" t="n">
        <v>-0.00559</v>
      </c>
      <c r="R179" s="15" t="n"/>
      <c r="S179" s="15">
        <f>L179*J179</f>
        <v/>
      </c>
      <c r="T179" s="15">
        <f>M179*J179</f>
        <v/>
      </c>
      <c r="U179" s="15">
        <f>N179*J179</f>
        <v/>
      </c>
      <c r="V179" s="15">
        <f>O179*J179</f>
        <v/>
      </c>
      <c r="W179" s="15">
        <f>P179*J179</f>
        <v/>
      </c>
      <c r="X179" s="17">
        <f>Q179*J179</f>
        <v/>
      </c>
    </row>
    <row r="180" ht="13.5" customHeight="1">
      <c r="A180" s="14" t="n">
        <v>109102</v>
      </c>
      <c r="B180" s="15" t="inlineStr">
        <is>
          <t>WDANVILLE HY</t>
        </is>
      </c>
      <c r="C180" s="15" t="n">
        <v>7.2</v>
      </c>
      <c r="D180" s="15" t="n">
        <v>101</v>
      </c>
      <c r="E180" s="15" t="n">
        <v>704</v>
      </c>
      <c r="F180" s="15" t="n">
        <v>0</v>
      </c>
      <c r="G180" s="15" t="n">
        <v>0</v>
      </c>
      <c r="H180" s="15" t="n">
        <v>0</v>
      </c>
      <c r="I180" s="16" t="n">
        <v>0</v>
      </c>
      <c r="J180" s="15">
        <f>I180-F180</f>
        <v/>
      </c>
      <c r="K180" s="15">
        <f>H180-I180</f>
        <v/>
      </c>
      <c r="L180" s="15" t="n">
        <v>-0.00199</v>
      </c>
      <c r="M180" s="15" t="n">
        <v>-0.00538</v>
      </c>
      <c r="N180" s="15" t="n">
        <v>-0.00538</v>
      </c>
      <c r="O180" s="15" t="n">
        <v>-0.00538</v>
      </c>
      <c r="P180" s="15" t="n">
        <v>-0.00538</v>
      </c>
      <c r="Q180" s="15" t="n">
        <v>-0.00554</v>
      </c>
      <c r="R180" s="15" t="n"/>
      <c r="S180" s="15">
        <f>L180*J180</f>
        <v/>
      </c>
      <c r="T180" s="15">
        <f>M180*J180</f>
        <v/>
      </c>
      <c r="U180" s="15">
        <f>N180*J180</f>
        <v/>
      </c>
      <c r="V180" s="15">
        <f>O180*J180</f>
        <v/>
      </c>
      <c r="W180" s="15">
        <f>P180*J180</f>
        <v/>
      </c>
      <c r="X180" s="17">
        <f>Q180*J180</f>
        <v/>
      </c>
    </row>
    <row r="181" ht="13.5" customHeight="1">
      <c r="A181" s="14" t="n">
        <v>994895</v>
      </c>
      <c r="B181" s="15" t="inlineStr">
        <is>
          <t>WND_TUTTLE~1</t>
        </is>
      </c>
      <c r="C181" s="15" t="n">
        <v>115</v>
      </c>
      <c r="D181" s="15" t="n">
        <v>101</v>
      </c>
      <c r="E181" s="15" t="n">
        <v>680</v>
      </c>
      <c r="F181" s="15" t="n">
        <v>28.4</v>
      </c>
      <c r="G181" s="15" t="n">
        <v>0</v>
      </c>
      <c r="H181" s="15" t="n">
        <v>28.4</v>
      </c>
      <c r="I181" s="16" t="n">
        <v>28.4</v>
      </c>
      <c r="J181" s="15">
        <f>I181-F181</f>
        <v/>
      </c>
      <c r="K181" s="15">
        <f>H181-I181</f>
        <v/>
      </c>
      <c r="L181" s="15" t="n">
        <v>-0.00191</v>
      </c>
      <c r="M181" s="15" t="n">
        <v>-0.00559</v>
      </c>
      <c r="N181" s="15" t="n">
        <v>-0.00559</v>
      </c>
      <c r="O181" s="15" t="n">
        <v>-0.00559</v>
      </c>
      <c r="P181" s="15" t="n">
        <v>-0.00559</v>
      </c>
      <c r="Q181" s="15" t="n">
        <v>-0.00582</v>
      </c>
      <c r="R181" s="15" t="n"/>
      <c r="S181" s="15">
        <f>L181*J181</f>
        <v/>
      </c>
      <c r="T181" s="15">
        <f>M181*J181</f>
        <v/>
      </c>
      <c r="U181" s="15">
        <f>N181*J181</f>
        <v/>
      </c>
      <c r="V181" s="15">
        <f>O181*J181</f>
        <v/>
      </c>
      <c r="W181" s="15">
        <f>P181*J181</f>
        <v/>
      </c>
      <c r="X181" s="17">
        <f>Q181*J181</f>
        <v/>
      </c>
    </row>
    <row r="182" ht="13.5" customHeight="1">
      <c r="A182" s="14" t="n">
        <v>105731</v>
      </c>
      <c r="B182" s="15" t="inlineStr">
        <is>
          <t xml:space="preserve">ANTRIM GSU  </t>
        </is>
      </c>
      <c r="C182" s="15" t="n">
        <v>0.6899999999999999</v>
      </c>
      <c r="D182" s="15" t="n">
        <v>101</v>
      </c>
      <c r="E182" s="15" t="n">
        <v>684</v>
      </c>
      <c r="F182" s="15" t="n">
        <v>0</v>
      </c>
      <c r="G182" s="15" t="n">
        <v>0</v>
      </c>
      <c r="H182" s="15" t="n">
        <v>0</v>
      </c>
      <c r="I182" s="16" t="n">
        <v>0</v>
      </c>
      <c r="J182" s="15">
        <f>I182-F182</f>
        <v/>
      </c>
      <c r="K182" s="15">
        <f>H182-I182</f>
        <v/>
      </c>
      <c r="L182" s="15" t="n">
        <v>-0.00191</v>
      </c>
      <c r="M182" s="15" t="n">
        <v>-0.00559</v>
      </c>
      <c r="N182" s="15" t="n">
        <v>-0.00559</v>
      </c>
      <c r="O182" s="15" t="n">
        <v>-0.00559</v>
      </c>
      <c r="P182" s="15" t="n">
        <v>-0.00559</v>
      </c>
      <c r="Q182" s="15" t="n">
        <v>-0.00582</v>
      </c>
      <c r="R182" s="15" t="n"/>
      <c r="S182" s="15">
        <f>L182*J182</f>
        <v/>
      </c>
      <c r="T182" s="15">
        <f>M182*J182</f>
        <v/>
      </c>
      <c r="U182" s="15">
        <f>N182*J182</f>
        <v/>
      </c>
      <c r="V182" s="15">
        <f>O182*J182</f>
        <v/>
      </c>
      <c r="W182" s="15">
        <f>P182*J182</f>
        <v/>
      </c>
      <c r="X182" s="17">
        <f>Q182*J182</f>
        <v/>
      </c>
    </row>
    <row r="183" ht="13.5" customHeight="1">
      <c r="A183" s="14" t="n">
        <v>123635</v>
      </c>
      <c r="B183" s="15" t="inlineStr">
        <is>
          <t xml:space="preserve">HALVARSSON  </t>
        </is>
      </c>
      <c r="C183" s="15" t="n">
        <v>192</v>
      </c>
      <c r="D183" s="15" t="n">
        <v>101</v>
      </c>
      <c r="E183" s="15" t="n">
        <v>1830</v>
      </c>
      <c r="F183" s="15" t="n">
        <v>0</v>
      </c>
      <c r="G183" s="15" t="n">
        <v>0</v>
      </c>
      <c r="H183" s="15" t="n">
        <v>0</v>
      </c>
      <c r="I183" s="16" t="n">
        <v>0</v>
      </c>
      <c r="J183" s="15">
        <f>I183-F183</f>
        <v/>
      </c>
      <c r="K183" s="15">
        <f>H183-I183</f>
        <v/>
      </c>
      <c r="L183" s="15" t="n">
        <v>-0.00184</v>
      </c>
      <c r="M183" s="15" t="n">
        <v>0.009650000000000001</v>
      </c>
      <c r="N183" s="15" t="n">
        <v>0.009650000000000001</v>
      </c>
      <c r="O183" s="15" t="n">
        <v>0.009650000000000001</v>
      </c>
      <c r="P183" s="15" t="n">
        <v>0.009650000000000001</v>
      </c>
      <c r="Q183" s="15" t="n">
        <v>0.009650000000000001</v>
      </c>
      <c r="R183" s="15" t="n"/>
      <c r="S183" s="15">
        <f>L183*J183</f>
        <v/>
      </c>
      <c r="T183" s="15">
        <f>M183*J183</f>
        <v/>
      </c>
      <c r="U183" s="15">
        <f>N183*J183</f>
        <v/>
      </c>
      <c r="V183" s="15">
        <f>O183*J183</f>
        <v/>
      </c>
      <c r="W183" s="15">
        <f>P183*J183</f>
        <v/>
      </c>
      <c r="X183" s="17">
        <f>Q183*J183</f>
        <v/>
      </c>
    </row>
    <row r="184" ht="13.5" customHeight="1">
      <c r="A184" s="14" t="n">
        <v>122417</v>
      </c>
      <c r="B184" s="15" t="inlineStr">
        <is>
          <t>BRANFORD JET</t>
        </is>
      </c>
      <c r="C184" s="15" t="n">
        <v>13.8</v>
      </c>
      <c r="D184" s="15" t="n">
        <v>101</v>
      </c>
      <c r="E184" s="15" t="n">
        <v>1734</v>
      </c>
      <c r="F184" s="15" t="n">
        <v>0</v>
      </c>
      <c r="G184" s="15" t="n">
        <v>0</v>
      </c>
      <c r="H184" s="15" t="n">
        <v>0</v>
      </c>
      <c r="I184" s="16" t="n">
        <v>0</v>
      </c>
      <c r="J184" s="15">
        <f>I184-F184</f>
        <v/>
      </c>
      <c r="K184" s="15">
        <f>H184-I184</f>
        <v/>
      </c>
      <c r="L184" s="15" t="n">
        <v>-0.00167</v>
      </c>
      <c r="M184" s="15" t="n">
        <v>0.01016</v>
      </c>
      <c r="N184" s="15" t="n">
        <v>0.01016</v>
      </c>
      <c r="O184" s="15" t="n">
        <v>0.01016</v>
      </c>
      <c r="P184" s="15" t="n">
        <v>0.01016</v>
      </c>
      <c r="Q184" s="15" t="n">
        <v>0.01016</v>
      </c>
      <c r="R184" s="15" t="n"/>
      <c r="S184" s="15">
        <f>L184*J184</f>
        <v/>
      </c>
      <c r="T184" s="15">
        <f>M184*J184</f>
        <v/>
      </c>
      <c r="U184" s="15">
        <f>N184*J184</f>
        <v/>
      </c>
      <c r="V184" s="15">
        <f>O184*J184</f>
        <v/>
      </c>
      <c r="W184" s="15">
        <f>P184*J184</f>
        <v/>
      </c>
      <c r="X184" s="17">
        <f>Q184*J184</f>
        <v/>
      </c>
    </row>
    <row r="185" ht="13.5" customHeight="1">
      <c r="A185" s="14" t="n">
        <v>999718</v>
      </c>
      <c r="B185" s="15" t="inlineStr">
        <is>
          <t>WND_MONTVI~1</t>
        </is>
      </c>
      <c r="C185" s="15" t="n">
        <v>115</v>
      </c>
      <c r="D185" s="15" t="n">
        <v>101</v>
      </c>
      <c r="E185" s="15" t="n">
        <v>1630</v>
      </c>
      <c r="F185" s="15" t="n">
        <v>0</v>
      </c>
      <c r="G185" s="15" t="n">
        <v>0</v>
      </c>
      <c r="H185" s="15" t="n">
        <v>0</v>
      </c>
      <c r="I185" s="16" t="n">
        <v>0</v>
      </c>
      <c r="J185" s="15">
        <f>I185-F185</f>
        <v/>
      </c>
      <c r="K185" s="15">
        <f>H185-I185</f>
        <v/>
      </c>
      <c r="L185" s="15" t="n">
        <v>-0.00165</v>
      </c>
      <c r="M185" s="15" t="n">
        <v>0.00549</v>
      </c>
      <c r="N185" s="15" t="n">
        <v>0.00549</v>
      </c>
      <c r="O185" s="15" t="n">
        <v>0.00549</v>
      </c>
      <c r="P185" s="15" t="n">
        <v>0.00549</v>
      </c>
      <c r="Q185" s="15" t="n">
        <v>0.00549</v>
      </c>
      <c r="R185" s="15" t="n"/>
      <c r="S185" s="15">
        <f>L185*J185</f>
        <v/>
      </c>
      <c r="T185" s="15">
        <f>M185*J185</f>
        <v/>
      </c>
      <c r="U185" s="15">
        <f>N185*J185</f>
        <v/>
      </c>
      <c r="V185" s="15">
        <f>O185*J185</f>
        <v/>
      </c>
      <c r="W185" s="15">
        <f>P185*J185</f>
        <v/>
      </c>
      <c r="X185" s="17">
        <f>Q185*J185</f>
        <v/>
      </c>
    </row>
    <row r="186" ht="13.5" customHeight="1">
      <c r="A186" s="14" t="n">
        <v>121645</v>
      </c>
      <c r="B186" s="15" t="inlineStr">
        <is>
          <t>MONTVILLE_G5</t>
        </is>
      </c>
      <c r="C186" s="15" t="n">
        <v>13.8</v>
      </c>
      <c r="D186" s="15" t="n">
        <v>101</v>
      </c>
      <c r="E186" s="15" t="n">
        <v>1633</v>
      </c>
      <c r="F186" s="15" t="n">
        <v>0</v>
      </c>
      <c r="G186" s="15" t="n">
        <v>0</v>
      </c>
      <c r="H186" s="15" t="n">
        <v>0</v>
      </c>
      <c r="I186" s="16" t="n">
        <v>0</v>
      </c>
      <c r="J186" s="15">
        <f>I186-F186</f>
        <v/>
      </c>
      <c r="K186" s="15">
        <f>H186-I186</f>
        <v/>
      </c>
      <c r="L186" s="15" t="n">
        <v>-0.00165</v>
      </c>
      <c r="M186" s="15" t="n">
        <v>0.00549</v>
      </c>
      <c r="N186" s="15" t="n">
        <v>0.00549</v>
      </c>
      <c r="O186" s="15" t="n">
        <v>0.00549</v>
      </c>
      <c r="P186" s="15" t="n">
        <v>0.00549</v>
      </c>
      <c r="Q186" s="15" t="n">
        <v>0.00549</v>
      </c>
      <c r="R186" s="15" t="n"/>
      <c r="S186" s="15">
        <f>L186*J186</f>
        <v/>
      </c>
      <c r="T186" s="15">
        <f>M186*J186</f>
        <v/>
      </c>
      <c r="U186" s="15">
        <f>N186*J186</f>
        <v/>
      </c>
      <c r="V186" s="15">
        <f>O186*J186</f>
        <v/>
      </c>
      <c r="W186" s="15">
        <f>P186*J186</f>
        <v/>
      </c>
      <c r="X186" s="17">
        <f>Q186*J186</f>
        <v/>
      </c>
    </row>
    <row r="187" ht="13.5" customHeight="1">
      <c r="A187" s="14" t="n">
        <v>121646</v>
      </c>
      <c r="B187" s="15" t="inlineStr">
        <is>
          <t>MONTVILLE_G6</t>
        </is>
      </c>
      <c r="C187" s="15" t="n">
        <v>22</v>
      </c>
      <c r="D187" s="15" t="n">
        <v>101</v>
      </c>
      <c r="E187" s="15" t="n">
        <v>1633</v>
      </c>
      <c r="F187" s="15" t="n">
        <v>24.5</v>
      </c>
      <c r="G187" s="15" t="n">
        <v>0</v>
      </c>
      <c r="H187" s="15" t="n">
        <v>410</v>
      </c>
      <c r="I187" s="16" t="n">
        <v>61.25</v>
      </c>
      <c r="J187" s="15">
        <f>I187-F187</f>
        <v/>
      </c>
      <c r="K187" s="15">
        <f>H187-I187</f>
        <v/>
      </c>
      <c r="L187" s="15" t="n">
        <v>-0.00165</v>
      </c>
      <c r="M187" s="15" t="n">
        <v>0.00549</v>
      </c>
      <c r="N187" s="15" t="n">
        <v>0.00549</v>
      </c>
      <c r="O187" s="15" t="n">
        <v>0.00549</v>
      </c>
      <c r="P187" s="15" t="n">
        <v>0.00549</v>
      </c>
      <c r="Q187" s="15" t="n">
        <v>0.00549</v>
      </c>
      <c r="R187" s="15" t="n"/>
      <c r="S187" s="15">
        <f>L187*J187</f>
        <v/>
      </c>
      <c r="T187" s="15">
        <f>M187*J187</f>
        <v/>
      </c>
      <c r="U187" s="15">
        <f>N187*J187</f>
        <v/>
      </c>
      <c r="V187" s="15">
        <f>O187*J187</f>
        <v/>
      </c>
      <c r="W187" s="15">
        <f>P187*J187</f>
        <v/>
      </c>
      <c r="X187" s="17">
        <f>Q187*J187</f>
        <v/>
      </c>
    </row>
    <row r="188" ht="13.5" customHeight="1">
      <c r="A188" s="14" t="n">
        <v>121835</v>
      </c>
      <c r="B188" s="15" t="inlineStr">
        <is>
          <t>RAND WHITNEY</t>
        </is>
      </c>
      <c r="C188" s="15" t="n">
        <v>13.8</v>
      </c>
      <c r="D188" s="15" t="n">
        <v>101</v>
      </c>
      <c r="E188" s="15" t="n">
        <v>1634</v>
      </c>
      <c r="F188" s="15" t="n">
        <v>0</v>
      </c>
      <c r="G188" s="15" t="n">
        <v>0</v>
      </c>
      <c r="H188" s="15" t="n">
        <v>0</v>
      </c>
      <c r="I188" s="16" t="n">
        <v>0</v>
      </c>
      <c r="J188" s="15">
        <f>I188-F188</f>
        <v/>
      </c>
      <c r="K188" s="15">
        <f>H188-I188</f>
        <v/>
      </c>
      <c r="L188" s="15" t="n">
        <v>-0.00165</v>
      </c>
      <c r="M188" s="15" t="n">
        <v>0.00549</v>
      </c>
      <c r="N188" s="15" t="n">
        <v>0.00549</v>
      </c>
      <c r="O188" s="15" t="n">
        <v>0.00549</v>
      </c>
      <c r="P188" s="15" t="n">
        <v>0.00549</v>
      </c>
      <c r="Q188" s="15" t="n">
        <v>0.00549</v>
      </c>
      <c r="R188" s="15" t="n"/>
      <c r="S188" s="15">
        <f>L188*J188</f>
        <v/>
      </c>
      <c r="T188" s="15">
        <f>M188*J188</f>
        <v/>
      </c>
      <c r="U188" s="15">
        <f>N188*J188</f>
        <v/>
      </c>
      <c r="V188" s="15">
        <f>O188*J188</f>
        <v/>
      </c>
      <c r="W188" s="15">
        <f>P188*J188</f>
        <v/>
      </c>
      <c r="X188" s="17">
        <f>Q188*J188</f>
        <v/>
      </c>
    </row>
    <row r="189" ht="13.5" customHeight="1">
      <c r="A189" s="14" t="n">
        <v>999768</v>
      </c>
      <c r="B189" s="15" t="inlineStr">
        <is>
          <t>SUN_WATERF~1</t>
        </is>
      </c>
      <c r="C189" s="15" t="n">
        <v>115</v>
      </c>
      <c r="D189" s="15" t="n">
        <v>101</v>
      </c>
      <c r="E189" s="15" t="n">
        <v>1630</v>
      </c>
      <c r="F189" s="15" t="n">
        <v>0</v>
      </c>
      <c r="G189" s="15" t="n">
        <v>0</v>
      </c>
      <c r="H189" s="15" t="n">
        <v>0</v>
      </c>
      <c r="I189" s="16" t="n">
        <v>0</v>
      </c>
      <c r="J189" s="15">
        <f>I189-F189</f>
        <v/>
      </c>
      <c r="K189" s="15">
        <f>H189-I189</f>
        <v/>
      </c>
      <c r="L189" s="15" t="n">
        <v>-0.00165</v>
      </c>
      <c r="M189" s="15" t="n">
        <v>0.00549</v>
      </c>
      <c r="N189" s="15" t="n">
        <v>0.00549</v>
      </c>
      <c r="O189" s="15" t="n">
        <v>0.00549</v>
      </c>
      <c r="P189" s="15" t="n">
        <v>0.00549</v>
      </c>
      <c r="Q189" s="15" t="n">
        <v>0.00549</v>
      </c>
      <c r="R189" s="15" t="n"/>
      <c r="S189" s="15">
        <f>L189*J189</f>
        <v/>
      </c>
      <c r="T189" s="15">
        <f>M189*J189</f>
        <v/>
      </c>
      <c r="U189" s="15">
        <f>N189*J189</f>
        <v/>
      </c>
      <c r="V189" s="15">
        <f>O189*J189</f>
        <v/>
      </c>
      <c r="W189" s="15">
        <f>P189*J189</f>
        <v/>
      </c>
      <c r="X189" s="17">
        <f>Q189*J189</f>
        <v/>
      </c>
    </row>
    <row r="190" ht="13.5" customHeight="1">
      <c r="A190" s="14" t="n">
        <v>123653</v>
      </c>
      <c r="B190" s="15" t="inlineStr">
        <is>
          <t>NEW HAVN HBR</t>
        </is>
      </c>
      <c r="C190" s="15" t="n">
        <v>22</v>
      </c>
      <c r="D190" s="15" t="n">
        <v>101</v>
      </c>
      <c r="E190" s="15" t="n">
        <v>1823</v>
      </c>
      <c r="F190" s="15" t="n">
        <v>0</v>
      </c>
      <c r="G190" s="15" t="n">
        <v>0</v>
      </c>
      <c r="H190" s="15" t="n">
        <v>0</v>
      </c>
      <c r="I190" s="16" t="n">
        <v>0</v>
      </c>
      <c r="J190" s="15">
        <f>I190-F190</f>
        <v/>
      </c>
      <c r="K190" s="15">
        <f>H190-I190</f>
        <v/>
      </c>
      <c r="L190" s="15" t="n">
        <v>-0.0016</v>
      </c>
      <c r="M190" s="15" t="n">
        <v>0.01041</v>
      </c>
      <c r="N190" s="15" t="n">
        <v>0.01041</v>
      </c>
      <c r="O190" s="15" t="n">
        <v>0.01041</v>
      </c>
      <c r="P190" s="15" t="n">
        <v>0.01041</v>
      </c>
      <c r="Q190" s="15" t="n">
        <v>0.01041</v>
      </c>
      <c r="R190" s="15" t="n"/>
      <c r="S190" s="15">
        <f>L190*J190</f>
        <v/>
      </c>
      <c r="T190" s="15">
        <f>M190*J190</f>
        <v/>
      </c>
      <c r="U190" s="15">
        <f>N190*J190</f>
        <v/>
      </c>
      <c r="V190" s="15">
        <f>O190*J190</f>
        <v/>
      </c>
      <c r="W190" s="15">
        <f>P190*J190</f>
        <v/>
      </c>
      <c r="X190" s="17">
        <f>Q190*J190</f>
        <v/>
      </c>
    </row>
    <row r="191" ht="13.5" customHeight="1">
      <c r="A191" s="14" t="n">
        <v>123655</v>
      </c>
      <c r="B191" s="15" t="inlineStr">
        <is>
          <t xml:space="preserve">NHHP G2     </t>
        </is>
      </c>
      <c r="C191" s="15" t="n">
        <v>13.8</v>
      </c>
      <c r="D191" s="15" t="n">
        <v>101</v>
      </c>
      <c r="E191" s="15" t="n">
        <v>1823</v>
      </c>
      <c r="F191" s="15" t="n">
        <v>0</v>
      </c>
      <c r="G191" s="15" t="n">
        <v>0</v>
      </c>
      <c r="H191" s="15" t="n">
        <v>0</v>
      </c>
      <c r="I191" s="16" t="n">
        <v>0</v>
      </c>
      <c r="J191" s="15">
        <f>I191-F191</f>
        <v/>
      </c>
      <c r="K191" s="15">
        <f>H191-I191</f>
        <v/>
      </c>
      <c r="L191" s="15" t="n">
        <v>-0.0016</v>
      </c>
      <c r="M191" s="15" t="n">
        <v>0.01041</v>
      </c>
      <c r="N191" s="15" t="n">
        <v>0.01041</v>
      </c>
      <c r="O191" s="15" t="n">
        <v>0.01041</v>
      </c>
      <c r="P191" s="15" t="n">
        <v>0.01041</v>
      </c>
      <c r="Q191" s="15" t="n">
        <v>0.01041</v>
      </c>
      <c r="R191" s="15" t="n"/>
      <c r="S191" s="15">
        <f>L191*J191</f>
        <v/>
      </c>
      <c r="T191" s="15">
        <f>M191*J191</f>
        <v/>
      </c>
      <c r="U191" s="15">
        <f>N191*J191</f>
        <v/>
      </c>
      <c r="V191" s="15">
        <f>O191*J191</f>
        <v/>
      </c>
      <c r="W191" s="15">
        <f>P191*J191</f>
        <v/>
      </c>
      <c r="X191" s="17">
        <f>Q191*J191</f>
        <v/>
      </c>
    </row>
    <row r="192" ht="13.5" customHeight="1">
      <c r="A192" s="14" t="n">
        <v>123656</v>
      </c>
      <c r="B192" s="15" t="inlineStr">
        <is>
          <t xml:space="preserve">NHHP G3-4   </t>
        </is>
      </c>
      <c r="C192" s="15" t="n">
        <v>13.8</v>
      </c>
      <c r="D192" s="15" t="n">
        <v>101</v>
      </c>
      <c r="E192" s="15" t="n">
        <v>1823</v>
      </c>
      <c r="F192" s="15" t="n">
        <v>0</v>
      </c>
      <c r="G192" s="15" t="n">
        <v>0</v>
      </c>
      <c r="H192" s="15" t="n">
        <v>0</v>
      </c>
      <c r="I192" s="16" t="n">
        <v>0</v>
      </c>
      <c r="J192" s="15">
        <f>I192-F192</f>
        <v/>
      </c>
      <c r="K192" s="15">
        <f>H192-I192</f>
        <v/>
      </c>
      <c r="L192" s="15" t="n">
        <v>-0.0016</v>
      </c>
      <c r="M192" s="15" t="n">
        <v>0.01041</v>
      </c>
      <c r="N192" s="15" t="n">
        <v>0.01041</v>
      </c>
      <c r="O192" s="15" t="n">
        <v>0.01041</v>
      </c>
      <c r="P192" s="15" t="n">
        <v>0.01041</v>
      </c>
      <c r="Q192" s="15" t="n">
        <v>0.01041</v>
      </c>
      <c r="R192" s="15" t="n"/>
      <c r="S192" s="15">
        <f>L192*J192</f>
        <v/>
      </c>
      <c r="T192" s="15">
        <f>M192*J192</f>
        <v/>
      </c>
      <c r="U192" s="15">
        <f>N192*J192</f>
        <v/>
      </c>
      <c r="V192" s="15">
        <f>O192*J192</f>
        <v/>
      </c>
      <c r="W192" s="15">
        <f>P192*J192</f>
        <v/>
      </c>
      <c r="X192" s="17">
        <f>Q192*J192</f>
        <v/>
      </c>
    </row>
    <row r="193" ht="13.5" customHeight="1">
      <c r="A193" s="14" t="n">
        <v>122451</v>
      </c>
      <c r="B193" s="15" t="inlineStr">
        <is>
          <t>WALLINGFRDG4</t>
        </is>
      </c>
      <c r="C193" s="15" t="n">
        <v>13.8</v>
      </c>
      <c r="D193" s="15" t="n">
        <v>101</v>
      </c>
      <c r="E193" s="15" t="n">
        <v>1733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-0.00155</v>
      </c>
      <c r="M193" s="15" t="n">
        <v>0.01068</v>
      </c>
      <c r="N193" s="15" t="n">
        <v>0.01068</v>
      </c>
      <c r="O193" s="15" t="n">
        <v>0.01068</v>
      </c>
      <c r="P193" s="15" t="n">
        <v>0.01068</v>
      </c>
      <c r="Q193" s="15" t="n">
        <v>0.01068</v>
      </c>
      <c r="R193" s="15" t="n"/>
      <c r="S193" s="15">
        <f>L193*J193</f>
        <v/>
      </c>
      <c r="T193" s="15">
        <f>M193*J193</f>
        <v/>
      </c>
      <c r="U193" s="15">
        <f>N193*J193</f>
        <v/>
      </c>
      <c r="V193" s="15">
        <f>O193*J193</f>
        <v/>
      </c>
      <c r="W193" s="15">
        <f>P193*J193</f>
        <v/>
      </c>
      <c r="X193" s="17">
        <f>Q193*J193</f>
        <v/>
      </c>
    </row>
    <row r="194" ht="13.5" customHeight="1">
      <c r="A194" s="14" t="n">
        <v>990740</v>
      </c>
      <c r="B194" s="15" t="inlineStr">
        <is>
          <t>SUN_WALLIN~1</t>
        </is>
      </c>
      <c r="C194" s="15" t="n">
        <v>115</v>
      </c>
      <c r="D194" s="15" t="n">
        <v>101</v>
      </c>
      <c r="E194" s="15" t="n">
        <v>1730</v>
      </c>
      <c r="F194" s="15" t="n">
        <v>0</v>
      </c>
      <c r="G194" s="15" t="n">
        <v>0</v>
      </c>
      <c r="H194" s="15" t="n">
        <v>0</v>
      </c>
      <c r="I194" s="16" t="n">
        <v>0</v>
      </c>
      <c r="J194" s="15">
        <f>I194-F194</f>
        <v/>
      </c>
      <c r="K194" s="15">
        <f>H194-I194</f>
        <v/>
      </c>
      <c r="L194" s="15" t="n">
        <v>-0.00155</v>
      </c>
      <c r="M194" s="15" t="n">
        <v>0.01068</v>
      </c>
      <c r="N194" s="15" t="n">
        <v>0.01068</v>
      </c>
      <c r="O194" s="15" t="n">
        <v>0.01068</v>
      </c>
      <c r="P194" s="15" t="n">
        <v>0.01068</v>
      </c>
      <c r="Q194" s="15" t="n">
        <v>0.01068</v>
      </c>
      <c r="R194" s="15" t="n"/>
      <c r="S194" s="15">
        <f>L194*J194</f>
        <v/>
      </c>
      <c r="T194" s="15">
        <f>M194*J194</f>
        <v/>
      </c>
      <c r="U194" s="15">
        <f>N194*J194</f>
        <v/>
      </c>
      <c r="V194" s="15">
        <f>O194*J194</f>
        <v/>
      </c>
      <c r="W194" s="15">
        <f>P194*J194</f>
        <v/>
      </c>
      <c r="X194" s="17">
        <f>Q194*J194</f>
        <v/>
      </c>
    </row>
    <row r="195" ht="13.5" customHeight="1">
      <c r="A195" s="14" t="n">
        <v>122448</v>
      </c>
      <c r="B195" s="15" t="inlineStr">
        <is>
          <t>WALLINGFRDG1</t>
        </is>
      </c>
      <c r="C195" s="15" t="n">
        <v>13.8</v>
      </c>
      <c r="D195" s="15" t="n">
        <v>101</v>
      </c>
      <c r="E195" s="15" t="n">
        <v>1733</v>
      </c>
      <c r="F195" s="15" t="n">
        <v>0</v>
      </c>
      <c r="G195" s="15" t="n">
        <v>0</v>
      </c>
      <c r="H195" s="15" t="n">
        <v>0</v>
      </c>
      <c r="I195" s="16" t="n">
        <v>0</v>
      </c>
      <c r="J195" s="15">
        <f>I195-F195</f>
        <v/>
      </c>
      <c r="K195" s="15">
        <f>H195-I195</f>
        <v/>
      </c>
      <c r="L195" s="15" t="n">
        <v>-0.00155</v>
      </c>
      <c r="M195" s="15" t="n">
        <v>0.01068</v>
      </c>
      <c r="N195" s="15" t="n">
        <v>0.01068</v>
      </c>
      <c r="O195" s="15" t="n">
        <v>0.01068</v>
      </c>
      <c r="P195" s="15" t="n">
        <v>0.01068</v>
      </c>
      <c r="Q195" s="15" t="n">
        <v>0.01068</v>
      </c>
      <c r="R195" s="15" t="n"/>
      <c r="S195" s="15">
        <f>L195*J195</f>
        <v/>
      </c>
      <c r="T195" s="15">
        <f>M195*J195</f>
        <v/>
      </c>
      <c r="U195" s="15">
        <f>N195*J195</f>
        <v/>
      </c>
      <c r="V195" s="15">
        <f>O195*J195</f>
        <v/>
      </c>
      <c r="W195" s="15">
        <f>P195*J195</f>
        <v/>
      </c>
      <c r="X195" s="17">
        <f>Q195*J195</f>
        <v/>
      </c>
    </row>
    <row r="196" ht="13.5" customHeight="1">
      <c r="A196" s="14" t="n">
        <v>122542</v>
      </c>
      <c r="B196" s="15" t="inlineStr">
        <is>
          <t xml:space="preserve">A.L. PIERCE </t>
        </is>
      </c>
      <c r="C196" s="15" t="n">
        <v>13.8</v>
      </c>
      <c r="D196" s="15" t="n">
        <v>101</v>
      </c>
      <c r="E196" s="15" t="n">
        <v>1733</v>
      </c>
      <c r="F196" s="15" t="n">
        <v>0</v>
      </c>
      <c r="G196" s="15" t="n">
        <v>0</v>
      </c>
      <c r="H196" s="15" t="n">
        <v>0</v>
      </c>
      <c r="I196" s="16" t="n">
        <v>0</v>
      </c>
      <c r="J196" s="15">
        <f>I196-F196</f>
        <v/>
      </c>
      <c r="K196" s="15">
        <f>H196-I196</f>
        <v/>
      </c>
      <c r="L196" s="15" t="n">
        <v>-0.00155</v>
      </c>
      <c r="M196" s="15" t="n">
        <v>0.01068</v>
      </c>
      <c r="N196" s="15" t="n">
        <v>0.01068</v>
      </c>
      <c r="O196" s="15" t="n">
        <v>0.01068</v>
      </c>
      <c r="P196" s="15" t="n">
        <v>0.01068</v>
      </c>
      <c r="Q196" s="15" t="n">
        <v>0.01068</v>
      </c>
      <c r="R196" s="15" t="n"/>
      <c r="S196" s="15">
        <f>L196*J196</f>
        <v/>
      </c>
      <c r="T196" s="15">
        <f>M196*J196</f>
        <v/>
      </c>
      <c r="U196" s="15">
        <f>N196*J196</f>
        <v/>
      </c>
      <c r="V196" s="15">
        <f>O196*J196</f>
        <v/>
      </c>
      <c r="W196" s="15">
        <f>P196*J196</f>
        <v/>
      </c>
      <c r="X196" s="17">
        <f>Q196*J196</f>
        <v/>
      </c>
    </row>
    <row r="197" ht="13.5" customHeight="1">
      <c r="A197" s="14" t="n">
        <v>122454</v>
      </c>
      <c r="B197" s="15" t="inlineStr">
        <is>
          <t>WALLINGFRDG7</t>
        </is>
      </c>
      <c r="C197" s="15" t="n">
        <v>13.8</v>
      </c>
      <c r="D197" s="15" t="n">
        <v>101</v>
      </c>
      <c r="E197" s="15" t="n">
        <v>1733</v>
      </c>
      <c r="F197" s="15" t="n">
        <v>0</v>
      </c>
      <c r="G197" s="15" t="n">
        <v>0</v>
      </c>
      <c r="H197" s="15" t="n">
        <v>0</v>
      </c>
      <c r="I197" s="16" t="n">
        <v>0</v>
      </c>
      <c r="J197" s="15">
        <f>I197-F197</f>
        <v/>
      </c>
      <c r="K197" s="15">
        <f>H197-I197</f>
        <v/>
      </c>
      <c r="L197" s="15" t="n">
        <v>-0.00155</v>
      </c>
      <c r="M197" s="15" t="n">
        <v>0.01068</v>
      </c>
      <c r="N197" s="15" t="n">
        <v>0.01068</v>
      </c>
      <c r="O197" s="15" t="n">
        <v>0.01068</v>
      </c>
      <c r="P197" s="15" t="n">
        <v>0.01068</v>
      </c>
      <c r="Q197" s="15" t="n">
        <v>0.01068</v>
      </c>
      <c r="R197" s="15" t="n"/>
      <c r="S197" s="15">
        <f>L197*J197</f>
        <v/>
      </c>
      <c r="T197" s="15">
        <f>M197*J197</f>
        <v/>
      </c>
      <c r="U197" s="15">
        <f>N197*J197</f>
        <v/>
      </c>
      <c r="V197" s="15">
        <f>O197*J197</f>
        <v/>
      </c>
      <c r="W197" s="15">
        <f>P197*J197</f>
        <v/>
      </c>
      <c r="X197" s="17">
        <f>Q197*J197</f>
        <v/>
      </c>
    </row>
    <row r="198" ht="13.5" customHeight="1">
      <c r="A198" s="14" t="n">
        <v>122449</v>
      </c>
      <c r="B198" s="15" t="inlineStr">
        <is>
          <t>WALLINGFRDG2</t>
        </is>
      </c>
      <c r="C198" s="15" t="n">
        <v>13.8</v>
      </c>
      <c r="D198" s="15" t="n">
        <v>101</v>
      </c>
      <c r="E198" s="15" t="n">
        <v>1733</v>
      </c>
      <c r="F198" s="15" t="n">
        <v>0</v>
      </c>
      <c r="G198" s="15" t="n">
        <v>0</v>
      </c>
      <c r="H198" s="15" t="n">
        <v>0</v>
      </c>
      <c r="I198" s="16" t="n">
        <v>0</v>
      </c>
      <c r="J198" s="15">
        <f>I198-F198</f>
        <v/>
      </c>
      <c r="K198" s="15">
        <f>H198-I198</f>
        <v/>
      </c>
      <c r="L198" s="15" t="n">
        <v>-0.00155</v>
      </c>
      <c r="M198" s="15" t="n">
        <v>0.01068</v>
      </c>
      <c r="N198" s="15" t="n">
        <v>0.01068</v>
      </c>
      <c r="O198" s="15" t="n">
        <v>0.01068</v>
      </c>
      <c r="P198" s="15" t="n">
        <v>0.01068</v>
      </c>
      <c r="Q198" s="15" t="n">
        <v>0.01068</v>
      </c>
      <c r="R198" s="15" t="n"/>
      <c r="S198" s="15">
        <f>L198*J198</f>
        <v/>
      </c>
      <c r="T198" s="15">
        <f>M198*J198</f>
        <v/>
      </c>
      <c r="U198" s="15">
        <f>N198*J198</f>
        <v/>
      </c>
      <c r="V198" s="15">
        <f>O198*J198</f>
        <v/>
      </c>
      <c r="W198" s="15">
        <f>P198*J198</f>
        <v/>
      </c>
      <c r="X198" s="17">
        <f>Q198*J198</f>
        <v/>
      </c>
    </row>
    <row r="199" ht="13.5" customHeight="1">
      <c r="A199" s="14" t="n">
        <v>122452</v>
      </c>
      <c r="B199" s="15" t="inlineStr">
        <is>
          <t>WALLINGFRDG5</t>
        </is>
      </c>
      <c r="C199" s="15" t="n">
        <v>13.8</v>
      </c>
      <c r="D199" s="15" t="n">
        <v>101</v>
      </c>
      <c r="E199" s="15" t="n">
        <v>1733</v>
      </c>
      <c r="F199" s="15" t="n">
        <v>0</v>
      </c>
      <c r="G199" s="15" t="n">
        <v>0</v>
      </c>
      <c r="H199" s="15" t="n">
        <v>0</v>
      </c>
      <c r="I199" s="16" t="n">
        <v>0</v>
      </c>
      <c r="J199" s="15">
        <f>I199-F199</f>
        <v/>
      </c>
      <c r="K199" s="15">
        <f>H199-I199</f>
        <v/>
      </c>
      <c r="L199" s="15" t="n">
        <v>-0.00155</v>
      </c>
      <c r="M199" s="15" t="n">
        <v>0.01068</v>
      </c>
      <c r="N199" s="15" t="n">
        <v>0.01068</v>
      </c>
      <c r="O199" s="15" t="n">
        <v>0.01068</v>
      </c>
      <c r="P199" s="15" t="n">
        <v>0.01068</v>
      </c>
      <c r="Q199" s="15" t="n">
        <v>0.01068</v>
      </c>
      <c r="R199" s="15" t="n"/>
      <c r="S199" s="15">
        <f>L199*J199</f>
        <v/>
      </c>
      <c r="T199" s="15">
        <f>M199*J199</f>
        <v/>
      </c>
      <c r="U199" s="15">
        <f>N199*J199</f>
        <v/>
      </c>
      <c r="V199" s="15">
        <f>O199*J199</f>
        <v/>
      </c>
      <c r="W199" s="15">
        <f>P199*J199</f>
        <v/>
      </c>
      <c r="X199" s="17">
        <f>Q199*J199</f>
        <v/>
      </c>
    </row>
    <row r="200" ht="13.5" customHeight="1">
      <c r="A200" s="14" t="n">
        <v>122450</v>
      </c>
      <c r="B200" s="15" t="inlineStr">
        <is>
          <t>WALLINGFRDG3</t>
        </is>
      </c>
      <c r="C200" s="15" t="n">
        <v>13.8</v>
      </c>
      <c r="D200" s="15" t="n">
        <v>101</v>
      </c>
      <c r="E200" s="15" t="n">
        <v>1733</v>
      </c>
      <c r="F200" s="15" t="n">
        <v>0</v>
      </c>
      <c r="G200" s="15" t="n">
        <v>0</v>
      </c>
      <c r="H200" s="15" t="n">
        <v>0</v>
      </c>
      <c r="I200" s="16" t="n">
        <v>0</v>
      </c>
      <c r="J200" s="15">
        <f>I200-F200</f>
        <v/>
      </c>
      <c r="K200" s="15">
        <f>H200-I200</f>
        <v/>
      </c>
      <c r="L200" s="15" t="n">
        <v>-0.00155</v>
      </c>
      <c r="M200" s="15" t="n">
        <v>0.01068</v>
      </c>
      <c r="N200" s="15" t="n">
        <v>0.01068</v>
      </c>
      <c r="O200" s="15" t="n">
        <v>0.01068</v>
      </c>
      <c r="P200" s="15" t="n">
        <v>0.01068</v>
      </c>
      <c r="Q200" s="15" t="n">
        <v>0.01068</v>
      </c>
      <c r="R200" s="15" t="n"/>
      <c r="S200" s="15">
        <f>L200*J200</f>
        <v/>
      </c>
      <c r="T200" s="15">
        <f>M200*J200</f>
        <v/>
      </c>
      <c r="U200" s="15">
        <f>N200*J200</f>
        <v/>
      </c>
      <c r="V200" s="15">
        <f>O200*J200</f>
        <v/>
      </c>
      <c r="W200" s="15">
        <f>P200*J200</f>
        <v/>
      </c>
      <c r="X200" s="17">
        <f>Q200*J200</f>
        <v/>
      </c>
    </row>
    <row r="201" ht="13.5" customHeight="1">
      <c r="A201" s="14" t="n">
        <v>122453</v>
      </c>
      <c r="B201" s="15" t="inlineStr">
        <is>
          <t>WALLINGFRDG6</t>
        </is>
      </c>
      <c r="C201" s="15" t="n">
        <v>13.8</v>
      </c>
      <c r="D201" s="15" t="n">
        <v>101</v>
      </c>
      <c r="E201" s="15" t="n">
        <v>1733</v>
      </c>
      <c r="F201" s="15" t="n">
        <v>0</v>
      </c>
      <c r="G201" s="15" t="n">
        <v>0</v>
      </c>
      <c r="H201" s="15" t="n">
        <v>0</v>
      </c>
      <c r="I201" s="16" t="n">
        <v>0</v>
      </c>
      <c r="J201" s="15">
        <f>I201-F201</f>
        <v/>
      </c>
      <c r="K201" s="15">
        <f>H201-I201</f>
        <v/>
      </c>
      <c r="L201" s="15" t="n">
        <v>-0.00155</v>
      </c>
      <c r="M201" s="15" t="n">
        <v>0.01068</v>
      </c>
      <c r="N201" s="15" t="n">
        <v>0.01068</v>
      </c>
      <c r="O201" s="15" t="n">
        <v>0.01068</v>
      </c>
      <c r="P201" s="15" t="n">
        <v>0.01068</v>
      </c>
      <c r="Q201" s="15" t="n">
        <v>0.01068</v>
      </c>
      <c r="R201" s="15" t="n"/>
      <c r="S201" s="15">
        <f>L201*J201</f>
        <v/>
      </c>
      <c r="T201" s="15">
        <f>M201*J201</f>
        <v/>
      </c>
      <c r="U201" s="15">
        <f>N201*J201</f>
        <v/>
      </c>
      <c r="V201" s="15">
        <f>O201*J201</f>
        <v/>
      </c>
      <c r="W201" s="15">
        <f>P201*J201</f>
        <v/>
      </c>
      <c r="X201" s="17">
        <f>Q201*J201</f>
        <v/>
      </c>
    </row>
    <row r="202" ht="13.5" customHeight="1">
      <c r="A202" s="14" t="n">
        <v>121647</v>
      </c>
      <c r="B202" s="15" t="inlineStr">
        <is>
          <t xml:space="preserve">MONTVILLE   </t>
        </is>
      </c>
      <c r="C202" s="15" t="n">
        <v>2.4</v>
      </c>
      <c r="D202" s="15" t="n">
        <v>101</v>
      </c>
      <c r="E202" s="15" t="n">
        <v>1633</v>
      </c>
      <c r="F202" s="15" t="n">
        <v>0</v>
      </c>
      <c r="G202" s="15" t="n">
        <v>0</v>
      </c>
      <c r="H202" s="15" t="n">
        <v>0</v>
      </c>
      <c r="I202" s="16" t="n">
        <v>0</v>
      </c>
      <c r="J202" s="15">
        <f>I202-F202</f>
        <v/>
      </c>
      <c r="K202" s="15">
        <f>H202-I202</f>
        <v/>
      </c>
      <c r="L202" s="15" t="n">
        <v>-0.00152</v>
      </c>
      <c r="M202" s="15" t="n">
        <v>0.00519</v>
      </c>
      <c r="N202" s="15" t="n">
        <v>0.00519</v>
      </c>
      <c r="O202" s="15" t="n">
        <v>0.00519</v>
      </c>
      <c r="P202" s="15" t="n">
        <v>0.00519</v>
      </c>
      <c r="Q202" s="15" t="n">
        <v>0.00518</v>
      </c>
      <c r="R202" s="15" t="n"/>
      <c r="S202" s="15">
        <f>L202*J202</f>
        <v/>
      </c>
      <c r="T202" s="15">
        <f>M202*J202</f>
        <v/>
      </c>
      <c r="U202" s="15">
        <f>N202*J202</f>
        <v/>
      </c>
      <c r="V202" s="15">
        <f>O202*J202</f>
        <v/>
      </c>
      <c r="W202" s="15">
        <f>P202*J202</f>
        <v/>
      </c>
      <c r="X202" s="17">
        <f>Q202*J202</f>
        <v/>
      </c>
    </row>
    <row r="203" ht="13.5" customHeight="1">
      <c r="A203" s="14" t="n">
        <v>999849</v>
      </c>
      <c r="B203" s="15" t="inlineStr">
        <is>
          <t>FC_WILLIMA~1</t>
        </is>
      </c>
      <c r="C203" s="15" t="n">
        <v>115</v>
      </c>
      <c r="D203" s="15" t="n">
        <v>101</v>
      </c>
      <c r="E203" s="15" t="n">
        <v>1630</v>
      </c>
      <c r="F203" s="15" t="n">
        <v>0</v>
      </c>
      <c r="G203" s="15" t="n">
        <v>0</v>
      </c>
      <c r="H203" s="15" t="n">
        <v>0</v>
      </c>
      <c r="I203" s="16" t="n">
        <v>0</v>
      </c>
      <c r="J203" s="15">
        <f>I203-F203</f>
        <v/>
      </c>
      <c r="K203" s="15">
        <f>H203-I203</f>
        <v/>
      </c>
      <c r="L203" s="15" t="n">
        <v>-0.00152</v>
      </c>
      <c r="M203" s="15" t="n">
        <v>0.00383</v>
      </c>
      <c r="N203" s="15" t="n">
        <v>0.00383</v>
      </c>
      <c r="O203" s="15" t="n">
        <v>0.00383</v>
      </c>
      <c r="P203" s="15" t="n">
        <v>0.00383</v>
      </c>
      <c r="Q203" s="15" t="n">
        <v>0.00382</v>
      </c>
      <c r="R203" s="15" t="n"/>
      <c r="S203" s="15">
        <f>L203*J203</f>
        <v/>
      </c>
      <c r="T203" s="15">
        <f>M203*J203</f>
        <v/>
      </c>
      <c r="U203" s="15">
        <f>N203*J203</f>
        <v/>
      </c>
      <c r="V203" s="15">
        <f>O203*J203</f>
        <v/>
      </c>
      <c r="W203" s="15">
        <f>P203*J203</f>
        <v/>
      </c>
      <c r="X203" s="17">
        <f>Q203*J203</f>
        <v/>
      </c>
    </row>
    <row r="204" ht="13.5" customHeight="1">
      <c r="A204" s="14" t="n">
        <v>123129</v>
      </c>
      <c r="B204" s="15" t="inlineStr">
        <is>
          <t xml:space="preserve">YALE DG 2   </t>
        </is>
      </c>
      <c r="C204" s="15" t="n">
        <v>13.8</v>
      </c>
      <c r="D204" s="15" t="n">
        <v>101</v>
      </c>
      <c r="E204" s="15" t="n">
        <v>1804</v>
      </c>
      <c r="F204" s="15" t="n">
        <v>0</v>
      </c>
      <c r="G204" s="15" t="n">
        <v>0</v>
      </c>
      <c r="H204" s="15" t="n">
        <v>0</v>
      </c>
      <c r="I204" s="16" t="n">
        <v>0</v>
      </c>
      <c r="J204" s="15">
        <f>I204-F204</f>
        <v/>
      </c>
      <c r="K204" s="15">
        <f>H204-I204</f>
        <v/>
      </c>
      <c r="L204" s="15" t="n">
        <v>-0.00151</v>
      </c>
      <c r="M204" s="15" t="n">
        <v>0.01068</v>
      </c>
      <c r="N204" s="15" t="n">
        <v>0.01068</v>
      </c>
      <c r="O204" s="15" t="n">
        <v>0.01068</v>
      </c>
      <c r="P204" s="15" t="n">
        <v>0.01068</v>
      </c>
      <c r="Q204" s="15" t="n">
        <v>0.01068</v>
      </c>
      <c r="R204" s="15" t="n"/>
      <c r="S204" s="15">
        <f>L204*J204</f>
        <v/>
      </c>
      <c r="T204" s="15">
        <f>M204*J204</f>
        <v/>
      </c>
      <c r="U204" s="15">
        <f>N204*J204</f>
        <v/>
      </c>
      <c r="V204" s="15">
        <f>O204*J204</f>
        <v/>
      </c>
      <c r="W204" s="15">
        <f>P204*J204</f>
        <v/>
      </c>
      <c r="X204" s="17">
        <f>Q204*J204</f>
        <v/>
      </c>
    </row>
    <row r="205" ht="13.5" customHeight="1">
      <c r="A205" s="14" t="n">
        <v>123128</v>
      </c>
      <c r="B205" s="15" t="inlineStr">
        <is>
          <t xml:space="preserve">YALE DG 1   </t>
        </is>
      </c>
      <c r="C205" s="15" t="n">
        <v>13.8</v>
      </c>
      <c r="D205" s="15" t="n">
        <v>101</v>
      </c>
      <c r="E205" s="15" t="n">
        <v>1804</v>
      </c>
      <c r="F205" s="15" t="n">
        <v>0</v>
      </c>
      <c r="G205" s="15" t="n">
        <v>0</v>
      </c>
      <c r="H205" s="15" t="n">
        <v>0</v>
      </c>
      <c r="I205" s="16" t="n">
        <v>0</v>
      </c>
      <c r="J205" s="15">
        <f>I205-F205</f>
        <v/>
      </c>
      <c r="K205" s="15">
        <f>H205-I205</f>
        <v/>
      </c>
      <c r="L205" s="15" t="n">
        <v>-0.00151</v>
      </c>
      <c r="M205" s="15" t="n">
        <v>0.01068</v>
      </c>
      <c r="N205" s="15" t="n">
        <v>0.01068</v>
      </c>
      <c r="O205" s="15" t="n">
        <v>0.01068</v>
      </c>
      <c r="P205" s="15" t="n">
        <v>0.01068</v>
      </c>
      <c r="Q205" s="15" t="n">
        <v>0.01068</v>
      </c>
      <c r="R205" s="15" t="n"/>
      <c r="S205" s="15">
        <f>L205*J205</f>
        <v/>
      </c>
      <c r="T205" s="15">
        <f>M205*J205</f>
        <v/>
      </c>
      <c r="U205" s="15">
        <f>N205*J205</f>
        <v/>
      </c>
      <c r="V205" s="15">
        <f>O205*J205</f>
        <v/>
      </c>
      <c r="W205" s="15">
        <f>P205*J205</f>
        <v/>
      </c>
      <c r="X205" s="17">
        <f>Q205*J205</f>
        <v/>
      </c>
    </row>
    <row r="206" ht="13.5" customHeight="1">
      <c r="A206" s="14" t="n">
        <v>122173</v>
      </c>
      <c r="B206" s="15" t="inlineStr">
        <is>
          <t xml:space="preserve">FRANKLIN DR </t>
        </is>
      </c>
      <c r="C206" s="15" t="n">
        <v>13.2</v>
      </c>
      <c r="D206" s="15" t="n">
        <v>101</v>
      </c>
      <c r="E206" s="15" t="n">
        <v>1692</v>
      </c>
      <c r="F206" s="15" t="n">
        <v>0</v>
      </c>
      <c r="G206" s="15" t="n">
        <v>0</v>
      </c>
      <c r="H206" s="15" t="n">
        <v>0</v>
      </c>
      <c r="I206" s="16" t="n">
        <v>0</v>
      </c>
      <c r="J206" s="15">
        <f>I206-F206</f>
        <v/>
      </c>
      <c r="K206" s="15">
        <f>H206-I206</f>
        <v/>
      </c>
      <c r="L206" s="15" t="n">
        <v>-0.00143</v>
      </c>
      <c r="M206" s="15" t="n">
        <v>0.0119</v>
      </c>
      <c r="N206" s="15" t="n">
        <v>0.0119</v>
      </c>
      <c r="O206" s="15" t="n">
        <v>0.0119</v>
      </c>
      <c r="P206" s="15" t="n">
        <v>0.0119</v>
      </c>
      <c r="Q206" s="15" t="n">
        <v>0.0119</v>
      </c>
      <c r="R206" s="15" t="n"/>
      <c r="S206" s="15">
        <f>L206*J206</f>
        <v/>
      </c>
      <c r="T206" s="15">
        <f>M206*J206</f>
        <v/>
      </c>
      <c r="U206" s="15">
        <f>N206*J206</f>
        <v/>
      </c>
      <c r="V206" s="15">
        <f>O206*J206</f>
        <v/>
      </c>
      <c r="W206" s="15">
        <f>P206*J206</f>
        <v/>
      </c>
      <c r="X206" s="17">
        <f>Q206*J206</f>
        <v/>
      </c>
    </row>
    <row r="207" ht="13.5" customHeight="1">
      <c r="A207" s="14" t="n">
        <v>122272</v>
      </c>
      <c r="B207" s="15" t="inlineStr">
        <is>
          <t xml:space="preserve">FORESTVILLE </t>
        </is>
      </c>
      <c r="C207" s="15" t="n">
        <v>13.8</v>
      </c>
      <c r="D207" s="15" t="n">
        <v>101</v>
      </c>
      <c r="E207" s="15" t="n">
        <v>1692</v>
      </c>
      <c r="F207" s="15" t="n">
        <v>0</v>
      </c>
      <c r="G207" s="15" t="n">
        <v>0</v>
      </c>
      <c r="H207" s="15" t="n">
        <v>0</v>
      </c>
      <c r="I207" s="16" t="n">
        <v>0</v>
      </c>
      <c r="J207" s="15">
        <f>I207-F207</f>
        <v/>
      </c>
      <c r="K207" s="15">
        <f>H207-I207</f>
        <v/>
      </c>
      <c r="L207" s="15" t="n">
        <v>-0.0014</v>
      </c>
      <c r="M207" s="15" t="n">
        <v>0.01123</v>
      </c>
      <c r="N207" s="15" t="n">
        <v>0.01123</v>
      </c>
      <c r="O207" s="15" t="n">
        <v>0.01123</v>
      </c>
      <c r="P207" s="15" t="n">
        <v>0.01123</v>
      </c>
      <c r="Q207" s="15" t="n">
        <v>0.01123</v>
      </c>
      <c r="R207" s="15" t="n"/>
      <c r="S207" s="15">
        <f>L207*J207</f>
        <v/>
      </c>
      <c r="T207" s="15">
        <f>M207*J207</f>
        <v/>
      </c>
      <c r="U207" s="15">
        <f>N207*J207</f>
        <v/>
      </c>
      <c r="V207" s="15">
        <f>O207*J207</f>
        <v/>
      </c>
      <c r="W207" s="15">
        <f>P207*J207</f>
        <v/>
      </c>
      <c r="X207" s="17">
        <f>Q207*J207</f>
        <v/>
      </c>
    </row>
    <row r="208" ht="13.5" customHeight="1">
      <c r="A208" s="14" t="n">
        <v>993295</v>
      </c>
      <c r="B208" s="15" t="inlineStr">
        <is>
          <t>SUN_SNOW S~1</t>
        </is>
      </c>
      <c r="C208" s="15" t="n">
        <v>115</v>
      </c>
      <c r="D208" s="15" t="n">
        <v>101</v>
      </c>
      <c r="E208" s="15" t="n">
        <v>1110</v>
      </c>
      <c r="F208" s="15" t="n">
        <v>0</v>
      </c>
      <c r="G208" s="15" t="n">
        <v>0</v>
      </c>
      <c r="H208" s="15" t="n">
        <v>0</v>
      </c>
      <c r="I208" s="16" t="n">
        <v>0</v>
      </c>
      <c r="J208" s="15">
        <f>I208-F208</f>
        <v/>
      </c>
      <c r="K208" s="15">
        <f>H208-I208</f>
        <v/>
      </c>
      <c r="L208" s="15" t="n">
        <v>-0.00118</v>
      </c>
      <c r="M208" s="15" t="n">
        <v>-0.00033</v>
      </c>
      <c r="N208" s="15" t="n">
        <v>-0.00033</v>
      </c>
      <c r="O208" s="15" t="n">
        <v>-0.00033</v>
      </c>
      <c r="P208" s="15" t="n">
        <v>-0.00033</v>
      </c>
      <c r="Q208" s="15" t="n">
        <v>-0.00031</v>
      </c>
      <c r="R208" s="15" t="n"/>
      <c r="S208" s="15">
        <f>L208*J208</f>
        <v/>
      </c>
      <c r="T208" s="15">
        <f>M208*J208</f>
        <v/>
      </c>
      <c r="U208" s="15">
        <f>N208*J208</f>
        <v/>
      </c>
      <c r="V208" s="15">
        <f>O208*J208</f>
        <v/>
      </c>
      <c r="W208" s="15">
        <f>P208*J208</f>
        <v/>
      </c>
      <c r="X208" s="17">
        <f>Q208*J208</f>
        <v/>
      </c>
    </row>
    <row r="209" ht="13.5" customHeight="1">
      <c r="A209" s="14" t="n">
        <v>113406</v>
      </c>
      <c r="B209" s="15" t="inlineStr">
        <is>
          <t>MILLENIUM ST</t>
        </is>
      </c>
      <c r="C209" s="15" t="n">
        <v>13.8</v>
      </c>
      <c r="D209" s="15" t="n">
        <v>101</v>
      </c>
      <c r="E209" s="15" t="n">
        <v>1110</v>
      </c>
      <c r="F209" s="15" t="n">
        <v>0</v>
      </c>
      <c r="G209" s="15" t="n">
        <v>0</v>
      </c>
      <c r="H209" s="15" t="n">
        <v>0</v>
      </c>
      <c r="I209" s="16" t="n">
        <v>0</v>
      </c>
      <c r="J209" s="15">
        <f>I209-F209</f>
        <v/>
      </c>
      <c r="K209" s="15">
        <f>H209-I209</f>
        <v/>
      </c>
      <c r="L209" s="15" t="n">
        <v>-0.00118</v>
      </c>
      <c r="M209" s="15" t="n">
        <v>-0.00033</v>
      </c>
      <c r="N209" s="15" t="n">
        <v>-0.00033</v>
      </c>
      <c r="O209" s="15" t="n">
        <v>-0.00033</v>
      </c>
      <c r="P209" s="15" t="n">
        <v>-0.00033</v>
      </c>
      <c r="Q209" s="15" t="n">
        <v>-0.00031</v>
      </c>
      <c r="R209" s="15" t="n"/>
      <c r="S209" s="15">
        <f>L209*J209</f>
        <v/>
      </c>
      <c r="T209" s="15">
        <f>M209*J209</f>
        <v/>
      </c>
      <c r="U209" s="15">
        <f>N209*J209</f>
        <v/>
      </c>
      <c r="V209" s="15">
        <f>O209*J209</f>
        <v/>
      </c>
      <c r="W209" s="15">
        <f>P209*J209</f>
        <v/>
      </c>
      <c r="X209" s="17">
        <f>Q209*J209</f>
        <v/>
      </c>
    </row>
    <row r="210" ht="13.5" customHeight="1">
      <c r="A210" s="14" t="n">
        <v>113389</v>
      </c>
      <c r="B210" s="15" t="inlineStr">
        <is>
          <t>SNOW STREET2</t>
        </is>
      </c>
      <c r="C210" s="15" t="n">
        <v>13.2</v>
      </c>
      <c r="D210" s="15" t="n">
        <v>101</v>
      </c>
      <c r="E210" s="15" t="n">
        <v>1110</v>
      </c>
      <c r="F210" s="15" t="n">
        <v>0</v>
      </c>
      <c r="G210" s="15" t="n">
        <v>0</v>
      </c>
      <c r="H210" s="15" t="n">
        <v>0</v>
      </c>
      <c r="I210" s="16" t="n">
        <v>0</v>
      </c>
      <c r="J210" s="15">
        <f>I210-F210</f>
        <v/>
      </c>
      <c r="K210" s="15">
        <f>H210-I210</f>
        <v/>
      </c>
      <c r="L210" s="15" t="n">
        <v>-0.00118</v>
      </c>
      <c r="M210" s="15" t="n">
        <v>-0.00033</v>
      </c>
      <c r="N210" s="15" t="n">
        <v>-0.00033</v>
      </c>
      <c r="O210" s="15" t="n">
        <v>-0.00033</v>
      </c>
      <c r="P210" s="15" t="n">
        <v>-0.00033</v>
      </c>
      <c r="Q210" s="15" t="n">
        <v>-0.00031</v>
      </c>
      <c r="R210" s="15" t="n"/>
      <c r="S210" s="15">
        <f>L210*J210</f>
        <v/>
      </c>
      <c r="T210" s="15">
        <f>M210*J210</f>
        <v/>
      </c>
      <c r="U210" s="15">
        <f>N210*J210</f>
        <v/>
      </c>
      <c r="V210" s="15">
        <f>O210*J210</f>
        <v/>
      </c>
      <c r="W210" s="15">
        <f>P210*J210</f>
        <v/>
      </c>
      <c r="X210" s="17">
        <f>Q210*J210</f>
        <v/>
      </c>
    </row>
    <row r="211" ht="13.5" customHeight="1">
      <c r="A211" s="14" t="n">
        <v>113405</v>
      </c>
      <c r="B211" s="15" t="inlineStr">
        <is>
          <t>MILLENIUM CT</t>
        </is>
      </c>
      <c r="C211" s="15" t="n">
        <v>16</v>
      </c>
      <c r="D211" s="15" t="n">
        <v>101</v>
      </c>
      <c r="E211" s="15" t="n">
        <v>1110</v>
      </c>
      <c r="F211" s="15" t="n">
        <v>0</v>
      </c>
      <c r="G211" s="15" t="n">
        <v>0</v>
      </c>
      <c r="H211" s="15" t="n">
        <v>0</v>
      </c>
      <c r="I211" s="16" t="n">
        <v>0</v>
      </c>
      <c r="J211" s="15">
        <f>I211-F211</f>
        <v/>
      </c>
      <c r="K211" s="15">
        <f>H211-I211</f>
        <v/>
      </c>
      <c r="L211" s="15" t="n">
        <v>-0.00118</v>
      </c>
      <c r="M211" s="15" t="n">
        <v>-0.00033</v>
      </c>
      <c r="N211" s="15" t="n">
        <v>-0.00033</v>
      </c>
      <c r="O211" s="15" t="n">
        <v>-0.00033</v>
      </c>
      <c r="P211" s="15" t="n">
        <v>-0.00033</v>
      </c>
      <c r="Q211" s="15" t="n">
        <v>-0.00031</v>
      </c>
      <c r="R211" s="15" t="n"/>
      <c r="S211" s="15">
        <f>L211*J211</f>
        <v/>
      </c>
      <c r="T211" s="15">
        <f>M211*J211</f>
        <v/>
      </c>
      <c r="U211" s="15">
        <f>N211*J211</f>
        <v/>
      </c>
      <c r="V211" s="15">
        <f>O211*J211</f>
        <v/>
      </c>
      <c r="W211" s="15">
        <f>P211*J211</f>
        <v/>
      </c>
      <c r="X211" s="17">
        <f>Q211*J211</f>
        <v/>
      </c>
    </row>
    <row r="212" ht="13.5" customHeight="1">
      <c r="A212" s="14" t="n">
        <v>121579</v>
      </c>
      <c r="B212" s="15" t="inlineStr">
        <is>
          <t xml:space="preserve">NORWICH JET </t>
        </is>
      </c>
      <c r="C212" s="15" t="n">
        <v>13.8</v>
      </c>
      <c r="D212" s="15" t="n">
        <v>101</v>
      </c>
      <c r="E212" s="15" t="n">
        <v>1633</v>
      </c>
      <c r="F212" s="15" t="n">
        <v>0</v>
      </c>
      <c r="G212" s="15" t="n">
        <v>0</v>
      </c>
      <c r="H212" s="15" t="n">
        <v>0</v>
      </c>
      <c r="I212" s="16" t="n">
        <v>0</v>
      </c>
      <c r="J212" s="15">
        <f>I212-F212</f>
        <v/>
      </c>
      <c r="K212" s="15">
        <f>H212-I212</f>
        <v/>
      </c>
      <c r="L212" s="15" t="n">
        <v>-0.00117</v>
      </c>
      <c r="M212" s="15" t="n">
        <v>0.00441</v>
      </c>
      <c r="N212" s="15" t="n">
        <v>0.00441</v>
      </c>
      <c r="O212" s="15" t="n">
        <v>0.00441</v>
      </c>
      <c r="P212" s="15" t="n">
        <v>0.00441</v>
      </c>
      <c r="Q212" s="15" t="n">
        <v>0.0044</v>
      </c>
      <c r="R212" s="15" t="n"/>
      <c r="S212" s="15">
        <f>L212*J212</f>
        <v/>
      </c>
      <c r="T212" s="15">
        <f>M212*J212</f>
        <v/>
      </c>
      <c r="U212" s="15">
        <f>N212*J212</f>
        <v/>
      </c>
      <c r="V212" s="15">
        <f>O212*J212</f>
        <v/>
      </c>
      <c r="W212" s="15">
        <f>P212*J212</f>
        <v/>
      </c>
      <c r="X212" s="17">
        <f>Q212*J212</f>
        <v/>
      </c>
    </row>
    <row r="213" ht="13.5" customHeight="1">
      <c r="A213" s="14" t="n">
        <v>121590</v>
      </c>
      <c r="B213" s="15" t="inlineStr">
        <is>
          <t xml:space="preserve">SECREC      </t>
        </is>
      </c>
      <c r="C213" s="15" t="n">
        <v>13.2</v>
      </c>
      <c r="D213" s="15" t="n">
        <v>101</v>
      </c>
      <c r="E213" s="15" t="n">
        <v>1633</v>
      </c>
      <c r="F213" s="15" t="n">
        <v>0</v>
      </c>
      <c r="G213" s="15" t="n">
        <v>0</v>
      </c>
      <c r="H213" s="15" t="n">
        <v>0</v>
      </c>
      <c r="I213" s="16" t="n">
        <v>0</v>
      </c>
      <c r="J213" s="15">
        <f>I213-F213</f>
        <v/>
      </c>
      <c r="K213" s="15">
        <f>H213-I213</f>
        <v/>
      </c>
      <c r="L213" s="15" t="n">
        <v>-0.00117</v>
      </c>
      <c r="M213" s="15" t="n">
        <v>0.00441</v>
      </c>
      <c r="N213" s="15" t="n">
        <v>0.00441</v>
      </c>
      <c r="O213" s="15" t="n">
        <v>0.00441</v>
      </c>
      <c r="P213" s="15" t="n">
        <v>0.00441</v>
      </c>
      <c r="Q213" s="15" t="n">
        <v>0.0044</v>
      </c>
      <c r="R213" s="15" t="n"/>
      <c r="S213" s="15">
        <f>L213*J213</f>
        <v/>
      </c>
      <c r="T213" s="15">
        <f>M213*J213</f>
        <v/>
      </c>
      <c r="U213" s="15">
        <f>N213*J213</f>
        <v/>
      </c>
      <c r="V213" s="15">
        <f>O213*J213</f>
        <v/>
      </c>
      <c r="W213" s="15">
        <f>P213*J213</f>
        <v/>
      </c>
      <c r="X213" s="17">
        <f>Q213*J213</f>
        <v/>
      </c>
    </row>
    <row r="214" ht="13.5" customHeight="1">
      <c r="A214" s="14" t="n">
        <v>121788</v>
      </c>
      <c r="B214" s="15" t="inlineStr">
        <is>
          <t xml:space="preserve">LISBON      </t>
        </is>
      </c>
      <c r="C214" s="15" t="n">
        <v>4.16</v>
      </c>
      <c r="D214" s="15" t="n">
        <v>101</v>
      </c>
      <c r="E214" s="15" t="n">
        <v>1633</v>
      </c>
      <c r="F214" s="15" t="n">
        <v>0</v>
      </c>
      <c r="G214" s="15" t="n">
        <v>0</v>
      </c>
      <c r="H214" s="15" t="n">
        <v>0</v>
      </c>
      <c r="I214" s="16" t="n">
        <v>0</v>
      </c>
      <c r="J214" s="15">
        <f>I214-F214</f>
        <v/>
      </c>
      <c r="K214" s="15">
        <f>H214-I214</f>
        <v/>
      </c>
      <c r="L214" s="15" t="n">
        <v>-0.00114</v>
      </c>
      <c r="M214" s="15" t="n">
        <v>0.00426</v>
      </c>
      <c r="N214" s="15" t="n">
        <v>0.00426</v>
      </c>
      <c r="O214" s="15" t="n">
        <v>0.00426</v>
      </c>
      <c r="P214" s="15" t="n">
        <v>0.00426</v>
      </c>
      <c r="Q214" s="15" t="n">
        <v>0.00426</v>
      </c>
      <c r="R214" s="15" t="n"/>
      <c r="S214" s="15">
        <f>L214*J214</f>
        <v/>
      </c>
      <c r="T214" s="15">
        <f>M214*J214</f>
        <v/>
      </c>
      <c r="U214" s="15">
        <f>N214*J214</f>
        <v/>
      </c>
      <c r="V214" s="15">
        <f>O214*J214</f>
        <v/>
      </c>
      <c r="W214" s="15">
        <f>P214*J214</f>
        <v/>
      </c>
      <c r="X214" s="17">
        <f>Q214*J214</f>
        <v/>
      </c>
    </row>
    <row r="215" ht="13.5" customHeight="1">
      <c r="A215" s="14" t="n">
        <v>121571</v>
      </c>
      <c r="B215" s="15" t="inlineStr">
        <is>
          <t xml:space="preserve">FUSION_GEN  </t>
        </is>
      </c>
      <c r="C215" s="15" t="n">
        <v>0.38</v>
      </c>
      <c r="D215" s="15" t="n">
        <v>101</v>
      </c>
      <c r="E215" s="15" t="n">
        <v>1634</v>
      </c>
      <c r="F215" s="15" t="n">
        <v>0</v>
      </c>
      <c r="G215" s="15" t="n">
        <v>0</v>
      </c>
      <c r="H215" s="15" t="n">
        <v>0</v>
      </c>
      <c r="I215" s="16" t="n">
        <v>0</v>
      </c>
      <c r="J215" s="15">
        <f>I215-F215</f>
        <v/>
      </c>
      <c r="K215" s="15">
        <f>H215-I215</f>
        <v/>
      </c>
      <c r="L215" s="15" t="n">
        <v>-0.00107</v>
      </c>
      <c r="M215" s="15" t="n">
        <v>0.00419</v>
      </c>
      <c r="N215" s="15" t="n">
        <v>0.00419</v>
      </c>
      <c r="O215" s="15" t="n">
        <v>0.00419</v>
      </c>
      <c r="P215" s="15" t="n">
        <v>0.00419</v>
      </c>
      <c r="Q215" s="15" t="n">
        <v>0.00419</v>
      </c>
      <c r="R215" s="15" t="n"/>
      <c r="S215" s="15">
        <f>L215*J215</f>
        <v/>
      </c>
      <c r="T215" s="15">
        <f>M215*J215</f>
        <v/>
      </c>
      <c r="U215" s="15">
        <f>N215*J215</f>
        <v/>
      </c>
      <c r="V215" s="15">
        <f>O215*J215</f>
        <v/>
      </c>
      <c r="W215" s="15">
        <f>P215*J215</f>
        <v/>
      </c>
      <c r="X215" s="17">
        <f>Q215*J215</f>
        <v/>
      </c>
    </row>
    <row r="216" ht="13.5" customHeight="1">
      <c r="A216" s="14" t="n">
        <v>121570</v>
      </c>
      <c r="B216" s="15" t="inlineStr">
        <is>
          <t xml:space="preserve">TUNNEL JET  </t>
        </is>
      </c>
      <c r="C216" s="15" t="n">
        <v>13.2</v>
      </c>
      <c r="D216" s="15" t="n">
        <v>101</v>
      </c>
      <c r="E216" s="15" t="n">
        <v>1634</v>
      </c>
      <c r="F216" s="15" t="n">
        <v>0</v>
      </c>
      <c r="G216" s="15" t="n">
        <v>0</v>
      </c>
      <c r="H216" s="15" t="n">
        <v>0</v>
      </c>
      <c r="I216" s="16" t="n">
        <v>0</v>
      </c>
      <c r="J216" s="15">
        <f>I216-F216</f>
        <v/>
      </c>
      <c r="K216" s="15">
        <f>H216-I216</f>
        <v/>
      </c>
      <c r="L216" s="15" t="n">
        <v>-0.00107</v>
      </c>
      <c r="M216" s="15" t="n">
        <v>0.00419</v>
      </c>
      <c r="N216" s="15" t="n">
        <v>0.00419</v>
      </c>
      <c r="O216" s="15" t="n">
        <v>0.00419</v>
      </c>
      <c r="P216" s="15" t="n">
        <v>0.00419</v>
      </c>
      <c r="Q216" s="15" t="n">
        <v>0.00419</v>
      </c>
      <c r="R216" s="15" t="n"/>
      <c r="S216" s="15">
        <f>L216*J216</f>
        <v/>
      </c>
      <c r="T216" s="15">
        <f>M216*J216</f>
        <v/>
      </c>
      <c r="U216" s="15">
        <f>N216*J216</f>
        <v/>
      </c>
      <c r="V216" s="15">
        <f>O216*J216</f>
        <v/>
      </c>
      <c r="W216" s="15">
        <f>P216*J216</f>
        <v/>
      </c>
      <c r="X216" s="17">
        <f>Q216*J216</f>
        <v/>
      </c>
    </row>
    <row r="217" ht="13.5" customHeight="1">
      <c r="A217" s="14" t="n">
        <v>999583</v>
      </c>
      <c r="B217" s="15" t="inlineStr">
        <is>
          <t xml:space="preserve">SUN_TUNNEL  </t>
        </is>
      </c>
      <c r="C217" s="15" t="n">
        <v>115</v>
      </c>
      <c r="D217" s="15" t="n">
        <v>101</v>
      </c>
      <c r="E217" s="15" t="n">
        <v>1630</v>
      </c>
      <c r="F217" s="15" t="n">
        <v>0</v>
      </c>
      <c r="G217" s="15" t="n">
        <v>0</v>
      </c>
      <c r="H217" s="15" t="n">
        <v>0</v>
      </c>
      <c r="I217" s="16" t="n">
        <v>0</v>
      </c>
      <c r="J217" s="15">
        <f>I217-F217</f>
        <v/>
      </c>
      <c r="K217" s="15">
        <f>H217-I217</f>
        <v/>
      </c>
      <c r="L217" s="15" t="n">
        <v>-0.00107</v>
      </c>
      <c r="M217" s="15" t="n">
        <v>0.00419</v>
      </c>
      <c r="N217" s="15" t="n">
        <v>0.00419</v>
      </c>
      <c r="O217" s="15" t="n">
        <v>0.00419</v>
      </c>
      <c r="P217" s="15" t="n">
        <v>0.00419</v>
      </c>
      <c r="Q217" s="15" t="n">
        <v>0.00419</v>
      </c>
      <c r="R217" s="15" t="n"/>
      <c r="S217" s="15">
        <f>L217*J217</f>
        <v/>
      </c>
      <c r="T217" s="15">
        <f>M217*J217</f>
        <v/>
      </c>
      <c r="U217" s="15">
        <f>N217*J217</f>
        <v/>
      </c>
      <c r="V217" s="15">
        <f>O217*J217</f>
        <v/>
      </c>
      <c r="W217" s="15">
        <f>P217*J217</f>
        <v/>
      </c>
      <c r="X217" s="17">
        <f>Q217*J217</f>
        <v/>
      </c>
    </row>
    <row r="218" ht="13.5" customHeight="1">
      <c r="A218" s="14" t="n">
        <v>121586</v>
      </c>
      <c r="B218" s="15" t="inlineStr">
        <is>
          <t xml:space="preserve">FOXWOODS G1 </t>
        </is>
      </c>
      <c r="C218" s="15" t="n">
        <v>4.16</v>
      </c>
      <c r="D218" s="15" t="n">
        <v>101</v>
      </c>
      <c r="E218" s="15" t="n">
        <v>1634</v>
      </c>
      <c r="F218" s="15" t="n">
        <v>0</v>
      </c>
      <c r="G218" s="15" t="n">
        <v>0</v>
      </c>
      <c r="H218" s="15" t="n">
        <v>0</v>
      </c>
      <c r="I218" s="16" t="n">
        <v>0</v>
      </c>
      <c r="J218" s="15">
        <f>I218-F218</f>
        <v/>
      </c>
      <c r="K218" s="15">
        <f>H218-I218</f>
        <v/>
      </c>
      <c r="L218" s="15" t="n">
        <v>-0.00107</v>
      </c>
      <c r="M218" s="15" t="n">
        <v>0.00419</v>
      </c>
      <c r="N218" s="15" t="n">
        <v>0.00419</v>
      </c>
      <c r="O218" s="15" t="n">
        <v>0.00419</v>
      </c>
      <c r="P218" s="15" t="n">
        <v>0.00419</v>
      </c>
      <c r="Q218" s="15" t="n">
        <v>0.00419</v>
      </c>
      <c r="R218" s="15" t="n"/>
      <c r="S218" s="15">
        <f>L218*J218</f>
        <v/>
      </c>
      <c r="T218" s="15">
        <f>M218*J218</f>
        <v/>
      </c>
      <c r="U218" s="15">
        <f>N218*J218</f>
        <v/>
      </c>
      <c r="V218" s="15">
        <f>O218*J218</f>
        <v/>
      </c>
      <c r="W218" s="15">
        <f>P218*J218</f>
        <v/>
      </c>
      <c r="X218" s="17">
        <f>Q218*J218</f>
        <v/>
      </c>
    </row>
    <row r="219" ht="13.5" customHeight="1">
      <c r="A219" s="14" t="n">
        <v>105726</v>
      </c>
      <c r="B219" s="15" t="inlineStr">
        <is>
          <t xml:space="preserve">JACKMAN HYD </t>
        </is>
      </c>
      <c r="C219" s="15" t="n">
        <v>2.4</v>
      </c>
      <c r="D219" s="15" t="n">
        <v>101</v>
      </c>
      <c r="E219" s="15" t="n">
        <v>684</v>
      </c>
      <c r="F219" s="15" t="n">
        <v>3.6</v>
      </c>
      <c r="G219" s="15" t="n">
        <v>0</v>
      </c>
      <c r="H219" s="15" t="n">
        <v>3.6</v>
      </c>
      <c r="I219" s="16" t="n">
        <v>3.6</v>
      </c>
      <c r="J219" s="15">
        <f>I219-F219</f>
        <v/>
      </c>
      <c r="K219" s="15">
        <f>H219-I219</f>
        <v/>
      </c>
      <c r="L219" s="15" t="n">
        <v>-0.00091</v>
      </c>
      <c r="M219" s="15" t="n">
        <v>-0.00507</v>
      </c>
      <c r="N219" s="15" t="n">
        <v>-0.00507</v>
      </c>
      <c r="O219" s="15" t="n">
        <v>-0.00507</v>
      </c>
      <c r="P219" s="15" t="n">
        <v>-0.00507</v>
      </c>
      <c r="Q219" s="15" t="n">
        <v>-0.00528</v>
      </c>
      <c r="R219" s="15" t="n"/>
      <c r="S219" s="15">
        <f>L219*J219</f>
        <v/>
      </c>
      <c r="T219" s="15">
        <f>M219*J219</f>
        <v/>
      </c>
      <c r="U219" s="15">
        <f>N219*J219</f>
        <v/>
      </c>
      <c r="V219" s="15">
        <f>O219*J219</f>
        <v/>
      </c>
      <c r="W219" s="15">
        <f>P219*J219</f>
        <v/>
      </c>
      <c r="X219" s="17">
        <f>Q219*J219</f>
        <v/>
      </c>
    </row>
    <row r="220" ht="13.5" customHeight="1">
      <c r="A220" s="14" t="n">
        <v>109106</v>
      </c>
      <c r="B220" s="15" t="inlineStr">
        <is>
          <t xml:space="preserve">BARNET_D    </t>
        </is>
      </c>
      <c r="C220" s="15" t="n">
        <v>2.4</v>
      </c>
      <c r="D220" s="15" t="n">
        <v>101</v>
      </c>
      <c r="E220" s="15" t="n">
        <v>704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-0.0008899999999999999</v>
      </c>
      <c r="M220" s="15" t="n">
        <v>-0.00494</v>
      </c>
      <c r="N220" s="15" t="n">
        <v>-0.00494</v>
      </c>
      <c r="O220" s="15" t="n">
        <v>-0.00494</v>
      </c>
      <c r="P220" s="15" t="n">
        <v>-0.00494</v>
      </c>
      <c r="Q220" s="15" t="n">
        <v>-0.00509</v>
      </c>
      <c r="R220" s="15" t="n"/>
      <c r="S220" s="15">
        <f>L220*J220</f>
        <v/>
      </c>
      <c r="T220" s="15">
        <f>M220*J220</f>
        <v/>
      </c>
      <c r="U220" s="15">
        <f>N220*J220</f>
        <v/>
      </c>
      <c r="V220" s="15">
        <f>O220*J220</f>
        <v/>
      </c>
      <c r="W220" s="15">
        <f>P220*J220</f>
        <v/>
      </c>
      <c r="X220" s="17">
        <f>Q220*J220</f>
        <v/>
      </c>
    </row>
    <row r="221" ht="13.5" customHeight="1">
      <c r="A221" s="14" t="n">
        <v>109170</v>
      </c>
      <c r="B221" s="15" t="inlineStr">
        <is>
          <t>RYEGATE WOOD</t>
        </is>
      </c>
      <c r="C221" s="15" t="n">
        <v>13.8</v>
      </c>
      <c r="D221" s="15" t="n">
        <v>101</v>
      </c>
      <c r="E221" s="15" t="n">
        <v>704</v>
      </c>
      <c r="F221" s="15" t="n">
        <v>19</v>
      </c>
      <c r="G221" s="15" t="n">
        <v>0</v>
      </c>
      <c r="H221" s="15" t="n">
        <v>19</v>
      </c>
      <c r="I221" s="16" t="n">
        <v>19</v>
      </c>
      <c r="J221" s="15">
        <f>I221-F221</f>
        <v/>
      </c>
      <c r="K221" s="15">
        <f>H221-I221</f>
        <v/>
      </c>
      <c r="L221" s="15" t="n">
        <v>-0.00086</v>
      </c>
      <c r="M221" s="15" t="n">
        <v>-0.00493</v>
      </c>
      <c r="N221" s="15" t="n">
        <v>-0.00493</v>
      </c>
      <c r="O221" s="15" t="n">
        <v>-0.00493</v>
      </c>
      <c r="P221" s="15" t="n">
        <v>-0.00493</v>
      </c>
      <c r="Q221" s="15" t="n">
        <v>-0.00509</v>
      </c>
      <c r="R221" s="15" t="n"/>
      <c r="S221" s="15">
        <f>L221*J221</f>
        <v/>
      </c>
      <c r="T221" s="15">
        <f>M221*J221</f>
        <v/>
      </c>
      <c r="U221" s="15">
        <f>N221*J221</f>
        <v/>
      </c>
      <c r="V221" s="15">
        <f>O221*J221</f>
        <v/>
      </c>
      <c r="W221" s="15">
        <f>P221*J221</f>
        <v/>
      </c>
      <c r="X221" s="17">
        <f>Q221*J221</f>
        <v/>
      </c>
    </row>
    <row r="222" ht="13.5" customHeight="1">
      <c r="A222" s="14" t="n">
        <v>109131</v>
      </c>
      <c r="B222" s="15" t="inlineStr">
        <is>
          <t xml:space="preserve">BATH        </t>
        </is>
      </c>
      <c r="C222" s="15" t="n">
        <v>2.4</v>
      </c>
      <c r="D222" s="15" t="n">
        <v>101</v>
      </c>
      <c r="E222" s="15" t="n">
        <v>704</v>
      </c>
      <c r="F222" s="15" t="n">
        <v>0</v>
      </c>
      <c r="G222" s="15" t="n">
        <v>0</v>
      </c>
      <c r="H222" s="15" t="n">
        <v>0</v>
      </c>
      <c r="I222" s="16" t="n">
        <v>0</v>
      </c>
      <c r="J222" s="15">
        <f>I222-F222</f>
        <v/>
      </c>
      <c r="K222" s="15">
        <f>H222-I222</f>
        <v/>
      </c>
      <c r="L222" s="15" t="n">
        <v>-0.00086</v>
      </c>
      <c r="M222" s="15" t="n">
        <v>-0.00493</v>
      </c>
      <c r="N222" s="15" t="n">
        <v>-0.00493</v>
      </c>
      <c r="O222" s="15" t="n">
        <v>-0.00493</v>
      </c>
      <c r="P222" s="15" t="n">
        <v>-0.00493</v>
      </c>
      <c r="Q222" s="15" t="n">
        <v>-0.00509</v>
      </c>
      <c r="R222" s="15" t="n"/>
      <c r="S222" s="15">
        <f>L222*J222</f>
        <v/>
      </c>
      <c r="T222" s="15">
        <f>M222*J222</f>
        <v/>
      </c>
      <c r="U222" s="15">
        <f>N222*J222</f>
        <v/>
      </c>
      <c r="V222" s="15">
        <f>O222*J222</f>
        <v/>
      </c>
      <c r="W222" s="15">
        <f>P222*J222</f>
        <v/>
      </c>
      <c r="X222" s="17">
        <f>Q222*J222</f>
        <v/>
      </c>
    </row>
    <row r="223" ht="13.5" customHeight="1">
      <c r="A223" s="14" t="n">
        <v>106048</v>
      </c>
      <c r="B223" s="15" t="inlineStr">
        <is>
          <t>MCINDOES FLS</t>
        </is>
      </c>
      <c r="C223" s="15" t="n">
        <v>2.4</v>
      </c>
      <c r="D223" s="15" t="n">
        <v>101</v>
      </c>
      <c r="E223" s="15" t="n">
        <v>400</v>
      </c>
      <c r="F223" s="15" t="n">
        <v>0</v>
      </c>
      <c r="G223" s="15" t="n">
        <v>0</v>
      </c>
      <c r="H223" s="15" t="n">
        <v>0</v>
      </c>
      <c r="I223" s="16" t="n">
        <v>0</v>
      </c>
      <c r="J223" s="15">
        <f>I223-F223</f>
        <v/>
      </c>
      <c r="K223" s="15">
        <f>H223-I223</f>
        <v/>
      </c>
      <c r="L223" s="15" t="n">
        <v>-0.00086</v>
      </c>
      <c r="M223" s="15" t="n">
        <v>-0.00493</v>
      </c>
      <c r="N223" s="15" t="n">
        <v>-0.00493</v>
      </c>
      <c r="O223" s="15" t="n">
        <v>-0.00493</v>
      </c>
      <c r="P223" s="15" t="n">
        <v>-0.00493</v>
      </c>
      <c r="Q223" s="15" t="n">
        <v>-0.00509</v>
      </c>
      <c r="R223" s="15" t="n"/>
      <c r="S223" s="15">
        <f>L223*J223</f>
        <v/>
      </c>
      <c r="T223" s="15">
        <f>M223*J223</f>
        <v/>
      </c>
      <c r="U223" s="15">
        <f>N223*J223</f>
        <v/>
      </c>
      <c r="V223" s="15">
        <f>O223*J223</f>
        <v/>
      </c>
      <c r="W223" s="15">
        <f>P223*J223</f>
        <v/>
      </c>
      <c r="X223" s="17">
        <f>Q223*J223</f>
        <v/>
      </c>
    </row>
    <row r="224" ht="13.5" customHeight="1">
      <c r="A224" s="14" t="n">
        <v>109070</v>
      </c>
      <c r="B224" s="15" t="inlineStr">
        <is>
          <t xml:space="preserve">DODGE FALLS </t>
        </is>
      </c>
      <c r="C224" s="15" t="n">
        <v>4.25</v>
      </c>
      <c r="D224" s="15" t="n">
        <v>101</v>
      </c>
      <c r="E224" s="15" t="n">
        <v>704</v>
      </c>
      <c r="F224" s="15" t="n">
        <v>0</v>
      </c>
      <c r="G224" s="15" t="n">
        <v>0</v>
      </c>
      <c r="H224" s="15" t="n">
        <v>0</v>
      </c>
      <c r="I224" s="16" t="n">
        <v>0</v>
      </c>
      <c r="J224" s="15">
        <f>I224-F224</f>
        <v/>
      </c>
      <c r="K224" s="15">
        <f>H224-I224</f>
        <v/>
      </c>
      <c r="L224" s="15" t="n">
        <v>-0.00086</v>
      </c>
      <c r="M224" s="15" t="n">
        <v>-0.00493</v>
      </c>
      <c r="N224" s="15" t="n">
        <v>-0.00493</v>
      </c>
      <c r="O224" s="15" t="n">
        <v>-0.00493</v>
      </c>
      <c r="P224" s="15" t="n">
        <v>-0.00493</v>
      </c>
      <c r="Q224" s="15" t="n">
        <v>-0.00509</v>
      </c>
      <c r="R224" s="15" t="n"/>
      <c r="S224" s="15">
        <f>L224*J224</f>
        <v/>
      </c>
      <c r="T224" s="15">
        <f>M224*J224</f>
        <v/>
      </c>
      <c r="U224" s="15">
        <f>N224*J224</f>
        <v/>
      </c>
      <c r="V224" s="15">
        <f>O224*J224</f>
        <v/>
      </c>
      <c r="W224" s="15">
        <f>P224*J224</f>
        <v/>
      </c>
      <c r="X224" s="17">
        <f>Q224*J224</f>
        <v/>
      </c>
    </row>
    <row r="225" ht="13.5" customHeight="1">
      <c r="A225" s="14" t="n">
        <v>122477</v>
      </c>
      <c r="B225" s="15" t="inlineStr">
        <is>
          <t>DEVON #17-18</t>
        </is>
      </c>
      <c r="C225" s="15" t="n">
        <v>13.8</v>
      </c>
      <c r="D225" s="15" t="n">
        <v>101</v>
      </c>
      <c r="E225" s="15" t="n">
        <v>1733</v>
      </c>
      <c r="F225" s="15" t="n">
        <v>73.06999999999999</v>
      </c>
      <c r="G225" s="15" t="n">
        <v>0</v>
      </c>
      <c r="H225" s="15" t="n">
        <v>93.8</v>
      </c>
      <c r="I225" s="16" t="n">
        <v>73.06999999999999</v>
      </c>
      <c r="J225" s="15">
        <f>I225-F225</f>
        <v/>
      </c>
      <c r="K225" s="15">
        <f>H225-I225</f>
        <v/>
      </c>
      <c r="L225" s="15" t="n">
        <v>-0.00085</v>
      </c>
      <c r="M225" s="15" t="n">
        <v>0.0127</v>
      </c>
      <c r="N225" s="15" t="n">
        <v>0.0127</v>
      </c>
      <c r="O225" s="15" t="n">
        <v>0.0127</v>
      </c>
      <c r="P225" s="15" t="n">
        <v>0.0127</v>
      </c>
      <c r="Q225" s="15" t="n">
        <v>0.0127</v>
      </c>
      <c r="R225" s="15" t="n"/>
      <c r="S225" s="15">
        <f>L225*J225</f>
        <v/>
      </c>
      <c r="T225" s="15">
        <f>M225*J225</f>
        <v/>
      </c>
      <c r="U225" s="15">
        <f>N225*J225</f>
        <v/>
      </c>
      <c r="V225" s="15">
        <f>O225*J225</f>
        <v/>
      </c>
      <c r="W225" s="15">
        <f>P225*J225</f>
        <v/>
      </c>
      <c r="X225" s="17">
        <f>Q225*J225</f>
        <v/>
      </c>
    </row>
    <row r="226" ht="13.5" customHeight="1">
      <c r="A226" s="14" t="n">
        <v>122476</v>
      </c>
      <c r="B226" s="15" t="inlineStr">
        <is>
          <t>DEVON #15-16</t>
        </is>
      </c>
      <c r="C226" s="15" t="n">
        <v>13.8</v>
      </c>
      <c r="D226" s="15" t="n">
        <v>101</v>
      </c>
      <c r="E226" s="15" t="n">
        <v>1733</v>
      </c>
      <c r="F226" s="15" t="n">
        <v>93.8</v>
      </c>
      <c r="G226" s="15" t="n">
        <v>0</v>
      </c>
      <c r="H226" s="15" t="n">
        <v>93.8</v>
      </c>
      <c r="I226" s="16" t="n">
        <v>93.8</v>
      </c>
      <c r="J226" s="15">
        <f>I226-F226</f>
        <v/>
      </c>
      <c r="K226" s="15">
        <f>H226-I226</f>
        <v/>
      </c>
      <c r="L226" s="15" t="n">
        <v>-0.00085</v>
      </c>
      <c r="M226" s="15" t="n">
        <v>0.0127</v>
      </c>
      <c r="N226" s="15" t="n">
        <v>0.0127</v>
      </c>
      <c r="O226" s="15" t="n">
        <v>0.0127</v>
      </c>
      <c r="P226" s="15" t="n">
        <v>0.0127</v>
      </c>
      <c r="Q226" s="15" t="n">
        <v>0.0127</v>
      </c>
      <c r="R226" s="15" t="n"/>
      <c r="S226" s="15">
        <f>L226*J226</f>
        <v/>
      </c>
      <c r="T226" s="15">
        <f>M226*J226</f>
        <v/>
      </c>
      <c r="U226" s="15">
        <f>N226*J226</f>
        <v/>
      </c>
      <c r="V226" s="15">
        <f>O226*J226</f>
        <v/>
      </c>
      <c r="W226" s="15">
        <f>P226*J226</f>
        <v/>
      </c>
      <c r="X226" s="17">
        <f>Q226*J226</f>
        <v/>
      </c>
    </row>
    <row r="227" ht="13.5" customHeight="1">
      <c r="A227" s="14" t="n">
        <v>122469</v>
      </c>
      <c r="B227" s="15" t="inlineStr">
        <is>
          <t xml:space="preserve">DEVON #10   </t>
        </is>
      </c>
      <c r="C227" s="15" t="n">
        <v>13.8</v>
      </c>
      <c r="D227" s="15" t="n">
        <v>101</v>
      </c>
      <c r="E227" s="15" t="n">
        <v>1733</v>
      </c>
      <c r="F227" s="15" t="n">
        <v>0</v>
      </c>
      <c r="G227" s="15" t="n">
        <v>0</v>
      </c>
      <c r="H227" s="15" t="n">
        <v>0</v>
      </c>
      <c r="I227" s="16" t="n">
        <v>0</v>
      </c>
      <c r="J227" s="15">
        <f>I227-F227</f>
        <v/>
      </c>
      <c r="K227" s="15">
        <f>H227-I227</f>
        <v/>
      </c>
      <c r="L227" s="15" t="n">
        <v>-0.00085</v>
      </c>
      <c r="M227" s="15" t="n">
        <v>0.0127</v>
      </c>
      <c r="N227" s="15" t="n">
        <v>0.0127</v>
      </c>
      <c r="O227" s="15" t="n">
        <v>0.0127</v>
      </c>
      <c r="P227" s="15" t="n">
        <v>0.0127</v>
      </c>
      <c r="Q227" s="15" t="n">
        <v>0.0127</v>
      </c>
      <c r="R227" s="15" t="n"/>
      <c r="S227" s="15">
        <f>L227*J227</f>
        <v/>
      </c>
      <c r="T227" s="15">
        <f>M227*J227</f>
        <v/>
      </c>
      <c r="U227" s="15">
        <f>N227*J227</f>
        <v/>
      </c>
      <c r="V227" s="15">
        <f>O227*J227</f>
        <v/>
      </c>
      <c r="W227" s="15">
        <f>P227*J227</f>
        <v/>
      </c>
      <c r="X227" s="17">
        <f>Q227*J227</f>
        <v/>
      </c>
    </row>
    <row r="228" ht="13.5" customHeight="1">
      <c r="A228" s="14" t="n">
        <v>993300</v>
      </c>
      <c r="B228" s="15" t="inlineStr">
        <is>
          <t>SUN_W CHAR~1</t>
        </is>
      </c>
      <c r="C228" s="15" t="n">
        <v>115</v>
      </c>
      <c r="D228" s="15" t="n">
        <v>101</v>
      </c>
      <c r="E228" s="15" t="n">
        <v>1110</v>
      </c>
      <c r="F228" s="15" t="n">
        <v>0</v>
      </c>
      <c r="G228" s="15" t="n">
        <v>0</v>
      </c>
      <c r="H228" s="15" t="n">
        <v>0</v>
      </c>
      <c r="I228" s="16" t="n">
        <v>0</v>
      </c>
      <c r="J228" s="15">
        <f>I228-F228</f>
        <v/>
      </c>
      <c r="K228" s="15">
        <f>H228-I228</f>
        <v/>
      </c>
      <c r="L228" s="15" t="n">
        <v>-0.0007</v>
      </c>
      <c r="M228" s="15" t="n">
        <v>0.00081</v>
      </c>
      <c r="N228" s="15" t="n">
        <v>0.00081</v>
      </c>
      <c r="O228" s="15" t="n">
        <v>0.00081</v>
      </c>
      <c r="P228" s="15" t="n">
        <v>0.00081</v>
      </c>
      <c r="Q228" s="15" t="n">
        <v>0.00083</v>
      </c>
      <c r="R228" s="15" t="n"/>
      <c r="S228" s="15">
        <f>L228*J228</f>
        <v/>
      </c>
      <c r="T228" s="15">
        <f>M228*J228</f>
        <v/>
      </c>
      <c r="U228" s="15">
        <f>N228*J228</f>
        <v/>
      </c>
      <c r="V228" s="15">
        <f>O228*J228</f>
        <v/>
      </c>
      <c r="W228" s="15">
        <f>P228*J228</f>
        <v/>
      </c>
      <c r="X228" s="17">
        <f>Q228*J228</f>
        <v/>
      </c>
    </row>
    <row r="229" ht="13.5" customHeight="1">
      <c r="A229" s="14" t="n">
        <v>121587</v>
      </c>
      <c r="B229" s="15" t="inlineStr">
        <is>
          <t xml:space="preserve">FOXWOODS G2 </t>
        </is>
      </c>
      <c r="C229" s="15" t="n">
        <v>4.16</v>
      </c>
      <c r="D229" s="15" t="n">
        <v>101</v>
      </c>
      <c r="E229" s="15" t="n">
        <v>1634</v>
      </c>
      <c r="F229" s="15" t="n">
        <v>0</v>
      </c>
      <c r="G229" s="15" t="n">
        <v>0</v>
      </c>
      <c r="H229" s="15" t="n">
        <v>0</v>
      </c>
      <c r="I229" s="16" t="n">
        <v>0</v>
      </c>
      <c r="J229" s="15">
        <f>I229-F229</f>
        <v/>
      </c>
      <c r="K229" s="15">
        <f>H229-I229</f>
        <v/>
      </c>
      <c r="L229" s="15" t="n">
        <v>-0.0007</v>
      </c>
      <c r="M229" s="15" t="n">
        <v>0.00396</v>
      </c>
      <c r="N229" s="15" t="n">
        <v>0.00396</v>
      </c>
      <c r="O229" s="15" t="n">
        <v>0.00396</v>
      </c>
      <c r="P229" s="15" t="n">
        <v>0.00396</v>
      </c>
      <c r="Q229" s="15" t="n">
        <v>0.00395</v>
      </c>
      <c r="R229" s="15" t="n"/>
      <c r="S229" s="15">
        <f>L229*J229</f>
        <v/>
      </c>
      <c r="T229" s="15">
        <f>M229*J229</f>
        <v/>
      </c>
      <c r="U229" s="15">
        <f>N229*J229</f>
        <v/>
      </c>
      <c r="V229" s="15">
        <f>O229*J229</f>
        <v/>
      </c>
      <c r="W229" s="15">
        <f>P229*J229</f>
        <v/>
      </c>
      <c r="X229" s="17">
        <f>Q229*J229</f>
        <v/>
      </c>
    </row>
    <row r="230" ht="13.5" customHeight="1">
      <c r="A230" s="14" t="n">
        <v>999672</v>
      </c>
      <c r="B230" s="15" t="inlineStr">
        <is>
          <t>BAT_MYSTIC~2</t>
        </is>
      </c>
      <c r="C230" s="15" t="n">
        <v>115</v>
      </c>
      <c r="D230" s="15" t="n">
        <v>101</v>
      </c>
      <c r="E230" s="15" t="n">
        <v>1630</v>
      </c>
      <c r="F230" s="15" t="n">
        <v>0</v>
      </c>
      <c r="G230" s="15" t="n">
        <v>0</v>
      </c>
      <c r="H230" s="15" t="n">
        <v>0</v>
      </c>
      <c r="I230" s="16" t="n">
        <v>0</v>
      </c>
      <c r="J230" s="15">
        <f>I230-F230</f>
        <v/>
      </c>
      <c r="K230" s="15">
        <f>H230-I230</f>
        <v/>
      </c>
      <c r="L230" s="15" t="n">
        <v>-0.0007</v>
      </c>
      <c r="M230" s="15" t="n">
        <v>0.00396</v>
      </c>
      <c r="N230" s="15" t="n">
        <v>0.00396</v>
      </c>
      <c r="O230" s="15" t="n">
        <v>0.00396</v>
      </c>
      <c r="P230" s="15" t="n">
        <v>0.00396</v>
      </c>
      <c r="Q230" s="15" t="n">
        <v>0.00396</v>
      </c>
      <c r="R230" s="15" t="n"/>
      <c r="S230" s="15">
        <f>L230*J230</f>
        <v/>
      </c>
      <c r="T230" s="15">
        <f>M230*J230</f>
        <v/>
      </c>
      <c r="U230" s="15">
        <f>N230*J230</f>
        <v/>
      </c>
      <c r="V230" s="15">
        <f>O230*J230</f>
        <v/>
      </c>
      <c r="W230" s="15">
        <f>P230*J230</f>
        <v/>
      </c>
      <c r="X230" s="17">
        <f>Q230*J230</f>
        <v/>
      </c>
    </row>
    <row r="231" ht="13.5" customHeight="1">
      <c r="A231" s="14" t="n">
        <v>122583</v>
      </c>
      <c r="B231" s="15" t="inlineStr">
        <is>
          <t xml:space="preserve">WATERBURY_G </t>
        </is>
      </c>
      <c r="C231" s="15" t="n">
        <v>13.8</v>
      </c>
      <c r="D231" s="15" t="n">
        <v>101</v>
      </c>
      <c r="E231" s="15" t="n">
        <v>1733</v>
      </c>
      <c r="F231" s="15" t="n">
        <v>97.91</v>
      </c>
      <c r="G231" s="15" t="n">
        <v>0</v>
      </c>
      <c r="H231" s="15" t="n">
        <v>97.91</v>
      </c>
      <c r="I231" s="16" t="n">
        <v>97.91</v>
      </c>
      <c r="J231" s="15">
        <f>I231-F231</f>
        <v/>
      </c>
      <c r="K231" s="15">
        <f>H231-I231</f>
        <v/>
      </c>
      <c r="L231" s="15" t="n">
        <v>-0.00067</v>
      </c>
      <c r="M231" s="15" t="n">
        <v>0.01348</v>
      </c>
      <c r="N231" s="15" t="n">
        <v>0.01348</v>
      </c>
      <c r="O231" s="15" t="n">
        <v>0.01348</v>
      </c>
      <c r="P231" s="15" t="n">
        <v>0.01348</v>
      </c>
      <c r="Q231" s="15" t="n">
        <v>0.01348</v>
      </c>
      <c r="R231" s="15" t="n"/>
      <c r="S231" s="15">
        <f>L231*J231</f>
        <v/>
      </c>
      <c r="T231" s="15">
        <f>M231*J231</f>
        <v/>
      </c>
      <c r="U231" s="15">
        <f>N231*J231</f>
        <v/>
      </c>
      <c r="V231" s="15">
        <f>O231*J231</f>
        <v/>
      </c>
      <c r="W231" s="15">
        <f>P231*J231</f>
        <v/>
      </c>
      <c r="X231" s="17">
        <f>Q231*J231</f>
        <v/>
      </c>
    </row>
    <row r="232" ht="13.5" customHeight="1">
      <c r="A232" s="14" t="n">
        <v>122481</v>
      </c>
      <c r="B232" s="15" t="inlineStr">
        <is>
          <t xml:space="preserve">MILFORD_C1  </t>
        </is>
      </c>
      <c r="C232" s="15" t="n">
        <v>21</v>
      </c>
      <c r="D232" s="15" t="n">
        <v>101</v>
      </c>
      <c r="E232" s="15" t="n">
        <v>1733</v>
      </c>
      <c r="F232" s="15" t="n">
        <v>267.7</v>
      </c>
      <c r="G232" s="15" t="n">
        <v>0</v>
      </c>
      <c r="H232" s="15" t="n">
        <v>267.7</v>
      </c>
      <c r="I232" s="16" t="n">
        <v>267.7</v>
      </c>
      <c r="J232" s="15">
        <f>I232-F232</f>
        <v/>
      </c>
      <c r="K232" s="15">
        <f>H232-I232</f>
        <v/>
      </c>
      <c r="L232" s="15" t="n">
        <v>-0.00065</v>
      </c>
      <c r="M232" s="15" t="n">
        <v>0.01329</v>
      </c>
      <c r="N232" s="15" t="n">
        <v>0.01329</v>
      </c>
      <c r="O232" s="15" t="n">
        <v>0.01329</v>
      </c>
      <c r="P232" s="15" t="n">
        <v>0.01329</v>
      </c>
      <c r="Q232" s="15" t="n">
        <v>0.01329</v>
      </c>
      <c r="R232" s="15" t="n"/>
      <c r="S232" s="15">
        <f>L232*J232</f>
        <v/>
      </c>
      <c r="T232" s="15">
        <f>M232*J232</f>
        <v/>
      </c>
      <c r="U232" s="15">
        <f>N232*J232</f>
        <v/>
      </c>
      <c r="V232" s="15">
        <f>O232*J232</f>
        <v/>
      </c>
      <c r="W232" s="15">
        <f>P232*J232</f>
        <v/>
      </c>
      <c r="X232" s="17">
        <f>Q232*J232</f>
        <v/>
      </c>
    </row>
    <row r="233" ht="13.5" customHeight="1">
      <c r="A233" s="14" t="n">
        <v>122482</v>
      </c>
      <c r="B233" s="15" t="inlineStr">
        <is>
          <t xml:space="preserve">MILFORD_C2  </t>
        </is>
      </c>
      <c r="C233" s="15" t="n">
        <v>21</v>
      </c>
      <c r="D233" s="15" t="n">
        <v>101</v>
      </c>
      <c r="E233" s="15" t="n">
        <v>1733</v>
      </c>
      <c r="F233" s="15" t="n">
        <v>267.7</v>
      </c>
      <c r="G233" s="15" t="n">
        <v>0</v>
      </c>
      <c r="H233" s="15" t="n">
        <v>267.7</v>
      </c>
      <c r="I233" s="16" t="n">
        <v>267.7</v>
      </c>
      <c r="J233" s="15">
        <f>I233-F233</f>
        <v/>
      </c>
      <c r="K233" s="15">
        <f>H233-I233</f>
        <v/>
      </c>
      <c r="L233" s="15" t="n">
        <v>-0.00065</v>
      </c>
      <c r="M233" s="15" t="n">
        <v>0.01329</v>
      </c>
      <c r="N233" s="15" t="n">
        <v>0.01329</v>
      </c>
      <c r="O233" s="15" t="n">
        <v>0.01329</v>
      </c>
      <c r="P233" s="15" t="n">
        <v>0.01329</v>
      </c>
      <c r="Q233" s="15" t="n">
        <v>0.01329</v>
      </c>
      <c r="R233" s="15" t="n"/>
      <c r="S233" s="15">
        <f>L233*J233</f>
        <v/>
      </c>
      <c r="T233" s="15">
        <f>M233*J233</f>
        <v/>
      </c>
      <c r="U233" s="15">
        <f>N233*J233</f>
        <v/>
      </c>
      <c r="V233" s="15">
        <f>O233*J233</f>
        <v/>
      </c>
      <c r="W233" s="15">
        <f>P233*J233</f>
        <v/>
      </c>
      <c r="X233" s="17">
        <f>Q233*J233</f>
        <v/>
      </c>
    </row>
    <row r="234" ht="13.5" customHeight="1">
      <c r="A234" s="14" t="n">
        <v>121560</v>
      </c>
      <c r="B234" s="15" t="inlineStr">
        <is>
          <t xml:space="preserve">PLAINFIELD  </t>
        </is>
      </c>
      <c r="C234" s="15" t="n">
        <v>13.8</v>
      </c>
      <c r="D234" s="15" t="n">
        <v>101</v>
      </c>
      <c r="E234" s="15" t="n">
        <v>1633</v>
      </c>
      <c r="F234" s="15" t="n">
        <v>0</v>
      </c>
      <c r="G234" s="15" t="n">
        <v>0</v>
      </c>
      <c r="H234" s="15" t="n">
        <v>0</v>
      </c>
      <c r="I234" s="16" t="n">
        <v>0</v>
      </c>
      <c r="J234" s="15">
        <f>I234-F234</f>
        <v/>
      </c>
      <c r="K234" s="15">
        <f>H234-I234</f>
        <v/>
      </c>
      <c r="L234" s="15" t="n">
        <v>-0.0006400000000000001</v>
      </c>
      <c r="M234" s="15" t="n">
        <v>0.00344</v>
      </c>
      <c r="N234" s="15" t="n">
        <v>0.00344</v>
      </c>
      <c r="O234" s="15" t="n">
        <v>0.00344</v>
      </c>
      <c r="P234" s="15" t="n">
        <v>0.00344</v>
      </c>
      <c r="Q234" s="15" t="n">
        <v>0.00343</v>
      </c>
      <c r="R234" s="15" t="n"/>
      <c r="S234" s="15">
        <f>L234*J234</f>
        <v/>
      </c>
      <c r="T234" s="15">
        <f>M234*J234</f>
        <v/>
      </c>
      <c r="U234" s="15">
        <f>N234*J234</f>
        <v/>
      </c>
      <c r="V234" s="15">
        <f>O234*J234</f>
        <v/>
      </c>
      <c r="W234" s="15">
        <f>P234*J234</f>
        <v/>
      </c>
      <c r="X234" s="17">
        <f>Q234*J234</f>
        <v/>
      </c>
    </row>
    <row r="235" ht="13.5" customHeight="1">
      <c r="A235" s="14" t="n">
        <v>999562</v>
      </c>
      <c r="B235" s="15" t="inlineStr">
        <is>
          <t>SUN_FRY BR~1</t>
        </is>
      </c>
      <c r="C235" s="15" t="n">
        <v>115</v>
      </c>
      <c r="D235" s="15" t="n">
        <v>101</v>
      </c>
      <c r="E235" s="15" t="n">
        <v>1630</v>
      </c>
      <c r="F235" s="15" t="n">
        <v>0</v>
      </c>
      <c r="G235" s="15" t="n">
        <v>0</v>
      </c>
      <c r="H235" s="15" t="n">
        <v>0</v>
      </c>
      <c r="I235" s="16" t="n">
        <v>0</v>
      </c>
      <c r="J235" s="15">
        <f>I235-F235</f>
        <v/>
      </c>
      <c r="K235" s="15">
        <f>H235-I235</f>
        <v/>
      </c>
      <c r="L235" s="15" t="n">
        <v>-0.0006400000000000001</v>
      </c>
      <c r="M235" s="15" t="n">
        <v>0.00344</v>
      </c>
      <c r="N235" s="15" t="n">
        <v>0.00344</v>
      </c>
      <c r="O235" s="15" t="n">
        <v>0.00344</v>
      </c>
      <c r="P235" s="15" t="n">
        <v>0.00344</v>
      </c>
      <c r="Q235" s="15" t="n">
        <v>0.00343</v>
      </c>
      <c r="R235" s="15" t="n"/>
      <c r="S235" s="15">
        <f>L235*J235</f>
        <v/>
      </c>
      <c r="T235" s="15">
        <f>M235*J235</f>
        <v/>
      </c>
      <c r="U235" s="15">
        <f>N235*J235</f>
        <v/>
      </c>
      <c r="V235" s="15">
        <f>O235*J235</f>
        <v/>
      </c>
      <c r="W235" s="15">
        <f>P235*J235</f>
        <v/>
      </c>
      <c r="X235" s="17">
        <f>Q235*J235</f>
        <v/>
      </c>
    </row>
    <row r="236" ht="13.5" customHeight="1">
      <c r="A236" s="14" t="n">
        <v>122586</v>
      </c>
      <c r="B236" s="15" t="inlineStr">
        <is>
          <t xml:space="preserve">TOWANTIC C1 </t>
        </is>
      </c>
      <c r="C236" s="15" t="n">
        <v>18</v>
      </c>
      <c r="D236" s="15" t="n">
        <v>101</v>
      </c>
      <c r="E236" s="15" t="n">
        <v>1733</v>
      </c>
      <c r="F236" s="15" t="n">
        <v>248.66</v>
      </c>
      <c r="G236" s="15" t="n">
        <v>0</v>
      </c>
      <c r="H236" s="15" t="n">
        <v>248.66</v>
      </c>
      <c r="I236" s="16" t="n">
        <v>248.66</v>
      </c>
      <c r="J236" s="15">
        <f>I236-F236</f>
        <v/>
      </c>
      <c r="K236" s="15">
        <f>H236-I236</f>
        <v/>
      </c>
      <c r="L236" s="15" t="n">
        <v>-0.00063</v>
      </c>
      <c r="M236" s="15" t="n">
        <v>0.01358</v>
      </c>
      <c r="N236" s="15" t="n">
        <v>0.01358</v>
      </c>
      <c r="O236" s="15" t="n">
        <v>0.01358</v>
      </c>
      <c r="P236" s="15" t="n">
        <v>0.01358</v>
      </c>
      <c r="Q236" s="15" t="n">
        <v>0.01358</v>
      </c>
      <c r="R236" s="15" t="n"/>
      <c r="S236" s="15">
        <f>L236*J236</f>
        <v/>
      </c>
      <c r="T236" s="15">
        <f>M236*J236</f>
        <v/>
      </c>
      <c r="U236" s="15">
        <f>N236*J236</f>
        <v/>
      </c>
      <c r="V236" s="15">
        <f>O236*J236</f>
        <v/>
      </c>
      <c r="W236" s="15">
        <f>P236*J236</f>
        <v/>
      </c>
      <c r="X236" s="17">
        <f>Q236*J236</f>
        <v/>
      </c>
    </row>
    <row r="237" ht="13.5" customHeight="1">
      <c r="A237" s="14" t="n">
        <v>122587</v>
      </c>
      <c r="B237" s="15" t="inlineStr">
        <is>
          <t xml:space="preserve">TOWANTIC C2 </t>
        </is>
      </c>
      <c r="C237" s="15" t="n">
        <v>18</v>
      </c>
      <c r="D237" s="15" t="n">
        <v>101</v>
      </c>
      <c r="E237" s="15" t="n">
        <v>1733</v>
      </c>
      <c r="F237" s="15" t="n">
        <v>250.92</v>
      </c>
      <c r="G237" s="15" t="n">
        <v>0</v>
      </c>
      <c r="H237" s="15" t="n">
        <v>250.92</v>
      </c>
      <c r="I237" s="16" t="n">
        <v>250.92</v>
      </c>
      <c r="J237" s="15">
        <f>I237-F237</f>
        <v/>
      </c>
      <c r="K237" s="15">
        <f>H237-I237</f>
        <v/>
      </c>
      <c r="L237" s="15" t="n">
        <v>-0.00063</v>
      </c>
      <c r="M237" s="15" t="n">
        <v>0.01358</v>
      </c>
      <c r="N237" s="15" t="n">
        <v>0.01358</v>
      </c>
      <c r="O237" s="15" t="n">
        <v>0.01358</v>
      </c>
      <c r="P237" s="15" t="n">
        <v>0.01358</v>
      </c>
      <c r="Q237" s="15" t="n">
        <v>0.01358</v>
      </c>
      <c r="R237" s="15" t="n"/>
      <c r="S237" s="15">
        <f>L237*J237</f>
        <v/>
      </c>
      <c r="T237" s="15">
        <f>M237*J237</f>
        <v/>
      </c>
      <c r="U237" s="15">
        <f>N237*J237</f>
        <v/>
      </c>
      <c r="V237" s="15">
        <f>O237*J237</f>
        <v/>
      </c>
      <c r="W237" s="15">
        <f>P237*J237</f>
        <v/>
      </c>
      <c r="X237" s="17">
        <f>Q237*J237</f>
        <v/>
      </c>
    </row>
    <row r="238" ht="13.5" customHeight="1">
      <c r="A238" s="14" t="n">
        <v>122588</v>
      </c>
      <c r="B238" s="15" t="inlineStr">
        <is>
          <t xml:space="preserve">TOWANTIC ST </t>
        </is>
      </c>
      <c r="C238" s="15" t="n">
        <v>18</v>
      </c>
      <c r="D238" s="15" t="n">
        <v>101</v>
      </c>
      <c r="E238" s="15" t="n">
        <v>1733</v>
      </c>
      <c r="F238" s="15" t="n">
        <v>250.92</v>
      </c>
      <c r="G238" s="15" t="n">
        <v>0</v>
      </c>
      <c r="H238" s="15" t="n">
        <v>250.92</v>
      </c>
      <c r="I238" s="16" t="n">
        <v>250.92</v>
      </c>
      <c r="J238" s="15">
        <f>I238-F238</f>
        <v/>
      </c>
      <c r="K238" s="15">
        <f>H238-I238</f>
        <v/>
      </c>
      <c r="L238" s="15" t="n">
        <v>-0.00063</v>
      </c>
      <c r="M238" s="15" t="n">
        <v>0.01358</v>
      </c>
      <c r="N238" s="15" t="n">
        <v>0.01358</v>
      </c>
      <c r="O238" s="15" t="n">
        <v>0.01358</v>
      </c>
      <c r="P238" s="15" t="n">
        <v>0.01358</v>
      </c>
      <c r="Q238" s="15" t="n">
        <v>0.01358</v>
      </c>
      <c r="R238" s="15" t="n"/>
      <c r="S238" s="15">
        <f>L238*J238</f>
        <v/>
      </c>
      <c r="T238" s="15">
        <f>M238*J238</f>
        <v/>
      </c>
      <c r="U238" s="15">
        <f>N238*J238</f>
        <v/>
      </c>
      <c r="V238" s="15">
        <f>O238*J238</f>
        <v/>
      </c>
      <c r="W238" s="15">
        <f>P238*J238</f>
        <v/>
      </c>
      <c r="X238" s="17">
        <f>Q238*J238</f>
        <v/>
      </c>
    </row>
    <row r="239" ht="13.5" customHeight="1">
      <c r="A239" s="14" t="n">
        <v>121559</v>
      </c>
      <c r="B239" s="15" t="inlineStr">
        <is>
          <t>CONSTITUTION</t>
        </is>
      </c>
      <c r="C239" s="15" t="n">
        <v>0.6</v>
      </c>
      <c r="D239" s="15" t="n">
        <v>101</v>
      </c>
      <c r="E239" s="15" t="n">
        <v>1634</v>
      </c>
      <c r="F239" s="15" t="n">
        <v>0</v>
      </c>
      <c r="G239" s="15" t="n">
        <v>0</v>
      </c>
      <c r="H239" s="15" t="n">
        <v>0</v>
      </c>
      <c r="I239" s="16" t="n">
        <v>0</v>
      </c>
      <c r="J239" s="15">
        <f>I239-F239</f>
        <v/>
      </c>
      <c r="K239" s="15">
        <f>H239-I239</f>
        <v/>
      </c>
      <c r="L239" s="15" t="n">
        <v>-0.00063</v>
      </c>
      <c r="M239" s="15" t="n">
        <v>0.00343</v>
      </c>
      <c r="N239" s="15" t="n">
        <v>0.00343</v>
      </c>
      <c r="O239" s="15" t="n">
        <v>0.00343</v>
      </c>
      <c r="P239" s="15" t="n">
        <v>0.00343</v>
      </c>
      <c r="Q239" s="15" t="n">
        <v>0.00343</v>
      </c>
      <c r="R239" s="15" t="n"/>
      <c r="S239" s="15">
        <f>L239*J239</f>
        <v/>
      </c>
      <c r="T239" s="15">
        <f>M239*J239</f>
        <v/>
      </c>
      <c r="U239" s="15">
        <f>N239*J239</f>
        <v/>
      </c>
      <c r="V239" s="15">
        <f>O239*J239</f>
        <v/>
      </c>
      <c r="W239" s="15">
        <f>P239*J239</f>
        <v/>
      </c>
      <c r="X239" s="17">
        <f>Q239*J239</f>
        <v/>
      </c>
    </row>
    <row r="240" ht="13.5" customHeight="1">
      <c r="A240" s="14" t="n">
        <v>109252</v>
      </c>
      <c r="B240" s="15" t="inlineStr">
        <is>
          <t xml:space="preserve">PASSUMPSIC  </t>
        </is>
      </c>
      <c r="C240" s="15" t="n">
        <v>2.4</v>
      </c>
      <c r="D240" s="15" t="n">
        <v>101</v>
      </c>
      <c r="E240" s="15" t="n">
        <v>704</v>
      </c>
      <c r="F240" s="15" t="n">
        <v>0</v>
      </c>
      <c r="G240" s="15" t="n">
        <v>0</v>
      </c>
      <c r="H240" s="15" t="n">
        <v>0</v>
      </c>
      <c r="I240" s="16" t="n">
        <v>0</v>
      </c>
      <c r="J240" s="15">
        <f>I240-F240</f>
        <v/>
      </c>
      <c r="K240" s="15">
        <f>H240-I240</f>
        <v/>
      </c>
      <c r="L240" s="15" t="n">
        <v>-0.0005999999999999999</v>
      </c>
      <c r="M240" s="15" t="n">
        <v>-0.0048</v>
      </c>
      <c r="N240" s="15" t="n">
        <v>-0.0048</v>
      </c>
      <c r="O240" s="15" t="n">
        <v>-0.0048</v>
      </c>
      <c r="P240" s="15" t="n">
        <v>-0.0048</v>
      </c>
      <c r="Q240" s="15" t="n">
        <v>-0.00496</v>
      </c>
      <c r="R240" s="15" t="n"/>
      <c r="S240" s="15">
        <f>L240*J240</f>
        <v/>
      </c>
      <c r="T240" s="15">
        <f>M240*J240</f>
        <v/>
      </c>
      <c r="U240" s="15">
        <f>N240*J240</f>
        <v/>
      </c>
      <c r="V240" s="15">
        <f>O240*J240</f>
        <v/>
      </c>
      <c r="W240" s="15">
        <f>P240*J240</f>
        <v/>
      </c>
      <c r="X240" s="17">
        <f>Q240*J240</f>
        <v/>
      </c>
    </row>
    <row r="241" ht="13.5" customHeight="1">
      <c r="A241" s="14" t="n">
        <v>109248</v>
      </c>
      <c r="B241" s="15" t="inlineStr">
        <is>
          <t xml:space="preserve">EAST BARNET </t>
        </is>
      </c>
      <c r="C241" s="15" t="n">
        <v>4</v>
      </c>
      <c r="D241" s="15" t="n">
        <v>101</v>
      </c>
      <c r="E241" s="15" t="n">
        <v>704</v>
      </c>
      <c r="F241" s="15" t="n">
        <v>0</v>
      </c>
      <c r="G241" s="15" t="n">
        <v>0</v>
      </c>
      <c r="H241" s="15" t="n">
        <v>0</v>
      </c>
      <c r="I241" s="16" t="n">
        <v>0</v>
      </c>
      <c r="J241" s="15">
        <f>I241-F241</f>
        <v/>
      </c>
      <c r="K241" s="15">
        <f>H241-I241</f>
        <v/>
      </c>
      <c r="L241" s="15" t="n">
        <v>-0.0005999999999999999</v>
      </c>
      <c r="M241" s="15" t="n">
        <v>-0.0048</v>
      </c>
      <c r="N241" s="15" t="n">
        <v>-0.0048</v>
      </c>
      <c r="O241" s="15" t="n">
        <v>-0.0048</v>
      </c>
      <c r="P241" s="15" t="n">
        <v>-0.0048</v>
      </c>
      <c r="Q241" s="15" t="n">
        <v>-0.00496</v>
      </c>
      <c r="R241" s="15" t="n"/>
      <c r="S241" s="15">
        <f>L241*J241</f>
        <v/>
      </c>
      <c r="T241" s="15">
        <f>M241*J241</f>
        <v/>
      </c>
      <c r="U241" s="15">
        <f>N241*J241</f>
        <v/>
      </c>
      <c r="V241" s="15">
        <f>O241*J241</f>
        <v/>
      </c>
      <c r="W241" s="15">
        <f>P241*J241</f>
        <v/>
      </c>
      <c r="X241" s="17">
        <f>Q241*J241</f>
        <v/>
      </c>
    </row>
    <row r="242" ht="13.5" customHeight="1">
      <c r="A242" s="14" t="n">
        <v>109253</v>
      </c>
      <c r="B242" s="15" t="inlineStr">
        <is>
          <t>ARNOLD FALLS</t>
        </is>
      </c>
      <c r="C242" s="15" t="n">
        <v>2.3</v>
      </c>
      <c r="D242" s="15" t="n">
        <v>101</v>
      </c>
      <c r="E242" s="15" t="n">
        <v>704</v>
      </c>
      <c r="F242" s="15" t="n">
        <v>0</v>
      </c>
      <c r="G242" s="15" t="n">
        <v>0</v>
      </c>
      <c r="H242" s="15" t="n">
        <v>0</v>
      </c>
      <c r="I242" s="16" t="n">
        <v>0</v>
      </c>
      <c r="J242" s="15">
        <f>I242-F242</f>
        <v/>
      </c>
      <c r="K242" s="15">
        <f>H242-I242</f>
        <v/>
      </c>
      <c r="L242" s="15" t="n">
        <v>-0.0005999999999999999</v>
      </c>
      <c r="M242" s="15" t="n">
        <v>-0.0048</v>
      </c>
      <c r="N242" s="15" t="n">
        <v>-0.0048</v>
      </c>
      <c r="O242" s="15" t="n">
        <v>-0.0048</v>
      </c>
      <c r="P242" s="15" t="n">
        <v>-0.0048</v>
      </c>
      <c r="Q242" s="15" t="n">
        <v>-0.00496</v>
      </c>
      <c r="R242" s="15" t="n"/>
      <c r="S242" s="15">
        <f>L242*J242</f>
        <v/>
      </c>
      <c r="T242" s="15">
        <f>M242*J242</f>
        <v/>
      </c>
      <c r="U242" s="15">
        <f>N242*J242</f>
        <v/>
      </c>
      <c r="V242" s="15">
        <f>O242*J242</f>
        <v/>
      </c>
      <c r="W242" s="15">
        <f>P242*J242</f>
        <v/>
      </c>
      <c r="X242" s="17">
        <f>Q242*J242</f>
        <v/>
      </c>
    </row>
    <row r="243" ht="13.5" customHeight="1">
      <c r="A243" s="14" t="n">
        <v>109254</v>
      </c>
      <c r="B243" s="15" t="inlineStr">
        <is>
          <t>PIERCE MILLS</t>
        </is>
      </c>
      <c r="C243" s="15" t="n">
        <v>2.3</v>
      </c>
      <c r="D243" s="15" t="n">
        <v>101</v>
      </c>
      <c r="E243" s="15" t="n">
        <v>704</v>
      </c>
      <c r="F243" s="15" t="n">
        <v>0</v>
      </c>
      <c r="G243" s="15" t="n">
        <v>0</v>
      </c>
      <c r="H243" s="15" t="n">
        <v>0</v>
      </c>
      <c r="I243" s="16" t="n">
        <v>0</v>
      </c>
      <c r="J243" s="15">
        <f>I243-F243</f>
        <v/>
      </c>
      <c r="K243" s="15">
        <f>H243-I243</f>
        <v/>
      </c>
      <c r="L243" s="15" t="n">
        <v>-0.0005999999999999999</v>
      </c>
      <c r="M243" s="15" t="n">
        <v>-0.0048</v>
      </c>
      <c r="N243" s="15" t="n">
        <v>-0.0048</v>
      </c>
      <c r="O243" s="15" t="n">
        <v>-0.0048</v>
      </c>
      <c r="P243" s="15" t="n">
        <v>-0.0048</v>
      </c>
      <c r="Q243" s="15" t="n">
        <v>-0.00496</v>
      </c>
      <c r="R243" s="15" t="n"/>
      <c r="S243" s="15">
        <f>L243*J243</f>
        <v/>
      </c>
      <c r="T243" s="15">
        <f>M243*J243</f>
        <v/>
      </c>
      <c r="U243" s="15">
        <f>N243*J243</f>
        <v/>
      </c>
      <c r="V243" s="15">
        <f>O243*J243</f>
        <v/>
      </c>
      <c r="W243" s="15">
        <f>P243*J243</f>
        <v/>
      </c>
      <c r="X243" s="17">
        <f>Q243*J243</f>
        <v/>
      </c>
    </row>
    <row r="244" ht="13.5" customHeight="1">
      <c r="A244" s="14" t="n">
        <v>993313</v>
      </c>
      <c r="B244" s="15" t="inlineStr">
        <is>
          <t>NG_CONGRES~1</t>
        </is>
      </c>
      <c r="C244" s="15" t="n">
        <v>115</v>
      </c>
      <c r="D244" s="15" t="n">
        <v>101</v>
      </c>
      <c r="E244" s="15" t="n">
        <v>1800</v>
      </c>
      <c r="F244" s="15" t="n">
        <v>0</v>
      </c>
      <c r="G244" s="15" t="n">
        <v>0</v>
      </c>
      <c r="H244" s="15" t="n">
        <v>0</v>
      </c>
      <c r="I244" s="16" t="n">
        <v>0</v>
      </c>
      <c r="J244" s="15">
        <f>I244-F244</f>
        <v/>
      </c>
      <c r="K244" s="15">
        <f>H244-I244</f>
        <v/>
      </c>
      <c r="L244" s="15" t="n">
        <v>-0.00059</v>
      </c>
      <c r="M244" s="15" t="n">
        <v>0.01345</v>
      </c>
      <c r="N244" s="15" t="n">
        <v>0.01345</v>
      </c>
      <c r="O244" s="15" t="n">
        <v>0.01345</v>
      </c>
      <c r="P244" s="15" t="n">
        <v>0.01345</v>
      </c>
      <c r="Q244" s="15" t="n">
        <v>0.01345</v>
      </c>
      <c r="R244" s="15" t="n"/>
      <c r="S244" s="15">
        <f>L244*J244</f>
        <v/>
      </c>
      <c r="T244" s="15">
        <f>M244*J244</f>
        <v/>
      </c>
      <c r="U244" s="15">
        <f>N244*J244</f>
        <v/>
      </c>
      <c r="V244" s="15">
        <f>O244*J244</f>
        <v/>
      </c>
      <c r="W244" s="15">
        <f>P244*J244</f>
        <v/>
      </c>
      <c r="X244" s="17">
        <f>Q244*J244</f>
        <v/>
      </c>
    </row>
    <row r="245" ht="13.5" customHeight="1">
      <c r="A245" s="14" t="n">
        <v>122471</v>
      </c>
      <c r="B245" s="15" t="inlineStr">
        <is>
          <t xml:space="preserve">DEVON #12   </t>
        </is>
      </c>
      <c r="C245" s="15" t="n">
        <v>13.8</v>
      </c>
      <c r="D245" s="15" t="n">
        <v>101</v>
      </c>
      <c r="E245" s="15" t="n">
        <v>1733</v>
      </c>
      <c r="F245" s="15" t="n">
        <v>33.12</v>
      </c>
      <c r="G245" s="15" t="n">
        <v>0</v>
      </c>
      <c r="H245" s="15" t="n">
        <v>33.12</v>
      </c>
      <c r="I245" s="16" t="n">
        <v>33.12</v>
      </c>
      <c r="J245" s="15">
        <f>I245-F245</f>
        <v/>
      </c>
      <c r="K245" s="15">
        <f>H245-I245</f>
        <v/>
      </c>
      <c r="L245" s="15" t="n">
        <v>-0.00056</v>
      </c>
      <c r="M245" s="15" t="n">
        <v>0.01357</v>
      </c>
      <c r="N245" s="15" t="n">
        <v>0.01357</v>
      </c>
      <c r="O245" s="15" t="n">
        <v>0.01357</v>
      </c>
      <c r="P245" s="15" t="n">
        <v>0.01357</v>
      </c>
      <c r="Q245" s="15" t="n">
        <v>0.01357</v>
      </c>
      <c r="R245" s="15" t="n"/>
      <c r="S245" s="15">
        <f>L245*J245</f>
        <v/>
      </c>
      <c r="T245" s="15">
        <f>M245*J245</f>
        <v/>
      </c>
      <c r="U245" s="15">
        <f>N245*J245</f>
        <v/>
      </c>
      <c r="V245" s="15">
        <f>O245*J245</f>
        <v/>
      </c>
      <c r="W245" s="15">
        <f>P245*J245</f>
        <v/>
      </c>
      <c r="X245" s="17">
        <f>Q245*J245</f>
        <v/>
      </c>
    </row>
    <row r="246" ht="13.5" customHeight="1">
      <c r="A246" s="14" t="n">
        <v>990812</v>
      </c>
      <c r="B246" s="15" t="inlineStr">
        <is>
          <t xml:space="preserve">BAT_DEVON-1 </t>
        </is>
      </c>
      <c r="C246" s="15" t="n">
        <v>115</v>
      </c>
      <c r="D246" s="15" t="n">
        <v>101</v>
      </c>
      <c r="E246" s="15" t="n">
        <v>1730</v>
      </c>
      <c r="F246" s="15" t="n">
        <v>0</v>
      </c>
      <c r="G246" s="15" t="n">
        <v>0</v>
      </c>
      <c r="H246" s="15" t="n">
        <v>0</v>
      </c>
      <c r="I246" s="16" t="n">
        <v>0</v>
      </c>
      <c r="J246" s="15">
        <f>I246-F246</f>
        <v/>
      </c>
      <c r="K246" s="15">
        <f>H246-I246</f>
        <v/>
      </c>
      <c r="L246" s="15" t="n">
        <v>-0.00056</v>
      </c>
      <c r="M246" s="15" t="n">
        <v>0.01357</v>
      </c>
      <c r="N246" s="15" t="n">
        <v>0.01357</v>
      </c>
      <c r="O246" s="15" t="n">
        <v>0.01357</v>
      </c>
      <c r="P246" s="15" t="n">
        <v>0.01357</v>
      </c>
      <c r="Q246" s="15" t="n">
        <v>0.01357</v>
      </c>
      <c r="R246" s="15" t="n"/>
      <c r="S246" s="15">
        <f>L246*J246</f>
        <v/>
      </c>
      <c r="T246" s="15">
        <f>M246*J246</f>
        <v/>
      </c>
      <c r="U246" s="15">
        <f>N246*J246</f>
        <v/>
      </c>
      <c r="V246" s="15">
        <f>O246*J246</f>
        <v/>
      </c>
      <c r="W246" s="15">
        <f>P246*J246</f>
        <v/>
      </c>
      <c r="X246" s="17">
        <f>Q246*J246</f>
        <v/>
      </c>
    </row>
    <row r="247" ht="13.5" customHeight="1">
      <c r="A247" s="14" t="n">
        <v>122473</v>
      </c>
      <c r="B247" s="15" t="inlineStr">
        <is>
          <t xml:space="preserve">DEVON #14   </t>
        </is>
      </c>
      <c r="C247" s="15" t="n">
        <v>13.8</v>
      </c>
      <c r="D247" s="15" t="n">
        <v>101</v>
      </c>
      <c r="E247" s="15" t="n">
        <v>1733</v>
      </c>
      <c r="F247" s="15" t="n">
        <v>33.12</v>
      </c>
      <c r="G247" s="15" t="n">
        <v>0</v>
      </c>
      <c r="H247" s="15" t="n">
        <v>33.12</v>
      </c>
      <c r="I247" s="16" t="n">
        <v>33.12</v>
      </c>
      <c r="J247" s="15">
        <f>I247-F247</f>
        <v/>
      </c>
      <c r="K247" s="15">
        <f>H247-I247</f>
        <v/>
      </c>
      <c r="L247" s="15" t="n">
        <v>-0.00056</v>
      </c>
      <c r="M247" s="15" t="n">
        <v>0.01357</v>
      </c>
      <c r="N247" s="15" t="n">
        <v>0.01357</v>
      </c>
      <c r="O247" s="15" t="n">
        <v>0.01357</v>
      </c>
      <c r="P247" s="15" t="n">
        <v>0.01357</v>
      </c>
      <c r="Q247" s="15" t="n">
        <v>0.01357</v>
      </c>
      <c r="R247" s="15" t="n"/>
      <c r="S247" s="15">
        <f>L247*J247</f>
        <v/>
      </c>
      <c r="T247" s="15">
        <f>M247*J247</f>
        <v/>
      </c>
      <c r="U247" s="15">
        <f>N247*J247</f>
        <v/>
      </c>
      <c r="V247" s="15">
        <f>O247*J247</f>
        <v/>
      </c>
      <c r="W247" s="15">
        <f>P247*J247</f>
        <v/>
      </c>
      <c r="X247" s="17">
        <f>Q247*J247</f>
        <v/>
      </c>
    </row>
    <row r="248" ht="13.5" customHeight="1">
      <c r="A248" s="14" t="n">
        <v>122472</v>
      </c>
      <c r="B248" s="15" t="inlineStr">
        <is>
          <t xml:space="preserve">DEVON #13   </t>
        </is>
      </c>
      <c r="C248" s="15" t="n">
        <v>13.8</v>
      </c>
      <c r="D248" s="15" t="n">
        <v>101</v>
      </c>
      <c r="E248" s="15" t="n">
        <v>1733</v>
      </c>
      <c r="F248" s="15" t="n">
        <v>33.12</v>
      </c>
      <c r="G248" s="15" t="n">
        <v>0</v>
      </c>
      <c r="H248" s="15" t="n">
        <v>33.12</v>
      </c>
      <c r="I248" s="16" t="n">
        <v>33.12</v>
      </c>
      <c r="J248" s="15">
        <f>I248-F248</f>
        <v/>
      </c>
      <c r="K248" s="15">
        <f>H248-I248</f>
        <v/>
      </c>
      <c r="L248" s="15" t="n">
        <v>-0.00056</v>
      </c>
      <c r="M248" s="15" t="n">
        <v>0.01357</v>
      </c>
      <c r="N248" s="15" t="n">
        <v>0.01357</v>
      </c>
      <c r="O248" s="15" t="n">
        <v>0.01357</v>
      </c>
      <c r="P248" s="15" t="n">
        <v>0.01357</v>
      </c>
      <c r="Q248" s="15" t="n">
        <v>0.01357</v>
      </c>
      <c r="R248" s="15" t="n"/>
      <c r="S248" s="15">
        <f>L248*J248</f>
        <v/>
      </c>
      <c r="T248" s="15">
        <f>M248*J248</f>
        <v/>
      </c>
      <c r="U248" s="15">
        <f>N248*J248</f>
        <v/>
      </c>
      <c r="V248" s="15">
        <f>O248*J248</f>
        <v/>
      </c>
      <c r="W248" s="15">
        <f>P248*J248</f>
        <v/>
      </c>
      <c r="X248" s="17">
        <f>Q248*J248</f>
        <v/>
      </c>
    </row>
    <row r="249" ht="13.5" customHeight="1">
      <c r="A249" s="14" t="n">
        <v>122470</v>
      </c>
      <c r="B249" s="15" t="inlineStr">
        <is>
          <t xml:space="preserve">DEVON #11   </t>
        </is>
      </c>
      <c r="C249" s="15" t="n">
        <v>13.8</v>
      </c>
      <c r="D249" s="15" t="n">
        <v>101</v>
      </c>
      <c r="E249" s="15" t="n">
        <v>1733</v>
      </c>
      <c r="F249" s="15" t="n">
        <v>33.12</v>
      </c>
      <c r="G249" s="15" t="n">
        <v>0</v>
      </c>
      <c r="H249" s="15" t="n">
        <v>33.12</v>
      </c>
      <c r="I249" s="16" t="n">
        <v>33.12</v>
      </c>
      <c r="J249" s="15">
        <f>I249-F249</f>
        <v/>
      </c>
      <c r="K249" s="15">
        <f>H249-I249</f>
        <v/>
      </c>
      <c r="L249" s="15" t="n">
        <v>-0.00056</v>
      </c>
      <c r="M249" s="15" t="n">
        <v>0.01357</v>
      </c>
      <c r="N249" s="15" t="n">
        <v>0.01357</v>
      </c>
      <c r="O249" s="15" t="n">
        <v>0.01357</v>
      </c>
      <c r="P249" s="15" t="n">
        <v>0.01357</v>
      </c>
      <c r="Q249" s="15" t="n">
        <v>0.01357</v>
      </c>
      <c r="R249" s="15" t="n"/>
      <c r="S249" s="15">
        <f>L249*J249</f>
        <v/>
      </c>
      <c r="T249" s="15">
        <f>M249*J249</f>
        <v/>
      </c>
      <c r="U249" s="15">
        <f>N249*J249</f>
        <v/>
      </c>
      <c r="V249" s="15">
        <f>O249*J249</f>
        <v/>
      </c>
      <c r="W249" s="15">
        <f>P249*J249</f>
        <v/>
      </c>
      <c r="X249" s="17">
        <f>Q249*J249</f>
        <v/>
      </c>
    </row>
    <row r="250" ht="13.5" customHeight="1">
      <c r="A250" s="14" t="n">
        <v>123642</v>
      </c>
      <c r="B250" s="15" t="inlineStr">
        <is>
          <t xml:space="preserve">BRPT HRBR 4 </t>
        </is>
      </c>
      <c r="C250" s="15" t="n">
        <v>13.8</v>
      </c>
      <c r="D250" s="15" t="n">
        <v>101</v>
      </c>
      <c r="E250" s="15" t="n">
        <v>1803</v>
      </c>
      <c r="F250" s="15" t="n">
        <v>0</v>
      </c>
      <c r="G250" s="15" t="n">
        <v>0</v>
      </c>
      <c r="H250" s="15" t="n">
        <v>0</v>
      </c>
      <c r="I250" s="16" t="n">
        <v>0</v>
      </c>
      <c r="J250" s="15">
        <f>I250-F250</f>
        <v/>
      </c>
      <c r="K250" s="15">
        <f>H250-I250</f>
        <v/>
      </c>
      <c r="L250" s="15" t="n">
        <v>-0.00056</v>
      </c>
      <c r="M250" s="15" t="n">
        <v>0.01356</v>
      </c>
      <c r="N250" s="15" t="n">
        <v>0.01356</v>
      </c>
      <c r="O250" s="15" t="n">
        <v>0.01356</v>
      </c>
      <c r="P250" s="15" t="n">
        <v>0.01356</v>
      </c>
      <c r="Q250" s="15" t="n">
        <v>0.01356</v>
      </c>
      <c r="R250" s="15" t="n"/>
      <c r="S250" s="15">
        <f>L250*J250</f>
        <v/>
      </c>
      <c r="T250" s="15">
        <f>M250*J250</f>
        <v/>
      </c>
      <c r="U250" s="15">
        <f>N250*J250</f>
        <v/>
      </c>
      <c r="V250" s="15">
        <f>O250*J250</f>
        <v/>
      </c>
      <c r="W250" s="15">
        <f>P250*J250</f>
        <v/>
      </c>
      <c r="X250" s="17">
        <f>Q250*J250</f>
        <v/>
      </c>
    </row>
    <row r="251" ht="13.5" customHeight="1">
      <c r="A251" s="14" t="n">
        <v>123149</v>
      </c>
      <c r="B251" s="15" t="inlineStr">
        <is>
          <t xml:space="preserve">SIKORSKY    </t>
        </is>
      </c>
      <c r="C251" s="15" t="n">
        <v>13.8</v>
      </c>
      <c r="D251" s="15" t="n">
        <v>101</v>
      </c>
      <c r="E251" s="15" t="n">
        <v>1804</v>
      </c>
      <c r="F251" s="15" t="n">
        <v>0</v>
      </c>
      <c r="G251" s="15" t="n">
        <v>0</v>
      </c>
      <c r="H251" s="15" t="n">
        <v>0</v>
      </c>
      <c r="I251" s="16" t="n">
        <v>0</v>
      </c>
      <c r="J251" s="15">
        <f>I251-F251</f>
        <v/>
      </c>
      <c r="K251" s="15">
        <f>H251-I251</f>
        <v/>
      </c>
      <c r="L251" s="15" t="n">
        <v>-0.00053</v>
      </c>
      <c r="M251" s="15" t="n">
        <v>0.01372</v>
      </c>
      <c r="N251" s="15" t="n">
        <v>0.01372</v>
      </c>
      <c r="O251" s="15" t="n">
        <v>0.01372</v>
      </c>
      <c r="P251" s="15" t="n">
        <v>0.01372</v>
      </c>
      <c r="Q251" s="15" t="n">
        <v>0.01372</v>
      </c>
      <c r="R251" s="15" t="n"/>
      <c r="S251" s="15">
        <f>L251*J251</f>
        <v/>
      </c>
      <c r="T251" s="15">
        <f>M251*J251</f>
        <v/>
      </c>
      <c r="U251" s="15">
        <f>N251*J251</f>
        <v/>
      </c>
      <c r="V251" s="15">
        <f>O251*J251</f>
        <v/>
      </c>
      <c r="W251" s="15">
        <f>P251*J251</f>
        <v/>
      </c>
      <c r="X251" s="17">
        <f>Q251*J251</f>
        <v/>
      </c>
    </row>
    <row r="252" ht="13.5" customHeight="1">
      <c r="A252" s="14" t="n">
        <v>123643</v>
      </c>
      <c r="B252" s="15" t="inlineStr">
        <is>
          <t>BRPT RESCO_G</t>
        </is>
      </c>
      <c r="C252" s="15" t="n">
        <v>13.8</v>
      </c>
      <c r="D252" s="15" t="n">
        <v>101</v>
      </c>
      <c r="E252" s="15" t="n">
        <v>1803</v>
      </c>
      <c r="F252" s="15" t="n">
        <v>59.65</v>
      </c>
      <c r="G252" s="15" t="n">
        <v>0</v>
      </c>
      <c r="H252" s="15" t="n">
        <v>59.65</v>
      </c>
      <c r="I252" s="16" t="n">
        <v>59.65</v>
      </c>
      <c r="J252" s="15">
        <f>I252-F252</f>
        <v/>
      </c>
      <c r="K252" s="15">
        <f>H252-I252</f>
        <v/>
      </c>
      <c r="L252" s="15" t="n">
        <v>-0.00053</v>
      </c>
      <c r="M252" s="15" t="n">
        <v>0.01364</v>
      </c>
      <c r="N252" s="15" t="n">
        <v>0.01364</v>
      </c>
      <c r="O252" s="15" t="n">
        <v>0.01364</v>
      </c>
      <c r="P252" s="15" t="n">
        <v>0.01364</v>
      </c>
      <c r="Q252" s="15" t="n">
        <v>0.01364</v>
      </c>
      <c r="R252" s="15" t="n"/>
      <c r="S252" s="15">
        <f>L252*J252</f>
        <v/>
      </c>
      <c r="T252" s="15">
        <f>M252*J252</f>
        <v/>
      </c>
      <c r="U252" s="15">
        <f>N252*J252</f>
        <v/>
      </c>
      <c r="V252" s="15">
        <f>O252*J252</f>
        <v/>
      </c>
      <c r="W252" s="15">
        <f>P252*J252</f>
        <v/>
      </c>
      <c r="X252" s="17">
        <f>Q252*J252</f>
        <v/>
      </c>
    </row>
    <row r="253" ht="13.5" customHeight="1">
      <c r="A253" s="14" t="n">
        <v>993146</v>
      </c>
      <c r="B253" s="15" t="inlineStr">
        <is>
          <t>NG_INDIAN ~1</t>
        </is>
      </c>
      <c r="C253" s="15" t="n">
        <v>13.8</v>
      </c>
      <c r="D253" s="15" t="n">
        <v>101</v>
      </c>
      <c r="E253" s="15" t="n">
        <v>1802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-0.00051</v>
      </c>
      <c r="M253" s="15" t="n">
        <v>0.0138</v>
      </c>
      <c r="N253" s="15" t="n">
        <v>0.0138</v>
      </c>
      <c r="O253" s="15" t="n">
        <v>0.0138</v>
      </c>
      <c r="P253" s="15" t="n">
        <v>0.0138</v>
      </c>
      <c r="Q253" s="15" t="n">
        <v>0.0138</v>
      </c>
      <c r="R253" s="15" t="n"/>
      <c r="S253" s="15">
        <f>L253*J253</f>
        <v/>
      </c>
      <c r="T253" s="15">
        <f>M253*J253</f>
        <v/>
      </c>
      <c r="U253" s="15">
        <f>N253*J253</f>
        <v/>
      </c>
      <c r="V253" s="15">
        <f>O253*J253</f>
        <v/>
      </c>
      <c r="W253" s="15">
        <f>P253*J253</f>
        <v/>
      </c>
      <c r="X253" s="17">
        <f>Q253*J253</f>
        <v/>
      </c>
    </row>
    <row r="254" ht="13.5" customHeight="1">
      <c r="A254" s="14" t="n">
        <v>123147</v>
      </c>
      <c r="B254" s="15" t="inlineStr">
        <is>
          <t>DERBY DAM HY</t>
        </is>
      </c>
      <c r="C254" s="15" t="n">
        <v>4.16</v>
      </c>
      <c r="D254" s="15" t="n">
        <v>101</v>
      </c>
      <c r="E254" s="15" t="n">
        <v>1804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-0.00051</v>
      </c>
      <c r="M254" s="15" t="n">
        <v>0.0138</v>
      </c>
      <c r="N254" s="15" t="n">
        <v>0.0138</v>
      </c>
      <c r="O254" s="15" t="n">
        <v>0.0138</v>
      </c>
      <c r="P254" s="15" t="n">
        <v>0.0138</v>
      </c>
      <c r="Q254" s="15" t="n">
        <v>0.0138</v>
      </c>
      <c r="R254" s="15" t="n"/>
      <c r="S254" s="15">
        <f>L254*J254</f>
        <v/>
      </c>
      <c r="T254" s="15">
        <f>M254*J254</f>
        <v/>
      </c>
      <c r="U254" s="15">
        <f>N254*J254</f>
        <v/>
      </c>
      <c r="V254" s="15">
        <f>O254*J254</f>
        <v/>
      </c>
      <c r="W254" s="15">
        <f>P254*J254</f>
        <v/>
      </c>
      <c r="X254" s="17">
        <f>Q254*J254</f>
        <v/>
      </c>
    </row>
    <row r="255" ht="13.5" customHeight="1">
      <c r="A255" s="14" t="n">
        <v>122625</v>
      </c>
      <c r="B255" s="15" t="inlineStr">
        <is>
          <t>STEVENSON HY</t>
        </is>
      </c>
      <c r="C255" s="15" t="n">
        <v>6.6</v>
      </c>
      <c r="D255" s="15" t="n">
        <v>101</v>
      </c>
      <c r="E255" s="15" t="n">
        <v>1733</v>
      </c>
      <c r="F255" s="15" t="n">
        <v>21.67</v>
      </c>
      <c r="G255" s="15" t="n">
        <v>0</v>
      </c>
      <c r="H255" s="15" t="n">
        <v>21.67</v>
      </c>
      <c r="I255" s="16" t="n">
        <v>21.67</v>
      </c>
      <c r="J255" s="15">
        <f>I255-F255</f>
        <v/>
      </c>
      <c r="K255" s="15">
        <f>H255-I255</f>
        <v/>
      </c>
      <c r="L255" s="15" t="n">
        <v>-0.00037</v>
      </c>
      <c r="M255" s="15" t="n">
        <v>0.01429</v>
      </c>
      <c r="N255" s="15" t="n">
        <v>0.01429</v>
      </c>
      <c r="O255" s="15" t="n">
        <v>0.01429</v>
      </c>
      <c r="P255" s="15" t="n">
        <v>0.01429</v>
      </c>
      <c r="Q255" s="15" t="n">
        <v>0.01429</v>
      </c>
      <c r="R255" s="15" t="n"/>
      <c r="S255" s="15">
        <f>L255*J255</f>
        <v/>
      </c>
      <c r="T255" s="15">
        <f>M255*J255</f>
        <v/>
      </c>
      <c r="U255" s="15">
        <f>N255*J255</f>
        <v/>
      </c>
      <c r="V255" s="15">
        <f>O255*J255</f>
        <v/>
      </c>
      <c r="W255" s="15">
        <f>P255*J255</f>
        <v/>
      </c>
      <c r="X255" s="17">
        <f>Q255*J255</f>
        <v/>
      </c>
    </row>
    <row r="256" ht="13.5" customHeight="1">
      <c r="A256" s="14" t="n">
        <v>999389</v>
      </c>
      <c r="B256" s="15" t="inlineStr">
        <is>
          <t>BAT_EAST D~1</t>
        </is>
      </c>
      <c r="C256" s="15" t="n">
        <v>345</v>
      </c>
      <c r="D256" s="15" t="n">
        <v>101</v>
      </c>
      <c r="E256" s="15" t="n">
        <v>1730</v>
      </c>
      <c r="F256" s="15" t="n">
        <v>0</v>
      </c>
      <c r="G256" s="15" t="n">
        <v>0</v>
      </c>
      <c r="H256" s="15" t="n">
        <v>0</v>
      </c>
      <c r="I256" s="16" t="n">
        <v>0</v>
      </c>
      <c r="J256" s="15">
        <f>I256-F256</f>
        <v/>
      </c>
      <c r="K256" s="15">
        <f>H256-I256</f>
        <v/>
      </c>
      <c r="L256" s="15" t="n">
        <v>-0.00034</v>
      </c>
      <c r="M256" s="15" t="n">
        <v>0.01411</v>
      </c>
      <c r="N256" s="15" t="n">
        <v>0.01411</v>
      </c>
      <c r="O256" s="15" t="n">
        <v>0.01411</v>
      </c>
      <c r="P256" s="15" t="n">
        <v>0.01411</v>
      </c>
      <c r="Q256" s="15" t="n">
        <v>0.01411</v>
      </c>
      <c r="R256" s="15" t="n"/>
      <c r="S256" s="15">
        <f>L256*J256</f>
        <v/>
      </c>
      <c r="T256" s="15">
        <f>M256*J256</f>
        <v/>
      </c>
      <c r="U256" s="15">
        <f>N256*J256</f>
        <v/>
      </c>
      <c r="V256" s="15">
        <f>O256*J256</f>
        <v/>
      </c>
      <c r="W256" s="15">
        <f>P256*J256</f>
        <v/>
      </c>
      <c r="X256" s="17">
        <f>Q256*J256</f>
        <v/>
      </c>
    </row>
    <row r="257" ht="13.5" customHeight="1">
      <c r="A257" s="14" t="n">
        <v>999541</v>
      </c>
      <c r="B257" s="15" t="inlineStr">
        <is>
          <t>SUN_BROOKL~1</t>
        </is>
      </c>
      <c r="C257" s="15" t="n">
        <v>115</v>
      </c>
      <c r="D257" s="15" t="n">
        <v>101</v>
      </c>
      <c r="E257" s="15" t="n">
        <v>1630</v>
      </c>
      <c r="F257" s="15" t="n">
        <v>0</v>
      </c>
      <c r="G257" s="15" t="n">
        <v>0</v>
      </c>
      <c r="H257" s="15" t="n">
        <v>0</v>
      </c>
      <c r="I257" s="16" t="n">
        <v>0</v>
      </c>
      <c r="J257" s="15">
        <f>I257-F257</f>
        <v/>
      </c>
      <c r="K257" s="15">
        <f>H257-I257</f>
        <v/>
      </c>
      <c r="L257" s="15" t="n">
        <v>-0.00026</v>
      </c>
      <c r="M257" s="15" t="n">
        <v>0.00278</v>
      </c>
      <c r="N257" s="15" t="n">
        <v>0.00278</v>
      </c>
      <c r="O257" s="15" t="n">
        <v>0.00278</v>
      </c>
      <c r="P257" s="15" t="n">
        <v>0.00278</v>
      </c>
      <c r="Q257" s="15" t="n">
        <v>0.00278</v>
      </c>
      <c r="R257" s="15" t="n"/>
      <c r="S257" s="15">
        <f>L257*J257</f>
        <v/>
      </c>
      <c r="T257" s="15">
        <f>M257*J257</f>
        <v/>
      </c>
      <c r="U257" s="15">
        <f>N257*J257</f>
        <v/>
      </c>
      <c r="V257" s="15">
        <f>O257*J257</f>
        <v/>
      </c>
      <c r="W257" s="15">
        <f>P257*J257</f>
        <v/>
      </c>
      <c r="X257" s="17">
        <f>Q257*J257</f>
        <v/>
      </c>
    </row>
    <row r="258" ht="13.5" customHeight="1">
      <c r="A258" s="14" t="n">
        <v>993626</v>
      </c>
      <c r="B258" s="15" t="inlineStr">
        <is>
          <t>DFO NG_SIN~1</t>
        </is>
      </c>
      <c r="C258" s="15" t="n">
        <v>345</v>
      </c>
      <c r="D258" s="15" t="n">
        <v>101</v>
      </c>
      <c r="E258" s="15" t="n">
        <v>1810</v>
      </c>
      <c r="F258" s="15" t="n">
        <v>0</v>
      </c>
      <c r="G258" s="15" t="n">
        <v>0</v>
      </c>
      <c r="H258" s="15" t="n">
        <v>0</v>
      </c>
      <c r="I258" s="16" t="n">
        <v>0</v>
      </c>
      <c r="J258" s="15">
        <f>I258-F258</f>
        <v/>
      </c>
      <c r="K258" s="15">
        <f>H258-I258</f>
        <v/>
      </c>
      <c r="L258" s="15" t="n">
        <v>-0.00022</v>
      </c>
      <c r="M258" s="15" t="n">
        <v>0.01449</v>
      </c>
      <c r="N258" s="15" t="n">
        <v>0.01449</v>
      </c>
      <c r="O258" s="15" t="n">
        <v>0.01449</v>
      </c>
      <c r="P258" s="15" t="n">
        <v>0.01449</v>
      </c>
      <c r="Q258" s="15" t="n">
        <v>0.01449</v>
      </c>
      <c r="R258" s="15" t="n"/>
      <c r="S258" s="15">
        <f>L258*J258</f>
        <v/>
      </c>
      <c r="T258" s="15">
        <f>M258*J258</f>
        <v/>
      </c>
      <c r="U258" s="15">
        <f>N258*J258</f>
        <v/>
      </c>
      <c r="V258" s="15">
        <f>O258*J258</f>
        <v/>
      </c>
      <c r="W258" s="15">
        <f>P258*J258</f>
        <v/>
      </c>
      <c r="X258" s="17">
        <f>Q258*J258</f>
        <v/>
      </c>
    </row>
    <row r="259" ht="13.5" customHeight="1">
      <c r="A259" s="14" t="n">
        <v>123628</v>
      </c>
      <c r="B259" s="15" t="inlineStr">
        <is>
          <t>BRPT HRBR 5C</t>
        </is>
      </c>
      <c r="C259" s="15" t="n">
        <v>25</v>
      </c>
      <c r="D259" s="15" t="n">
        <v>101</v>
      </c>
      <c r="E259" s="15" t="n">
        <v>1803</v>
      </c>
      <c r="F259" s="15" t="n">
        <v>315.72</v>
      </c>
      <c r="G259" s="15" t="n">
        <v>0</v>
      </c>
      <c r="H259" s="15" t="n">
        <v>315.72</v>
      </c>
      <c r="I259" s="16" t="n">
        <v>315.72</v>
      </c>
      <c r="J259" s="15">
        <f>I259-F259</f>
        <v/>
      </c>
      <c r="K259" s="15">
        <f>H259-I259</f>
        <v/>
      </c>
      <c r="L259" s="15" t="n">
        <v>-0.00022</v>
      </c>
      <c r="M259" s="15" t="n">
        <v>0.01449</v>
      </c>
      <c r="N259" s="15" t="n">
        <v>0.01449</v>
      </c>
      <c r="O259" s="15" t="n">
        <v>0.01449</v>
      </c>
      <c r="P259" s="15" t="n">
        <v>0.01449</v>
      </c>
      <c r="Q259" s="15" t="n">
        <v>0.01449</v>
      </c>
      <c r="R259" s="15" t="n"/>
      <c r="S259" s="15">
        <f>L259*J259</f>
        <v/>
      </c>
      <c r="T259" s="15">
        <f>M259*J259</f>
        <v/>
      </c>
      <c r="U259" s="15">
        <f>N259*J259</f>
        <v/>
      </c>
      <c r="V259" s="15">
        <f>O259*J259</f>
        <v/>
      </c>
      <c r="W259" s="15">
        <f>P259*J259</f>
        <v/>
      </c>
      <c r="X259" s="17">
        <f>Q259*J259</f>
        <v/>
      </c>
    </row>
    <row r="260" ht="13.5" customHeight="1">
      <c r="A260" s="14" t="n">
        <v>123645</v>
      </c>
      <c r="B260" s="15" t="inlineStr">
        <is>
          <t>BRPT EN 12CT</t>
        </is>
      </c>
      <c r="C260" s="15" t="n">
        <v>16</v>
      </c>
      <c r="D260" s="15" t="n">
        <v>101</v>
      </c>
      <c r="E260" s="15" t="n">
        <v>1803</v>
      </c>
      <c r="F260" s="15" t="n">
        <v>165.6</v>
      </c>
      <c r="G260" s="15" t="n">
        <v>0</v>
      </c>
      <c r="H260" s="15" t="n">
        <v>165.6</v>
      </c>
      <c r="I260" s="16" t="n">
        <v>165.6</v>
      </c>
      <c r="J260" s="15">
        <f>I260-F260</f>
        <v/>
      </c>
      <c r="K260" s="15">
        <f>H260-I260</f>
        <v/>
      </c>
      <c r="L260" s="15" t="n">
        <v>-0.00022</v>
      </c>
      <c r="M260" s="15" t="n">
        <v>0.01449</v>
      </c>
      <c r="N260" s="15" t="n">
        <v>0.01449</v>
      </c>
      <c r="O260" s="15" t="n">
        <v>0.01449</v>
      </c>
      <c r="P260" s="15" t="n">
        <v>0.01449</v>
      </c>
      <c r="Q260" s="15" t="n">
        <v>0.01449</v>
      </c>
      <c r="R260" s="15" t="n"/>
      <c r="S260" s="15">
        <f>L260*J260</f>
        <v/>
      </c>
      <c r="T260" s="15">
        <f>M260*J260</f>
        <v/>
      </c>
      <c r="U260" s="15">
        <f>N260*J260</f>
        <v/>
      </c>
      <c r="V260" s="15">
        <f>O260*J260</f>
        <v/>
      </c>
      <c r="W260" s="15">
        <f>P260*J260</f>
        <v/>
      </c>
      <c r="X260" s="17">
        <f>Q260*J260</f>
        <v/>
      </c>
    </row>
    <row r="261" ht="13.5" customHeight="1">
      <c r="A261" s="14" t="n">
        <v>123644</v>
      </c>
      <c r="B261" s="15" t="inlineStr">
        <is>
          <t>BRPT EN 11CT</t>
        </is>
      </c>
      <c r="C261" s="15" t="n">
        <v>16</v>
      </c>
      <c r="D261" s="15" t="n">
        <v>101</v>
      </c>
      <c r="E261" s="15" t="n">
        <v>1803</v>
      </c>
      <c r="F261" s="15" t="n">
        <v>165.6</v>
      </c>
      <c r="G261" s="15" t="n">
        <v>0</v>
      </c>
      <c r="H261" s="15" t="n">
        <v>165.6</v>
      </c>
      <c r="I261" s="16" t="n">
        <v>165.6</v>
      </c>
      <c r="J261" s="15">
        <f>I261-F261</f>
        <v/>
      </c>
      <c r="K261" s="15">
        <f>H261-I261</f>
        <v/>
      </c>
      <c r="L261" s="15" t="n">
        <v>-0.00022</v>
      </c>
      <c r="M261" s="15" t="n">
        <v>0.01449</v>
      </c>
      <c r="N261" s="15" t="n">
        <v>0.01449</v>
      </c>
      <c r="O261" s="15" t="n">
        <v>0.01449</v>
      </c>
      <c r="P261" s="15" t="n">
        <v>0.01449</v>
      </c>
      <c r="Q261" s="15" t="n">
        <v>0.01449</v>
      </c>
      <c r="R261" s="15" t="n"/>
      <c r="S261" s="15">
        <f>L261*J261</f>
        <v/>
      </c>
      <c r="T261" s="15">
        <f>M261*J261</f>
        <v/>
      </c>
      <c r="U261" s="15">
        <f>N261*J261</f>
        <v/>
      </c>
      <c r="V261" s="15">
        <f>O261*J261</f>
        <v/>
      </c>
      <c r="W261" s="15">
        <f>P261*J261</f>
        <v/>
      </c>
      <c r="X261" s="17">
        <f>Q261*J261</f>
        <v/>
      </c>
    </row>
    <row r="262" ht="13.5" customHeight="1">
      <c r="A262" s="14" t="n">
        <v>123641</v>
      </c>
      <c r="B262" s="15" t="inlineStr">
        <is>
          <t>BRPT EN 10ST</t>
        </is>
      </c>
      <c r="C262" s="15" t="n">
        <v>16</v>
      </c>
      <c r="D262" s="15" t="n">
        <v>101</v>
      </c>
      <c r="E262" s="15" t="n">
        <v>1803</v>
      </c>
      <c r="F262" s="15" t="n">
        <v>152.8</v>
      </c>
      <c r="G262" s="15" t="n">
        <v>0</v>
      </c>
      <c r="H262" s="15" t="n">
        <v>152.8</v>
      </c>
      <c r="I262" s="16" t="n">
        <v>152.8</v>
      </c>
      <c r="J262" s="15">
        <f>I262-F262</f>
        <v/>
      </c>
      <c r="K262" s="15">
        <f>H262-I262</f>
        <v/>
      </c>
      <c r="L262" s="15" t="n">
        <v>-0.00022</v>
      </c>
      <c r="M262" s="15" t="n">
        <v>0.01449</v>
      </c>
      <c r="N262" s="15" t="n">
        <v>0.01449</v>
      </c>
      <c r="O262" s="15" t="n">
        <v>0.01449</v>
      </c>
      <c r="P262" s="15" t="n">
        <v>0.01449</v>
      </c>
      <c r="Q262" s="15" t="n">
        <v>0.01449</v>
      </c>
      <c r="R262" s="15" t="n"/>
      <c r="S262" s="15">
        <f>L262*J262</f>
        <v/>
      </c>
      <c r="T262" s="15">
        <f>M262*J262</f>
        <v/>
      </c>
      <c r="U262" s="15">
        <f>N262*J262</f>
        <v/>
      </c>
      <c r="V262" s="15">
        <f>O262*J262</f>
        <v/>
      </c>
      <c r="W262" s="15">
        <f>P262*J262</f>
        <v/>
      </c>
      <c r="X262" s="17">
        <f>Q262*J262</f>
        <v/>
      </c>
    </row>
    <row r="263" ht="13.5" customHeight="1">
      <c r="A263" s="14" t="n">
        <v>123629</v>
      </c>
      <c r="B263" s="15" t="inlineStr">
        <is>
          <t>BRPT HRBR 5S</t>
        </is>
      </c>
      <c r="C263" s="15" t="n">
        <v>18</v>
      </c>
      <c r="D263" s="15" t="n">
        <v>101</v>
      </c>
      <c r="E263" s="15" t="n">
        <v>1803</v>
      </c>
      <c r="F263" s="15" t="n">
        <v>168.58</v>
      </c>
      <c r="G263" s="15" t="n">
        <v>0</v>
      </c>
      <c r="H263" s="15" t="n">
        <v>168.58</v>
      </c>
      <c r="I263" s="16" t="n">
        <v>168.58</v>
      </c>
      <c r="J263" s="15">
        <f>I263-F263</f>
        <v/>
      </c>
      <c r="K263" s="15">
        <f>H263-I263</f>
        <v/>
      </c>
      <c r="L263" s="15" t="n">
        <v>-0.00022</v>
      </c>
      <c r="M263" s="15" t="n">
        <v>0.01449</v>
      </c>
      <c r="N263" s="15" t="n">
        <v>0.01449</v>
      </c>
      <c r="O263" s="15" t="n">
        <v>0.01449</v>
      </c>
      <c r="P263" s="15" t="n">
        <v>0.01449</v>
      </c>
      <c r="Q263" s="15" t="n">
        <v>0.01449</v>
      </c>
      <c r="R263" s="15" t="n"/>
      <c r="S263" s="15">
        <f>L263*J263</f>
        <v/>
      </c>
      <c r="T263" s="15">
        <f>M263*J263</f>
        <v/>
      </c>
      <c r="U263" s="15">
        <f>N263*J263</f>
        <v/>
      </c>
      <c r="V263" s="15">
        <f>O263*J263</f>
        <v/>
      </c>
      <c r="W263" s="15">
        <f>P263*J263</f>
        <v/>
      </c>
      <c r="X263" s="17">
        <f>Q263*J263</f>
        <v/>
      </c>
    </row>
    <row r="264" ht="13.5" customHeight="1">
      <c r="A264" s="14" t="n">
        <v>122933</v>
      </c>
      <c r="B264" s="15" t="inlineStr">
        <is>
          <t xml:space="preserve">COSCOB_GEN  </t>
        </is>
      </c>
      <c r="C264" s="15" t="n">
        <v>13.8</v>
      </c>
      <c r="D264" s="15" t="n">
        <v>101</v>
      </c>
      <c r="E264" s="15" t="n">
        <v>1753</v>
      </c>
      <c r="F264" s="15" t="n">
        <v>0</v>
      </c>
      <c r="G264" s="15" t="n">
        <v>0</v>
      </c>
      <c r="H264" s="15" t="n">
        <v>0</v>
      </c>
      <c r="I264" s="16" t="n">
        <v>0</v>
      </c>
      <c r="J264" s="15">
        <f>I264-F264</f>
        <v/>
      </c>
      <c r="K264" s="15">
        <f>H264-I264</f>
        <v/>
      </c>
      <c r="L264" s="15" t="n">
        <v>-0.00019</v>
      </c>
      <c r="M264" s="15" t="n">
        <v>0.01466</v>
      </c>
      <c r="N264" s="15" t="n">
        <v>0.01466</v>
      </c>
      <c r="O264" s="15" t="n">
        <v>0.01466</v>
      </c>
      <c r="P264" s="15" t="n">
        <v>0.01466</v>
      </c>
      <c r="Q264" s="15" t="n">
        <v>0.01466</v>
      </c>
      <c r="R264" s="15" t="n"/>
      <c r="S264" s="15">
        <f>L264*J264</f>
        <v/>
      </c>
      <c r="T264" s="15">
        <f>M264*J264</f>
        <v/>
      </c>
      <c r="U264" s="15">
        <f>N264*J264</f>
        <v/>
      </c>
      <c r="V264" s="15">
        <f>O264*J264</f>
        <v/>
      </c>
      <c r="W264" s="15">
        <f>P264*J264</f>
        <v/>
      </c>
      <c r="X264" s="17">
        <f>Q264*J264</f>
        <v/>
      </c>
    </row>
    <row r="265" ht="13.5" customHeight="1">
      <c r="A265" s="14" t="n">
        <v>122911</v>
      </c>
      <c r="B265" s="15" t="inlineStr">
        <is>
          <t xml:space="preserve">WATERSIDE_G </t>
        </is>
      </c>
      <c r="C265" s="15" t="n">
        <v>13.8</v>
      </c>
      <c r="D265" s="15" t="n">
        <v>101</v>
      </c>
      <c r="E265" s="15" t="n">
        <v>1753</v>
      </c>
      <c r="F265" s="15" t="n">
        <v>0</v>
      </c>
      <c r="G265" s="15" t="n">
        <v>0</v>
      </c>
      <c r="H265" s="15" t="n">
        <v>0</v>
      </c>
      <c r="I265" s="16" t="n">
        <v>0</v>
      </c>
      <c r="J265" s="15">
        <f>I265-F265</f>
        <v/>
      </c>
      <c r="K265" s="15">
        <f>H265-I265</f>
        <v/>
      </c>
      <c r="L265" s="15" t="n">
        <v>-0.00019</v>
      </c>
      <c r="M265" s="15" t="n">
        <v>0.01466</v>
      </c>
      <c r="N265" s="15" t="n">
        <v>0.01466</v>
      </c>
      <c r="O265" s="15" t="n">
        <v>0.01466</v>
      </c>
      <c r="P265" s="15" t="n">
        <v>0.01466</v>
      </c>
      <c r="Q265" s="15" t="n">
        <v>0.01466</v>
      </c>
      <c r="R265" s="15" t="n"/>
      <c r="S265" s="15">
        <f>L265*J265</f>
        <v/>
      </c>
      <c r="T265" s="15">
        <f>M265*J265</f>
        <v/>
      </c>
      <c r="U265" s="15">
        <f>N265*J265</f>
        <v/>
      </c>
      <c r="V265" s="15">
        <f>O265*J265</f>
        <v/>
      </c>
      <c r="W265" s="15">
        <f>P265*J265</f>
        <v/>
      </c>
      <c r="X265" s="17">
        <f>Q265*J265</f>
        <v/>
      </c>
    </row>
    <row r="266" ht="13.5" customHeight="1">
      <c r="A266" s="14" t="n">
        <v>122890</v>
      </c>
      <c r="B266" s="15" t="inlineStr">
        <is>
          <t>GLENBROOK_S2</t>
        </is>
      </c>
      <c r="C266" s="15" t="n">
        <v>14.6</v>
      </c>
      <c r="D266" s="15" t="n">
        <v>101</v>
      </c>
      <c r="E266" s="15" t="n">
        <v>1752</v>
      </c>
      <c r="F266" s="15" t="n">
        <v>0</v>
      </c>
      <c r="G266" s="15" t="n">
        <v>0</v>
      </c>
      <c r="H266" s="15" t="n">
        <v>0</v>
      </c>
      <c r="I266" s="16" t="n">
        <v>0</v>
      </c>
      <c r="J266" s="15">
        <f>I266-F266</f>
        <v/>
      </c>
      <c r="K266" s="15">
        <f>H266-I266</f>
        <v/>
      </c>
      <c r="L266" s="15" t="n">
        <v>-0.00019</v>
      </c>
      <c r="M266" s="15" t="n">
        <v>0.01466</v>
      </c>
      <c r="N266" s="15" t="n">
        <v>0.01466</v>
      </c>
      <c r="O266" s="15" t="n">
        <v>0.01466</v>
      </c>
      <c r="P266" s="15" t="n">
        <v>0.01466</v>
      </c>
      <c r="Q266" s="15" t="n">
        <v>0.01466</v>
      </c>
      <c r="R266" s="15" t="n"/>
      <c r="S266" s="15">
        <f>L266*J266</f>
        <v/>
      </c>
      <c r="T266" s="15">
        <f>M266*J266</f>
        <v/>
      </c>
      <c r="U266" s="15">
        <f>N266*J266</f>
        <v/>
      </c>
      <c r="V266" s="15">
        <f>O266*J266</f>
        <v/>
      </c>
      <c r="W266" s="15">
        <f>P266*J266</f>
        <v/>
      </c>
      <c r="X266" s="17">
        <f>Q266*J266</f>
        <v/>
      </c>
    </row>
    <row r="267" ht="13.5" customHeight="1">
      <c r="A267" s="14" t="n">
        <v>122889</v>
      </c>
      <c r="B267" s="15" t="inlineStr">
        <is>
          <t>GLENBROOK_S1</t>
        </is>
      </c>
      <c r="C267" s="15" t="n">
        <v>14.6</v>
      </c>
      <c r="D267" s="15" t="n">
        <v>101</v>
      </c>
      <c r="E267" s="15" t="n">
        <v>1752</v>
      </c>
      <c r="F267" s="15" t="n">
        <v>0</v>
      </c>
      <c r="G267" s="15" t="n">
        <v>0</v>
      </c>
      <c r="H267" s="15" t="n">
        <v>0</v>
      </c>
      <c r="I267" s="16" t="n">
        <v>0</v>
      </c>
      <c r="J267" s="15">
        <f>I267-F267</f>
        <v/>
      </c>
      <c r="K267" s="15">
        <f>H267-I267</f>
        <v/>
      </c>
      <c r="L267" s="15" t="n">
        <v>-0.00019</v>
      </c>
      <c r="M267" s="15" t="n">
        <v>0.01466</v>
      </c>
      <c r="N267" s="15" t="n">
        <v>0.01466</v>
      </c>
      <c r="O267" s="15" t="n">
        <v>0.01466</v>
      </c>
      <c r="P267" s="15" t="n">
        <v>0.01466</v>
      </c>
      <c r="Q267" s="15" t="n">
        <v>0.01466</v>
      </c>
      <c r="R267" s="15" t="n"/>
      <c r="S267" s="15">
        <f>L267*J267</f>
        <v/>
      </c>
      <c r="T267" s="15">
        <f>M267*J267</f>
        <v/>
      </c>
      <c r="U267" s="15">
        <f>N267*J267</f>
        <v/>
      </c>
      <c r="V267" s="15">
        <f>O267*J267</f>
        <v/>
      </c>
      <c r="W267" s="15">
        <f>P267*J267</f>
        <v/>
      </c>
      <c r="X267" s="17">
        <f>Q267*J267</f>
        <v/>
      </c>
    </row>
    <row r="268" ht="13.5" customHeight="1">
      <c r="A268" s="14" t="n">
        <v>991172</v>
      </c>
      <c r="B268" s="15" t="inlineStr">
        <is>
          <t>SUN_ROCKY ~1</t>
        </is>
      </c>
      <c r="C268" s="15" t="n">
        <v>115</v>
      </c>
      <c r="D268" s="15" t="n">
        <v>101</v>
      </c>
      <c r="E268" s="15" t="n">
        <v>1730</v>
      </c>
      <c r="F268" s="15" t="n">
        <v>0</v>
      </c>
      <c r="G268" s="15" t="n">
        <v>0</v>
      </c>
      <c r="H268" s="15" t="n">
        <v>0</v>
      </c>
      <c r="I268" s="16" t="n">
        <v>0</v>
      </c>
      <c r="J268" s="15">
        <f>I268-F268</f>
        <v/>
      </c>
      <c r="K268" s="15">
        <f>H268-I268</f>
        <v/>
      </c>
      <c r="L268" s="15" t="n">
        <v>-0.00014</v>
      </c>
      <c r="M268" s="15" t="n">
        <v>0.01502</v>
      </c>
      <c r="N268" s="15" t="n">
        <v>0.01502</v>
      </c>
      <c r="O268" s="15" t="n">
        <v>0.01502</v>
      </c>
      <c r="P268" s="15" t="n">
        <v>0.01502</v>
      </c>
      <c r="Q268" s="15" t="n">
        <v>0.01502</v>
      </c>
      <c r="R268" s="15" t="n"/>
      <c r="S268" s="15">
        <f>L268*J268</f>
        <v/>
      </c>
      <c r="T268" s="15">
        <f>M268*J268</f>
        <v/>
      </c>
      <c r="U268" s="15">
        <f>N268*J268</f>
        <v/>
      </c>
      <c r="V268" s="15">
        <f>O268*J268</f>
        <v/>
      </c>
      <c r="W268" s="15">
        <f>P268*J268</f>
        <v/>
      </c>
      <c r="X268" s="17">
        <f>Q268*J268</f>
        <v/>
      </c>
    </row>
    <row r="269" ht="13.5" customHeight="1">
      <c r="A269" s="14" t="n">
        <v>122660</v>
      </c>
      <c r="B269" s="15" t="inlineStr">
        <is>
          <t>KIMB CLARK_G</t>
        </is>
      </c>
      <c r="C269" s="15" t="n">
        <v>13.8</v>
      </c>
      <c r="D269" s="15" t="n">
        <v>101</v>
      </c>
      <c r="E269" s="15" t="n">
        <v>1734</v>
      </c>
      <c r="F269" s="15" t="n">
        <v>12.02</v>
      </c>
      <c r="G269" s="15" t="n">
        <v>0</v>
      </c>
      <c r="H269" s="15" t="n">
        <v>12.02</v>
      </c>
      <c r="I269" s="16" t="n">
        <v>12.02</v>
      </c>
      <c r="J269" s="15">
        <f>I269-F269</f>
        <v/>
      </c>
      <c r="K269" s="15">
        <f>H269-I269</f>
        <v/>
      </c>
      <c r="L269" s="15" t="n">
        <v>-0.00014</v>
      </c>
      <c r="M269" s="15" t="n">
        <v>0.01502</v>
      </c>
      <c r="N269" s="15" t="n">
        <v>0.01502</v>
      </c>
      <c r="O269" s="15" t="n">
        <v>0.01502</v>
      </c>
      <c r="P269" s="15" t="n">
        <v>0.01502</v>
      </c>
      <c r="Q269" s="15" t="n">
        <v>0.01502</v>
      </c>
      <c r="R269" s="15" t="n"/>
      <c r="S269" s="15">
        <f>L269*J269</f>
        <v/>
      </c>
      <c r="T269" s="15">
        <f>M269*J269</f>
        <v/>
      </c>
      <c r="U269" s="15">
        <f>N269*J269</f>
        <v/>
      </c>
      <c r="V269" s="15">
        <f>O269*J269</f>
        <v/>
      </c>
      <c r="W269" s="15">
        <f>P269*J269</f>
        <v/>
      </c>
      <c r="X269" s="17">
        <f>Q269*J269</f>
        <v/>
      </c>
    </row>
    <row r="270" ht="13.5" customHeight="1">
      <c r="A270" s="14" t="n">
        <v>122657</v>
      </c>
      <c r="B270" s="15" t="inlineStr">
        <is>
          <t xml:space="preserve">ROCKY RIVER </t>
        </is>
      </c>
      <c r="C270" s="15" t="n">
        <v>13.8</v>
      </c>
      <c r="D270" s="15" t="n">
        <v>101</v>
      </c>
      <c r="E270" s="15" t="n">
        <v>1732</v>
      </c>
      <c r="F270" s="15" t="n">
        <v>29.35</v>
      </c>
      <c r="G270" s="15" t="n">
        <v>0</v>
      </c>
      <c r="H270" s="15" t="n">
        <v>29.35</v>
      </c>
      <c r="I270" s="16" t="n">
        <v>29.35</v>
      </c>
      <c r="J270" s="15">
        <f>I270-F270</f>
        <v/>
      </c>
      <c r="K270" s="15">
        <f>H270-I270</f>
        <v/>
      </c>
      <c r="L270" s="15" t="n">
        <v>-0.00014</v>
      </c>
      <c r="M270" s="15" t="n">
        <v>0.01502</v>
      </c>
      <c r="N270" s="15" t="n">
        <v>0.01502</v>
      </c>
      <c r="O270" s="15" t="n">
        <v>0.01502</v>
      </c>
      <c r="P270" s="15" t="n">
        <v>0.01502</v>
      </c>
      <c r="Q270" s="15" t="n">
        <v>0.01502</v>
      </c>
      <c r="R270" s="15" t="n"/>
      <c r="S270" s="15">
        <f>L270*J270</f>
        <v/>
      </c>
      <c r="T270" s="15">
        <f>M270*J270</f>
        <v/>
      </c>
      <c r="U270" s="15">
        <f>N270*J270</f>
        <v/>
      </c>
      <c r="V270" s="15">
        <f>O270*J270</f>
        <v/>
      </c>
      <c r="W270" s="15">
        <f>P270*J270</f>
        <v/>
      </c>
      <c r="X270" s="17">
        <f>Q270*J270</f>
        <v/>
      </c>
    </row>
    <row r="271" ht="13.5" customHeight="1">
      <c r="A271" s="14" t="n">
        <v>122648</v>
      </c>
      <c r="B271" s="15" t="inlineStr">
        <is>
          <t>BULLS BRIDGE</t>
        </is>
      </c>
      <c r="C271" s="15" t="n">
        <v>1.15</v>
      </c>
      <c r="D271" s="15" t="n">
        <v>101</v>
      </c>
      <c r="E271" s="15" t="n">
        <v>1734</v>
      </c>
      <c r="F271" s="15" t="n">
        <v>0</v>
      </c>
      <c r="G271" s="15" t="n">
        <v>0</v>
      </c>
      <c r="H271" s="15" t="n">
        <v>0</v>
      </c>
      <c r="I271" s="16" t="n">
        <v>0</v>
      </c>
      <c r="J271" s="15">
        <f>I271-F271</f>
        <v/>
      </c>
      <c r="K271" s="15">
        <f>H271-I271</f>
        <v/>
      </c>
      <c r="L271" s="15" t="n">
        <v>-0.00014</v>
      </c>
      <c r="M271" s="15" t="n">
        <v>0.01502</v>
      </c>
      <c r="N271" s="15" t="n">
        <v>0.01502</v>
      </c>
      <c r="O271" s="15" t="n">
        <v>0.01502</v>
      </c>
      <c r="P271" s="15" t="n">
        <v>0.01502</v>
      </c>
      <c r="Q271" s="15" t="n">
        <v>0.01502</v>
      </c>
      <c r="R271" s="15" t="n"/>
      <c r="S271" s="15">
        <f>L271*J271</f>
        <v/>
      </c>
      <c r="T271" s="15">
        <f>M271*J271</f>
        <v/>
      </c>
      <c r="U271" s="15">
        <f>N271*J271</f>
        <v/>
      </c>
      <c r="V271" s="15">
        <f>O271*J271</f>
        <v/>
      </c>
      <c r="W271" s="15">
        <f>P271*J271</f>
        <v/>
      </c>
      <c r="X271" s="17">
        <f>Q271*J271</f>
        <v/>
      </c>
    </row>
    <row r="272" ht="13.5" customHeight="1">
      <c r="A272" s="14" t="n">
        <v>121638</v>
      </c>
      <c r="B272" s="15" t="inlineStr">
        <is>
          <t>PAWCATCK SLR</t>
        </is>
      </c>
      <c r="C272" s="15" t="n">
        <v>0.6</v>
      </c>
      <c r="D272" s="15" t="n">
        <v>101</v>
      </c>
      <c r="E272" s="15" t="n">
        <v>1634</v>
      </c>
      <c r="F272" s="15" t="n">
        <v>0</v>
      </c>
      <c r="G272" s="15" t="n">
        <v>0</v>
      </c>
      <c r="H272" s="15" t="n">
        <v>0</v>
      </c>
      <c r="I272" s="16" t="n">
        <v>0</v>
      </c>
      <c r="J272" s="15">
        <f>I272-F272</f>
        <v/>
      </c>
      <c r="K272" s="15">
        <f>H272-I272</f>
        <v/>
      </c>
      <c r="L272" s="15" t="n">
        <v>-0.0001</v>
      </c>
      <c r="M272" s="15" t="n">
        <v>0.00298</v>
      </c>
      <c r="N272" s="15" t="n">
        <v>0.00298</v>
      </c>
      <c r="O272" s="15" t="n">
        <v>0.00298</v>
      </c>
      <c r="P272" s="15" t="n">
        <v>0.00298</v>
      </c>
      <c r="Q272" s="15" t="n">
        <v>0.00298</v>
      </c>
      <c r="R272" s="15" t="n"/>
      <c r="S272" s="15">
        <f>L272*J272</f>
        <v/>
      </c>
      <c r="T272" s="15">
        <f>M272*J272</f>
        <v/>
      </c>
      <c r="U272" s="15">
        <f>N272*J272</f>
        <v/>
      </c>
      <c r="V272" s="15">
        <f>O272*J272</f>
        <v/>
      </c>
      <c r="W272" s="15">
        <f>P272*J272</f>
        <v/>
      </c>
      <c r="X272" s="17">
        <f>Q272*J272</f>
        <v/>
      </c>
    </row>
    <row r="273" ht="13.5" customHeight="1">
      <c r="A273" s="14" t="n">
        <v>999682</v>
      </c>
      <c r="B273" s="15" t="inlineStr">
        <is>
          <t>SUN_SHUNCK~1</t>
        </is>
      </c>
      <c r="C273" s="15" t="n">
        <v>115</v>
      </c>
      <c r="D273" s="15" t="n">
        <v>101</v>
      </c>
      <c r="E273" s="15" t="n">
        <v>1630</v>
      </c>
      <c r="F273" s="15" t="n">
        <v>0</v>
      </c>
      <c r="G273" s="15" t="n">
        <v>0</v>
      </c>
      <c r="H273" s="15" t="n">
        <v>0</v>
      </c>
      <c r="I273" s="16" t="n">
        <v>0</v>
      </c>
      <c r="J273" s="15">
        <f>I273-F273</f>
        <v/>
      </c>
      <c r="K273" s="15">
        <f>H273-I273</f>
        <v/>
      </c>
      <c r="L273" s="15" t="n">
        <v>-0.0001</v>
      </c>
      <c r="M273" s="15" t="n">
        <v>0.00298</v>
      </c>
      <c r="N273" s="15" t="n">
        <v>0.00298</v>
      </c>
      <c r="O273" s="15" t="n">
        <v>0.00298</v>
      </c>
      <c r="P273" s="15" t="n">
        <v>0.00298</v>
      </c>
      <c r="Q273" s="15" t="n">
        <v>0.00298</v>
      </c>
      <c r="R273" s="15" t="n"/>
      <c r="S273" s="15">
        <f>L273*J273</f>
        <v/>
      </c>
      <c r="T273" s="15">
        <f>M273*J273</f>
        <v/>
      </c>
      <c r="U273" s="15">
        <f>N273*J273</f>
        <v/>
      </c>
      <c r="V273" s="15">
        <f>O273*J273</f>
        <v/>
      </c>
      <c r="W273" s="15">
        <f>P273*J273</f>
        <v/>
      </c>
      <c r="X273" s="17">
        <f>Q273*J273</f>
        <v/>
      </c>
    </row>
    <row r="274" ht="13.5" customHeight="1">
      <c r="A274" s="14" t="n">
        <v>121536</v>
      </c>
      <c r="B274" s="15" t="inlineStr">
        <is>
          <t xml:space="preserve">QB_GEN      </t>
        </is>
      </c>
      <c r="C274" s="15" t="n">
        <v>0.42</v>
      </c>
      <c r="D274" s="15" t="n">
        <v>101</v>
      </c>
      <c r="E274" s="15" t="n">
        <v>1633</v>
      </c>
      <c r="F274" s="15" t="n">
        <v>0</v>
      </c>
      <c r="G274" s="15" t="n">
        <v>0</v>
      </c>
      <c r="H274" s="15" t="n">
        <v>0</v>
      </c>
      <c r="I274" s="16" t="n">
        <v>0</v>
      </c>
      <c r="J274" s="15">
        <f>I274-F274</f>
        <v/>
      </c>
      <c r="K274" s="15">
        <f>H274-I274</f>
        <v/>
      </c>
      <c r="L274" s="15" t="n">
        <v>-3e-05</v>
      </c>
      <c r="M274" s="15" t="n">
        <v>0.0024</v>
      </c>
      <c r="N274" s="15" t="n">
        <v>0.0024</v>
      </c>
      <c r="O274" s="15" t="n">
        <v>0.0024</v>
      </c>
      <c r="P274" s="15" t="n">
        <v>0.0024</v>
      </c>
      <c r="Q274" s="15" t="n">
        <v>0.00239</v>
      </c>
      <c r="R274" s="15" t="n"/>
      <c r="S274" s="15">
        <f>L274*J274</f>
        <v/>
      </c>
      <c r="T274" s="15">
        <f>M274*J274</f>
        <v/>
      </c>
      <c r="U274" s="15">
        <f>N274*J274</f>
        <v/>
      </c>
      <c r="V274" s="15">
        <f>O274*J274</f>
        <v/>
      </c>
      <c r="W274" s="15">
        <f>P274*J274</f>
        <v/>
      </c>
      <c r="X274" s="17">
        <f>Q274*J274</f>
        <v/>
      </c>
    </row>
    <row r="275" ht="13.5" customHeight="1">
      <c r="A275" s="14" t="n">
        <v>121526</v>
      </c>
      <c r="B275" s="15" t="inlineStr">
        <is>
          <t>WOODSHILL_PV</t>
        </is>
      </c>
      <c r="C275" s="15" t="n">
        <v>0.38</v>
      </c>
      <c r="D275" s="15" t="n">
        <v>101</v>
      </c>
      <c r="E275" s="15" t="n">
        <v>1634</v>
      </c>
      <c r="F275" s="15" t="n">
        <v>0</v>
      </c>
      <c r="G275" s="15" t="n">
        <v>0</v>
      </c>
      <c r="H275" s="15" t="n">
        <v>0</v>
      </c>
      <c r="I275" s="16" t="n">
        <v>0</v>
      </c>
      <c r="J275" s="15">
        <f>I275-F275</f>
        <v/>
      </c>
      <c r="K275" s="15">
        <f>H275-I275</f>
        <v/>
      </c>
      <c r="L275" s="15" t="n">
        <v>-3e-05</v>
      </c>
      <c r="M275" s="15" t="n">
        <v>0.00239</v>
      </c>
      <c r="N275" s="15" t="n">
        <v>0.00239</v>
      </c>
      <c r="O275" s="15" t="n">
        <v>0.00239</v>
      </c>
      <c r="P275" s="15" t="n">
        <v>0.00239</v>
      </c>
      <c r="Q275" s="15" t="n">
        <v>0.00238</v>
      </c>
      <c r="R275" s="15" t="n"/>
      <c r="S275" s="15">
        <f>L275*J275</f>
        <v/>
      </c>
      <c r="T275" s="15">
        <f>M275*J275</f>
        <v/>
      </c>
      <c r="U275" s="15">
        <f>N275*J275</f>
        <v/>
      </c>
      <c r="V275" s="15">
        <f>O275*J275</f>
        <v/>
      </c>
      <c r="W275" s="15">
        <f>P275*J275</f>
        <v/>
      </c>
      <c r="X275" s="17">
        <f>Q275*J275</f>
        <v/>
      </c>
    </row>
    <row r="276" ht="13.5" customHeight="1">
      <c r="A276" s="14" t="n">
        <v>994990</v>
      </c>
      <c r="B276" s="15" t="inlineStr">
        <is>
          <t>SUN_FITZWI~1</t>
        </is>
      </c>
      <c r="C276" s="15" t="n">
        <v>115</v>
      </c>
      <c r="D276" s="15" t="n">
        <v>101</v>
      </c>
      <c r="E276" s="15" t="n">
        <v>680</v>
      </c>
      <c r="F276" s="15" t="n">
        <v>0</v>
      </c>
      <c r="G276" s="15" t="n">
        <v>0</v>
      </c>
      <c r="H276" s="15" t="n">
        <v>0</v>
      </c>
      <c r="I276" s="16" t="n">
        <v>0</v>
      </c>
      <c r="J276" s="15">
        <f>I276-F276</f>
        <v/>
      </c>
      <c r="K276" s="15">
        <f>H276-I276</f>
        <v/>
      </c>
      <c r="L276" s="15" t="n">
        <v>2e-05</v>
      </c>
      <c r="M276" s="15" t="n">
        <v>-0.00596</v>
      </c>
      <c r="N276" s="15" t="n">
        <v>-0.00596</v>
      </c>
      <c r="O276" s="15" t="n">
        <v>-0.00596</v>
      </c>
      <c r="P276" s="15" t="n">
        <v>-0.00596</v>
      </c>
      <c r="Q276" s="15" t="n">
        <v>-0.00642</v>
      </c>
      <c r="R276" s="15" t="n"/>
      <c r="S276" s="15">
        <f>L276*J276</f>
        <v/>
      </c>
      <c r="T276" s="15">
        <f>M276*J276</f>
        <v/>
      </c>
      <c r="U276" s="15">
        <f>N276*J276</f>
        <v/>
      </c>
      <c r="V276" s="15">
        <f>O276*J276</f>
        <v/>
      </c>
      <c r="W276" s="15">
        <f>P276*J276</f>
        <v/>
      </c>
      <c r="X276" s="17">
        <f>Q276*J276</f>
        <v/>
      </c>
    </row>
    <row r="277" ht="13.5" customHeight="1">
      <c r="A277" s="14" t="n">
        <v>122196</v>
      </c>
      <c r="B277" s="15" t="inlineStr">
        <is>
          <t>FALLS VILLGE</t>
        </is>
      </c>
      <c r="C277" s="15" t="n">
        <v>6.6</v>
      </c>
      <c r="D277" s="15" t="n">
        <v>101</v>
      </c>
      <c r="E277" s="15" t="n">
        <v>1693</v>
      </c>
      <c r="F277" s="15" t="n">
        <v>0</v>
      </c>
      <c r="G277" s="15" t="n">
        <v>0</v>
      </c>
      <c r="H277" s="15" t="n">
        <v>0</v>
      </c>
      <c r="I277" s="16" t="n">
        <v>0</v>
      </c>
      <c r="J277" s="15">
        <f>I277-F277</f>
        <v/>
      </c>
      <c r="K277" s="15">
        <f>H277-I277</f>
        <v/>
      </c>
      <c r="L277" s="15" t="n">
        <v>6e-05</v>
      </c>
      <c r="M277" s="15" t="n">
        <v>0.0158</v>
      </c>
      <c r="N277" s="15" t="n">
        <v>0.0158</v>
      </c>
      <c r="O277" s="15" t="n">
        <v>0.0158</v>
      </c>
      <c r="P277" s="15" t="n">
        <v>0.0158</v>
      </c>
      <c r="Q277" s="15" t="n">
        <v>0.0158</v>
      </c>
      <c r="R277" s="15" t="n"/>
      <c r="S277" s="15">
        <f>L277*J277</f>
        <v/>
      </c>
      <c r="T277" s="15">
        <f>M277*J277</f>
        <v/>
      </c>
      <c r="U277" s="15">
        <f>N277*J277</f>
        <v/>
      </c>
      <c r="V277" s="15">
        <f>O277*J277</f>
        <v/>
      </c>
      <c r="W277" s="15">
        <f>P277*J277</f>
        <v/>
      </c>
      <c r="X277" s="17">
        <f>Q277*J277</f>
        <v/>
      </c>
    </row>
    <row r="278" ht="13.5" customHeight="1">
      <c r="A278" s="14" t="n">
        <v>122184</v>
      </c>
      <c r="B278" s="15" t="inlineStr">
        <is>
          <t>TORRINGTON T</t>
        </is>
      </c>
      <c r="C278" s="15" t="n">
        <v>13.8</v>
      </c>
      <c r="D278" s="15" t="n">
        <v>101</v>
      </c>
      <c r="E278" s="15" t="n">
        <v>1693</v>
      </c>
      <c r="F278" s="15" t="n">
        <v>0</v>
      </c>
      <c r="G278" s="15" t="n">
        <v>0</v>
      </c>
      <c r="H278" s="15" t="n">
        <v>0</v>
      </c>
      <c r="I278" s="16" t="n">
        <v>0</v>
      </c>
      <c r="J278" s="15">
        <f>I278-F278</f>
        <v/>
      </c>
      <c r="K278" s="15">
        <f>H278-I278</f>
        <v/>
      </c>
      <c r="L278" s="15" t="n">
        <v>6e-05</v>
      </c>
      <c r="M278" s="15" t="n">
        <v>0.0158</v>
      </c>
      <c r="N278" s="15" t="n">
        <v>0.0158</v>
      </c>
      <c r="O278" s="15" t="n">
        <v>0.0158</v>
      </c>
      <c r="P278" s="15" t="n">
        <v>0.0158</v>
      </c>
      <c r="Q278" s="15" t="n">
        <v>0.0158</v>
      </c>
      <c r="R278" s="15" t="n"/>
      <c r="S278" s="15">
        <f>L278*J278</f>
        <v/>
      </c>
      <c r="T278" s="15">
        <f>M278*J278</f>
        <v/>
      </c>
      <c r="U278" s="15">
        <f>N278*J278</f>
        <v/>
      </c>
      <c r="V278" s="15">
        <f>O278*J278</f>
        <v/>
      </c>
      <c r="W278" s="15">
        <f>P278*J278</f>
        <v/>
      </c>
      <c r="X278" s="17">
        <f>Q278*J278</f>
        <v/>
      </c>
    </row>
    <row r="279" ht="13.5" customHeight="1">
      <c r="A279" s="14" t="n">
        <v>994264</v>
      </c>
      <c r="B279" s="15" t="inlineStr">
        <is>
          <t>SUN_LITTLE~1</t>
        </is>
      </c>
      <c r="C279" s="15" t="n">
        <v>115</v>
      </c>
      <c r="D279" s="15" t="n">
        <v>101</v>
      </c>
      <c r="E279" s="15" t="n">
        <v>560</v>
      </c>
      <c r="F279" s="15" t="n">
        <v>27</v>
      </c>
      <c r="G279" s="15" t="n">
        <v>0</v>
      </c>
      <c r="H279" s="15" t="n">
        <v>27</v>
      </c>
      <c r="I279" s="16" t="n">
        <v>27</v>
      </c>
      <c r="J279" s="15">
        <f>I279-F279</f>
        <v/>
      </c>
      <c r="K279" s="15">
        <f>H279-I279</f>
        <v/>
      </c>
      <c r="L279" s="15" t="n">
        <v>0.00015</v>
      </c>
      <c r="M279" s="15" t="n">
        <v>-0.00451</v>
      </c>
      <c r="N279" s="15" t="n">
        <v>-0.00451</v>
      </c>
      <c r="O279" s="15" t="n">
        <v>-0.00451</v>
      </c>
      <c r="P279" s="15" t="n">
        <v>-0.00451</v>
      </c>
      <c r="Q279" s="15" t="n">
        <v>-0.00466</v>
      </c>
      <c r="R279" s="15" t="n"/>
      <c r="S279" s="15">
        <f>L279*J279</f>
        <v/>
      </c>
      <c r="T279" s="15">
        <f>M279*J279</f>
        <v/>
      </c>
      <c r="U279" s="15">
        <f>N279*J279</f>
        <v/>
      </c>
      <c r="V279" s="15">
        <f>O279*J279</f>
        <v/>
      </c>
      <c r="W279" s="15">
        <f>P279*J279</f>
        <v/>
      </c>
      <c r="X279" s="17">
        <f>Q279*J279</f>
        <v/>
      </c>
    </row>
    <row r="280" ht="13.5" customHeight="1">
      <c r="A280" s="14" t="n">
        <v>105219</v>
      </c>
      <c r="B280" s="15" t="inlineStr">
        <is>
          <t xml:space="preserve">BETHLEHEM   </t>
        </is>
      </c>
      <c r="C280" s="15" t="n">
        <v>13.8</v>
      </c>
      <c r="D280" s="15" t="n">
        <v>101</v>
      </c>
      <c r="E280" s="15" t="n">
        <v>524</v>
      </c>
      <c r="F280" s="15" t="n">
        <v>15.75</v>
      </c>
      <c r="G280" s="15" t="n">
        <v>0</v>
      </c>
      <c r="H280" s="15" t="n">
        <v>15.75</v>
      </c>
      <c r="I280" s="16" t="n">
        <v>15.75</v>
      </c>
      <c r="J280" s="15">
        <f>I280-F280</f>
        <v/>
      </c>
      <c r="K280" s="15">
        <f>H280-I280</f>
        <v/>
      </c>
      <c r="L280" s="15" t="n">
        <v>0.00018</v>
      </c>
      <c r="M280" s="15" t="n">
        <v>-0.0045</v>
      </c>
      <c r="N280" s="15" t="n">
        <v>-0.0045</v>
      </c>
      <c r="O280" s="15" t="n">
        <v>-0.0045</v>
      </c>
      <c r="P280" s="15" t="n">
        <v>-0.0045</v>
      </c>
      <c r="Q280" s="15" t="n">
        <v>-0.00465</v>
      </c>
      <c r="R280" s="15" t="n"/>
      <c r="S280" s="15">
        <f>L280*J280</f>
        <v/>
      </c>
      <c r="T280" s="15">
        <f>M280*J280</f>
        <v/>
      </c>
      <c r="U280" s="15">
        <f>N280*J280</f>
        <v/>
      </c>
      <c r="V280" s="15">
        <f>O280*J280</f>
        <v/>
      </c>
      <c r="W280" s="15">
        <f>P280*J280</f>
        <v/>
      </c>
      <c r="X280" s="17">
        <f>Q280*J280</f>
        <v/>
      </c>
    </row>
    <row r="281" ht="13.5" customHeight="1">
      <c r="A281" s="14" t="n">
        <v>105206</v>
      </c>
      <c r="B281" s="15" t="inlineStr">
        <is>
          <t xml:space="preserve">LOST NATION </t>
        </is>
      </c>
      <c r="C281" s="15" t="n">
        <v>13.2</v>
      </c>
      <c r="D281" s="15" t="n">
        <v>101</v>
      </c>
      <c r="E281" s="15" t="n">
        <v>524</v>
      </c>
      <c r="F281" s="15" t="n">
        <v>14.1</v>
      </c>
      <c r="G281" s="15" t="n">
        <v>0</v>
      </c>
      <c r="H281" s="15" t="n">
        <v>14.1</v>
      </c>
      <c r="I281" s="16" t="n">
        <v>14.1</v>
      </c>
      <c r="J281" s="15">
        <f>I281-F281</f>
        <v/>
      </c>
      <c r="K281" s="15">
        <f>H281-I281</f>
        <v/>
      </c>
      <c r="L281" s="15" t="n">
        <v>0.00018</v>
      </c>
      <c r="M281" s="15" t="n">
        <v>-0.0045</v>
      </c>
      <c r="N281" s="15" t="n">
        <v>-0.0045</v>
      </c>
      <c r="O281" s="15" t="n">
        <v>-0.0045</v>
      </c>
      <c r="P281" s="15" t="n">
        <v>-0.0045</v>
      </c>
      <c r="Q281" s="15" t="n">
        <v>-0.00465</v>
      </c>
      <c r="R281" s="15" t="n"/>
      <c r="S281" s="15">
        <f>L281*J281</f>
        <v/>
      </c>
      <c r="T281" s="15">
        <f>M281*J281</f>
        <v/>
      </c>
      <c r="U281" s="15">
        <f>N281*J281</f>
        <v/>
      </c>
      <c r="V281" s="15">
        <f>O281*J281</f>
        <v/>
      </c>
      <c r="W281" s="15">
        <f>P281*J281</f>
        <v/>
      </c>
      <c r="X281" s="17">
        <f>Q281*J281</f>
        <v/>
      </c>
    </row>
    <row r="282" ht="13.5" customHeight="1">
      <c r="A282" s="14" t="n">
        <v>105132</v>
      </c>
      <c r="B282" s="15" t="inlineStr">
        <is>
          <t xml:space="preserve">GW_OWL_T16L </t>
        </is>
      </c>
      <c r="C282" s="15" t="n">
        <v>1</v>
      </c>
      <c r="D282" s="15" t="n">
        <v>101</v>
      </c>
      <c r="E282" s="15" t="n">
        <v>524</v>
      </c>
      <c r="F282" s="15" t="n">
        <v>0.91</v>
      </c>
      <c r="G282" s="15" t="n">
        <v>0</v>
      </c>
      <c r="H282" s="15" t="n">
        <v>0.91</v>
      </c>
      <c r="I282" s="16" t="n">
        <v>0.91</v>
      </c>
      <c r="J282" s="15">
        <f>I282-F282</f>
        <v/>
      </c>
      <c r="K282" s="15">
        <f>H282-I282</f>
        <v/>
      </c>
      <c r="L282" s="15" t="n">
        <v>0.00018</v>
      </c>
      <c r="M282" s="15" t="n">
        <v>-0.0045</v>
      </c>
      <c r="N282" s="15" t="n">
        <v>-0.0045</v>
      </c>
      <c r="O282" s="15" t="n">
        <v>-0.0045</v>
      </c>
      <c r="P282" s="15" t="n">
        <v>-0.0045</v>
      </c>
      <c r="Q282" s="15" t="n">
        <v>-0.00465</v>
      </c>
      <c r="R282" s="15" t="n"/>
      <c r="S282" s="15">
        <f>L282*J282</f>
        <v/>
      </c>
      <c r="T282" s="15">
        <f>M282*J282</f>
        <v/>
      </c>
      <c r="U282" s="15">
        <f>N282*J282</f>
        <v/>
      </c>
      <c r="V282" s="15">
        <f>O282*J282</f>
        <v/>
      </c>
      <c r="W282" s="15">
        <f>P282*J282</f>
        <v/>
      </c>
      <c r="X282" s="17">
        <f>Q282*J282</f>
        <v/>
      </c>
    </row>
    <row r="283" ht="13.5" customHeight="1">
      <c r="A283" s="14" t="n">
        <v>105135</v>
      </c>
      <c r="B283" s="15" t="inlineStr">
        <is>
          <t xml:space="preserve">GW_OWL_T15L </t>
        </is>
      </c>
      <c r="C283" s="15" t="n">
        <v>1</v>
      </c>
      <c r="D283" s="15" t="n">
        <v>101</v>
      </c>
      <c r="E283" s="15" t="n">
        <v>524</v>
      </c>
      <c r="F283" s="15" t="n">
        <v>0.91</v>
      </c>
      <c r="G283" s="15" t="n">
        <v>0</v>
      </c>
      <c r="H283" s="15" t="n">
        <v>0.91</v>
      </c>
      <c r="I283" s="16" t="n">
        <v>0.91</v>
      </c>
      <c r="J283" s="15">
        <f>I283-F283</f>
        <v/>
      </c>
      <c r="K283" s="15">
        <f>H283-I283</f>
        <v/>
      </c>
      <c r="L283" s="15" t="n">
        <v>0.00018</v>
      </c>
      <c r="M283" s="15" t="n">
        <v>-0.0045</v>
      </c>
      <c r="N283" s="15" t="n">
        <v>-0.0045</v>
      </c>
      <c r="O283" s="15" t="n">
        <v>-0.0045</v>
      </c>
      <c r="P283" s="15" t="n">
        <v>-0.0045</v>
      </c>
      <c r="Q283" s="15" t="n">
        <v>-0.00465</v>
      </c>
      <c r="R283" s="15" t="n"/>
      <c r="S283" s="15">
        <f>L283*J283</f>
        <v/>
      </c>
      <c r="T283" s="15">
        <f>M283*J283</f>
        <v/>
      </c>
      <c r="U283" s="15">
        <f>N283*J283</f>
        <v/>
      </c>
      <c r="V283" s="15">
        <f>O283*J283</f>
        <v/>
      </c>
      <c r="W283" s="15">
        <f>P283*J283</f>
        <v/>
      </c>
      <c r="X283" s="17">
        <f>Q283*J283</f>
        <v/>
      </c>
    </row>
    <row r="284" ht="13.5" customHeight="1">
      <c r="A284" s="14" t="n">
        <v>105138</v>
      </c>
      <c r="B284" s="15" t="inlineStr">
        <is>
          <t xml:space="preserve">GW_OWL_T14L </t>
        </is>
      </c>
      <c r="C284" s="15" t="n">
        <v>1</v>
      </c>
      <c r="D284" s="15" t="n">
        <v>101</v>
      </c>
      <c r="E284" s="15" t="n">
        <v>524</v>
      </c>
      <c r="F284" s="15" t="n">
        <v>0.91</v>
      </c>
      <c r="G284" s="15" t="n">
        <v>0</v>
      </c>
      <c r="H284" s="15" t="n">
        <v>0.91</v>
      </c>
      <c r="I284" s="16" t="n">
        <v>0.91</v>
      </c>
      <c r="J284" s="15">
        <f>I284-F284</f>
        <v/>
      </c>
      <c r="K284" s="15">
        <f>H284-I284</f>
        <v/>
      </c>
      <c r="L284" s="15" t="n">
        <v>0.00018</v>
      </c>
      <c r="M284" s="15" t="n">
        <v>-0.0045</v>
      </c>
      <c r="N284" s="15" t="n">
        <v>-0.0045</v>
      </c>
      <c r="O284" s="15" t="n">
        <v>-0.0045</v>
      </c>
      <c r="P284" s="15" t="n">
        <v>-0.0045</v>
      </c>
      <c r="Q284" s="15" t="n">
        <v>-0.00465</v>
      </c>
      <c r="R284" s="15" t="n"/>
      <c r="S284" s="15">
        <f>L284*J284</f>
        <v/>
      </c>
      <c r="T284" s="15">
        <f>M284*J284</f>
        <v/>
      </c>
      <c r="U284" s="15">
        <f>N284*J284</f>
        <v/>
      </c>
      <c r="V284" s="15">
        <f>O284*J284</f>
        <v/>
      </c>
      <c r="W284" s="15">
        <f>P284*J284</f>
        <v/>
      </c>
      <c r="X284" s="17">
        <f>Q284*J284</f>
        <v/>
      </c>
    </row>
    <row r="285" ht="13.5" customHeight="1">
      <c r="A285" s="14" t="n">
        <v>105140</v>
      </c>
      <c r="B285" s="15" t="inlineStr">
        <is>
          <t xml:space="preserve">GW_OWL_T13L </t>
        </is>
      </c>
      <c r="C285" s="15" t="n">
        <v>1</v>
      </c>
      <c r="D285" s="15" t="n">
        <v>101</v>
      </c>
      <c r="E285" s="15" t="n">
        <v>524</v>
      </c>
      <c r="F285" s="15" t="n">
        <v>0.91</v>
      </c>
      <c r="G285" s="15" t="n">
        <v>0</v>
      </c>
      <c r="H285" s="15" t="n">
        <v>0.91</v>
      </c>
      <c r="I285" s="16" t="n">
        <v>0.91</v>
      </c>
      <c r="J285" s="15">
        <f>I285-F285</f>
        <v/>
      </c>
      <c r="K285" s="15">
        <f>H285-I285</f>
        <v/>
      </c>
      <c r="L285" s="15" t="n">
        <v>0.00018</v>
      </c>
      <c r="M285" s="15" t="n">
        <v>-0.0045</v>
      </c>
      <c r="N285" s="15" t="n">
        <v>-0.0045</v>
      </c>
      <c r="O285" s="15" t="n">
        <v>-0.0045</v>
      </c>
      <c r="P285" s="15" t="n">
        <v>-0.0045</v>
      </c>
      <c r="Q285" s="15" t="n">
        <v>-0.00465</v>
      </c>
      <c r="R285" s="15" t="n"/>
      <c r="S285" s="15">
        <f>L285*J285</f>
        <v/>
      </c>
      <c r="T285" s="15">
        <f>M285*J285</f>
        <v/>
      </c>
      <c r="U285" s="15">
        <f>N285*J285</f>
        <v/>
      </c>
      <c r="V285" s="15">
        <f>O285*J285</f>
        <v/>
      </c>
      <c r="W285" s="15">
        <f>P285*J285</f>
        <v/>
      </c>
      <c r="X285" s="17">
        <f>Q285*J285</f>
        <v/>
      </c>
    </row>
    <row r="286" ht="13.5" customHeight="1">
      <c r="A286" s="14" t="n">
        <v>105143</v>
      </c>
      <c r="B286" s="15" t="inlineStr">
        <is>
          <t xml:space="preserve">GW_OWL_T12L </t>
        </is>
      </c>
      <c r="C286" s="15" t="n">
        <v>1</v>
      </c>
      <c r="D286" s="15" t="n">
        <v>101</v>
      </c>
      <c r="E286" s="15" t="n">
        <v>524</v>
      </c>
      <c r="F286" s="15" t="n">
        <v>0.91</v>
      </c>
      <c r="G286" s="15" t="n">
        <v>0</v>
      </c>
      <c r="H286" s="15" t="n">
        <v>0.91</v>
      </c>
      <c r="I286" s="16" t="n">
        <v>0.91</v>
      </c>
      <c r="J286" s="15">
        <f>I286-F286</f>
        <v/>
      </c>
      <c r="K286" s="15">
        <f>H286-I286</f>
        <v/>
      </c>
      <c r="L286" s="15" t="n">
        <v>0.00018</v>
      </c>
      <c r="M286" s="15" t="n">
        <v>-0.0045</v>
      </c>
      <c r="N286" s="15" t="n">
        <v>-0.0045</v>
      </c>
      <c r="O286" s="15" t="n">
        <v>-0.0045</v>
      </c>
      <c r="P286" s="15" t="n">
        <v>-0.0045</v>
      </c>
      <c r="Q286" s="15" t="n">
        <v>-0.00465</v>
      </c>
      <c r="R286" s="15" t="n"/>
      <c r="S286" s="15">
        <f>L286*J286</f>
        <v/>
      </c>
      <c r="T286" s="15">
        <f>M286*J286</f>
        <v/>
      </c>
      <c r="U286" s="15">
        <f>N286*J286</f>
        <v/>
      </c>
      <c r="V286" s="15">
        <f>O286*J286</f>
        <v/>
      </c>
      <c r="W286" s="15">
        <f>P286*J286</f>
        <v/>
      </c>
      <c r="X286" s="17">
        <f>Q286*J286</f>
        <v/>
      </c>
    </row>
    <row r="287" ht="13.5" customHeight="1">
      <c r="A287" s="14" t="n">
        <v>105145</v>
      </c>
      <c r="B287" s="15" t="inlineStr">
        <is>
          <t xml:space="preserve">GW_OWL_T11L </t>
        </is>
      </c>
      <c r="C287" s="15" t="n">
        <v>1</v>
      </c>
      <c r="D287" s="15" t="n">
        <v>101</v>
      </c>
      <c r="E287" s="15" t="n">
        <v>524</v>
      </c>
      <c r="F287" s="15" t="n">
        <v>0.91</v>
      </c>
      <c r="G287" s="15" t="n">
        <v>0</v>
      </c>
      <c r="H287" s="15" t="n">
        <v>0.91</v>
      </c>
      <c r="I287" s="16" t="n">
        <v>0.91</v>
      </c>
      <c r="J287" s="15">
        <f>I287-F287</f>
        <v/>
      </c>
      <c r="K287" s="15">
        <f>H287-I287</f>
        <v/>
      </c>
      <c r="L287" s="15" t="n">
        <v>0.00018</v>
      </c>
      <c r="M287" s="15" t="n">
        <v>-0.0045</v>
      </c>
      <c r="N287" s="15" t="n">
        <v>-0.0045</v>
      </c>
      <c r="O287" s="15" t="n">
        <v>-0.0045</v>
      </c>
      <c r="P287" s="15" t="n">
        <v>-0.0045</v>
      </c>
      <c r="Q287" s="15" t="n">
        <v>-0.00465</v>
      </c>
      <c r="R287" s="15" t="n"/>
      <c r="S287" s="15">
        <f>L287*J287</f>
        <v/>
      </c>
      <c r="T287" s="15">
        <f>M287*J287</f>
        <v/>
      </c>
      <c r="U287" s="15">
        <f>N287*J287</f>
        <v/>
      </c>
      <c r="V287" s="15">
        <f>O287*J287</f>
        <v/>
      </c>
      <c r="W287" s="15">
        <f>P287*J287</f>
        <v/>
      </c>
      <c r="X287" s="17">
        <f>Q287*J287</f>
        <v/>
      </c>
    </row>
    <row r="288" ht="13.5" customHeight="1">
      <c r="A288" s="14" t="n">
        <v>105188</v>
      </c>
      <c r="B288" s="15" t="inlineStr">
        <is>
          <t xml:space="preserve">BURGESS GEN </t>
        </is>
      </c>
      <c r="C288" s="15" t="n">
        <v>13.8</v>
      </c>
      <c r="D288" s="15" t="n">
        <v>101</v>
      </c>
      <c r="E288" s="15" t="n">
        <v>523</v>
      </c>
      <c r="F288" s="15" t="n">
        <v>65.38</v>
      </c>
      <c r="G288" s="15" t="n">
        <v>0</v>
      </c>
      <c r="H288" s="15" t="n">
        <v>65.38</v>
      </c>
      <c r="I288" s="16" t="n">
        <v>65.38</v>
      </c>
      <c r="J288" s="15">
        <f>I288-F288</f>
        <v/>
      </c>
      <c r="K288" s="15">
        <f>H288-I288</f>
        <v/>
      </c>
      <c r="L288" s="15" t="n">
        <v>0.00018</v>
      </c>
      <c r="M288" s="15" t="n">
        <v>-0.0045</v>
      </c>
      <c r="N288" s="15" t="n">
        <v>-0.0045</v>
      </c>
      <c r="O288" s="15" t="n">
        <v>-0.0045</v>
      </c>
      <c r="P288" s="15" t="n">
        <v>-0.0045</v>
      </c>
      <c r="Q288" s="15" t="n">
        <v>-0.00465</v>
      </c>
      <c r="R288" s="15" t="n"/>
      <c r="S288" s="15">
        <f>L288*J288</f>
        <v/>
      </c>
      <c r="T288" s="15">
        <f>M288*J288</f>
        <v/>
      </c>
      <c r="U288" s="15">
        <f>N288*J288</f>
        <v/>
      </c>
      <c r="V288" s="15">
        <f>O288*J288</f>
        <v/>
      </c>
      <c r="W288" s="15">
        <f>P288*J288</f>
        <v/>
      </c>
      <c r="X288" s="17">
        <f>Q288*J288</f>
        <v/>
      </c>
    </row>
    <row r="289" ht="13.5" customHeight="1">
      <c r="A289" s="14" t="n">
        <v>105193</v>
      </c>
      <c r="B289" s="15" t="inlineStr">
        <is>
          <t>GLAKES BERLN</t>
        </is>
      </c>
      <c r="C289" s="15" t="n">
        <v>23</v>
      </c>
      <c r="D289" s="15" t="n">
        <v>101</v>
      </c>
      <c r="E289" s="15" t="n">
        <v>524</v>
      </c>
      <c r="F289" s="15" t="n">
        <v>25</v>
      </c>
      <c r="G289" s="15" t="n">
        <v>0</v>
      </c>
      <c r="H289" s="15" t="n">
        <v>25</v>
      </c>
      <c r="I289" s="16" t="n">
        <v>25</v>
      </c>
      <c r="J289" s="15">
        <f>I289-F289</f>
        <v/>
      </c>
      <c r="K289" s="15">
        <f>H289-I289</f>
        <v/>
      </c>
      <c r="L289" s="15" t="n">
        <v>0.00018</v>
      </c>
      <c r="M289" s="15" t="n">
        <v>-0.0045</v>
      </c>
      <c r="N289" s="15" t="n">
        <v>-0.0045</v>
      </c>
      <c r="O289" s="15" t="n">
        <v>-0.0045</v>
      </c>
      <c r="P289" s="15" t="n">
        <v>-0.0045</v>
      </c>
      <c r="Q289" s="15" t="n">
        <v>-0.00465</v>
      </c>
      <c r="R289" s="15" t="n"/>
      <c r="S289" s="15">
        <f>L289*J289</f>
        <v/>
      </c>
      <c r="T289" s="15">
        <f>M289*J289</f>
        <v/>
      </c>
      <c r="U289" s="15">
        <f>N289*J289</f>
        <v/>
      </c>
      <c r="V289" s="15">
        <f>O289*J289</f>
        <v/>
      </c>
      <c r="W289" s="15">
        <f>P289*J289</f>
        <v/>
      </c>
      <c r="X289" s="17">
        <f>Q289*J289</f>
        <v/>
      </c>
    </row>
    <row r="290" ht="13.5" customHeight="1">
      <c r="A290" s="14" t="n">
        <v>105194</v>
      </c>
      <c r="B290" s="15" t="inlineStr">
        <is>
          <t>GORHAM HYDRO</t>
        </is>
      </c>
      <c r="C290" s="15" t="n">
        <v>2.3</v>
      </c>
      <c r="D290" s="15" t="n">
        <v>101</v>
      </c>
      <c r="E290" s="15" t="n">
        <v>524</v>
      </c>
      <c r="F290" s="15" t="n">
        <v>2.05</v>
      </c>
      <c r="G290" s="15" t="n">
        <v>0</v>
      </c>
      <c r="H290" s="15" t="n">
        <v>2.05</v>
      </c>
      <c r="I290" s="16" t="n">
        <v>2.05</v>
      </c>
      <c r="J290" s="15">
        <f>I290-F290</f>
        <v/>
      </c>
      <c r="K290" s="15">
        <f>H290-I290</f>
        <v/>
      </c>
      <c r="L290" s="15" t="n">
        <v>0.00018</v>
      </c>
      <c r="M290" s="15" t="n">
        <v>-0.0045</v>
      </c>
      <c r="N290" s="15" t="n">
        <v>-0.0045</v>
      </c>
      <c r="O290" s="15" t="n">
        <v>-0.0045</v>
      </c>
      <c r="P290" s="15" t="n">
        <v>-0.0045</v>
      </c>
      <c r="Q290" s="15" t="n">
        <v>-0.00465</v>
      </c>
      <c r="R290" s="15" t="n"/>
      <c r="S290" s="15">
        <f>L290*J290</f>
        <v/>
      </c>
      <c r="T290" s="15">
        <f>M290*J290</f>
        <v/>
      </c>
      <c r="U290" s="15">
        <f>N290*J290</f>
        <v/>
      </c>
      <c r="V290" s="15">
        <f>O290*J290</f>
        <v/>
      </c>
      <c r="W290" s="15">
        <f>P290*J290</f>
        <v/>
      </c>
      <c r="X290" s="17">
        <f>Q290*J290</f>
        <v/>
      </c>
    </row>
    <row r="291" ht="13.5" customHeight="1">
      <c r="A291" s="14" t="n">
        <v>105147</v>
      </c>
      <c r="B291" s="15" t="inlineStr">
        <is>
          <t xml:space="preserve">GW_OWL_T10L </t>
        </is>
      </c>
      <c r="C291" s="15" t="n">
        <v>1</v>
      </c>
      <c r="D291" s="15" t="n">
        <v>101</v>
      </c>
      <c r="E291" s="15" t="n">
        <v>524</v>
      </c>
      <c r="F291" s="15" t="n">
        <v>0.91</v>
      </c>
      <c r="G291" s="15" t="n">
        <v>0</v>
      </c>
      <c r="H291" s="15" t="n">
        <v>0.91</v>
      </c>
      <c r="I291" s="16" t="n">
        <v>0.91</v>
      </c>
      <c r="J291" s="15">
        <f>I291-F291</f>
        <v/>
      </c>
      <c r="K291" s="15">
        <f>H291-I291</f>
        <v/>
      </c>
      <c r="L291" s="15" t="n">
        <v>0.00018</v>
      </c>
      <c r="M291" s="15" t="n">
        <v>-0.0045</v>
      </c>
      <c r="N291" s="15" t="n">
        <v>-0.0045</v>
      </c>
      <c r="O291" s="15" t="n">
        <v>-0.0045</v>
      </c>
      <c r="P291" s="15" t="n">
        <v>-0.0045</v>
      </c>
      <c r="Q291" s="15" t="n">
        <v>-0.00465</v>
      </c>
      <c r="R291" s="15" t="n"/>
      <c r="S291" s="15">
        <f>L291*J291</f>
        <v/>
      </c>
      <c r="T291" s="15">
        <f>M291*J291</f>
        <v/>
      </c>
      <c r="U291" s="15">
        <f>N291*J291</f>
        <v/>
      </c>
      <c r="V291" s="15">
        <f>O291*J291</f>
        <v/>
      </c>
      <c r="W291" s="15">
        <f>P291*J291</f>
        <v/>
      </c>
      <c r="X291" s="17">
        <f>Q291*J291</f>
        <v/>
      </c>
    </row>
    <row r="292" ht="13.5" customHeight="1">
      <c r="A292" s="14" t="n">
        <v>105152</v>
      </c>
      <c r="B292" s="15" t="inlineStr">
        <is>
          <t xml:space="preserve">SMITH HYDRO </t>
        </is>
      </c>
      <c r="C292" s="15" t="n">
        <v>6.6</v>
      </c>
      <c r="D292" s="15" t="n">
        <v>101</v>
      </c>
      <c r="E292" s="15" t="n">
        <v>523</v>
      </c>
      <c r="F292" s="15" t="n">
        <v>17.6</v>
      </c>
      <c r="G292" s="15" t="n">
        <v>0</v>
      </c>
      <c r="H292" s="15" t="n">
        <v>17.6</v>
      </c>
      <c r="I292" s="16" t="n">
        <v>17.6</v>
      </c>
      <c r="J292" s="15">
        <f>I292-F292</f>
        <v/>
      </c>
      <c r="K292" s="15">
        <f>H292-I292</f>
        <v/>
      </c>
      <c r="L292" s="15" t="n">
        <v>0.00018</v>
      </c>
      <c r="M292" s="15" t="n">
        <v>-0.0045</v>
      </c>
      <c r="N292" s="15" t="n">
        <v>-0.0045</v>
      </c>
      <c r="O292" s="15" t="n">
        <v>-0.0045</v>
      </c>
      <c r="P292" s="15" t="n">
        <v>-0.0045</v>
      </c>
      <c r="Q292" s="15" t="n">
        <v>-0.00465</v>
      </c>
      <c r="R292" s="15" t="n"/>
      <c r="S292" s="15">
        <f>L292*J292</f>
        <v/>
      </c>
      <c r="T292" s="15">
        <f>M292*J292</f>
        <v/>
      </c>
      <c r="U292" s="15">
        <f>N292*J292</f>
        <v/>
      </c>
      <c r="V292" s="15">
        <f>O292*J292</f>
        <v/>
      </c>
      <c r="W292" s="15">
        <f>P292*J292</f>
        <v/>
      </c>
      <c r="X292" s="17">
        <f>Q292*J292</f>
        <v/>
      </c>
    </row>
    <row r="293" ht="13.5" customHeight="1">
      <c r="A293" s="14" t="n">
        <v>105151</v>
      </c>
      <c r="B293" s="15" t="inlineStr">
        <is>
          <t xml:space="preserve">GW_OWL_T08L </t>
        </is>
      </c>
      <c r="C293" s="15" t="n">
        <v>1</v>
      </c>
      <c r="D293" s="15" t="n">
        <v>101</v>
      </c>
      <c r="E293" s="15" t="n">
        <v>524</v>
      </c>
      <c r="F293" s="15" t="n">
        <v>0.91</v>
      </c>
      <c r="G293" s="15" t="n">
        <v>0</v>
      </c>
      <c r="H293" s="15" t="n">
        <v>0.91</v>
      </c>
      <c r="I293" s="16" t="n">
        <v>0.91</v>
      </c>
      <c r="J293" s="15">
        <f>I293-F293</f>
        <v/>
      </c>
      <c r="K293" s="15">
        <f>H293-I293</f>
        <v/>
      </c>
      <c r="L293" s="15" t="n">
        <v>0.00018</v>
      </c>
      <c r="M293" s="15" t="n">
        <v>-0.0045</v>
      </c>
      <c r="N293" s="15" t="n">
        <v>-0.0045</v>
      </c>
      <c r="O293" s="15" t="n">
        <v>-0.0045</v>
      </c>
      <c r="P293" s="15" t="n">
        <v>-0.0045</v>
      </c>
      <c r="Q293" s="15" t="n">
        <v>-0.00465</v>
      </c>
      <c r="R293" s="15" t="n"/>
      <c r="S293" s="15">
        <f>L293*J293</f>
        <v/>
      </c>
      <c r="T293" s="15">
        <f>M293*J293</f>
        <v/>
      </c>
      <c r="U293" s="15">
        <f>N293*J293</f>
        <v/>
      </c>
      <c r="V293" s="15">
        <f>O293*J293</f>
        <v/>
      </c>
      <c r="W293" s="15">
        <f>P293*J293</f>
        <v/>
      </c>
      <c r="X293" s="17">
        <f>Q293*J293</f>
        <v/>
      </c>
    </row>
    <row r="294" ht="13.5" customHeight="1">
      <c r="A294" s="14" t="n">
        <v>105149</v>
      </c>
      <c r="B294" s="15" t="inlineStr">
        <is>
          <t xml:space="preserve">GW_OWL_T09L </t>
        </is>
      </c>
      <c r="C294" s="15" t="n">
        <v>1</v>
      </c>
      <c r="D294" s="15" t="n">
        <v>101</v>
      </c>
      <c r="E294" s="15" t="n">
        <v>524</v>
      </c>
      <c r="F294" s="15" t="n">
        <v>0.91</v>
      </c>
      <c r="G294" s="15" t="n">
        <v>0</v>
      </c>
      <c r="H294" s="15" t="n">
        <v>0.91</v>
      </c>
      <c r="I294" s="16" t="n">
        <v>0.91</v>
      </c>
      <c r="J294" s="15">
        <f>I294-F294</f>
        <v/>
      </c>
      <c r="K294" s="15">
        <f>H294-I294</f>
        <v/>
      </c>
      <c r="L294" s="15" t="n">
        <v>0.00018</v>
      </c>
      <c r="M294" s="15" t="n">
        <v>-0.0045</v>
      </c>
      <c r="N294" s="15" t="n">
        <v>-0.0045</v>
      </c>
      <c r="O294" s="15" t="n">
        <v>-0.0045</v>
      </c>
      <c r="P294" s="15" t="n">
        <v>-0.0045</v>
      </c>
      <c r="Q294" s="15" t="n">
        <v>-0.00465</v>
      </c>
      <c r="R294" s="15" t="n"/>
      <c r="S294" s="15">
        <f>L294*J294</f>
        <v/>
      </c>
      <c r="T294" s="15">
        <f>M294*J294</f>
        <v/>
      </c>
      <c r="U294" s="15">
        <f>N294*J294</f>
        <v/>
      </c>
      <c r="V294" s="15">
        <f>O294*J294</f>
        <v/>
      </c>
      <c r="W294" s="15">
        <f>P294*J294</f>
        <v/>
      </c>
      <c r="X294" s="17">
        <f>Q294*J294</f>
        <v/>
      </c>
    </row>
    <row r="295" ht="13.5" customHeight="1">
      <c r="A295" s="14" t="n">
        <v>105197</v>
      </c>
      <c r="B295" s="15" t="inlineStr">
        <is>
          <t xml:space="preserve">JERICHO     </t>
        </is>
      </c>
      <c r="C295" s="15" t="n">
        <v>0.6899999999999999</v>
      </c>
      <c r="D295" s="15" t="n">
        <v>101</v>
      </c>
      <c r="E295" s="15" t="n">
        <v>523</v>
      </c>
      <c r="F295" s="15" t="n">
        <v>2.5</v>
      </c>
      <c r="G295" s="15" t="n">
        <v>0</v>
      </c>
      <c r="H295" s="15" t="n">
        <v>2.5</v>
      </c>
      <c r="I295" s="16" t="n">
        <v>2.5</v>
      </c>
      <c r="J295" s="15">
        <f>I295-F295</f>
        <v/>
      </c>
      <c r="K295" s="15">
        <f>H295-I295</f>
        <v/>
      </c>
      <c r="L295" s="15" t="n">
        <v>0.00018</v>
      </c>
      <c r="M295" s="15" t="n">
        <v>-0.0045</v>
      </c>
      <c r="N295" s="15" t="n">
        <v>-0.0045</v>
      </c>
      <c r="O295" s="15" t="n">
        <v>-0.0045</v>
      </c>
      <c r="P295" s="15" t="n">
        <v>-0.0045</v>
      </c>
      <c r="Q295" s="15" t="n">
        <v>-0.00465</v>
      </c>
      <c r="R295" s="15" t="n"/>
      <c r="S295" s="15">
        <f>L295*J295</f>
        <v/>
      </c>
      <c r="T295" s="15">
        <f>M295*J295</f>
        <v/>
      </c>
      <c r="U295" s="15">
        <f>N295*J295</f>
        <v/>
      </c>
      <c r="V295" s="15">
        <f>O295*J295</f>
        <v/>
      </c>
      <c r="W295" s="15">
        <f>P295*J295</f>
        <v/>
      </c>
      <c r="X295" s="17">
        <f>Q295*J295</f>
        <v/>
      </c>
    </row>
    <row r="296" ht="13.5" customHeight="1">
      <c r="A296" s="14" t="n">
        <v>105110</v>
      </c>
      <c r="B296" s="15" t="inlineStr">
        <is>
          <t>GRANITE DVAR</t>
        </is>
      </c>
      <c r="C296" s="15" t="n">
        <v>0.48</v>
      </c>
      <c r="D296" s="15" t="n">
        <v>101</v>
      </c>
      <c r="E296" s="15" t="n">
        <v>524</v>
      </c>
      <c r="F296" s="15" t="n">
        <v>0</v>
      </c>
      <c r="G296" s="15" t="n">
        <v>0</v>
      </c>
      <c r="H296" s="15" t="n">
        <v>0</v>
      </c>
      <c r="I296" s="16" t="n">
        <v>0</v>
      </c>
      <c r="J296" s="15">
        <f>I296-F296</f>
        <v/>
      </c>
      <c r="K296" s="15">
        <f>H296-I296</f>
        <v/>
      </c>
      <c r="L296" s="15" t="n">
        <v>0.00018</v>
      </c>
      <c r="M296" s="15" t="n">
        <v>-0.0045</v>
      </c>
      <c r="N296" s="15" t="n">
        <v>-0.0045</v>
      </c>
      <c r="O296" s="15" t="n">
        <v>-0.0045</v>
      </c>
      <c r="P296" s="15" t="n">
        <v>-0.0045</v>
      </c>
      <c r="Q296" s="15" t="n">
        <v>-0.00465</v>
      </c>
      <c r="R296" s="15" t="n"/>
      <c r="S296" s="15">
        <f>L296*J296</f>
        <v/>
      </c>
      <c r="T296" s="15">
        <f>M296*J296</f>
        <v/>
      </c>
      <c r="U296" s="15">
        <f>N296*J296</f>
        <v/>
      </c>
      <c r="V296" s="15">
        <f>O296*J296</f>
        <v/>
      </c>
      <c r="W296" s="15">
        <f>P296*J296</f>
        <v/>
      </c>
      <c r="X296" s="17">
        <f>Q296*J296</f>
        <v/>
      </c>
    </row>
    <row r="297" ht="13.5" customHeight="1">
      <c r="A297" s="14" t="n">
        <v>105113</v>
      </c>
      <c r="B297" s="15" t="inlineStr">
        <is>
          <t xml:space="preserve">GRANITE_DIX </t>
        </is>
      </c>
      <c r="C297" s="15" t="n">
        <v>1</v>
      </c>
      <c r="D297" s="15" t="n">
        <v>101</v>
      </c>
      <c r="E297" s="15" t="n">
        <v>524</v>
      </c>
      <c r="F297" s="15" t="n">
        <v>6.34</v>
      </c>
      <c r="G297" s="15" t="n">
        <v>0</v>
      </c>
      <c r="H297" s="15" t="n">
        <v>6.34</v>
      </c>
      <c r="I297" s="16" t="n">
        <v>6.34</v>
      </c>
      <c r="J297" s="15">
        <f>I297-F297</f>
        <v/>
      </c>
      <c r="K297" s="15">
        <f>H297-I297</f>
        <v/>
      </c>
      <c r="L297" s="15" t="n">
        <v>0.00018</v>
      </c>
      <c r="M297" s="15" t="n">
        <v>-0.0045</v>
      </c>
      <c r="N297" s="15" t="n">
        <v>-0.0045</v>
      </c>
      <c r="O297" s="15" t="n">
        <v>-0.0045</v>
      </c>
      <c r="P297" s="15" t="n">
        <v>-0.0045</v>
      </c>
      <c r="Q297" s="15" t="n">
        <v>-0.00465</v>
      </c>
      <c r="R297" s="15" t="n"/>
      <c r="S297" s="15">
        <f>L297*J297</f>
        <v/>
      </c>
      <c r="T297" s="15">
        <f>M297*J297</f>
        <v/>
      </c>
      <c r="U297" s="15">
        <f>N297*J297</f>
        <v/>
      </c>
      <c r="V297" s="15">
        <f>O297*J297</f>
        <v/>
      </c>
      <c r="W297" s="15">
        <f>P297*J297</f>
        <v/>
      </c>
      <c r="X297" s="17">
        <f>Q297*J297</f>
        <v/>
      </c>
    </row>
    <row r="298" ht="13.5" customHeight="1">
      <c r="A298" s="14" t="n">
        <v>105221</v>
      </c>
      <c r="B298" s="15" t="inlineStr">
        <is>
          <t>WHITEFLD P&amp;L</t>
        </is>
      </c>
      <c r="C298" s="15" t="n">
        <v>13.8</v>
      </c>
      <c r="D298" s="15" t="n">
        <v>101</v>
      </c>
      <c r="E298" s="15" t="n">
        <v>524</v>
      </c>
      <c r="F298" s="15" t="n">
        <v>18</v>
      </c>
      <c r="G298" s="15" t="n">
        <v>0</v>
      </c>
      <c r="H298" s="15" t="n">
        <v>18</v>
      </c>
      <c r="I298" s="16" t="n">
        <v>18</v>
      </c>
      <c r="J298" s="15">
        <f>I298-F298</f>
        <v/>
      </c>
      <c r="K298" s="15">
        <f>H298-I298</f>
        <v/>
      </c>
      <c r="L298" s="15" t="n">
        <v>0.00018</v>
      </c>
      <c r="M298" s="15" t="n">
        <v>-0.0045</v>
      </c>
      <c r="N298" s="15" t="n">
        <v>-0.0045</v>
      </c>
      <c r="O298" s="15" t="n">
        <v>-0.0045</v>
      </c>
      <c r="P298" s="15" t="n">
        <v>-0.0045</v>
      </c>
      <c r="Q298" s="15" t="n">
        <v>-0.00465</v>
      </c>
      <c r="R298" s="15" t="n"/>
      <c r="S298" s="15">
        <f>L298*J298</f>
        <v/>
      </c>
      <c r="T298" s="15">
        <f>M298*J298</f>
        <v/>
      </c>
      <c r="U298" s="15">
        <f>N298*J298</f>
        <v/>
      </c>
      <c r="V298" s="15">
        <f>O298*J298</f>
        <v/>
      </c>
      <c r="W298" s="15">
        <f>P298*J298</f>
        <v/>
      </c>
      <c r="X298" s="17">
        <f>Q298*J298</f>
        <v/>
      </c>
    </row>
    <row r="299" ht="13.5" customHeight="1">
      <c r="A299" s="14" t="n">
        <v>105117</v>
      </c>
      <c r="B299" s="15" t="inlineStr">
        <is>
          <t>GW_FSH_AG 9A</t>
        </is>
      </c>
      <c r="C299" s="15" t="n">
        <v>1</v>
      </c>
      <c r="D299" s="15" t="n">
        <v>101</v>
      </c>
      <c r="E299" s="15" t="n">
        <v>524</v>
      </c>
      <c r="F299" s="15" t="n">
        <v>8.15</v>
      </c>
      <c r="G299" s="15" t="n">
        <v>0</v>
      </c>
      <c r="H299" s="15" t="n">
        <v>8.15</v>
      </c>
      <c r="I299" s="16" t="n">
        <v>8.15</v>
      </c>
      <c r="J299" s="15">
        <f>I299-F299</f>
        <v/>
      </c>
      <c r="K299" s="15">
        <f>H299-I299</f>
        <v/>
      </c>
      <c r="L299" s="15" t="n">
        <v>0.00018</v>
      </c>
      <c r="M299" s="15" t="n">
        <v>-0.0045</v>
      </c>
      <c r="N299" s="15" t="n">
        <v>-0.0045</v>
      </c>
      <c r="O299" s="15" t="n">
        <v>-0.0045</v>
      </c>
      <c r="P299" s="15" t="n">
        <v>-0.0045</v>
      </c>
      <c r="Q299" s="15" t="n">
        <v>-0.00465</v>
      </c>
      <c r="R299" s="15" t="n"/>
      <c r="S299" s="15">
        <f>L299*J299</f>
        <v/>
      </c>
      <c r="T299" s="15">
        <f>M299*J299</f>
        <v/>
      </c>
      <c r="U299" s="15">
        <f>N299*J299</f>
        <v/>
      </c>
      <c r="V299" s="15">
        <f>O299*J299</f>
        <v/>
      </c>
      <c r="W299" s="15">
        <f>P299*J299</f>
        <v/>
      </c>
      <c r="X299" s="17">
        <f>Q299*J299</f>
        <v/>
      </c>
    </row>
    <row r="300" ht="13.5" customHeight="1">
      <c r="A300" s="14" t="n">
        <v>994231</v>
      </c>
      <c r="B300" s="15" t="inlineStr">
        <is>
          <t>SUNBAT_Ber~1</t>
        </is>
      </c>
      <c r="C300" s="15" t="n">
        <v>115</v>
      </c>
      <c r="D300" s="15" t="n">
        <v>101</v>
      </c>
      <c r="E300" s="15" t="n">
        <v>520</v>
      </c>
      <c r="F300" s="15" t="n">
        <v>113.01</v>
      </c>
      <c r="G300" s="15" t="n">
        <v>0</v>
      </c>
      <c r="H300" s="15" t="n">
        <v>113.01</v>
      </c>
      <c r="I300" s="16" t="n">
        <v>113.01</v>
      </c>
      <c r="J300" s="15">
        <f>I300-F300</f>
        <v/>
      </c>
      <c r="K300" s="15">
        <f>H300-I300</f>
        <v/>
      </c>
      <c r="L300" s="15" t="n">
        <v>0.00018</v>
      </c>
      <c r="M300" s="15" t="n">
        <v>-0.0045</v>
      </c>
      <c r="N300" s="15" t="n">
        <v>-0.0045</v>
      </c>
      <c r="O300" s="15" t="n">
        <v>-0.0045</v>
      </c>
      <c r="P300" s="15" t="n">
        <v>-0.0045</v>
      </c>
      <c r="Q300" s="15" t="n">
        <v>-0.00465</v>
      </c>
      <c r="R300" s="15" t="n"/>
      <c r="S300" s="15">
        <f>L300*J300</f>
        <v/>
      </c>
      <c r="T300" s="15">
        <f>M300*J300</f>
        <v/>
      </c>
      <c r="U300" s="15">
        <f>N300*J300</f>
        <v/>
      </c>
      <c r="V300" s="15">
        <f>O300*J300</f>
        <v/>
      </c>
      <c r="W300" s="15">
        <f>P300*J300</f>
        <v/>
      </c>
      <c r="X300" s="17">
        <f>Q300*J300</f>
        <v/>
      </c>
    </row>
    <row r="301" ht="13.5" customHeight="1">
      <c r="A301" s="14" t="n">
        <v>105125</v>
      </c>
      <c r="B301" s="15" t="inlineStr">
        <is>
          <t xml:space="preserve">GW_FSH_T32L </t>
        </is>
      </c>
      <c r="C301" s="15" t="n">
        <v>1</v>
      </c>
      <c r="D301" s="15" t="n">
        <v>101</v>
      </c>
      <c r="E301" s="15" t="n">
        <v>524</v>
      </c>
      <c r="F301" s="15" t="n">
        <v>0.91</v>
      </c>
      <c r="G301" s="15" t="n">
        <v>0</v>
      </c>
      <c r="H301" s="15" t="n">
        <v>0.91</v>
      </c>
      <c r="I301" s="16" t="n">
        <v>0.91</v>
      </c>
      <c r="J301" s="15">
        <f>I301-F301</f>
        <v/>
      </c>
      <c r="K301" s="15">
        <f>H301-I301</f>
        <v/>
      </c>
      <c r="L301" s="15" t="n">
        <v>0.00018</v>
      </c>
      <c r="M301" s="15" t="n">
        <v>-0.0045</v>
      </c>
      <c r="N301" s="15" t="n">
        <v>-0.0045</v>
      </c>
      <c r="O301" s="15" t="n">
        <v>-0.0045</v>
      </c>
      <c r="P301" s="15" t="n">
        <v>-0.0045</v>
      </c>
      <c r="Q301" s="15" t="n">
        <v>-0.00465</v>
      </c>
      <c r="R301" s="15" t="n"/>
      <c r="S301" s="15">
        <f>L301*J301</f>
        <v/>
      </c>
      <c r="T301" s="15">
        <f>M301*J301</f>
        <v/>
      </c>
      <c r="U301" s="15">
        <f>N301*J301</f>
        <v/>
      </c>
      <c r="V301" s="15">
        <f>O301*J301</f>
        <v/>
      </c>
      <c r="W301" s="15">
        <f>P301*J301</f>
        <v/>
      </c>
      <c r="X301" s="17">
        <f>Q301*J301</f>
        <v/>
      </c>
    </row>
    <row r="302" ht="13.5" customHeight="1">
      <c r="A302" s="14" t="n">
        <v>105120</v>
      </c>
      <c r="B302" s="15" t="inlineStr">
        <is>
          <t xml:space="preserve">GW_FSH_T33L </t>
        </is>
      </c>
      <c r="C302" s="15" t="n">
        <v>1</v>
      </c>
      <c r="D302" s="15" t="n">
        <v>101</v>
      </c>
      <c r="E302" s="15" t="n">
        <v>524</v>
      </c>
      <c r="F302" s="15" t="n">
        <v>0.91</v>
      </c>
      <c r="G302" s="15" t="n">
        <v>0</v>
      </c>
      <c r="H302" s="15" t="n">
        <v>0.91</v>
      </c>
      <c r="I302" s="16" t="n">
        <v>0.91</v>
      </c>
      <c r="J302" s="15">
        <f>I302-F302</f>
        <v/>
      </c>
      <c r="K302" s="15">
        <f>H302-I302</f>
        <v/>
      </c>
      <c r="L302" s="15" t="n">
        <v>0.00018</v>
      </c>
      <c r="M302" s="15" t="n">
        <v>-0.0045</v>
      </c>
      <c r="N302" s="15" t="n">
        <v>-0.0045</v>
      </c>
      <c r="O302" s="15" t="n">
        <v>-0.0045</v>
      </c>
      <c r="P302" s="15" t="n">
        <v>-0.0045</v>
      </c>
      <c r="Q302" s="15" t="n">
        <v>-0.00465</v>
      </c>
      <c r="R302" s="15" t="n"/>
      <c r="S302" s="15">
        <f>L302*J302</f>
        <v/>
      </c>
      <c r="T302" s="15">
        <f>M302*J302</f>
        <v/>
      </c>
      <c r="U302" s="15">
        <f>N302*J302</f>
        <v/>
      </c>
      <c r="V302" s="15">
        <f>O302*J302</f>
        <v/>
      </c>
      <c r="W302" s="15">
        <f>P302*J302</f>
        <v/>
      </c>
      <c r="X302" s="17">
        <f>Q302*J302</f>
        <v/>
      </c>
    </row>
    <row r="303" ht="13.5" customHeight="1">
      <c r="A303" s="14" t="n">
        <v>994220</v>
      </c>
      <c r="B303" s="15" t="inlineStr">
        <is>
          <t>WAT BAT_BE~1</t>
        </is>
      </c>
      <c r="C303" s="15" t="n">
        <v>115</v>
      </c>
      <c r="D303" s="15" t="n">
        <v>101</v>
      </c>
      <c r="E303" s="15" t="n">
        <v>520</v>
      </c>
      <c r="F303" s="15" t="n">
        <v>15</v>
      </c>
      <c r="G303" s="15" t="n">
        <v>0</v>
      </c>
      <c r="H303" s="15" t="n">
        <v>15</v>
      </c>
      <c r="I303" s="16" t="n">
        <v>15</v>
      </c>
      <c r="J303" s="15">
        <f>I303-F303</f>
        <v/>
      </c>
      <c r="K303" s="15">
        <f>H303-I303</f>
        <v/>
      </c>
      <c r="L303" s="15" t="n">
        <v>0.00018</v>
      </c>
      <c r="M303" s="15" t="n">
        <v>-0.0045</v>
      </c>
      <c r="N303" s="15" t="n">
        <v>-0.0045</v>
      </c>
      <c r="O303" s="15" t="n">
        <v>-0.0045</v>
      </c>
      <c r="P303" s="15" t="n">
        <v>-0.0045</v>
      </c>
      <c r="Q303" s="15" t="n">
        <v>-0.00465</v>
      </c>
      <c r="R303" s="15" t="n"/>
      <c r="S303" s="15">
        <f>L303*J303</f>
        <v/>
      </c>
      <c r="T303" s="15">
        <f>M303*J303</f>
        <v/>
      </c>
      <c r="U303" s="15">
        <f>N303*J303</f>
        <v/>
      </c>
      <c r="V303" s="15">
        <f>O303*J303</f>
        <v/>
      </c>
      <c r="W303" s="15">
        <f>P303*J303</f>
        <v/>
      </c>
      <c r="X303" s="17">
        <f>Q303*J303</f>
        <v/>
      </c>
    </row>
    <row r="304" ht="13.5" customHeight="1">
      <c r="A304" s="14" t="n">
        <v>105128</v>
      </c>
      <c r="B304" s="15" t="inlineStr">
        <is>
          <t xml:space="preserve">GRAN OWLAG  </t>
        </is>
      </c>
      <c r="C304" s="15" t="n">
        <v>1</v>
      </c>
      <c r="D304" s="15" t="n">
        <v>101</v>
      </c>
      <c r="E304" s="15" t="n">
        <v>524</v>
      </c>
      <c r="F304" s="15" t="n">
        <v>4.53</v>
      </c>
      <c r="G304" s="15" t="n">
        <v>0</v>
      </c>
      <c r="H304" s="15" t="n">
        <v>4.53</v>
      </c>
      <c r="I304" s="16" t="n">
        <v>4.53</v>
      </c>
      <c r="J304" s="15">
        <f>I304-F304</f>
        <v/>
      </c>
      <c r="K304" s="15">
        <f>H304-I304</f>
        <v/>
      </c>
      <c r="L304" s="15" t="n">
        <v>0.00018</v>
      </c>
      <c r="M304" s="15" t="n">
        <v>-0.0045</v>
      </c>
      <c r="N304" s="15" t="n">
        <v>-0.0045</v>
      </c>
      <c r="O304" s="15" t="n">
        <v>-0.0045</v>
      </c>
      <c r="P304" s="15" t="n">
        <v>-0.0045</v>
      </c>
      <c r="Q304" s="15" t="n">
        <v>-0.00465</v>
      </c>
      <c r="R304" s="15" t="n"/>
      <c r="S304" s="15">
        <f>L304*J304</f>
        <v/>
      </c>
      <c r="T304" s="15">
        <f>M304*J304</f>
        <v/>
      </c>
      <c r="U304" s="15">
        <f>N304*J304</f>
        <v/>
      </c>
      <c r="V304" s="15">
        <f>O304*J304</f>
        <v/>
      </c>
      <c r="W304" s="15">
        <f>P304*J304</f>
        <v/>
      </c>
      <c r="X304" s="17">
        <f>Q304*J304</f>
        <v/>
      </c>
    </row>
    <row r="305" ht="13.5" customHeight="1">
      <c r="A305" s="14" t="n">
        <v>105180</v>
      </c>
      <c r="B305" s="15" t="inlineStr">
        <is>
          <t xml:space="preserve">PONTOOK HYD </t>
        </is>
      </c>
      <c r="C305" s="15" t="n">
        <v>4.16</v>
      </c>
      <c r="D305" s="15" t="n">
        <v>101</v>
      </c>
      <c r="E305" s="15" t="n">
        <v>524</v>
      </c>
      <c r="F305" s="15" t="n">
        <v>9.6</v>
      </c>
      <c r="G305" s="15" t="n">
        <v>0</v>
      </c>
      <c r="H305" s="15" t="n">
        <v>9.6</v>
      </c>
      <c r="I305" s="16" t="n">
        <v>9.6</v>
      </c>
      <c r="J305" s="15">
        <f>I305-F305</f>
        <v/>
      </c>
      <c r="K305" s="15">
        <f>H305-I305</f>
        <v/>
      </c>
      <c r="L305" s="15" t="n">
        <v>0.00018</v>
      </c>
      <c r="M305" s="15" t="n">
        <v>-0.0045</v>
      </c>
      <c r="N305" s="15" t="n">
        <v>-0.0045</v>
      </c>
      <c r="O305" s="15" t="n">
        <v>-0.0045</v>
      </c>
      <c r="P305" s="15" t="n">
        <v>-0.0045</v>
      </c>
      <c r="Q305" s="15" t="n">
        <v>-0.00465</v>
      </c>
      <c r="R305" s="15" t="n"/>
      <c r="S305" s="15">
        <f>L305*J305</f>
        <v/>
      </c>
      <c r="T305" s="15">
        <f>M305*J305</f>
        <v/>
      </c>
      <c r="U305" s="15">
        <f>N305*J305</f>
        <v/>
      </c>
      <c r="V305" s="15">
        <f>O305*J305</f>
        <v/>
      </c>
      <c r="W305" s="15">
        <f>P305*J305</f>
        <v/>
      </c>
      <c r="X305" s="17">
        <f>Q305*J305</f>
        <v/>
      </c>
    </row>
    <row r="306" ht="13.5" customHeight="1">
      <c r="A306" s="14" t="n">
        <v>994210</v>
      </c>
      <c r="B306" s="15" t="inlineStr">
        <is>
          <t xml:space="preserve">SUN_PARIS   </t>
        </is>
      </c>
      <c r="C306" s="15" t="n">
        <v>115</v>
      </c>
      <c r="D306" s="15" t="n">
        <v>101</v>
      </c>
      <c r="E306" s="15" t="n">
        <v>520</v>
      </c>
      <c r="F306" s="15" t="n">
        <v>45</v>
      </c>
      <c r="G306" s="15" t="n">
        <v>0</v>
      </c>
      <c r="H306" s="15" t="n">
        <v>45</v>
      </c>
      <c r="I306" s="16" t="n">
        <v>45</v>
      </c>
      <c r="J306" s="15">
        <f>I306-F306</f>
        <v/>
      </c>
      <c r="K306" s="15">
        <f>H306-I306</f>
        <v/>
      </c>
      <c r="L306" s="15" t="n">
        <v>0.00018</v>
      </c>
      <c r="M306" s="15" t="n">
        <v>-0.0045</v>
      </c>
      <c r="N306" s="15" t="n">
        <v>-0.0045</v>
      </c>
      <c r="O306" s="15" t="n">
        <v>-0.0045</v>
      </c>
      <c r="P306" s="15" t="n">
        <v>-0.0045</v>
      </c>
      <c r="Q306" s="15" t="n">
        <v>-0.00465</v>
      </c>
      <c r="R306" s="15" t="n"/>
      <c r="S306" s="15">
        <f>L306*J306</f>
        <v/>
      </c>
      <c r="T306" s="15">
        <f>M306*J306</f>
        <v/>
      </c>
      <c r="U306" s="15">
        <f>N306*J306</f>
        <v/>
      </c>
      <c r="V306" s="15">
        <f>O306*J306</f>
        <v/>
      </c>
      <c r="W306" s="15">
        <f>P306*J306</f>
        <v/>
      </c>
      <c r="X306" s="17">
        <f>Q306*J306</f>
        <v/>
      </c>
    </row>
    <row r="307" ht="13.5" customHeight="1">
      <c r="A307" s="14" t="n">
        <v>105123</v>
      </c>
      <c r="B307" s="15" t="inlineStr">
        <is>
          <t xml:space="preserve">GW_FSH_T31L </t>
        </is>
      </c>
      <c r="C307" s="15" t="n">
        <v>1</v>
      </c>
      <c r="D307" s="15" t="n">
        <v>101</v>
      </c>
      <c r="E307" s="15" t="n">
        <v>524</v>
      </c>
      <c r="F307" s="15" t="n">
        <v>0.91</v>
      </c>
      <c r="G307" s="15" t="n">
        <v>0</v>
      </c>
      <c r="H307" s="15" t="n">
        <v>0.91</v>
      </c>
      <c r="I307" s="16" t="n">
        <v>0.91</v>
      </c>
      <c r="J307" s="15">
        <f>I307-F307</f>
        <v/>
      </c>
      <c r="K307" s="15">
        <f>H307-I307</f>
        <v/>
      </c>
      <c r="L307" s="15" t="n">
        <v>0.00018</v>
      </c>
      <c r="M307" s="15" t="n">
        <v>-0.0045</v>
      </c>
      <c r="N307" s="15" t="n">
        <v>-0.0045</v>
      </c>
      <c r="O307" s="15" t="n">
        <v>-0.0045</v>
      </c>
      <c r="P307" s="15" t="n">
        <v>-0.0045</v>
      </c>
      <c r="Q307" s="15" t="n">
        <v>-0.00465</v>
      </c>
      <c r="R307" s="15" t="n"/>
      <c r="S307" s="15">
        <f>L307*J307</f>
        <v/>
      </c>
      <c r="T307" s="15">
        <f>M307*J307</f>
        <v/>
      </c>
      <c r="U307" s="15">
        <f>N307*J307</f>
        <v/>
      </c>
      <c r="V307" s="15">
        <f>O307*J307</f>
        <v/>
      </c>
      <c r="W307" s="15">
        <f>P307*J307</f>
        <v/>
      </c>
      <c r="X307" s="17">
        <f>Q307*J307</f>
        <v/>
      </c>
    </row>
    <row r="308" ht="13.5" customHeight="1">
      <c r="A308" s="14" t="n">
        <v>997458</v>
      </c>
      <c r="B308" s="15" t="inlineStr">
        <is>
          <t>SUN_CHASE ~1</t>
        </is>
      </c>
      <c r="C308" s="15" t="n">
        <v>115</v>
      </c>
      <c r="D308" s="15" t="n">
        <v>101</v>
      </c>
      <c r="E308" s="15" t="n">
        <v>1410</v>
      </c>
      <c r="F308" s="15" t="n">
        <v>0</v>
      </c>
      <c r="G308" s="15" t="n">
        <v>0</v>
      </c>
      <c r="H308" s="15" t="n">
        <v>0</v>
      </c>
      <c r="I308" s="16" t="n">
        <v>0</v>
      </c>
      <c r="J308" s="15">
        <f>I308-F308</f>
        <v/>
      </c>
      <c r="K308" s="15">
        <f>H308-I308</f>
        <v/>
      </c>
      <c r="L308" s="15" t="n">
        <v>0.00023</v>
      </c>
      <c r="M308" s="15" t="n">
        <v>0.00245</v>
      </c>
      <c r="N308" s="15" t="n">
        <v>0.00245</v>
      </c>
      <c r="O308" s="15" t="n">
        <v>0.00245</v>
      </c>
      <c r="P308" s="15" t="n">
        <v>0.00245</v>
      </c>
      <c r="Q308" s="15" t="n">
        <v>0.00245</v>
      </c>
      <c r="R308" s="15" t="n"/>
      <c r="S308" s="15">
        <f>L308*J308</f>
        <v/>
      </c>
      <c r="T308" s="15">
        <f>M308*J308</f>
        <v/>
      </c>
      <c r="U308" s="15">
        <f>N308*J308</f>
        <v/>
      </c>
      <c r="V308" s="15">
        <f>O308*J308</f>
        <v/>
      </c>
      <c r="W308" s="15">
        <f>P308*J308</f>
        <v/>
      </c>
      <c r="X308" s="17">
        <f>Q308*J308</f>
        <v/>
      </c>
    </row>
    <row r="309" ht="13.5" customHeight="1">
      <c r="A309" s="14" t="n">
        <v>106044</v>
      </c>
      <c r="B309" s="15" t="inlineStr">
        <is>
          <t xml:space="preserve">MOORE G1    </t>
        </is>
      </c>
      <c r="C309" s="15" t="n">
        <v>13.8</v>
      </c>
      <c r="D309" s="15" t="n">
        <v>101</v>
      </c>
      <c r="E309" s="15" t="n">
        <v>400</v>
      </c>
      <c r="F309" s="15" t="n">
        <v>51.82</v>
      </c>
      <c r="G309" s="15" t="n">
        <v>0</v>
      </c>
      <c r="H309" s="15" t="n">
        <v>51.82</v>
      </c>
      <c r="I309" s="16" t="n">
        <v>51.82</v>
      </c>
      <c r="J309" s="15">
        <f>I309-F309</f>
        <v/>
      </c>
      <c r="K309" s="15">
        <f>H309-I309</f>
        <v/>
      </c>
      <c r="L309" s="15" t="n">
        <v>0.00023</v>
      </c>
      <c r="M309" s="15" t="n">
        <v>-0.00448</v>
      </c>
      <c r="N309" s="15" t="n">
        <v>-0.00448</v>
      </c>
      <c r="O309" s="15" t="n">
        <v>-0.00448</v>
      </c>
      <c r="P309" s="15" t="n">
        <v>-0.00448</v>
      </c>
      <c r="Q309" s="15" t="n">
        <v>-0.00463</v>
      </c>
      <c r="R309" s="15" t="n"/>
      <c r="S309" s="15">
        <f>L309*J309</f>
        <v/>
      </c>
      <c r="T309" s="15">
        <f>M309*J309</f>
        <v/>
      </c>
      <c r="U309" s="15">
        <f>N309*J309</f>
        <v/>
      </c>
      <c r="V309" s="15">
        <f>O309*J309</f>
        <v/>
      </c>
      <c r="W309" s="15">
        <f>P309*J309</f>
        <v/>
      </c>
      <c r="X309" s="17">
        <f>Q309*J309</f>
        <v/>
      </c>
    </row>
    <row r="310" ht="13.5" customHeight="1">
      <c r="A310" s="14" t="n">
        <v>114858</v>
      </c>
      <c r="B310" s="15" t="inlineStr">
        <is>
          <t>MILFRD MA CT</t>
        </is>
      </c>
      <c r="C310" s="15" t="n">
        <v>13.8</v>
      </c>
      <c r="D310" s="15" t="n">
        <v>101</v>
      </c>
      <c r="E310" s="15" t="n">
        <v>1140</v>
      </c>
      <c r="F310" s="15" t="n">
        <v>109.83</v>
      </c>
      <c r="G310" s="15" t="n">
        <v>0</v>
      </c>
      <c r="H310" s="15" t="n">
        <v>109.83</v>
      </c>
      <c r="I310" s="16" t="n">
        <v>109.83</v>
      </c>
      <c r="J310" s="15">
        <f>I310-F310</f>
        <v/>
      </c>
      <c r="K310" s="15">
        <f>H310-I310</f>
        <v/>
      </c>
      <c r="L310" s="15" t="n">
        <v>0.00024</v>
      </c>
      <c r="M310" s="15" t="n">
        <v>-0.00332</v>
      </c>
      <c r="N310" s="15" t="n">
        <v>-0.00332</v>
      </c>
      <c r="O310" s="15" t="n">
        <v>-0.00332</v>
      </c>
      <c r="P310" s="15" t="n">
        <v>-0.00332</v>
      </c>
      <c r="Q310" s="15" t="n">
        <v>-0.00325</v>
      </c>
      <c r="R310" s="15" t="n"/>
      <c r="S310" s="15">
        <f>L310*J310</f>
        <v/>
      </c>
      <c r="T310" s="15">
        <f>M310*J310</f>
        <v/>
      </c>
      <c r="U310" s="15">
        <f>N310*J310</f>
        <v/>
      </c>
      <c r="V310" s="15">
        <f>O310*J310</f>
        <v/>
      </c>
      <c r="W310" s="15">
        <f>P310*J310</f>
        <v/>
      </c>
      <c r="X310" s="17">
        <f>Q310*J310</f>
        <v/>
      </c>
    </row>
    <row r="311" ht="13.5" customHeight="1">
      <c r="A311" s="14" t="n">
        <v>114859</v>
      </c>
      <c r="B311" s="15" t="inlineStr">
        <is>
          <t>MILFRD MA ST</t>
        </is>
      </c>
      <c r="C311" s="15" t="n">
        <v>13.8</v>
      </c>
      <c r="D311" s="15" t="n">
        <v>101</v>
      </c>
      <c r="E311" s="15" t="n">
        <v>1140</v>
      </c>
      <c r="F311" s="15" t="n">
        <v>92.17</v>
      </c>
      <c r="G311" s="15" t="n">
        <v>0</v>
      </c>
      <c r="H311" s="15" t="n">
        <v>92.17</v>
      </c>
      <c r="I311" s="16" t="n">
        <v>92.17</v>
      </c>
      <c r="J311" s="15">
        <f>I311-F311</f>
        <v/>
      </c>
      <c r="K311" s="15">
        <f>H311-I311</f>
        <v/>
      </c>
      <c r="L311" s="15" t="n">
        <v>0.00024</v>
      </c>
      <c r="M311" s="15" t="n">
        <v>-0.00332</v>
      </c>
      <c r="N311" s="15" t="n">
        <v>-0.00332</v>
      </c>
      <c r="O311" s="15" t="n">
        <v>-0.00332</v>
      </c>
      <c r="P311" s="15" t="n">
        <v>-0.00332</v>
      </c>
      <c r="Q311" s="15" t="n">
        <v>-0.00325</v>
      </c>
      <c r="R311" s="15" t="n"/>
      <c r="S311" s="15">
        <f>L311*J311</f>
        <v/>
      </c>
      <c r="T311" s="15">
        <f>M311*J311</f>
        <v/>
      </c>
      <c r="U311" s="15">
        <f>N311*J311</f>
        <v/>
      </c>
      <c r="V311" s="15">
        <f>O311*J311</f>
        <v/>
      </c>
      <c r="W311" s="15">
        <f>P311*J311</f>
        <v/>
      </c>
      <c r="X311" s="17">
        <f>Q311*J311</f>
        <v/>
      </c>
    </row>
    <row r="312" ht="13.5" customHeight="1">
      <c r="A312" s="14" t="n">
        <v>122690</v>
      </c>
      <c r="B312" s="15" t="inlineStr">
        <is>
          <t xml:space="preserve">SHEPAUG HYD </t>
        </is>
      </c>
      <c r="C312" s="15" t="n">
        <v>13.8</v>
      </c>
      <c r="D312" s="15" t="n">
        <v>101</v>
      </c>
      <c r="E312" s="15" t="n">
        <v>1734</v>
      </c>
      <c r="F312" s="15" t="n">
        <v>42.95</v>
      </c>
      <c r="G312" s="15" t="n">
        <v>0</v>
      </c>
      <c r="H312" s="15" t="n">
        <v>42.95</v>
      </c>
      <c r="I312" s="16" t="n">
        <v>42.95</v>
      </c>
      <c r="J312" s="15">
        <f>I312-F312</f>
        <v/>
      </c>
      <c r="K312" s="15">
        <f>H312-I312</f>
        <v/>
      </c>
      <c r="L312" s="15" t="n">
        <v>0.00029</v>
      </c>
      <c r="M312" s="15" t="n">
        <v>0.01623</v>
      </c>
      <c r="N312" s="15" t="n">
        <v>0.01623</v>
      </c>
      <c r="O312" s="15" t="n">
        <v>0.01623</v>
      </c>
      <c r="P312" s="15" t="n">
        <v>0.01623</v>
      </c>
      <c r="Q312" s="15" t="n">
        <v>0.01623</v>
      </c>
      <c r="R312" s="15" t="n"/>
      <c r="S312" s="15">
        <f>L312*J312</f>
        <v/>
      </c>
      <c r="T312" s="15">
        <f>M312*J312</f>
        <v/>
      </c>
      <c r="U312" s="15">
        <f>N312*J312</f>
        <v/>
      </c>
      <c r="V312" s="15">
        <f>O312*J312</f>
        <v/>
      </c>
      <c r="W312" s="15">
        <f>P312*J312</f>
        <v/>
      </c>
      <c r="X312" s="17">
        <f>Q312*J312</f>
        <v/>
      </c>
    </row>
    <row r="313" ht="13.5" customHeight="1">
      <c r="A313" s="14" t="n">
        <v>106046</v>
      </c>
      <c r="B313" s="15" t="inlineStr">
        <is>
          <t xml:space="preserve">MOORE G3    </t>
        </is>
      </c>
      <c r="C313" s="15" t="n">
        <v>13.8</v>
      </c>
      <c r="D313" s="15" t="n">
        <v>101</v>
      </c>
      <c r="E313" s="15" t="n">
        <v>400</v>
      </c>
      <c r="F313" s="15" t="n">
        <v>47.27</v>
      </c>
      <c r="G313" s="15" t="n">
        <v>0</v>
      </c>
      <c r="H313" s="15" t="n">
        <v>47.27</v>
      </c>
      <c r="I313" s="16" t="n">
        <v>47.27</v>
      </c>
      <c r="J313" s="15">
        <f>I313-F313</f>
        <v/>
      </c>
      <c r="K313" s="15">
        <f>H313-I313</f>
        <v/>
      </c>
      <c r="L313" s="15" t="n">
        <v>0.0003</v>
      </c>
      <c r="M313" s="15" t="n">
        <v>-0.00445</v>
      </c>
      <c r="N313" s="15" t="n">
        <v>-0.00445</v>
      </c>
      <c r="O313" s="15" t="n">
        <v>-0.00445</v>
      </c>
      <c r="P313" s="15" t="n">
        <v>-0.00445</v>
      </c>
      <c r="Q313" s="15" t="n">
        <v>-0.0046</v>
      </c>
      <c r="R313" s="15" t="n"/>
      <c r="S313" s="15">
        <f>L313*J313</f>
        <v/>
      </c>
      <c r="T313" s="15">
        <f>M313*J313</f>
        <v/>
      </c>
      <c r="U313" s="15">
        <f>N313*J313</f>
        <v/>
      </c>
      <c r="V313" s="15">
        <f>O313*J313</f>
        <v/>
      </c>
      <c r="W313" s="15">
        <f>P313*J313</f>
        <v/>
      </c>
      <c r="X313" s="17">
        <f>Q313*J313</f>
        <v/>
      </c>
    </row>
    <row r="314" ht="13.5" customHeight="1">
      <c r="A314" s="14" t="n">
        <v>122700</v>
      </c>
      <c r="B314" s="15" t="inlineStr">
        <is>
          <t>STONY HIL_SC</t>
        </is>
      </c>
      <c r="C314" s="15" t="n">
        <v>12.5</v>
      </c>
      <c r="D314" s="15" t="n">
        <v>101</v>
      </c>
      <c r="E314" s="15" t="n">
        <v>1733</v>
      </c>
      <c r="F314" s="15" t="n">
        <v>0</v>
      </c>
      <c r="G314" s="15" t="n">
        <v>0</v>
      </c>
      <c r="H314" s="15" t="n">
        <v>0</v>
      </c>
      <c r="I314" s="16" t="n">
        <v>0</v>
      </c>
      <c r="J314" s="15">
        <f>I314-F314</f>
        <v/>
      </c>
      <c r="K314" s="15">
        <f>H314-I314</f>
        <v/>
      </c>
      <c r="L314" s="15" t="n">
        <v>0.00035</v>
      </c>
      <c r="M314" s="15" t="n">
        <v>0.01639</v>
      </c>
      <c r="N314" s="15" t="n">
        <v>0.01639</v>
      </c>
      <c r="O314" s="15" t="n">
        <v>0.01639</v>
      </c>
      <c r="P314" s="15" t="n">
        <v>0.01639</v>
      </c>
      <c r="Q314" s="15" t="n">
        <v>0.01639</v>
      </c>
      <c r="R314" s="15" t="n"/>
      <c r="S314" s="15">
        <f>L314*J314</f>
        <v/>
      </c>
      <c r="T314" s="15">
        <f>M314*J314</f>
        <v/>
      </c>
      <c r="U314" s="15">
        <f>N314*J314</f>
        <v/>
      </c>
      <c r="V314" s="15">
        <f>O314*J314</f>
        <v/>
      </c>
      <c r="W314" s="15">
        <f>P314*J314</f>
        <v/>
      </c>
      <c r="X314" s="17">
        <f>Q314*J314</f>
        <v/>
      </c>
    </row>
    <row r="315" ht="13.5" customHeight="1">
      <c r="A315" s="14" t="n">
        <v>121518</v>
      </c>
      <c r="B315" s="15" t="inlineStr">
        <is>
          <t xml:space="preserve">QP724 ST    </t>
        </is>
      </c>
      <c r="C315" s="15" t="n">
        <v>16</v>
      </c>
      <c r="D315" s="15" t="n">
        <v>101</v>
      </c>
      <c r="E315" s="15" t="n">
        <v>1633</v>
      </c>
      <c r="F315" s="15" t="n">
        <v>238.29</v>
      </c>
      <c r="G315" s="15" t="n">
        <v>0</v>
      </c>
      <c r="H315" s="15" t="n">
        <v>238.29</v>
      </c>
      <c r="I315" s="16" t="n">
        <v>238.29</v>
      </c>
      <c r="J315" s="15">
        <f>I315-F315</f>
        <v/>
      </c>
      <c r="K315" s="15">
        <f>H315-I315</f>
        <v/>
      </c>
      <c r="L315" s="15" t="n">
        <v>0.00037</v>
      </c>
      <c r="M315" s="15" t="n">
        <v>0.00154</v>
      </c>
      <c r="N315" s="15" t="n">
        <v>0.00154</v>
      </c>
      <c r="O315" s="15" t="n">
        <v>0.00154</v>
      </c>
      <c r="P315" s="15" t="n">
        <v>0.00154</v>
      </c>
      <c r="Q315" s="15" t="n">
        <v>0.00154</v>
      </c>
      <c r="R315" s="15" t="n"/>
      <c r="S315" s="15">
        <f>L315*J315</f>
        <v/>
      </c>
      <c r="T315" s="15">
        <f>M315*J315</f>
        <v/>
      </c>
      <c r="U315" s="15">
        <f>N315*J315</f>
        <v/>
      </c>
      <c r="V315" s="15">
        <f>O315*J315</f>
        <v/>
      </c>
      <c r="W315" s="15">
        <f>P315*J315</f>
        <v/>
      </c>
      <c r="X315" s="17">
        <f>Q315*J315</f>
        <v/>
      </c>
    </row>
    <row r="316" ht="13.5" customHeight="1">
      <c r="A316" s="14" t="n">
        <v>121517</v>
      </c>
      <c r="B316" s="15" t="inlineStr">
        <is>
          <t xml:space="preserve">QP724 CT    </t>
        </is>
      </c>
      <c r="C316" s="15" t="n">
        <v>23.5</v>
      </c>
      <c r="D316" s="15" t="n">
        <v>101</v>
      </c>
      <c r="E316" s="15" t="n">
        <v>1633</v>
      </c>
      <c r="F316" s="15" t="n">
        <v>341.24</v>
      </c>
      <c r="G316" s="15" t="n">
        <v>0</v>
      </c>
      <c r="H316" s="15" t="n">
        <v>393.67</v>
      </c>
      <c r="I316" s="16" t="n">
        <v>341.24</v>
      </c>
      <c r="J316" s="15">
        <f>I316-F316</f>
        <v/>
      </c>
      <c r="K316" s="15">
        <f>H316-I316</f>
        <v/>
      </c>
      <c r="L316" s="15" t="n">
        <v>0.00037</v>
      </c>
      <c r="M316" s="15" t="n">
        <v>0.00154</v>
      </c>
      <c r="N316" s="15" t="n">
        <v>0.00154</v>
      </c>
      <c r="O316" s="15" t="n">
        <v>0.00154</v>
      </c>
      <c r="P316" s="15" t="n">
        <v>0.00154</v>
      </c>
      <c r="Q316" s="15" t="n">
        <v>0.00154</v>
      </c>
      <c r="R316" s="15" t="n"/>
      <c r="S316" s="15">
        <f>L316*J316</f>
        <v/>
      </c>
      <c r="T316" s="15">
        <f>M316*J316</f>
        <v/>
      </c>
      <c r="U316" s="15">
        <f>N316*J316</f>
        <v/>
      </c>
      <c r="V316" s="15">
        <f>O316*J316</f>
        <v/>
      </c>
      <c r="W316" s="15">
        <f>P316*J316</f>
        <v/>
      </c>
      <c r="X316" s="17">
        <f>Q316*J316</f>
        <v/>
      </c>
    </row>
    <row r="317" ht="13.5" customHeight="1">
      <c r="A317" s="14" t="n">
        <v>106045</v>
      </c>
      <c r="B317" s="15" t="inlineStr">
        <is>
          <t xml:space="preserve">MOORE G2    </t>
        </is>
      </c>
      <c r="C317" s="15" t="n">
        <v>13.8</v>
      </c>
      <c r="D317" s="15" t="n">
        <v>101</v>
      </c>
      <c r="E317" s="15" t="n">
        <v>400</v>
      </c>
      <c r="F317" s="15" t="n">
        <v>47.27</v>
      </c>
      <c r="G317" s="15" t="n">
        <v>0</v>
      </c>
      <c r="H317" s="15" t="n">
        <v>47.27</v>
      </c>
      <c r="I317" s="16" t="n">
        <v>47.27</v>
      </c>
      <c r="J317" s="15">
        <f>I317-F317</f>
        <v/>
      </c>
      <c r="K317" s="15">
        <f>H317-I317</f>
        <v/>
      </c>
      <c r="L317" s="15" t="n">
        <v>0.00043</v>
      </c>
      <c r="M317" s="15" t="n">
        <v>-0.0044</v>
      </c>
      <c r="N317" s="15" t="n">
        <v>-0.0044</v>
      </c>
      <c r="O317" s="15" t="n">
        <v>-0.0044</v>
      </c>
      <c r="P317" s="15" t="n">
        <v>-0.0044</v>
      </c>
      <c r="Q317" s="15" t="n">
        <v>-0.00455</v>
      </c>
      <c r="R317" s="15" t="n"/>
      <c r="S317" s="15">
        <f>L317*J317</f>
        <v/>
      </c>
      <c r="T317" s="15">
        <f>M317*J317</f>
        <v/>
      </c>
      <c r="U317" s="15">
        <f>N317*J317</f>
        <v/>
      </c>
      <c r="V317" s="15">
        <f>O317*J317</f>
        <v/>
      </c>
      <c r="W317" s="15">
        <f>P317*J317</f>
        <v/>
      </c>
      <c r="X317" s="17">
        <f>Q317*J317</f>
        <v/>
      </c>
    </row>
    <row r="318" ht="13.5" customHeight="1">
      <c r="A318" s="14" t="n">
        <v>106047</v>
      </c>
      <c r="B318" s="15" t="inlineStr">
        <is>
          <t xml:space="preserve">MOORE G4    </t>
        </is>
      </c>
      <c r="C318" s="15" t="n">
        <v>13.8</v>
      </c>
      <c r="D318" s="15" t="n">
        <v>101</v>
      </c>
      <c r="E318" s="15" t="n">
        <v>400</v>
      </c>
      <c r="F318" s="15" t="n">
        <v>47.27</v>
      </c>
      <c r="G318" s="15" t="n">
        <v>0</v>
      </c>
      <c r="H318" s="15" t="n">
        <v>47.27</v>
      </c>
      <c r="I318" s="16" t="n">
        <v>47.27</v>
      </c>
      <c r="J318" s="15">
        <f>I318-F318</f>
        <v/>
      </c>
      <c r="K318" s="15">
        <f>H318-I318</f>
        <v/>
      </c>
      <c r="L318" s="15" t="n">
        <v>0.00043</v>
      </c>
      <c r="M318" s="15" t="n">
        <v>-0.0044</v>
      </c>
      <c r="N318" s="15" t="n">
        <v>-0.0044</v>
      </c>
      <c r="O318" s="15" t="n">
        <v>-0.0044</v>
      </c>
      <c r="P318" s="15" t="n">
        <v>-0.0044</v>
      </c>
      <c r="Q318" s="15" t="n">
        <v>-0.00455</v>
      </c>
      <c r="R318" s="15" t="n"/>
      <c r="S318" s="15">
        <f>L318*J318</f>
        <v/>
      </c>
      <c r="T318" s="15">
        <f>M318*J318</f>
        <v/>
      </c>
      <c r="U318" s="15">
        <f>N318*J318</f>
        <v/>
      </c>
      <c r="V318" s="15">
        <f>O318*J318</f>
        <v/>
      </c>
      <c r="W318" s="15">
        <f>P318*J318</f>
        <v/>
      </c>
      <c r="X318" s="17">
        <f>Q318*J318</f>
        <v/>
      </c>
    </row>
    <row r="319" ht="13.5" customHeight="1">
      <c r="A319" s="14" t="n">
        <v>996009</v>
      </c>
      <c r="B319" s="15" t="inlineStr">
        <is>
          <t>WAT_MOORE ~1</t>
        </is>
      </c>
      <c r="C319" s="15" t="n">
        <v>230</v>
      </c>
      <c r="D319" s="15" t="n">
        <v>101</v>
      </c>
      <c r="E319" s="15" t="n">
        <v>400</v>
      </c>
      <c r="F319" s="15" t="n">
        <v>4.6</v>
      </c>
      <c r="G319" s="15" t="n">
        <v>0</v>
      </c>
      <c r="H319" s="15" t="n">
        <v>4.6</v>
      </c>
      <c r="I319" s="16" t="n">
        <v>4.6</v>
      </c>
      <c r="J319" s="15">
        <f>I319-F319</f>
        <v/>
      </c>
      <c r="K319" s="15">
        <f>H319-I319</f>
        <v/>
      </c>
      <c r="L319" s="15" t="n">
        <v>0.00043</v>
      </c>
      <c r="M319" s="15" t="n">
        <v>-0.0044</v>
      </c>
      <c r="N319" s="15" t="n">
        <v>-0.0044</v>
      </c>
      <c r="O319" s="15" t="n">
        <v>-0.0044</v>
      </c>
      <c r="P319" s="15" t="n">
        <v>-0.0044</v>
      </c>
      <c r="Q319" s="15" t="n">
        <v>-0.00455</v>
      </c>
      <c r="R319" s="15" t="n"/>
      <c r="S319" s="15">
        <f>L319*J319</f>
        <v/>
      </c>
      <c r="T319" s="15">
        <f>M319*J319</f>
        <v/>
      </c>
      <c r="U319" s="15">
        <f>N319*J319</f>
        <v/>
      </c>
      <c r="V319" s="15">
        <f>O319*J319</f>
        <v/>
      </c>
      <c r="W319" s="15">
        <f>P319*J319</f>
        <v/>
      </c>
      <c r="X319" s="17">
        <f>Q319*J319</f>
        <v/>
      </c>
    </row>
    <row r="320" ht="13.5" customHeight="1">
      <c r="A320" s="14" t="n">
        <v>105276</v>
      </c>
      <c r="B320" s="15" t="inlineStr">
        <is>
          <t>TAMWORTH GEN</t>
        </is>
      </c>
      <c r="C320" s="15" t="n">
        <v>13.8</v>
      </c>
      <c r="D320" s="15" t="n">
        <v>101</v>
      </c>
      <c r="E320" s="15" t="n">
        <v>564</v>
      </c>
      <c r="F320" s="15" t="n">
        <v>21.15</v>
      </c>
      <c r="G320" s="15" t="n">
        <v>0</v>
      </c>
      <c r="H320" s="15" t="n">
        <v>21.15</v>
      </c>
      <c r="I320" s="16" t="n">
        <v>21.15</v>
      </c>
      <c r="J320" s="15">
        <f>I320-F320</f>
        <v/>
      </c>
      <c r="K320" s="15">
        <f>H320-I320</f>
        <v/>
      </c>
      <c r="L320" s="15" t="n">
        <v>0.00045</v>
      </c>
      <c r="M320" s="15" t="n">
        <v>-0.00439</v>
      </c>
      <c r="N320" s="15" t="n">
        <v>-0.00439</v>
      </c>
      <c r="O320" s="15" t="n">
        <v>-0.00439</v>
      </c>
      <c r="P320" s="15" t="n">
        <v>-0.00439</v>
      </c>
      <c r="Q320" s="15" t="n">
        <v>-0.00454</v>
      </c>
      <c r="R320" s="15" t="n"/>
      <c r="S320" s="15">
        <f>L320*J320</f>
        <v/>
      </c>
      <c r="T320" s="15">
        <f>M320*J320</f>
        <v/>
      </c>
      <c r="U320" s="15">
        <f>N320*J320</f>
        <v/>
      </c>
      <c r="V320" s="15">
        <f>O320*J320</f>
        <v/>
      </c>
      <c r="W320" s="15">
        <f>P320*J320</f>
        <v/>
      </c>
      <c r="X320" s="17">
        <f>Q320*J320</f>
        <v/>
      </c>
    </row>
    <row r="321" ht="13.5" customHeight="1">
      <c r="A321" s="14" t="n">
        <v>105271</v>
      </c>
      <c r="B321" s="15" t="inlineStr">
        <is>
          <t>WHITELAKE_JT</t>
        </is>
      </c>
      <c r="C321" s="15" t="n">
        <v>13.8</v>
      </c>
      <c r="D321" s="15" t="n">
        <v>101</v>
      </c>
      <c r="E321" s="15" t="n">
        <v>564</v>
      </c>
      <c r="F321" s="15" t="n">
        <v>18.1</v>
      </c>
      <c r="G321" s="15" t="n">
        <v>0</v>
      </c>
      <c r="H321" s="15" t="n">
        <v>18.1</v>
      </c>
      <c r="I321" s="16" t="n">
        <v>18.1</v>
      </c>
      <c r="J321" s="15">
        <f>I321-F321</f>
        <v/>
      </c>
      <c r="K321" s="15">
        <f>H321-I321</f>
        <v/>
      </c>
      <c r="L321" s="15" t="n">
        <v>0.00045</v>
      </c>
      <c r="M321" s="15" t="n">
        <v>-0.00439</v>
      </c>
      <c r="N321" s="15" t="n">
        <v>-0.00439</v>
      </c>
      <c r="O321" s="15" t="n">
        <v>-0.00439</v>
      </c>
      <c r="P321" s="15" t="n">
        <v>-0.00439</v>
      </c>
      <c r="Q321" s="15" t="n">
        <v>-0.00454</v>
      </c>
      <c r="R321" s="15" t="n"/>
      <c r="S321" s="15">
        <f>L321*J321</f>
        <v/>
      </c>
      <c r="T321" s="15">
        <f>M321*J321</f>
        <v/>
      </c>
      <c r="U321" s="15">
        <f>N321*J321</f>
        <v/>
      </c>
      <c r="V321" s="15">
        <f>O321*J321</f>
        <v/>
      </c>
      <c r="W321" s="15">
        <f>P321*J321</f>
        <v/>
      </c>
      <c r="X321" s="17">
        <f>Q321*J321</f>
        <v/>
      </c>
    </row>
    <row r="322" ht="13.5" customHeight="1">
      <c r="A322" s="14" t="n">
        <v>105291</v>
      </c>
      <c r="B322" s="15" t="inlineStr">
        <is>
          <t xml:space="preserve">GROTON DVAR </t>
        </is>
      </c>
      <c r="C322" s="15" t="n">
        <v>0.48</v>
      </c>
      <c r="D322" s="15" t="n">
        <v>101</v>
      </c>
      <c r="E322" s="15" t="n">
        <v>564</v>
      </c>
      <c r="F322" s="15" t="n">
        <v>0</v>
      </c>
      <c r="G322" s="15" t="n">
        <v>0</v>
      </c>
      <c r="H322" s="15" t="n">
        <v>0</v>
      </c>
      <c r="I322" s="16" t="n">
        <v>0</v>
      </c>
      <c r="J322" s="15">
        <f>I322-F322</f>
        <v/>
      </c>
      <c r="K322" s="15">
        <f>H322-I322</f>
        <v/>
      </c>
      <c r="L322" s="15" t="n">
        <v>0.00048</v>
      </c>
      <c r="M322" s="15" t="n">
        <v>-0.00438</v>
      </c>
      <c r="N322" s="15" t="n">
        <v>-0.00438</v>
      </c>
      <c r="O322" s="15" t="n">
        <v>-0.00438</v>
      </c>
      <c r="P322" s="15" t="n">
        <v>-0.00438</v>
      </c>
      <c r="Q322" s="15" t="n">
        <v>-0.00453</v>
      </c>
      <c r="R322" s="15" t="n"/>
      <c r="S322" s="15">
        <f>L322*J322</f>
        <v/>
      </c>
      <c r="T322" s="15">
        <f>M322*J322</f>
        <v/>
      </c>
      <c r="U322" s="15">
        <f>N322*J322</f>
        <v/>
      </c>
      <c r="V322" s="15">
        <f>O322*J322</f>
        <v/>
      </c>
      <c r="W322" s="15">
        <f>P322*J322</f>
        <v/>
      </c>
      <c r="X322" s="17">
        <f>Q322*J322</f>
        <v/>
      </c>
    </row>
    <row r="323" ht="13.5" customHeight="1">
      <c r="A323" s="14" t="n">
        <v>105290</v>
      </c>
      <c r="B323" s="15" t="inlineStr">
        <is>
          <t xml:space="preserve">GROTON G2   </t>
        </is>
      </c>
      <c r="C323" s="15" t="n">
        <v>0.6899999999999999</v>
      </c>
      <c r="D323" s="15" t="n">
        <v>101</v>
      </c>
      <c r="E323" s="15" t="n">
        <v>564</v>
      </c>
      <c r="F323" s="15" t="n">
        <v>4.88</v>
      </c>
      <c r="G323" s="15" t="n">
        <v>0</v>
      </c>
      <c r="H323" s="15" t="n">
        <v>4.88</v>
      </c>
      <c r="I323" s="16" t="n">
        <v>4.88</v>
      </c>
      <c r="J323" s="15">
        <f>I323-F323</f>
        <v/>
      </c>
      <c r="K323" s="15">
        <f>H323-I323</f>
        <v/>
      </c>
      <c r="L323" s="15" t="n">
        <v>0.00048</v>
      </c>
      <c r="M323" s="15" t="n">
        <v>-0.00438</v>
      </c>
      <c r="N323" s="15" t="n">
        <v>-0.00438</v>
      </c>
      <c r="O323" s="15" t="n">
        <v>-0.00438</v>
      </c>
      <c r="P323" s="15" t="n">
        <v>-0.00438</v>
      </c>
      <c r="Q323" s="15" t="n">
        <v>-0.00453</v>
      </c>
      <c r="R323" s="15" t="n"/>
      <c r="S323" s="15">
        <f>L323*J323</f>
        <v/>
      </c>
      <c r="T323" s="15">
        <f>M323*J323</f>
        <v/>
      </c>
      <c r="U323" s="15">
        <f>N323*J323</f>
        <v/>
      </c>
      <c r="V323" s="15">
        <f>O323*J323</f>
        <v/>
      </c>
      <c r="W323" s="15">
        <f>P323*J323</f>
        <v/>
      </c>
      <c r="X323" s="17">
        <f>Q323*J323</f>
        <v/>
      </c>
    </row>
    <row r="324" ht="13.5" customHeight="1">
      <c r="A324" s="14" t="n">
        <v>105288</v>
      </c>
      <c r="B324" s="15" t="inlineStr">
        <is>
          <t xml:space="preserve">GROTON G1   </t>
        </is>
      </c>
      <c r="C324" s="15" t="n">
        <v>0.6899999999999999</v>
      </c>
      <c r="D324" s="15" t="n">
        <v>101</v>
      </c>
      <c r="E324" s="15" t="n">
        <v>564</v>
      </c>
      <c r="F324" s="15" t="n">
        <v>4.88</v>
      </c>
      <c r="G324" s="15" t="n">
        <v>0</v>
      </c>
      <c r="H324" s="15" t="n">
        <v>4.88</v>
      </c>
      <c r="I324" s="16" t="n">
        <v>4.88</v>
      </c>
      <c r="J324" s="15">
        <f>I324-F324</f>
        <v/>
      </c>
      <c r="K324" s="15">
        <f>H324-I324</f>
        <v/>
      </c>
      <c r="L324" s="15" t="n">
        <v>0.00048</v>
      </c>
      <c r="M324" s="15" t="n">
        <v>-0.00438</v>
      </c>
      <c r="N324" s="15" t="n">
        <v>-0.00438</v>
      </c>
      <c r="O324" s="15" t="n">
        <v>-0.00438</v>
      </c>
      <c r="P324" s="15" t="n">
        <v>-0.00438</v>
      </c>
      <c r="Q324" s="15" t="n">
        <v>-0.00453</v>
      </c>
      <c r="R324" s="15" t="n"/>
      <c r="S324" s="15">
        <f>L324*J324</f>
        <v/>
      </c>
      <c r="T324" s="15">
        <f>M324*J324</f>
        <v/>
      </c>
      <c r="U324" s="15">
        <f>N324*J324</f>
        <v/>
      </c>
      <c r="V324" s="15">
        <f>O324*J324</f>
        <v/>
      </c>
      <c r="W324" s="15">
        <f>P324*J324</f>
        <v/>
      </c>
      <c r="X324" s="17">
        <f>Q324*J324</f>
        <v/>
      </c>
    </row>
    <row r="325" ht="13.5" customHeight="1">
      <c r="A325" s="14" t="n">
        <v>106040</v>
      </c>
      <c r="B325" s="15" t="inlineStr">
        <is>
          <t>COMERFORD G1</t>
        </is>
      </c>
      <c r="C325" s="15" t="n">
        <v>13.8</v>
      </c>
      <c r="D325" s="15" t="n">
        <v>101</v>
      </c>
      <c r="E325" s="15" t="n">
        <v>400</v>
      </c>
      <c r="F325" s="15" t="n">
        <v>32.24</v>
      </c>
      <c r="G325" s="15" t="n">
        <v>0</v>
      </c>
      <c r="H325" s="15" t="n">
        <v>32.24</v>
      </c>
      <c r="I325" s="16" t="n">
        <v>32.24</v>
      </c>
      <c r="J325" s="15">
        <f>I325-F325</f>
        <v/>
      </c>
      <c r="K325" s="15">
        <f>H325-I325</f>
        <v/>
      </c>
      <c r="L325" s="15" t="n">
        <v>0.00049</v>
      </c>
      <c r="M325" s="15" t="n">
        <v>-0.00438</v>
      </c>
      <c r="N325" s="15" t="n">
        <v>-0.00438</v>
      </c>
      <c r="O325" s="15" t="n">
        <v>-0.00438</v>
      </c>
      <c r="P325" s="15" t="n">
        <v>-0.00438</v>
      </c>
      <c r="Q325" s="15" t="n">
        <v>-0.00453</v>
      </c>
      <c r="R325" s="15" t="n"/>
      <c r="S325" s="15">
        <f>L325*J325</f>
        <v/>
      </c>
      <c r="T325" s="15">
        <f>M325*J325</f>
        <v/>
      </c>
      <c r="U325" s="15">
        <f>N325*J325</f>
        <v/>
      </c>
      <c r="V325" s="15">
        <f>O325*J325</f>
        <v/>
      </c>
      <c r="W325" s="15">
        <f>P325*J325</f>
        <v/>
      </c>
      <c r="X325" s="17">
        <f>Q325*J325</f>
        <v/>
      </c>
    </row>
    <row r="326" ht="13.5" customHeight="1">
      <c r="A326" s="14" t="n">
        <v>106041</v>
      </c>
      <c r="B326" s="15" t="inlineStr">
        <is>
          <t>COMERFORD G2</t>
        </is>
      </c>
      <c r="C326" s="15" t="n">
        <v>13.8</v>
      </c>
      <c r="D326" s="15" t="n">
        <v>101</v>
      </c>
      <c r="E326" s="15" t="n">
        <v>400</v>
      </c>
      <c r="F326" s="15" t="n">
        <v>44.63</v>
      </c>
      <c r="G326" s="15" t="n">
        <v>0</v>
      </c>
      <c r="H326" s="15" t="n">
        <v>44.63</v>
      </c>
      <c r="I326" s="16" t="n">
        <v>44.63</v>
      </c>
      <c r="J326" s="15">
        <f>I326-F326</f>
        <v/>
      </c>
      <c r="K326" s="15">
        <f>H326-I326</f>
        <v/>
      </c>
      <c r="L326" s="15" t="n">
        <v>0.00049</v>
      </c>
      <c r="M326" s="15" t="n">
        <v>-0.00438</v>
      </c>
      <c r="N326" s="15" t="n">
        <v>-0.00438</v>
      </c>
      <c r="O326" s="15" t="n">
        <v>-0.00438</v>
      </c>
      <c r="P326" s="15" t="n">
        <v>-0.00438</v>
      </c>
      <c r="Q326" s="15" t="n">
        <v>-0.00453</v>
      </c>
      <c r="R326" s="15" t="n"/>
      <c r="S326" s="15">
        <f>L326*J326</f>
        <v/>
      </c>
      <c r="T326" s="15">
        <f>M326*J326</f>
        <v/>
      </c>
      <c r="U326" s="15">
        <f>N326*J326</f>
        <v/>
      </c>
      <c r="V326" s="15">
        <f>O326*J326</f>
        <v/>
      </c>
      <c r="W326" s="15">
        <f>P326*J326</f>
        <v/>
      </c>
      <c r="X326" s="17">
        <f>Q326*J326</f>
        <v/>
      </c>
    </row>
    <row r="327" ht="13.5" customHeight="1">
      <c r="A327" s="14" t="n">
        <v>106042</v>
      </c>
      <c r="B327" s="15" t="inlineStr">
        <is>
          <t>COMERFORD G3</t>
        </is>
      </c>
      <c r="C327" s="15" t="n">
        <v>13.8</v>
      </c>
      <c r="D327" s="15" t="n">
        <v>101</v>
      </c>
      <c r="E327" s="15" t="n">
        <v>400</v>
      </c>
      <c r="F327" s="15" t="n">
        <v>44.63</v>
      </c>
      <c r="G327" s="15" t="n">
        <v>0</v>
      </c>
      <c r="H327" s="15" t="n">
        <v>44.63</v>
      </c>
      <c r="I327" s="16" t="n">
        <v>44.63</v>
      </c>
      <c r="J327" s="15">
        <f>I327-F327</f>
        <v/>
      </c>
      <c r="K327" s="15">
        <f>H327-I327</f>
        <v/>
      </c>
      <c r="L327" s="15" t="n">
        <v>0.00049</v>
      </c>
      <c r="M327" s="15" t="n">
        <v>-0.00438</v>
      </c>
      <c r="N327" s="15" t="n">
        <v>-0.00438</v>
      </c>
      <c r="O327" s="15" t="n">
        <v>-0.00438</v>
      </c>
      <c r="P327" s="15" t="n">
        <v>-0.00438</v>
      </c>
      <c r="Q327" s="15" t="n">
        <v>-0.00453</v>
      </c>
      <c r="R327" s="15" t="n"/>
      <c r="S327" s="15">
        <f>L327*J327</f>
        <v/>
      </c>
      <c r="T327" s="15">
        <f>M327*J327</f>
        <v/>
      </c>
      <c r="U327" s="15">
        <f>N327*J327</f>
        <v/>
      </c>
      <c r="V327" s="15">
        <f>O327*J327</f>
        <v/>
      </c>
      <c r="W327" s="15">
        <f>P327*J327</f>
        <v/>
      </c>
      <c r="X327" s="17">
        <f>Q327*J327</f>
        <v/>
      </c>
    </row>
    <row r="328" ht="13.5" customHeight="1">
      <c r="A328" s="14" t="n">
        <v>106043</v>
      </c>
      <c r="B328" s="15" t="inlineStr">
        <is>
          <t>COMERFORD G4</t>
        </is>
      </c>
      <c r="C328" s="15" t="n">
        <v>13.8</v>
      </c>
      <c r="D328" s="15" t="n">
        <v>101</v>
      </c>
      <c r="E328" s="15" t="n">
        <v>400</v>
      </c>
      <c r="F328" s="15" t="n">
        <v>44.63</v>
      </c>
      <c r="G328" s="15" t="n">
        <v>0</v>
      </c>
      <c r="H328" s="15" t="n">
        <v>44.63</v>
      </c>
      <c r="I328" s="16" t="n">
        <v>44.63</v>
      </c>
      <c r="J328" s="15">
        <f>I328-F328</f>
        <v/>
      </c>
      <c r="K328" s="15">
        <f>H328-I328</f>
        <v/>
      </c>
      <c r="L328" s="15" t="n">
        <v>0.00049</v>
      </c>
      <c r="M328" s="15" t="n">
        <v>-0.00438</v>
      </c>
      <c r="N328" s="15" t="n">
        <v>-0.00438</v>
      </c>
      <c r="O328" s="15" t="n">
        <v>-0.00438</v>
      </c>
      <c r="P328" s="15" t="n">
        <v>-0.00438</v>
      </c>
      <c r="Q328" s="15" t="n">
        <v>-0.00453</v>
      </c>
      <c r="R328" s="15" t="n"/>
      <c r="S328" s="15">
        <f>L328*J328</f>
        <v/>
      </c>
      <c r="T328" s="15">
        <f>M328*J328</f>
        <v/>
      </c>
      <c r="U328" s="15">
        <f>N328*J328</f>
        <v/>
      </c>
      <c r="V328" s="15">
        <f>O328*J328</f>
        <v/>
      </c>
      <c r="W328" s="15">
        <f>P328*J328</f>
        <v/>
      </c>
      <c r="X328" s="17">
        <f>Q328*J328</f>
        <v/>
      </c>
    </row>
    <row r="329" ht="13.5" customHeight="1">
      <c r="A329" s="14" t="n">
        <v>996003</v>
      </c>
      <c r="B329" s="15" t="inlineStr">
        <is>
          <t>SUN_COMERF~1</t>
        </is>
      </c>
      <c r="C329" s="15" t="n">
        <v>230</v>
      </c>
      <c r="D329" s="15" t="n">
        <v>101</v>
      </c>
      <c r="E329" s="15" t="n">
        <v>400</v>
      </c>
      <c r="F329" s="15" t="n">
        <v>76.25</v>
      </c>
      <c r="G329" s="15" t="n">
        <v>0</v>
      </c>
      <c r="H329" s="15" t="n">
        <v>76.25</v>
      </c>
      <c r="I329" s="16" t="n">
        <v>76.25</v>
      </c>
      <c r="J329" s="15">
        <f>I329-F329</f>
        <v/>
      </c>
      <c r="K329" s="15">
        <f>H329-I329</f>
        <v/>
      </c>
      <c r="L329" s="15" t="n">
        <v>0.00049</v>
      </c>
      <c r="M329" s="15" t="n">
        <v>-0.00438</v>
      </c>
      <c r="N329" s="15" t="n">
        <v>-0.00438</v>
      </c>
      <c r="O329" s="15" t="n">
        <v>-0.00438</v>
      </c>
      <c r="P329" s="15" t="n">
        <v>-0.00438</v>
      </c>
      <c r="Q329" s="15" t="n">
        <v>-0.00453</v>
      </c>
      <c r="R329" s="15" t="n"/>
      <c r="S329" s="15">
        <f>L329*J329</f>
        <v/>
      </c>
      <c r="T329" s="15">
        <f>M329*J329</f>
        <v/>
      </c>
      <c r="U329" s="15">
        <f>N329*J329</f>
        <v/>
      </c>
      <c r="V329" s="15">
        <f>O329*J329</f>
        <v/>
      </c>
      <c r="W329" s="15">
        <f>P329*J329</f>
        <v/>
      </c>
      <c r="X329" s="17">
        <f>Q329*J329</f>
        <v/>
      </c>
    </row>
    <row r="330" ht="13.5" customHeight="1">
      <c r="A330" s="14" t="n">
        <v>121515</v>
      </c>
      <c r="B330" s="15" t="inlineStr">
        <is>
          <t>LAKE ROAD_C3</t>
        </is>
      </c>
      <c r="C330" s="15" t="n">
        <v>21</v>
      </c>
      <c r="D330" s="15" t="n">
        <v>101</v>
      </c>
      <c r="E330" s="15" t="n">
        <v>1633</v>
      </c>
      <c r="F330" s="15" t="n">
        <v>0.78</v>
      </c>
      <c r="G330" s="15" t="n">
        <v>0</v>
      </c>
      <c r="H330" s="15" t="n">
        <v>279</v>
      </c>
      <c r="I330" s="16" t="n">
        <v>0.78</v>
      </c>
      <c r="J330" s="15">
        <f>I330-F330</f>
        <v/>
      </c>
      <c r="K330" s="15">
        <f>H330-I330</f>
        <v/>
      </c>
      <c r="L330" s="15" t="n">
        <v>0.00051</v>
      </c>
      <c r="M330" s="15" t="n">
        <v>0.00143</v>
      </c>
      <c r="N330" s="15" t="n">
        <v>0.00143</v>
      </c>
      <c r="O330" s="15" t="n">
        <v>0.00143</v>
      </c>
      <c r="P330" s="15" t="n">
        <v>0.00143</v>
      </c>
      <c r="Q330" s="15" t="n">
        <v>0.00142</v>
      </c>
      <c r="R330" s="15" t="n"/>
      <c r="S330" s="15">
        <f>L330*J330</f>
        <v/>
      </c>
      <c r="T330" s="15">
        <f>M330*J330</f>
        <v/>
      </c>
      <c r="U330" s="15">
        <f>N330*J330</f>
        <v/>
      </c>
      <c r="V330" s="15">
        <f>O330*J330</f>
        <v/>
      </c>
      <c r="W330" s="15">
        <f>P330*J330</f>
        <v/>
      </c>
      <c r="X330" s="17">
        <f>Q330*J330</f>
        <v/>
      </c>
    </row>
    <row r="331" ht="13.5" customHeight="1">
      <c r="A331" s="14" t="n">
        <v>121514</v>
      </c>
      <c r="B331" s="15" t="inlineStr">
        <is>
          <t>LAKE ROAD_C2</t>
        </is>
      </c>
      <c r="C331" s="15" t="n">
        <v>21</v>
      </c>
      <c r="D331" s="15" t="n">
        <v>101</v>
      </c>
      <c r="E331" s="15" t="n">
        <v>1633</v>
      </c>
      <c r="F331" s="15" t="n">
        <v>275.21</v>
      </c>
      <c r="G331" s="15" t="n">
        <v>0</v>
      </c>
      <c r="H331" s="15" t="n">
        <v>275.21</v>
      </c>
      <c r="I331" s="16" t="n">
        <v>275.21</v>
      </c>
      <c r="J331" s="15">
        <f>I331-F331</f>
        <v/>
      </c>
      <c r="K331" s="15">
        <f>H331-I331</f>
        <v/>
      </c>
      <c r="L331" s="15" t="n">
        <v>0.00051</v>
      </c>
      <c r="M331" s="15" t="n">
        <v>0.00143</v>
      </c>
      <c r="N331" s="15" t="n">
        <v>0.00143</v>
      </c>
      <c r="O331" s="15" t="n">
        <v>0.00143</v>
      </c>
      <c r="P331" s="15" t="n">
        <v>0.00143</v>
      </c>
      <c r="Q331" s="15" t="n">
        <v>0.00142</v>
      </c>
      <c r="R331" s="15" t="n"/>
      <c r="S331" s="15">
        <f>L331*J331</f>
        <v/>
      </c>
      <c r="T331" s="15">
        <f>M331*J331</f>
        <v/>
      </c>
      <c r="U331" s="15">
        <f>N331*J331</f>
        <v/>
      </c>
      <c r="V331" s="15">
        <f>O331*J331</f>
        <v/>
      </c>
      <c r="W331" s="15">
        <f>P331*J331</f>
        <v/>
      </c>
      <c r="X331" s="17">
        <f>Q331*J331</f>
        <v/>
      </c>
    </row>
    <row r="332" ht="13.5" customHeight="1">
      <c r="A332" s="14" t="n">
        <v>117507</v>
      </c>
      <c r="B332" s="15" t="inlineStr">
        <is>
          <t xml:space="preserve">STSK_GEN    </t>
        </is>
      </c>
      <c r="C332" s="15" t="n">
        <v>0.55</v>
      </c>
      <c r="D332" s="15" t="n">
        <v>101</v>
      </c>
      <c r="E332" s="15" t="n">
        <v>1410</v>
      </c>
      <c r="F332" s="15" t="n">
        <v>0</v>
      </c>
      <c r="G332" s="15" t="n">
        <v>0</v>
      </c>
      <c r="H332" s="15" t="n">
        <v>0</v>
      </c>
      <c r="I332" s="16" t="n">
        <v>0</v>
      </c>
      <c r="J332" s="15">
        <f>I332-F332</f>
        <v/>
      </c>
      <c r="K332" s="15">
        <f>H332-I332</f>
        <v/>
      </c>
      <c r="L332" s="15" t="n">
        <v>0.00051</v>
      </c>
      <c r="M332" s="15" t="n">
        <v>0.00199</v>
      </c>
      <c r="N332" s="15" t="n">
        <v>0.00199</v>
      </c>
      <c r="O332" s="15" t="n">
        <v>0.00199</v>
      </c>
      <c r="P332" s="15" t="n">
        <v>0.00199</v>
      </c>
      <c r="Q332" s="15" t="n">
        <v>0.00199</v>
      </c>
      <c r="R332" s="15" t="n"/>
      <c r="S332" s="15">
        <f>L332*J332</f>
        <v/>
      </c>
      <c r="T332" s="15">
        <f>M332*J332</f>
        <v/>
      </c>
      <c r="U332" s="15">
        <f>N332*J332</f>
        <v/>
      </c>
      <c r="V332" s="15">
        <f>O332*J332</f>
        <v/>
      </c>
      <c r="W332" s="15">
        <f>P332*J332</f>
        <v/>
      </c>
      <c r="X332" s="17">
        <f>Q332*J332</f>
        <v/>
      </c>
    </row>
    <row r="333" ht="13.5" customHeight="1">
      <c r="A333" s="14" t="n">
        <v>121513</v>
      </c>
      <c r="B333" s="15" t="inlineStr">
        <is>
          <t>LAKE ROAD_C1</t>
        </is>
      </c>
      <c r="C333" s="15" t="n">
        <v>21</v>
      </c>
      <c r="D333" s="15" t="n">
        <v>101</v>
      </c>
      <c r="E333" s="15" t="n">
        <v>1633</v>
      </c>
      <c r="F333" s="15" t="n">
        <v>269.79</v>
      </c>
      <c r="G333" s="15" t="n">
        <v>0</v>
      </c>
      <c r="H333" s="15" t="n">
        <v>269.79</v>
      </c>
      <c r="I333" s="16" t="n">
        <v>269.79</v>
      </c>
      <c r="J333" s="15">
        <f>I333-F333</f>
        <v/>
      </c>
      <c r="K333" s="15">
        <f>H333-I333</f>
        <v/>
      </c>
      <c r="L333" s="15" t="n">
        <v>0.00051</v>
      </c>
      <c r="M333" s="15" t="n">
        <v>0.00143</v>
      </c>
      <c r="N333" s="15" t="n">
        <v>0.00143</v>
      </c>
      <c r="O333" s="15" t="n">
        <v>0.00143</v>
      </c>
      <c r="P333" s="15" t="n">
        <v>0.00143</v>
      </c>
      <c r="Q333" s="15" t="n">
        <v>0.00142</v>
      </c>
      <c r="R333" s="15" t="n"/>
      <c r="S333" s="15">
        <f>L333*J333</f>
        <v/>
      </c>
      <c r="T333" s="15">
        <f>M333*J333</f>
        <v/>
      </c>
      <c r="U333" s="15">
        <f>N333*J333</f>
        <v/>
      </c>
      <c r="V333" s="15">
        <f>O333*J333</f>
        <v/>
      </c>
      <c r="W333" s="15">
        <f>P333*J333</f>
        <v/>
      </c>
      <c r="X333" s="17">
        <f>Q333*J333</f>
        <v/>
      </c>
    </row>
    <row r="334" ht="13.5" customHeight="1">
      <c r="A334" s="14" t="n">
        <v>997348</v>
      </c>
      <c r="B334" s="15" t="inlineStr">
        <is>
          <t>SUN_WOOD R~1</t>
        </is>
      </c>
      <c r="C334" s="15" t="n">
        <v>115</v>
      </c>
      <c r="D334" s="15" t="n">
        <v>101</v>
      </c>
      <c r="E334" s="15" t="n">
        <v>1410</v>
      </c>
      <c r="F334" s="15" t="n">
        <v>0</v>
      </c>
      <c r="G334" s="15" t="n">
        <v>0</v>
      </c>
      <c r="H334" s="15" t="n">
        <v>0</v>
      </c>
      <c r="I334" s="16" t="n">
        <v>0</v>
      </c>
      <c r="J334" s="15">
        <f>I334-F334</f>
        <v/>
      </c>
      <c r="K334" s="15">
        <f>H334-I334</f>
        <v/>
      </c>
      <c r="L334" s="15" t="n">
        <v>0.00051</v>
      </c>
      <c r="M334" s="15" t="n">
        <v>0.00199</v>
      </c>
      <c r="N334" s="15" t="n">
        <v>0.00199</v>
      </c>
      <c r="O334" s="15" t="n">
        <v>0.00199</v>
      </c>
      <c r="P334" s="15" t="n">
        <v>0.00199</v>
      </c>
      <c r="Q334" s="15" t="n">
        <v>0.00199</v>
      </c>
      <c r="R334" s="15" t="n"/>
      <c r="S334" s="15">
        <f>L334*J334</f>
        <v/>
      </c>
      <c r="T334" s="15">
        <f>M334*J334</f>
        <v/>
      </c>
      <c r="U334" s="15">
        <f>N334*J334</f>
        <v/>
      </c>
      <c r="V334" s="15">
        <f>O334*J334</f>
        <v/>
      </c>
      <c r="W334" s="15">
        <f>P334*J334</f>
        <v/>
      </c>
      <c r="X334" s="17">
        <f>Q334*J334</f>
        <v/>
      </c>
    </row>
    <row r="335" ht="13.5" customHeight="1">
      <c r="A335" s="14" t="n">
        <v>105297</v>
      </c>
      <c r="B335" s="15" t="inlineStr">
        <is>
          <t xml:space="preserve">BRIDGEWATER </t>
        </is>
      </c>
      <c r="C335" s="15" t="n">
        <v>13.8</v>
      </c>
      <c r="D335" s="15" t="n">
        <v>101</v>
      </c>
      <c r="E335" s="15" t="n">
        <v>564</v>
      </c>
      <c r="F335" s="15" t="n">
        <v>15.75</v>
      </c>
      <c r="G335" s="15" t="n">
        <v>0</v>
      </c>
      <c r="H335" s="15" t="n">
        <v>15.75</v>
      </c>
      <c r="I335" s="16" t="n">
        <v>15.75</v>
      </c>
      <c r="J335" s="15">
        <f>I335-F335</f>
        <v/>
      </c>
      <c r="K335" s="15">
        <f>H335-I335</f>
        <v/>
      </c>
      <c r="L335" s="15" t="n">
        <v>0.00053</v>
      </c>
      <c r="M335" s="15" t="n">
        <v>-0.00435</v>
      </c>
      <c r="N335" s="15" t="n">
        <v>-0.00435</v>
      </c>
      <c r="O335" s="15" t="n">
        <v>-0.00435</v>
      </c>
      <c r="P335" s="15" t="n">
        <v>-0.00435</v>
      </c>
      <c r="Q335" s="15" t="n">
        <v>-0.00451</v>
      </c>
      <c r="R335" s="15" t="n"/>
      <c r="S335" s="15">
        <f>L335*J335</f>
        <v/>
      </c>
      <c r="T335" s="15">
        <f>M335*J335</f>
        <v/>
      </c>
      <c r="U335" s="15">
        <f>N335*J335</f>
        <v/>
      </c>
      <c r="V335" s="15">
        <f>O335*J335</f>
        <v/>
      </c>
      <c r="W335" s="15">
        <f>P335*J335</f>
        <v/>
      </c>
      <c r="X335" s="17">
        <f>Q335*J335</f>
        <v/>
      </c>
    </row>
    <row r="336" ht="13.5" customHeight="1">
      <c r="A336" s="14" t="n">
        <v>999038</v>
      </c>
      <c r="B336" s="15" t="inlineStr">
        <is>
          <t>BAT_KILLIN~1</t>
        </is>
      </c>
      <c r="C336" s="15" t="n">
        <v>345</v>
      </c>
      <c r="D336" s="15" t="n">
        <v>101</v>
      </c>
      <c r="E336" s="15" t="n">
        <v>1630</v>
      </c>
      <c r="F336" s="15" t="n">
        <v>0</v>
      </c>
      <c r="G336" s="15" t="n">
        <v>0</v>
      </c>
      <c r="H336" s="15" t="n">
        <v>0</v>
      </c>
      <c r="I336" s="16" t="n">
        <v>0</v>
      </c>
      <c r="J336" s="15">
        <f>I336-F336</f>
        <v/>
      </c>
      <c r="K336" s="15">
        <f>H336-I336</f>
        <v/>
      </c>
      <c r="L336" s="15" t="n">
        <v>0.00055</v>
      </c>
      <c r="M336" s="15" t="n">
        <v>0.00139</v>
      </c>
      <c r="N336" s="15" t="n">
        <v>0.00139</v>
      </c>
      <c r="O336" s="15" t="n">
        <v>0.00139</v>
      </c>
      <c r="P336" s="15" t="n">
        <v>0.00139</v>
      </c>
      <c r="Q336" s="15" t="n">
        <v>0.00139</v>
      </c>
      <c r="R336" s="15" t="n"/>
      <c r="S336" s="15">
        <f>L336*J336</f>
        <v/>
      </c>
      <c r="T336" s="15">
        <f>M336*J336</f>
        <v/>
      </c>
      <c r="U336" s="15">
        <f>N336*J336</f>
        <v/>
      </c>
      <c r="V336" s="15">
        <f>O336*J336</f>
        <v/>
      </c>
      <c r="W336" s="15">
        <f>P336*J336</f>
        <v/>
      </c>
      <c r="X336" s="17">
        <f>Q336*J336</f>
        <v/>
      </c>
    </row>
    <row r="337" ht="13.5" customHeight="1">
      <c r="A337" s="14" t="n">
        <v>105317</v>
      </c>
      <c r="B337" s="15" t="inlineStr">
        <is>
          <t>AYERS ISLAND</t>
        </is>
      </c>
      <c r="C337" s="15" t="n">
        <v>2.3</v>
      </c>
      <c r="D337" s="15" t="n">
        <v>101</v>
      </c>
      <c r="E337" s="15" t="n">
        <v>564</v>
      </c>
      <c r="F337" s="15" t="n">
        <v>9.08</v>
      </c>
      <c r="G337" s="15" t="n">
        <v>0</v>
      </c>
      <c r="H337" s="15" t="n">
        <v>9.08</v>
      </c>
      <c r="I337" s="16" t="n">
        <v>9.08</v>
      </c>
      <c r="J337" s="15">
        <f>I337-F337</f>
        <v/>
      </c>
      <c r="K337" s="15">
        <f>H337-I337</f>
        <v/>
      </c>
      <c r="L337" s="15" t="n">
        <v>0.00059</v>
      </c>
      <c r="M337" s="15" t="n">
        <v>-0.00433</v>
      </c>
      <c r="N337" s="15" t="n">
        <v>-0.00433</v>
      </c>
      <c r="O337" s="15" t="n">
        <v>-0.00433</v>
      </c>
      <c r="P337" s="15" t="n">
        <v>-0.00433</v>
      </c>
      <c r="Q337" s="15" t="n">
        <v>-0.00449</v>
      </c>
      <c r="R337" s="15" t="n"/>
      <c r="S337" s="15">
        <f>L337*J337</f>
        <v/>
      </c>
      <c r="T337" s="15">
        <f>M337*J337</f>
        <v/>
      </c>
      <c r="U337" s="15">
        <f>N337*J337</f>
        <v/>
      </c>
      <c r="V337" s="15">
        <f>O337*J337</f>
        <v/>
      </c>
      <c r="W337" s="15">
        <f>P337*J337</f>
        <v/>
      </c>
      <c r="X337" s="17">
        <f>Q337*J337</f>
        <v/>
      </c>
    </row>
    <row r="338" ht="13.5" customHeight="1">
      <c r="A338" s="14" t="n">
        <v>105310</v>
      </c>
      <c r="B338" s="15" t="inlineStr">
        <is>
          <t>ALEXANDRIA_G</t>
        </is>
      </c>
      <c r="C338" s="15" t="n">
        <v>13.8</v>
      </c>
      <c r="D338" s="15" t="n">
        <v>101</v>
      </c>
      <c r="E338" s="15" t="n">
        <v>564</v>
      </c>
      <c r="F338" s="15" t="n">
        <v>16.5</v>
      </c>
      <c r="G338" s="15" t="n">
        <v>0</v>
      </c>
      <c r="H338" s="15" t="n">
        <v>16.5</v>
      </c>
      <c r="I338" s="16" t="n">
        <v>16.5</v>
      </c>
      <c r="J338" s="15">
        <f>I338-F338</f>
        <v/>
      </c>
      <c r="K338" s="15">
        <f>H338-I338</f>
        <v/>
      </c>
      <c r="L338" s="15" t="n">
        <v>0.00059</v>
      </c>
      <c r="M338" s="15" t="n">
        <v>-0.00433</v>
      </c>
      <c r="N338" s="15" t="n">
        <v>-0.00433</v>
      </c>
      <c r="O338" s="15" t="n">
        <v>-0.00433</v>
      </c>
      <c r="P338" s="15" t="n">
        <v>-0.00433</v>
      </c>
      <c r="Q338" s="15" t="n">
        <v>-0.00449</v>
      </c>
      <c r="R338" s="15" t="n"/>
      <c r="S338" s="15">
        <f>L338*J338</f>
        <v/>
      </c>
      <c r="T338" s="15">
        <f>M338*J338</f>
        <v/>
      </c>
      <c r="U338" s="15">
        <f>N338*J338</f>
        <v/>
      </c>
      <c r="V338" s="15">
        <f>O338*J338</f>
        <v/>
      </c>
      <c r="W338" s="15">
        <f>P338*J338</f>
        <v/>
      </c>
      <c r="X338" s="17">
        <f>Q338*J338</f>
        <v/>
      </c>
    </row>
    <row r="339" ht="13.5" customHeight="1">
      <c r="A339" s="14" t="n">
        <v>105324</v>
      </c>
      <c r="B339" s="15" t="inlineStr">
        <is>
          <t>EASTMAN FALS</t>
        </is>
      </c>
      <c r="C339" s="15" t="n">
        <v>2.4</v>
      </c>
      <c r="D339" s="15" t="n">
        <v>101</v>
      </c>
      <c r="E339" s="15" t="n">
        <v>564</v>
      </c>
      <c r="F339" s="15" t="n">
        <v>6.47</v>
      </c>
      <c r="G339" s="15" t="n">
        <v>0</v>
      </c>
      <c r="H339" s="15" t="n">
        <v>6.47</v>
      </c>
      <c r="I339" s="16" t="n">
        <v>6.47</v>
      </c>
      <c r="J339" s="15">
        <f>I339-F339</f>
        <v/>
      </c>
      <c r="K339" s="15">
        <f>H339-I339</f>
        <v/>
      </c>
      <c r="L339" s="15" t="n">
        <v>0.00067</v>
      </c>
      <c r="M339" s="15" t="n">
        <v>-0.0043</v>
      </c>
      <c r="N339" s="15" t="n">
        <v>-0.0043</v>
      </c>
      <c r="O339" s="15" t="n">
        <v>-0.0043</v>
      </c>
      <c r="P339" s="15" t="n">
        <v>-0.0043</v>
      </c>
      <c r="Q339" s="15" t="n">
        <v>-0.00446</v>
      </c>
      <c r="R339" s="15" t="n"/>
      <c r="S339" s="15">
        <f>L339*J339</f>
        <v/>
      </c>
      <c r="T339" s="15">
        <f>M339*J339</f>
        <v/>
      </c>
      <c r="U339" s="15">
        <f>N339*J339</f>
        <v/>
      </c>
      <c r="V339" s="15">
        <f>O339*J339</f>
        <v/>
      </c>
      <c r="W339" s="15">
        <f>P339*J339</f>
        <v/>
      </c>
      <c r="X339" s="17">
        <f>Q339*J339</f>
        <v/>
      </c>
    </row>
    <row r="340" ht="13.5" customHeight="1">
      <c r="A340" s="14" t="n">
        <v>105334</v>
      </c>
      <c r="B340" s="15" t="inlineStr">
        <is>
          <t xml:space="preserve">LACONIA     </t>
        </is>
      </c>
      <c r="C340" s="15" t="n">
        <v>34.5</v>
      </c>
      <c r="D340" s="15" t="n">
        <v>101</v>
      </c>
      <c r="E340" s="15" t="n">
        <v>562</v>
      </c>
      <c r="F340" s="15" t="n">
        <v>0.89</v>
      </c>
      <c r="G340" s="15" t="n">
        <v>0</v>
      </c>
      <c r="H340" s="15" t="n">
        <v>0.89</v>
      </c>
      <c r="I340" s="16" t="n">
        <v>0.89</v>
      </c>
      <c r="J340" s="15">
        <f>I340-F340</f>
        <v/>
      </c>
      <c r="K340" s="15">
        <f>H340-I340</f>
        <v/>
      </c>
      <c r="L340" s="15" t="n">
        <v>0.00067</v>
      </c>
      <c r="M340" s="15" t="n">
        <v>-0.0043</v>
      </c>
      <c r="N340" s="15" t="n">
        <v>-0.0043</v>
      </c>
      <c r="O340" s="15" t="n">
        <v>-0.0043</v>
      </c>
      <c r="P340" s="15" t="n">
        <v>-0.0043</v>
      </c>
      <c r="Q340" s="15" t="n">
        <v>-0.00446</v>
      </c>
      <c r="R340" s="15" t="n"/>
      <c r="S340" s="15">
        <f>L340*J340</f>
        <v/>
      </c>
      <c r="T340" s="15">
        <f>M340*J340</f>
        <v/>
      </c>
      <c r="U340" s="15">
        <f>N340*J340</f>
        <v/>
      </c>
      <c r="V340" s="15">
        <f>O340*J340</f>
        <v/>
      </c>
      <c r="W340" s="15">
        <f>P340*J340</f>
        <v/>
      </c>
      <c r="X340" s="17">
        <f>Q340*J340</f>
        <v/>
      </c>
    </row>
    <row r="341" ht="13.5" customHeight="1">
      <c r="A341" s="14" t="n">
        <v>994418</v>
      </c>
      <c r="B341" s="15" t="inlineStr">
        <is>
          <t xml:space="preserve">SUN_WEBSTER </t>
        </is>
      </c>
      <c r="C341" s="15" t="n">
        <v>115</v>
      </c>
      <c r="D341" s="15" t="n">
        <v>101</v>
      </c>
      <c r="E341" s="15" t="n">
        <v>560</v>
      </c>
      <c r="F341" s="15" t="n">
        <v>19.9</v>
      </c>
      <c r="G341" s="15" t="n">
        <v>0</v>
      </c>
      <c r="H341" s="15" t="n">
        <v>19.9</v>
      </c>
      <c r="I341" s="16" t="n">
        <v>19.9</v>
      </c>
      <c r="J341" s="15">
        <f>I341-F341</f>
        <v/>
      </c>
      <c r="K341" s="15">
        <f>H341-I341</f>
        <v/>
      </c>
      <c r="L341" s="15" t="n">
        <v>0.00067</v>
      </c>
      <c r="M341" s="15" t="n">
        <v>-0.0043</v>
      </c>
      <c r="N341" s="15" t="n">
        <v>-0.0043</v>
      </c>
      <c r="O341" s="15" t="n">
        <v>-0.0043</v>
      </c>
      <c r="P341" s="15" t="n">
        <v>-0.0043</v>
      </c>
      <c r="Q341" s="15" t="n">
        <v>-0.00446</v>
      </c>
      <c r="R341" s="15" t="n"/>
      <c r="S341" s="15">
        <f>L341*J341</f>
        <v/>
      </c>
      <c r="T341" s="15">
        <f>M341*J341</f>
        <v/>
      </c>
      <c r="U341" s="15">
        <f>N341*J341</f>
        <v/>
      </c>
      <c r="V341" s="15">
        <f>O341*J341</f>
        <v/>
      </c>
      <c r="W341" s="15">
        <f>P341*J341</f>
        <v/>
      </c>
      <c r="X341" s="17">
        <f>Q341*J341</f>
        <v/>
      </c>
    </row>
    <row r="342" ht="13.5" customHeight="1">
      <c r="A342" s="14" t="n">
        <v>997349</v>
      </c>
      <c r="B342" s="15" t="inlineStr">
        <is>
          <t>SUN_WOONSO~1</t>
        </is>
      </c>
      <c r="C342" s="15" t="n">
        <v>115</v>
      </c>
      <c r="D342" s="15" t="n">
        <v>101</v>
      </c>
      <c r="E342" s="15" t="n">
        <v>1410</v>
      </c>
      <c r="F342" s="15" t="n">
        <v>0</v>
      </c>
      <c r="G342" s="15" t="n">
        <v>0</v>
      </c>
      <c r="H342" s="15" t="n">
        <v>0</v>
      </c>
      <c r="I342" s="16" t="n">
        <v>0</v>
      </c>
      <c r="J342" s="15">
        <f>I342-F342</f>
        <v/>
      </c>
      <c r="K342" s="15">
        <f>H342-I342</f>
        <v/>
      </c>
      <c r="L342" s="15" t="n">
        <v>0.00077</v>
      </c>
      <c r="M342" s="15" t="n">
        <v>-0.00153</v>
      </c>
      <c r="N342" s="15" t="n">
        <v>-0.00153</v>
      </c>
      <c r="O342" s="15" t="n">
        <v>-0.00153</v>
      </c>
      <c r="P342" s="15" t="n">
        <v>-0.00153</v>
      </c>
      <c r="Q342" s="15" t="n">
        <v>-0.0015</v>
      </c>
      <c r="R342" s="15" t="n"/>
      <c r="S342" s="15">
        <f>L342*J342</f>
        <v/>
      </c>
      <c r="T342" s="15">
        <f>M342*J342</f>
        <v/>
      </c>
      <c r="U342" s="15">
        <f>N342*J342</f>
        <v/>
      </c>
      <c r="V342" s="15">
        <f>O342*J342</f>
        <v/>
      </c>
      <c r="W342" s="15">
        <f>P342*J342</f>
        <v/>
      </c>
      <c r="X342" s="17">
        <f>Q342*J342</f>
        <v/>
      </c>
    </row>
    <row r="343" ht="13.5" customHeight="1">
      <c r="A343" s="14" t="n">
        <v>997305</v>
      </c>
      <c r="B343" s="15" t="inlineStr">
        <is>
          <t xml:space="preserve">SUN_KENYON  </t>
        </is>
      </c>
      <c r="C343" s="15" t="n">
        <v>115</v>
      </c>
      <c r="D343" s="15" t="n">
        <v>101</v>
      </c>
      <c r="E343" s="15" t="n">
        <v>1410</v>
      </c>
      <c r="F343" s="15" t="n">
        <v>0</v>
      </c>
      <c r="G343" s="15" t="n">
        <v>0</v>
      </c>
      <c r="H343" s="15" t="n">
        <v>0</v>
      </c>
      <c r="I343" s="16" t="n">
        <v>0</v>
      </c>
      <c r="J343" s="15">
        <f>I343-F343</f>
        <v/>
      </c>
      <c r="K343" s="15">
        <f>H343-I343</f>
        <v/>
      </c>
      <c r="L343" s="15" t="n">
        <v>0.00079</v>
      </c>
      <c r="M343" s="15" t="n">
        <v>0.00155</v>
      </c>
      <c r="N343" s="15" t="n">
        <v>0.00155</v>
      </c>
      <c r="O343" s="15" t="n">
        <v>0.00155</v>
      </c>
      <c r="P343" s="15" t="n">
        <v>0.00155</v>
      </c>
      <c r="Q343" s="15" t="n">
        <v>0.00155</v>
      </c>
      <c r="R343" s="15" t="n"/>
      <c r="S343" s="15">
        <f>L343*J343</f>
        <v/>
      </c>
      <c r="T343" s="15">
        <f>M343*J343</f>
        <v/>
      </c>
      <c r="U343" s="15">
        <f>N343*J343</f>
        <v/>
      </c>
      <c r="V343" s="15">
        <f>O343*J343</f>
        <v/>
      </c>
      <c r="W343" s="15">
        <f>P343*J343</f>
        <v/>
      </c>
      <c r="X343" s="17">
        <f>Q343*J343</f>
        <v/>
      </c>
    </row>
    <row r="344" ht="13.5" customHeight="1">
      <c r="A344" s="14" t="n">
        <v>111083</v>
      </c>
      <c r="B344" s="15" t="inlineStr">
        <is>
          <t xml:space="preserve">W MEDWAY J3 </t>
        </is>
      </c>
      <c r="C344" s="15" t="n">
        <v>13.8</v>
      </c>
      <c r="D344" s="15" t="n">
        <v>101</v>
      </c>
      <c r="E344" s="15" t="n">
        <v>1023</v>
      </c>
      <c r="F344" s="15" t="n">
        <v>57.5</v>
      </c>
      <c r="G344" s="15" t="n">
        <v>0</v>
      </c>
      <c r="H344" s="15" t="n">
        <v>57.5</v>
      </c>
      <c r="I344" s="16" t="n">
        <v>57.5</v>
      </c>
      <c r="J344" s="15">
        <f>I344-F344</f>
        <v/>
      </c>
      <c r="K344" s="15">
        <f>H344-I344</f>
        <v/>
      </c>
      <c r="L344" s="15" t="n">
        <v>0.00103</v>
      </c>
      <c r="M344" s="15" t="n">
        <v>-0.00272</v>
      </c>
      <c r="N344" s="15" t="n">
        <v>-0.00272</v>
      </c>
      <c r="O344" s="15" t="n">
        <v>-0.00272</v>
      </c>
      <c r="P344" s="15" t="n">
        <v>-0.00272</v>
      </c>
      <c r="Q344" s="15" t="n">
        <v>-0.00266</v>
      </c>
      <c r="R344" s="15" t="n"/>
      <c r="S344" s="15">
        <f>L344*J344</f>
        <v/>
      </c>
      <c r="T344" s="15">
        <f>M344*J344</f>
        <v/>
      </c>
      <c r="U344" s="15">
        <f>N344*J344</f>
        <v/>
      </c>
      <c r="V344" s="15">
        <f>O344*J344</f>
        <v/>
      </c>
      <c r="W344" s="15">
        <f>P344*J344</f>
        <v/>
      </c>
      <c r="X344" s="17">
        <f>Q344*J344</f>
        <v/>
      </c>
    </row>
    <row r="345" ht="13.5" customHeight="1">
      <c r="A345" s="14" t="n">
        <v>111081</v>
      </c>
      <c r="B345" s="15" t="inlineStr">
        <is>
          <t xml:space="preserve">W MEDWAY J5 </t>
        </is>
      </c>
      <c r="C345" s="15" t="n">
        <v>13.8</v>
      </c>
      <c r="D345" s="15" t="n">
        <v>101</v>
      </c>
      <c r="E345" s="15" t="n">
        <v>1023</v>
      </c>
      <c r="F345" s="15" t="n">
        <v>97.40000000000001</v>
      </c>
      <c r="G345" s="15" t="n">
        <v>0</v>
      </c>
      <c r="H345" s="15" t="n">
        <v>97.40000000000001</v>
      </c>
      <c r="I345" s="16" t="n">
        <v>97.40000000000001</v>
      </c>
      <c r="J345" s="15">
        <f>I345-F345</f>
        <v/>
      </c>
      <c r="K345" s="15">
        <f>H345-I345</f>
        <v/>
      </c>
      <c r="L345" s="15" t="n">
        <v>0.00103</v>
      </c>
      <c r="M345" s="15" t="n">
        <v>-0.00272</v>
      </c>
      <c r="N345" s="15" t="n">
        <v>-0.00272</v>
      </c>
      <c r="O345" s="15" t="n">
        <v>-0.00272</v>
      </c>
      <c r="P345" s="15" t="n">
        <v>-0.00272</v>
      </c>
      <c r="Q345" s="15" t="n">
        <v>-0.00266</v>
      </c>
      <c r="R345" s="15" t="n"/>
      <c r="S345" s="15">
        <f>L345*J345</f>
        <v/>
      </c>
      <c r="T345" s="15">
        <f>M345*J345</f>
        <v/>
      </c>
      <c r="U345" s="15">
        <f>N345*J345</f>
        <v/>
      </c>
      <c r="V345" s="15">
        <f>O345*J345</f>
        <v/>
      </c>
      <c r="W345" s="15">
        <f>P345*J345</f>
        <v/>
      </c>
      <c r="X345" s="17">
        <f>Q345*J345</f>
        <v/>
      </c>
    </row>
    <row r="346" ht="13.5" customHeight="1">
      <c r="A346" s="14" t="n">
        <v>111080</v>
      </c>
      <c r="B346" s="15" t="inlineStr">
        <is>
          <t xml:space="preserve">W MEDWAY J4 </t>
        </is>
      </c>
      <c r="C346" s="15" t="n">
        <v>13.8</v>
      </c>
      <c r="D346" s="15" t="n">
        <v>101</v>
      </c>
      <c r="E346" s="15" t="n">
        <v>1023</v>
      </c>
      <c r="F346" s="15" t="n">
        <v>97.40000000000001</v>
      </c>
      <c r="G346" s="15" t="n">
        <v>0</v>
      </c>
      <c r="H346" s="15" t="n">
        <v>97.40000000000001</v>
      </c>
      <c r="I346" s="16" t="n">
        <v>97.40000000000001</v>
      </c>
      <c r="J346" s="15">
        <f>I346-F346</f>
        <v/>
      </c>
      <c r="K346" s="15">
        <f>H346-I346</f>
        <v/>
      </c>
      <c r="L346" s="15" t="n">
        <v>0.00103</v>
      </c>
      <c r="M346" s="15" t="n">
        <v>-0.00272</v>
      </c>
      <c r="N346" s="15" t="n">
        <v>-0.00272</v>
      </c>
      <c r="O346" s="15" t="n">
        <v>-0.00272</v>
      </c>
      <c r="P346" s="15" t="n">
        <v>-0.00272</v>
      </c>
      <c r="Q346" s="15" t="n">
        <v>-0.00266</v>
      </c>
      <c r="R346" s="15" t="n"/>
      <c r="S346" s="15">
        <f>L346*J346</f>
        <v/>
      </c>
      <c r="T346" s="15">
        <f>M346*J346</f>
        <v/>
      </c>
      <c r="U346" s="15">
        <f>N346*J346</f>
        <v/>
      </c>
      <c r="V346" s="15">
        <f>O346*J346</f>
        <v/>
      </c>
      <c r="W346" s="15">
        <f>P346*J346</f>
        <v/>
      </c>
      <c r="X346" s="17">
        <f>Q346*J346</f>
        <v/>
      </c>
    </row>
    <row r="347" ht="13.5" customHeight="1">
      <c r="A347" s="14" t="n">
        <v>997005</v>
      </c>
      <c r="B347" s="15" t="inlineStr">
        <is>
          <t>BAT_W FARN~1</t>
        </is>
      </c>
      <c r="C347" s="15" t="n">
        <v>115</v>
      </c>
      <c r="D347" s="15" t="n">
        <v>101</v>
      </c>
      <c r="E347" s="15" t="n">
        <v>1400</v>
      </c>
      <c r="F347" s="15" t="n">
        <v>0</v>
      </c>
      <c r="G347" s="15" t="n">
        <v>0</v>
      </c>
      <c r="H347" s="15" t="n">
        <v>0</v>
      </c>
      <c r="I347" s="16" t="n">
        <v>0</v>
      </c>
      <c r="J347" s="15">
        <f>I347-F347</f>
        <v/>
      </c>
      <c r="K347" s="15">
        <f>H347-I347</f>
        <v/>
      </c>
      <c r="L347" s="15" t="n">
        <v>0.00105</v>
      </c>
      <c r="M347" s="15" t="n">
        <v>-0.00122</v>
      </c>
      <c r="N347" s="15" t="n">
        <v>-0.00122</v>
      </c>
      <c r="O347" s="15" t="n">
        <v>-0.00122</v>
      </c>
      <c r="P347" s="15" t="n">
        <v>-0.00122</v>
      </c>
      <c r="Q347" s="15" t="n">
        <v>-0.00121</v>
      </c>
      <c r="R347" s="15" t="n"/>
      <c r="S347" s="15">
        <f>L347*J347</f>
        <v/>
      </c>
      <c r="T347" s="15">
        <f>M347*J347</f>
        <v/>
      </c>
      <c r="U347" s="15">
        <f>N347*J347</f>
        <v/>
      </c>
      <c r="V347" s="15">
        <f>O347*J347</f>
        <v/>
      </c>
      <c r="W347" s="15">
        <f>P347*J347</f>
        <v/>
      </c>
      <c r="X347" s="17">
        <f>Q347*J347</f>
        <v/>
      </c>
    </row>
    <row r="348" ht="13.5" customHeight="1">
      <c r="A348" s="14" t="n">
        <v>997012</v>
      </c>
      <c r="B348" s="15" t="inlineStr">
        <is>
          <t>SUN_NASONV~1</t>
        </is>
      </c>
      <c r="C348" s="15" t="n">
        <v>115</v>
      </c>
      <c r="D348" s="15" t="n">
        <v>101</v>
      </c>
      <c r="E348" s="15" t="n">
        <v>1400</v>
      </c>
      <c r="F348" s="15" t="n">
        <v>0</v>
      </c>
      <c r="G348" s="15" t="n">
        <v>0</v>
      </c>
      <c r="H348" s="15" t="n">
        <v>0</v>
      </c>
      <c r="I348" s="16" t="n">
        <v>0</v>
      </c>
      <c r="J348" s="15">
        <f>I348-F348</f>
        <v/>
      </c>
      <c r="K348" s="15">
        <f>H348-I348</f>
        <v/>
      </c>
      <c r="L348" s="15" t="n">
        <v>0.00105</v>
      </c>
      <c r="M348" s="15" t="n">
        <v>-0.00122</v>
      </c>
      <c r="N348" s="15" t="n">
        <v>-0.00122</v>
      </c>
      <c r="O348" s="15" t="n">
        <v>-0.00122</v>
      </c>
      <c r="P348" s="15" t="n">
        <v>-0.00122</v>
      </c>
      <c r="Q348" s="15" t="n">
        <v>-0.00121</v>
      </c>
      <c r="R348" s="15" t="n"/>
      <c r="S348" s="15">
        <f>L348*J348</f>
        <v/>
      </c>
      <c r="T348" s="15">
        <f>M348*J348</f>
        <v/>
      </c>
      <c r="U348" s="15">
        <f>N348*J348</f>
        <v/>
      </c>
      <c r="V348" s="15">
        <f>O348*J348</f>
        <v/>
      </c>
      <c r="W348" s="15">
        <f>P348*J348</f>
        <v/>
      </c>
      <c r="X348" s="17">
        <f>Q348*J348</f>
        <v/>
      </c>
    </row>
    <row r="349" ht="13.5" customHeight="1">
      <c r="A349" s="14" t="n">
        <v>997339</v>
      </c>
      <c r="B349" s="15" t="inlineStr">
        <is>
          <t>SUN_W KING~1</t>
        </is>
      </c>
      <c r="C349" s="15" t="n">
        <v>115</v>
      </c>
      <c r="D349" s="15" t="n">
        <v>101</v>
      </c>
      <c r="E349" s="15" t="n">
        <v>1410</v>
      </c>
      <c r="F349" s="15" t="n">
        <v>0</v>
      </c>
      <c r="G349" s="15" t="n">
        <v>0</v>
      </c>
      <c r="H349" s="15" t="n">
        <v>0</v>
      </c>
      <c r="I349" s="16" t="n">
        <v>0</v>
      </c>
      <c r="J349" s="15">
        <f>I349-F349</f>
        <v/>
      </c>
      <c r="K349" s="15">
        <f>H349-I349</f>
        <v/>
      </c>
      <c r="L349" s="15" t="n">
        <v>0.0011</v>
      </c>
      <c r="M349" s="15" t="n">
        <v>0.00106</v>
      </c>
      <c r="N349" s="15" t="n">
        <v>0.00106</v>
      </c>
      <c r="O349" s="15" t="n">
        <v>0.00106</v>
      </c>
      <c r="P349" s="15" t="n">
        <v>0.00106</v>
      </c>
      <c r="Q349" s="15" t="n">
        <v>0.00106</v>
      </c>
      <c r="R349" s="15" t="n"/>
      <c r="S349" s="15">
        <f>L349*J349</f>
        <v/>
      </c>
      <c r="T349" s="15">
        <f>M349*J349</f>
        <v/>
      </c>
      <c r="U349" s="15">
        <f>N349*J349</f>
        <v/>
      </c>
      <c r="V349" s="15">
        <f>O349*J349</f>
        <v/>
      </c>
      <c r="W349" s="15">
        <f>P349*J349</f>
        <v/>
      </c>
      <c r="X349" s="17">
        <f>Q349*J349</f>
        <v/>
      </c>
    </row>
    <row r="350" ht="13.5" customHeight="1">
      <c r="A350" s="14" t="n">
        <v>117495</v>
      </c>
      <c r="B350" s="15" t="inlineStr">
        <is>
          <t>BLK ISL WIND</t>
        </is>
      </c>
      <c r="C350" s="15" t="n">
        <v>0.9</v>
      </c>
      <c r="D350" s="15" t="n">
        <v>101</v>
      </c>
      <c r="E350" s="15" t="n">
        <v>1410</v>
      </c>
      <c r="F350" s="15" t="n">
        <v>0</v>
      </c>
      <c r="G350" s="15" t="n">
        <v>0</v>
      </c>
      <c r="H350" s="15" t="n">
        <v>0</v>
      </c>
      <c r="I350" s="16" t="n">
        <v>0</v>
      </c>
      <c r="J350" s="15">
        <f>I350-F350</f>
        <v/>
      </c>
      <c r="K350" s="15">
        <f>H350-I350</f>
        <v/>
      </c>
      <c r="L350" s="15" t="n">
        <v>0.0011</v>
      </c>
      <c r="M350" s="15" t="n">
        <v>0.00106</v>
      </c>
      <c r="N350" s="15" t="n">
        <v>0.00106</v>
      </c>
      <c r="O350" s="15" t="n">
        <v>0.00106</v>
      </c>
      <c r="P350" s="15" t="n">
        <v>0.00106</v>
      </c>
      <c r="Q350" s="15" t="n">
        <v>0.00106</v>
      </c>
      <c r="R350" s="15" t="n"/>
      <c r="S350" s="15">
        <f>L350*J350</f>
        <v/>
      </c>
      <c r="T350" s="15">
        <f>M350*J350</f>
        <v/>
      </c>
      <c r="U350" s="15">
        <f>N350*J350</f>
        <v/>
      </c>
      <c r="V350" s="15">
        <f>O350*J350</f>
        <v/>
      </c>
      <c r="W350" s="15">
        <f>P350*J350</f>
        <v/>
      </c>
      <c r="X350" s="17">
        <f>Q350*J350</f>
        <v/>
      </c>
    </row>
    <row r="351" ht="13.5" customHeight="1">
      <c r="A351" s="14" t="n">
        <v>997346</v>
      </c>
      <c r="B351" s="15" t="inlineStr">
        <is>
          <t>SUN_WOLF H~1</t>
        </is>
      </c>
      <c r="C351" s="15" t="n">
        <v>115</v>
      </c>
      <c r="D351" s="15" t="n">
        <v>101</v>
      </c>
      <c r="E351" s="15" t="n">
        <v>1410</v>
      </c>
      <c r="F351" s="15" t="n">
        <v>0</v>
      </c>
      <c r="G351" s="15" t="n">
        <v>0</v>
      </c>
      <c r="H351" s="15" t="n">
        <v>0</v>
      </c>
      <c r="I351" s="16" t="n">
        <v>0</v>
      </c>
      <c r="J351" s="15">
        <f>I351-F351</f>
        <v/>
      </c>
      <c r="K351" s="15">
        <f>H351-I351</f>
        <v/>
      </c>
      <c r="L351" s="15" t="n">
        <v>0.00133</v>
      </c>
      <c r="M351" s="15" t="n">
        <v>-0.00092</v>
      </c>
      <c r="N351" s="15" t="n">
        <v>-0.00092</v>
      </c>
      <c r="O351" s="15" t="n">
        <v>-0.00092</v>
      </c>
      <c r="P351" s="15" t="n">
        <v>-0.00092</v>
      </c>
      <c r="Q351" s="15" t="n">
        <v>-0.0009</v>
      </c>
      <c r="R351" s="15" t="n"/>
      <c r="S351" s="15">
        <f>L351*J351</f>
        <v/>
      </c>
      <c r="T351" s="15">
        <f>M351*J351</f>
        <v/>
      </c>
      <c r="U351" s="15">
        <f>N351*J351</f>
        <v/>
      </c>
      <c r="V351" s="15">
        <f>O351*J351</f>
        <v/>
      </c>
      <c r="W351" s="15">
        <f>P351*J351</f>
        <v/>
      </c>
      <c r="X351" s="17">
        <f>Q351*J351</f>
        <v/>
      </c>
    </row>
    <row r="352" ht="13.5" customHeight="1">
      <c r="A352" s="14" t="n">
        <v>997353</v>
      </c>
      <c r="B352" s="15" t="inlineStr">
        <is>
          <t>SUN_PUTNAM~1</t>
        </is>
      </c>
      <c r="C352" s="15" t="n">
        <v>115</v>
      </c>
      <c r="D352" s="15" t="n">
        <v>101</v>
      </c>
      <c r="E352" s="15" t="n">
        <v>1410</v>
      </c>
      <c r="F352" s="15" t="n">
        <v>0</v>
      </c>
      <c r="G352" s="15" t="n">
        <v>0</v>
      </c>
      <c r="H352" s="15" t="n">
        <v>0</v>
      </c>
      <c r="I352" s="16" t="n">
        <v>0</v>
      </c>
      <c r="J352" s="15">
        <f>I352-F352</f>
        <v/>
      </c>
      <c r="K352" s="15">
        <f>H352-I352</f>
        <v/>
      </c>
      <c r="L352" s="15" t="n">
        <v>0.00139</v>
      </c>
      <c r="M352" s="15" t="n">
        <v>-0.00086</v>
      </c>
      <c r="N352" s="15" t="n">
        <v>-0.00086</v>
      </c>
      <c r="O352" s="15" t="n">
        <v>-0.00086</v>
      </c>
      <c r="P352" s="15" t="n">
        <v>-0.00086</v>
      </c>
      <c r="Q352" s="15" t="n">
        <v>-0.00085</v>
      </c>
      <c r="R352" s="15" t="n"/>
      <c r="S352" s="15">
        <f>L352*J352</f>
        <v/>
      </c>
      <c r="T352" s="15">
        <f>M352*J352</f>
        <v/>
      </c>
      <c r="U352" s="15">
        <f>N352*J352</f>
        <v/>
      </c>
      <c r="V352" s="15">
        <f>O352*J352</f>
        <v/>
      </c>
      <c r="W352" s="15">
        <f>P352*J352</f>
        <v/>
      </c>
      <c r="X352" s="17">
        <f>Q352*J352</f>
        <v/>
      </c>
    </row>
    <row r="353" ht="13.5" customHeight="1">
      <c r="A353" s="14" t="n">
        <v>997363</v>
      </c>
      <c r="B353" s="15" t="inlineStr">
        <is>
          <t>SUN_TOWER ~1</t>
        </is>
      </c>
      <c r="C353" s="15" t="n">
        <v>12.5</v>
      </c>
      <c r="D353" s="15" t="n">
        <v>101</v>
      </c>
      <c r="E353" s="15" t="n">
        <v>1410</v>
      </c>
      <c r="F353" s="15" t="n">
        <v>0</v>
      </c>
      <c r="G353" s="15" t="n">
        <v>0</v>
      </c>
      <c r="H353" s="15" t="n">
        <v>0</v>
      </c>
      <c r="I353" s="16" t="n">
        <v>0</v>
      </c>
      <c r="J353" s="15">
        <f>I353-F353</f>
        <v/>
      </c>
      <c r="K353" s="15">
        <f>H353-I353</f>
        <v/>
      </c>
      <c r="L353" s="15" t="n">
        <v>0.00141</v>
      </c>
      <c r="M353" s="15" t="n">
        <v>0.00055</v>
      </c>
      <c r="N353" s="15" t="n">
        <v>0.00055</v>
      </c>
      <c r="O353" s="15" t="n">
        <v>0.00055</v>
      </c>
      <c r="P353" s="15" t="n">
        <v>0.00055</v>
      </c>
      <c r="Q353" s="15" t="n">
        <v>0.00055</v>
      </c>
      <c r="R353" s="15" t="n"/>
      <c r="S353" s="15">
        <f>L353*J353</f>
        <v/>
      </c>
      <c r="T353" s="15">
        <f>M353*J353</f>
        <v/>
      </c>
      <c r="U353" s="15">
        <f>N353*J353</f>
        <v/>
      </c>
      <c r="V353" s="15">
        <f>O353*J353</f>
        <v/>
      </c>
      <c r="W353" s="15">
        <f>P353*J353</f>
        <v/>
      </c>
      <c r="X353" s="17">
        <f>Q353*J353</f>
        <v/>
      </c>
    </row>
    <row r="354" ht="13.5" customHeight="1">
      <c r="A354" s="14" t="n">
        <v>997313</v>
      </c>
      <c r="B354" s="15" t="inlineStr">
        <is>
          <t>SUN_TOWER ~1</t>
        </is>
      </c>
      <c r="C354" s="15" t="n">
        <v>115</v>
      </c>
      <c r="D354" s="15" t="n">
        <v>101</v>
      </c>
      <c r="E354" s="15" t="n">
        <v>1410</v>
      </c>
      <c r="F354" s="15" t="n">
        <v>0</v>
      </c>
      <c r="G354" s="15" t="n">
        <v>0</v>
      </c>
      <c r="H354" s="15" t="n">
        <v>0</v>
      </c>
      <c r="I354" s="16" t="n">
        <v>0</v>
      </c>
      <c r="J354" s="15">
        <f>I354-F354</f>
        <v/>
      </c>
      <c r="K354" s="15">
        <f>H354-I354</f>
        <v/>
      </c>
      <c r="L354" s="15" t="n">
        <v>0.00141</v>
      </c>
      <c r="M354" s="15" t="n">
        <v>0.00055</v>
      </c>
      <c r="N354" s="15" t="n">
        <v>0.00055</v>
      </c>
      <c r="O354" s="15" t="n">
        <v>0.00055</v>
      </c>
      <c r="P354" s="15" t="n">
        <v>0.00055</v>
      </c>
      <c r="Q354" s="15" t="n">
        <v>0.00055</v>
      </c>
      <c r="R354" s="15" t="n"/>
      <c r="S354" s="15">
        <f>L354*J354</f>
        <v/>
      </c>
      <c r="T354" s="15">
        <f>M354*J354</f>
        <v/>
      </c>
      <c r="U354" s="15">
        <f>N354*J354</f>
        <v/>
      </c>
      <c r="V354" s="15">
        <f>O354*J354</f>
        <v/>
      </c>
      <c r="W354" s="15">
        <f>P354*J354</f>
        <v/>
      </c>
      <c r="X354" s="17">
        <f>Q354*J354</f>
        <v/>
      </c>
    </row>
    <row r="355" ht="13.5" customHeight="1">
      <c r="A355" s="14" t="n">
        <v>997314</v>
      </c>
      <c r="B355" s="15" t="inlineStr">
        <is>
          <t>BAT_DAVISV~1</t>
        </is>
      </c>
      <c r="C355" s="15" t="n">
        <v>115</v>
      </c>
      <c r="D355" s="15" t="n">
        <v>101</v>
      </c>
      <c r="E355" s="15" t="n">
        <v>1410</v>
      </c>
      <c r="F355" s="15" t="n">
        <v>0</v>
      </c>
      <c r="G355" s="15" t="n">
        <v>0</v>
      </c>
      <c r="H355" s="15" t="n">
        <v>0</v>
      </c>
      <c r="I355" s="16" t="n">
        <v>0</v>
      </c>
      <c r="J355" s="15">
        <f>I355-F355</f>
        <v/>
      </c>
      <c r="K355" s="15">
        <f>H355-I355</f>
        <v/>
      </c>
      <c r="L355" s="15" t="n">
        <v>0.00158</v>
      </c>
      <c r="M355" s="15" t="n">
        <v>0.00028</v>
      </c>
      <c r="N355" s="15" t="n">
        <v>0.00028</v>
      </c>
      <c r="O355" s="15" t="n">
        <v>0.00028</v>
      </c>
      <c r="P355" s="15" t="n">
        <v>0.00028</v>
      </c>
      <c r="Q355" s="15" t="n">
        <v>0.00028</v>
      </c>
      <c r="R355" s="15" t="n"/>
      <c r="S355" s="15">
        <f>L355*J355</f>
        <v/>
      </c>
      <c r="T355" s="15">
        <f>M355*J355</f>
        <v/>
      </c>
      <c r="U355" s="15">
        <f>N355*J355</f>
        <v/>
      </c>
      <c r="V355" s="15">
        <f>O355*J355</f>
        <v/>
      </c>
      <c r="W355" s="15">
        <f>P355*J355</f>
        <v/>
      </c>
      <c r="X355" s="17">
        <f>Q355*J355</f>
        <v/>
      </c>
    </row>
    <row r="356" ht="13.5" customHeight="1">
      <c r="A356" s="14" t="n">
        <v>997368</v>
      </c>
      <c r="B356" s="15" t="inlineStr">
        <is>
          <t>SUN_OLD BA~1</t>
        </is>
      </c>
      <c r="C356" s="15" t="n">
        <v>12.5</v>
      </c>
      <c r="D356" s="15" t="n">
        <v>101</v>
      </c>
      <c r="E356" s="15" t="n">
        <v>1410</v>
      </c>
      <c r="F356" s="15" t="n">
        <v>0</v>
      </c>
      <c r="G356" s="15" t="n">
        <v>0</v>
      </c>
      <c r="H356" s="15" t="n">
        <v>0</v>
      </c>
      <c r="I356" s="16" t="n">
        <v>0</v>
      </c>
      <c r="J356" s="15">
        <f>I356-F356</f>
        <v/>
      </c>
      <c r="K356" s="15">
        <f>H356-I356</f>
        <v/>
      </c>
      <c r="L356" s="15" t="n">
        <v>0.00158</v>
      </c>
      <c r="M356" s="15" t="n">
        <v>0.00028</v>
      </c>
      <c r="N356" s="15" t="n">
        <v>0.00028</v>
      </c>
      <c r="O356" s="15" t="n">
        <v>0.00028</v>
      </c>
      <c r="P356" s="15" t="n">
        <v>0.00028</v>
      </c>
      <c r="Q356" s="15" t="n">
        <v>0.00028</v>
      </c>
      <c r="R356" s="15" t="n"/>
      <c r="S356" s="15">
        <f>L356*J356</f>
        <v/>
      </c>
      <c r="T356" s="15">
        <f>M356*J356</f>
        <v/>
      </c>
      <c r="U356" s="15">
        <f>N356*J356</f>
        <v/>
      </c>
      <c r="V356" s="15">
        <f>O356*J356</f>
        <v/>
      </c>
      <c r="W356" s="15">
        <f>P356*J356</f>
        <v/>
      </c>
      <c r="X356" s="17">
        <f>Q356*J356</f>
        <v/>
      </c>
    </row>
    <row r="357" ht="13.5" customHeight="1">
      <c r="A357" s="14" t="n">
        <v>997311</v>
      </c>
      <c r="B357" s="15" t="inlineStr">
        <is>
          <t>SUN_JOHNST~1</t>
        </is>
      </c>
      <c r="C357" s="15" t="n">
        <v>115</v>
      </c>
      <c r="D357" s="15" t="n">
        <v>101</v>
      </c>
      <c r="E357" s="15" t="n">
        <v>1410</v>
      </c>
      <c r="F357" s="15" t="n">
        <v>0</v>
      </c>
      <c r="G357" s="15" t="n">
        <v>0</v>
      </c>
      <c r="H357" s="15" t="n">
        <v>0</v>
      </c>
      <c r="I357" s="16" t="n">
        <v>0</v>
      </c>
      <c r="J357" s="15">
        <f>I357-F357</f>
        <v/>
      </c>
      <c r="K357" s="15">
        <f>H357-I357</f>
        <v/>
      </c>
      <c r="L357" s="15" t="n">
        <v>0.00158</v>
      </c>
      <c r="M357" s="15" t="n">
        <v>-0.00062</v>
      </c>
      <c r="N357" s="15" t="n">
        <v>-0.00062</v>
      </c>
      <c r="O357" s="15" t="n">
        <v>-0.00062</v>
      </c>
      <c r="P357" s="15" t="n">
        <v>-0.00062</v>
      </c>
      <c r="Q357" s="15" t="n">
        <v>-0.00061</v>
      </c>
      <c r="R357" s="15" t="n"/>
      <c r="S357" s="15">
        <f>L357*J357</f>
        <v/>
      </c>
      <c r="T357" s="15">
        <f>M357*J357</f>
        <v/>
      </c>
      <c r="U357" s="15">
        <f>N357*J357</f>
        <v/>
      </c>
      <c r="V357" s="15">
        <f>O357*J357</f>
        <v/>
      </c>
      <c r="W357" s="15">
        <f>P357*J357</f>
        <v/>
      </c>
      <c r="X357" s="17">
        <f>Q357*J357</f>
        <v/>
      </c>
    </row>
    <row r="358" ht="13.5" customHeight="1">
      <c r="A358" s="14" t="n">
        <v>117436</v>
      </c>
      <c r="B358" s="15" t="inlineStr">
        <is>
          <t xml:space="preserve">RISE CT1    </t>
        </is>
      </c>
      <c r="C358" s="15" t="n">
        <v>18</v>
      </c>
      <c r="D358" s="15" t="n">
        <v>101</v>
      </c>
      <c r="E358" s="15" t="n">
        <v>1410</v>
      </c>
      <c r="F358" s="15" t="n">
        <v>183.1</v>
      </c>
      <c r="G358" s="15" t="n">
        <v>0</v>
      </c>
      <c r="H358" s="15" t="n">
        <v>183.1</v>
      </c>
      <c r="I358" s="16" t="n">
        <v>183.1</v>
      </c>
      <c r="J358" s="15">
        <f>I358-F358</f>
        <v/>
      </c>
      <c r="K358" s="15">
        <f>H358-I358</f>
        <v/>
      </c>
      <c r="L358" s="15" t="n">
        <v>0.00159</v>
      </c>
      <c r="M358" s="15" t="n">
        <v>-0.00058</v>
      </c>
      <c r="N358" s="15" t="n">
        <v>-0.00058</v>
      </c>
      <c r="O358" s="15" t="n">
        <v>-0.00058</v>
      </c>
      <c r="P358" s="15" t="n">
        <v>-0.00058</v>
      </c>
      <c r="Q358" s="15" t="n">
        <v>-0.00057</v>
      </c>
      <c r="R358" s="15" t="n"/>
      <c r="S358" s="15">
        <f>L358*J358</f>
        <v/>
      </c>
      <c r="T358" s="15">
        <f>M358*J358</f>
        <v/>
      </c>
      <c r="U358" s="15">
        <f>N358*J358</f>
        <v/>
      </c>
      <c r="V358" s="15">
        <f>O358*J358</f>
        <v/>
      </c>
      <c r="W358" s="15">
        <f>P358*J358</f>
        <v/>
      </c>
      <c r="X358" s="17">
        <f>Q358*J358</f>
        <v/>
      </c>
    </row>
    <row r="359" ht="13.5" customHeight="1">
      <c r="A359" s="14" t="n">
        <v>117438</v>
      </c>
      <c r="B359" s="15" t="inlineStr">
        <is>
          <t xml:space="preserve">RISE CT2    </t>
        </is>
      </c>
      <c r="C359" s="15" t="n">
        <v>18</v>
      </c>
      <c r="D359" s="15" t="n">
        <v>101</v>
      </c>
      <c r="E359" s="15" t="n">
        <v>1410</v>
      </c>
      <c r="F359" s="15" t="n">
        <v>183.1</v>
      </c>
      <c r="G359" s="15" t="n">
        <v>0</v>
      </c>
      <c r="H359" s="15" t="n">
        <v>183.1</v>
      </c>
      <c r="I359" s="16" t="n">
        <v>183.1</v>
      </c>
      <c r="J359" s="15">
        <f>I359-F359</f>
        <v/>
      </c>
      <c r="K359" s="15">
        <f>H359-I359</f>
        <v/>
      </c>
      <c r="L359" s="15" t="n">
        <v>0.00159</v>
      </c>
      <c r="M359" s="15" t="n">
        <v>-0.00058</v>
      </c>
      <c r="N359" s="15" t="n">
        <v>-0.00058</v>
      </c>
      <c r="O359" s="15" t="n">
        <v>-0.00058</v>
      </c>
      <c r="P359" s="15" t="n">
        <v>-0.00058</v>
      </c>
      <c r="Q359" s="15" t="n">
        <v>-0.00057</v>
      </c>
      <c r="R359" s="15" t="n"/>
      <c r="S359" s="15">
        <f>L359*J359</f>
        <v/>
      </c>
      <c r="T359" s="15">
        <f>M359*J359</f>
        <v/>
      </c>
      <c r="U359" s="15">
        <f>N359*J359</f>
        <v/>
      </c>
      <c r="V359" s="15">
        <f>O359*J359</f>
        <v/>
      </c>
      <c r="W359" s="15">
        <f>P359*J359</f>
        <v/>
      </c>
      <c r="X359" s="17">
        <f>Q359*J359</f>
        <v/>
      </c>
    </row>
    <row r="360" ht="13.5" customHeight="1">
      <c r="A360" s="14" t="n">
        <v>117437</v>
      </c>
      <c r="B360" s="15" t="inlineStr">
        <is>
          <t xml:space="preserve">RISE ST     </t>
        </is>
      </c>
      <c r="C360" s="15" t="n">
        <v>18</v>
      </c>
      <c r="D360" s="15" t="n">
        <v>101</v>
      </c>
      <c r="E360" s="15" t="n">
        <v>1410</v>
      </c>
      <c r="F360" s="15" t="n">
        <v>185.48</v>
      </c>
      <c r="G360" s="15" t="n">
        <v>0</v>
      </c>
      <c r="H360" s="15" t="n">
        <v>185.48</v>
      </c>
      <c r="I360" s="16" t="n">
        <v>185.48</v>
      </c>
      <c r="J360" s="15">
        <f>I360-F360</f>
        <v/>
      </c>
      <c r="K360" s="15">
        <f>H360-I360</f>
        <v/>
      </c>
      <c r="L360" s="15" t="n">
        <v>0.00159</v>
      </c>
      <c r="M360" s="15" t="n">
        <v>-0.00058</v>
      </c>
      <c r="N360" s="15" t="n">
        <v>-0.00058</v>
      </c>
      <c r="O360" s="15" t="n">
        <v>-0.00058</v>
      </c>
      <c r="P360" s="15" t="n">
        <v>-0.00058</v>
      </c>
      <c r="Q360" s="15" t="n">
        <v>-0.00057</v>
      </c>
      <c r="R360" s="15" t="n"/>
      <c r="S360" s="15">
        <f>L360*J360</f>
        <v/>
      </c>
      <c r="T360" s="15">
        <f>M360*J360</f>
        <v/>
      </c>
      <c r="U360" s="15">
        <f>N360*J360</f>
        <v/>
      </c>
      <c r="V360" s="15">
        <f>O360*J360</f>
        <v/>
      </c>
      <c r="W360" s="15">
        <f>P360*J360</f>
        <v/>
      </c>
      <c r="X360" s="17">
        <f>Q360*J360</f>
        <v/>
      </c>
    </row>
    <row r="361" ht="13.5" customHeight="1">
      <c r="A361" s="14" t="n">
        <v>117501</v>
      </c>
      <c r="B361" s="15" t="inlineStr">
        <is>
          <t xml:space="preserve">J_LANDF_L   </t>
        </is>
      </c>
      <c r="C361" s="15" t="n">
        <v>0.6</v>
      </c>
      <c r="D361" s="15" t="n">
        <v>101</v>
      </c>
      <c r="E361" s="15" t="n">
        <v>1410</v>
      </c>
      <c r="F361" s="15" t="n">
        <v>0</v>
      </c>
      <c r="G361" s="15" t="n">
        <v>0</v>
      </c>
      <c r="H361" s="15" t="n">
        <v>0</v>
      </c>
      <c r="I361" s="16" t="n">
        <v>0</v>
      </c>
      <c r="J361" s="15">
        <f>I361-F361</f>
        <v/>
      </c>
      <c r="K361" s="15">
        <f>H361-I361</f>
        <v/>
      </c>
      <c r="L361" s="15" t="n">
        <v>0.0016</v>
      </c>
      <c r="M361" s="15" t="n">
        <v>-0.00056</v>
      </c>
      <c r="N361" s="15" t="n">
        <v>-0.00056</v>
      </c>
      <c r="O361" s="15" t="n">
        <v>-0.00056</v>
      </c>
      <c r="P361" s="15" t="n">
        <v>-0.00056</v>
      </c>
      <c r="Q361" s="15" t="n">
        <v>-0.00055</v>
      </c>
      <c r="R361" s="15" t="n"/>
      <c r="S361" s="15">
        <f>L361*J361</f>
        <v/>
      </c>
      <c r="T361" s="15">
        <f>M361*J361</f>
        <v/>
      </c>
      <c r="U361" s="15">
        <f>N361*J361</f>
        <v/>
      </c>
      <c r="V361" s="15">
        <f>O361*J361</f>
        <v/>
      </c>
      <c r="W361" s="15">
        <f>P361*J361</f>
        <v/>
      </c>
      <c r="X361" s="17">
        <f>Q361*J361</f>
        <v/>
      </c>
    </row>
    <row r="362" ht="13.5" customHeight="1">
      <c r="A362" s="14" t="n">
        <v>117455</v>
      </c>
      <c r="B362" s="15" t="inlineStr">
        <is>
          <t>RIDGEWOOD LD</t>
        </is>
      </c>
      <c r="C362" s="15" t="n">
        <v>13.8</v>
      </c>
      <c r="D362" s="15" t="n">
        <v>101</v>
      </c>
      <c r="E362" s="15" t="n">
        <v>1410</v>
      </c>
      <c r="F362" s="15" t="n">
        <v>0</v>
      </c>
      <c r="G362" s="15" t="n">
        <v>0</v>
      </c>
      <c r="H362" s="15" t="n">
        <v>0</v>
      </c>
      <c r="I362" s="16" t="n">
        <v>0</v>
      </c>
      <c r="J362" s="15">
        <f>I362-F362</f>
        <v/>
      </c>
      <c r="K362" s="15">
        <f>H362-I362</f>
        <v/>
      </c>
      <c r="L362" s="15" t="n">
        <v>0.0016</v>
      </c>
      <c r="M362" s="15" t="n">
        <v>-0.00054</v>
      </c>
      <c r="N362" s="15" t="n">
        <v>-0.00054</v>
      </c>
      <c r="O362" s="15" t="n">
        <v>-0.00054</v>
      </c>
      <c r="P362" s="15" t="n">
        <v>-0.00054</v>
      </c>
      <c r="Q362" s="15" t="n">
        <v>-0.00053</v>
      </c>
      <c r="R362" s="15" t="n"/>
      <c r="S362" s="15">
        <f>L362*J362</f>
        <v/>
      </c>
      <c r="T362" s="15">
        <f>M362*J362</f>
        <v/>
      </c>
      <c r="U362" s="15">
        <f>N362*J362</f>
        <v/>
      </c>
      <c r="V362" s="15">
        <f>O362*J362</f>
        <v/>
      </c>
      <c r="W362" s="15">
        <f>P362*J362</f>
        <v/>
      </c>
      <c r="X362" s="17">
        <f>Q362*J362</f>
        <v/>
      </c>
    </row>
    <row r="363" ht="13.5" customHeight="1">
      <c r="A363" s="14" t="n">
        <v>117446</v>
      </c>
      <c r="B363" s="15" t="inlineStr">
        <is>
          <t>J LANDFIL P2</t>
        </is>
      </c>
      <c r="C363" s="15" t="n">
        <v>4.2</v>
      </c>
      <c r="D363" s="15" t="n">
        <v>101</v>
      </c>
      <c r="E363" s="15" t="n">
        <v>1410</v>
      </c>
      <c r="F363" s="15" t="n">
        <v>0</v>
      </c>
      <c r="G363" s="15" t="n">
        <v>0</v>
      </c>
      <c r="H363" s="15" t="n">
        <v>0</v>
      </c>
      <c r="I363" s="16" t="n">
        <v>0</v>
      </c>
      <c r="J363" s="15">
        <f>I363-F363</f>
        <v/>
      </c>
      <c r="K363" s="15">
        <f>H363-I363</f>
        <v/>
      </c>
      <c r="L363" s="15" t="n">
        <v>0.0016</v>
      </c>
      <c r="M363" s="15" t="n">
        <v>-0.00056</v>
      </c>
      <c r="N363" s="15" t="n">
        <v>-0.00056</v>
      </c>
      <c r="O363" s="15" t="n">
        <v>-0.00056</v>
      </c>
      <c r="P363" s="15" t="n">
        <v>-0.00056</v>
      </c>
      <c r="Q363" s="15" t="n">
        <v>-0.00055</v>
      </c>
      <c r="R363" s="15" t="n"/>
      <c r="S363" s="15">
        <f>L363*J363</f>
        <v/>
      </c>
      <c r="T363" s="15">
        <f>M363*J363</f>
        <v/>
      </c>
      <c r="U363" s="15">
        <f>N363*J363</f>
        <v/>
      </c>
      <c r="V363" s="15">
        <f>O363*J363</f>
        <v/>
      </c>
      <c r="W363" s="15">
        <f>P363*J363</f>
        <v/>
      </c>
      <c r="X363" s="17">
        <f>Q363*J363</f>
        <v/>
      </c>
    </row>
    <row r="364" ht="13.5" customHeight="1">
      <c r="A364" s="14" t="n">
        <v>117433</v>
      </c>
      <c r="B364" s="15" t="inlineStr">
        <is>
          <t>FRNKLNSQ SC3</t>
        </is>
      </c>
      <c r="C364" s="15" t="n">
        <v>11.5</v>
      </c>
      <c r="D364" s="15" t="n">
        <v>101</v>
      </c>
      <c r="E364" s="15" t="n">
        <v>1410</v>
      </c>
      <c r="F364" s="15" t="n">
        <v>49.47</v>
      </c>
      <c r="G364" s="15" t="n">
        <v>0</v>
      </c>
      <c r="H364" s="15" t="n">
        <v>49.47</v>
      </c>
      <c r="I364" s="16" t="n">
        <v>49.47</v>
      </c>
      <c r="J364" s="15">
        <f>I364-F364</f>
        <v/>
      </c>
      <c r="K364" s="15">
        <f>H364-I364</f>
        <v/>
      </c>
      <c r="L364" s="15" t="n">
        <v>0.00164</v>
      </c>
      <c r="M364" s="15" t="n">
        <v>-0.00068</v>
      </c>
      <c r="N364" s="15" t="n">
        <v>-0.00068</v>
      </c>
      <c r="O364" s="15" t="n">
        <v>-0.00068</v>
      </c>
      <c r="P364" s="15" t="n">
        <v>-0.00068</v>
      </c>
      <c r="Q364" s="15" t="n">
        <v>-0.00067</v>
      </c>
      <c r="R364" s="15" t="n"/>
      <c r="S364" s="15">
        <f>L364*J364</f>
        <v/>
      </c>
      <c r="T364" s="15">
        <f>M364*J364</f>
        <v/>
      </c>
      <c r="U364" s="15">
        <f>N364*J364</f>
        <v/>
      </c>
      <c r="V364" s="15">
        <f>O364*J364</f>
        <v/>
      </c>
      <c r="W364" s="15">
        <f>P364*J364</f>
        <v/>
      </c>
      <c r="X364" s="17">
        <f>Q364*J364</f>
        <v/>
      </c>
    </row>
    <row r="365" ht="13.5" customHeight="1">
      <c r="A365" s="14" t="n">
        <v>117432</v>
      </c>
      <c r="B365" s="15" t="inlineStr">
        <is>
          <t>FRNKLNSQ SC2</t>
        </is>
      </c>
      <c r="C365" s="15" t="n">
        <v>11.5</v>
      </c>
      <c r="D365" s="15" t="n">
        <v>101</v>
      </c>
      <c r="E365" s="15" t="n">
        <v>1410</v>
      </c>
      <c r="F365" s="15" t="n">
        <v>47.97</v>
      </c>
      <c r="G365" s="15" t="n">
        <v>0</v>
      </c>
      <c r="H365" s="15" t="n">
        <v>47.97</v>
      </c>
      <c r="I365" s="16" t="n">
        <v>47.97</v>
      </c>
      <c r="J365" s="15">
        <f>I365-F365</f>
        <v/>
      </c>
      <c r="K365" s="15">
        <f>H365-I365</f>
        <v/>
      </c>
      <c r="L365" s="15" t="n">
        <v>0.00164</v>
      </c>
      <c r="M365" s="15" t="n">
        <v>-0.00068</v>
      </c>
      <c r="N365" s="15" t="n">
        <v>-0.00068</v>
      </c>
      <c r="O365" s="15" t="n">
        <v>-0.00068</v>
      </c>
      <c r="P365" s="15" t="n">
        <v>-0.00068</v>
      </c>
      <c r="Q365" s="15" t="n">
        <v>-0.00067</v>
      </c>
      <c r="R365" s="15" t="n"/>
      <c r="S365" s="15">
        <f>L365*J365</f>
        <v/>
      </c>
      <c r="T365" s="15">
        <f>M365*J365</f>
        <v/>
      </c>
      <c r="U365" s="15">
        <f>N365*J365</f>
        <v/>
      </c>
      <c r="V365" s="15">
        <f>O365*J365</f>
        <v/>
      </c>
      <c r="W365" s="15">
        <f>P365*J365</f>
        <v/>
      </c>
      <c r="X365" s="17">
        <f>Q365*J365</f>
        <v/>
      </c>
    </row>
    <row r="366" ht="13.5" customHeight="1">
      <c r="A366" s="14" t="n">
        <v>117431</v>
      </c>
      <c r="B366" s="15" t="inlineStr">
        <is>
          <t>FRNKLNSQ SC1</t>
        </is>
      </c>
      <c r="C366" s="15" t="n">
        <v>11.5</v>
      </c>
      <c r="D366" s="15" t="n">
        <v>101</v>
      </c>
      <c r="E366" s="15" t="n">
        <v>1410</v>
      </c>
      <c r="F366" s="15" t="n">
        <v>47.06</v>
      </c>
      <c r="G366" s="15" t="n">
        <v>0</v>
      </c>
      <c r="H366" s="15" t="n">
        <v>47.06</v>
      </c>
      <c r="I366" s="16" t="n">
        <v>47.06</v>
      </c>
      <c r="J366" s="15">
        <f>I366-F366</f>
        <v/>
      </c>
      <c r="K366" s="15">
        <f>H366-I366</f>
        <v/>
      </c>
      <c r="L366" s="15" t="n">
        <v>0.00164</v>
      </c>
      <c r="M366" s="15" t="n">
        <v>-0.00068</v>
      </c>
      <c r="N366" s="15" t="n">
        <v>-0.00068</v>
      </c>
      <c r="O366" s="15" t="n">
        <v>-0.00068</v>
      </c>
      <c r="P366" s="15" t="n">
        <v>-0.00068</v>
      </c>
      <c r="Q366" s="15" t="n">
        <v>-0.00067</v>
      </c>
      <c r="R366" s="15" t="n"/>
      <c r="S366" s="15">
        <f>L366*J366</f>
        <v/>
      </c>
      <c r="T366" s="15">
        <f>M366*J366</f>
        <v/>
      </c>
      <c r="U366" s="15">
        <f>N366*J366</f>
        <v/>
      </c>
      <c r="V366" s="15">
        <f>O366*J366</f>
        <v/>
      </c>
      <c r="W366" s="15">
        <f>P366*J366</f>
        <v/>
      </c>
      <c r="X366" s="17">
        <f>Q366*J366</f>
        <v/>
      </c>
    </row>
    <row r="367" ht="13.5" customHeight="1">
      <c r="A367" s="14" t="n">
        <v>117428</v>
      </c>
      <c r="B367" s="15" t="inlineStr">
        <is>
          <t>MANCHSTR 11A</t>
        </is>
      </c>
      <c r="C367" s="15" t="n">
        <v>13.8</v>
      </c>
      <c r="D367" s="15" t="n">
        <v>101</v>
      </c>
      <c r="E367" s="15" t="n">
        <v>1410</v>
      </c>
      <c r="F367" s="15" t="n">
        <v>107.53</v>
      </c>
      <c r="G367" s="15" t="n">
        <v>0</v>
      </c>
      <c r="H367" s="15" t="n">
        <v>107.53</v>
      </c>
      <c r="I367" s="16" t="n">
        <v>107.53</v>
      </c>
      <c r="J367" s="15">
        <f>I367-F367</f>
        <v/>
      </c>
      <c r="K367" s="15">
        <f>H367-I367</f>
        <v/>
      </c>
      <c r="L367" s="15" t="n">
        <v>0.00164</v>
      </c>
      <c r="M367" s="15" t="n">
        <v>-0.00068</v>
      </c>
      <c r="N367" s="15" t="n">
        <v>-0.00068</v>
      </c>
      <c r="O367" s="15" t="n">
        <v>-0.00068</v>
      </c>
      <c r="P367" s="15" t="n">
        <v>-0.00068</v>
      </c>
      <c r="Q367" s="15" t="n">
        <v>-0.00067</v>
      </c>
      <c r="R367" s="15" t="n"/>
      <c r="S367" s="15">
        <f>L367*J367</f>
        <v/>
      </c>
      <c r="T367" s="15">
        <f>M367*J367</f>
        <v/>
      </c>
      <c r="U367" s="15">
        <f>N367*J367</f>
        <v/>
      </c>
      <c r="V367" s="15">
        <f>O367*J367</f>
        <v/>
      </c>
      <c r="W367" s="15">
        <f>P367*J367</f>
        <v/>
      </c>
      <c r="X367" s="17">
        <f>Q367*J367</f>
        <v/>
      </c>
    </row>
    <row r="368" ht="13.5" customHeight="1">
      <c r="A368" s="14" t="n">
        <v>117427</v>
      </c>
      <c r="B368" s="15" t="inlineStr">
        <is>
          <t>MANCHSTR 10A</t>
        </is>
      </c>
      <c r="C368" s="15" t="n">
        <v>13.8</v>
      </c>
      <c r="D368" s="15" t="n">
        <v>101</v>
      </c>
      <c r="E368" s="15" t="n">
        <v>1410</v>
      </c>
      <c r="F368" s="15" t="n">
        <v>109.03</v>
      </c>
      <c r="G368" s="15" t="n">
        <v>0</v>
      </c>
      <c r="H368" s="15" t="n">
        <v>109.03</v>
      </c>
      <c r="I368" s="16" t="n">
        <v>109.03</v>
      </c>
      <c r="J368" s="15">
        <f>I368-F368</f>
        <v/>
      </c>
      <c r="K368" s="15">
        <f>H368-I368</f>
        <v/>
      </c>
      <c r="L368" s="15" t="n">
        <v>0.00164</v>
      </c>
      <c r="M368" s="15" t="n">
        <v>-0.00068</v>
      </c>
      <c r="N368" s="15" t="n">
        <v>-0.00068</v>
      </c>
      <c r="O368" s="15" t="n">
        <v>-0.00068</v>
      </c>
      <c r="P368" s="15" t="n">
        <v>-0.00068</v>
      </c>
      <c r="Q368" s="15" t="n">
        <v>-0.00067</v>
      </c>
      <c r="R368" s="15" t="n"/>
      <c r="S368" s="15">
        <f>L368*J368</f>
        <v/>
      </c>
      <c r="T368" s="15">
        <f>M368*J368</f>
        <v/>
      </c>
      <c r="U368" s="15">
        <f>N368*J368</f>
        <v/>
      </c>
      <c r="V368" s="15">
        <f>O368*J368</f>
        <v/>
      </c>
      <c r="W368" s="15">
        <f>P368*J368</f>
        <v/>
      </c>
      <c r="X368" s="17">
        <f>Q368*J368</f>
        <v/>
      </c>
    </row>
    <row r="369" ht="13.5" customHeight="1">
      <c r="A369" s="14" t="n">
        <v>117426</v>
      </c>
      <c r="B369" s="15" t="inlineStr">
        <is>
          <t>MANCHSTR 09A</t>
        </is>
      </c>
      <c r="C369" s="15" t="n">
        <v>13.8</v>
      </c>
      <c r="D369" s="15" t="n">
        <v>101</v>
      </c>
      <c r="E369" s="15" t="n">
        <v>1410</v>
      </c>
      <c r="F369" s="15" t="n">
        <v>106.94</v>
      </c>
      <c r="G369" s="15" t="n">
        <v>0</v>
      </c>
      <c r="H369" s="15" t="n">
        <v>106.94</v>
      </c>
      <c r="I369" s="16" t="n">
        <v>106.94</v>
      </c>
      <c r="J369" s="15">
        <f>I369-F369</f>
        <v/>
      </c>
      <c r="K369" s="15">
        <f>H369-I369</f>
        <v/>
      </c>
      <c r="L369" s="15" t="n">
        <v>0.00164</v>
      </c>
      <c r="M369" s="15" t="n">
        <v>-0.00068</v>
      </c>
      <c r="N369" s="15" t="n">
        <v>-0.00068</v>
      </c>
      <c r="O369" s="15" t="n">
        <v>-0.00068</v>
      </c>
      <c r="P369" s="15" t="n">
        <v>-0.00068</v>
      </c>
      <c r="Q369" s="15" t="n">
        <v>-0.00067</v>
      </c>
      <c r="R369" s="15" t="n"/>
      <c r="S369" s="15">
        <f>L369*J369</f>
        <v/>
      </c>
      <c r="T369" s="15">
        <f>M369*J369</f>
        <v/>
      </c>
      <c r="U369" s="15">
        <f>N369*J369</f>
        <v/>
      </c>
      <c r="V369" s="15">
        <f>O369*J369</f>
        <v/>
      </c>
      <c r="W369" s="15">
        <f>P369*J369</f>
        <v/>
      </c>
      <c r="X369" s="17">
        <f>Q369*J369</f>
        <v/>
      </c>
    </row>
    <row r="370" ht="13.5" customHeight="1">
      <c r="A370" s="14" t="n">
        <v>997342</v>
      </c>
      <c r="B370" s="15" t="inlineStr">
        <is>
          <t>SUN_W CRAN~1</t>
        </is>
      </c>
      <c r="C370" s="15" t="n">
        <v>115</v>
      </c>
      <c r="D370" s="15" t="n">
        <v>101</v>
      </c>
      <c r="E370" s="15" t="n">
        <v>1410</v>
      </c>
      <c r="F370" s="15" t="n">
        <v>0</v>
      </c>
      <c r="G370" s="15" t="n">
        <v>0</v>
      </c>
      <c r="H370" s="15" t="n">
        <v>0</v>
      </c>
      <c r="I370" s="16" t="n">
        <v>0</v>
      </c>
      <c r="J370" s="15">
        <f>I370-F370</f>
        <v/>
      </c>
      <c r="K370" s="15">
        <f>H370-I370</f>
        <v/>
      </c>
      <c r="L370" s="15" t="n">
        <v>0.00165</v>
      </c>
      <c r="M370" s="15" t="n">
        <v>-0.00036</v>
      </c>
      <c r="N370" s="15" t="n">
        <v>-0.00036</v>
      </c>
      <c r="O370" s="15" t="n">
        <v>-0.00036</v>
      </c>
      <c r="P370" s="15" t="n">
        <v>-0.00036</v>
      </c>
      <c r="Q370" s="15" t="n">
        <v>-0.00035</v>
      </c>
      <c r="R370" s="15" t="n"/>
      <c r="S370" s="15">
        <f>L370*J370</f>
        <v/>
      </c>
      <c r="T370" s="15">
        <f>M370*J370</f>
        <v/>
      </c>
      <c r="U370" s="15">
        <f>N370*J370</f>
        <v/>
      </c>
      <c r="V370" s="15">
        <f>O370*J370</f>
        <v/>
      </c>
      <c r="W370" s="15">
        <f>P370*J370</f>
        <v/>
      </c>
      <c r="X370" s="17">
        <f>Q370*J370</f>
        <v/>
      </c>
    </row>
    <row r="371" ht="13.5" customHeight="1">
      <c r="A371" s="14" t="n">
        <v>117505</v>
      </c>
      <c r="B371" s="15" t="inlineStr">
        <is>
          <t xml:space="preserve">S-SKY-WCR_L </t>
        </is>
      </c>
      <c r="C371" s="15" t="n">
        <v>0.48</v>
      </c>
      <c r="D371" s="15" t="n">
        <v>101</v>
      </c>
      <c r="E371" s="15" t="n">
        <v>1410</v>
      </c>
      <c r="F371" s="15" t="n">
        <v>0</v>
      </c>
      <c r="G371" s="15" t="n">
        <v>0</v>
      </c>
      <c r="H371" s="15" t="n">
        <v>0</v>
      </c>
      <c r="I371" s="16" t="n">
        <v>0</v>
      </c>
      <c r="J371" s="15">
        <f>I371-F371</f>
        <v/>
      </c>
      <c r="K371" s="15">
        <f>H371-I371</f>
        <v/>
      </c>
      <c r="L371" s="15" t="n">
        <v>0.00165</v>
      </c>
      <c r="M371" s="15" t="n">
        <v>-0.00036</v>
      </c>
      <c r="N371" s="15" t="n">
        <v>-0.00036</v>
      </c>
      <c r="O371" s="15" t="n">
        <v>-0.00036</v>
      </c>
      <c r="P371" s="15" t="n">
        <v>-0.00036</v>
      </c>
      <c r="Q371" s="15" t="n">
        <v>-0.00035</v>
      </c>
      <c r="R371" s="15" t="n"/>
      <c r="S371" s="15">
        <f>L371*J371</f>
        <v/>
      </c>
      <c r="T371" s="15">
        <f>M371*J371</f>
        <v/>
      </c>
      <c r="U371" s="15">
        <f>N371*J371</f>
        <v/>
      </c>
      <c r="V371" s="15">
        <f>O371*J371</f>
        <v/>
      </c>
      <c r="W371" s="15">
        <f>P371*J371</f>
        <v/>
      </c>
      <c r="X371" s="17">
        <f>Q371*J371</f>
        <v/>
      </c>
    </row>
    <row r="372" ht="13.5" customHeight="1">
      <c r="A372" s="14" t="n">
        <v>105357</v>
      </c>
      <c r="B372" s="15" t="inlineStr">
        <is>
          <t>FARMWOOD_SC1</t>
        </is>
      </c>
      <c r="C372" s="15" t="n">
        <v>12.5</v>
      </c>
      <c r="D372" s="15" t="n">
        <v>101</v>
      </c>
      <c r="E372" s="15" t="n">
        <v>563</v>
      </c>
      <c r="F372" s="15" t="n">
        <v>0</v>
      </c>
      <c r="G372" s="15" t="n">
        <v>0</v>
      </c>
      <c r="H372" s="15" t="n">
        <v>0</v>
      </c>
      <c r="I372" s="16" t="n">
        <v>0</v>
      </c>
      <c r="J372" s="15">
        <f>I372-F372</f>
        <v/>
      </c>
      <c r="K372" s="15">
        <f>H372-I372</f>
        <v/>
      </c>
      <c r="L372" s="15" t="n">
        <v>0.00166</v>
      </c>
      <c r="M372" s="15" t="n">
        <v>-0.0038</v>
      </c>
      <c r="N372" s="15" t="n">
        <v>-0.0038</v>
      </c>
      <c r="O372" s="15" t="n">
        <v>-0.0038</v>
      </c>
      <c r="P372" s="15" t="n">
        <v>-0.0038</v>
      </c>
      <c r="Q372" s="15" t="n">
        <v>-0.00394</v>
      </c>
      <c r="R372" s="15" t="n"/>
      <c r="S372" s="15">
        <f>L372*J372</f>
        <v/>
      </c>
      <c r="T372" s="15">
        <f>M372*J372</f>
        <v/>
      </c>
      <c r="U372" s="15">
        <f>N372*J372</f>
        <v/>
      </c>
      <c r="V372" s="15">
        <f>O372*J372</f>
        <v/>
      </c>
      <c r="W372" s="15">
        <f>P372*J372</f>
        <v/>
      </c>
      <c r="X372" s="17">
        <f>Q372*J372</f>
        <v/>
      </c>
    </row>
    <row r="373" ht="13.5" customHeight="1">
      <c r="A373" s="14" t="n">
        <v>105358</v>
      </c>
      <c r="B373" s="15" t="inlineStr">
        <is>
          <t>FARMWOOD_SC2</t>
        </is>
      </c>
      <c r="C373" s="15" t="n">
        <v>12.5</v>
      </c>
      <c r="D373" s="15" t="n">
        <v>101</v>
      </c>
      <c r="E373" s="15" t="n">
        <v>563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0.00166</v>
      </c>
      <c r="M373" s="15" t="n">
        <v>-0.0038</v>
      </c>
      <c r="N373" s="15" t="n">
        <v>-0.0038</v>
      </c>
      <c r="O373" s="15" t="n">
        <v>-0.0038</v>
      </c>
      <c r="P373" s="15" t="n">
        <v>-0.0038</v>
      </c>
      <c r="Q373" s="15" t="n">
        <v>-0.00394</v>
      </c>
      <c r="R373" s="15" t="n"/>
      <c r="S373" s="15">
        <f>L373*J373</f>
        <v/>
      </c>
      <c r="T373" s="15">
        <f>M373*J373</f>
        <v/>
      </c>
      <c r="U373" s="15">
        <f>N373*J373</f>
        <v/>
      </c>
      <c r="V373" s="15">
        <f>O373*J373</f>
        <v/>
      </c>
      <c r="W373" s="15">
        <f>P373*J373</f>
        <v/>
      </c>
      <c r="X373" s="17">
        <f>Q373*J373</f>
        <v/>
      </c>
    </row>
    <row r="374" ht="13.5" customHeight="1">
      <c r="A374" s="14" t="n">
        <v>105362</v>
      </c>
      <c r="B374" s="15" t="inlineStr">
        <is>
          <t xml:space="preserve">WES CONCORD </t>
        </is>
      </c>
      <c r="C374" s="15" t="n">
        <v>4.16</v>
      </c>
      <c r="D374" s="15" t="n">
        <v>101</v>
      </c>
      <c r="E374" s="15" t="n">
        <v>644</v>
      </c>
      <c r="F374" s="15" t="n">
        <v>13</v>
      </c>
      <c r="G374" s="15" t="n">
        <v>0</v>
      </c>
      <c r="H374" s="15" t="n">
        <v>13</v>
      </c>
      <c r="I374" s="16" t="n">
        <v>13</v>
      </c>
      <c r="J374" s="15">
        <f>I374-F374</f>
        <v/>
      </c>
      <c r="K374" s="15">
        <f>H374-I374</f>
        <v/>
      </c>
      <c r="L374" s="15" t="n">
        <v>0.00166</v>
      </c>
      <c r="M374" s="15" t="n">
        <v>-0.0038</v>
      </c>
      <c r="N374" s="15" t="n">
        <v>-0.0038</v>
      </c>
      <c r="O374" s="15" t="n">
        <v>-0.0038</v>
      </c>
      <c r="P374" s="15" t="n">
        <v>-0.0038</v>
      </c>
      <c r="Q374" s="15" t="n">
        <v>-0.00394</v>
      </c>
      <c r="R374" s="15" t="n"/>
      <c r="S374" s="15">
        <f>L374*J374</f>
        <v/>
      </c>
      <c r="T374" s="15">
        <f>M374*J374</f>
        <v/>
      </c>
      <c r="U374" s="15">
        <f>N374*J374</f>
        <v/>
      </c>
      <c r="V374" s="15">
        <f>O374*J374</f>
        <v/>
      </c>
      <c r="W374" s="15">
        <f>P374*J374</f>
        <v/>
      </c>
      <c r="X374" s="17">
        <f>Q374*J374</f>
        <v/>
      </c>
    </row>
    <row r="375" ht="13.5" customHeight="1">
      <c r="A375" s="14" t="n">
        <v>117503</v>
      </c>
      <c r="B375" s="15" t="inlineStr">
        <is>
          <t>S-SKY-2228_L</t>
        </is>
      </c>
      <c r="C375" s="15" t="n">
        <v>0.48</v>
      </c>
      <c r="D375" s="15" t="n">
        <v>101</v>
      </c>
      <c r="E375" s="15" t="n">
        <v>1410</v>
      </c>
      <c r="F375" s="15" t="n">
        <v>0</v>
      </c>
      <c r="G375" s="15" t="n">
        <v>0</v>
      </c>
      <c r="H375" s="15" t="n">
        <v>0</v>
      </c>
      <c r="I375" s="16" t="n">
        <v>0</v>
      </c>
      <c r="J375" s="15">
        <f>I375-F375</f>
        <v/>
      </c>
      <c r="K375" s="15">
        <f>H375-I375</f>
        <v/>
      </c>
      <c r="L375" s="15" t="n">
        <v>0.00168</v>
      </c>
      <c r="M375" s="15" t="n">
        <v>-0.00028</v>
      </c>
      <c r="N375" s="15" t="n">
        <v>-0.00028</v>
      </c>
      <c r="O375" s="15" t="n">
        <v>-0.00028</v>
      </c>
      <c r="P375" s="15" t="n">
        <v>-0.00028</v>
      </c>
      <c r="Q375" s="15" t="n">
        <v>-0.00027</v>
      </c>
      <c r="R375" s="15" t="n"/>
      <c r="S375" s="15">
        <f>L375*J375</f>
        <v/>
      </c>
      <c r="T375" s="15">
        <f>M375*J375</f>
        <v/>
      </c>
      <c r="U375" s="15">
        <f>N375*J375</f>
        <v/>
      </c>
      <c r="V375" s="15">
        <f>O375*J375</f>
        <v/>
      </c>
      <c r="W375" s="15">
        <f>P375*J375</f>
        <v/>
      </c>
      <c r="X375" s="17">
        <f>Q375*J375</f>
        <v/>
      </c>
    </row>
    <row r="376" ht="13.5" customHeight="1">
      <c r="A376" s="14" t="n">
        <v>117514</v>
      </c>
      <c r="B376" s="15" t="inlineStr">
        <is>
          <t>HOPE_0.385KV</t>
        </is>
      </c>
      <c r="C376" s="15" t="n">
        <v>0.38</v>
      </c>
      <c r="D376" s="15" t="n">
        <v>101</v>
      </c>
      <c r="E376" s="15" t="n">
        <v>1410</v>
      </c>
      <c r="F376" s="15" t="n">
        <v>0</v>
      </c>
      <c r="G376" s="15" t="n">
        <v>0</v>
      </c>
      <c r="H376" s="15" t="n">
        <v>0</v>
      </c>
      <c r="I376" s="16" t="n">
        <v>0</v>
      </c>
      <c r="J376" s="15">
        <f>I376-F376</f>
        <v/>
      </c>
      <c r="K376" s="15">
        <f>H376-I376</f>
        <v/>
      </c>
      <c r="L376" s="15" t="n">
        <v>0.00168</v>
      </c>
      <c r="M376" s="15" t="n">
        <v>-0.00028</v>
      </c>
      <c r="N376" s="15" t="n">
        <v>-0.00028</v>
      </c>
      <c r="O376" s="15" t="n">
        <v>-0.00028</v>
      </c>
      <c r="P376" s="15" t="n">
        <v>-0.00028</v>
      </c>
      <c r="Q376" s="15" t="n">
        <v>-0.00027</v>
      </c>
      <c r="R376" s="15" t="n"/>
      <c r="S376" s="15">
        <f>L376*J376</f>
        <v/>
      </c>
      <c r="T376" s="15">
        <f>M376*J376</f>
        <v/>
      </c>
      <c r="U376" s="15">
        <f>N376*J376</f>
        <v/>
      </c>
      <c r="V376" s="15">
        <f>O376*J376</f>
        <v/>
      </c>
      <c r="W376" s="15">
        <f>P376*J376</f>
        <v/>
      </c>
      <c r="X376" s="17">
        <f>Q376*J376</f>
        <v/>
      </c>
    </row>
    <row r="377" ht="13.5" customHeight="1">
      <c r="A377" s="14" t="n">
        <v>997463</v>
      </c>
      <c r="B377" s="15" t="inlineStr">
        <is>
          <t>SUN_NEW LO~1</t>
        </is>
      </c>
      <c r="C377" s="15" t="n">
        <v>115</v>
      </c>
      <c r="D377" s="15" t="n">
        <v>101</v>
      </c>
      <c r="E377" s="15" t="n">
        <v>1410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0.00171</v>
      </c>
      <c r="M377" s="15" t="n">
        <v>-0.00018</v>
      </c>
      <c r="N377" s="15" t="n">
        <v>-0.00018</v>
      </c>
      <c r="O377" s="15" t="n">
        <v>-0.00018</v>
      </c>
      <c r="P377" s="15" t="n">
        <v>-0.00018</v>
      </c>
      <c r="Q377" s="15" t="n">
        <v>-0.00018</v>
      </c>
      <c r="R377" s="15" t="n"/>
      <c r="S377" s="15">
        <f>L377*J377</f>
        <v/>
      </c>
      <c r="T377" s="15">
        <f>M377*J377</f>
        <v/>
      </c>
      <c r="U377" s="15">
        <f>N377*J377</f>
        <v/>
      </c>
      <c r="V377" s="15">
        <f>O377*J377</f>
        <v/>
      </c>
      <c r="W377" s="15">
        <f>P377*J377</f>
        <v/>
      </c>
      <c r="X377" s="17">
        <f>Q377*J377</f>
        <v/>
      </c>
    </row>
    <row r="378" ht="13.5" customHeight="1">
      <c r="A378" s="14" t="n">
        <v>117485</v>
      </c>
      <c r="B378" s="15" t="inlineStr">
        <is>
          <t xml:space="preserve">RI_WED_GEN  </t>
        </is>
      </c>
      <c r="C378" s="15" t="n">
        <v>0.6</v>
      </c>
      <c r="D378" s="15" t="n">
        <v>101</v>
      </c>
      <c r="E378" s="15" t="n">
        <v>1410</v>
      </c>
      <c r="F378" s="15" t="n">
        <v>0</v>
      </c>
      <c r="G378" s="15" t="n">
        <v>0</v>
      </c>
      <c r="H378" s="15" t="n">
        <v>0</v>
      </c>
      <c r="I378" s="16" t="n">
        <v>0</v>
      </c>
      <c r="J378" s="15">
        <f>I378-F378</f>
        <v/>
      </c>
      <c r="K378" s="15">
        <f>H378-I378</f>
        <v/>
      </c>
      <c r="L378" s="15" t="n">
        <v>0.00174</v>
      </c>
      <c r="M378" s="15" t="n">
        <v>-8.000000000000001e-05</v>
      </c>
      <c r="N378" s="15" t="n">
        <v>-8.000000000000001e-05</v>
      </c>
      <c r="O378" s="15" t="n">
        <v>-8.000000000000001e-05</v>
      </c>
      <c r="P378" s="15" t="n">
        <v>-8.000000000000001e-05</v>
      </c>
      <c r="Q378" s="15" t="n">
        <v>-8.000000000000001e-05</v>
      </c>
      <c r="R378" s="15" t="n"/>
      <c r="S378" s="15">
        <f>L378*J378</f>
        <v/>
      </c>
      <c r="T378" s="15">
        <f>M378*J378</f>
        <v/>
      </c>
      <c r="U378" s="15">
        <f>N378*J378</f>
        <v/>
      </c>
      <c r="V378" s="15">
        <f>O378*J378</f>
        <v/>
      </c>
      <c r="W378" s="15">
        <f>P378*J378</f>
        <v/>
      </c>
      <c r="X378" s="17">
        <f>Q378*J378</f>
        <v/>
      </c>
    </row>
    <row r="379" ht="13.5" customHeight="1">
      <c r="A379" s="14" t="n">
        <v>117486</v>
      </c>
      <c r="B379" s="15" t="inlineStr">
        <is>
          <t xml:space="preserve">RI WED G2   </t>
        </is>
      </c>
      <c r="C379" s="15" t="n">
        <v>0.6</v>
      </c>
      <c r="D379" s="15" t="n">
        <v>101</v>
      </c>
      <c r="E379" s="15" t="n">
        <v>1410</v>
      </c>
      <c r="F379" s="15" t="n">
        <v>0</v>
      </c>
      <c r="G379" s="15" t="n">
        <v>0</v>
      </c>
      <c r="H379" s="15" t="n">
        <v>0</v>
      </c>
      <c r="I379" s="16" t="n">
        <v>0</v>
      </c>
      <c r="J379" s="15">
        <f>I379-F379</f>
        <v/>
      </c>
      <c r="K379" s="15">
        <f>H379-I379</f>
        <v/>
      </c>
      <c r="L379" s="15" t="n">
        <v>0.00174</v>
      </c>
      <c r="M379" s="15" t="n">
        <v>-8.000000000000001e-05</v>
      </c>
      <c r="N379" s="15" t="n">
        <v>-8.000000000000001e-05</v>
      </c>
      <c r="O379" s="15" t="n">
        <v>-8.000000000000001e-05</v>
      </c>
      <c r="P379" s="15" t="n">
        <v>-8.000000000000001e-05</v>
      </c>
      <c r="Q379" s="15" t="n">
        <v>-8.000000000000001e-05</v>
      </c>
      <c r="R379" s="15" t="n"/>
      <c r="S379" s="15">
        <f>L379*J379</f>
        <v/>
      </c>
      <c r="T379" s="15">
        <f>M379*J379</f>
        <v/>
      </c>
      <c r="U379" s="15">
        <f>N379*J379</f>
        <v/>
      </c>
      <c r="V379" s="15">
        <f>O379*J379</f>
        <v/>
      </c>
      <c r="W379" s="15">
        <f>P379*J379</f>
        <v/>
      </c>
      <c r="X379" s="17">
        <f>Q379*J379</f>
        <v/>
      </c>
    </row>
    <row r="380" ht="13.5" customHeight="1">
      <c r="A380" s="14" t="n">
        <v>997327</v>
      </c>
      <c r="B380" s="15" t="inlineStr">
        <is>
          <t>SUN_DRUMROCK</t>
        </is>
      </c>
      <c r="C380" s="15" t="n">
        <v>115</v>
      </c>
      <c r="D380" s="15" t="n">
        <v>101</v>
      </c>
      <c r="E380" s="15" t="n">
        <v>1410</v>
      </c>
      <c r="F380" s="15" t="n">
        <v>0</v>
      </c>
      <c r="G380" s="15" t="n">
        <v>0</v>
      </c>
      <c r="H380" s="15" t="n">
        <v>0</v>
      </c>
      <c r="I380" s="16" t="n">
        <v>0</v>
      </c>
      <c r="J380" s="15">
        <f>I380-F380</f>
        <v/>
      </c>
      <c r="K380" s="15">
        <f>H380-I380</f>
        <v/>
      </c>
      <c r="L380" s="15" t="n">
        <v>0.00174</v>
      </c>
      <c r="M380" s="15" t="n">
        <v>-6e-05</v>
      </c>
      <c r="N380" s="15" t="n">
        <v>-6e-05</v>
      </c>
      <c r="O380" s="15" t="n">
        <v>-6e-05</v>
      </c>
      <c r="P380" s="15" t="n">
        <v>-6e-05</v>
      </c>
      <c r="Q380" s="15" t="n">
        <v>-6e-05</v>
      </c>
      <c r="R380" s="15" t="n"/>
      <c r="S380" s="15">
        <f>L380*J380</f>
        <v/>
      </c>
      <c r="T380" s="15">
        <f>M380*J380</f>
        <v/>
      </c>
      <c r="U380" s="15">
        <f>N380*J380</f>
        <v/>
      </c>
      <c r="V380" s="15">
        <f>O380*J380</f>
        <v/>
      </c>
      <c r="W380" s="15">
        <f>P380*J380</f>
        <v/>
      </c>
      <c r="X380" s="17">
        <f>Q380*J380</f>
        <v/>
      </c>
    </row>
    <row r="381" ht="13.5" customHeight="1">
      <c r="A381" s="14" t="n">
        <v>997332</v>
      </c>
      <c r="B381" s="15" t="inlineStr">
        <is>
          <t>SUN_KENT C~1</t>
        </is>
      </c>
      <c r="C381" s="15" t="n">
        <v>115</v>
      </c>
      <c r="D381" s="15" t="n">
        <v>101</v>
      </c>
      <c r="E381" s="15" t="n">
        <v>1410</v>
      </c>
      <c r="F381" s="15" t="n">
        <v>0</v>
      </c>
      <c r="G381" s="15" t="n">
        <v>0</v>
      </c>
      <c r="H381" s="15" t="n">
        <v>0</v>
      </c>
      <c r="I381" s="16" t="n">
        <v>0</v>
      </c>
      <c r="J381" s="15">
        <f>I381-F381</f>
        <v/>
      </c>
      <c r="K381" s="15">
        <f>H381-I381</f>
        <v/>
      </c>
      <c r="L381" s="15" t="n">
        <v>0.00176</v>
      </c>
      <c r="M381" s="15" t="n">
        <v>-1e-05</v>
      </c>
      <c r="N381" s="15" t="n">
        <v>-1e-05</v>
      </c>
      <c r="O381" s="15" t="n">
        <v>-1e-05</v>
      </c>
      <c r="P381" s="15" t="n">
        <v>-1e-05</v>
      </c>
      <c r="Q381" s="15" t="n">
        <v>-1e-05</v>
      </c>
      <c r="R381" s="15" t="n"/>
      <c r="S381" s="15">
        <f>L381*J381</f>
        <v/>
      </c>
      <c r="T381" s="15">
        <f>M381*J381</f>
        <v/>
      </c>
      <c r="U381" s="15">
        <f>N381*J381</f>
        <v/>
      </c>
      <c r="V381" s="15">
        <f>O381*J381</f>
        <v/>
      </c>
      <c r="W381" s="15">
        <f>P381*J381</f>
        <v/>
      </c>
      <c r="X381" s="17">
        <f>Q381*J381</f>
        <v/>
      </c>
    </row>
    <row r="382" ht="13.5" customHeight="1">
      <c r="A382" s="14" t="n">
        <v>997385</v>
      </c>
      <c r="B382" s="15" t="inlineStr">
        <is>
          <t>SUN_KENT C~1</t>
        </is>
      </c>
      <c r="C382" s="15" t="n">
        <v>34.5</v>
      </c>
      <c r="D382" s="15" t="n">
        <v>101</v>
      </c>
      <c r="E382" s="15" t="n">
        <v>1410</v>
      </c>
      <c r="F382" s="15" t="n">
        <v>0</v>
      </c>
      <c r="G382" s="15" t="n">
        <v>0</v>
      </c>
      <c r="H382" s="15" t="n">
        <v>0</v>
      </c>
      <c r="I382" s="16" t="n">
        <v>0</v>
      </c>
      <c r="J382" s="15">
        <f>I382-F382</f>
        <v/>
      </c>
      <c r="K382" s="15">
        <f>H382-I382</f>
        <v/>
      </c>
      <c r="L382" s="15" t="n">
        <v>0.00176</v>
      </c>
      <c r="M382" s="15" t="n">
        <v>-1e-05</v>
      </c>
      <c r="N382" s="15" t="n">
        <v>-1e-05</v>
      </c>
      <c r="O382" s="15" t="n">
        <v>-1e-05</v>
      </c>
      <c r="P382" s="15" t="n">
        <v>-1e-05</v>
      </c>
      <c r="Q382" s="15" t="n">
        <v>-1e-05</v>
      </c>
      <c r="R382" s="15" t="n"/>
      <c r="S382" s="15">
        <f>L382*J382</f>
        <v/>
      </c>
      <c r="T382" s="15">
        <f>M382*J382</f>
        <v/>
      </c>
      <c r="U382" s="15">
        <f>N382*J382</f>
        <v/>
      </c>
      <c r="V382" s="15">
        <f>O382*J382</f>
        <v/>
      </c>
      <c r="W382" s="15">
        <f>P382*J382</f>
        <v/>
      </c>
      <c r="X382" s="17">
        <f>Q382*J382</f>
        <v/>
      </c>
    </row>
    <row r="383" ht="13.5" customHeight="1">
      <c r="A383" s="14" t="n">
        <v>113130</v>
      </c>
      <c r="B383" s="15" t="inlineStr">
        <is>
          <t xml:space="preserve">WARREN_C    </t>
        </is>
      </c>
      <c r="C383" s="15" t="n">
        <v>0.36</v>
      </c>
      <c r="D383" s="15" t="n">
        <v>101</v>
      </c>
      <c r="E383" s="15" t="n">
        <v>1100</v>
      </c>
      <c r="F383" s="15" t="n">
        <v>0</v>
      </c>
      <c r="G383" s="15" t="n">
        <v>0</v>
      </c>
      <c r="H383" s="15" t="n">
        <v>0</v>
      </c>
      <c r="I383" s="16" t="n">
        <v>0</v>
      </c>
      <c r="J383" s="15">
        <f>I383-F383</f>
        <v/>
      </c>
      <c r="K383" s="15">
        <f>H383-I383</f>
        <v/>
      </c>
      <c r="L383" s="15" t="n">
        <v>0.00193</v>
      </c>
      <c r="M383" s="15" t="n">
        <v>0.00712</v>
      </c>
      <c r="N383" s="15" t="n">
        <v>0.00712</v>
      </c>
      <c r="O383" s="15" t="n">
        <v>0.00712</v>
      </c>
      <c r="P383" s="15" t="n">
        <v>0.00712</v>
      </c>
      <c r="Q383" s="15" t="n">
        <v>0.00715</v>
      </c>
      <c r="R383" s="15" t="n"/>
      <c r="S383" s="15">
        <f>L383*J383</f>
        <v/>
      </c>
      <c r="T383" s="15">
        <f>M383*J383</f>
        <v/>
      </c>
      <c r="U383" s="15">
        <f>N383*J383</f>
        <v/>
      </c>
      <c r="V383" s="15">
        <f>O383*J383</f>
        <v/>
      </c>
      <c r="W383" s="15">
        <f>P383*J383</f>
        <v/>
      </c>
      <c r="X383" s="17">
        <f>Q383*J383</f>
        <v/>
      </c>
    </row>
    <row r="384" ht="13.5" customHeight="1">
      <c r="A384" s="14" t="n">
        <v>993004</v>
      </c>
      <c r="B384" s="15" t="inlineStr">
        <is>
          <t>SUN_LITL R~1</t>
        </is>
      </c>
      <c r="C384" s="15" t="n">
        <v>115</v>
      </c>
      <c r="D384" s="15" t="n">
        <v>101</v>
      </c>
      <c r="E384" s="15" t="n">
        <v>1100</v>
      </c>
      <c r="F384" s="15" t="n">
        <v>24.91</v>
      </c>
      <c r="G384" s="15" t="n">
        <v>0</v>
      </c>
      <c r="H384" s="15" t="n">
        <v>24.91</v>
      </c>
      <c r="I384" s="16" t="n">
        <v>24.91</v>
      </c>
      <c r="J384" s="15">
        <f>I384-F384</f>
        <v/>
      </c>
      <c r="K384" s="15">
        <f>H384-I384</f>
        <v/>
      </c>
      <c r="L384" s="15" t="n">
        <v>0.00193</v>
      </c>
      <c r="M384" s="15" t="n">
        <v>0.00712</v>
      </c>
      <c r="N384" s="15" t="n">
        <v>0.00712</v>
      </c>
      <c r="O384" s="15" t="n">
        <v>0.00712</v>
      </c>
      <c r="P384" s="15" t="n">
        <v>0.00712</v>
      </c>
      <c r="Q384" s="15" t="n">
        <v>0.00715</v>
      </c>
      <c r="R384" s="15" t="n"/>
      <c r="S384" s="15">
        <f>L384*J384</f>
        <v/>
      </c>
      <c r="T384" s="15">
        <f>M384*J384</f>
        <v/>
      </c>
      <c r="U384" s="15">
        <f>N384*J384</f>
        <v/>
      </c>
      <c r="V384" s="15">
        <f>O384*J384</f>
        <v/>
      </c>
      <c r="W384" s="15">
        <f>P384*J384</f>
        <v/>
      </c>
      <c r="X384" s="17">
        <f>Q384*J384</f>
        <v/>
      </c>
    </row>
    <row r="385" ht="13.5" customHeight="1">
      <c r="A385" s="14" t="n">
        <v>113129</v>
      </c>
      <c r="B385" s="15" t="inlineStr">
        <is>
          <t xml:space="preserve">WARREN_B    </t>
        </is>
      </c>
      <c r="C385" s="15" t="n">
        <v>0.34</v>
      </c>
      <c r="D385" s="15" t="n">
        <v>101</v>
      </c>
      <c r="E385" s="15" t="n">
        <v>1100</v>
      </c>
      <c r="F385" s="15" t="n">
        <v>0</v>
      </c>
      <c r="G385" s="15" t="n">
        <v>0</v>
      </c>
      <c r="H385" s="15" t="n">
        <v>0</v>
      </c>
      <c r="I385" s="16" t="n">
        <v>0</v>
      </c>
      <c r="J385" s="15">
        <f>I385-F385</f>
        <v/>
      </c>
      <c r="K385" s="15">
        <f>H385-I385</f>
        <v/>
      </c>
      <c r="L385" s="15" t="n">
        <v>0.00193</v>
      </c>
      <c r="M385" s="15" t="n">
        <v>0.00712</v>
      </c>
      <c r="N385" s="15" t="n">
        <v>0.00712</v>
      </c>
      <c r="O385" s="15" t="n">
        <v>0.00712</v>
      </c>
      <c r="P385" s="15" t="n">
        <v>0.00712</v>
      </c>
      <c r="Q385" s="15" t="n">
        <v>0.00715</v>
      </c>
      <c r="R385" s="15" t="n"/>
      <c r="S385" s="15">
        <f>L385*J385</f>
        <v/>
      </c>
      <c r="T385" s="15">
        <f>M385*J385</f>
        <v/>
      </c>
      <c r="U385" s="15">
        <f>N385*J385</f>
        <v/>
      </c>
      <c r="V385" s="15">
        <f>O385*J385</f>
        <v/>
      </c>
      <c r="W385" s="15">
        <f>P385*J385</f>
        <v/>
      </c>
      <c r="X385" s="17">
        <f>Q385*J385</f>
        <v/>
      </c>
    </row>
    <row r="386" ht="13.5" customHeight="1">
      <c r="A386" s="14" t="n">
        <v>113128</v>
      </c>
      <c r="B386" s="15" t="inlineStr">
        <is>
          <t xml:space="preserve">WARREN_A    </t>
        </is>
      </c>
      <c r="C386" s="15" t="n">
        <v>0.34</v>
      </c>
      <c r="D386" s="15" t="n">
        <v>101</v>
      </c>
      <c r="E386" s="15" t="n">
        <v>1100</v>
      </c>
      <c r="F386" s="15" t="n">
        <v>0</v>
      </c>
      <c r="G386" s="15" t="n">
        <v>0</v>
      </c>
      <c r="H386" s="15" t="n">
        <v>0</v>
      </c>
      <c r="I386" s="16" t="n">
        <v>0</v>
      </c>
      <c r="J386" s="15">
        <f>I386-F386</f>
        <v/>
      </c>
      <c r="K386" s="15">
        <f>H386-I386</f>
        <v/>
      </c>
      <c r="L386" s="15" t="n">
        <v>0.00193</v>
      </c>
      <c r="M386" s="15" t="n">
        <v>0.00712</v>
      </c>
      <c r="N386" s="15" t="n">
        <v>0.00712</v>
      </c>
      <c r="O386" s="15" t="n">
        <v>0.00712</v>
      </c>
      <c r="P386" s="15" t="n">
        <v>0.00712</v>
      </c>
      <c r="Q386" s="15" t="n">
        <v>0.00715</v>
      </c>
      <c r="R386" s="15" t="n"/>
      <c r="S386" s="15">
        <f>L386*J386</f>
        <v/>
      </c>
      <c r="T386" s="15">
        <f>M386*J386</f>
        <v/>
      </c>
      <c r="U386" s="15">
        <f>N386*J386</f>
        <v/>
      </c>
      <c r="V386" s="15">
        <f>O386*J386</f>
        <v/>
      </c>
      <c r="W386" s="15">
        <f>P386*J386</f>
        <v/>
      </c>
      <c r="X386" s="17">
        <f>Q386*J386</f>
        <v/>
      </c>
    </row>
    <row r="387" ht="13.5" customHeight="1">
      <c r="A387" s="14" t="n">
        <v>117034</v>
      </c>
      <c r="B387" s="15" t="inlineStr">
        <is>
          <t>OCEAN ST ST2</t>
        </is>
      </c>
      <c r="C387" s="15" t="n">
        <v>13.8</v>
      </c>
      <c r="D387" s="15" t="n">
        <v>101</v>
      </c>
      <c r="E387" s="15" t="n">
        <v>1400</v>
      </c>
      <c r="F387" s="15" t="n">
        <v>118.49</v>
      </c>
      <c r="G387" s="15" t="n">
        <v>0</v>
      </c>
      <c r="H387" s="15" t="n">
        <v>118.49</v>
      </c>
      <c r="I387" s="16" t="n">
        <v>118.49</v>
      </c>
      <c r="J387" s="15">
        <f>I387-F387</f>
        <v/>
      </c>
      <c r="K387" s="15">
        <f>H387-I387</f>
        <v/>
      </c>
      <c r="L387" s="15" t="n">
        <v>0.00194</v>
      </c>
      <c r="M387" s="15" t="n">
        <v>0.00023</v>
      </c>
      <c r="N387" s="15" t="n">
        <v>0.00023</v>
      </c>
      <c r="O387" s="15" t="n">
        <v>0.00023</v>
      </c>
      <c r="P387" s="15" t="n">
        <v>0.00023</v>
      </c>
      <c r="Q387" s="15" t="n">
        <v>0.00023</v>
      </c>
      <c r="R387" s="15" t="n"/>
      <c r="S387" s="15">
        <f>L387*J387</f>
        <v/>
      </c>
      <c r="T387" s="15">
        <f>M387*J387</f>
        <v/>
      </c>
      <c r="U387" s="15">
        <f>N387*J387</f>
        <v/>
      </c>
      <c r="V387" s="15">
        <f>O387*J387</f>
        <v/>
      </c>
      <c r="W387" s="15">
        <f>P387*J387</f>
        <v/>
      </c>
      <c r="X387" s="17">
        <f>Q387*J387</f>
        <v/>
      </c>
    </row>
    <row r="388" ht="13.5" customHeight="1">
      <c r="A388" s="14" t="n">
        <v>997000</v>
      </c>
      <c r="B388" s="15" t="inlineStr">
        <is>
          <t>DFO NG_SHE~1</t>
        </is>
      </c>
      <c r="C388" s="15" t="n">
        <v>345</v>
      </c>
      <c r="D388" s="15" t="n">
        <v>101</v>
      </c>
      <c r="E388" s="15" t="n">
        <v>1400</v>
      </c>
      <c r="F388" s="15" t="n">
        <v>0</v>
      </c>
      <c r="G388" s="15" t="n">
        <v>0</v>
      </c>
      <c r="H388" s="15" t="n">
        <v>0</v>
      </c>
      <c r="I388" s="16" t="n">
        <v>0</v>
      </c>
      <c r="J388" s="15">
        <f>I388-F388</f>
        <v/>
      </c>
      <c r="K388" s="15">
        <f>H388-I388</f>
        <v/>
      </c>
      <c r="L388" s="15" t="n">
        <v>0.00194</v>
      </c>
      <c r="M388" s="15" t="n">
        <v>0.00023</v>
      </c>
      <c r="N388" s="15" t="n">
        <v>0.00023</v>
      </c>
      <c r="O388" s="15" t="n">
        <v>0.00023</v>
      </c>
      <c r="P388" s="15" t="n">
        <v>0.00023</v>
      </c>
      <c r="Q388" s="15" t="n">
        <v>0.00023</v>
      </c>
      <c r="R388" s="15" t="n"/>
      <c r="S388" s="15">
        <f>L388*J388</f>
        <v/>
      </c>
      <c r="T388" s="15">
        <f>M388*J388</f>
        <v/>
      </c>
      <c r="U388" s="15">
        <f>N388*J388</f>
        <v/>
      </c>
      <c r="V388" s="15">
        <f>O388*J388</f>
        <v/>
      </c>
      <c r="W388" s="15">
        <f>P388*J388</f>
        <v/>
      </c>
      <c r="X388" s="17">
        <f>Q388*J388</f>
        <v/>
      </c>
    </row>
    <row r="389" ht="13.5" customHeight="1">
      <c r="A389" s="14" t="n">
        <v>117031</v>
      </c>
      <c r="B389" s="15" t="inlineStr">
        <is>
          <t>OCEAN ST ST1</t>
        </is>
      </c>
      <c r="C389" s="15" t="n">
        <v>13.8</v>
      </c>
      <c r="D389" s="15" t="n">
        <v>101</v>
      </c>
      <c r="E389" s="15" t="n">
        <v>1400</v>
      </c>
      <c r="F389" s="15" t="n">
        <v>117.42</v>
      </c>
      <c r="G389" s="15" t="n">
        <v>0</v>
      </c>
      <c r="H389" s="15" t="n">
        <v>117.42</v>
      </c>
      <c r="I389" s="16" t="n">
        <v>117.42</v>
      </c>
      <c r="J389" s="15">
        <f>I389-F389</f>
        <v/>
      </c>
      <c r="K389" s="15">
        <f>H389-I389</f>
        <v/>
      </c>
      <c r="L389" s="15" t="n">
        <v>0.00194</v>
      </c>
      <c r="M389" s="15" t="n">
        <v>0.00023</v>
      </c>
      <c r="N389" s="15" t="n">
        <v>0.00023</v>
      </c>
      <c r="O389" s="15" t="n">
        <v>0.00023</v>
      </c>
      <c r="P389" s="15" t="n">
        <v>0.00023</v>
      </c>
      <c r="Q389" s="15" t="n">
        <v>0.00023</v>
      </c>
      <c r="R389" s="15" t="n"/>
      <c r="S389" s="15">
        <f>L389*J389</f>
        <v/>
      </c>
      <c r="T389" s="15">
        <f>M389*J389</f>
        <v/>
      </c>
      <c r="U389" s="15">
        <f>N389*J389</f>
        <v/>
      </c>
      <c r="V389" s="15">
        <f>O389*J389</f>
        <v/>
      </c>
      <c r="W389" s="15">
        <f>P389*J389</f>
        <v/>
      </c>
      <c r="X389" s="17">
        <f>Q389*J389</f>
        <v/>
      </c>
    </row>
    <row r="390" ht="13.5" customHeight="1">
      <c r="A390" s="14" t="n">
        <v>117032</v>
      </c>
      <c r="B390" s="15" t="inlineStr">
        <is>
          <t>OCEAN ST GT3</t>
        </is>
      </c>
      <c r="C390" s="15" t="n">
        <v>13.8</v>
      </c>
      <c r="D390" s="15" t="n">
        <v>101</v>
      </c>
      <c r="E390" s="15" t="n">
        <v>1400</v>
      </c>
      <c r="F390" s="15" t="n">
        <v>78.17</v>
      </c>
      <c r="G390" s="15" t="n">
        <v>0</v>
      </c>
      <c r="H390" s="15" t="n">
        <v>78.17</v>
      </c>
      <c r="I390" s="16" t="n">
        <v>78.17</v>
      </c>
      <c r="J390" s="15">
        <f>I390-F390</f>
        <v/>
      </c>
      <c r="K390" s="15">
        <f>H390-I390</f>
        <v/>
      </c>
      <c r="L390" s="15" t="n">
        <v>0.00194</v>
      </c>
      <c r="M390" s="15" t="n">
        <v>0.00023</v>
      </c>
      <c r="N390" s="15" t="n">
        <v>0.00023</v>
      </c>
      <c r="O390" s="15" t="n">
        <v>0.00023</v>
      </c>
      <c r="P390" s="15" t="n">
        <v>0.00023</v>
      </c>
      <c r="Q390" s="15" t="n">
        <v>0.00023</v>
      </c>
      <c r="R390" s="15" t="n"/>
      <c r="S390" s="15">
        <f>L390*J390</f>
        <v/>
      </c>
      <c r="T390" s="15">
        <f>M390*J390</f>
        <v/>
      </c>
      <c r="U390" s="15">
        <f>N390*J390</f>
        <v/>
      </c>
      <c r="V390" s="15">
        <f>O390*J390</f>
        <v/>
      </c>
      <c r="W390" s="15">
        <f>P390*J390</f>
        <v/>
      </c>
      <c r="X390" s="17">
        <f>Q390*J390</f>
        <v/>
      </c>
    </row>
    <row r="391" ht="13.5" customHeight="1">
      <c r="A391" s="14" t="n">
        <v>117030</v>
      </c>
      <c r="B391" s="15" t="inlineStr">
        <is>
          <t>OCEAN ST GT2</t>
        </is>
      </c>
      <c r="C391" s="15" t="n">
        <v>13.8</v>
      </c>
      <c r="D391" s="15" t="n">
        <v>101</v>
      </c>
      <c r="E391" s="15" t="n">
        <v>1400</v>
      </c>
      <c r="F391" s="15" t="n">
        <v>77.45999999999999</v>
      </c>
      <c r="G391" s="15" t="n">
        <v>0</v>
      </c>
      <c r="H391" s="15" t="n">
        <v>77.45999999999999</v>
      </c>
      <c r="I391" s="16" t="n">
        <v>77.45999999999999</v>
      </c>
      <c r="J391" s="15">
        <f>I391-F391</f>
        <v/>
      </c>
      <c r="K391" s="15">
        <f>H391-I391</f>
        <v/>
      </c>
      <c r="L391" s="15" t="n">
        <v>0.00194</v>
      </c>
      <c r="M391" s="15" t="n">
        <v>0.00023</v>
      </c>
      <c r="N391" s="15" t="n">
        <v>0.00023</v>
      </c>
      <c r="O391" s="15" t="n">
        <v>0.00023</v>
      </c>
      <c r="P391" s="15" t="n">
        <v>0.00023</v>
      </c>
      <c r="Q391" s="15" t="n">
        <v>0.00023</v>
      </c>
      <c r="R391" s="15" t="n"/>
      <c r="S391" s="15">
        <f>L391*J391</f>
        <v/>
      </c>
      <c r="T391" s="15">
        <f>M391*J391</f>
        <v/>
      </c>
      <c r="U391" s="15">
        <f>N391*J391</f>
        <v/>
      </c>
      <c r="V391" s="15">
        <f>O391*J391</f>
        <v/>
      </c>
      <c r="W391" s="15">
        <f>P391*J391</f>
        <v/>
      </c>
      <c r="X391" s="17">
        <f>Q391*J391</f>
        <v/>
      </c>
    </row>
    <row r="392" ht="13.5" customHeight="1">
      <c r="A392" s="14" t="n">
        <v>117029</v>
      </c>
      <c r="B392" s="15" t="inlineStr">
        <is>
          <t>OCEAN ST GT1</t>
        </is>
      </c>
      <c r="C392" s="15" t="n">
        <v>13.8</v>
      </c>
      <c r="D392" s="15" t="n">
        <v>101</v>
      </c>
      <c r="E392" s="15" t="n">
        <v>1400</v>
      </c>
      <c r="F392" s="15" t="n">
        <v>77.45999999999999</v>
      </c>
      <c r="G392" s="15" t="n">
        <v>0</v>
      </c>
      <c r="H392" s="15" t="n">
        <v>77.45999999999999</v>
      </c>
      <c r="I392" s="16" t="n">
        <v>77.45999999999999</v>
      </c>
      <c r="J392" s="15">
        <f>I392-F392</f>
        <v/>
      </c>
      <c r="K392" s="15">
        <f>H392-I392</f>
        <v/>
      </c>
      <c r="L392" s="15" t="n">
        <v>0.00194</v>
      </c>
      <c r="M392" s="15" t="n">
        <v>0.00023</v>
      </c>
      <c r="N392" s="15" t="n">
        <v>0.00023</v>
      </c>
      <c r="O392" s="15" t="n">
        <v>0.00023</v>
      </c>
      <c r="P392" s="15" t="n">
        <v>0.00023</v>
      </c>
      <c r="Q392" s="15" t="n">
        <v>0.00023</v>
      </c>
      <c r="R392" s="15" t="n"/>
      <c r="S392" s="15">
        <f>L392*J392</f>
        <v/>
      </c>
      <c r="T392" s="15">
        <f>M392*J392</f>
        <v/>
      </c>
      <c r="U392" s="15">
        <f>N392*J392</f>
        <v/>
      </c>
      <c r="V392" s="15">
        <f>O392*J392</f>
        <v/>
      </c>
      <c r="W392" s="15">
        <f>P392*J392</f>
        <v/>
      </c>
      <c r="X392" s="17">
        <f>Q392*J392</f>
        <v/>
      </c>
    </row>
    <row r="393" ht="13.5" customHeight="1">
      <c r="A393" s="14" t="n">
        <v>117033</v>
      </c>
      <c r="B393" s="15" t="inlineStr">
        <is>
          <t>OCEAN ST GT4</t>
        </is>
      </c>
      <c r="C393" s="15" t="n">
        <v>13.8</v>
      </c>
      <c r="D393" s="15" t="n">
        <v>101</v>
      </c>
      <c r="E393" s="15" t="n">
        <v>1400</v>
      </c>
      <c r="F393" s="15" t="n">
        <v>78.17</v>
      </c>
      <c r="G393" s="15" t="n">
        <v>0</v>
      </c>
      <c r="H393" s="15" t="n">
        <v>78.17</v>
      </c>
      <c r="I393" s="16" t="n">
        <v>78.17</v>
      </c>
      <c r="J393" s="15">
        <f>I393-F393</f>
        <v/>
      </c>
      <c r="K393" s="15">
        <f>H393-I393</f>
        <v/>
      </c>
      <c r="L393" s="15" t="n">
        <v>0.00194</v>
      </c>
      <c r="M393" s="15" t="n">
        <v>0.00023</v>
      </c>
      <c r="N393" s="15" t="n">
        <v>0.00023</v>
      </c>
      <c r="O393" s="15" t="n">
        <v>0.00023</v>
      </c>
      <c r="P393" s="15" t="n">
        <v>0.00023</v>
      </c>
      <c r="Q393" s="15" t="n">
        <v>0.00023</v>
      </c>
      <c r="R393" s="15" t="n"/>
      <c r="S393" s="15">
        <f>L393*J393</f>
        <v/>
      </c>
      <c r="T393" s="15">
        <f>M393*J393</f>
        <v/>
      </c>
      <c r="U393" s="15">
        <f>N393*J393</f>
        <v/>
      </c>
      <c r="V393" s="15">
        <f>O393*J393</f>
        <v/>
      </c>
      <c r="W393" s="15">
        <f>P393*J393</f>
        <v/>
      </c>
      <c r="X393" s="17">
        <f>Q393*J393</f>
        <v/>
      </c>
    </row>
    <row r="394" ht="13.5" customHeight="1">
      <c r="A394" s="14" t="n">
        <v>995034</v>
      </c>
      <c r="B394" s="15" t="inlineStr">
        <is>
          <t>SUN_S-MILF~1</t>
        </is>
      </c>
      <c r="C394" s="15" t="n">
        <v>115</v>
      </c>
      <c r="D394" s="15" t="n">
        <v>101</v>
      </c>
      <c r="E394" s="15" t="n">
        <v>640</v>
      </c>
      <c r="F394" s="15" t="n">
        <v>16</v>
      </c>
      <c r="G394" s="15" t="n">
        <v>0</v>
      </c>
      <c r="H394" s="15" t="n">
        <v>16</v>
      </c>
      <c r="I394" s="16" t="n">
        <v>16</v>
      </c>
      <c r="J394" s="15">
        <f>I394-F394</f>
        <v/>
      </c>
      <c r="K394" s="15">
        <f>H394-I394</f>
        <v/>
      </c>
      <c r="L394" s="15" t="n">
        <v>0.00211</v>
      </c>
      <c r="M394" s="15" t="n">
        <v>-0.00342</v>
      </c>
      <c r="N394" s="15" t="n">
        <v>-0.00342</v>
      </c>
      <c r="O394" s="15" t="n">
        <v>-0.00342</v>
      </c>
      <c r="P394" s="15" t="n">
        <v>-0.00342</v>
      </c>
      <c r="Q394" s="15" t="n">
        <v>-0.00353</v>
      </c>
      <c r="R394" s="15" t="n"/>
      <c r="S394" s="15">
        <f>L394*J394</f>
        <v/>
      </c>
      <c r="T394" s="15">
        <f>M394*J394</f>
        <v/>
      </c>
      <c r="U394" s="15">
        <f>N394*J394</f>
        <v/>
      </c>
      <c r="V394" s="15">
        <f>O394*J394</f>
        <v/>
      </c>
      <c r="W394" s="15">
        <f>P394*J394</f>
        <v/>
      </c>
      <c r="X394" s="17">
        <f>Q394*J394</f>
        <v/>
      </c>
    </row>
    <row r="395" ht="13.5" customHeight="1">
      <c r="A395" s="14" t="n">
        <v>994757</v>
      </c>
      <c r="B395" s="15" t="inlineStr">
        <is>
          <t>BAT_S WREN~1</t>
        </is>
      </c>
      <c r="C395" s="15" t="n">
        <v>115</v>
      </c>
      <c r="D395" s="15" t="n">
        <v>101</v>
      </c>
      <c r="E395" s="15" t="n">
        <v>1140</v>
      </c>
      <c r="F395" s="15" t="n">
        <v>0</v>
      </c>
      <c r="G395" s="15" t="n">
        <v>0</v>
      </c>
      <c r="H395" s="15" t="n">
        <v>0</v>
      </c>
      <c r="I395" s="16" t="n">
        <v>0</v>
      </c>
      <c r="J395" s="15">
        <f>I395-F395</f>
        <v/>
      </c>
      <c r="K395" s="15">
        <f>H395-I395</f>
        <v/>
      </c>
      <c r="L395" s="15" t="n">
        <v>0.00218</v>
      </c>
      <c r="M395" s="15" t="n">
        <v>-0.00138</v>
      </c>
      <c r="N395" s="15" t="n">
        <v>-0.00138</v>
      </c>
      <c r="O395" s="15" t="n">
        <v>-0.00138</v>
      </c>
      <c r="P395" s="15" t="n">
        <v>-0.00138</v>
      </c>
      <c r="Q395" s="15" t="n">
        <v>-0.00135</v>
      </c>
      <c r="R395" s="15" t="n"/>
      <c r="S395" s="15">
        <f>L395*J395</f>
        <v/>
      </c>
      <c r="T395" s="15">
        <f>M395*J395</f>
        <v/>
      </c>
      <c r="U395" s="15">
        <f>N395*J395</f>
        <v/>
      </c>
      <c r="V395" s="15">
        <f>O395*J395</f>
        <v/>
      </c>
      <c r="W395" s="15">
        <f>P395*J395</f>
        <v/>
      </c>
      <c r="X395" s="17">
        <f>Q395*J395</f>
        <v/>
      </c>
    </row>
    <row r="396" ht="13.5" customHeight="1">
      <c r="A396" s="14" t="n">
        <v>105701</v>
      </c>
      <c r="B396" s="15" t="inlineStr">
        <is>
          <t xml:space="preserve">AMOSKEAG S. </t>
        </is>
      </c>
      <c r="C396" s="15" t="n">
        <v>2.3</v>
      </c>
      <c r="D396" s="15" t="n">
        <v>101</v>
      </c>
      <c r="E396" s="15" t="n">
        <v>644</v>
      </c>
      <c r="F396" s="15" t="n">
        <v>8.75</v>
      </c>
      <c r="G396" s="15" t="n">
        <v>0</v>
      </c>
      <c r="H396" s="15" t="n">
        <v>8.75</v>
      </c>
      <c r="I396" s="16" t="n">
        <v>8.75</v>
      </c>
      <c r="J396" s="15">
        <f>I396-F396</f>
        <v/>
      </c>
      <c r="K396" s="15">
        <f>H396-I396</f>
        <v/>
      </c>
      <c r="L396" s="15" t="n">
        <v>0.00231</v>
      </c>
      <c r="M396" s="15" t="n">
        <v>-0.00345</v>
      </c>
      <c r="N396" s="15" t="n">
        <v>-0.00345</v>
      </c>
      <c r="O396" s="15" t="n">
        <v>-0.00345</v>
      </c>
      <c r="P396" s="15" t="n">
        <v>-0.00345</v>
      </c>
      <c r="Q396" s="15" t="n">
        <v>-0.00357</v>
      </c>
      <c r="R396" s="15" t="n"/>
      <c r="S396" s="15">
        <f>L396*J396</f>
        <v/>
      </c>
      <c r="T396" s="15">
        <f>M396*J396</f>
        <v/>
      </c>
      <c r="U396" s="15">
        <f>N396*J396</f>
        <v/>
      </c>
      <c r="V396" s="15">
        <f>O396*J396</f>
        <v/>
      </c>
      <c r="W396" s="15">
        <f>P396*J396</f>
        <v/>
      </c>
      <c r="X396" s="17">
        <f>Q396*J396</f>
        <v/>
      </c>
    </row>
    <row r="397" ht="13.5" customHeight="1">
      <c r="A397" s="14" t="n">
        <v>105700</v>
      </c>
      <c r="B397" s="15" t="inlineStr">
        <is>
          <t xml:space="preserve">AMOSKEAG N. </t>
        </is>
      </c>
      <c r="C397" s="15" t="n">
        <v>2.3</v>
      </c>
      <c r="D397" s="15" t="n">
        <v>101</v>
      </c>
      <c r="E397" s="15" t="n">
        <v>644</v>
      </c>
      <c r="F397" s="15" t="n">
        <v>8.75</v>
      </c>
      <c r="G397" s="15" t="n">
        <v>0</v>
      </c>
      <c r="H397" s="15" t="n">
        <v>8.75</v>
      </c>
      <c r="I397" s="16" t="n">
        <v>8.75</v>
      </c>
      <c r="J397" s="15">
        <f>I397-F397</f>
        <v/>
      </c>
      <c r="K397" s="15">
        <f>H397-I397</f>
        <v/>
      </c>
      <c r="L397" s="15" t="n">
        <v>0.00231</v>
      </c>
      <c r="M397" s="15" t="n">
        <v>-0.00345</v>
      </c>
      <c r="N397" s="15" t="n">
        <v>-0.00345</v>
      </c>
      <c r="O397" s="15" t="n">
        <v>-0.00345</v>
      </c>
      <c r="P397" s="15" t="n">
        <v>-0.00345</v>
      </c>
      <c r="Q397" s="15" t="n">
        <v>-0.00357</v>
      </c>
      <c r="R397" s="15" t="n"/>
      <c r="S397" s="15">
        <f>L397*J397</f>
        <v/>
      </c>
      <c r="T397" s="15">
        <f>M397*J397</f>
        <v/>
      </c>
      <c r="U397" s="15">
        <f>N397*J397</f>
        <v/>
      </c>
      <c r="V397" s="15">
        <f>O397*J397</f>
        <v/>
      </c>
      <c r="W397" s="15">
        <f>P397*J397</f>
        <v/>
      </c>
      <c r="X397" s="17">
        <f>Q397*J397</f>
        <v/>
      </c>
    </row>
    <row r="398" ht="13.5" customHeight="1">
      <c r="A398" s="14" t="n">
        <v>994484</v>
      </c>
      <c r="B398" s="15" t="inlineStr">
        <is>
          <t xml:space="preserve">SUN_GARVINS </t>
        </is>
      </c>
      <c r="C398" s="15" t="n">
        <v>115</v>
      </c>
      <c r="D398" s="15" t="n">
        <v>101</v>
      </c>
      <c r="E398" s="15" t="n">
        <v>640</v>
      </c>
      <c r="F398" s="15" t="n">
        <v>17.5</v>
      </c>
      <c r="G398" s="15" t="n">
        <v>0</v>
      </c>
      <c r="H398" s="15" t="n">
        <v>17.5</v>
      </c>
      <c r="I398" s="16" t="n">
        <v>17.5</v>
      </c>
      <c r="J398" s="15">
        <f>I398-F398</f>
        <v/>
      </c>
      <c r="K398" s="15">
        <f>H398-I398</f>
        <v/>
      </c>
      <c r="L398" s="15" t="n">
        <v>0.00238</v>
      </c>
      <c r="M398" s="15" t="n">
        <v>-0.00344</v>
      </c>
      <c r="N398" s="15" t="n">
        <v>-0.00344</v>
      </c>
      <c r="O398" s="15" t="n">
        <v>-0.00344</v>
      </c>
      <c r="P398" s="15" t="n">
        <v>-0.00344</v>
      </c>
      <c r="Q398" s="15" t="n">
        <v>-0.00357</v>
      </c>
      <c r="R398" s="15" t="n"/>
      <c r="S398" s="15">
        <f>L398*J398</f>
        <v/>
      </c>
      <c r="T398" s="15">
        <f>M398*J398</f>
        <v/>
      </c>
      <c r="U398" s="15">
        <f>N398*J398</f>
        <v/>
      </c>
      <c r="V398" s="15">
        <f>O398*J398</f>
        <v/>
      </c>
      <c r="W398" s="15">
        <f>P398*J398</f>
        <v/>
      </c>
      <c r="X398" s="17">
        <f>Q398*J398</f>
        <v/>
      </c>
    </row>
    <row r="399" ht="13.5" customHeight="1">
      <c r="A399" s="14" t="n">
        <v>105375</v>
      </c>
      <c r="B399" s="15" t="inlineStr">
        <is>
          <t xml:space="preserve">HOOKSET HYD </t>
        </is>
      </c>
      <c r="C399" s="15" t="n">
        <v>11</v>
      </c>
      <c r="D399" s="15" t="n">
        <v>101</v>
      </c>
      <c r="E399" s="15" t="n">
        <v>644</v>
      </c>
      <c r="F399" s="15" t="n">
        <v>7.15</v>
      </c>
      <c r="G399" s="15" t="n">
        <v>0</v>
      </c>
      <c r="H399" s="15" t="n">
        <v>7.15</v>
      </c>
      <c r="I399" s="16" t="n">
        <v>7.15</v>
      </c>
      <c r="J399" s="15">
        <f>I399-F399</f>
        <v/>
      </c>
      <c r="K399" s="15">
        <f>H399-I399</f>
        <v/>
      </c>
      <c r="L399" s="15" t="n">
        <v>0.00238</v>
      </c>
      <c r="M399" s="15" t="n">
        <v>-0.00344</v>
      </c>
      <c r="N399" s="15" t="n">
        <v>-0.00344</v>
      </c>
      <c r="O399" s="15" t="n">
        <v>-0.00344</v>
      </c>
      <c r="P399" s="15" t="n">
        <v>-0.00344</v>
      </c>
      <c r="Q399" s="15" t="n">
        <v>-0.00357</v>
      </c>
      <c r="R399" s="15" t="n"/>
      <c r="S399" s="15">
        <f>L399*J399</f>
        <v/>
      </c>
      <c r="T399" s="15">
        <f>M399*J399</f>
        <v/>
      </c>
      <c r="U399" s="15">
        <f>N399*J399</f>
        <v/>
      </c>
      <c r="V399" s="15">
        <f>O399*J399</f>
        <v/>
      </c>
      <c r="W399" s="15">
        <f>P399*J399</f>
        <v/>
      </c>
      <c r="X399" s="17">
        <f>Q399*J399</f>
        <v/>
      </c>
    </row>
    <row r="400" ht="13.5" customHeight="1">
      <c r="A400" s="14" t="n">
        <v>105374</v>
      </c>
      <c r="B400" s="15" t="inlineStr">
        <is>
          <t xml:space="preserve">GARVINS HYD </t>
        </is>
      </c>
      <c r="C400" s="15" t="n">
        <v>11</v>
      </c>
      <c r="D400" s="15" t="n">
        <v>101</v>
      </c>
      <c r="E400" s="15" t="n">
        <v>644</v>
      </c>
      <c r="F400" s="15" t="n">
        <v>7.66</v>
      </c>
      <c r="G400" s="15" t="n">
        <v>0</v>
      </c>
      <c r="H400" s="15" t="n">
        <v>7.66</v>
      </c>
      <c r="I400" s="16" t="n">
        <v>7.66</v>
      </c>
      <c r="J400" s="15">
        <f>I400-F400</f>
        <v/>
      </c>
      <c r="K400" s="15">
        <f>H400-I400</f>
        <v/>
      </c>
      <c r="L400" s="15" t="n">
        <v>0.00238</v>
      </c>
      <c r="M400" s="15" t="n">
        <v>-0.00344</v>
      </c>
      <c r="N400" s="15" t="n">
        <v>-0.00344</v>
      </c>
      <c r="O400" s="15" t="n">
        <v>-0.00344</v>
      </c>
      <c r="P400" s="15" t="n">
        <v>-0.00344</v>
      </c>
      <c r="Q400" s="15" t="n">
        <v>-0.00357</v>
      </c>
      <c r="R400" s="15" t="n"/>
      <c r="S400" s="15">
        <f>L400*J400</f>
        <v/>
      </c>
      <c r="T400" s="15">
        <f>M400*J400</f>
        <v/>
      </c>
      <c r="U400" s="15">
        <f>N400*J400</f>
        <v/>
      </c>
      <c r="V400" s="15">
        <f>O400*J400</f>
        <v/>
      </c>
      <c r="W400" s="15">
        <f>P400*J400</f>
        <v/>
      </c>
      <c r="X400" s="17">
        <f>Q400*J400</f>
        <v/>
      </c>
    </row>
    <row r="401" ht="13.5" customHeight="1">
      <c r="A401" s="14" t="n">
        <v>105386</v>
      </c>
      <c r="B401" s="15" t="inlineStr">
        <is>
          <t>MERRIMACK_G2</t>
        </is>
      </c>
      <c r="C401" s="15" t="n">
        <v>24</v>
      </c>
      <c r="D401" s="15" t="n">
        <v>101</v>
      </c>
      <c r="E401" s="15" t="n">
        <v>643</v>
      </c>
      <c r="F401" s="15" t="n">
        <v>335.49</v>
      </c>
      <c r="G401" s="15" t="n">
        <v>0</v>
      </c>
      <c r="H401" s="15" t="n">
        <v>335.49</v>
      </c>
      <c r="I401" s="16" t="n">
        <v>335.49</v>
      </c>
      <c r="J401" s="15">
        <f>I401-F401</f>
        <v/>
      </c>
      <c r="K401" s="15">
        <f>H401-I401</f>
        <v/>
      </c>
      <c r="L401" s="15" t="n">
        <v>0.00245</v>
      </c>
      <c r="M401" s="15" t="n">
        <v>-0.00342</v>
      </c>
      <c r="N401" s="15" t="n">
        <v>-0.00342</v>
      </c>
      <c r="O401" s="15" t="n">
        <v>-0.00342</v>
      </c>
      <c r="P401" s="15" t="n">
        <v>-0.00342</v>
      </c>
      <c r="Q401" s="15" t="n">
        <v>-0.00355</v>
      </c>
      <c r="R401" s="15" t="n"/>
      <c r="S401" s="15">
        <f>L401*J401</f>
        <v/>
      </c>
      <c r="T401" s="15">
        <f>M401*J401</f>
        <v/>
      </c>
      <c r="U401" s="15">
        <f>N401*J401</f>
        <v/>
      </c>
      <c r="V401" s="15">
        <f>O401*J401</f>
        <v/>
      </c>
      <c r="W401" s="15">
        <f>P401*J401</f>
        <v/>
      </c>
      <c r="X401" s="17">
        <f>Q401*J401</f>
        <v/>
      </c>
    </row>
    <row r="402" ht="13.5" customHeight="1">
      <c r="A402" s="14" t="n">
        <v>105387</v>
      </c>
      <c r="B402" s="15" t="inlineStr">
        <is>
          <t>MERRIMACK_CT</t>
        </is>
      </c>
      <c r="C402" s="15" t="n">
        <v>13.8</v>
      </c>
      <c r="D402" s="15" t="n">
        <v>101</v>
      </c>
      <c r="E402" s="15" t="n">
        <v>643</v>
      </c>
      <c r="F402" s="15" t="n">
        <v>35.4</v>
      </c>
      <c r="G402" s="15" t="n">
        <v>0</v>
      </c>
      <c r="H402" s="15" t="n">
        <v>35.4</v>
      </c>
      <c r="I402" s="16" t="n">
        <v>35.4</v>
      </c>
      <c r="J402" s="15">
        <f>I402-F402</f>
        <v/>
      </c>
      <c r="K402" s="15">
        <f>H402-I402</f>
        <v/>
      </c>
      <c r="L402" s="15" t="n">
        <v>0.00245</v>
      </c>
      <c r="M402" s="15" t="n">
        <v>-0.00342</v>
      </c>
      <c r="N402" s="15" t="n">
        <v>-0.00342</v>
      </c>
      <c r="O402" s="15" t="n">
        <v>-0.00342</v>
      </c>
      <c r="P402" s="15" t="n">
        <v>-0.00342</v>
      </c>
      <c r="Q402" s="15" t="n">
        <v>-0.00354</v>
      </c>
      <c r="R402" s="15" t="n"/>
      <c r="S402" s="15">
        <f>L402*J402</f>
        <v/>
      </c>
      <c r="T402" s="15">
        <f>M402*J402</f>
        <v/>
      </c>
      <c r="U402" s="15">
        <f>N402*J402</f>
        <v/>
      </c>
      <c r="V402" s="15">
        <f>O402*J402</f>
        <v/>
      </c>
      <c r="W402" s="15">
        <f>P402*J402</f>
        <v/>
      </c>
      <c r="X402" s="17">
        <f>Q402*J402</f>
        <v/>
      </c>
    </row>
    <row r="403" ht="13.5" customHeight="1">
      <c r="A403" s="14" t="n">
        <v>105385</v>
      </c>
      <c r="B403" s="15" t="inlineStr">
        <is>
          <t>MERRIMACK_G1</t>
        </is>
      </c>
      <c r="C403" s="15" t="n">
        <v>14.4</v>
      </c>
      <c r="D403" s="15" t="n">
        <v>101</v>
      </c>
      <c r="E403" s="15" t="n">
        <v>643</v>
      </c>
      <c r="F403" s="15" t="n">
        <v>112.5</v>
      </c>
      <c r="G403" s="15" t="n">
        <v>0</v>
      </c>
      <c r="H403" s="15" t="n">
        <v>112.5</v>
      </c>
      <c r="I403" s="16" t="n">
        <v>112.5</v>
      </c>
      <c r="J403" s="15">
        <f>I403-F403</f>
        <v/>
      </c>
      <c r="K403" s="15">
        <f>H403-I403</f>
        <v/>
      </c>
      <c r="L403" s="15" t="n">
        <v>0.00245</v>
      </c>
      <c r="M403" s="15" t="n">
        <v>-0.00342</v>
      </c>
      <c r="N403" s="15" t="n">
        <v>-0.00342</v>
      </c>
      <c r="O403" s="15" t="n">
        <v>-0.00342</v>
      </c>
      <c r="P403" s="15" t="n">
        <v>-0.00342</v>
      </c>
      <c r="Q403" s="15" t="n">
        <v>-0.00354</v>
      </c>
      <c r="R403" s="15" t="n"/>
      <c r="S403" s="15">
        <f>L403*J403</f>
        <v/>
      </c>
      <c r="T403" s="15">
        <f>M403*J403</f>
        <v/>
      </c>
      <c r="U403" s="15">
        <f>N403*J403</f>
        <v/>
      </c>
      <c r="V403" s="15">
        <f>O403*J403</f>
        <v/>
      </c>
      <c r="W403" s="15">
        <f>P403*J403</f>
        <v/>
      </c>
      <c r="X403" s="17">
        <f>Q403*J403</f>
        <v/>
      </c>
    </row>
    <row r="404" ht="13.5" customHeight="1">
      <c r="A404" s="14" t="n">
        <v>117435</v>
      </c>
      <c r="B404" s="15" t="inlineStr">
        <is>
          <t xml:space="preserve">TIVERTON ST </t>
        </is>
      </c>
      <c r="C404" s="15" t="n">
        <v>13.8</v>
      </c>
      <c r="D404" s="15" t="n">
        <v>101</v>
      </c>
      <c r="E404" s="15" t="n">
        <v>1410</v>
      </c>
      <c r="F404" s="15" t="n">
        <v>0</v>
      </c>
      <c r="G404" s="15" t="n">
        <v>0</v>
      </c>
      <c r="H404" s="15" t="n">
        <v>0</v>
      </c>
      <c r="I404" s="16" t="n">
        <v>0</v>
      </c>
      <c r="J404" s="15">
        <f>I404-F404</f>
        <v/>
      </c>
      <c r="K404" s="15">
        <f>H404-I404</f>
        <v/>
      </c>
      <c r="L404" s="15" t="n">
        <v>0.00246</v>
      </c>
      <c r="M404" s="15" t="n">
        <v>-0.00081</v>
      </c>
      <c r="N404" s="15" t="n">
        <v>-0.00081</v>
      </c>
      <c r="O404" s="15" t="n">
        <v>-0.00081</v>
      </c>
      <c r="P404" s="15" t="n">
        <v>-0.00081</v>
      </c>
      <c r="Q404" s="15" t="n">
        <v>-0.00081</v>
      </c>
      <c r="R404" s="15" t="n"/>
      <c r="S404" s="15">
        <f>L404*J404</f>
        <v/>
      </c>
      <c r="T404" s="15">
        <f>M404*J404</f>
        <v/>
      </c>
      <c r="U404" s="15">
        <f>N404*J404</f>
        <v/>
      </c>
      <c r="V404" s="15">
        <f>O404*J404</f>
        <v/>
      </c>
      <c r="W404" s="15">
        <f>P404*J404</f>
        <v/>
      </c>
      <c r="X404" s="17">
        <f>Q404*J404</f>
        <v/>
      </c>
    </row>
    <row r="405" ht="13.5" customHeight="1">
      <c r="A405" s="14" t="n">
        <v>997357</v>
      </c>
      <c r="B405" s="15" t="inlineStr">
        <is>
          <t>SUN_Tiverton</t>
        </is>
      </c>
      <c r="C405" s="15" t="n">
        <v>115</v>
      </c>
      <c r="D405" s="15" t="n">
        <v>101</v>
      </c>
      <c r="E405" s="15" t="n">
        <v>1410</v>
      </c>
      <c r="F405" s="15" t="n">
        <v>0</v>
      </c>
      <c r="G405" s="15" t="n">
        <v>0</v>
      </c>
      <c r="H405" s="15" t="n">
        <v>0</v>
      </c>
      <c r="I405" s="16" t="n">
        <v>0</v>
      </c>
      <c r="J405" s="15">
        <f>I405-F405</f>
        <v/>
      </c>
      <c r="K405" s="15">
        <f>H405-I405</f>
        <v/>
      </c>
      <c r="L405" s="15" t="n">
        <v>0.00246</v>
      </c>
      <c r="M405" s="15" t="n">
        <v>-0.00081</v>
      </c>
      <c r="N405" s="15" t="n">
        <v>-0.00081</v>
      </c>
      <c r="O405" s="15" t="n">
        <v>-0.00081</v>
      </c>
      <c r="P405" s="15" t="n">
        <v>-0.00081</v>
      </c>
      <c r="Q405" s="15" t="n">
        <v>-0.00081</v>
      </c>
      <c r="R405" s="15" t="n"/>
      <c r="S405" s="15">
        <f>L405*J405</f>
        <v/>
      </c>
      <c r="T405" s="15">
        <f>M405*J405</f>
        <v/>
      </c>
      <c r="U405" s="15">
        <f>N405*J405</f>
        <v/>
      </c>
      <c r="V405" s="15">
        <f>O405*J405</f>
        <v/>
      </c>
      <c r="W405" s="15">
        <f>P405*J405</f>
        <v/>
      </c>
      <c r="X405" s="17">
        <f>Q405*J405</f>
        <v/>
      </c>
    </row>
    <row r="406" ht="13.5" customHeight="1">
      <c r="A406" s="14" t="n">
        <v>998187</v>
      </c>
      <c r="B406" s="15" t="inlineStr">
        <is>
          <t xml:space="preserve">SUN_JEPSON  </t>
        </is>
      </c>
      <c r="C406" s="15" t="n">
        <v>13.8</v>
      </c>
      <c r="D406" s="15" t="n">
        <v>101</v>
      </c>
      <c r="E406" s="15" t="n">
        <v>1420</v>
      </c>
      <c r="F406" s="15" t="n">
        <v>20.97</v>
      </c>
      <c r="G406" s="15" t="n">
        <v>0</v>
      </c>
      <c r="H406" s="15" t="n">
        <v>20.97</v>
      </c>
      <c r="I406" s="16" t="n">
        <v>20.97</v>
      </c>
      <c r="J406" s="15">
        <f>I406-F406</f>
        <v/>
      </c>
      <c r="K406" s="15">
        <f>H406-I406</f>
        <v/>
      </c>
      <c r="L406" s="15" t="n">
        <v>0.00246</v>
      </c>
      <c r="M406" s="15" t="n">
        <v>-0.00081</v>
      </c>
      <c r="N406" s="15" t="n">
        <v>-0.00081</v>
      </c>
      <c r="O406" s="15" t="n">
        <v>-0.00081</v>
      </c>
      <c r="P406" s="15" t="n">
        <v>-0.00081</v>
      </c>
      <c r="Q406" s="15" t="n">
        <v>-0.00081</v>
      </c>
      <c r="R406" s="15" t="n"/>
      <c r="S406" s="15">
        <f>L406*J406</f>
        <v/>
      </c>
      <c r="T406" s="15">
        <f>M406*J406</f>
        <v/>
      </c>
      <c r="U406" s="15">
        <f>N406*J406</f>
        <v/>
      </c>
      <c r="V406" s="15">
        <f>O406*J406</f>
        <v/>
      </c>
      <c r="W406" s="15">
        <f>P406*J406</f>
        <v/>
      </c>
      <c r="X406" s="17">
        <f>Q406*J406</f>
        <v/>
      </c>
    </row>
    <row r="407" ht="13.5" customHeight="1">
      <c r="A407" s="14" t="n">
        <v>117434</v>
      </c>
      <c r="B407" s="15" t="inlineStr">
        <is>
          <t xml:space="preserve">TIVERTON GT </t>
        </is>
      </c>
      <c r="C407" s="15" t="n">
        <v>18</v>
      </c>
      <c r="D407" s="15" t="n">
        <v>101</v>
      </c>
      <c r="E407" s="15" t="n">
        <v>1410</v>
      </c>
      <c r="F407" s="15" t="n">
        <v>0</v>
      </c>
      <c r="G407" s="15" t="n">
        <v>0</v>
      </c>
      <c r="H407" s="15" t="n">
        <v>0</v>
      </c>
      <c r="I407" s="16" t="n">
        <v>0</v>
      </c>
      <c r="J407" s="15">
        <f>I407-F407</f>
        <v/>
      </c>
      <c r="K407" s="15">
        <f>H407-I407</f>
        <v/>
      </c>
      <c r="L407" s="15" t="n">
        <v>0.00246</v>
      </c>
      <c r="M407" s="15" t="n">
        <v>-0.00081</v>
      </c>
      <c r="N407" s="15" t="n">
        <v>-0.00081</v>
      </c>
      <c r="O407" s="15" t="n">
        <v>-0.00081</v>
      </c>
      <c r="P407" s="15" t="n">
        <v>-0.00081</v>
      </c>
      <c r="Q407" s="15" t="n">
        <v>-0.00081</v>
      </c>
      <c r="R407" s="15" t="n"/>
      <c r="S407" s="15">
        <f>L407*J407</f>
        <v/>
      </c>
      <c r="T407" s="15">
        <f>M407*J407</f>
        <v/>
      </c>
      <c r="U407" s="15">
        <f>N407*J407</f>
        <v/>
      </c>
      <c r="V407" s="15">
        <f>O407*J407</f>
        <v/>
      </c>
      <c r="W407" s="15">
        <f>P407*J407</f>
        <v/>
      </c>
      <c r="X407" s="17">
        <f>Q407*J407</f>
        <v/>
      </c>
    </row>
    <row r="408" ht="13.5" customHeight="1">
      <c r="A408" s="14" t="n">
        <v>998179</v>
      </c>
      <c r="B408" s="15" t="inlineStr">
        <is>
          <t xml:space="preserve">NG_NAVY TAP </t>
        </is>
      </c>
      <c r="C408" s="15" t="n">
        <v>69</v>
      </c>
      <c r="D408" s="15" t="n">
        <v>101</v>
      </c>
      <c r="E408" s="15" t="n">
        <v>1420</v>
      </c>
      <c r="F408" s="15" t="n">
        <v>6.27</v>
      </c>
      <c r="G408" s="15" t="n">
        <v>0</v>
      </c>
      <c r="H408" s="15" t="n">
        <v>6.27</v>
      </c>
      <c r="I408" s="16" t="n">
        <v>6.27</v>
      </c>
      <c r="J408" s="15">
        <f>I408-F408</f>
        <v/>
      </c>
      <c r="K408" s="15">
        <f>H408-I408</f>
        <v/>
      </c>
      <c r="L408" s="15" t="n">
        <v>0.00246</v>
      </c>
      <c r="M408" s="15" t="n">
        <v>-0.00081</v>
      </c>
      <c r="N408" s="15" t="n">
        <v>-0.00081</v>
      </c>
      <c r="O408" s="15" t="n">
        <v>-0.00081</v>
      </c>
      <c r="P408" s="15" t="n">
        <v>-0.00081</v>
      </c>
      <c r="Q408" s="15" t="n">
        <v>-0.00081</v>
      </c>
      <c r="R408" s="15" t="n"/>
      <c r="S408" s="15">
        <f>L408*J408</f>
        <v/>
      </c>
      <c r="T408" s="15">
        <f>M408*J408</f>
        <v/>
      </c>
      <c r="U408" s="15">
        <f>N408*J408</f>
        <v/>
      </c>
      <c r="V408" s="15">
        <f>O408*J408</f>
        <v/>
      </c>
      <c r="W408" s="15">
        <f>P408*J408</f>
        <v/>
      </c>
      <c r="X408" s="17">
        <f>Q408*J408</f>
        <v/>
      </c>
    </row>
    <row r="409" ht="13.5" customHeight="1">
      <c r="A409" s="14" t="n">
        <v>994734</v>
      </c>
      <c r="B409" s="15" t="inlineStr">
        <is>
          <t>WND_BRAYTN~1</t>
        </is>
      </c>
      <c r="C409" s="15" t="n">
        <v>345</v>
      </c>
      <c r="D409" s="15" t="n">
        <v>101</v>
      </c>
      <c r="E409" s="15" t="n">
        <v>1140</v>
      </c>
      <c r="F409" s="15" t="n">
        <v>0</v>
      </c>
      <c r="G409" s="15" t="n">
        <v>0</v>
      </c>
      <c r="H409" s="15" t="n">
        <v>0</v>
      </c>
      <c r="I409" s="16" t="n">
        <v>0</v>
      </c>
      <c r="J409" s="15">
        <f>I409-F409</f>
        <v/>
      </c>
      <c r="K409" s="15">
        <f>H409-I409</f>
        <v/>
      </c>
      <c r="L409" s="15" t="n">
        <v>0.00249</v>
      </c>
      <c r="M409" s="15" t="n">
        <v>-0.00057</v>
      </c>
      <c r="N409" s="15" t="n">
        <v>-0.00057</v>
      </c>
      <c r="O409" s="15" t="n">
        <v>-0.00057</v>
      </c>
      <c r="P409" s="15" t="n">
        <v>-0.00057</v>
      </c>
      <c r="Q409" s="15" t="n">
        <v>-0.00057</v>
      </c>
      <c r="R409" s="15" t="n"/>
      <c r="S409" s="15">
        <f>L409*J409</f>
        <v/>
      </c>
      <c r="T409" s="15">
        <f>M409*J409</f>
        <v/>
      </c>
      <c r="U409" s="15">
        <f>N409*J409</f>
        <v/>
      </c>
      <c r="V409" s="15">
        <f>O409*J409</f>
        <v/>
      </c>
      <c r="W409" s="15">
        <f>P409*J409</f>
        <v/>
      </c>
      <c r="X409" s="17">
        <f>Q409*J409</f>
        <v/>
      </c>
    </row>
    <row r="410" ht="13.5" customHeight="1">
      <c r="A410" s="14" t="n">
        <v>991378</v>
      </c>
      <c r="B410" s="15" t="inlineStr">
        <is>
          <t>SUN BAT_BE~1</t>
        </is>
      </c>
      <c r="C410" s="15" t="n">
        <v>115</v>
      </c>
      <c r="D410" s="15" t="n">
        <v>101</v>
      </c>
      <c r="E410" s="15" t="n">
        <v>1050</v>
      </c>
      <c r="F410" s="15" t="n">
        <v>279.36</v>
      </c>
      <c r="G410" s="15" t="n">
        <v>0</v>
      </c>
      <c r="H410" s="15" t="n">
        <v>880</v>
      </c>
      <c r="I410" s="16" t="n">
        <v>279.36</v>
      </c>
      <c r="J410" s="15">
        <f>I410-F410</f>
        <v/>
      </c>
      <c r="K410" s="15">
        <f>H410-I410</f>
        <v/>
      </c>
      <c r="L410" s="15" t="n">
        <v>0.00251</v>
      </c>
      <c r="M410" s="15" t="n">
        <v>-0.00082</v>
      </c>
      <c r="N410" s="15" t="n">
        <v>-0.00082</v>
      </c>
      <c r="O410" s="15" t="n">
        <v>-0.00082</v>
      </c>
      <c r="P410" s="15" t="n">
        <v>-0.00082</v>
      </c>
      <c r="Q410" s="15" t="n">
        <v>-0.00081</v>
      </c>
      <c r="R410" s="15" t="n"/>
      <c r="S410" s="15">
        <f>L410*J410</f>
        <v/>
      </c>
      <c r="T410" s="15">
        <f>M410*J410</f>
        <v/>
      </c>
      <c r="U410" s="15">
        <f>N410*J410</f>
        <v/>
      </c>
      <c r="V410" s="15">
        <f>O410*J410</f>
        <v/>
      </c>
      <c r="W410" s="15">
        <f>P410*J410</f>
        <v/>
      </c>
      <c r="X410" s="17">
        <f>Q410*J410</f>
        <v/>
      </c>
    </row>
    <row r="411" ht="13.5" customHeight="1">
      <c r="A411" s="14" t="n">
        <v>994502</v>
      </c>
      <c r="B411" s="15" t="inlineStr">
        <is>
          <t>WND_PINE H~1</t>
        </is>
      </c>
      <c r="C411" s="15" t="n">
        <v>115</v>
      </c>
      <c r="D411" s="15" t="n">
        <v>101</v>
      </c>
      <c r="E411" s="15" t="n">
        <v>640</v>
      </c>
      <c r="F411" s="15" t="n">
        <v>4.98</v>
      </c>
      <c r="G411" s="15" t="n">
        <v>0</v>
      </c>
      <c r="H411" s="15" t="n">
        <v>4.98</v>
      </c>
      <c r="I411" s="16" t="n">
        <v>4.98</v>
      </c>
      <c r="J411" s="15">
        <f>I411-F411</f>
        <v/>
      </c>
      <c r="K411" s="15">
        <f>H411-I411</f>
        <v/>
      </c>
      <c r="L411" s="15" t="n">
        <v>0.00255</v>
      </c>
      <c r="M411" s="15" t="n">
        <v>-0.00328</v>
      </c>
      <c r="N411" s="15" t="n">
        <v>-0.00328</v>
      </c>
      <c r="O411" s="15" t="n">
        <v>-0.00328</v>
      </c>
      <c r="P411" s="15" t="n">
        <v>-0.00328</v>
      </c>
      <c r="Q411" s="15" t="n">
        <v>-0.0034</v>
      </c>
      <c r="R411" s="15" t="n"/>
      <c r="S411" s="15">
        <f>L411*J411</f>
        <v/>
      </c>
      <c r="T411" s="15">
        <f>M411*J411</f>
        <v/>
      </c>
      <c r="U411" s="15">
        <f>N411*J411</f>
        <v/>
      </c>
      <c r="V411" s="15">
        <f>O411*J411</f>
        <v/>
      </c>
      <c r="W411" s="15">
        <f>P411*J411</f>
        <v/>
      </c>
      <c r="X411" s="17">
        <f>Q411*J411</f>
        <v/>
      </c>
    </row>
    <row r="412" ht="13.5" customHeight="1">
      <c r="A412" s="14" t="n">
        <v>115742</v>
      </c>
      <c r="B412" s="15" t="inlineStr">
        <is>
          <t xml:space="preserve">DIGHTON PWR </t>
        </is>
      </c>
      <c r="C412" s="15" t="n">
        <v>22</v>
      </c>
      <c r="D412" s="15" t="n">
        <v>101</v>
      </c>
      <c r="E412" s="15" t="n">
        <v>1160</v>
      </c>
      <c r="F412" s="15" t="n">
        <v>168</v>
      </c>
      <c r="G412" s="15" t="n">
        <v>0</v>
      </c>
      <c r="H412" s="15" t="n">
        <v>168</v>
      </c>
      <c r="I412" s="16" t="n">
        <v>168</v>
      </c>
      <c r="J412" s="15">
        <f>I412-F412</f>
        <v/>
      </c>
      <c r="K412" s="15">
        <f>H412-I412</f>
        <v/>
      </c>
      <c r="L412" s="15" t="n">
        <v>0.00267</v>
      </c>
      <c r="M412" s="15" t="n">
        <v>-0.00083</v>
      </c>
      <c r="N412" s="15" t="n">
        <v>-0.00083</v>
      </c>
      <c r="O412" s="15" t="n">
        <v>-0.00083</v>
      </c>
      <c r="P412" s="15" t="n">
        <v>-0.00083</v>
      </c>
      <c r="Q412" s="15" t="n">
        <v>-0.00083</v>
      </c>
      <c r="R412" s="15" t="n"/>
      <c r="S412" s="15">
        <f>L412*J412</f>
        <v/>
      </c>
      <c r="T412" s="15">
        <f>M412*J412</f>
        <v/>
      </c>
      <c r="U412" s="15">
        <f>N412*J412</f>
        <v/>
      </c>
      <c r="V412" s="15">
        <f>O412*J412</f>
        <v/>
      </c>
      <c r="W412" s="15">
        <f>P412*J412</f>
        <v/>
      </c>
      <c r="X412" s="17">
        <f>Q412*J412</f>
        <v/>
      </c>
    </row>
    <row r="413" ht="13.5" customHeight="1">
      <c r="A413" s="14" t="n">
        <v>111316</v>
      </c>
      <c r="B413" s="15" t="inlineStr">
        <is>
          <t>DARTMTH PWRA</t>
        </is>
      </c>
      <c r="C413" s="15" t="n">
        <v>13.8</v>
      </c>
      <c r="D413" s="15" t="n">
        <v>101</v>
      </c>
      <c r="E413" s="15" t="n">
        <v>1053</v>
      </c>
      <c r="F413" s="15" t="n">
        <v>0</v>
      </c>
      <c r="G413" s="15" t="n">
        <v>0</v>
      </c>
      <c r="H413" s="15" t="n">
        <v>0</v>
      </c>
      <c r="I413" s="16" t="n">
        <v>0</v>
      </c>
      <c r="J413" s="15">
        <f>I413-F413</f>
        <v/>
      </c>
      <c r="K413" s="15">
        <f>H413-I413</f>
        <v/>
      </c>
      <c r="L413" s="15" t="n">
        <v>0.00269</v>
      </c>
      <c r="M413" s="15" t="n">
        <v>-0.00082</v>
      </c>
      <c r="N413" s="15" t="n">
        <v>-0.00082</v>
      </c>
      <c r="O413" s="15" t="n">
        <v>-0.00082</v>
      </c>
      <c r="P413" s="15" t="n">
        <v>-0.00082</v>
      </c>
      <c r="Q413" s="15" t="n">
        <v>-0.00082</v>
      </c>
      <c r="R413" s="15" t="n"/>
      <c r="S413" s="15">
        <f>L413*J413</f>
        <v/>
      </c>
      <c r="T413" s="15">
        <f>M413*J413</f>
        <v/>
      </c>
      <c r="U413" s="15">
        <f>N413*J413</f>
        <v/>
      </c>
      <c r="V413" s="15">
        <f>O413*J413</f>
        <v/>
      </c>
      <c r="W413" s="15">
        <f>P413*J413</f>
        <v/>
      </c>
      <c r="X413" s="17">
        <f>Q413*J413</f>
        <v/>
      </c>
    </row>
    <row r="414" ht="13.5" customHeight="1">
      <c r="A414" s="14" t="n">
        <v>111317</v>
      </c>
      <c r="B414" s="15" t="inlineStr">
        <is>
          <t>DARTMTH PWRB</t>
        </is>
      </c>
      <c r="C414" s="15" t="n">
        <v>13.8</v>
      </c>
      <c r="D414" s="15" t="n">
        <v>101</v>
      </c>
      <c r="E414" s="15" t="n">
        <v>1053</v>
      </c>
      <c r="F414" s="15" t="n">
        <v>0</v>
      </c>
      <c r="G414" s="15" t="n">
        <v>0</v>
      </c>
      <c r="H414" s="15" t="n">
        <v>0</v>
      </c>
      <c r="I414" s="16" t="n">
        <v>0</v>
      </c>
      <c r="J414" s="15">
        <f>I414-F414</f>
        <v/>
      </c>
      <c r="K414" s="15">
        <f>H414-I414</f>
        <v/>
      </c>
      <c r="L414" s="15" t="n">
        <v>0.00269</v>
      </c>
      <c r="M414" s="15" t="n">
        <v>-0.00082</v>
      </c>
      <c r="N414" s="15" t="n">
        <v>-0.00082</v>
      </c>
      <c r="O414" s="15" t="n">
        <v>-0.00082</v>
      </c>
      <c r="P414" s="15" t="n">
        <v>-0.00082</v>
      </c>
      <c r="Q414" s="15" t="n">
        <v>-0.00082</v>
      </c>
      <c r="R414" s="15" t="n"/>
      <c r="S414" s="15">
        <f>L414*J414</f>
        <v/>
      </c>
      <c r="T414" s="15">
        <f>M414*J414</f>
        <v/>
      </c>
      <c r="U414" s="15">
        <f>N414*J414</f>
        <v/>
      </c>
      <c r="V414" s="15">
        <f>O414*J414</f>
        <v/>
      </c>
      <c r="W414" s="15">
        <f>P414*J414</f>
        <v/>
      </c>
      <c r="X414" s="17">
        <f>Q414*J414</f>
        <v/>
      </c>
    </row>
    <row r="415" ht="13.5" customHeight="1">
      <c r="A415" s="14" t="n">
        <v>991265</v>
      </c>
      <c r="B415" s="15" t="inlineStr">
        <is>
          <t>SUN BAT_FI~1</t>
        </is>
      </c>
      <c r="C415" s="15" t="n">
        <v>115</v>
      </c>
      <c r="D415" s="15" t="n">
        <v>101</v>
      </c>
      <c r="E415" s="15" t="n">
        <v>1050</v>
      </c>
      <c r="F415" s="15" t="n">
        <v>0</v>
      </c>
      <c r="G415" s="15" t="n">
        <v>0</v>
      </c>
      <c r="H415" s="15" t="n">
        <v>0</v>
      </c>
      <c r="I415" s="16" t="n">
        <v>0</v>
      </c>
      <c r="J415" s="15">
        <f>I415-F415</f>
        <v/>
      </c>
      <c r="K415" s="15">
        <f>H415-I415</f>
        <v/>
      </c>
      <c r="L415" s="15" t="n">
        <v>0.00269</v>
      </c>
      <c r="M415" s="15" t="n">
        <v>-0.00082</v>
      </c>
      <c r="N415" s="15" t="n">
        <v>-0.00082</v>
      </c>
      <c r="O415" s="15" t="n">
        <v>-0.00082</v>
      </c>
      <c r="P415" s="15" t="n">
        <v>-0.00082</v>
      </c>
      <c r="Q415" s="15" t="n">
        <v>-0.00082</v>
      </c>
      <c r="R415" s="15" t="n"/>
      <c r="S415" s="15">
        <f>L415*J415</f>
        <v/>
      </c>
      <c r="T415" s="15">
        <f>M415*J415</f>
        <v/>
      </c>
      <c r="U415" s="15">
        <f>N415*J415</f>
        <v/>
      </c>
      <c r="V415" s="15">
        <f>O415*J415</f>
        <v/>
      </c>
      <c r="W415" s="15">
        <f>P415*J415</f>
        <v/>
      </c>
      <c r="X415" s="17">
        <f>Q415*J415</f>
        <v/>
      </c>
    </row>
    <row r="416" ht="13.5" customHeight="1">
      <c r="A416" s="14" t="n">
        <v>991267</v>
      </c>
      <c r="B416" s="15" t="inlineStr">
        <is>
          <t>BAT_CROSS ~1</t>
        </is>
      </c>
      <c r="C416" s="15" t="n">
        <v>115</v>
      </c>
      <c r="D416" s="15" t="n">
        <v>101</v>
      </c>
      <c r="E416" s="15" t="n">
        <v>1050</v>
      </c>
      <c r="F416" s="15" t="n">
        <v>129.81</v>
      </c>
      <c r="G416" s="15" t="n">
        <v>0</v>
      </c>
      <c r="H416" s="15" t="n">
        <v>246</v>
      </c>
      <c r="I416" s="16" t="n">
        <v>129.81</v>
      </c>
      <c r="J416" s="15">
        <f>I416-F416</f>
        <v/>
      </c>
      <c r="K416" s="15">
        <f>H416-I416</f>
        <v/>
      </c>
      <c r="L416" s="15" t="n">
        <v>0.00269</v>
      </c>
      <c r="M416" s="15" t="n">
        <v>-0.00082</v>
      </c>
      <c r="N416" s="15" t="n">
        <v>-0.00082</v>
      </c>
      <c r="O416" s="15" t="n">
        <v>-0.00082</v>
      </c>
      <c r="P416" s="15" t="n">
        <v>-0.00082</v>
      </c>
      <c r="Q416" s="15" t="n">
        <v>-0.00082</v>
      </c>
      <c r="R416" s="15" t="n"/>
      <c r="S416" s="15">
        <f>L416*J416</f>
        <v/>
      </c>
      <c r="T416" s="15">
        <f>M416*J416</f>
        <v/>
      </c>
      <c r="U416" s="15">
        <f>N416*J416</f>
        <v/>
      </c>
      <c r="V416" s="15">
        <f>O416*J416</f>
        <v/>
      </c>
      <c r="W416" s="15">
        <f>P416*J416</f>
        <v/>
      </c>
      <c r="X416" s="17">
        <f>Q416*J416</f>
        <v/>
      </c>
    </row>
    <row r="417" ht="13.5" customHeight="1">
      <c r="A417" s="14" t="n">
        <v>991275</v>
      </c>
      <c r="B417" s="15" t="inlineStr">
        <is>
          <t>SUN BAT_CR~1</t>
        </is>
      </c>
      <c r="C417" s="15" t="n">
        <v>115</v>
      </c>
      <c r="D417" s="15" t="n">
        <v>101</v>
      </c>
      <c r="E417" s="15" t="n">
        <v>1050</v>
      </c>
      <c r="F417" s="15" t="n">
        <v>14.5</v>
      </c>
      <c r="G417" s="15" t="n">
        <v>0</v>
      </c>
      <c r="H417" s="15" t="n">
        <v>14.5</v>
      </c>
      <c r="I417" s="16" t="n">
        <v>14.5</v>
      </c>
      <c r="J417" s="15">
        <f>I417-F417</f>
        <v/>
      </c>
      <c r="K417" s="15">
        <f>H417-I417</f>
        <v/>
      </c>
      <c r="L417" s="15" t="n">
        <v>0.00269</v>
      </c>
      <c r="M417" s="15" t="n">
        <v>-0.00082</v>
      </c>
      <c r="N417" s="15" t="n">
        <v>-0.00082</v>
      </c>
      <c r="O417" s="15" t="n">
        <v>-0.00082</v>
      </c>
      <c r="P417" s="15" t="n">
        <v>-0.00082</v>
      </c>
      <c r="Q417" s="15" t="n">
        <v>-0.00082</v>
      </c>
      <c r="R417" s="15" t="n"/>
      <c r="S417" s="15">
        <f>L417*J417</f>
        <v/>
      </c>
      <c r="T417" s="15">
        <f>M417*J417</f>
        <v/>
      </c>
      <c r="U417" s="15">
        <f>N417*J417</f>
        <v/>
      </c>
      <c r="V417" s="15">
        <f>O417*J417</f>
        <v/>
      </c>
      <c r="W417" s="15">
        <f>P417*J417</f>
        <v/>
      </c>
      <c r="X417" s="17">
        <f>Q417*J417</f>
        <v/>
      </c>
    </row>
    <row r="418" ht="13.5" customHeight="1">
      <c r="A418" s="14" t="n">
        <v>115690</v>
      </c>
      <c r="B418" s="15" t="inlineStr">
        <is>
          <t xml:space="preserve">CLEARY G9   </t>
        </is>
      </c>
      <c r="C418" s="15" t="n">
        <v>13.8</v>
      </c>
      <c r="D418" s="15" t="n">
        <v>101</v>
      </c>
      <c r="E418" s="15" t="n">
        <v>1254</v>
      </c>
      <c r="F418" s="15" t="n">
        <v>84.18000000000001</v>
      </c>
      <c r="G418" s="15" t="n">
        <v>0</v>
      </c>
      <c r="H418" s="15" t="n">
        <v>84.18000000000001</v>
      </c>
      <c r="I418" s="16" t="n">
        <v>84.18000000000001</v>
      </c>
      <c r="J418" s="15">
        <f>I418-F418</f>
        <v/>
      </c>
      <c r="K418" s="15">
        <f>H418-I418</f>
        <v/>
      </c>
      <c r="L418" s="15" t="n">
        <v>0.00273</v>
      </c>
      <c r="M418" s="15" t="n">
        <v>-0.00084</v>
      </c>
      <c r="N418" s="15" t="n">
        <v>-0.00084</v>
      </c>
      <c r="O418" s="15" t="n">
        <v>-0.00084</v>
      </c>
      <c r="P418" s="15" t="n">
        <v>-0.00084</v>
      </c>
      <c r="Q418" s="15" t="n">
        <v>-0.00083</v>
      </c>
      <c r="R418" s="15" t="n"/>
      <c r="S418" s="15">
        <f>L418*J418</f>
        <v/>
      </c>
      <c r="T418" s="15">
        <f>M418*J418</f>
        <v/>
      </c>
      <c r="U418" s="15">
        <f>N418*J418</f>
        <v/>
      </c>
      <c r="V418" s="15">
        <f>O418*J418</f>
        <v/>
      </c>
      <c r="W418" s="15">
        <f>P418*J418</f>
        <v/>
      </c>
      <c r="X418" s="17">
        <f>Q418*J418</f>
        <v/>
      </c>
    </row>
    <row r="419" ht="13.5" customHeight="1">
      <c r="A419" s="14" t="n">
        <v>115689</v>
      </c>
      <c r="B419" s="15" t="inlineStr">
        <is>
          <t>CLEARY G8-9A</t>
        </is>
      </c>
      <c r="C419" s="15" t="n">
        <v>13.8</v>
      </c>
      <c r="D419" s="15" t="n">
        <v>101</v>
      </c>
      <c r="E419" s="15" t="n">
        <v>1254</v>
      </c>
      <c r="F419" s="15" t="n">
        <v>46.82</v>
      </c>
      <c r="G419" s="15" t="n">
        <v>0</v>
      </c>
      <c r="H419" s="15" t="n">
        <v>46.82</v>
      </c>
      <c r="I419" s="16" t="n">
        <v>46.82</v>
      </c>
      <c r="J419" s="15">
        <f>I419-F419</f>
        <v/>
      </c>
      <c r="K419" s="15">
        <f>H419-I419</f>
        <v/>
      </c>
      <c r="L419" s="15" t="n">
        <v>0.00273</v>
      </c>
      <c r="M419" s="15" t="n">
        <v>-0.00084</v>
      </c>
      <c r="N419" s="15" t="n">
        <v>-0.00084</v>
      </c>
      <c r="O419" s="15" t="n">
        <v>-0.00084</v>
      </c>
      <c r="P419" s="15" t="n">
        <v>-0.00084</v>
      </c>
      <c r="Q419" s="15" t="n">
        <v>-0.00083</v>
      </c>
      <c r="R419" s="15" t="n"/>
      <c r="S419" s="15">
        <f>L419*J419</f>
        <v/>
      </c>
      <c r="T419" s="15">
        <f>M419*J419</f>
        <v/>
      </c>
      <c r="U419" s="15">
        <f>N419*J419</f>
        <v/>
      </c>
      <c r="V419" s="15">
        <f>O419*J419</f>
        <v/>
      </c>
      <c r="W419" s="15">
        <f>P419*J419</f>
        <v/>
      </c>
      <c r="X419" s="17">
        <f>Q419*J419</f>
        <v/>
      </c>
    </row>
    <row r="420" ht="13.5" customHeight="1">
      <c r="A420" s="14" t="n">
        <v>111095</v>
      </c>
      <c r="B420" s="15" t="inlineStr">
        <is>
          <t>ANP BLKSTN 1</t>
        </is>
      </c>
      <c r="C420" s="15" t="n">
        <v>21</v>
      </c>
      <c r="D420" s="15" t="n">
        <v>101</v>
      </c>
      <c r="E420" s="15" t="n">
        <v>1023</v>
      </c>
      <c r="F420" s="15" t="n">
        <v>0</v>
      </c>
      <c r="G420" s="15" t="n">
        <v>0</v>
      </c>
      <c r="H420" s="15" t="n">
        <v>0</v>
      </c>
      <c r="I420" s="16" t="n">
        <v>0</v>
      </c>
      <c r="J420" s="15">
        <f>I420-F420</f>
        <v/>
      </c>
      <c r="K420" s="15">
        <f>H420-I420</f>
        <v/>
      </c>
      <c r="L420" s="15" t="n">
        <v>0.00274</v>
      </c>
      <c r="M420" s="15" t="n">
        <v>-0.00029</v>
      </c>
      <c r="N420" s="15" t="n">
        <v>-0.00029</v>
      </c>
      <c r="O420" s="15" t="n">
        <v>-0.00029</v>
      </c>
      <c r="P420" s="15" t="n">
        <v>-0.00029</v>
      </c>
      <c r="Q420" s="15" t="n">
        <v>-0.00029</v>
      </c>
      <c r="R420" s="15" t="n"/>
      <c r="S420" s="15">
        <f>L420*J420</f>
        <v/>
      </c>
      <c r="T420" s="15">
        <f>M420*J420</f>
        <v/>
      </c>
      <c r="U420" s="15">
        <f>N420*J420</f>
        <v/>
      </c>
      <c r="V420" s="15">
        <f>O420*J420</f>
        <v/>
      </c>
      <c r="W420" s="15">
        <f>P420*J420</f>
        <v/>
      </c>
      <c r="X420" s="17">
        <f>Q420*J420</f>
        <v/>
      </c>
    </row>
    <row r="421" ht="13.5" customHeight="1">
      <c r="A421" s="14" t="n">
        <v>990898</v>
      </c>
      <c r="B421" s="15" t="inlineStr">
        <is>
          <t>SUN BAT_CA~1</t>
        </is>
      </c>
      <c r="C421" s="15" t="n">
        <v>115</v>
      </c>
      <c r="D421" s="15" t="n">
        <v>101</v>
      </c>
      <c r="E421" s="15" t="n">
        <v>1020</v>
      </c>
      <c r="F421" s="15" t="n">
        <v>8.800000000000001</v>
      </c>
      <c r="G421" s="15" t="n">
        <v>0</v>
      </c>
      <c r="H421" s="15" t="n">
        <v>8.800000000000001</v>
      </c>
      <c r="I421" s="16" t="n">
        <v>8.800000000000001</v>
      </c>
      <c r="J421" s="15">
        <f>I421-F421</f>
        <v/>
      </c>
      <c r="K421" s="15">
        <f>H421-I421</f>
        <v/>
      </c>
      <c r="L421" s="15" t="n">
        <v>0.00274</v>
      </c>
      <c r="M421" s="15" t="n">
        <v>-0.00147</v>
      </c>
      <c r="N421" s="15" t="n">
        <v>-0.00147</v>
      </c>
      <c r="O421" s="15" t="n">
        <v>-0.00147</v>
      </c>
      <c r="P421" s="15" t="n">
        <v>-0.00147</v>
      </c>
      <c r="Q421" s="15" t="n">
        <v>-0.00145</v>
      </c>
      <c r="R421" s="15" t="n"/>
      <c r="S421" s="15">
        <f>L421*J421</f>
        <v/>
      </c>
      <c r="T421" s="15">
        <f>M421*J421</f>
        <v/>
      </c>
      <c r="U421" s="15">
        <f>N421*J421</f>
        <v/>
      </c>
      <c r="V421" s="15">
        <f>O421*J421</f>
        <v/>
      </c>
      <c r="W421" s="15">
        <f>P421*J421</f>
        <v/>
      </c>
      <c r="X421" s="17">
        <f>Q421*J421</f>
        <v/>
      </c>
    </row>
    <row r="422" ht="13.5" customHeight="1">
      <c r="A422" s="14" t="n">
        <v>111096</v>
      </c>
      <c r="B422" s="15" t="inlineStr">
        <is>
          <t>ANP BLKSTN 2</t>
        </is>
      </c>
      <c r="C422" s="15" t="n">
        <v>21</v>
      </c>
      <c r="D422" s="15" t="n">
        <v>101</v>
      </c>
      <c r="E422" s="15" t="n">
        <v>1023</v>
      </c>
      <c r="F422" s="15" t="n">
        <v>0</v>
      </c>
      <c r="G422" s="15" t="n">
        <v>0</v>
      </c>
      <c r="H422" s="15" t="n">
        <v>0</v>
      </c>
      <c r="I422" s="16" t="n">
        <v>0</v>
      </c>
      <c r="J422" s="15">
        <f>I422-F422</f>
        <v/>
      </c>
      <c r="K422" s="15">
        <f>H422-I422</f>
        <v/>
      </c>
      <c r="L422" s="15" t="n">
        <v>0.00274</v>
      </c>
      <c r="M422" s="15" t="n">
        <v>-0.00029</v>
      </c>
      <c r="N422" s="15" t="n">
        <v>-0.00029</v>
      </c>
      <c r="O422" s="15" t="n">
        <v>-0.00029</v>
      </c>
      <c r="P422" s="15" t="n">
        <v>-0.00029</v>
      </c>
      <c r="Q422" s="15" t="n">
        <v>-0.00029</v>
      </c>
      <c r="R422" s="15" t="n"/>
      <c r="S422" s="15">
        <f>L422*J422</f>
        <v/>
      </c>
      <c r="T422" s="15">
        <f>M422*J422</f>
        <v/>
      </c>
      <c r="U422" s="15">
        <f>N422*J422</f>
        <v/>
      </c>
      <c r="V422" s="15">
        <f>O422*J422</f>
        <v/>
      </c>
      <c r="W422" s="15">
        <f>P422*J422</f>
        <v/>
      </c>
      <c r="X422" s="17">
        <f>Q422*J422</f>
        <v/>
      </c>
    </row>
    <row r="423" ht="13.5" customHeight="1">
      <c r="A423" s="14" t="n">
        <v>991268</v>
      </c>
      <c r="B423" s="15" t="inlineStr">
        <is>
          <t>SUN BAT_IN~1</t>
        </is>
      </c>
      <c r="C423" s="15" t="n">
        <v>115</v>
      </c>
      <c r="D423" s="15" t="n">
        <v>101</v>
      </c>
      <c r="E423" s="15" t="n">
        <v>1050</v>
      </c>
      <c r="F423" s="15" t="n">
        <v>40.45</v>
      </c>
      <c r="G423" s="15" t="n">
        <v>0</v>
      </c>
      <c r="H423" s="15" t="n">
        <v>40.45</v>
      </c>
      <c r="I423" s="16" t="n">
        <v>40.45</v>
      </c>
      <c r="J423" s="15">
        <f>I423-F423</f>
        <v/>
      </c>
      <c r="K423" s="15">
        <f>H423-I423</f>
        <v/>
      </c>
      <c r="L423" s="15" t="n">
        <v>0.00278</v>
      </c>
      <c r="M423" s="15" t="n">
        <v>-0.00083</v>
      </c>
      <c r="N423" s="15" t="n">
        <v>-0.00083</v>
      </c>
      <c r="O423" s="15" t="n">
        <v>-0.00083</v>
      </c>
      <c r="P423" s="15" t="n">
        <v>-0.00083</v>
      </c>
      <c r="Q423" s="15" t="n">
        <v>-0.00083</v>
      </c>
      <c r="R423" s="15" t="n"/>
      <c r="S423" s="15">
        <f>L423*J423</f>
        <v/>
      </c>
      <c r="T423" s="15">
        <f>M423*J423</f>
        <v/>
      </c>
      <c r="U423" s="15">
        <f>N423*J423</f>
        <v/>
      </c>
      <c r="V423" s="15">
        <f>O423*J423</f>
        <v/>
      </c>
      <c r="W423" s="15">
        <f>P423*J423</f>
        <v/>
      </c>
      <c r="X423" s="17">
        <f>Q423*J423</f>
        <v/>
      </c>
    </row>
    <row r="424" ht="13.5" customHeight="1">
      <c r="A424" s="14" t="n">
        <v>111084</v>
      </c>
      <c r="B424" s="15" t="inlineStr">
        <is>
          <t>NEA BELL GT1</t>
        </is>
      </c>
      <c r="C424" s="15" t="n">
        <v>13.8</v>
      </c>
      <c r="D424" s="15" t="n">
        <v>101</v>
      </c>
      <c r="E424" s="15" t="n">
        <v>1023</v>
      </c>
      <c r="F424" s="15" t="n">
        <v>0</v>
      </c>
      <c r="G424" s="15" t="n">
        <v>0</v>
      </c>
      <c r="H424" s="15" t="n">
        <v>0</v>
      </c>
      <c r="I424" s="16" t="n">
        <v>0</v>
      </c>
      <c r="J424" s="15">
        <f>I424-F424</f>
        <v/>
      </c>
      <c r="K424" s="15">
        <f>H424-I424</f>
        <v/>
      </c>
      <c r="L424" s="15" t="n">
        <v>0.00293</v>
      </c>
      <c r="M424" s="15" t="n">
        <v>-0.00041</v>
      </c>
      <c r="N424" s="15" t="n">
        <v>-0.00041</v>
      </c>
      <c r="O424" s="15" t="n">
        <v>-0.00041</v>
      </c>
      <c r="P424" s="15" t="n">
        <v>-0.00041</v>
      </c>
      <c r="Q424" s="15" t="n">
        <v>-0.00041</v>
      </c>
      <c r="R424" s="15" t="n"/>
      <c r="S424" s="15">
        <f>L424*J424</f>
        <v/>
      </c>
      <c r="T424" s="15">
        <f>M424*J424</f>
        <v/>
      </c>
      <c r="U424" s="15">
        <f>N424*J424</f>
        <v/>
      </c>
      <c r="V424" s="15">
        <f>O424*J424</f>
        <v/>
      </c>
      <c r="W424" s="15">
        <f>P424*J424</f>
        <v/>
      </c>
      <c r="X424" s="17">
        <f>Q424*J424</f>
        <v/>
      </c>
    </row>
    <row r="425" ht="13.5" customHeight="1">
      <c r="A425" s="14" t="n">
        <v>111086</v>
      </c>
      <c r="B425" s="15" t="inlineStr">
        <is>
          <t>NEA BELL ST1</t>
        </is>
      </c>
      <c r="C425" s="15" t="n">
        <v>13.8</v>
      </c>
      <c r="D425" s="15" t="n">
        <v>101</v>
      </c>
      <c r="E425" s="15" t="n">
        <v>1023</v>
      </c>
      <c r="F425" s="15" t="n">
        <v>0</v>
      </c>
      <c r="G425" s="15" t="n">
        <v>0</v>
      </c>
      <c r="H425" s="15" t="n">
        <v>0</v>
      </c>
      <c r="I425" s="16" t="n">
        <v>0</v>
      </c>
      <c r="J425" s="15">
        <f>I425-F425</f>
        <v/>
      </c>
      <c r="K425" s="15">
        <f>H425-I425</f>
        <v/>
      </c>
      <c r="L425" s="15" t="n">
        <v>0.00293</v>
      </c>
      <c r="M425" s="15" t="n">
        <v>-0.00041</v>
      </c>
      <c r="N425" s="15" t="n">
        <v>-0.00041</v>
      </c>
      <c r="O425" s="15" t="n">
        <v>-0.00041</v>
      </c>
      <c r="P425" s="15" t="n">
        <v>-0.00041</v>
      </c>
      <c r="Q425" s="15" t="n">
        <v>-0.00041</v>
      </c>
      <c r="R425" s="15" t="n"/>
      <c r="S425" s="15">
        <f>L425*J425</f>
        <v/>
      </c>
      <c r="T425" s="15">
        <f>M425*J425</f>
        <v/>
      </c>
      <c r="U425" s="15">
        <f>N425*J425</f>
        <v/>
      </c>
      <c r="V425" s="15">
        <f>O425*J425</f>
        <v/>
      </c>
      <c r="W425" s="15">
        <f>P425*J425</f>
        <v/>
      </c>
      <c r="X425" s="17">
        <f>Q425*J425</f>
        <v/>
      </c>
    </row>
    <row r="426" ht="13.5" customHeight="1">
      <c r="A426" s="14" t="n">
        <v>111085</v>
      </c>
      <c r="B426" s="15" t="inlineStr">
        <is>
          <t>NEA BELL GT2</t>
        </is>
      </c>
      <c r="C426" s="15" t="n">
        <v>13.8</v>
      </c>
      <c r="D426" s="15" t="n">
        <v>101</v>
      </c>
      <c r="E426" s="15" t="n">
        <v>1023</v>
      </c>
      <c r="F426" s="15" t="n">
        <v>0</v>
      </c>
      <c r="G426" s="15" t="n">
        <v>0</v>
      </c>
      <c r="H426" s="15" t="n">
        <v>0</v>
      </c>
      <c r="I426" s="16" t="n">
        <v>0</v>
      </c>
      <c r="J426" s="15">
        <f>I426-F426</f>
        <v/>
      </c>
      <c r="K426" s="15">
        <f>H426-I426</f>
        <v/>
      </c>
      <c r="L426" s="15" t="n">
        <v>0.00293</v>
      </c>
      <c r="M426" s="15" t="n">
        <v>-0.00041</v>
      </c>
      <c r="N426" s="15" t="n">
        <v>-0.00041</v>
      </c>
      <c r="O426" s="15" t="n">
        <v>-0.00041</v>
      </c>
      <c r="P426" s="15" t="n">
        <v>-0.00041</v>
      </c>
      <c r="Q426" s="15" t="n">
        <v>-0.00041</v>
      </c>
      <c r="R426" s="15" t="n"/>
      <c r="S426" s="15">
        <f>L426*J426</f>
        <v/>
      </c>
      <c r="T426" s="15">
        <f>M426*J426</f>
        <v/>
      </c>
      <c r="U426" s="15">
        <f>N426*J426</f>
        <v/>
      </c>
      <c r="V426" s="15">
        <f>O426*J426</f>
        <v/>
      </c>
      <c r="W426" s="15">
        <f>P426*J426</f>
        <v/>
      </c>
      <c r="X426" s="17">
        <f>Q426*J426</f>
        <v/>
      </c>
    </row>
    <row r="427" ht="13.5" customHeight="1">
      <c r="A427" s="14" t="n">
        <v>991272</v>
      </c>
      <c r="B427" s="15" t="inlineStr">
        <is>
          <t>SUN BAT_AR~1</t>
        </is>
      </c>
      <c r="C427" s="15" t="n">
        <v>115</v>
      </c>
      <c r="D427" s="15" t="n">
        <v>101</v>
      </c>
      <c r="E427" s="15" t="n">
        <v>1050</v>
      </c>
      <c r="F427" s="15" t="n">
        <v>7</v>
      </c>
      <c r="G427" s="15" t="n">
        <v>0</v>
      </c>
      <c r="H427" s="15" t="n">
        <v>7</v>
      </c>
      <c r="I427" s="16" t="n">
        <v>7</v>
      </c>
      <c r="J427" s="15">
        <f>I427-F427</f>
        <v/>
      </c>
      <c r="K427" s="15">
        <f>H427-I427</f>
        <v/>
      </c>
      <c r="L427" s="15" t="n">
        <v>0.00294</v>
      </c>
      <c r="M427" s="15" t="n">
        <v>-0.00084</v>
      </c>
      <c r="N427" s="15" t="n">
        <v>-0.00084</v>
      </c>
      <c r="O427" s="15" t="n">
        <v>-0.00084</v>
      </c>
      <c r="P427" s="15" t="n">
        <v>-0.00084</v>
      </c>
      <c r="Q427" s="15" t="n">
        <v>-0.00084</v>
      </c>
      <c r="R427" s="15" t="n"/>
      <c r="S427" s="15">
        <f>L427*J427</f>
        <v/>
      </c>
      <c r="T427" s="15">
        <f>M427*J427</f>
        <v/>
      </c>
      <c r="U427" s="15">
        <f>N427*J427</f>
        <v/>
      </c>
      <c r="V427" s="15">
        <f>O427*J427</f>
        <v/>
      </c>
      <c r="W427" s="15">
        <f>P427*J427</f>
        <v/>
      </c>
      <c r="X427" s="17">
        <f>Q427*J427</f>
        <v/>
      </c>
    </row>
    <row r="428" ht="13.5" customHeight="1">
      <c r="A428" s="14" t="n">
        <v>991273</v>
      </c>
      <c r="B428" s="15" t="inlineStr">
        <is>
          <t>SUN BAT_WI~1</t>
        </is>
      </c>
      <c r="C428" s="15" t="n">
        <v>115</v>
      </c>
      <c r="D428" s="15" t="n">
        <v>101</v>
      </c>
      <c r="E428" s="15" t="n">
        <v>1050</v>
      </c>
      <c r="F428" s="15" t="n">
        <v>28.43</v>
      </c>
      <c r="G428" s="15" t="n">
        <v>0</v>
      </c>
      <c r="H428" s="15" t="n">
        <v>28.43</v>
      </c>
      <c r="I428" s="16" t="n">
        <v>28.43</v>
      </c>
      <c r="J428" s="15">
        <f>I428-F428</f>
        <v/>
      </c>
      <c r="K428" s="15">
        <f>H428-I428</f>
        <v/>
      </c>
      <c r="L428" s="15" t="n">
        <v>0.00294</v>
      </c>
      <c r="M428" s="15" t="n">
        <v>-0.00084</v>
      </c>
      <c r="N428" s="15" t="n">
        <v>-0.00084</v>
      </c>
      <c r="O428" s="15" t="n">
        <v>-0.00084</v>
      </c>
      <c r="P428" s="15" t="n">
        <v>-0.00084</v>
      </c>
      <c r="Q428" s="15" t="n">
        <v>-0.00084</v>
      </c>
      <c r="R428" s="15" t="n"/>
      <c r="S428" s="15">
        <f>L428*J428</f>
        <v/>
      </c>
      <c r="T428" s="15">
        <f>M428*J428</f>
        <v/>
      </c>
      <c r="U428" s="15">
        <f>N428*J428</f>
        <v/>
      </c>
      <c r="V428" s="15">
        <f>O428*J428</f>
        <v/>
      </c>
      <c r="W428" s="15">
        <f>P428*J428</f>
        <v/>
      </c>
      <c r="X428" s="17">
        <f>Q428*J428</f>
        <v/>
      </c>
    </row>
    <row r="429" ht="13.5" customHeight="1">
      <c r="A429" s="14" t="n">
        <v>991271</v>
      </c>
      <c r="B429" s="15" t="inlineStr">
        <is>
          <t>SUN BAT_CR~2</t>
        </is>
      </c>
      <c r="C429" s="15" t="n">
        <v>115</v>
      </c>
      <c r="D429" s="15" t="n">
        <v>101</v>
      </c>
      <c r="E429" s="15" t="n">
        <v>1050</v>
      </c>
      <c r="F429" s="15" t="n">
        <v>27.96</v>
      </c>
      <c r="G429" s="15" t="n">
        <v>0</v>
      </c>
      <c r="H429" s="15" t="n">
        <v>27.96</v>
      </c>
      <c r="I429" s="16" t="n">
        <v>27.96</v>
      </c>
      <c r="J429" s="15">
        <f>I429-F429</f>
        <v/>
      </c>
      <c r="K429" s="15">
        <f>H429-I429</f>
        <v/>
      </c>
      <c r="L429" s="15" t="n">
        <v>0.00299</v>
      </c>
      <c r="M429" s="15" t="n">
        <v>-0.00084</v>
      </c>
      <c r="N429" s="15" t="n">
        <v>-0.00084</v>
      </c>
      <c r="O429" s="15" t="n">
        <v>-0.00084</v>
      </c>
      <c r="P429" s="15" t="n">
        <v>-0.00084</v>
      </c>
      <c r="Q429" s="15" t="n">
        <v>-0.00084</v>
      </c>
      <c r="R429" s="15" t="n"/>
      <c r="S429" s="15">
        <f>L429*J429</f>
        <v/>
      </c>
      <c r="T429" s="15">
        <f>M429*J429</f>
        <v/>
      </c>
      <c r="U429" s="15">
        <f>N429*J429</f>
        <v/>
      </c>
      <c r="V429" s="15">
        <f>O429*J429</f>
        <v/>
      </c>
      <c r="W429" s="15">
        <f>P429*J429</f>
        <v/>
      </c>
      <c r="X429" s="17">
        <f>Q429*J429</f>
        <v/>
      </c>
    </row>
    <row r="430" ht="13.5" customHeight="1">
      <c r="A430" s="14" t="n">
        <v>111729</v>
      </c>
      <c r="B430" s="15" t="inlineStr">
        <is>
          <t xml:space="preserve">POTTER 2 ST </t>
        </is>
      </c>
      <c r="C430" s="15" t="n">
        <v>13.8</v>
      </c>
      <c r="D430" s="15" t="n">
        <v>101</v>
      </c>
      <c r="E430" s="15" t="n">
        <v>1063</v>
      </c>
      <c r="F430" s="15" t="n">
        <v>0</v>
      </c>
      <c r="G430" s="15" t="n">
        <v>0</v>
      </c>
      <c r="H430" s="15" t="n">
        <v>0</v>
      </c>
      <c r="I430" s="16" t="n">
        <v>0</v>
      </c>
      <c r="J430" s="15">
        <f>I430-F430</f>
        <v/>
      </c>
      <c r="K430" s="15">
        <f>H430-I430</f>
        <v/>
      </c>
      <c r="L430" s="15" t="n">
        <v>0.00301</v>
      </c>
      <c r="M430" s="15" t="n">
        <v>-0.00121</v>
      </c>
      <c r="N430" s="15" t="n">
        <v>-0.00121</v>
      </c>
      <c r="O430" s="15" t="n">
        <v>-0.00121</v>
      </c>
      <c r="P430" s="15" t="n">
        <v>-0.00121</v>
      </c>
      <c r="Q430" s="15" t="n">
        <v>-0.0012</v>
      </c>
      <c r="R430" s="15" t="n"/>
      <c r="S430" s="15">
        <f>L430*J430</f>
        <v/>
      </c>
      <c r="T430" s="15">
        <f>M430*J430</f>
        <v/>
      </c>
      <c r="U430" s="15">
        <f>N430*J430</f>
        <v/>
      </c>
      <c r="V430" s="15">
        <f>O430*J430</f>
        <v/>
      </c>
      <c r="W430" s="15">
        <f>P430*J430</f>
        <v/>
      </c>
      <c r="X430" s="17">
        <f>Q430*J430</f>
        <v/>
      </c>
    </row>
    <row r="431" ht="13.5" customHeight="1">
      <c r="A431" s="14" t="n">
        <v>990901</v>
      </c>
      <c r="B431" s="15" t="inlineStr">
        <is>
          <t>DFO NG_EDGAR</t>
        </is>
      </c>
      <c r="C431" s="15" t="n">
        <v>115</v>
      </c>
      <c r="D431" s="15" t="n">
        <v>101</v>
      </c>
      <c r="E431" s="15" t="n">
        <v>1020</v>
      </c>
      <c r="F431" s="15" t="n">
        <v>0</v>
      </c>
      <c r="G431" s="15" t="n">
        <v>0</v>
      </c>
      <c r="H431" s="15" t="n">
        <v>0</v>
      </c>
      <c r="I431" s="16" t="n">
        <v>0</v>
      </c>
      <c r="J431" s="15">
        <f>I431-F431</f>
        <v/>
      </c>
      <c r="K431" s="15">
        <f>H431-I431</f>
        <v/>
      </c>
      <c r="L431" s="15" t="n">
        <v>0.00301</v>
      </c>
      <c r="M431" s="15" t="n">
        <v>-0.00121</v>
      </c>
      <c r="N431" s="15" t="n">
        <v>-0.00121</v>
      </c>
      <c r="O431" s="15" t="n">
        <v>-0.00121</v>
      </c>
      <c r="P431" s="15" t="n">
        <v>-0.00121</v>
      </c>
      <c r="Q431" s="15" t="n">
        <v>-0.0012</v>
      </c>
      <c r="R431" s="15" t="n"/>
      <c r="S431" s="15">
        <f>L431*J431</f>
        <v/>
      </c>
      <c r="T431" s="15">
        <f>M431*J431</f>
        <v/>
      </c>
      <c r="U431" s="15">
        <f>N431*J431</f>
        <v/>
      </c>
      <c r="V431" s="15">
        <f>O431*J431</f>
        <v/>
      </c>
      <c r="W431" s="15">
        <f>P431*J431</f>
        <v/>
      </c>
      <c r="X431" s="17">
        <f>Q431*J431</f>
        <v/>
      </c>
    </row>
    <row r="432" ht="13.5" customHeight="1">
      <c r="A432" s="14" t="n">
        <v>111728</v>
      </c>
      <c r="B432" s="15" t="inlineStr">
        <is>
          <t xml:space="preserve">POTTER 2 CT </t>
        </is>
      </c>
      <c r="C432" s="15" t="n">
        <v>13.8</v>
      </c>
      <c r="D432" s="15" t="n">
        <v>101</v>
      </c>
      <c r="E432" s="15" t="n">
        <v>1063</v>
      </c>
      <c r="F432" s="15" t="n">
        <v>0</v>
      </c>
      <c r="G432" s="15" t="n">
        <v>0</v>
      </c>
      <c r="H432" s="15" t="n">
        <v>0</v>
      </c>
      <c r="I432" s="16" t="n">
        <v>0</v>
      </c>
      <c r="J432" s="15">
        <f>I432-F432</f>
        <v/>
      </c>
      <c r="K432" s="15">
        <f>H432-I432</f>
        <v/>
      </c>
      <c r="L432" s="15" t="n">
        <v>0.00301</v>
      </c>
      <c r="M432" s="15" t="n">
        <v>-0.00121</v>
      </c>
      <c r="N432" s="15" t="n">
        <v>-0.00121</v>
      </c>
      <c r="O432" s="15" t="n">
        <v>-0.00121</v>
      </c>
      <c r="P432" s="15" t="n">
        <v>-0.00121</v>
      </c>
      <c r="Q432" s="15" t="n">
        <v>-0.0012</v>
      </c>
      <c r="R432" s="15" t="n"/>
      <c r="S432" s="15">
        <f>L432*J432</f>
        <v/>
      </c>
      <c r="T432" s="15">
        <f>M432*J432</f>
        <v/>
      </c>
      <c r="U432" s="15">
        <f>N432*J432</f>
        <v/>
      </c>
      <c r="V432" s="15">
        <f>O432*J432</f>
        <v/>
      </c>
      <c r="W432" s="15">
        <f>P432*J432</f>
        <v/>
      </c>
      <c r="X432" s="17">
        <f>Q432*J432</f>
        <v/>
      </c>
    </row>
    <row r="433" ht="13.5" customHeight="1">
      <c r="A433" s="14" t="n">
        <v>111722</v>
      </c>
      <c r="B433" s="15" t="inlineStr">
        <is>
          <t xml:space="preserve">TA WATSON 1 </t>
        </is>
      </c>
      <c r="C433" s="15" t="n">
        <v>13.8</v>
      </c>
      <c r="D433" s="15" t="n">
        <v>101</v>
      </c>
      <c r="E433" s="15" t="n">
        <v>1063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0.00301</v>
      </c>
      <c r="M433" s="15" t="n">
        <v>-0.00121</v>
      </c>
      <c r="N433" s="15" t="n">
        <v>-0.00121</v>
      </c>
      <c r="O433" s="15" t="n">
        <v>-0.00121</v>
      </c>
      <c r="P433" s="15" t="n">
        <v>-0.00121</v>
      </c>
      <c r="Q433" s="15" t="n">
        <v>-0.0012</v>
      </c>
      <c r="R433" s="15" t="n"/>
      <c r="S433" s="15">
        <f>L433*J433</f>
        <v/>
      </c>
      <c r="T433" s="15">
        <f>M433*J433</f>
        <v/>
      </c>
      <c r="U433" s="15">
        <f>N433*J433</f>
        <v/>
      </c>
      <c r="V433" s="15">
        <f>O433*J433</f>
        <v/>
      </c>
      <c r="W433" s="15">
        <f>P433*J433</f>
        <v/>
      </c>
      <c r="X433" s="17">
        <f>Q433*J433</f>
        <v/>
      </c>
    </row>
    <row r="434" ht="13.5" customHeight="1">
      <c r="A434" s="14" t="n">
        <v>111723</v>
      </c>
      <c r="B434" s="15" t="inlineStr">
        <is>
          <t xml:space="preserve">TA WATSON 2 </t>
        </is>
      </c>
      <c r="C434" s="15" t="n">
        <v>13.8</v>
      </c>
      <c r="D434" s="15" t="n">
        <v>101</v>
      </c>
      <c r="E434" s="15" t="n">
        <v>1063</v>
      </c>
      <c r="F434" s="15" t="n">
        <v>0</v>
      </c>
      <c r="G434" s="15" t="n">
        <v>0</v>
      </c>
      <c r="H434" s="15" t="n">
        <v>0</v>
      </c>
      <c r="I434" s="16" t="n">
        <v>0</v>
      </c>
      <c r="J434" s="15">
        <f>I434-F434</f>
        <v/>
      </c>
      <c r="K434" s="15">
        <f>H434-I434</f>
        <v/>
      </c>
      <c r="L434" s="15" t="n">
        <v>0.00301</v>
      </c>
      <c r="M434" s="15" t="n">
        <v>-0.00121</v>
      </c>
      <c r="N434" s="15" t="n">
        <v>-0.00121</v>
      </c>
      <c r="O434" s="15" t="n">
        <v>-0.00121</v>
      </c>
      <c r="P434" s="15" t="n">
        <v>-0.00121</v>
      </c>
      <c r="Q434" s="15" t="n">
        <v>-0.0012</v>
      </c>
      <c r="R434" s="15" t="n"/>
      <c r="S434" s="15">
        <f>L434*J434</f>
        <v/>
      </c>
      <c r="T434" s="15">
        <f>M434*J434</f>
        <v/>
      </c>
      <c r="U434" s="15">
        <f>N434*J434</f>
        <v/>
      </c>
      <c r="V434" s="15">
        <f>O434*J434</f>
        <v/>
      </c>
      <c r="W434" s="15">
        <f>P434*J434</f>
        <v/>
      </c>
      <c r="X434" s="17">
        <f>Q434*J434</f>
        <v/>
      </c>
    </row>
    <row r="435" ht="13.5" customHeight="1">
      <c r="A435" s="14" t="n">
        <v>111093</v>
      </c>
      <c r="B435" s="15" t="inlineStr">
        <is>
          <t xml:space="preserve">EDGAR GT1   </t>
        </is>
      </c>
      <c r="C435" s="15" t="n">
        <v>16</v>
      </c>
      <c r="D435" s="15" t="n">
        <v>101</v>
      </c>
      <c r="E435" s="15" t="n">
        <v>1023</v>
      </c>
      <c r="F435" s="15" t="n">
        <v>0</v>
      </c>
      <c r="G435" s="15" t="n">
        <v>0</v>
      </c>
      <c r="H435" s="15" t="n">
        <v>0</v>
      </c>
      <c r="I435" s="16" t="n">
        <v>0</v>
      </c>
      <c r="J435" s="15">
        <f>I435-F435</f>
        <v/>
      </c>
      <c r="K435" s="15">
        <f>H435-I435</f>
        <v/>
      </c>
      <c r="L435" s="15" t="n">
        <v>0.00301</v>
      </c>
      <c r="M435" s="15" t="n">
        <v>-0.00121</v>
      </c>
      <c r="N435" s="15" t="n">
        <v>-0.00121</v>
      </c>
      <c r="O435" s="15" t="n">
        <v>-0.00121</v>
      </c>
      <c r="P435" s="15" t="n">
        <v>-0.00121</v>
      </c>
      <c r="Q435" s="15" t="n">
        <v>-0.0012</v>
      </c>
      <c r="R435" s="15" t="n"/>
      <c r="S435" s="15">
        <f>L435*J435</f>
        <v/>
      </c>
      <c r="T435" s="15">
        <f>M435*J435</f>
        <v/>
      </c>
      <c r="U435" s="15">
        <f>N435*J435</f>
        <v/>
      </c>
      <c r="V435" s="15">
        <f>O435*J435</f>
        <v/>
      </c>
      <c r="W435" s="15">
        <f>P435*J435</f>
        <v/>
      </c>
      <c r="X435" s="17">
        <f>Q435*J435</f>
        <v/>
      </c>
    </row>
    <row r="436" ht="13.5" customHeight="1">
      <c r="A436" s="14" t="n">
        <v>111092</v>
      </c>
      <c r="B436" s="15" t="inlineStr">
        <is>
          <t xml:space="preserve">EDGAR ST    </t>
        </is>
      </c>
      <c r="C436" s="15" t="n">
        <v>18</v>
      </c>
      <c r="D436" s="15" t="n">
        <v>101</v>
      </c>
      <c r="E436" s="15" t="n">
        <v>1023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0.00301</v>
      </c>
      <c r="M436" s="15" t="n">
        <v>-0.00121</v>
      </c>
      <c r="N436" s="15" t="n">
        <v>-0.00121</v>
      </c>
      <c r="O436" s="15" t="n">
        <v>-0.00121</v>
      </c>
      <c r="P436" s="15" t="n">
        <v>-0.00121</v>
      </c>
      <c r="Q436" s="15" t="n">
        <v>-0.0012</v>
      </c>
      <c r="R436" s="15" t="n"/>
      <c r="S436" s="15">
        <f>L436*J436</f>
        <v/>
      </c>
      <c r="T436" s="15">
        <f>M436*J436</f>
        <v/>
      </c>
      <c r="U436" s="15">
        <f>N436*J436</f>
        <v/>
      </c>
      <c r="V436" s="15">
        <f>O436*J436</f>
        <v/>
      </c>
      <c r="W436" s="15">
        <f>P436*J436</f>
        <v/>
      </c>
      <c r="X436" s="17">
        <f>Q436*J436</f>
        <v/>
      </c>
    </row>
    <row r="437" ht="13.5" customHeight="1">
      <c r="A437" s="14" t="n">
        <v>111097</v>
      </c>
      <c r="B437" s="15" t="inlineStr">
        <is>
          <t xml:space="preserve">EDGAR GT2   </t>
        </is>
      </c>
      <c r="C437" s="15" t="n">
        <v>16</v>
      </c>
      <c r="D437" s="15" t="n">
        <v>101</v>
      </c>
      <c r="E437" s="15" t="n">
        <v>1023</v>
      </c>
      <c r="F437" s="15" t="n">
        <v>0</v>
      </c>
      <c r="G437" s="15" t="n">
        <v>0</v>
      </c>
      <c r="H437" s="15" t="n">
        <v>0</v>
      </c>
      <c r="I437" s="16" t="n">
        <v>0</v>
      </c>
      <c r="J437" s="15">
        <f>I437-F437</f>
        <v/>
      </c>
      <c r="K437" s="15">
        <f>H437-I437</f>
        <v/>
      </c>
      <c r="L437" s="15" t="n">
        <v>0.00301</v>
      </c>
      <c r="M437" s="15" t="n">
        <v>-0.00121</v>
      </c>
      <c r="N437" s="15" t="n">
        <v>-0.00121</v>
      </c>
      <c r="O437" s="15" t="n">
        <v>-0.00121</v>
      </c>
      <c r="P437" s="15" t="n">
        <v>-0.00121</v>
      </c>
      <c r="Q437" s="15" t="n">
        <v>-0.0012</v>
      </c>
      <c r="R437" s="15" t="n"/>
      <c r="S437" s="15">
        <f>L437*J437</f>
        <v/>
      </c>
      <c r="T437" s="15">
        <f>M437*J437</f>
        <v/>
      </c>
      <c r="U437" s="15">
        <f>N437*J437</f>
        <v/>
      </c>
      <c r="V437" s="15">
        <f>O437*J437</f>
        <v/>
      </c>
      <c r="W437" s="15">
        <f>P437*J437</f>
        <v/>
      </c>
      <c r="X437" s="17">
        <f>Q437*J437</f>
        <v/>
      </c>
    </row>
    <row r="438" ht="13.5" customHeight="1">
      <c r="A438" s="14" t="n">
        <v>105633</v>
      </c>
      <c r="B438" s="15" t="inlineStr">
        <is>
          <t>GRANITE R ST</t>
        </is>
      </c>
      <c r="C438" s="15" t="n">
        <v>16</v>
      </c>
      <c r="D438" s="15" t="n">
        <v>101</v>
      </c>
      <c r="E438" s="15" t="n">
        <v>643</v>
      </c>
      <c r="F438" s="15" t="n">
        <v>231.83</v>
      </c>
      <c r="G438" s="15" t="n">
        <v>0</v>
      </c>
      <c r="H438" s="15" t="n">
        <v>231.83</v>
      </c>
      <c r="I438" s="16" t="n">
        <v>231.83</v>
      </c>
      <c r="J438" s="15">
        <f>I438-F438</f>
        <v/>
      </c>
      <c r="K438" s="15">
        <f>H438-I438</f>
        <v/>
      </c>
      <c r="L438" s="15" t="n">
        <v>0.00304</v>
      </c>
      <c r="M438" s="15" t="n">
        <v>-0.003</v>
      </c>
      <c r="N438" s="15" t="n">
        <v>-0.003</v>
      </c>
      <c r="O438" s="15" t="n">
        <v>-0.003</v>
      </c>
      <c r="P438" s="15" t="n">
        <v>-0.003</v>
      </c>
      <c r="Q438" s="15" t="n">
        <v>-0.0031</v>
      </c>
      <c r="R438" s="15" t="n"/>
      <c r="S438" s="15">
        <f>L438*J438</f>
        <v/>
      </c>
      <c r="T438" s="15">
        <f>M438*J438</f>
        <v/>
      </c>
      <c r="U438" s="15">
        <f>N438*J438</f>
        <v/>
      </c>
      <c r="V438" s="15">
        <f>O438*J438</f>
        <v/>
      </c>
      <c r="W438" s="15">
        <f>P438*J438</f>
        <v/>
      </c>
      <c r="X438" s="17">
        <f>Q438*J438</f>
        <v/>
      </c>
    </row>
    <row r="439" ht="13.5" customHeight="1">
      <c r="A439" s="14" t="n">
        <v>991140</v>
      </c>
      <c r="B439" s="15" t="inlineStr">
        <is>
          <t>SUN BAT_RO~1</t>
        </is>
      </c>
      <c r="C439" s="15" t="n">
        <v>115</v>
      </c>
      <c r="D439" s="15" t="n">
        <v>101</v>
      </c>
      <c r="E439" s="15" t="n">
        <v>1030</v>
      </c>
      <c r="F439" s="15" t="n">
        <v>24.62</v>
      </c>
      <c r="G439" s="15" t="n">
        <v>0</v>
      </c>
      <c r="H439" s="15" t="n">
        <v>24.62</v>
      </c>
      <c r="I439" s="16" t="n">
        <v>24.62</v>
      </c>
      <c r="J439" s="15">
        <f>I439-F439</f>
        <v/>
      </c>
      <c r="K439" s="15">
        <f>H439-I439</f>
        <v/>
      </c>
      <c r="L439" s="15" t="n">
        <v>0.00304</v>
      </c>
      <c r="M439" s="15" t="n">
        <v>-0.00084</v>
      </c>
      <c r="N439" s="15" t="n">
        <v>-0.00084</v>
      </c>
      <c r="O439" s="15" t="n">
        <v>-0.00084</v>
      </c>
      <c r="P439" s="15" t="n">
        <v>-0.00084</v>
      </c>
      <c r="Q439" s="15" t="n">
        <v>-0.00084</v>
      </c>
      <c r="R439" s="15" t="n"/>
      <c r="S439" s="15">
        <f>L439*J439</f>
        <v/>
      </c>
      <c r="T439" s="15">
        <f>M439*J439</f>
        <v/>
      </c>
      <c r="U439" s="15">
        <f>N439*J439</f>
        <v/>
      </c>
      <c r="V439" s="15">
        <f>O439*J439</f>
        <v/>
      </c>
      <c r="W439" s="15">
        <f>P439*J439</f>
        <v/>
      </c>
      <c r="X439" s="17">
        <f>Q439*J439</f>
        <v/>
      </c>
    </row>
    <row r="440" ht="13.5" customHeight="1">
      <c r="A440" s="14" t="n">
        <v>991141</v>
      </c>
      <c r="B440" s="15" t="inlineStr">
        <is>
          <t>SUN BAT_TR~1</t>
        </is>
      </c>
      <c r="C440" s="15" t="n">
        <v>115</v>
      </c>
      <c r="D440" s="15" t="n">
        <v>101</v>
      </c>
      <c r="E440" s="15" t="n">
        <v>1030</v>
      </c>
      <c r="F440" s="15" t="n">
        <v>12.69</v>
      </c>
      <c r="G440" s="15" t="n">
        <v>0</v>
      </c>
      <c r="H440" s="15" t="n">
        <v>33.74</v>
      </c>
      <c r="I440" s="16" t="n">
        <v>12.69</v>
      </c>
      <c r="J440" s="15">
        <f>I440-F440</f>
        <v/>
      </c>
      <c r="K440" s="15">
        <f>H440-I440</f>
        <v/>
      </c>
      <c r="L440" s="15" t="n">
        <v>0.00313</v>
      </c>
      <c r="M440" s="15" t="n">
        <v>-0.00085</v>
      </c>
      <c r="N440" s="15" t="n">
        <v>-0.00085</v>
      </c>
      <c r="O440" s="15" t="n">
        <v>-0.00085</v>
      </c>
      <c r="P440" s="15" t="n">
        <v>-0.00085</v>
      </c>
      <c r="Q440" s="15" t="n">
        <v>-0.00085</v>
      </c>
      <c r="R440" s="15" t="n"/>
      <c r="S440" s="15">
        <f>L440*J440</f>
        <v/>
      </c>
      <c r="T440" s="15">
        <f>M440*J440</f>
        <v/>
      </c>
      <c r="U440" s="15">
        <f>N440*J440</f>
        <v/>
      </c>
      <c r="V440" s="15">
        <f>O440*J440</f>
        <v/>
      </c>
      <c r="W440" s="15">
        <f>P440*J440</f>
        <v/>
      </c>
      <c r="X440" s="17">
        <f>Q440*J440</f>
        <v/>
      </c>
    </row>
    <row r="441" ht="13.5" customHeight="1">
      <c r="A441" s="14" t="n">
        <v>111189</v>
      </c>
      <c r="B441" s="15" t="inlineStr">
        <is>
          <t xml:space="preserve">SEMASS G2   </t>
        </is>
      </c>
      <c r="C441" s="15" t="n">
        <v>13.8</v>
      </c>
      <c r="D441" s="15" t="n">
        <v>101</v>
      </c>
      <c r="E441" s="15" t="n">
        <v>1033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0.00314</v>
      </c>
      <c r="M441" s="15" t="n">
        <v>-0.00085</v>
      </c>
      <c r="N441" s="15" t="n">
        <v>-0.00085</v>
      </c>
      <c r="O441" s="15" t="n">
        <v>-0.00085</v>
      </c>
      <c r="P441" s="15" t="n">
        <v>-0.00085</v>
      </c>
      <c r="Q441" s="15" t="n">
        <v>-0.00085</v>
      </c>
      <c r="R441" s="15" t="n"/>
      <c r="S441" s="15">
        <f>L441*J441</f>
        <v/>
      </c>
      <c r="T441" s="15">
        <f>M441*J441</f>
        <v/>
      </c>
      <c r="U441" s="15">
        <f>N441*J441</f>
        <v/>
      </c>
      <c r="V441" s="15">
        <f>O441*J441</f>
        <v/>
      </c>
      <c r="W441" s="15">
        <f>P441*J441</f>
        <v/>
      </c>
      <c r="X441" s="17">
        <f>Q441*J441</f>
        <v/>
      </c>
    </row>
    <row r="442" ht="13.5" customHeight="1">
      <c r="A442" s="14" t="n">
        <v>111188</v>
      </c>
      <c r="B442" s="15" t="inlineStr">
        <is>
          <t xml:space="preserve">SEMASS G1   </t>
        </is>
      </c>
      <c r="C442" s="15" t="n">
        <v>13.8</v>
      </c>
      <c r="D442" s="15" t="n">
        <v>101</v>
      </c>
      <c r="E442" s="15" t="n">
        <v>1033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0.00314</v>
      </c>
      <c r="M442" s="15" t="n">
        <v>-0.00085</v>
      </c>
      <c r="N442" s="15" t="n">
        <v>-0.00085</v>
      </c>
      <c r="O442" s="15" t="n">
        <v>-0.00085</v>
      </c>
      <c r="P442" s="15" t="n">
        <v>-0.00085</v>
      </c>
      <c r="Q442" s="15" t="n">
        <v>-0.00085</v>
      </c>
      <c r="R442" s="15" t="n"/>
      <c r="S442" s="15">
        <f>L442*J442</f>
        <v/>
      </c>
      <c r="T442" s="15">
        <f>M442*J442</f>
        <v/>
      </c>
      <c r="U442" s="15">
        <f>N442*J442</f>
        <v/>
      </c>
      <c r="V442" s="15">
        <f>O442*J442</f>
        <v/>
      </c>
      <c r="W442" s="15">
        <f>P442*J442</f>
        <v/>
      </c>
      <c r="X442" s="17">
        <f>Q442*J442</f>
        <v/>
      </c>
    </row>
    <row r="443" ht="13.5" customHeight="1">
      <c r="A443" s="14" t="n">
        <v>111181</v>
      </c>
      <c r="B443" s="15" t="inlineStr">
        <is>
          <t xml:space="preserve">BW-PV_1     </t>
        </is>
      </c>
      <c r="C443" s="15" t="n">
        <v>0.4</v>
      </c>
      <c r="D443" s="15" t="n">
        <v>101</v>
      </c>
      <c r="E443" s="15" t="n">
        <v>1032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0.00316</v>
      </c>
      <c r="M443" s="15" t="n">
        <v>-0.00085</v>
      </c>
      <c r="N443" s="15" t="n">
        <v>-0.00085</v>
      </c>
      <c r="O443" s="15" t="n">
        <v>-0.00085</v>
      </c>
      <c r="P443" s="15" t="n">
        <v>-0.00085</v>
      </c>
      <c r="Q443" s="15" t="n">
        <v>-0.00085</v>
      </c>
      <c r="R443" s="15" t="n"/>
      <c r="S443" s="15">
        <f>L443*J443</f>
        <v/>
      </c>
      <c r="T443" s="15">
        <f>M443*J443</f>
        <v/>
      </c>
      <c r="U443" s="15">
        <f>N443*J443</f>
        <v/>
      </c>
      <c r="V443" s="15">
        <f>O443*J443</f>
        <v/>
      </c>
      <c r="W443" s="15">
        <f>P443*J443</f>
        <v/>
      </c>
      <c r="X443" s="17">
        <f>Q443*J443</f>
        <v/>
      </c>
    </row>
    <row r="444" ht="13.5" customHeight="1">
      <c r="A444" s="14" t="n">
        <v>991152</v>
      </c>
      <c r="B444" s="15" t="inlineStr">
        <is>
          <t>BAT_WAREHA~1</t>
        </is>
      </c>
      <c r="C444" s="15" t="n">
        <v>115</v>
      </c>
      <c r="D444" s="15" t="n">
        <v>101</v>
      </c>
      <c r="E444" s="15" t="n">
        <v>1030</v>
      </c>
      <c r="F444" s="15" t="n">
        <v>244.22</v>
      </c>
      <c r="G444" s="15" t="n">
        <v>0</v>
      </c>
      <c r="H444" s="15" t="n">
        <v>348.18</v>
      </c>
      <c r="I444" s="16" t="n">
        <v>244.22</v>
      </c>
      <c r="J444" s="15">
        <f>I444-F444</f>
        <v/>
      </c>
      <c r="K444" s="15">
        <f>H444-I444</f>
        <v/>
      </c>
      <c r="L444" s="15" t="n">
        <v>0.00316</v>
      </c>
      <c r="M444" s="15" t="n">
        <v>-0.00085</v>
      </c>
      <c r="N444" s="15" t="n">
        <v>-0.00085</v>
      </c>
      <c r="O444" s="15" t="n">
        <v>-0.00085</v>
      </c>
      <c r="P444" s="15" t="n">
        <v>-0.00085</v>
      </c>
      <c r="Q444" s="15" t="n">
        <v>-0.00085</v>
      </c>
      <c r="R444" s="15" t="n"/>
      <c r="S444" s="15">
        <f>L444*J444</f>
        <v/>
      </c>
      <c r="T444" s="15">
        <f>M444*J444</f>
        <v/>
      </c>
      <c r="U444" s="15">
        <f>N444*J444</f>
        <v/>
      </c>
      <c r="V444" s="15">
        <f>O444*J444</f>
        <v/>
      </c>
      <c r="W444" s="15">
        <f>P444*J444</f>
        <v/>
      </c>
      <c r="X444" s="17">
        <f>Q444*J444</f>
        <v/>
      </c>
    </row>
    <row r="445" ht="13.5" customHeight="1">
      <c r="A445" s="14" t="n">
        <v>991155</v>
      </c>
      <c r="B445" s="15" t="inlineStr">
        <is>
          <t>SUN_WAREHA~1</t>
        </is>
      </c>
      <c r="C445" s="15" t="n">
        <v>115</v>
      </c>
      <c r="D445" s="15" t="n">
        <v>101</v>
      </c>
      <c r="E445" s="15" t="n">
        <v>1030</v>
      </c>
      <c r="F445" s="15" t="n">
        <v>9.5</v>
      </c>
      <c r="G445" s="15" t="n">
        <v>0</v>
      </c>
      <c r="H445" s="15" t="n">
        <v>9.5</v>
      </c>
      <c r="I445" s="16" t="n">
        <v>9.5</v>
      </c>
      <c r="J445" s="15">
        <f>I445-F445</f>
        <v/>
      </c>
      <c r="K445" s="15">
        <f>H445-I445</f>
        <v/>
      </c>
      <c r="L445" s="15" t="n">
        <v>0.00316</v>
      </c>
      <c r="M445" s="15" t="n">
        <v>-0.00085</v>
      </c>
      <c r="N445" s="15" t="n">
        <v>-0.00085</v>
      </c>
      <c r="O445" s="15" t="n">
        <v>-0.00085</v>
      </c>
      <c r="P445" s="15" t="n">
        <v>-0.00085</v>
      </c>
      <c r="Q445" s="15" t="n">
        <v>-0.00085</v>
      </c>
      <c r="R445" s="15" t="n"/>
      <c r="S445" s="15">
        <f>L445*J445</f>
        <v/>
      </c>
      <c r="T445" s="15">
        <f>M445*J445</f>
        <v/>
      </c>
      <c r="U445" s="15">
        <f>N445*J445</f>
        <v/>
      </c>
      <c r="V445" s="15">
        <f>O445*J445</f>
        <v/>
      </c>
      <c r="W445" s="15">
        <f>P445*J445</f>
        <v/>
      </c>
      <c r="X445" s="17">
        <f>Q445*J445</f>
        <v/>
      </c>
    </row>
    <row r="446" ht="13.5" customHeight="1">
      <c r="A446" s="14" t="n">
        <v>111183</v>
      </c>
      <c r="B446" s="15" t="inlineStr">
        <is>
          <t xml:space="preserve">BW-PV_3     </t>
        </is>
      </c>
      <c r="C446" s="15" t="n">
        <v>0.4</v>
      </c>
      <c r="D446" s="15" t="n">
        <v>101</v>
      </c>
      <c r="E446" s="15" t="n">
        <v>1032</v>
      </c>
      <c r="F446" s="15" t="n">
        <v>0</v>
      </c>
      <c r="G446" s="15" t="n">
        <v>0</v>
      </c>
      <c r="H446" s="15" t="n">
        <v>0</v>
      </c>
      <c r="I446" s="16" t="n">
        <v>0</v>
      </c>
      <c r="J446" s="15">
        <f>I446-F446</f>
        <v/>
      </c>
      <c r="K446" s="15">
        <f>H446-I446</f>
        <v/>
      </c>
      <c r="L446" s="15" t="n">
        <v>0.00316</v>
      </c>
      <c r="M446" s="15" t="n">
        <v>-0.00085</v>
      </c>
      <c r="N446" s="15" t="n">
        <v>-0.00085</v>
      </c>
      <c r="O446" s="15" t="n">
        <v>-0.00085</v>
      </c>
      <c r="P446" s="15" t="n">
        <v>-0.00085</v>
      </c>
      <c r="Q446" s="15" t="n">
        <v>-0.00085</v>
      </c>
      <c r="R446" s="15" t="n"/>
      <c r="S446" s="15">
        <f>L446*J446</f>
        <v/>
      </c>
      <c r="T446" s="15">
        <f>M446*J446</f>
        <v/>
      </c>
      <c r="U446" s="15">
        <f>N446*J446</f>
        <v/>
      </c>
      <c r="V446" s="15">
        <f>O446*J446</f>
        <v/>
      </c>
      <c r="W446" s="15">
        <f>P446*J446</f>
        <v/>
      </c>
      <c r="X446" s="17">
        <f>Q446*J446</f>
        <v/>
      </c>
    </row>
    <row r="447" ht="13.5" customHeight="1">
      <c r="A447" s="14" t="n">
        <v>111182</v>
      </c>
      <c r="B447" s="15" t="inlineStr">
        <is>
          <t xml:space="preserve">BW-PV_2     </t>
        </is>
      </c>
      <c r="C447" s="15" t="n">
        <v>0.4</v>
      </c>
      <c r="D447" s="15" t="n">
        <v>101</v>
      </c>
      <c r="E447" s="15" t="n">
        <v>1032</v>
      </c>
      <c r="F447" s="15" t="n">
        <v>0</v>
      </c>
      <c r="G447" s="15" t="n">
        <v>0</v>
      </c>
      <c r="H447" s="15" t="n">
        <v>0</v>
      </c>
      <c r="I447" s="16" t="n">
        <v>0</v>
      </c>
      <c r="J447" s="15">
        <f>I447-F447</f>
        <v/>
      </c>
      <c r="K447" s="15">
        <f>H447-I447</f>
        <v/>
      </c>
      <c r="L447" s="15" t="n">
        <v>0.00316</v>
      </c>
      <c r="M447" s="15" t="n">
        <v>-0.00085</v>
      </c>
      <c r="N447" s="15" t="n">
        <v>-0.00085</v>
      </c>
      <c r="O447" s="15" t="n">
        <v>-0.00085</v>
      </c>
      <c r="P447" s="15" t="n">
        <v>-0.00085</v>
      </c>
      <c r="Q447" s="15" t="n">
        <v>-0.00085</v>
      </c>
      <c r="R447" s="15" t="n"/>
      <c r="S447" s="15">
        <f>L447*J447</f>
        <v/>
      </c>
      <c r="T447" s="15">
        <f>M447*J447</f>
        <v/>
      </c>
      <c r="U447" s="15">
        <f>N447*J447</f>
        <v/>
      </c>
      <c r="V447" s="15">
        <f>O447*J447</f>
        <v/>
      </c>
      <c r="W447" s="15">
        <f>P447*J447</f>
        <v/>
      </c>
      <c r="X447" s="17">
        <f>Q447*J447</f>
        <v/>
      </c>
    </row>
    <row r="448" ht="13.5" customHeight="1">
      <c r="A448" s="14" t="n">
        <v>991144</v>
      </c>
      <c r="B448" s="15" t="inlineStr">
        <is>
          <t>BAT_BROOK ~1</t>
        </is>
      </c>
      <c r="C448" s="15" t="n">
        <v>115</v>
      </c>
      <c r="D448" s="15" t="n">
        <v>101</v>
      </c>
      <c r="E448" s="15" t="n">
        <v>1030</v>
      </c>
      <c r="F448" s="15" t="n">
        <v>209.96</v>
      </c>
      <c r="G448" s="15" t="n">
        <v>0</v>
      </c>
      <c r="H448" s="15" t="n">
        <v>209.96</v>
      </c>
      <c r="I448" s="16" t="n">
        <v>209.96</v>
      </c>
      <c r="J448" s="15">
        <f>I448-F448</f>
        <v/>
      </c>
      <c r="K448" s="15">
        <f>H448-I448</f>
        <v/>
      </c>
      <c r="L448" s="15" t="n">
        <v>0.00319</v>
      </c>
      <c r="M448" s="15" t="n">
        <v>-0.00088</v>
      </c>
      <c r="N448" s="15" t="n">
        <v>-0.00088</v>
      </c>
      <c r="O448" s="15" t="n">
        <v>-0.00088</v>
      </c>
      <c r="P448" s="15" t="n">
        <v>-0.00088</v>
      </c>
      <c r="Q448" s="15" t="n">
        <v>-0.00088</v>
      </c>
      <c r="R448" s="15" t="n"/>
      <c r="S448" s="15">
        <f>L448*J448</f>
        <v/>
      </c>
      <c r="T448" s="15">
        <f>M448*J448</f>
        <v/>
      </c>
      <c r="U448" s="15">
        <f>N448*J448</f>
        <v/>
      </c>
      <c r="V448" s="15">
        <f>O448*J448</f>
        <v/>
      </c>
      <c r="W448" s="15">
        <f>P448*J448</f>
        <v/>
      </c>
      <c r="X448" s="17">
        <f>Q448*J448</f>
        <v/>
      </c>
    </row>
    <row r="449" ht="13.5" customHeight="1">
      <c r="A449" s="14" t="n">
        <v>991171</v>
      </c>
      <c r="B449" s="15" t="inlineStr">
        <is>
          <t>SUN BAT_WE~1</t>
        </is>
      </c>
      <c r="C449" s="15" t="n">
        <v>23</v>
      </c>
      <c r="D449" s="15" t="n">
        <v>101</v>
      </c>
      <c r="E449" s="15" t="n">
        <v>1032</v>
      </c>
      <c r="F449" s="15" t="n">
        <v>0</v>
      </c>
      <c r="G449" s="15" t="n">
        <v>0</v>
      </c>
      <c r="H449" s="15" t="n">
        <v>0</v>
      </c>
      <c r="I449" s="16" t="n">
        <v>0</v>
      </c>
      <c r="J449" s="15">
        <f>I449-F449</f>
        <v/>
      </c>
      <c r="K449" s="15">
        <f>H449-I449</f>
        <v/>
      </c>
      <c r="L449" s="15" t="n">
        <v>0.00319</v>
      </c>
      <c r="M449" s="15" t="n">
        <v>-0.00088</v>
      </c>
      <c r="N449" s="15" t="n">
        <v>-0.00088</v>
      </c>
      <c r="O449" s="15" t="n">
        <v>-0.00088</v>
      </c>
      <c r="P449" s="15" t="n">
        <v>-0.00088</v>
      </c>
      <c r="Q449" s="15" t="n">
        <v>-0.00088</v>
      </c>
      <c r="R449" s="15" t="n"/>
      <c r="S449" s="15">
        <f>L449*J449</f>
        <v/>
      </c>
      <c r="T449" s="15">
        <f>M449*J449</f>
        <v/>
      </c>
      <c r="U449" s="15">
        <f>N449*J449</f>
        <v/>
      </c>
      <c r="V449" s="15">
        <f>O449*J449</f>
        <v/>
      </c>
      <c r="W449" s="15">
        <f>P449*J449</f>
        <v/>
      </c>
      <c r="X449" s="17">
        <f>Q449*J449</f>
        <v/>
      </c>
    </row>
    <row r="450" ht="13.5" customHeight="1">
      <c r="A450" s="14" t="n">
        <v>991136</v>
      </c>
      <c r="B450" s="15" t="inlineStr">
        <is>
          <t>SUN_KINGST~1</t>
        </is>
      </c>
      <c r="C450" s="15" t="n">
        <v>115</v>
      </c>
      <c r="D450" s="15" t="n">
        <v>101</v>
      </c>
      <c r="E450" s="15" t="n">
        <v>1030</v>
      </c>
      <c r="F450" s="15" t="n">
        <v>2.76</v>
      </c>
      <c r="G450" s="15" t="n">
        <v>0</v>
      </c>
      <c r="H450" s="15" t="n">
        <v>2.76</v>
      </c>
      <c r="I450" s="16" t="n">
        <v>2.76</v>
      </c>
      <c r="J450" s="15">
        <f>I450-F450</f>
        <v/>
      </c>
      <c r="K450" s="15">
        <f>H450-I450</f>
        <v/>
      </c>
      <c r="L450" s="15" t="n">
        <v>0.00319</v>
      </c>
      <c r="M450" s="15" t="n">
        <v>-0.00088</v>
      </c>
      <c r="N450" s="15" t="n">
        <v>-0.00088</v>
      </c>
      <c r="O450" s="15" t="n">
        <v>-0.00088</v>
      </c>
      <c r="P450" s="15" t="n">
        <v>-0.00088</v>
      </c>
      <c r="Q450" s="15" t="n">
        <v>-0.00088</v>
      </c>
      <c r="R450" s="15" t="n"/>
      <c r="S450" s="15">
        <f>L450*J450</f>
        <v/>
      </c>
      <c r="T450" s="15">
        <f>M450*J450</f>
        <v/>
      </c>
      <c r="U450" s="15">
        <f>N450*J450</f>
        <v/>
      </c>
      <c r="V450" s="15">
        <f>O450*J450</f>
        <v/>
      </c>
      <c r="W450" s="15">
        <f>P450*J450</f>
        <v/>
      </c>
      <c r="X450" s="17">
        <f>Q450*J450</f>
        <v/>
      </c>
    </row>
    <row r="451" ht="13.5" customHeight="1">
      <c r="A451" s="14" t="n">
        <v>991156</v>
      </c>
      <c r="B451" s="15" t="inlineStr">
        <is>
          <t>SUN BAT_VA~1</t>
        </is>
      </c>
      <c r="C451" s="15" t="n">
        <v>115</v>
      </c>
      <c r="D451" s="15" t="n">
        <v>101</v>
      </c>
      <c r="E451" s="15" t="n">
        <v>1030</v>
      </c>
      <c r="F451" s="15" t="n">
        <v>9.98</v>
      </c>
      <c r="G451" s="15" t="n">
        <v>0</v>
      </c>
      <c r="H451" s="15" t="n">
        <v>9.98</v>
      </c>
      <c r="I451" s="16" t="n">
        <v>9.98</v>
      </c>
      <c r="J451" s="15">
        <f>I451-F451</f>
        <v/>
      </c>
      <c r="K451" s="15">
        <f>H451-I451</f>
        <v/>
      </c>
      <c r="L451" s="15" t="n">
        <v>0.0032</v>
      </c>
      <c r="M451" s="15" t="n">
        <v>-0.00085</v>
      </c>
      <c r="N451" s="15" t="n">
        <v>-0.00085</v>
      </c>
      <c r="O451" s="15" t="n">
        <v>-0.00085</v>
      </c>
      <c r="P451" s="15" t="n">
        <v>-0.00085</v>
      </c>
      <c r="Q451" s="15" t="n">
        <v>-0.00085</v>
      </c>
      <c r="R451" s="15" t="n"/>
      <c r="S451" s="15">
        <f>L451*J451</f>
        <v/>
      </c>
      <c r="T451" s="15">
        <f>M451*J451</f>
        <v/>
      </c>
      <c r="U451" s="15">
        <f>N451*J451</f>
        <v/>
      </c>
      <c r="V451" s="15">
        <f>O451*J451</f>
        <v/>
      </c>
      <c r="W451" s="15">
        <f>P451*J451</f>
        <v/>
      </c>
      <c r="X451" s="17">
        <f>Q451*J451</f>
        <v/>
      </c>
    </row>
    <row r="452" ht="13.5" customHeight="1">
      <c r="A452" s="14" t="n">
        <v>991245</v>
      </c>
      <c r="B452" s="15" t="inlineStr">
        <is>
          <t>SUN BAT_SA~1</t>
        </is>
      </c>
      <c r="C452" s="15" t="n">
        <v>115</v>
      </c>
      <c r="D452" s="15" t="n">
        <v>101</v>
      </c>
      <c r="E452" s="15" t="n">
        <v>1040</v>
      </c>
      <c r="F452" s="15" t="n">
        <v>0</v>
      </c>
      <c r="G452" s="15" t="n">
        <v>0</v>
      </c>
      <c r="H452" s="15" t="n">
        <v>0</v>
      </c>
      <c r="I452" s="16" t="n">
        <v>0</v>
      </c>
      <c r="J452" s="15">
        <f>I452-F452</f>
        <v/>
      </c>
      <c r="K452" s="15">
        <f>H452-I452</f>
        <v/>
      </c>
      <c r="L452" s="15" t="n">
        <v>0.00322</v>
      </c>
      <c r="M452" s="15" t="n">
        <v>-0.00085</v>
      </c>
      <c r="N452" s="15" t="n">
        <v>-0.00085</v>
      </c>
      <c r="O452" s="15" t="n">
        <v>-0.00085</v>
      </c>
      <c r="P452" s="15" t="n">
        <v>-0.00085</v>
      </c>
      <c r="Q452" s="15" t="n">
        <v>-0.00085</v>
      </c>
      <c r="R452" s="15" t="n"/>
      <c r="S452" s="15">
        <f>L452*J452</f>
        <v/>
      </c>
      <c r="T452" s="15">
        <f>M452*J452</f>
        <v/>
      </c>
      <c r="U452" s="15">
        <f>N452*J452</f>
        <v/>
      </c>
      <c r="V452" s="15">
        <f>O452*J452</f>
        <v/>
      </c>
      <c r="W452" s="15">
        <f>P452*J452</f>
        <v/>
      </c>
      <c r="X452" s="17">
        <f>Q452*J452</f>
        <v/>
      </c>
    </row>
    <row r="453" ht="13.5" customHeight="1">
      <c r="A453" s="14" t="n">
        <v>991204</v>
      </c>
      <c r="B453" s="15" t="inlineStr">
        <is>
          <t>SUN BAT_FA~1</t>
        </is>
      </c>
      <c r="C453" s="15" t="n">
        <v>115</v>
      </c>
      <c r="D453" s="15" t="n">
        <v>101</v>
      </c>
      <c r="E453" s="15" t="n">
        <v>1040</v>
      </c>
      <c r="F453" s="15" t="n">
        <v>0</v>
      </c>
      <c r="G453" s="15" t="n">
        <v>0</v>
      </c>
      <c r="H453" s="15" t="n">
        <v>0</v>
      </c>
      <c r="I453" s="16" t="n">
        <v>0</v>
      </c>
      <c r="J453" s="15">
        <f>I453-F453</f>
        <v/>
      </c>
      <c r="K453" s="15">
        <f>H453-I453</f>
        <v/>
      </c>
      <c r="L453" s="15" t="n">
        <v>0.00322</v>
      </c>
      <c r="M453" s="15" t="n">
        <v>-0.00085</v>
      </c>
      <c r="N453" s="15" t="n">
        <v>-0.00085</v>
      </c>
      <c r="O453" s="15" t="n">
        <v>-0.00085</v>
      </c>
      <c r="P453" s="15" t="n">
        <v>-0.00085</v>
      </c>
      <c r="Q453" s="15" t="n">
        <v>-0.00085</v>
      </c>
      <c r="R453" s="15" t="n"/>
      <c r="S453" s="15">
        <f>L453*J453</f>
        <v/>
      </c>
      <c r="T453" s="15">
        <f>M453*J453</f>
        <v/>
      </c>
      <c r="U453" s="15">
        <f>N453*J453</f>
        <v/>
      </c>
      <c r="V453" s="15">
        <f>O453*J453</f>
        <v/>
      </c>
      <c r="W453" s="15">
        <f>P453*J453</f>
        <v/>
      </c>
      <c r="X453" s="17">
        <f>Q453*J453</f>
        <v/>
      </c>
    </row>
    <row r="454" ht="13.5" customHeight="1">
      <c r="A454" s="14" t="n">
        <v>111253</v>
      </c>
      <c r="B454" s="15" t="inlineStr">
        <is>
          <t xml:space="preserve">OAK BLUFFS  </t>
        </is>
      </c>
      <c r="C454" s="15" t="n">
        <v>23</v>
      </c>
      <c r="D454" s="15" t="n">
        <v>101</v>
      </c>
      <c r="E454" s="15" t="n">
        <v>1043</v>
      </c>
      <c r="F454" s="15" t="n">
        <v>0</v>
      </c>
      <c r="G454" s="15" t="n">
        <v>0</v>
      </c>
      <c r="H454" s="15" t="n">
        <v>0</v>
      </c>
      <c r="I454" s="16" t="n">
        <v>0</v>
      </c>
      <c r="J454" s="15">
        <f>I454-F454</f>
        <v/>
      </c>
      <c r="K454" s="15">
        <f>H454-I454</f>
        <v/>
      </c>
      <c r="L454" s="15" t="n">
        <v>0.00322</v>
      </c>
      <c r="M454" s="15" t="n">
        <v>-0.00085</v>
      </c>
      <c r="N454" s="15" t="n">
        <v>-0.00085</v>
      </c>
      <c r="O454" s="15" t="n">
        <v>-0.00085</v>
      </c>
      <c r="P454" s="15" t="n">
        <v>-0.00085</v>
      </c>
      <c r="Q454" s="15" t="n">
        <v>-0.00085</v>
      </c>
      <c r="R454" s="15" t="n"/>
      <c r="S454" s="15">
        <f>L454*J454</f>
        <v/>
      </c>
      <c r="T454" s="15">
        <f>M454*J454</f>
        <v/>
      </c>
      <c r="U454" s="15">
        <f>N454*J454</f>
        <v/>
      </c>
      <c r="V454" s="15">
        <f>O454*J454</f>
        <v/>
      </c>
      <c r="W454" s="15">
        <f>P454*J454</f>
        <v/>
      </c>
      <c r="X454" s="17">
        <f>Q454*J454</f>
        <v/>
      </c>
    </row>
    <row r="455" ht="13.5" customHeight="1">
      <c r="A455" s="14" t="n">
        <v>111248</v>
      </c>
      <c r="B455" s="15" t="inlineStr">
        <is>
          <t>WEST TISBURY</t>
        </is>
      </c>
      <c r="C455" s="15" t="n">
        <v>14.4</v>
      </c>
      <c r="D455" s="15" t="n">
        <v>101</v>
      </c>
      <c r="E455" s="15" t="n">
        <v>1044</v>
      </c>
      <c r="F455" s="15" t="n">
        <v>0</v>
      </c>
      <c r="G455" s="15" t="n">
        <v>0</v>
      </c>
      <c r="H455" s="15" t="n">
        <v>0</v>
      </c>
      <c r="I455" s="16" t="n">
        <v>0</v>
      </c>
      <c r="J455" s="15">
        <f>I455-F455</f>
        <v/>
      </c>
      <c r="K455" s="15">
        <f>H455-I455</f>
        <v/>
      </c>
      <c r="L455" s="15" t="n">
        <v>0.00322</v>
      </c>
      <c r="M455" s="15" t="n">
        <v>-0.00085</v>
      </c>
      <c r="N455" s="15" t="n">
        <v>-0.00085</v>
      </c>
      <c r="O455" s="15" t="n">
        <v>-0.00085</v>
      </c>
      <c r="P455" s="15" t="n">
        <v>-0.00085</v>
      </c>
      <c r="Q455" s="15" t="n">
        <v>-0.00085</v>
      </c>
      <c r="R455" s="15" t="n"/>
      <c r="S455" s="15">
        <f>L455*J455</f>
        <v/>
      </c>
      <c r="T455" s="15">
        <f>M455*J455</f>
        <v/>
      </c>
      <c r="U455" s="15">
        <f>N455*J455</f>
        <v/>
      </c>
      <c r="V455" s="15">
        <f>O455*J455</f>
        <v/>
      </c>
      <c r="W455" s="15">
        <f>P455*J455</f>
        <v/>
      </c>
      <c r="X455" s="17">
        <f>Q455*J455</f>
        <v/>
      </c>
    </row>
    <row r="456" ht="13.5" customHeight="1">
      <c r="A456" s="14" t="n">
        <v>111368</v>
      </c>
      <c r="B456" s="15" t="inlineStr">
        <is>
          <t xml:space="preserve">QP624-1A    </t>
        </is>
      </c>
      <c r="C456" s="15" t="n">
        <v>0.6899999999999999</v>
      </c>
      <c r="D456" s="15" t="n">
        <v>101</v>
      </c>
      <c r="E456" s="15" t="n">
        <v>1043</v>
      </c>
      <c r="F456" s="15" t="n">
        <v>0</v>
      </c>
      <c r="G456" s="15" t="n">
        <v>0</v>
      </c>
      <c r="H456" s="15" t="n">
        <v>0</v>
      </c>
      <c r="I456" s="16" t="n">
        <v>0</v>
      </c>
      <c r="J456" s="15">
        <f>I456-F456</f>
        <v/>
      </c>
      <c r="K456" s="15">
        <f>H456-I456</f>
        <v/>
      </c>
      <c r="L456" s="15" t="n">
        <v>0.00323</v>
      </c>
      <c r="M456" s="15" t="n">
        <v>-0.00084</v>
      </c>
      <c r="N456" s="15" t="n">
        <v>-0.00084</v>
      </c>
      <c r="O456" s="15" t="n">
        <v>-0.00084</v>
      </c>
      <c r="P456" s="15" t="n">
        <v>-0.00084</v>
      </c>
      <c r="Q456" s="15" t="n">
        <v>-0.00085</v>
      </c>
      <c r="R456" s="15" t="n"/>
      <c r="S456" s="15">
        <f>L456*J456</f>
        <v/>
      </c>
      <c r="T456" s="15">
        <f>M456*J456</f>
        <v/>
      </c>
      <c r="U456" s="15">
        <f>N456*J456</f>
        <v/>
      </c>
      <c r="V456" s="15">
        <f>O456*J456</f>
        <v/>
      </c>
      <c r="W456" s="15">
        <f>P456*J456</f>
        <v/>
      </c>
      <c r="X456" s="17">
        <f>Q456*J456</f>
        <v/>
      </c>
    </row>
    <row r="457" ht="13.5" customHeight="1">
      <c r="A457" s="14" t="n">
        <v>991207</v>
      </c>
      <c r="B457" s="15" t="inlineStr">
        <is>
          <t>SUN BAT_HA~1</t>
        </is>
      </c>
      <c r="C457" s="15" t="n">
        <v>115</v>
      </c>
      <c r="D457" s="15" t="n">
        <v>101</v>
      </c>
      <c r="E457" s="15" t="n">
        <v>1040</v>
      </c>
      <c r="F457" s="15" t="n">
        <v>0</v>
      </c>
      <c r="G457" s="15" t="n">
        <v>0</v>
      </c>
      <c r="H457" s="15" t="n">
        <v>0</v>
      </c>
      <c r="I457" s="16" t="n">
        <v>0</v>
      </c>
      <c r="J457" s="15">
        <f>I457-F457</f>
        <v/>
      </c>
      <c r="K457" s="15">
        <f>H457-I457</f>
        <v/>
      </c>
      <c r="L457" s="15" t="n">
        <v>0.00323</v>
      </c>
      <c r="M457" s="15" t="n">
        <v>-0.00084</v>
      </c>
      <c r="N457" s="15" t="n">
        <v>-0.00084</v>
      </c>
      <c r="O457" s="15" t="n">
        <v>-0.00084</v>
      </c>
      <c r="P457" s="15" t="n">
        <v>-0.00084</v>
      </c>
      <c r="Q457" s="15" t="n">
        <v>-0.00085</v>
      </c>
      <c r="R457" s="15" t="n"/>
      <c r="S457" s="15">
        <f>L457*J457</f>
        <v/>
      </c>
      <c r="T457" s="15">
        <f>M457*J457</f>
        <v/>
      </c>
      <c r="U457" s="15">
        <f>N457*J457</f>
        <v/>
      </c>
      <c r="V457" s="15">
        <f>O457*J457</f>
        <v/>
      </c>
      <c r="W457" s="15">
        <f>P457*J457</f>
        <v/>
      </c>
      <c r="X457" s="17">
        <f>Q457*J457</f>
        <v/>
      </c>
    </row>
    <row r="458" ht="13.5" customHeight="1">
      <c r="A458" s="14" t="n">
        <v>115979</v>
      </c>
      <c r="B458" s="15" t="inlineStr">
        <is>
          <t xml:space="preserve">BUNKER BESS </t>
        </is>
      </c>
      <c r="C458" s="15" t="n">
        <v>0.4</v>
      </c>
      <c r="D458" s="15" t="n">
        <v>101</v>
      </c>
      <c r="E458" s="15" t="n">
        <v>1170</v>
      </c>
      <c r="F458" s="15" t="n">
        <v>0</v>
      </c>
      <c r="G458" s="15" t="n">
        <v>0</v>
      </c>
      <c r="H458" s="15" t="n">
        <v>0</v>
      </c>
      <c r="I458" s="16" t="n">
        <v>0</v>
      </c>
      <c r="J458" s="15">
        <f>I458-F458</f>
        <v/>
      </c>
      <c r="K458" s="15">
        <f>H458-I458</f>
        <v/>
      </c>
      <c r="L458" s="15" t="n">
        <v>0.00323</v>
      </c>
      <c r="M458" s="15" t="n">
        <v>-0.00084</v>
      </c>
      <c r="N458" s="15" t="n">
        <v>-0.00084</v>
      </c>
      <c r="O458" s="15" t="n">
        <v>-0.00084</v>
      </c>
      <c r="P458" s="15" t="n">
        <v>-0.00084</v>
      </c>
      <c r="Q458" s="15" t="n">
        <v>-0.00085</v>
      </c>
      <c r="R458" s="15" t="n"/>
      <c r="S458" s="15">
        <f>L458*J458</f>
        <v/>
      </c>
      <c r="T458" s="15">
        <f>M458*J458</f>
        <v/>
      </c>
      <c r="U458" s="15">
        <f>N458*J458</f>
        <v/>
      </c>
      <c r="V458" s="15">
        <f>O458*J458</f>
        <v/>
      </c>
      <c r="W458" s="15">
        <f>P458*J458</f>
        <v/>
      </c>
      <c r="X458" s="17">
        <f>Q458*J458</f>
        <v/>
      </c>
    </row>
    <row r="459" ht="13.5" customHeight="1">
      <c r="A459" s="14" t="n">
        <v>111367</v>
      </c>
      <c r="B459" s="15" t="inlineStr">
        <is>
          <t xml:space="preserve">QP624-1B    </t>
        </is>
      </c>
      <c r="C459" s="15" t="n">
        <v>0.6899999999999999</v>
      </c>
      <c r="D459" s="15" t="n">
        <v>101</v>
      </c>
      <c r="E459" s="15" t="n">
        <v>1043</v>
      </c>
      <c r="F459" s="15" t="n">
        <v>0</v>
      </c>
      <c r="G459" s="15" t="n">
        <v>0</v>
      </c>
      <c r="H459" s="15" t="n">
        <v>0</v>
      </c>
      <c r="I459" s="16" t="n">
        <v>0</v>
      </c>
      <c r="J459" s="15">
        <f>I459-F459</f>
        <v/>
      </c>
      <c r="K459" s="15">
        <f>H459-I459</f>
        <v/>
      </c>
      <c r="L459" s="15" t="n">
        <v>0.00323</v>
      </c>
      <c r="M459" s="15" t="n">
        <v>-0.00084</v>
      </c>
      <c r="N459" s="15" t="n">
        <v>-0.00084</v>
      </c>
      <c r="O459" s="15" t="n">
        <v>-0.00084</v>
      </c>
      <c r="P459" s="15" t="n">
        <v>-0.00084</v>
      </c>
      <c r="Q459" s="15" t="n">
        <v>-0.00085</v>
      </c>
      <c r="R459" s="15" t="n"/>
      <c r="S459" s="15">
        <f>L459*J459</f>
        <v/>
      </c>
      <c r="T459" s="15">
        <f>M459*J459</f>
        <v/>
      </c>
      <c r="U459" s="15">
        <f>N459*J459</f>
        <v/>
      </c>
      <c r="V459" s="15">
        <f>O459*J459</f>
        <v/>
      </c>
      <c r="W459" s="15">
        <f>P459*J459</f>
        <v/>
      </c>
      <c r="X459" s="17">
        <f>Q459*J459</f>
        <v/>
      </c>
    </row>
    <row r="460" ht="13.5" customHeight="1">
      <c r="A460" s="14" t="n">
        <v>115978</v>
      </c>
      <c r="B460" s="15" t="inlineStr">
        <is>
          <t xml:space="preserve">BUNKER CTG  </t>
        </is>
      </c>
      <c r="C460" s="15" t="n">
        <v>13.2</v>
      </c>
      <c r="D460" s="15" t="n">
        <v>101</v>
      </c>
      <c r="E460" s="15" t="n">
        <v>1170</v>
      </c>
      <c r="F460" s="15" t="n">
        <v>0</v>
      </c>
      <c r="G460" s="15" t="n">
        <v>0</v>
      </c>
      <c r="H460" s="15" t="n">
        <v>0</v>
      </c>
      <c r="I460" s="16" t="n">
        <v>0</v>
      </c>
      <c r="J460" s="15">
        <f>I460-F460</f>
        <v/>
      </c>
      <c r="K460" s="15">
        <f>H460-I460</f>
        <v/>
      </c>
      <c r="L460" s="15" t="n">
        <v>0.00323</v>
      </c>
      <c r="M460" s="15" t="n">
        <v>-0.00084</v>
      </c>
      <c r="N460" s="15" t="n">
        <v>-0.00084</v>
      </c>
      <c r="O460" s="15" t="n">
        <v>-0.00084</v>
      </c>
      <c r="P460" s="15" t="n">
        <v>-0.00084</v>
      </c>
      <c r="Q460" s="15" t="n">
        <v>-0.00085</v>
      </c>
      <c r="R460" s="15" t="n"/>
      <c r="S460" s="15">
        <f>L460*J460</f>
        <v/>
      </c>
      <c r="T460" s="15">
        <f>M460*J460</f>
        <v/>
      </c>
      <c r="U460" s="15">
        <f>N460*J460</f>
        <v/>
      </c>
      <c r="V460" s="15">
        <f>O460*J460</f>
        <v/>
      </c>
      <c r="W460" s="15">
        <f>P460*J460</f>
        <v/>
      </c>
      <c r="X460" s="17">
        <f>Q460*J460</f>
        <v/>
      </c>
    </row>
    <row r="461" ht="13.5" customHeight="1">
      <c r="A461" s="14" t="n">
        <v>111366</v>
      </c>
      <c r="B461" s="15" t="inlineStr">
        <is>
          <t xml:space="preserve">QP624-2A    </t>
        </is>
      </c>
      <c r="C461" s="15" t="n">
        <v>0.6899999999999999</v>
      </c>
      <c r="D461" s="15" t="n">
        <v>101</v>
      </c>
      <c r="E461" s="15" t="n">
        <v>1043</v>
      </c>
      <c r="F461" s="15" t="n">
        <v>0</v>
      </c>
      <c r="G461" s="15" t="n">
        <v>0</v>
      </c>
      <c r="H461" s="15" t="n">
        <v>0</v>
      </c>
      <c r="I461" s="16" t="n">
        <v>0</v>
      </c>
      <c r="J461" s="15">
        <f>I461-F461</f>
        <v/>
      </c>
      <c r="K461" s="15">
        <f>H461-I461</f>
        <v/>
      </c>
      <c r="L461" s="15" t="n">
        <v>0.00323</v>
      </c>
      <c r="M461" s="15" t="n">
        <v>-0.00084</v>
      </c>
      <c r="N461" s="15" t="n">
        <v>-0.00084</v>
      </c>
      <c r="O461" s="15" t="n">
        <v>-0.00084</v>
      </c>
      <c r="P461" s="15" t="n">
        <v>-0.00084</v>
      </c>
      <c r="Q461" s="15" t="n">
        <v>-0.00085</v>
      </c>
      <c r="R461" s="15" t="n"/>
      <c r="S461" s="15">
        <f>L461*J461</f>
        <v/>
      </c>
      <c r="T461" s="15">
        <f>M461*J461</f>
        <v/>
      </c>
      <c r="U461" s="15">
        <f>N461*J461</f>
        <v/>
      </c>
      <c r="V461" s="15">
        <f>O461*J461</f>
        <v/>
      </c>
      <c r="W461" s="15">
        <f>P461*J461</f>
        <v/>
      </c>
      <c r="X461" s="17">
        <f>Q461*J461</f>
        <v/>
      </c>
    </row>
    <row r="462" ht="13.5" customHeight="1">
      <c r="A462" s="14" t="n">
        <v>991215</v>
      </c>
      <c r="B462" s="15" t="inlineStr">
        <is>
          <t>SUN BAT_MA~1</t>
        </is>
      </c>
      <c r="C462" s="15" t="n">
        <v>115</v>
      </c>
      <c r="D462" s="15" t="n">
        <v>101</v>
      </c>
      <c r="E462" s="15" t="n">
        <v>1040</v>
      </c>
      <c r="F462" s="15" t="n">
        <v>0</v>
      </c>
      <c r="G462" s="15" t="n">
        <v>0</v>
      </c>
      <c r="H462" s="15" t="n">
        <v>0</v>
      </c>
      <c r="I462" s="16" t="n">
        <v>0</v>
      </c>
      <c r="J462" s="15">
        <f>I462-F462</f>
        <v/>
      </c>
      <c r="K462" s="15">
        <f>H462-I462</f>
        <v/>
      </c>
      <c r="L462" s="15" t="n">
        <v>0.00323</v>
      </c>
      <c r="M462" s="15" t="n">
        <v>-0.00084</v>
      </c>
      <c r="N462" s="15" t="n">
        <v>-0.00084</v>
      </c>
      <c r="O462" s="15" t="n">
        <v>-0.00084</v>
      </c>
      <c r="P462" s="15" t="n">
        <v>-0.00084</v>
      </c>
      <c r="Q462" s="15" t="n">
        <v>-0.00085</v>
      </c>
      <c r="R462" s="15" t="n"/>
      <c r="S462" s="15">
        <f>L462*J462</f>
        <v/>
      </c>
      <c r="T462" s="15">
        <f>M462*J462</f>
        <v/>
      </c>
      <c r="U462" s="15">
        <f>N462*J462</f>
        <v/>
      </c>
      <c r="V462" s="15">
        <f>O462*J462</f>
        <v/>
      </c>
      <c r="W462" s="15">
        <f>P462*J462</f>
        <v/>
      </c>
      <c r="X462" s="17">
        <f>Q462*J462</f>
        <v/>
      </c>
    </row>
    <row r="463" ht="13.5" customHeight="1">
      <c r="A463" s="14" t="n">
        <v>111347</v>
      </c>
      <c r="B463" s="15" t="inlineStr">
        <is>
          <t xml:space="preserve">QP624_SC1   </t>
        </is>
      </c>
      <c r="C463" s="15" t="n">
        <v>33</v>
      </c>
      <c r="D463" s="15" t="n">
        <v>101</v>
      </c>
      <c r="E463" s="15" t="n">
        <v>1040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0.00323</v>
      </c>
      <c r="M463" s="15" t="n">
        <v>-0.00084</v>
      </c>
      <c r="N463" s="15" t="n">
        <v>-0.00084</v>
      </c>
      <c r="O463" s="15" t="n">
        <v>-0.00084</v>
      </c>
      <c r="P463" s="15" t="n">
        <v>-0.00084</v>
      </c>
      <c r="Q463" s="15" t="n">
        <v>-0.00085</v>
      </c>
      <c r="R463" s="15" t="n"/>
      <c r="S463" s="15">
        <f>L463*J463</f>
        <v/>
      </c>
      <c r="T463" s="15">
        <f>M463*J463</f>
        <v/>
      </c>
      <c r="U463" s="15">
        <f>N463*J463</f>
        <v/>
      </c>
      <c r="V463" s="15">
        <f>O463*J463</f>
        <v/>
      </c>
      <c r="W463" s="15">
        <f>P463*J463</f>
        <v/>
      </c>
      <c r="X463" s="17">
        <f>Q463*J463</f>
        <v/>
      </c>
    </row>
    <row r="464" ht="13.5" customHeight="1">
      <c r="A464" s="14" t="n">
        <v>111346</v>
      </c>
      <c r="B464" s="15" t="inlineStr">
        <is>
          <t xml:space="preserve">QP624_SC2   </t>
        </is>
      </c>
      <c r="C464" s="15" t="n">
        <v>33</v>
      </c>
      <c r="D464" s="15" t="n">
        <v>101</v>
      </c>
      <c r="E464" s="15" t="n">
        <v>1040</v>
      </c>
      <c r="F464" s="15" t="n">
        <v>0</v>
      </c>
      <c r="G464" s="15" t="n">
        <v>0</v>
      </c>
      <c r="H464" s="15" t="n">
        <v>0</v>
      </c>
      <c r="I464" s="16" t="n">
        <v>0</v>
      </c>
      <c r="J464" s="15">
        <f>I464-F464</f>
        <v/>
      </c>
      <c r="K464" s="15">
        <f>H464-I464</f>
        <v/>
      </c>
      <c r="L464" s="15" t="n">
        <v>0.00323</v>
      </c>
      <c r="M464" s="15" t="n">
        <v>-0.00084</v>
      </c>
      <c r="N464" s="15" t="n">
        <v>-0.00084</v>
      </c>
      <c r="O464" s="15" t="n">
        <v>-0.00084</v>
      </c>
      <c r="P464" s="15" t="n">
        <v>-0.00084</v>
      </c>
      <c r="Q464" s="15" t="n">
        <v>-0.00085</v>
      </c>
      <c r="R464" s="15" t="n"/>
      <c r="S464" s="15">
        <f>L464*J464</f>
        <v/>
      </c>
      <c r="T464" s="15">
        <f>M464*J464</f>
        <v/>
      </c>
      <c r="U464" s="15">
        <f>N464*J464</f>
        <v/>
      </c>
      <c r="V464" s="15">
        <f>O464*J464</f>
        <v/>
      </c>
      <c r="W464" s="15">
        <f>P464*J464</f>
        <v/>
      </c>
      <c r="X464" s="17">
        <f>Q464*J464</f>
        <v/>
      </c>
    </row>
    <row r="465" ht="13.5" customHeight="1">
      <c r="A465" s="14" t="n">
        <v>111202</v>
      </c>
      <c r="B465" s="15" t="inlineStr">
        <is>
          <t xml:space="preserve">BARNSTABLE  </t>
        </is>
      </c>
      <c r="C465" s="15" t="n">
        <v>115</v>
      </c>
      <c r="D465" s="15" t="n">
        <v>101</v>
      </c>
      <c r="E465" s="15" t="n">
        <v>1040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0.00323</v>
      </c>
      <c r="M465" s="15" t="n">
        <v>-0.00084</v>
      </c>
      <c r="N465" s="15" t="n">
        <v>-0.00084</v>
      </c>
      <c r="O465" s="15" t="n">
        <v>-0.00084</v>
      </c>
      <c r="P465" s="15" t="n">
        <v>-0.00084</v>
      </c>
      <c r="Q465" s="15" t="n">
        <v>-0.00085</v>
      </c>
      <c r="R465" s="15" t="n"/>
      <c r="S465" s="15">
        <f>L465*J465</f>
        <v/>
      </c>
      <c r="T465" s="15">
        <f>M465*J465</f>
        <v/>
      </c>
      <c r="U465" s="15">
        <f>N465*J465</f>
        <v/>
      </c>
      <c r="V465" s="15">
        <f>O465*J465</f>
        <v/>
      </c>
      <c r="W465" s="15">
        <f>P465*J465</f>
        <v/>
      </c>
      <c r="X465" s="17">
        <f>Q465*J465</f>
        <v/>
      </c>
    </row>
    <row r="466" ht="13.5" customHeight="1">
      <c r="A466" s="14" t="n">
        <v>991135</v>
      </c>
      <c r="B466" s="15" t="inlineStr">
        <is>
          <t>WND_W BARN~1</t>
        </is>
      </c>
      <c r="C466" s="15" t="n">
        <v>115</v>
      </c>
      <c r="D466" s="15" t="n">
        <v>101</v>
      </c>
      <c r="E466" s="15" t="n">
        <v>1040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0.00323</v>
      </c>
      <c r="M466" s="15" t="n">
        <v>-0.00084</v>
      </c>
      <c r="N466" s="15" t="n">
        <v>-0.00084</v>
      </c>
      <c r="O466" s="15" t="n">
        <v>-0.00084</v>
      </c>
      <c r="P466" s="15" t="n">
        <v>-0.00084</v>
      </c>
      <c r="Q466" s="15" t="n">
        <v>-0.00084</v>
      </c>
      <c r="R466" s="15" t="n"/>
      <c r="S466" s="15">
        <f>L466*J466</f>
        <v/>
      </c>
      <c r="T466" s="15">
        <f>M466*J466</f>
        <v/>
      </c>
      <c r="U466" s="15">
        <f>N466*J466</f>
        <v/>
      </c>
      <c r="V466" s="15">
        <f>O466*J466</f>
        <v/>
      </c>
      <c r="W466" s="15">
        <f>P466*J466</f>
        <v/>
      </c>
      <c r="X466" s="17">
        <f>Q466*J466</f>
        <v/>
      </c>
    </row>
    <row r="467" ht="13.5" customHeight="1">
      <c r="A467" s="14" t="n">
        <v>114862</v>
      </c>
      <c r="B467" s="15" t="inlineStr">
        <is>
          <t>ANP BLLNGHM2</t>
        </is>
      </c>
      <c r="C467" s="15" t="n">
        <v>21</v>
      </c>
      <c r="D467" s="15" t="n">
        <v>101</v>
      </c>
      <c r="E467" s="15" t="n">
        <v>1140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0.00323</v>
      </c>
      <c r="M467" s="15" t="n">
        <v>-0.00067</v>
      </c>
      <c r="N467" s="15" t="n">
        <v>-0.00067</v>
      </c>
      <c r="O467" s="15" t="n">
        <v>-0.00067</v>
      </c>
      <c r="P467" s="15" t="n">
        <v>-0.00067</v>
      </c>
      <c r="Q467" s="15" t="n">
        <v>-0.00067</v>
      </c>
      <c r="R467" s="15" t="n"/>
      <c r="S467" s="15">
        <f>L467*J467</f>
        <v/>
      </c>
      <c r="T467" s="15">
        <f>M467*J467</f>
        <v/>
      </c>
      <c r="U467" s="15">
        <f>N467*J467</f>
        <v/>
      </c>
      <c r="V467" s="15">
        <f>O467*J467</f>
        <v/>
      </c>
      <c r="W467" s="15">
        <f>P467*J467</f>
        <v/>
      </c>
      <c r="X467" s="17">
        <f>Q467*J467</f>
        <v/>
      </c>
    </row>
    <row r="468" ht="13.5" customHeight="1">
      <c r="A468" s="14" t="n">
        <v>105882</v>
      </c>
      <c r="B468" s="15" t="inlineStr">
        <is>
          <t xml:space="preserve">MINES FALLS </t>
        </is>
      </c>
      <c r="C468" s="15" t="n">
        <v>34.5</v>
      </c>
      <c r="D468" s="15" t="n">
        <v>101</v>
      </c>
      <c r="E468" s="15" t="n">
        <v>644</v>
      </c>
      <c r="F468" s="15" t="n">
        <v>0.83</v>
      </c>
      <c r="G468" s="15" t="n">
        <v>0</v>
      </c>
      <c r="H468" s="15" t="n">
        <v>0.83</v>
      </c>
      <c r="I468" s="16" t="n">
        <v>0.83</v>
      </c>
      <c r="J468" s="15">
        <f>I468-F468</f>
        <v/>
      </c>
      <c r="K468" s="15">
        <f>H468-I468</f>
        <v/>
      </c>
      <c r="L468" s="15" t="n">
        <v>0.00323</v>
      </c>
      <c r="M468" s="15" t="n">
        <v>-0.00294</v>
      </c>
      <c r="N468" s="15" t="n">
        <v>-0.00294</v>
      </c>
      <c r="O468" s="15" t="n">
        <v>-0.00294</v>
      </c>
      <c r="P468" s="15" t="n">
        <v>-0.00294</v>
      </c>
      <c r="Q468" s="15" t="n">
        <v>-0.00304</v>
      </c>
      <c r="R468" s="15" t="n"/>
      <c r="S468" s="15">
        <f>L468*J468</f>
        <v/>
      </c>
      <c r="T468" s="15">
        <f>M468*J468</f>
        <v/>
      </c>
      <c r="U468" s="15">
        <f>N468*J468</f>
        <v/>
      </c>
      <c r="V468" s="15">
        <f>O468*J468</f>
        <v/>
      </c>
      <c r="W468" s="15">
        <f>P468*J468</f>
        <v/>
      </c>
      <c r="X468" s="17">
        <f>Q468*J468</f>
        <v/>
      </c>
    </row>
    <row r="469" ht="13.5" customHeight="1">
      <c r="A469" s="14" t="n">
        <v>111365</v>
      </c>
      <c r="B469" s="15" t="inlineStr">
        <is>
          <t xml:space="preserve">QP624-2B    </t>
        </is>
      </c>
      <c r="C469" s="15" t="n">
        <v>0.6899999999999999</v>
      </c>
      <c r="D469" s="15" t="n">
        <v>101</v>
      </c>
      <c r="E469" s="15" t="n">
        <v>1043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0.00323</v>
      </c>
      <c r="M469" s="15" t="n">
        <v>-0.00084</v>
      </c>
      <c r="N469" s="15" t="n">
        <v>-0.00084</v>
      </c>
      <c r="O469" s="15" t="n">
        <v>-0.00084</v>
      </c>
      <c r="P469" s="15" t="n">
        <v>-0.00084</v>
      </c>
      <c r="Q469" s="15" t="n">
        <v>-0.00085</v>
      </c>
      <c r="R469" s="15" t="n"/>
      <c r="S469" s="15">
        <f>L469*J469</f>
        <v/>
      </c>
      <c r="T469" s="15">
        <f>M469*J469</f>
        <v/>
      </c>
      <c r="U469" s="15">
        <f>N469*J469</f>
        <v/>
      </c>
      <c r="V469" s="15">
        <f>O469*J469</f>
        <v/>
      </c>
      <c r="W469" s="15">
        <f>P469*J469</f>
        <v/>
      </c>
      <c r="X469" s="17">
        <f>Q469*J469</f>
        <v/>
      </c>
    </row>
    <row r="470" ht="13.5" customHeight="1">
      <c r="A470" s="14" t="n">
        <v>991202</v>
      </c>
      <c r="B470" s="15" t="inlineStr">
        <is>
          <t>WND_BARNST~1</t>
        </is>
      </c>
      <c r="C470" s="15" t="n">
        <v>115</v>
      </c>
      <c r="D470" s="15" t="n">
        <v>101</v>
      </c>
      <c r="E470" s="15" t="n">
        <v>1040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0.00323</v>
      </c>
      <c r="M470" s="15" t="n">
        <v>-0.00084</v>
      </c>
      <c r="N470" s="15" t="n">
        <v>-0.00084</v>
      </c>
      <c r="O470" s="15" t="n">
        <v>-0.00084</v>
      </c>
      <c r="P470" s="15" t="n">
        <v>-0.00084</v>
      </c>
      <c r="Q470" s="15" t="n">
        <v>-0.00085</v>
      </c>
      <c r="R470" s="15" t="n"/>
      <c r="S470" s="15">
        <f>L470*J470</f>
        <v/>
      </c>
      <c r="T470" s="15">
        <f>M470*J470</f>
        <v/>
      </c>
      <c r="U470" s="15">
        <f>N470*J470</f>
        <v/>
      </c>
      <c r="V470" s="15">
        <f>O470*J470</f>
        <v/>
      </c>
      <c r="W470" s="15">
        <f>P470*J470</f>
        <v/>
      </c>
      <c r="X470" s="17">
        <f>Q470*J470</f>
        <v/>
      </c>
    </row>
    <row r="471" ht="13.5" customHeight="1">
      <c r="A471" s="14" t="n">
        <v>114861</v>
      </c>
      <c r="B471" s="15" t="inlineStr">
        <is>
          <t>ANP BLLNGHM1</t>
        </is>
      </c>
      <c r="C471" s="15" t="n">
        <v>21</v>
      </c>
      <c r="D471" s="15" t="n">
        <v>101</v>
      </c>
      <c r="E471" s="15" t="n">
        <v>1140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0.00324</v>
      </c>
      <c r="M471" s="15" t="n">
        <v>-0.00067</v>
      </c>
      <c r="N471" s="15" t="n">
        <v>-0.00067</v>
      </c>
      <c r="O471" s="15" t="n">
        <v>-0.00067</v>
      </c>
      <c r="P471" s="15" t="n">
        <v>-0.00067</v>
      </c>
      <c r="Q471" s="15" t="n">
        <v>-0.00067</v>
      </c>
      <c r="R471" s="15" t="n"/>
      <c r="S471" s="15">
        <f>L471*J471</f>
        <v/>
      </c>
      <c r="T471" s="15">
        <f>M471*J471</f>
        <v/>
      </c>
      <c r="U471" s="15">
        <f>N471*J471</f>
        <v/>
      </c>
      <c r="V471" s="15">
        <f>O471*J471</f>
        <v/>
      </c>
      <c r="W471" s="15">
        <f>P471*J471</f>
        <v/>
      </c>
      <c r="X471" s="17">
        <f>Q471*J471</f>
        <v/>
      </c>
    </row>
    <row r="472" ht="13.5" customHeight="1">
      <c r="A472" s="14" t="n">
        <v>991134</v>
      </c>
      <c r="B472" s="15" t="inlineStr">
        <is>
          <t>WND_W BARN~1</t>
        </is>
      </c>
      <c r="C472" s="15" t="n">
        <v>345</v>
      </c>
      <c r="D472" s="15" t="n">
        <v>101</v>
      </c>
      <c r="E472" s="15" t="n">
        <v>1030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0.00324</v>
      </c>
      <c r="M472" s="15" t="n">
        <v>-0.00084</v>
      </c>
      <c r="N472" s="15" t="n">
        <v>-0.00084</v>
      </c>
      <c r="O472" s="15" t="n">
        <v>-0.00084</v>
      </c>
      <c r="P472" s="15" t="n">
        <v>-0.00084</v>
      </c>
      <c r="Q472" s="15" t="n">
        <v>-0.00084</v>
      </c>
      <c r="R472" s="15" t="n"/>
      <c r="S472" s="15">
        <f>L472*J472</f>
        <v/>
      </c>
      <c r="T472" s="15">
        <f>M472*J472</f>
        <v/>
      </c>
      <c r="U472" s="15">
        <f>N472*J472</f>
        <v/>
      </c>
      <c r="V472" s="15">
        <f>O472*J472</f>
        <v/>
      </c>
      <c r="W472" s="15">
        <f>P472*J472</f>
        <v/>
      </c>
      <c r="X472" s="17">
        <f>Q472*J472</f>
        <v/>
      </c>
    </row>
    <row r="473" ht="13.5" customHeight="1">
      <c r="A473" s="14" t="n">
        <v>991133</v>
      </c>
      <c r="B473" s="15" t="inlineStr">
        <is>
          <t xml:space="preserve">BAT_CARVER  </t>
        </is>
      </c>
      <c r="C473" s="15" t="n">
        <v>345</v>
      </c>
      <c r="D473" s="15" t="n">
        <v>101</v>
      </c>
      <c r="E473" s="15" t="n">
        <v>1030</v>
      </c>
      <c r="F473" s="15" t="n">
        <v>150</v>
      </c>
      <c r="G473" s="15" t="n">
        <v>0</v>
      </c>
      <c r="H473" s="15" t="n">
        <v>150</v>
      </c>
      <c r="I473" s="16" t="n">
        <v>150</v>
      </c>
      <c r="J473" s="15">
        <f>I473-F473</f>
        <v/>
      </c>
      <c r="K473" s="15">
        <f>H473-I473</f>
        <v/>
      </c>
      <c r="L473" s="15" t="n">
        <v>0.00325</v>
      </c>
      <c r="M473" s="15" t="n">
        <v>-0.00083</v>
      </c>
      <c r="N473" s="15" t="n">
        <v>-0.00083</v>
      </c>
      <c r="O473" s="15" t="n">
        <v>-0.00083</v>
      </c>
      <c r="P473" s="15" t="n">
        <v>-0.00083</v>
      </c>
      <c r="Q473" s="15" t="n">
        <v>-0.00084</v>
      </c>
      <c r="R473" s="15" t="n"/>
      <c r="S473" s="15">
        <f>L473*J473</f>
        <v/>
      </c>
      <c r="T473" s="15">
        <f>M473*J473</f>
        <v/>
      </c>
      <c r="U473" s="15">
        <f>N473*J473</f>
        <v/>
      </c>
      <c r="V473" s="15">
        <f>O473*J473</f>
        <v/>
      </c>
      <c r="W473" s="15">
        <f>P473*J473</f>
        <v/>
      </c>
      <c r="X473" s="17">
        <f>Q473*J473</f>
        <v/>
      </c>
    </row>
    <row r="474" ht="13.5" customHeight="1">
      <c r="A474" s="14" t="n">
        <v>111256</v>
      </c>
      <c r="B474" s="15" t="inlineStr">
        <is>
          <t xml:space="preserve">CANAL 3 CTG </t>
        </is>
      </c>
      <c r="C474" s="15" t="n">
        <v>25</v>
      </c>
      <c r="D474" s="15" t="n">
        <v>101</v>
      </c>
      <c r="E474" s="15" t="n">
        <v>1043</v>
      </c>
      <c r="F474" s="15" t="n">
        <v>333</v>
      </c>
      <c r="G474" s="15" t="n">
        <v>0</v>
      </c>
      <c r="H474" s="15" t="n">
        <v>333</v>
      </c>
      <c r="I474" s="16" t="n">
        <v>333</v>
      </c>
      <c r="J474" s="15">
        <f>I474-F474</f>
        <v/>
      </c>
      <c r="K474" s="15">
        <f>H474-I474</f>
        <v/>
      </c>
      <c r="L474" s="15" t="n">
        <v>0.00326</v>
      </c>
      <c r="M474" s="15" t="n">
        <v>-0.00085</v>
      </c>
      <c r="N474" s="15" t="n">
        <v>-0.00085</v>
      </c>
      <c r="O474" s="15" t="n">
        <v>-0.00085</v>
      </c>
      <c r="P474" s="15" t="n">
        <v>-0.00085</v>
      </c>
      <c r="Q474" s="15" t="n">
        <v>-0.00086</v>
      </c>
      <c r="R474" s="15" t="n"/>
      <c r="S474" s="15">
        <f>L474*J474</f>
        <v/>
      </c>
      <c r="T474" s="15">
        <f>M474*J474</f>
        <v/>
      </c>
      <c r="U474" s="15">
        <f>N474*J474</f>
        <v/>
      </c>
      <c r="V474" s="15">
        <f>O474*J474</f>
        <v/>
      </c>
      <c r="W474" s="15">
        <f>P474*J474</f>
        <v/>
      </c>
      <c r="X474" s="17">
        <f>Q474*J474</f>
        <v/>
      </c>
    </row>
    <row r="475" ht="13.5" customHeight="1">
      <c r="A475" s="14" t="n">
        <v>111252</v>
      </c>
      <c r="B475" s="15" t="inlineStr">
        <is>
          <t xml:space="preserve">CANAL G2    </t>
        </is>
      </c>
      <c r="C475" s="15" t="n">
        <v>18</v>
      </c>
      <c r="D475" s="15" t="n">
        <v>101</v>
      </c>
      <c r="E475" s="15" t="n">
        <v>1043</v>
      </c>
      <c r="F475" s="15" t="n">
        <v>141.02</v>
      </c>
      <c r="G475" s="15" t="n">
        <v>0</v>
      </c>
      <c r="H475" s="15" t="n">
        <v>576.37</v>
      </c>
      <c r="I475" s="16" t="n">
        <v>141.02</v>
      </c>
      <c r="J475" s="15">
        <f>I475-F475</f>
        <v/>
      </c>
      <c r="K475" s="15">
        <f>H475-I475</f>
        <v/>
      </c>
      <c r="L475" s="15" t="n">
        <v>0.00326</v>
      </c>
      <c r="M475" s="15" t="n">
        <v>-0.00085</v>
      </c>
      <c r="N475" s="15" t="n">
        <v>-0.00085</v>
      </c>
      <c r="O475" s="15" t="n">
        <v>-0.00085</v>
      </c>
      <c r="P475" s="15" t="n">
        <v>-0.00085</v>
      </c>
      <c r="Q475" s="15" t="n">
        <v>-0.00086</v>
      </c>
      <c r="R475" s="15" t="n"/>
      <c r="S475" s="15">
        <f>L475*J475</f>
        <v/>
      </c>
      <c r="T475" s="15">
        <f>M475*J475</f>
        <v/>
      </c>
      <c r="U475" s="15">
        <f>N475*J475</f>
        <v/>
      </c>
      <c r="V475" s="15">
        <f>O475*J475</f>
        <v/>
      </c>
      <c r="W475" s="15">
        <f>P475*J475</f>
        <v/>
      </c>
      <c r="X475" s="17">
        <f>Q475*J475</f>
        <v/>
      </c>
    </row>
    <row r="476" ht="13.5" customHeight="1">
      <c r="A476" s="14" t="n">
        <v>111251</v>
      </c>
      <c r="B476" s="15" t="inlineStr">
        <is>
          <t xml:space="preserve">CANAL G1    </t>
        </is>
      </c>
      <c r="C476" s="15" t="n">
        <v>18</v>
      </c>
      <c r="D476" s="15" t="n">
        <v>101</v>
      </c>
      <c r="E476" s="15" t="n">
        <v>1043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0.00326</v>
      </c>
      <c r="M476" s="15" t="n">
        <v>-0.00085</v>
      </c>
      <c r="N476" s="15" t="n">
        <v>-0.00085</v>
      </c>
      <c r="O476" s="15" t="n">
        <v>-0.00085</v>
      </c>
      <c r="P476" s="15" t="n">
        <v>-0.00085</v>
      </c>
      <c r="Q476" s="15" t="n">
        <v>-0.00086</v>
      </c>
      <c r="R476" s="15" t="n"/>
      <c r="S476" s="15">
        <f>L476*J476</f>
        <v/>
      </c>
      <c r="T476" s="15">
        <f>M476*J476</f>
        <v/>
      </c>
      <c r="U476" s="15">
        <f>N476*J476</f>
        <v/>
      </c>
      <c r="V476" s="15">
        <f>O476*J476</f>
        <v/>
      </c>
      <c r="W476" s="15">
        <f>P476*J476</f>
        <v/>
      </c>
      <c r="X476" s="17">
        <f>Q476*J476</f>
        <v/>
      </c>
    </row>
    <row r="477" ht="13.5" customHeight="1">
      <c r="A477" s="14" t="n">
        <v>109550</v>
      </c>
      <c r="B477" s="15" t="inlineStr">
        <is>
          <t>BELLOWS FALS</t>
        </is>
      </c>
      <c r="C477" s="15" t="n">
        <v>6.9</v>
      </c>
      <c r="D477" s="15" t="n">
        <v>101</v>
      </c>
      <c r="E477" s="15" t="n">
        <v>400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0.00327</v>
      </c>
      <c r="M477" s="15" t="n">
        <v>-0.00516</v>
      </c>
      <c r="N477" s="15" t="n">
        <v>-0.00516</v>
      </c>
      <c r="O477" s="15" t="n">
        <v>-0.00516</v>
      </c>
      <c r="P477" s="15" t="n">
        <v>-0.00516</v>
      </c>
      <c r="Q477" s="15" t="n">
        <v>-0.0057</v>
      </c>
      <c r="R477" s="15" t="n"/>
      <c r="S477" s="15">
        <f>L477*J477</f>
        <v/>
      </c>
      <c r="T477" s="15">
        <f>M477*J477</f>
        <v/>
      </c>
      <c r="U477" s="15">
        <f>N477*J477</f>
        <v/>
      </c>
      <c r="V477" s="15">
        <f>O477*J477</f>
        <v/>
      </c>
      <c r="W477" s="15">
        <f>P477*J477</f>
        <v/>
      </c>
      <c r="X477" s="17">
        <f>Q477*J477</f>
        <v/>
      </c>
    </row>
    <row r="478" ht="13.5" customHeight="1">
      <c r="A478" s="14" t="n">
        <v>998940</v>
      </c>
      <c r="B478" s="15" t="inlineStr">
        <is>
          <t>SUN_WESTMI~1</t>
        </is>
      </c>
      <c r="C478" s="15" t="n">
        <v>12.5</v>
      </c>
      <c r="D478" s="15" t="n">
        <v>101</v>
      </c>
      <c r="E478" s="15" t="n">
        <v>822</v>
      </c>
      <c r="F478" s="15" t="n">
        <v>0</v>
      </c>
      <c r="G478" s="15" t="n">
        <v>0</v>
      </c>
      <c r="H478" s="15" t="n">
        <v>0</v>
      </c>
      <c r="I478" s="16" t="n">
        <v>0</v>
      </c>
      <c r="J478" s="15">
        <f>I478-F478</f>
        <v/>
      </c>
      <c r="K478" s="15">
        <f>H478-I478</f>
        <v/>
      </c>
      <c r="L478" s="15" t="n">
        <v>0.00327</v>
      </c>
      <c r="M478" s="15" t="n">
        <v>-0.00516</v>
      </c>
      <c r="N478" s="15" t="n">
        <v>-0.00516</v>
      </c>
      <c r="O478" s="15" t="n">
        <v>-0.00516</v>
      </c>
      <c r="P478" s="15" t="n">
        <v>-0.00516</v>
      </c>
      <c r="Q478" s="15" t="n">
        <v>-0.0057</v>
      </c>
      <c r="R478" s="15" t="n"/>
      <c r="S478" s="15">
        <f>L478*J478</f>
        <v/>
      </c>
      <c r="T478" s="15">
        <f>M478*J478</f>
        <v/>
      </c>
      <c r="U478" s="15">
        <f>N478*J478</f>
        <v/>
      </c>
      <c r="V478" s="15">
        <f>O478*J478</f>
        <v/>
      </c>
      <c r="W478" s="15">
        <f>P478*J478</f>
        <v/>
      </c>
      <c r="X478" s="17">
        <f>Q478*J478</f>
        <v/>
      </c>
    </row>
    <row r="479" ht="13.5" customHeight="1">
      <c r="A479" s="14" t="n">
        <v>990783</v>
      </c>
      <c r="B479" s="15" t="inlineStr">
        <is>
          <t xml:space="preserve">WND_PILGRIM </t>
        </is>
      </c>
      <c r="C479" s="15" t="n">
        <v>345</v>
      </c>
      <c r="D479" s="15" t="n">
        <v>101</v>
      </c>
      <c r="E479" s="15" t="n">
        <v>1020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0.00327</v>
      </c>
      <c r="M479" s="15" t="n">
        <v>-0.00086</v>
      </c>
      <c r="N479" s="15" t="n">
        <v>-0.00086</v>
      </c>
      <c r="O479" s="15" t="n">
        <v>-0.00086</v>
      </c>
      <c r="P479" s="15" t="n">
        <v>-0.00086</v>
      </c>
      <c r="Q479" s="15" t="n">
        <v>-0.00086</v>
      </c>
      <c r="R479" s="15" t="n"/>
      <c r="S479" s="15">
        <f>L479*J479</f>
        <v/>
      </c>
      <c r="T479" s="15">
        <f>M479*J479</f>
        <v/>
      </c>
      <c r="U479" s="15">
        <f>N479*J479</f>
        <v/>
      </c>
      <c r="V479" s="15">
        <f>O479*J479</f>
        <v/>
      </c>
      <c r="W479" s="15">
        <f>P479*J479</f>
        <v/>
      </c>
      <c r="X479" s="17">
        <f>Q479*J479</f>
        <v/>
      </c>
    </row>
    <row r="480" ht="13.5" customHeight="1">
      <c r="A480" s="14" t="n">
        <v>105415</v>
      </c>
      <c r="B480" s="15" t="inlineStr">
        <is>
          <t>ROCH LANDFIL</t>
        </is>
      </c>
      <c r="C480" s="15" t="n">
        <v>4.16</v>
      </c>
      <c r="D480" s="15" t="n">
        <v>101</v>
      </c>
      <c r="E480" s="15" t="n">
        <v>604</v>
      </c>
      <c r="F480" s="15" t="n">
        <v>4.98</v>
      </c>
      <c r="G480" s="15" t="n">
        <v>0</v>
      </c>
      <c r="H480" s="15" t="n">
        <v>4.98</v>
      </c>
      <c r="I480" s="16" t="n">
        <v>4.98</v>
      </c>
      <c r="J480" s="15">
        <f>I480-F480</f>
        <v/>
      </c>
      <c r="K480" s="15">
        <f>H480-I480</f>
        <v/>
      </c>
      <c r="L480" s="15" t="n">
        <v>0.00329</v>
      </c>
      <c r="M480" s="15" t="n">
        <v>-0.00287</v>
      </c>
      <c r="N480" s="15" t="n">
        <v>-0.00287</v>
      </c>
      <c r="O480" s="15" t="n">
        <v>-0.00287</v>
      </c>
      <c r="P480" s="15" t="n">
        <v>-0.00287</v>
      </c>
      <c r="Q480" s="15" t="n">
        <v>-0.00297</v>
      </c>
      <c r="R480" s="15" t="n"/>
      <c r="S480" s="15">
        <f>L480*J480</f>
        <v/>
      </c>
      <c r="T480" s="15">
        <f>M480*J480</f>
        <v/>
      </c>
      <c r="U480" s="15">
        <f>N480*J480</f>
        <v/>
      </c>
      <c r="V480" s="15">
        <f>O480*J480</f>
        <v/>
      </c>
      <c r="W480" s="15">
        <f>P480*J480</f>
        <v/>
      </c>
      <c r="X480" s="17">
        <f>Q480*J480</f>
        <v/>
      </c>
    </row>
    <row r="481" ht="13.5" customHeight="1">
      <c r="A481" s="14" t="n">
        <v>994517</v>
      </c>
      <c r="B481" s="15" t="inlineStr">
        <is>
          <t>SUN_EASTPORT</t>
        </is>
      </c>
      <c r="C481" s="15" t="n">
        <v>115</v>
      </c>
      <c r="D481" s="15" t="n">
        <v>101</v>
      </c>
      <c r="E481" s="15" t="n">
        <v>600</v>
      </c>
      <c r="F481" s="15" t="n">
        <v>38</v>
      </c>
      <c r="G481" s="15" t="n">
        <v>0</v>
      </c>
      <c r="H481" s="15" t="n">
        <v>38</v>
      </c>
      <c r="I481" s="16" t="n">
        <v>38</v>
      </c>
      <c r="J481" s="15">
        <f>I481-F481</f>
        <v/>
      </c>
      <c r="K481" s="15">
        <f>H481-I481</f>
        <v/>
      </c>
      <c r="L481" s="15" t="n">
        <v>0.00329</v>
      </c>
      <c r="M481" s="15" t="n">
        <v>-0.00287</v>
      </c>
      <c r="N481" s="15" t="n">
        <v>-0.00287</v>
      </c>
      <c r="O481" s="15" t="n">
        <v>-0.00287</v>
      </c>
      <c r="P481" s="15" t="n">
        <v>-0.00287</v>
      </c>
      <c r="Q481" s="15" t="n">
        <v>-0.00297</v>
      </c>
      <c r="R481" s="15" t="n"/>
      <c r="S481" s="15">
        <f>L481*J481</f>
        <v/>
      </c>
      <c r="T481" s="15">
        <f>M481*J481</f>
        <v/>
      </c>
      <c r="U481" s="15">
        <f>N481*J481</f>
        <v/>
      </c>
      <c r="V481" s="15">
        <f>O481*J481</f>
        <v/>
      </c>
      <c r="W481" s="15">
        <f>P481*J481</f>
        <v/>
      </c>
      <c r="X481" s="17">
        <f>Q481*J481</f>
        <v/>
      </c>
    </row>
    <row r="482" ht="13.5" customHeight="1">
      <c r="A482" s="14" t="n">
        <v>994704</v>
      </c>
      <c r="B482" s="15" t="inlineStr">
        <is>
          <t>SUN_BRENTW~1</t>
        </is>
      </c>
      <c r="C482" s="15" t="n">
        <v>115</v>
      </c>
      <c r="D482" s="15" t="n">
        <v>101</v>
      </c>
      <c r="E482" s="15" t="n">
        <v>600</v>
      </c>
      <c r="F482" s="15" t="n">
        <v>10</v>
      </c>
      <c r="G482" s="15" t="n">
        <v>0</v>
      </c>
      <c r="H482" s="15" t="n">
        <v>10</v>
      </c>
      <c r="I482" s="16" t="n">
        <v>10</v>
      </c>
      <c r="J482" s="15">
        <f>I482-F482</f>
        <v/>
      </c>
      <c r="K482" s="15">
        <f>H482-I482</f>
        <v/>
      </c>
      <c r="L482" s="15" t="n">
        <v>0.00329</v>
      </c>
      <c r="M482" s="15" t="n">
        <v>-0.00286</v>
      </c>
      <c r="N482" s="15" t="n">
        <v>-0.00286</v>
      </c>
      <c r="O482" s="15" t="n">
        <v>-0.00286</v>
      </c>
      <c r="P482" s="15" t="n">
        <v>-0.00286</v>
      </c>
      <c r="Q482" s="15" t="n">
        <v>-0.00296</v>
      </c>
      <c r="R482" s="15" t="n"/>
      <c r="S482" s="15">
        <f>L482*J482</f>
        <v/>
      </c>
      <c r="T482" s="15">
        <f>M482*J482</f>
        <v/>
      </c>
      <c r="U482" s="15">
        <f>N482*J482</f>
        <v/>
      </c>
      <c r="V482" s="15">
        <f>O482*J482</f>
        <v/>
      </c>
      <c r="W482" s="15">
        <f>P482*J482</f>
        <v/>
      </c>
      <c r="X482" s="17">
        <f>Q482*J482</f>
        <v/>
      </c>
    </row>
    <row r="483" ht="13.5" customHeight="1">
      <c r="A483" s="14" t="n">
        <v>111028</v>
      </c>
      <c r="B483" s="15" t="inlineStr">
        <is>
          <t xml:space="preserve">FRAMINGHAM  </t>
        </is>
      </c>
      <c r="C483" s="15" t="n">
        <v>13.8</v>
      </c>
      <c r="D483" s="15" t="n">
        <v>101</v>
      </c>
      <c r="E483" s="15" t="n">
        <v>1002</v>
      </c>
      <c r="F483" s="15" t="n">
        <v>42.3</v>
      </c>
      <c r="G483" s="15" t="n">
        <v>0</v>
      </c>
      <c r="H483" s="15" t="n">
        <v>42.3</v>
      </c>
      <c r="I483" s="16" t="n">
        <v>42.3</v>
      </c>
      <c r="J483" s="15">
        <f>I483-F483</f>
        <v/>
      </c>
      <c r="K483" s="15">
        <f>H483-I483</f>
        <v/>
      </c>
      <c r="L483" s="15" t="n">
        <v>0.0033</v>
      </c>
      <c r="M483" s="15" t="n">
        <v>-0.00143</v>
      </c>
      <c r="N483" s="15" t="n">
        <v>-0.00143</v>
      </c>
      <c r="O483" s="15" t="n">
        <v>-0.00143</v>
      </c>
      <c r="P483" s="15" t="n">
        <v>-0.00143</v>
      </c>
      <c r="Q483" s="15" t="n">
        <v>-0.00134</v>
      </c>
      <c r="R483" s="15" t="n"/>
      <c r="S483" s="15">
        <f>L483*J483</f>
        <v/>
      </c>
      <c r="T483" s="15">
        <f>M483*J483</f>
        <v/>
      </c>
      <c r="U483" s="15">
        <f>N483*J483</f>
        <v/>
      </c>
      <c r="V483" s="15">
        <f>O483*J483</f>
        <v/>
      </c>
      <c r="W483" s="15">
        <f>P483*J483</f>
        <v/>
      </c>
      <c r="X483" s="17">
        <f>Q483*J483</f>
        <v/>
      </c>
    </row>
    <row r="484" ht="13.5" customHeight="1">
      <c r="A484" s="14" t="n">
        <v>990770</v>
      </c>
      <c r="B484" s="15" t="inlineStr">
        <is>
          <t>BAT_W MEDW~1</t>
        </is>
      </c>
      <c r="C484" s="15" t="n">
        <v>345</v>
      </c>
      <c r="D484" s="15" t="n">
        <v>101</v>
      </c>
      <c r="E484" s="15" t="n">
        <v>1020</v>
      </c>
      <c r="F484" s="15" t="n">
        <v>250</v>
      </c>
      <c r="G484" s="15" t="n">
        <v>0</v>
      </c>
      <c r="H484" s="15" t="n">
        <v>250</v>
      </c>
      <c r="I484" s="16" t="n">
        <v>250</v>
      </c>
      <c r="J484" s="15">
        <f>I484-F484</f>
        <v/>
      </c>
      <c r="K484" s="15">
        <f>H484-I484</f>
        <v/>
      </c>
      <c r="L484" s="15" t="n">
        <v>0.00332</v>
      </c>
      <c r="M484" s="15" t="n">
        <v>-0.00066</v>
      </c>
      <c r="N484" s="15" t="n">
        <v>-0.00066</v>
      </c>
      <c r="O484" s="15" t="n">
        <v>-0.00066</v>
      </c>
      <c r="P484" s="15" t="n">
        <v>-0.00066</v>
      </c>
      <c r="Q484" s="15" t="n">
        <v>-0.00067</v>
      </c>
      <c r="R484" s="15" t="n"/>
      <c r="S484" s="15">
        <f>L484*J484</f>
        <v/>
      </c>
      <c r="T484" s="15">
        <f>M484*J484</f>
        <v/>
      </c>
      <c r="U484" s="15">
        <f>N484*J484</f>
        <v/>
      </c>
      <c r="V484" s="15">
        <f>O484*J484</f>
        <v/>
      </c>
      <c r="W484" s="15">
        <f>P484*J484</f>
        <v/>
      </c>
      <c r="X484" s="17">
        <f>Q484*J484</f>
        <v/>
      </c>
    </row>
    <row r="485" ht="13.5" customHeight="1">
      <c r="A485" s="14" t="n">
        <v>105454</v>
      </c>
      <c r="B485" s="15" t="inlineStr">
        <is>
          <t>SCHILLER JET</t>
        </is>
      </c>
      <c r="C485" s="15" t="n">
        <v>13.8</v>
      </c>
      <c r="D485" s="15" t="n">
        <v>101</v>
      </c>
      <c r="E485" s="15" t="n">
        <v>604</v>
      </c>
      <c r="F485" s="15" t="n">
        <v>17.62</v>
      </c>
      <c r="G485" s="15" t="n">
        <v>0</v>
      </c>
      <c r="H485" s="15" t="n">
        <v>17.62</v>
      </c>
      <c r="I485" s="16" t="n">
        <v>17.62</v>
      </c>
      <c r="J485" s="15">
        <f>I485-F485</f>
        <v/>
      </c>
      <c r="K485" s="15">
        <f>H485-I485</f>
        <v/>
      </c>
      <c r="L485" s="15" t="n">
        <v>0.00335</v>
      </c>
      <c r="M485" s="15" t="n">
        <v>-0.00283</v>
      </c>
      <c r="N485" s="15" t="n">
        <v>-0.00283</v>
      </c>
      <c r="O485" s="15" t="n">
        <v>-0.00283</v>
      </c>
      <c r="P485" s="15" t="n">
        <v>-0.00283</v>
      </c>
      <c r="Q485" s="15" t="n">
        <v>-0.00293</v>
      </c>
      <c r="R485" s="15" t="n"/>
      <c r="S485" s="15">
        <f>L485*J485</f>
        <v/>
      </c>
      <c r="T485" s="15">
        <f>M485*J485</f>
        <v/>
      </c>
      <c r="U485" s="15">
        <f>N485*J485</f>
        <v/>
      </c>
      <c r="V485" s="15">
        <f>O485*J485</f>
        <v/>
      </c>
      <c r="W485" s="15">
        <f>P485*J485</f>
        <v/>
      </c>
      <c r="X485" s="17">
        <f>Q485*J485</f>
        <v/>
      </c>
    </row>
    <row r="486" ht="13.5" customHeight="1">
      <c r="A486" s="14" t="n">
        <v>105451</v>
      </c>
      <c r="B486" s="15" t="inlineStr">
        <is>
          <t xml:space="preserve">SCHILLER_G5 </t>
        </is>
      </c>
      <c r="C486" s="15" t="n">
        <v>13.8</v>
      </c>
      <c r="D486" s="15" t="n">
        <v>101</v>
      </c>
      <c r="E486" s="15" t="n">
        <v>603</v>
      </c>
      <c r="F486" s="15" t="n">
        <v>49.6</v>
      </c>
      <c r="G486" s="15" t="n">
        <v>0</v>
      </c>
      <c r="H486" s="15" t="n">
        <v>49.6</v>
      </c>
      <c r="I486" s="16" t="n">
        <v>49.6</v>
      </c>
      <c r="J486" s="15">
        <f>I486-F486</f>
        <v/>
      </c>
      <c r="K486" s="15">
        <f>H486-I486</f>
        <v/>
      </c>
      <c r="L486" s="15" t="n">
        <v>0.00335</v>
      </c>
      <c r="M486" s="15" t="n">
        <v>-0.00283</v>
      </c>
      <c r="N486" s="15" t="n">
        <v>-0.00283</v>
      </c>
      <c r="O486" s="15" t="n">
        <v>-0.00283</v>
      </c>
      <c r="P486" s="15" t="n">
        <v>-0.00283</v>
      </c>
      <c r="Q486" s="15" t="n">
        <v>-0.00293</v>
      </c>
      <c r="R486" s="15" t="n"/>
      <c r="S486" s="15">
        <f>L486*J486</f>
        <v/>
      </c>
      <c r="T486" s="15">
        <f>M486*J486</f>
        <v/>
      </c>
      <c r="U486" s="15">
        <f>N486*J486</f>
        <v/>
      </c>
      <c r="V486" s="15">
        <f>O486*J486</f>
        <v/>
      </c>
      <c r="W486" s="15">
        <f>P486*J486</f>
        <v/>
      </c>
      <c r="X486" s="17">
        <f>Q486*J486</f>
        <v/>
      </c>
    </row>
    <row r="487" ht="13.5" customHeight="1">
      <c r="A487" s="14" t="n">
        <v>105450</v>
      </c>
      <c r="B487" s="15" t="inlineStr">
        <is>
          <t xml:space="preserve">SCHILLER_G4 </t>
        </is>
      </c>
      <c r="C487" s="15" t="n">
        <v>13.8</v>
      </c>
      <c r="D487" s="15" t="n">
        <v>101</v>
      </c>
      <c r="E487" s="15" t="n">
        <v>603</v>
      </c>
      <c r="F487" s="15" t="n">
        <v>47.5</v>
      </c>
      <c r="G487" s="15" t="n">
        <v>0</v>
      </c>
      <c r="H487" s="15" t="n">
        <v>47.5</v>
      </c>
      <c r="I487" s="16" t="n">
        <v>47.5</v>
      </c>
      <c r="J487" s="15">
        <f>I487-F487</f>
        <v/>
      </c>
      <c r="K487" s="15">
        <f>H487-I487</f>
        <v/>
      </c>
      <c r="L487" s="15" t="n">
        <v>0.00335</v>
      </c>
      <c r="M487" s="15" t="n">
        <v>-0.00283</v>
      </c>
      <c r="N487" s="15" t="n">
        <v>-0.00283</v>
      </c>
      <c r="O487" s="15" t="n">
        <v>-0.00283</v>
      </c>
      <c r="P487" s="15" t="n">
        <v>-0.00283</v>
      </c>
      <c r="Q487" s="15" t="n">
        <v>-0.00293</v>
      </c>
      <c r="R487" s="15" t="n"/>
      <c r="S487" s="15">
        <f>L487*J487</f>
        <v/>
      </c>
      <c r="T487" s="15">
        <f>M487*J487</f>
        <v/>
      </c>
      <c r="U487" s="15">
        <f>N487*J487</f>
        <v/>
      </c>
      <c r="V487" s="15">
        <f>O487*J487</f>
        <v/>
      </c>
      <c r="W487" s="15">
        <f>P487*J487</f>
        <v/>
      </c>
      <c r="X487" s="17">
        <f>Q487*J487</f>
        <v/>
      </c>
    </row>
    <row r="488" ht="13.5" customHeight="1">
      <c r="A488" s="14" t="n">
        <v>105452</v>
      </c>
      <c r="B488" s="15" t="inlineStr">
        <is>
          <t xml:space="preserve">SCHILLER_G6 </t>
        </is>
      </c>
      <c r="C488" s="15" t="n">
        <v>13.8</v>
      </c>
      <c r="D488" s="15" t="n">
        <v>101</v>
      </c>
      <c r="E488" s="15" t="n">
        <v>603</v>
      </c>
      <c r="F488" s="15" t="n">
        <v>48</v>
      </c>
      <c r="G488" s="15" t="n">
        <v>0</v>
      </c>
      <c r="H488" s="15" t="n">
        <v>48</v>
      </c>
      <c r="I488" s="16" t="n">
        <v>48</v>
      </c>
      <c r="J488" s="15">
        <f>I488-F488</f>
        <v/>
      </c>
      <c r="K488" s="15">
        <f>H488-I488</f>
        <v/>
      </c>
      <c r="L488" s="15" t="n">
        <v>0.00335</v>
      </c>
      <c r="M488" s="15" t="n">
        <v>-0.00283</v>
      </c>
      <c r="N488" s="15" t="n">
        <v>-0.00283</v>
      </c>
      <c r="O488" s="15" t="n">
        <v>-0.00283</v>
      </c>
      <c r="P488" s="15" t="n">
        <v>-0.00283</v>
      </c>
      <c r="Q488" s="15" t="n">
        <v>-0.00293</v>
      </c>
      <c r="R488" s="15" t="n"/>
      <c r="S488" s="15">
        <f>L488*J488</f>
        <v/>
      </c>
      <c r="T488" s="15">
        <f>M488*J488</f>
        <v/>
      </c>
      <c r="U488" s="15">
        <f>N488*J488</f>
        <v/>
      </c>
      <c r="V488" s="15">
        <f>O488*J488</f>
        <v/>
      </c>
      <c r="W488" s="15">
        <f>P488*J488</f>
        <v/>
      </c>
      <c r="X488" s="17">
        <f>Q488*J488</f>
        <v/>
      </c>
    </row>
    <row r="489" ht="13.5" customHeight="1">
      <c r="A489" s="14" t="n">
        <v>100412</v>
      </c>
      <c r="B489" s="15" t="inlineStr">
        <is>
          <t>RUMF FLS UH2</t>
        </is>
      </c>
      <c r="C489" s="15" t="n">
        <v>11.5</v>
      </c>
      <c r="D489" s="15" t="n">
        <v>101</v>
      </c>
      <c r="E489" s="15" t="n">
        <v>114</v>
      </c>
      <c r="F489" s="15" t="n">
        <v>15.45</v>
      </c>
      <c r="G489" s="15" t="n">
        <v>0</v>
      </c>
      <c r="H489" s="15" t="n">
        <v>15.45</v>
      </c>
      <c r="I489" s="16" t="n">
        <v>15.45</v>
      </c>
      <c r="J489" s="15">
        <f>I489-F489</f>
        <v/>
      </c>
      <c r="K489" s="15">
        <f>H489-I489</f>
        <v/>
      </c>
      <c r="L489" s="15" t="n">
        <v>0.00352</v>
      </c>
      <c r="M489" s="15" t="n">
        <v>-0.00273</v>
      </c>
      <c r="N489" s="15" t="n">
        <v>-0.00273</v>
      </c>
      <c r="O489" s="15" t="n">
        <v>-0.00273</v>
      </c>
      <c r="P489" s="15" t="n">
        <v>-0.00273</v>
      </c>
      <c r="Q489" s="15" t="n">
        <v>-0.00283</v>
      </c>
      <c r="R489" s="15" t="n"/>
      <c r="S489" s="15">
        <f>L489*J489</f>
        <v/>
      </c>
      <c r="T489" s="15">
        <f>M489*J489</f>
        <v/>
      </c>
      <c r="U489" s="15">
        <f>N489*J489</f>
        <v/>
      </c>
      <c r="V489" s="15">
        <f>O489*J489</f>
        <v/>
      </c>
      <c r="W489" s="15">
        <f>P489*J489</f>
        <v/>
      </c>
      <c r="X489" s="17">
        <f>Q489*J489</f>
        <v/>
      </c>
    </row>
    <row r="490" ht="13.5" customHeight="1">
      <c r="A490" s="14" t="n">
        <v>100484</v>
      </c>
      <c r="B490" s="15" t="inlineStr">
        <is>
          <t xml:space="preserve">SANFORD     </t>
        </is>
      </c>
      <c r="C490" s="15" t="n">
        <v>34.5</v>
      </c>
      <c r="D490" s="15" t="n">
        <v>101</v>
      </c>
      <c r="E490" s="15" t="n">
        <v>112</v>
      </c>
      <c r="F490" s="15" t="n">
        <v>0</v>
      </c>
      <c r="G490" s="15" t="n">
        <v>0</v>
      </c>
      <c r="H490" s="15" t="n">
        <v>0</v>
      </c>
      <c r="I490" s="16" t="n">
        <v>0</v>
      </c>
      <c r="J490" s="15">
        <f>I490-F490</f>
        <v/>
      </c>
      <c r="K490" s="15">
        <f>H490-I490</f>
        <v/>
      </c>
      <c r="L490" s="15" t="n">
        <v>0.00352</v>
      </c>
      <c r="M490" s="15" t="n">
        <v>-0.00274</v>
      </c>
      <c r="N490" s="15" t="n">
        <v>-0.00274</v>
      </c>
      <c r="O490" s="15" t="n">
        <v>-0.00274</v>
      </c>
      <c r="P490" s="15" t="n">
        <v>-0.00274</v>
      </c>
      <c r="Q490" s="15" t="n">
        <v>-0.00284</v>
      </c>
      <c r="R490" s="15" t="n"/>
      <c r="S490" s="15">
        <f>L490*J490</f>
        <v/>
      </c>
      <c r="T490" s="15">
        <f>M490*J490</f>
        <v/>
      </c>
      <c r="U490" s="15">
        <f>N490*J490</f>
        <v/>
      </c>
      <c r="V490" s="15">
        <f>O490*J490</f>
        <v/>
      </c>
      <c r="W490" s="15">
        <f>P490*J490</f>
        <v/>
      </c>
      <c r="X490" s="17">
        <f>Q490*J490</f>
        <v/>
      </c>
    </row>
    <row r="491" ht="13.5" customHeight="1">
      <c r="A491" s="14" t="n">
        <v>100351</v>
      </c>
      <c r="B491" s="15" t="inlineStr">
        <is>
          <t>KIBBY STRNG1</t>
        </is>
      </c>
      <c r="C491" s="15" t="n">
        <v>1</v>
      </c>
      <c r="D491" s="15" t="n">
        <v>101</v>
      </c>
      <c r="E491" s="15" t="n">
        <v>144</v>
      </c>
      <c r="F491" s="15" t="n">
        <v>6.03</v>
      </c>
      <c r="G491" s="15" t="n">
        <v>0</v>
      </c>
      <c r="H491" s="15" t="n">
        <v>6.03</v>
      </c>
      <c r="I491" s="16" t="n">
        <v>6.03</v>
      </c>
      <c r="J491" s="15">
        <f>I491-F491</f>
        <v/>
      </c>
      <c r="K491" s="15">
        <f>H491-I491</f>
        <v/>
      </c>
      <c r="L491" s="15" t="n">
        <v>0.00352</v>
      </c>
      <c r="M491" s="15" t="n">
        <v>-0.00273</v>
      </c>
      <c r="N491" s="15" t="n">
        <v>-0.00273</v>
      </c>
      <c r="O491" s="15" t="n">
        <v>-0.00273</v>
      </c>
      <c r="P491" s="15" t="n">
        <v>-0.00273</v>
      </c>
      <c r="Q491" s="15" t="n">
        <v>-0.00283</v>
      </c>
      <c r="R491" s="15" t="n"/>
      <c r="S491" s="15">
        <f>L491*J491</f>
        <v/>
      </c>
      <c r="T491" s="15">
        <f>M491*J491</f>
        <v/>
      </c>
      <c r="U491" s="15">
        <f>N491*J491</f>
        <v/>
      </c>
      <c r="V491" s="15">
        <f>O491*J491</f>
        <v/>
      </c>
      <c r="W491" s="15">
        <f>P491*J491</f>
        <v/>
      </c>
      <c r="X491" s="17">
        <f>Q491*J491</f>
        <v/>
      </c>
    </row>
    <row r="492" ht="13.5" customHeight="1">
      <c r="A492" s="14" t="n">
        <v>100352</v>
      </c>
      <c r="B492" s="15" t="inlineStr">
        <is>
          <t>KIBBY STRNG2</t>
        </is>
      </c>
      <c r="C492" s="15" t="n">
        <v>1</v>
      </c>
      <c r="D492" s="15" t="n">
        <v>101</v>
      </c>
      <c r="E492" s="15" t="n">
        <v>144</v>
      </c>
      <c r="F492" s="15" t="n">
        <v>0</v>
      </c>
      <c r="G492" s="15" t="n">
        <v>0</v>
      </c>
      <c r="H492" s="15" t="n">
        <v>0</v>
      </c>
      <c r="I492" s="16" t="n">
        <v>0</v>
      </c>
      <c r="J492" s="15">
        <f>I492-F492</f>
        <v/>
      </c>
      <c r="K492" s="15">
        <f>H492-I492</f>
        <v/>
      </c>
      <c r="L492" s="15" t="n">
        <v>0.00352</v>
      </c>
      <c r="M492" s="15" t="n">
        <v>-0.00273</v>
      </c>
      <c r="N492" s="15" t="n">
        <v>-0.00273</v>
      </c>
      <c r="O492" s="15" t="n">
        <v>-0.00273</v>
      </c>
      <c r="P492" s="15" t="n">
        <v>-0.00273</v>
      </c>
      <c r="Q492" s="15" t="n">
        <v>-0.00283</v>
      </c>
      <c r="R492" s="15" t="n"/>
      <c r="S492" s="15">
        <f>L492*J492</f>
        <v/>
      </c>
      <c r="T492" s="15">
        <f>M492*J492</f>
        <v/>
      </c>
      <c r="U492" s="15">
        <f>N492*J492</f>
        <v/>
      </c>
      <c r="V492" s="15">
        <f>O492*J492</f>
        <v/>
      </c>
      <c r="W492" s="15">
        <f>P492*J492</f>
        <v/>
      </c>
      <c r="X492" s="17">
        <f>Q492*J492</f>
        <v/>
      </c>
    </row>
    <row r="493" ht="13.5" customHeight="1">
      <c r="A493" s="14" t="n">
        <v>100353</v>
      </c>
      <c r="B493" s="15" t="inlineStr">
        <is>
          <t>KIBBY STRNG3</t>
        </is>
      </c>
      <c r="C493" s="15" t="n">
        <v>1</v>
      </c>
      <c r="D493" s="15" t="n">
        <v>101</v>
      </c>
      <c r="E493" s="15" t="n">
        <v>144</v>
      </c>
      <c r="F493" s="15" t="n">
        <v>6.03</v>
      </c>
      <c r="G493" s="15" t="n">
        <v>0</v>
      </c>
      <c r="H493" s="15" t="n">
        <v>6.03</v>
      </c>
      <c r="I493" s="16" t="n">
        <v>6.03</v>
      </c>
      <c r="J493" s="15">
        <f>I493-F493</f>
        <v/>
      </c>
      <c r="K493" s="15">
        <f>H493-I493</f>
        <v/>
      </c>
      <c r="L493" s="15" t="n">
        <v>0.00352</v>
      </c>
      <c r="M493" s="15" t="n">
        <v>-0.00273</v>
      </c>
      <c r="N493" s="15" t="n">
        <v>-0.00273</v>
      </c>
      <c r="O493" s="15" t="n">
        <v>-0.00273</v>
      </c>
      <c r="P493" s="15" t="n">
        <v>-0.00273</v>
      </c>
      <c r="Q493" s="15" t="n">
        <v>-0.00283</v>
      </c>
      <c r="R493" s="15" t="n"/>
      <c r="S493" s="15">
        <f>L493*J493</f>
        <v/>
      </c>
      <c r="T493" s="15">
        <f>M493*J493</f>
        <v/>
      </c>
      <c r="U493" s="15">
        <f>N493*J493</f>
        <v/>
      </c>
      <c r="V493" s="15">
        <f>O493*J493</f>
        <v/>
      </c>
      <c r="W493" s="15">
        <f>P493*J493</f>
        <v/>
      </c>
      <c r="X493" s="17">
        <f>Q493*J493</f>
        <v/>
      </c>
    </row>
    <row r="494" ht="13.5" customHeight="1">
      <c r="A494" s="14" t="n">
        <v>100354</v>
      </c>
      <c r="B494" s="15" t="inlineStr">
        <is>
          <t>KIBBY STRNG4</t>
        </is>
      </c>
      <c r="C494" s="15" t="n">
        <v>1</v>
      </c>
      <c r="D494" s="15" t="n">
        <v>101</v>
      </c>
      <c r="E494" s="15" t="n">
        <v>144</v>
      </c>
      <c r="F494" s="15" t="n">
        <v>4.17</v>
      </c>
      <c r="G494" s="15" t="n">
        <v>0</v>
      </c>
      <c r="H494" s="15" t="n">
        <v>4.17</v>
      </c>
      <c r="I494" s="16" t="n">
        <v>4.17</v>
      </c>
      <c r="J494" s="15">
        <f>I494-F494</f>
        <v/>
      </c>
      <c r="K494" s="15">
        <f>H494-I494</f>
        <v/>
      </c>
      <c r="L494" s="15" t="n">
        <v>0.00352</v>
      </c>
      <c r="M494" s="15" t="n">
        <v>-0.00273</v>
      </c>
      <c r="N494" s="15" t="n">
        <v>-0.00273</v>
      </c>
      <c r="O494" s="15" t="n">
        <v>-0.00273</v>
      </c>
      <c r="P494" s="15" t="n">
        <v>-0.00273</v>
      </c>
      <c r="Q494" s="15" t="n">
        <v>-0.00283</v>
      </c>
      <c r="R494" s="15" t="n"/>
      <c r="S494" s="15">
        <f>L494*J494</f>
        <v/>
      </c>
      <c r="T494" s="15">
        <f>M494*J494</f>
        <v/>
      </c>
      <c r="U494" s="15">
        <f>N494*J494</f>
        <v/>
      </c>
      <c r="V494" s="15">
        <f>O494*J494</f>
        <v/>
      </c>
      <c r="W494" s="15">
        <f>P494*J494</f>
        <v/>
      </c>
      <c r="X494" s="17">
        <f>Q494*J494</f>
        <v/>
      </c>
    </row>
    <row r="495" ht="13.5" customHeight="1">
      <c r="A495" s="14" t="n">
        <v>100355</v>
      </c>
      <c r="B495" s="15" t="inlineStr">
        <is>
          <t>KIBBY W DVAR</t>
        </is>
      </c>
      <c r="C495" s="15" t="n">
        <v>34.5</v>
      </c>
      <c r="D495" s="15" t="n">
        <v>101</v>
      </c>
      <c r="E495" s="15" t="n">
        <v>144</v>
      </c>
      <c r="F495" s="15" t="n">
        <v>0</v>
      </c>
      <c r="G495" s="15" t="n">
        <v>0</v>
      </c>
      <c r="H495" s="15" t="n">
        <v>0</v>
      </c>
      <c r="I495" s="16" t="n">
        <v>0</v>
      </c>
      <c r="J495" s="15">
        <f>I495-F495</f>
        <v/>
      </c>
      <c r="K495" s="15">
        <f>H495-I495</f>
        <v/>
      </c>
      <c r="L495" s="15" t="n">
        <v>0.00352</v>
      </c>
      <c r="M495" s="15" t="n">
        <v>-0.00273</v>
      </c>
      <c r="N495" s="15" t="n">
        <v>-0.00273</v>
      </c>
      <c r="O495" s="15" t="n">
        <v>-0.00273</v>
      </c>
      <c r="P495" s="15" t="n">
        <v>-0.00273</v>
      </c>
      <c r="Q495" s="15" t="n">
        <v>-0.00283</v>
      </c>
      <c r="R495" s="15" t="n"/>
      <c r="S495" s="15">
        <f>L495*J495</f>
        <v/>
      </c>
      <c r="T495" s="15">
        <f>M495*J495</f>
        <v/>
      </c>
      <c r="U495" s="15">
        <f>N495*J495</f>
        <v/>
      </c>
      <c r="V495" s="15">
        <f>O495*J495</f>
        <v/>
      </c>
      <c r="W495" s="15">
        <f>P495*J495</f>
        <v/>
      </c>
      <c r="X495" s="17">
        <f>Q495*J495</f>
        <v/>
      </c>
    </row>
    <row r="496" ht="13.5" customHeight="1">
      <c r="A496" s="14" t="n">
        <v>100411</v>
      </c>
      <c r="B496" s="15" t="inlineStr">
        <is>
          <t>RUMF FLS UH4</t>
        </is>
      </c>
      <c r="C496" s="15" t="n">
        <v>4.16</v>
      </c>
      <c r="D496" s="15" t="n">
        <v>101</v>
      </c>
      <c r="E496" s="15" t="n">
        <v>114</v>
      </c>
      <c r="F496" s="15" t="n">
        <v>0</v>
      </c>
      <c r="G496" s="15" t="n">
        <v>0</v>
      </c>
      <c r="H496" s="15" t="n">
        <v>0</v>
      </c>
      <c r="I496" s="16" t="n">
        <v>0</v>
      </c>
      <c r="J496" s="15">
        <f>I496-F496</f>
        <v/>
      </c>
      <c r="K496" s="15">
        <f>H496-I496</f>
        <v/>
      </c>
      <c r="L496" s="15" t="n">
        <v>0.00352</v>
      </c>
      <c r="M496" s="15" t="n">
        <v>-0.00273</v>
      </c>
      <c r="N496" s="15" t="n">
        <v>-0.00273</v>
      </c>
      <c r="O496" s="15" t="n">
        <v>-0.00273</v>
      </c>
      <c r="P496" s="15" t="n">
        <v>-0.00273</v>
      </c>
      <c r="Q496" s="15" t="n">
        <v>-0.00283</v>
      </c>
      <c r="R496" s="15" t="n"/>
      <c r="S496" s="15">
        <f>L496*J496</f>
        <v/>
      </c>
      <c r="T496" s="15">
        <f>M496*J496</f>
        <v/>
      </c>
      <c r="U496" s="15">
        <f>N496*J496</f>
        <v/>
      </c>
      <c r="V496" s="15">
        <f>O496*J496</f>
        <v/>
      </c>
      <c r="W496" s="15">
        <f>P496*J496</f>
        <v/>
      </c>
      <c r="X496" s="17">
        <f>Q496*J496</f>
        <v/>
      </c>
    </row>
    <row r="497" ht="13.5" customHeight="1">
      <c r="A497" s="14" t="n">
        <v>100410</v>
      </c>
      <c r="B497" s="15" t="inlineStr">
        <is>
          <t>HYD KENNEBEC</t>
        </is>
      </c>
      <c r="C497" s="15" t="n">
        <v>4.16</v>
      </c>
      <c r="D497" s="15" t="n">
        <v>101</v>
      </c>
      <c r="E497" s="15" t="n">
        <v>113</v>
      </c>
      <c r="F497" s="15" t="n">
        <v>7.83</v>
      </c>
      <c r="G497" s="15" t="n">
        <v>0</v>
      </c>
      <c r="H497" s="15" t="n">
        <v>7.83</v>
      </c>
      <c r="I497" s="16" t="n">
        <v>7.83</v>
      </c>
      <c r="J497" s="15">
        <f>I497-F497</f>
        <v/>
      </c>
      <c r="K497" s="15">
        <f>H497-I497</f>
        <v/>
      </c>
      <c r="L497" s="15" t="n">
        <v>0.00352</v>
      </c>
      <c r="M497" s="15" t="n">
        <v>-0.00273</v>
      </c>
      <c r="N497" s="15" t="n">
        <v>-0.00273</v>
      </c>
      <c r="O497" s="15" t="n">
        <v>-0.00273</v>
      </c>
      <c r="P497" s="15" t="n">
        <v>-0.00273</v>
      </c>
      <c r="Q497" s="15" t="n">
        <v>-0.00283</v>
      </c>
      <c r="R497" s="15" t="n"/>
      <c r="S497" s="15">
        <f>L497*J497</f>
        <v/>
      </c>
      <c r="T497" s="15">
        <f>M497*J497</f>
        <v/>
      </c>
      <c r="U497" s="15">
        <f>N497*J497</f>
        <v/>
      </c>
      <c r="V497" s="15">
        <f>O497*J497</f>
        <v/>
      </c>
      <c r="W497" s="15">
        <f>P497*J497</f>
        <v/>
      </c>
      <c r="X497" s="17">
        <f>Q497*J497</f>
        <v/>
      </c>
    </row>
    <row r="498" ht="13.5" customHeight="1">
      <c r="A498" s="14" t="n">
        <v>100358</v>
      </c>
      <c r="B498" s="15" t="inlineStr">
        <is>
          <t>HARRIS HY T3</t>
        </is>
      </c>
      <c r="C498" s="15" t="n">
        <v>13.8</v>
      </c>
      <c r="D498" s="15" t="n">
        <v>101</v>
      </c>
      <c r="E498" s="15" t="n">
        <v>113</v>
      </c>
      <c r="F498" s="15" t="n">
        <v>0</v>
      </c>
      <c r="G498" s="15" t="n">
        <v>0</v>
      </c>
      <c r="H498" s="15" t="n">
        <v>0</v>
      </c>
      <c r="I498" s="16" t="n">
        <v>0</v>
      </c>
      <c r="J498" s="15">
        <f>I498-F498</f>
        <v/>
      </c>
      <c r="K498" s="15">
        <f>H498-I498</f>
        <v/>
      </c>
      <c r="L498" s="15" t="n">
        <v>0.00352</v>
      </c>
      <c r="M498" s="15" t="n">
        <v>-0.00273</v>
      </c>
      <c r="N498" s="15" t="n">
        <v>-0.00273</v>
      </c>
      <c r="O498" s="15" t="n">
        <v>-0.00273</v>
      </c>
      <c r="P498" s="15" t="n">
        <v>-0.00273</v>
      </c>
      <c r="Q498" s="15" t="n">
        <v>-0.00283</v>
      </c>
      <c r="R498" s="15" t="n"/>
      <c r="S498" s="15">
        <f>L498*J498</f>
        <v/>
      </c>
      <c r="T498" s="15">
        <f>M498*J498</f>
        <v/>
      </c>
      <c r="U498" s="15">
        <f>N498*J498</f>
        <v/>
      </c>
      <c r="V498" s="15">
        <f>O498*J498</f>
        <v/>
      </c>
      <c r="W498" s="15">
        <f>P498*J498</f>
        <v/>
      </c>
      <c r="X498" s="17">
        <f>Q498*J498</f>
        <v/>
      </c>
    </row>
    <row r="499" ht="13.5" customHeight="1">
      <c r="A499" s="14" t="n">
        <v>100357</v>
      </c>
      <c r="B499" s="15" t="inlineStr">
        <is>
          <t>HARRIS HY T2</t>
        </is>
      </c>
      <c r="C499" s="15" t="n">
        <v>13.8</v>
      </c>
      <c r="D499" s="15" t="n">
        <v>101</v>
      </c>
      <c r="E499" s="15" t="n">
        <v>113</v>
      </c>
      <c r="F499" s="15" t="n">
        <v>0</v>
      </c>
      <c r="G499" s="15" t="n">
        <v>0</v>
      </c>
      <c r="H499" s="15" t="n">
        <v>0</v>
      </c>
      <c r="I499" s="16" t="n">
        <v>0</v>
      </c>
      <c r="J499" s="15">
        <f>I499-F499</f>
        <v/>
      </c>
      <c r="K499" s="15">
        <f>H499-I499</f>
        <v/>
      </c>
      <c r="L499" s="15" t="n">
        <v>0.00352</v>
      </c>
      <c r="M499" s="15" t="n">
        <v>-0.00273</v>
      </c>
      <c r="N499" s="15" t="n">
        <v>-0.00273</v>
      </c>
      <c r="O499" s="15" t="n">
        <v>-0.00273</v>
      </c>
      <c r="P499" s="15" t="n">
        <v>-0.00273</v>
      </c>
      <c r="Q499" s="15" t="n">
        <v>-0.00283</v>
      </c>
      <c r="R499" s="15" t="n"/>
      <c r="S499" s="15">
        <f>L499*J499</f>
        <v/>
      </c>
      <c r="T499" s="15">
        <f>M499*J499</f>
        <v/>
      </c>
      <c r="U499" s="15">
        <f>N499*J499</f>
        <v/>
      </c>
      <c r="V499" s="15">
        <f>O499*J499</f>
        <v/>
      </c>
      <c r="W499" s="15">
        <f>P499*J499</f>
        <v/>
      </c>
      <c r="X499" s="17">
        <f>Q499*J499</f>
        <v/>
      </c>
    </row>
    <row r="500" ht="13.5" customHeight="1">
      <c r="A500" s="14" t="n">
        <v>100381</v>
      </c>
      <c r="B500" s="15" t="inlineStr">
        <is>
          <t>RUMFORD PA C</t>
        </is>
      </c>
      <c r="C500" s="15" t="n">
        <v>18</v>
      </c>
      <c r="D500" s="15" t="n">
        <v>101</v>
      </c>
      <c r="E500" s="15" t="n">
        <v>113</v>
      </c>
      <c r="F500" s="15" t="n">
        <v>160.06</v>
      </c>
      <c r="G500" s="15" t="n">
        <v>0</v>
      </c>
      <c r="H500" s="15" t="n">
        <v>160.06</v>
      </c>
      <c r="I500" s="16" t="n">
        <v>160.06</v>
      </c>
      <c r="J500" s="15">
        <f>I500-F500</f>
        <v/>
      </c>
      <c r="K500" s="15">
        <f>H500-I500</f>
        <v/>
      </c>
      <c r="L500" s="15" t="n">
        <v>0.00352</v>
      </c>
      <c r="M500" s="15" t="n">
        <v>-0.00273</v>
      </c>
      <c r="N500" s="15" t="n">
        <v>-0.00273</v>
      </c>
      <c r="O500" s="15" t="n">
        <v>-0.00273</v>
      </c>
      <c r="P500" s="15" t="n">
        <v>-0.00273</v>
      </c>
      <c r="Q500" s="15" t="n">
        <v>-0.00283</v>
      </c>
      <c r="R500" s="15" t="n"/>
      <c r="S500" s="15">
        <f>L500*J500</f>
        <v/>
      </c>
      <c r="T500" s="15">
        <f>M500*J500</f>
        <v/>
      </c>
      <c r="U500" s="15">
        <f>N500*J500</f>
        <v/>
      </c>
      <c r="V500" s="15">
        <f>O500*J500</f>
        <v/>
      </c>
      <c r="W500" s="15">
        <f>P500*J500</f>
        <v/>
      </c>
      <c r="X500" s="17">
        <f>Q500*J500</f>
        <v/>
      </c>
    </row>
    <row r="501" ht="13.5" customHeight="1">
      <c r="A501" s="14" t="n">
        <v>100420</v>
      </c>
      <c r="B501" s="15" t="inlineStr">
        <is>
          <t xml:space="preserve">VERSO JAY A </t>
        </is>
      </c>
      <c r="C501" s="15" t="n">
        <v>13.8</v>
      </c>
      <c r="D501" s="15" t="n">
        <v>101</v>
      </c>
      <c r="E501" s="15" t="n">
        <v>112</v>
      </c>
      <c r="F501" s="15" t="n">
        <v>34.5</v>
      </c>
      <c r="G501" s="15" t="n">
        <v>0</v>
      </c>
      <c r="H501" s="15" t="n">
        <v>34.5</v>
      </c>
      <c r="I501" s="16" t="n">
        <v>34.5</v>
      </c>
      <c r="J501" s="15">
        <f>I501-F501</f>
        <v/>
      </c>
      <c r="K501" s="15">
        <f>H501-I501</f>
        <v/>
      </c>
      <c r="L501" s="15" t="n">
        <v>0.00352</v>
      </c>
      <c r="M501" s="15" t="n">
        <v>-0.00273</v>
      </c>
      <c r="N501" s="15" t="n">
        <v>-0.00273</v>
      </c>
      <c r="O501" s="15" t="n">
        <v>-0.00273</v>
      </c>
      <c r="P501" s="15" t="n">
        <v>-0.00273</v>
      </c>
      <c r="Q501" s="15" t="n">
        <v>-0.00283</v>
      </c>
      <c r="R501" s="15" t="n"/>
      <c r="S501" s="15">
        <f>L501*J501</f>
        <v/>
      </c>
      <c r="T501" s="15">
        <f>M501*J501</f>
        <v/>
      </c>
      <c r="U501" s="15">
        <f>N501*J501</f>
        <v/>
      </c>
      <c r="V501" s="15">
        <f>O501*J501</f>
        <v/>
      </c>
      <c r="W501" s="15">
        <f>P501*J501</f>
        <v/>
      </c>
      <c r="X501" s="17">
        <f>Q501*J501</f>
        <v/>
      </c>
    </row>
    <row r="502" ht="13.5" customHeight="1">
      <c r="A502" s="14" t="n">
        <v>100416</v>
      </c>
      <c r="B502" s="15" t="inlineStr">
        <is>
          <t>NEWPAGE BUS3</t>
        </is>
      </c>
      <c r="C502" s="15" t="n">
        <v>13.8</v>
      </c>
      <c r="D502" s="15" t="n">
        <v>101</v>
      </c>
      <c r="E502" s="15" t="n">
        <v>112</v>
      </c>
      <c r="F502" s="15" t="n">
        <v>10</v>
      </c>
      <c r="G502" s="15" t="n">
        <v>0</v>
      </c>
      <c r="H502" s="15" t="n">
        <v>10</v>
      </c>
      <c r="I502" s="16" t="n">
        <v>10</v>
      </c>
      <c r="J502" s="15">
        <f>I502-F502</f>
        <v/>
      </c>
      <c r="K502" s="15">
        <f>H502-I502</f>
        <v/>
      </c>
      <c r="L502" s="15" t="n">
        <v>0.00352</v>
      </c>
      <c r="M502" s="15" t="n">
        <v>-0.00273</v>
      </c>
      <c r="N502" s="15" t="n">
        <v>-0.00273</v>
      </c>
      <c r="O502" s="15" t="n">
        <v>-0.00273</v>
      </c>
      <c r="P502" s="15" t="n">
        <v>-0.00273</v>
      </c>
      <c r="Q502" s="15" t="n">
        <v>-0.00283</v>
      </c>
      <c r="R502" s="15" t="n"/>
      <c r="S502" s="15">
        <f>L502*J502</f>
        <v/>
      </c>
      <c r="T502" s="15">
        <f>M502*J502</f>
        <v/>
      </c>
      <c r="U502" s="15">
        <f>N502*J502</f>
        <v/>
      </c>
      <c r="V502" s="15">
        <f>O502*J502</f>
        <v/>
      </c>
      <c r="W502" s="15">
        <f>P502*J502</f>
        <v/>
      </c>
      <c r="X502" s="17">
        <f>Q502*J502</f>
        <v/>
      </c>
    </row>
    <row r="503" ht="13.5" customHeight="1">
      <c r="A503" s="14" t="n">
        <v>100382</v>
      </c>
      <c r="B503" s="15" t="inlineStr">
        <is>
          <t>RUMFORD PA S</t>
        </is>
      </c>
      <c r="C503" s="15" t="n">
        <v>13.8</v>
      </c>
      <c r="D503" s="15" t="n">
        <v>101</v>
      </c>
      <c r="E503" s="15" t="n">
        <v>113</v>
      </c>
      <c r="F503" s="15" t="n">
        <v>84.88</v>
      </c>
      <c r="G503" s="15" t="n">
        <v>0</v>
      </c>
      <c r="H503" s="15" t="n">
        <v>84.88</v>
      </c>
      <c r="I503" s="16" t="n">
        <v>84.88</v>
      </c>
      <c r="J503" s="15">
        <f>I503-F503</f>
        <v/>
      </c>
      <c r="K503" s="15">
        <f>H503-I503</f>
        <v/>
      </c>
      <c r="L503" s="15" t="n">
        <v>0.00352</v>
      </c>
      <c r="M503" s="15" t="n">
        <v>-0.00273</v>
      </c>
      <c r="N503" s="15" t="n">
        <v>-0.00273</v>
      </c>
      <c r="O503" s="15" t="n">
        <v>-0.00273</v>
      </c>
      <c r="P503" s="15" t="n">
        <v>-0.00273</v>
      </c>
      <c r="Q503" s="15" t="n">
        <v>-0.00283</v>
      </c>
      <c r="R503" s="15" t="n"/>
      <c r="S503" s="15">
        <f>L503*J503</f>
        <v/>
      </c>
      <c r="T503" s="15">
        <f>M503*J503</f>
        <v/>
      </c>
      <c r="U503" s="15">
        <f>N503*J503</f>
        <v/>
      </c>
      <c r="V503" s="15">
        <f>O503*J503</f>
        <v/>
      </c>
      <c r="W503" s="15">
        <f>P503*J503</f>
        <v/>
      </c>
      <c r="X503" s="17">
        <f>Q503*J503</f>
        <v/>
      </c>
    </row>
    <row r="504" ht="13.5" customHeight="1">
      <c r="A504" s="14" t="n">
        <v>100389</v>
      </c>
      <c r="B504" s="15" t="inlineStr">
        <is>
          <t>BUCKSPORT G4</t>
        </is>
      </c>
      <c r="C504" s="15" t="n">
        <v>18</v>
      </c>
      <c r="D504" s="15" t="n">
        <v>101</v>
      </c>
      <c r="E504" s="15" t="n">
        <v>113</v>
      </c>
      <c r="F504" s="15" t="n">
        <v>160.3</v>
      </c>
      <c r="G504" s="15" t="n">
        <v>0</v>
      </c>
      <c r="H504" s="15" t="n">
        <v>160.3</v>
      </c>
      <c r="I504" s="16" t="n">
        <v>160.3</v>
      </c>
      <c r="J504" s="15">
        <f>I504-F504</f>
        <v/>
      </c>
      <c r="K504" s="15">
        <f>H504-I504</f>
        <v/>
      </c>
      <c r="L504" s="15" t="n">
        <v>0.00352</v>
      </c>
      <c r="M504" s="15" t="n">
        <v>-0.00273</v>
      </c>
      <c r="N504" s="15" t="n">
        <v>-0.00273</v>
      </c>
      <c r="O504" s="15" t="n">
        <v>-0.00273</v>
      </c>
      <c r="P504" s="15" t="n">
        <v>-0.00273</v>
      </c>
      <c r="Q504" s="15" t="n">
        <v>-0.00283</v>
      </c>
      <c r="R504" s="15" t="n"/>
      <c r="S504" s="15">
        <f>L504*J504</f>
        <v/>
      </c>
      <c r="T504" s="15">
        <f>M504*J504</f>
        <v/>
      </c>
      <c r="U504" s="15">
        <f>N504*J504</f>
        <v/>
      </c>
      <c r="V504" s="15">
        <f>O504*J504</f>
        <v/>
      </c>
      <c r="W504" s="15">
        <f>P504*J504</f>
        <v/>
      </c>
      <c r="X504" s="17">
        <f>Q504*J504</f>
        <v/>
      </c>
    </row>
    <row r="505" ht="13.5" customHeight="1">
      <c r="A505" s="14" t="n">
        <v>100398</v>
      </c>
      <c r="B505" s="15" t="inlineStr">
        <is>
          <t>RUMF FLS LH1</t>
        </is>
      </c>
      <c r="C505" s="15" t="n">
        <v>11.5</v>
      </c>
      <c r="D505" s="15" t="n">
        <v>101</v>
      </c>
      <c r="E505" s="15" t="n">
        <v>114</v>
      </c>
      <c r="F505" s="15" t="n">
        <v>6.77</v>
      </c>
      <c r="G505" s="15" t="n">
        <v>0</v>
      </c>
      <c r="H505" s="15" t="n">
        <v>6.77</v>
      </c>
      <c r="I505" s="16" t="n">
        <v>6.77</v>
      </c>
      <c r="J505" s="15">
        <f>I505-F505</f>
        <v/>
      </c>
      <c r="K505" s="15">
        <f>H505-I505</f>
        <v/>
      </c>
      <c r="L505" s="15" t="n">
        <v>0.00352</v>
      </c>
      <c r="M505" s="15" t="n">
        <v>-0.00273</v>
      </c>
      <c r="N505" s="15" t="n">
        <v>-0.00273</v>
      </c>
      <c r="O505" s="15" t="n">
        <v>-0.00273</v>
      </c>
      <c r="P505" s="15" t="n">
        <v>-0.00273</v>
      </c>
      <c r="Q505" s="15" t="n">
        <v>-0.00283</v>
      </c>
      <c r="R505" s="15" t="n"/>
      <c r="S505" s="15">
        <f>L505*J505</f>
        <v/>
      </c>
      <c r="T505" s="15">
        <f>M505*J505</f>
        <v/>
      </c>
      <c r="U505" s="15">
        <f>N505*J505</f>
        <v/>
      </c>
      <c r="V505" s="15">
        <f>O505*J505</f>
        <v/>
      </c>
      <c r="W505" s="15">
        <f>P505*J505</f>
        <v/>
      </c>
      <c r="X505" s="17">
        <f>Q505*J505</f>
        <v/>
      </c>
    </row>
    <row r="506" ht="13.5" customHeight="1">
      <c r="A506" s="14" t="n">
        <v>100399</v>
      </c>
      <c r="B506" s="15" t="inlineStr">
        <is>
          <t>RUMF FLS LH2</t>
        </is>
      </c>
      <c r="C506" s="15" t="n">
        <v>11.5</v>
      </c>
      <c r="D506" s="15" t="n">
        <v>101</v>
      </c>
      <c r="E506" s="15" t="n">
        <v>114</v>
      </c>
      <c r="F506" s="15" t="n">
        <v>6.77</v>
      </c>
      <c r="G506" s="15" t="n">
        <v>0</v>
      </c>
      <c r="H506" s="15" t="n">
        <v>6.77</v>
      </c>
      <c r="I506" s="16" t="n">
        <v>6.77</v>
      </c>
      <c r="J506" s="15">
        <f>I506-F506</f>
        <v/>
      </c>
      <c r="K506" s="15">
        <f>H506-I506</f>
        <v/>
      </c>
      <c r="L506" s="15" t="n">
        <v>0.00352</v>
      </c>
      <c r="M506" s="15" t="n">
        <v>-0.00273</v>
      </c>
      <c r="N506" s="15" t="n">
        <v>-0.00273</v>
      </c>
      <c r="O506" s="15" t="n">
        <v>-0.00273</v>
      </c>
      <c r="P506" s="15" t="n">
        <v>-0.00273</v>
      </c>
      <c r="Q506" s="15" t="n">
        <v>-0.00283</v>
      </c>
      <c r="R506" s="15" t="n"/>
      <c r="S506" s="15">
        <f>L506*J506</f>
        <v/>
      </c>
      <c r="T506" s="15">
        <f>M506*J506</f>
        <v/>
      </c>
      <c r="U506" s="15">
        <f>N506*J506</f>
        <v/>
      </c>
      <c r="V506" s="15">
        <f>O506*J506</f>
        <v/>
      </c>
      <c r="W506" s="15">
        <f>P506*J506</f>
        <v/>
      </c>
      <c r="X506" s="17">
        <f>Q506*J506</f>
        <v/>
      </c>
    </row>
    <row r="507" ht="13.5" customHeight="1">
      <c r="A507" s="14" t="n">
        <v>100379</v>
      </c>
      <c r="B507" s="15" t="inlineStr">
        <is>
          <t>VERSOCOGEN#3</t>
        </is>
      </c>
      <c r="C507" s="15" t="n">
        <v>13.8</v>
      </c>
      <c r="D507" s="15" t="n">
        <v>101</v>
      </c>
      <c r="E507" s="15" t="n">
        <v>113</v>
      </c>
      <c r="F507" s="15" t="n">
        <v>44.1</v>
      </c>
      <c r="G507" s="15" t="n">
        <v>0</v>
      </c>
      <c r="H507" s="15" t="n">
        <v>44.1</v>
      </c>
      <c r="I507" s="16" t="n">
        <v>44.1</v>
      </c>
      <c r="J507" s="15">
        <f>I507-F507</f>
        <v/>
      </c>
      <c r="K507" s="15">
        <f>H507-I507</f>
        <v/>
      </c>
      <c r="L507" s="15" t="n">
        <v>0.00352</v>
      </c>
      <c r="M507" s="15" t="n">
        <v>-0.00273</v>
      </c>
      <c r="N507" s="15" t="n">
        <v>-0.00273</v>
      </c>
      <c r="O507" s="15" t="n">
        <v>-0.00273</v>
      </c>
      <c r="P507" s="15" t="n">
        <v>-0.00273</v>
      </c>
      <c r="Q507" s="15" t="n">
        <v>-0.00283</v>
      </c>
      <c r="R507" s="15" t="n"/>
      <c r="S507" s="15">
        <f>L507*J507</f>
        <v/>
      </c>
      <c r="T507" s="15">
        <f>M507*J507</f>
        <v/>
      </c>
      <c r="U507" s="15">
        <f>N507*J507</f>
        <v/>
      </c>
      <c r="V507" s="15">
        <f>O507*J507</f>
        <v/>
      </c>
      <c r="W507" s="15">
        <f>P507*J507</f>
        <v/>
      </c>
      <c r="X507" s="17">
        <f>Q507*J507</f>
        <v/>
      </c>
    </row>
    <row r="508" ht="13.5" customHeight="1">
      <c r="A508" s="14" t="n">
        <v>100378</v>
      </c>
      <c r="B508" s="15" t="inlineStr">
        <is>
          <t>VERSOCOGEN#2</t>
        </is>
      </c>
      <c r="C508" s="15" t="n">
        <v>13.8</v>
      </c>
      <c r="D508" s="15" t="n">
        <v>101</v>
      </c>
      <c r="E508" s="15" t="n">
        <v>113</v>
      </c>
      <c r="F508" s="15" t="n">
        <v>44.64</v>
      </c>
      <c r="G508" s="15" t="n">
        <v>0</v>
      </c>
      <c r="H508" s="15" t="n">
        <v>45.17</v>
      </c>
      <c r="I508" s="16" t="n">
        <v>44.64</v>
      </c>
      <c r="J508" s="15">
        <f>I508-F508</f>
        <v/>
      </c>
      <c r="K508" s="15">
        <f>H508-I508</f>
        <v/>
      </c>
      <c r="L508" s="15" t="n">
        <v>0.00352</v>
      </c>
      <c r="M508" s="15" t="n">
        <v>-0.00273</v>
      </c>
      <c r="N508" s="15" t="n">
        <v>-0.00273</v>
      </c>
      <c r="O508" s="15" t="n">
        <v>-0.00273</v>
      </c>
      <c r="P508" s="15" t="n">
        <v>-0.00273</v>
      </c>
      <c r="Q508" s="15" t="n">
        <v>-0.00283</v>
      </c>
      <c r="R508" s="15" t="n"/>
      <c r="S508" s="15">
        <f>L508*J508</f>
        <v/>
      </c>
      <c r="T508" s="15">
        <f>M508*J508</f>
        <v/>
      </c>
      <c r="U508" s="15">
        <f>N508*J508</f>
        <v/>
      </c>
      <c r="V508" s="15">
        <f>O508*J508</f>
        <v/>
      </c>
      <c r="W508" s="15">
        <f>P508*J508</f>
        <v/>
      </c>
      <c r="X508" s="17">
        <f>Q508*J508</f>
        <v/>
      </c>
    </row>
    <row r="509" ht="13.5" customHeight="1">
      <c r="A509" s="14" t="n">
        <v>100377</v>
      </c>
      <c r="B509" s="15" t="inlineStr">
        <is>
          <t>VERSOCOGEN#1</t>
        </is>
      </c>
      <c r="C509" s="15" t="n">
        <v>13.8</v>
      </c>
      <c r="D509" s="15" t="n">
        <v>101</v>
      </c>
      <c r="E509" s="15" t="n">
        <v>113</v>
      </c>
      <c r="F509" s="15" t="n">
        <v>0</v>
      </c>
      <c r="G509" s="15" t="n">
        <v>0</v>
      </c>
      <c r="H509" s="15" t="n">
        <v>0</v>
      </c>
      <c r="I509" s="16" t="n">
        <v>0</v>
      </c>
      <c r="J509" s="15">
        <f>I509-F509</f>
        <v/>
      </c>
      <c r="K509" s="15">
        <f>H509-I509</f>
        <v/>
      </c>
      <c r="L509" s="15" t="n">
        <v>0.00352</v>
      </c>
      <c r="M509" s="15" t="n">
        <v>-0.00273</v>
      </c>
      <c r="N509" s="15" t="n">
        <v>-0.00273</v>
      </c>
      <c r="O509" s="15" t="n">
        <v>-0.00273</v>
      </c>
      <c r="P509" s="15" t="n">
        <v>-0.00273</v>
      </c>
      <c r="Q509" s="15" t="n">
        <v>-0.00283</v>
      </c>
      <c r="R509" s="15" t="n"/>
      <c r="S509" s="15">
        <f>L509*J509</f>
        <v/>
      </c>
      <c r="T509" s="15">
        <f>M509*J509</f>
        <v/>
      </c>
      <c r="U509" s="15">
        <f>N509*J509</f>
        <v/>
      </c>
      <c r="V509" s="15">
        <f>O509*J509</f>
        <v/>
      </c>
      <c r="W509" s="15">
        <f>P509*J509</f>
        <v/>
      </c>
      <c r="X509" s="17">
        <f>Q509*J509</f>
        <v/>
      </c>
    </row>
    <row r="510" ht="13.5" customHeight="1">
      <c r="A510" s="14" t="n">
        <v>100372</v>
      </c>
      <c r="B510" s="15" t="inlineStr">
        <is>
          <t>SEA STRATTON</t>
        </is>
      </c>
      <c r="C510" s="15" t="n">
        <v>13.8</v>
      </c>
      <c r="D510" s="15" t="n">
        <v>101</v>
      </c>
      <c r="E510" s="15" t="n">
        <v>113</v>
      </c>
      <c r="F510" s="15" t="n">
        <v>0</v>
      </c>
      <c r="G510" s="15" t="n">
        <v>0</v>
      </c>
      <c r="H510" s="15" t="n">
        <v>0</v>
      </c>
      <c r="I510" s="16" t="n">
        <v>0</v>
      </c>
      <c r="J510" s="15">
        <f>I510-F510</f>
        <v/>
      </c>
      <c r="K510" s="15">
        <f>H510-I510</f>
        <v/>
      </c>
      <c r="L510" s="15" t="n">
        <v>0.00352</v>
      </c>
      <c r="M510" s="15" t="n">
        <v>-0.00273</v>
      </c>
      <c r="N510" s="15" t="n">
        <v>-0.00273</v>
      </c>
      <c r="O510" s="15" t="n">
        <v>-0.00273</v>
      </c>
      <c r="P510" s="15" t="n">
        <v>-0.00273</v>
      </c>
      <c r="Q510" s="15" t="n">
        <v>-0.00283</v>
      </c>
      <c r="R510" s="15" t="n"/>
      <c r="S510" s="15">
        <f>L510*J510</f>
        <v/>
      </c>
      <c r="T510" s="15">
        <f>M510*J510</f>
        <v/>
      </c>
      <c r="U510" s="15">
        <f>N510*J510</f>
        <v/>
      </c>
      <c r="V510" s="15">
        <f>O510*J510</f>
        <v/>
      </c>
      <c r="W510" s="15">
        <f>P510*J510</f>
        <v/>
      </c>
      <c r="X510" s="17">
        <f>Q510*J510</f>
        <v/>
      </c>
    </row>
    <row r="511" ht="13.5" customHeight="1">
      <c r="A511" s="14" t="n">
        <v>100370</v>
      </c>
      <c r="B511" s="15" t="inlineStr">
        <is>
          <t>AEI LIVERMRE</t>
        </is>
      </c>
      <c r="C511" s="15" t="n">
        <v>13.8</v>
      </c>
      <c r="D511" s="15" t="n">
        <v>101</v>
      </c>
      <c r="E511" s="15" t="n">
        <v>113</v>
      </c>
      <c r="F511" s="15" t="n">
        <v>35.3</v>
      </c>
      <c r="G511" s="15" t="n">
        <v>0</v>
      </c>
      <c r="H511" s="15" t="n">
        <v>35.3</v>
      </c>
      <c r="I511" s="16" t="n">
        <v>35.3</v>
      </c>
      <c r="J511" s="15">
        <f>I511-F511</f>
        <v/>
      </c>
      <c r="K511" s="15">
        <f>H511-I511</f>
        <v/>
      </c>
      <c r="L511" s="15" t="n">
        <v>0.00352</v>
      </c>
      <c r="M511" s="15" t="n">
        <v>-0.00273</v>
      </c>
      <c r="N511" s="15" t="n">
        <v>-0.00273</v>
      </c>
      <c r="O511" s="15" t="n">
        <v>-0.00273</v>
      </c>
      <c r="P511" s="15" t="n">
        <v>-0.00273</v>
      </c>
      <c r="Q511" s="15" t="n">
        <v>-0.00283</v>
      </c>
      <c r="R511" s="15" t="n"/>
      <c r="S511" s="15">
        <f>L511*J511</f>
        <v/>
      </c>
      <c r="T511" s="15">
        <f>M511*J511</f>
        <v/>
      </c>
      <c r="U511" s="15">
        <f>N511*J511</f>
        <v/>
      </c>
      <c r="V511" s="15">
        <f>O511*J511</f>
        <v/>
      </c>
      <c r="W511" s="15">
        <f>P511*J511</f>
        <v/>
      </c>
      <c r="X511" s="17">
        <f>Q511*J511</f>
        <v/>
      </c>
    </row>
    <row r="512" ht="13.5" customHeight="1">
      <c r="A512" s="14" t="n">
        <v>100368</v>
      </c>
      <c r="B512" s="15" t="inlineStr">
        <is>
          <t xml:space="preserve">YARMOUTH #4 </t>
        </is>
      </c>
      <c r="C512" s="15" t="n">
        <v>22</v>
      </c>
      <c r="D512" s="15" t="n">
        <v>101</v>
      </c>
      <c r="E512" s="15" t="n">
        <v>113</v>
      </c>
      <c r="F512" s="15" t="n">
        <v>0</v>
      </c>
      <c r="G512" s="15" t="n">
        <v>0</v>
      </c>
      <c r="H512" s="15" t="n">
        <v>0</v>
      </c>
      <c r="I512" s="16" t="n">
        <v>0</v>
      </c>
      <c r="J512" s="15">
        <f>I512-F512</f>
        <v/>
      </c>
      <c r="K512" s="15">
        <f>H512-I512</f>
        <v/>
      </c>
      <c r="L512" s="15" t="n">
        <v>0.00352</v>
      </c>
      <c r="M512" s="15" t="n">
        <v>-0.00273</v>
      </c>
      <c r="N512" s="15" t="n">
        <v>-0.00273</v>
      </c>
      <c r="O512" s="15" t="n">
        <v>-0.00273</v>
      </c>
      <c r="P512" s="15" t="n">
        <v>-0.00273</v>
      </c>
      <c r="Q512" s="15" t="n">
        <v>-0.00283</v>
      </c>
      <c r="R512" s="15" t="n"/>
      <c r="S512" s="15">
        <f>L512*J512</f>
        <v/>
      </c>
      <c r="T512" s="15">
        <f>M512*J512</f>
        <v/>
      </c>
      <c r="U512" s="15">
        <f>N512*J512</f>
        <v/>
      </c>
      <c r="V512" s="15">
        <f>O512*J512</f>
        <v/>
      </c>
      <c r="W512" s="15">
        <f>P512*J512</f>
        <v/>
      </c>
      <c r="X512" s="17">
        <f>Q512*J512</f>
        <v/>
      </c>
    </row>
    <row r="513" ht="13.5" customHeight="1">
      <c r="A513" s="14" t="n">
        <v>100364</v>
      </c>
      <c r="B513" s="15" t="inlineStr">
        <is>
          <t xml:space="preserve">WILLIAMS #2 </t>
        </is>
      </c>
      <c r="C513" s="15" t="n">
        <v>6.9</v>
      </c>
      <c r="D513" s="15" t="n">
        <v>101</v>
      </c>
      <c r="E513" s="15" t="n">
        <v>113</v>
      </c>
      <c r="F513" s="15" t="n">
        <v>0</v>
      </c>
      <c r="G513" s="15" t="n">
        <v>0</v>
      </c>
      <c r="H513" s="15" t="n">
        <v>0</v>
      </c>
      <c r="I513" s="16" t="n">
        <v>0</v>
      </c>
      <c r="J513" s="15">
        <f>I513-F513</f>
        <v/>
      </c>
      <c r="K513" s="15">
        <f>H513-I513</f>
        <v/>
      </c>
      <c r="L513" s="15" t="n">
        <v>0.00352</v>
      </c>
      <c r="M513" s="15" t="n">
        <v>-0.00273</v>
      </c>
      <c r="N513" s="15" t="n">
        <v>-0.00273</v>
      </c>
      <c r="O513" s="15" t="n">
        <v>-0.00273</v>
      </c>
      <c r="P513" s="15" t="n">
        <v>-0.00273</v>
      </c>
      <c r="Q513" s="15" t="n">
        <v>-0.00283</v>
      </c>
      <c r="R513" s="15" t="n"/>
      <c r="S513" s="15">
        <f>L513*J513</f>
        <v/>
      </c>
      <c r="T513" s="15">
        <f>M513*J513</f>
        <v/>
      </c>
      <c r="U513" s="15">
        <f>N513*J513</f>
        <v/>
      </c>
      <c r="V513" s="15">
        <f>O513*J513</f>
        <v/>
      </c>
      <c r="W513" s="15">
        <f>P513*J513</f>
        <v/>
      </c>
      <c r="X513" s="17">
        <f>Q513*J513</f>
        <v/>
      </c>
    </row>
    <row r="514" ht="13.5" customHeight="1">
      <c r="A514" s="14" t="n">
        <v>100363</v>
      </c>
      <c r="B514" s="15" t="inlineStr">
        <is>
          <t xml:space="preserve">WILLIAMS #1 </t>
        </is>
      </c>
      <c r="C514" s="15" t="n">
        <v>6.9</v>
      </c>
      <c r="D514" s="15" t="n">
        <v>101</v>
      </c>
      <c r="E514" s="15" t="n">
        <v>113</v>
      </c>
      <c r="F514" s="15" t="n">
        <v>8.220000000000001</v>
      </c>
      <c r="G514" s="15" t="n">
        <v>0</v>
      </c>
      <c r="H514" s="15" t="n">
        <v>8.220000000000001</v>
      </c>
      <c r="I514" s="16" t="n">
        <v>8.220000000000001</v>
      </c>
      <c r="J514" s="15">
        <f>I514-F514</f>
        <v/>
      </c>
      <c r="K514" s="15">
        <f>H514-I514</f>
        <v/>
      </c>
      <c r="L514" s="15" t="n">
        <v>0.00352</v>
      </c>
      <c r="M514" s="15" t="n">
        <v>-0.00273</v>
      </c>
      <c r="N514" s="15" t="n">
        <v>-0.00273</v>
      </c>
      <c r="O514" s="15" t="n">
        <v>-0.00273</v>
      </c>
      <c r="P514" s="15" t="n">
        <v>-0.00273</v>
      </c>
      <c r="Q514" s="15" t="n">
        <v>-0.00283</v>
      </c>
      <c r="R514" s="15" t="n"/>
      <c r="S514" s="15">
        <f>L514*J514</f>
        <v/>
      </c>
      <c r="T514" s="15">
        <f>M514*J514</f>
        <v/>
      </c>
      <c r="U514" s="15">
        <f>N514*J514</f>
        <v/>
      </c>
      <c r="V514" s="15">
        <f>O514*J514</f>
        <v/>
      </c>
      <c r="W514" s="15">
        <f>P514*J514</f>
        <v/>
      </c>
      <c r="X514" s="17">
        <f>Q514*J514</f>
        <v/>
      </c>
    </row>
    <row r="515" ht="13.5" customHeight="1">
      <c r="A515" s="14" t="n">
        <v>100362</v>
      </c>
      <c r="B515" s="15" t="inlineStr">
        <is>
          <t xml:space="preserve">WYMAN HYD#3 </t>
        </is>
      </c>
      <c r="C515" s="15" t="n">
        <v>13.8</v>
      </c>
      <c r="D515" s="15" t="n">
        <v>101</v>
      </c>
      <c r="E515" s="15" t="n">
        <v>113</v>
      </c>
      <c r="F515" s="15" t="n">
        <v>0</v>
      </c>
      <c r="G515" s="15" t="n">
        <v>0</v>
      </c>
      <c r="H515" s="15" t="n">
        <v>0</v>
      </c>
      <c r="I515" s="16" t="n">
        <v>0</v>
      </c>
      <c r="J515" s="15">
        <f>I515-F515</f>
        <v/>
      </c>
      <c r="K515" s="15">
        <f>H515-I515</f>
        <v/>
      </c>
      <c r="L515" s="15" t="n">
        <v>0.00352</v>
      </c>
      <c r="M515" s="15" t="n">
        <v>-0.00273</v>
      </c>
      <c r="N515" s="15" t="n">
        <v>-0.00273</v>
      </c>
      <c r="O515" s="15" t="n">
        <v>-0.00273</v>
      </c>
      <c r="P515" s="15" t="n">
        <v>-0.00273</v>
      </c>
      <c r="Q515" s="15" t="n">
        <v>-0.00283</v>
      </c>
      <c r="R515" s="15" t="n"/>
      <c r="S515" s="15">
        <f>L515*J515</f>
        <v/>
      </c>
      <c r="T515" s="15">
        <f>M515*J515</f>
        <v/>
      </c>
      <c r="U515" s="15">
        <f>N515*J515</f>
        <v/>
      </c>
      <c r="V515" s="15">
        <f>O515*J515</f>
        <v/>
      </c>
      <c r="W515" s="15">
        <f>P515*J515</f>
        <v/>
      </c>
      <c r="X515" s="17">
        <f>Q515*J515</f>
        <v/>
      </c>
    </row>
    <row r="516" ht="13.5" customHeight="1">
      <c r="A516" s="14" t="n">
        <v>100361</v>
      </c>
      <c r="B516" s="15" t="inlineStr">
        <is>
          <t xml:space="preserve">WYMAN HYD#2 </t>
        </is>
      </c>
      <c r="C516" s="15" t="n">
        <v>13.8</v>
      </c>
      <c r="D516" s="15" t="n">
        <v>101</v>
      </c>
      <c r="E516" s="15" t="n">
        <v>113</v>
      </c>
      <c r="F516" s="15" t="n">
        <v>29.9</v>
      </c>
      <c r="G516" s="15" t="n">
        <v>0</v>
      </c>
      <c r="H516" s="15" t="n">
        <v>29.9</v>
      </c>
      <c r="I516" s="16" t="n">
        <v>29.9</v>
      </c>
      <c r="J516" s="15">
        <f>I516-F516</f>
        <v/>
      </c>
      <c r="K516" s="15">
        <f>H516-I516</f>
        <v/>
      </c>
      <c r="L516" s="15" t="n">
        <v>0.00352</v>
      </c>
      <c r="M516" s="15" t="n">
        <v>-0.00273</v>
      </c>
      <c r="N516" s="15" t="n">
        <v>-0.00273</v>
      </c>
      <c r="O516" s="15" t="n">
        <v>-0.00273</v>
      </c>
      <c r="P516" s="15" t="n">
        <v>-0.00273</v>
      </c>
      <c r="Q516" s="15" t="n">
        <v>-0.00283</v>
      </c>
      <c r="R516" s="15" t="n"/>
      <c r="S516" s="15">
        <f>L516*J516</f>
        <v/>
      </c>
      <c r="T516" s="15">
        <f>M516*J516</f>
        <v/>
      </c>
      <c r="U516" s="15">
        <f>N516*J516</f>
        <v/>
      </c>
      <c r="V516" s="15">
        <f>O516*J516</f>
        <v/>
      </c>
      <c r="W516" s="15">
        <f>P516*J516</f>
        <v/>
      </c>
      <c r="X516" s="17">
        <f>Q516*J516</f>
        <v/>
      </c>
    </row>
    <row r="517" ht="13.5" customHeight="1">
      <c r="A517" s="14" t="n">
        <v>100360</v>
      </c>
      <c r="B517" s="15" t="inlineStr">
        <is>
          <t xml:space="preserve">WYMAN HYD#1 </t>
        </is>
      </c>
      <c r="C517" s="15" t="n">
        <v>13.8</v>
      </c>
      <c r="D517" s="15" t="n">
        <v>101</v>
      </c>
      <c r="E517" s="15" t="n">
        <v>113</v>
      </c>
      <c r="F517" s="15" t="n">
        <v>29.01</v>
      </c>
      <c r="G517" s="15" t="n">
        <v>0</v>
      </c>
      <c r="H517" s="15" t="n">
        <v>29.01</v>
      </c>
      <c r="I517" s="16" t="n">
        <v>29.01</v>
      </c>
      <c r="J517" s="15">
        <f>I517-F517</f>
        <v/>
      </c>
      <c r="K517" s="15">
        <f>H517-I517</f>
        <v/>
      </c>
      <c r="L517" s="15" t="n">
        <v>0.00352</v>
      </c>
      <c r="M517" s="15" t="n">
        <v>-0.00273</v>
      </c>
      <c r="N517" s="15" t="n">
        <v>-0.00273</v>
      </c>
      <c r="O517" s="15" t="n">
        <v>-0.00273</v>
      </c>
      <c r="P517" s="15" t="n">
        <v>-0.00273</v>
      </c>
      <c r="Q517" s="15" t="n">
        <v>-0.00283</v>
      </c>
      <c r="R517" s="15" t="n"/>
      <c r="S517" s="15">
        <f>L517*J517</f>
        <v/>
      </c>
      <c r="T517" s="15">
        <f>M517*J517</f>
        <v/>
      </c>
      <c r="U517" s="15">
        <f>N517*J517</f>
        <v/>
      </c>
      <c r="V517" s="15">
        <f>O517*J517</f>
        <v/>
      </c>
      <c r="W517" s="15">
        <f>P517*J517</f>
        <v/>
      </c>
      <c r="X517" s="17">
        <f>Q517*J517</f>
        <v/>
      </c>
    </row>
    <row r="518" ht="13.5" customHeight="1">
      <c r="A518" s="14" t="n">
        <v>100359</v>
      </c>
      <c r="B518" s="15" t="inlineStr">
        <is>
          <t>VERJAY RILEY</t>
        </is>
      </c>
      <c r="C518" s="15" t="n">
        <v>2.4</v>
      </c>
      <c r="D518" s="15" t="n">
        <v>101</v>
      </c>
      <c r="E518" s="15" t="n">
        <v>114</v>
      </c>
      <c r="F518" s="15" t="n">
        <v>6.6</v>
      </c>
      <c r="G518" s="15" t="n">
        <v>0</v>
      </c>
      <c r="H518" s="15" t="n">
        <v>6.6</v>
      </c>
      <c r="I518" s="16" t="n">
        <v>6.6</v>
      </c>
      <c r="J518" s="15">
        <f>I518-F518</f>
        <v/>
      </c>
      <c r="K518" s="15">
        <f>H518-I518</f>
        <v/>
      </c>
      <c r="L518" s="15" t="n">
        <v>0.00352</v>
      </c>
      <c r="M518" s="15" t="n">
        <v>-0.00273</v>
      </c>
      <c r="N518" s="15" t="n">
        <v>-0.00273</v>
      </c>
      <c r="O518" s="15" t="n">
        <v>-0.00273</v>
      </c>
      <c r="P518" s="15" t="n">
        <v>-0.00273</v>
      </c>
      <c r="Q518" s="15" t="n">
        <v>-0.00283</v>
      </c>
      <c r="R518" s="15" t="n"/>
      <c r="S518" s="15">
        <f>L518*J518</f>
        <v/>
      </c>
      <c r="T518" s="15">
        <f>M518*J518</f>
        <v/>
      </c>
      <c r="U518" s="15">
        <f>N518*J518</f>
        <v/>
      </c>
      <c r="V518" s="15">
        <f>O518*J518</f>
        <v/>
      </c>
      <c r="W518" s="15">
        <f>P518*J518</f>
        <v/>
      </c>
      <c r="X518" s="17">
        <f>Q518*J518</f>
        <v/>
      </c>
    </row>
    <row r="519" ht="13.5" customHeight="1">
      <c r="A519" s="14" t="n">
        <v>100356</v>
      </c>
      <c r="B519" s="15" t="inlineStr">
        <is>
          <t>HARRIS HY T1</t>
        </is>
      </c>
      <c r="C519" s="15" t="n">
        <v>13.8</v>
      </c>
      <c r="D519" s="15" t="n">
        <v>101</v>
      </c>
      <c r="E519" s="15" t="n">
        <v>113</v>
      </c>
      <c r="F519" s="15" t="n">
        <v>17</v>
      </c>
      <c r="G519" s="15" t="n">
        <v>0</v>
      </c>
      <c r="H519" s="15" t="n">
        <v>17</v>
      </c>
      <c r="I519" s="16" t="n">
        <v>17</v>
      </c>
      <c r="J519" s="15">
        <f>I519-F519</f>
        <v/>
      </c>
      <c r="K519" s="15">
        <f>H519-I519</f>
        <v/>
      </c>
      <c r="L519" s="15" t="n">
        <v>0.00352</v>
      </c>
      <c r="M519" s="15" t="n">
        <v>-0.00273</v>
      </c>
      <c r="N519" s="15" t="n">
        <v>-0.00273</v>
      </c>
      <c r="O519" s="15" t="n">
        <v>-0.00273</v>
      </c>
      <c r="P519" s="15" t="n">
        <v>-0.00273</v>
      </c>
      <c r="Q519" s="15" t="n">
        <v>-0.00283</v>
      </c>
      <c r="R519" s="15" t="n"/>
      <c r="S519" s="15">
        <f>L519*J519</f>
        <v/>
      </c>
      <c r="T519" s="15">
        <f>M519*J519</f>
        <v/>
      </c>
      <c r="U519" s="15">
        <f>N519*J519</f>
        <v/>
      </c>
      <c r="V519" s="15">
        <f>O519*J519</f>
        <v/>
      </c>
      <c r="W519" s="15">
        <f>P519*J519</f>
        <v/>
      </c>
      <c r="X519" s="17">
        <f>Q519*J519</f>
        <v/>
      </c>
    </row>
    <row r="520" ht="13.5" customHeight="1">
      <c r="A520" s="14" t="n">
        <v>100413</v>
      </c>
      <c r="B520" s="15" t="inlineStr">
        <is>
          <t>RUMF FLS UH1</t>
        </is>
      </c>
      <c r="C520" s="15" t="n">
        <v>11.5</v>
      </c>
      <c r="D520" s="15" t="n">
        <v>101</v>
      </c>
      <c r="E520" s="15" t="n">
        <v>114</v>
      </c>
      <c r="F520" s="15" t="n">
        <v>7.2</v>
      </c>
      <c r="G520" s="15" t="n">
        <v>0</v>
      </c>
      <c r="H520" s="15" t="n">
        <v>7.2</v>
      </c>
      <c r="I520" s="16" t="n">
        <v>7.2</v>
      </c>
      <c r="J520" s="15">
        <f>I520-F520</f>
        <v/>
      </c>
      <c r="K520" s="15">
        <f>H520-I520</f>
        <v/>
      </c>
      <c r="L520" s="15" t="n">
        <v>0.00352</v>
      </c>
      <c r="M520" s="15" t="n">
        <v>-0.00273</v>
      </c>
      <c r="N520" s="15" t="n">
        <v>-0.00273</v>
      </c>
      <c r="O520" s="15" t="n">
        <v>-0.00273</v>
      </c>
      <c r="P520" s="15" t="n">
        <v>-0.00273</v>
      </c>
      <c r="Q520" s="15" t="n">
        <v>-0.00283</v>
      </c>
      <c r="R520" s="15" t="n"/>
      <c r="S520" s="15">
        <f>L520*J520</f>
        <v/>
      </c>
      <c r="T520" s="15">
        <f>M520*J520</f>
        <v/>
      </c>
      <c r="U520" s="15">
        <f>N520*J520</f>
        <v/>
      </c>
      <c r="V520" s="15">
        <f>O520*J520</f>
        <v/>
      </c>
      <c r="W520" s="15">
        <f>P520*J520</f>
        <v/>
      </c>
      <c r="X520" s="17">
        <f>Q520*J520</f>
        <v/>
      </c>
    </row>
    <row r="521" ht="13.5" customHeight="1">
      <c r="A521" s="14" t="n">
        <v>100851</v>
      </c>
      <c r="B521" s="15" t="inlineStr">
        <is>
          <t xml:space="preserve">ANDOVER     </t>
        </is>
      </c>
      <c r="C521" s="15" t="n">
        <v>12</v>
      </c>
      <c r="D521" s="15" t="n">
        <v>101</v>
      </c>
      <c r="E521" s="15" t="n">
        <v>112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0.00352</v>
      </c>
      <c r="M521" s="15" t="n">
        <v>-0.00273</v>
      </c>
      <c r="N521" s="15" t="n">
        <v>-0.00273</v>
      </c>
      <c r="O521" s="15" t="n">
        <v>-0.00273</v>
      </c>
      <c r="P521" s="15" t="n">
        <v>-0.00273</v>
      </c>
      <c r="Q521" s="15" t="n">
        <v>-0.00283</v>
      </c>
      <c r="R521" s="15" t="n"/>
      <c r="S521" s="15">
        <f>L521*J521</f>
        <v/>
      </c>
      <c r="T521" s="15">
        <f>M521*J521</f>
        <v/>
      </c>
      <c r="U521" s="15">
        <f>N521*J521</f>
        <v/>
      </c>
      <c r="V521" s="15">
        <f>O521*J521</f>
        <v/>
      </c>
      <c r="W521" s="15">
        <f>P521*J521</f>
        <v/>
      </c>
      <c r="X521" s="17">
        <f>Q521*J521</f>
        <v/>
      </c>
    </row>
    <row r="522" ht="13.5" customHeight="1">
      <c r="A522" s="14" t="n">
        <v>100422</v>
      </c>
      <c r="B522" s="15" t="inlineStr">
        <is>
          <t>SAPPI SMSTG1</t>
        </is>
      </c>
      <c r="C522" s="15" t="n">
        <v>13.8</v>
      </c>
      <c r="D522" s="15" t="n">
        <v>101</v>
      </c>
      <c r="E522" s="15" t="n">
        <v>114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0.00352</v>
      </c>
      <c r="M522" s="15" t="n">
        <v>-0.00273</v>
      </c>
      <c r="N522" s="15" t="n">
        <v>-0.00273</v>
      </c>
      <c r="O522" s="15" t="n">
        <v>-0.00273</v>
      </c>
      <c r="P522" s="15" t="n">
        <v>-0.00273</v>
      </c>
      <c r="Q522" s="15" t="n">
        <v>-0.00283</v>
      </c>
      <c r="R522" s="15" t="n"/>
      <c r="S522" s="15">
        <f>L522*J522</f>
        <v/>
      </c>
      <c r="T522" s="15">
        <f>M522*J522</f>
        <v/>
      </c>
      <c r="U522" s="15">
        <f>N522*J522</f>
        <v/>
      </c>
      <c r="V522" s="15">
        <f>O522*J522</f>
        <v/>
      </c>
      <c r="W522" s="15">
        <f>P522*J522</f>
        <v/>
      </c>
      <c r="X522" s="17">
        <f>Q522*J522</f>
        <v/>
      </c>
    </row>
    <row r="523" ht="13.5" customHeight="1">
      <c r="A523" s="14" t="n">
        <v>103134</v>
      </c>
      <c r="B523" s="15" t="inlineStr">
        <is>
          <t xml:space="preserve">MCKAY GEN2  </t>
        </is>
      </c>
      <c r="C523" s="15" t="n">
        <v>6.9</v>
      </c>
      <c r="D523" s="15" t="n">
        <v>101</v>
      </c>
      <c r="E523" s="15" t="n">
        <v>363</v>
      </c>
      <c r="F523" s="15" t="n">
        <v>10.43</v>
      </c>
      <c r="G523" s="15" t="n">
        <v>0</v>
      </c>
      <c r="H523" s="15" t="n">
        <v>10.43</v>
      </c>
      <c r="I523" s="16" t="n">
        <v>10.43</v>
      </c>
      <c r="J523" s="15">
        <f>I523-F523</f>
        <v/>
      </c>
      <c r="K523" s="15">
        <f>H523-I523</f>
        <v/>
      </c>
      <c r="L523" s="15" t="n">
        <v>0.00352</v>
      </c>
      <c r="M523" s="15" t="n">
        <v>-0.00273</v>
      </c>
      <c r="N523" s="15" t="n">
        <v>-0.00273</v>
      </c>
      <c r="O523" s="15" t="n">
        <v>-0.00273</v>
      </c>
      <c r="P523" s="15" t="n">
        <v>-0.00273</v>
      </c>
      <c r="Q523" s="15" t="n">
        <v>-0.00283</v>
      </c>
      <c r="R523" s="15" t="n"/>
      <c r="S523" s="15">
        <f>L523*J523</f>
        <v/>
      </c>
      <c r="T523" s="15">
        <f>M523*J523</f>
        <v/>
      </c>
      <c r="U523" s="15">
        <f>N523*J523</f>
        <v/>
      </c>
      <c r="V523" s="15">
        <f>O523*J523</f>
        <v/>
      </c>
      <c r="W523" s="15">
        <f>P523*J523</f>
        <v/>
      </c>
      <c r="X523" s="17">
        <f>Q523*J523</f>
        <v/>
      </c>
    </row>
    <row r="524" ht="13.5" customHeight="1">
      <c r="A524" s="14" t="n">
        <v>103135</v>
      </c>
      <c r="B524" s="15" t="inlineStr">
        <is>
          <t xml:space="preserve">MCKAY GEN3  </t>
        </is>
      </c>
      <c r="C524" s="15" t="n">
        <v>6.9</v>
      </c>
      <c r="D524" s="15" t="n">
        <v>101</v>
      </c>
      <c r="E524" s="15" t="n">
        <v>363</v>
      </c>
      <c r="F524" s="15" t="n">
        <v>11.36</v>
      </c>
      <c r="G524" s="15" t="n">
        <v>0</v>
      </c>
      <c r="H524" s="15" t="n">
        <v>11.36</v>
      </c>
      <c r="I524" s="16" t="n">
        <v>11.36</v>
      </c>
      <c r="J524" s="15">
        <f>I524-F524</f>
        <v/>
      </c>
      <c r="K524" s="15">
        <f>H524-I524</f>
        <v/>
      </c>
      <c r="L524" s="15" t="n">
        <v>0.00352</v>
      </c>
      <c r="M524" s="15" t="n">
        <v>-0.00273</v>
      </c>
      <c r="N524" s="15" t="n">
        <v>-0.00273</v>
      </c>
      <c r="O524" s="15" t="n">
        <v>-0.00273</v>
      </c>
      <c r="P524" s="15" t="n">
        <v>-0.00273</v>
      </c>
      <c r="Q524" s="15" t="n">
        <v>-0.00283</v>
      </c>
      <c r="R524" s="15" t="n"/>
      <c r="S524" s="15">
        <f>L524*J524</f>
        <v/>
      </c>
      <c r="T524" s="15">
        <f>M524*J524</f>
        <v/>
      </c>
      <c r="U524" s="15">
        <f>N524*J524</f>
        <v/>
      </c>
      <c r="V524" s="15">
        <f>O524*J524</f>
        <v/>
      </c>
      <c r="W524" s="15">
        <f>P524*J524</f>
        <v/>
      </c>
      <c r="X524" s="17">
        <f>Q524*J524</f>
        <v/>
      </c>
    </row>
    <row r="525" ht="13.5" customHeight="1">
      <c r="A525" s="14" t="n">
        <v>103140</v>
      </c>
      <c r="B525" s="15" t="inlineStr">
        <is>
          <t>BULL HIL WND</t>
        </is>
      </c>
      <c r="C525" s="15" t="n">
        <v>0.65</v>
      </c>
      <c r="D525" s="15" t="n">
        <v>101</v>
      </c>
      <c r="E525" s="15" t="n">
        <v>384</v>
      </c>
      <c r="F525" s="15" t="n">
        <v>0</v>
      </c>
      <c r="G525" s="15" t="n">
        <v>0</v>
      </c>
      <c r="H525" s="15" t="n">
        <v>0</v>
      </c>
      <c r="I525" s="16" t="n">
        <v>0</v>
      </c>
      <c r="J525" s="15">
        <f>I525-F525</f>
        <v/>
      </c>
      <c r="K525" s="15">
        <f>H525-I525</f>
        <v/>
      </c>
      <c r="L525" s="15" t="n">
        <v>0.00352</v>
      </c>
      <c r="M525" s="15" t="n">
        <v>-0.00273</v>
      </c>
      <c r="N525" s="15" t="n">
        <v>-0.00273</v>
      </c>
      <c r="O525" s="15" t="n">
        <v>-0.00273</v>
      </c>
      <c r="P525" s="15" t="n">
        <v>-0.00273</v>
      </c>
      <c r="Q525" s="15" t="n">
        <v>-0.00283</v>
      </c>
      <c r="R525" s="15" t="n"/>
      <c r="S525" s="15">
        <f>L525*J525</f>
        <v/>
      </c>
      <c r="T525" s="15">
        <f>M525*J525</f>
        <v/>
      </c>
      <c r="U525" s="15">
        <f>N525*J525</f>
        <v/>
      </c>
      <c r="V525" s="15">
        <f>O525*J525</f>
        <v/>
      </c>
      <c r="W525" s="15">
        <f>P525*J525</f>
        <v/>
      </c>
      <c r="X525" s="17">
        <f>Q525*J525</f>
        <v/>
      </c>
    </row>
    <row r="526" ht="13.5" customHeight="1">
      <c r="A526" s="14" t="n">
        <v>103141</v>
      </c>
      <c r="B526" s="15" t="inlineStr">
        <is>
          <t>NORTHTWIN HY</t>
        </is>
      </c>
      <c r="C526" s="15" t="n">
        <v>2.3</v>
      </c>
      <c r="D526" s="15" t="n">
        <v>101</v>
      </c>
      <c r="E526" s="15" t="n">
        <v>364</v>
      </c>
      <c r="F526" s="15" t="n">
        <v>9.5</v>
      </c>
      <c r="G526" s="15" t="n">
        <v>0</v>
      </c>
      <c r="H526" s="15" t="n">
        <v>9.5</v>
      </c>
      <c r="I526" s="16" t="n">
        <v>9.5</v>
      </c>
      <c r="J526" s="15">
        <f>I526-F526</f>
        <v/>
      </c>
      <c r="K526" s="15">
        <f>H526-I526</f>
        <v/>
      </c>
      <c r="L526" s="15" t="n">
        <v>0.00352</v>
      </c>
      <c r="M526" s="15" t="n">
        <v>-0.00273</v>
      </c>
      <c r="N526" s="15" t="n">
        <v>-0.00273</v>
      </c>
      <c r="O526" s="15" t="n">
        <v>-0.00273</v>
      </c>
      <c r="P526" s="15" t="n">
        <v>-0.00273</v>
      </c>
      <c r="Q526" s="15" t="n">
        <v>-0.00283</v>
      </c>
      <c r="R526" s="15" t="n"/>
      <c r="S526" s="15">
        <f>L526*J526</f>
        <v/>
      </c>
      <c r="T526" s="15">
        <f>M526*J526</f>
        <v/>
      </c>
      <c r="U526" s="15">
        <f>N526*J526</f>
        <v/>
      </c>
      <c r="V526" s="15">
        <f>O526*J526</f>
        <v/>
      </c>
      <c r="W526" s="15">
        <f>P526*J526</f>
        <v/>
      </c>
      <c r="X526" s="17">
        <f>Q526*J526</f>
        <v/>
      </c>
    </row>
    <row r="527" ht="13.5" customHeight="1">
      <c r="A527" s="14" t="n">
        <v>103143</v>
      </c>
      <c r="B527" s="15" t="inlineStr">
        <is>
          <t xml:space="preserve">OAKFIELD_SC </t>
        </is>
      </c>
      <c r="C527" s="15" t="n">
        <v>12.5</v>
      </c>
      <c r="D527" s="15" t="n">
        <v>101</v>
      </c>
      <c r="E527" s="15" t="n">
        <v>364</v>
      </c>
      <c r="F527" s="15" t="n">
        <v>0</v>
      </c>
      <c r="G527" s="15" t="n">
        <v>0</v>
      </c>
      <c r="H527" s="15" t="n">
        <v>0</v>
      </c>
      <c r="I527" s="16" t="n">
        <v>0</v>
      </c>
      <c r="J527" s="15">
        <f>I527-F527</f>
        <v/>
      </c>
      <c r="K527" s="15">
        <f>H527-I527</f>
        <v/>
      </c>
      <c r="L527" s="15" t="n">
        <v>0.00352</v>
      </c>
      <c r="M527" s="15" t="n">
        <v>-0.00273</v>
      </c>
      <c r="N527" s="15" t="n">
        <v>-0.00273</v>
      </c>
      <c r="O527" s="15" t="n">
        <v>-0.00273</v>
      </c>
      <c r="P527" s="15" t="n">
        <v>-0.00273</v>
      </c>
      <c r="Q527" s="15" t="n">
        <v>-0.00283</v>
      </c>
      <c r="R527" s="15" t="n"/>
      <c r="S527" s="15">
        <f>L527*J527</f>
        <v/>
      </c>
      <c r="T527" s="15">
        <f>M527*J527</f>
        <v/>
      </c>
      <c r="U527" s="15">
        <f>N527*J527</f>
        <v/>
      </c>
      <c r="V527" s="15">
        <f>O527*J527</f>
        <v/>
      </c>
      <c r="W527" s="15">
        <f>P527*J527</f>
        <v/>
      </c>
      <c r="X527" s="17">
        <f>Q527*J527</f>
        <v/>
      </c>
    </row>
    <row r="528" ht="13.5" customHeight="1">
      <c r="A528" s="14" t="n">
        <v>103147</v>
      </c>
      <c r="B528" s="15" t="inlineStr">
        <is>
          <t>OAKFIELD_STR</t>
        </is>
      </c>
      <c r="C528" s="15" t="n">
        <v>0.65</v>
      </c>
      <c r="D528" s="15" t="n">
        <v>101</v>
      </c>
      <c r="E528" s="15" t="n">
        <v>364</v>
      </c>
      <c r="F528" s="15" t="n">
        <v>0</v>
      </c>
      <c r="G528" s="15" t="n">
        <v>0</v>
      </c>
      <c r="H528" s="15" t="n">
        <v>0</v>
      </c>
      <c r="I528" s="16" t="n">
        <v>0</v>
      </c>
      <c r="J528" s="15">
        <f>I528-F528</f>
        <v/>
      </c>
      <c r="K528" s="15">
        <f>H528-I528</f>
        <v/>
      </c>
      <c r="L528" s="15" t="n">
        <v>0.00352</v>
      </c>
      <c r="M528" s="15" t="n">
        <v>-0.00273</v>
      </c>
      <c r="N528" s="15" t="n">
        <v>-0.00273</v>
      </c>
      <c r="O528" s="15" t="n">
        <v>-0.00273</v>
      </c>
      <c r="P528" s="15" t="n">
        <v>-0.00273</v>
      </c>
      <c r="Q528" s="15" t="n">
        <v>-0.00283</v>
      </c>
      <c r="R528" s="15" t="n"/>
      <c r="S528" s="15">
        <f>L528*J528</f>
        <v/>
      </c>
      <c r="T528" s="15">
        <f>M528*J528</f>
        <v/>
      </c>
      <c r="U528" s="15">
        <f>N528*J528</f>
        <v/>
      </c>
      <c r="V528" s="15">
        <f>O528*J528</f>
        <v/>
      </c>
      <c r="W528" s="15">
        <f>P528*J528</f>
        <v/>
      </c>
      <c r="X528" s="17">
        <f>Q528*J528</f>
        <v/>
      </c>
    </row>
    <row r="529" ht="13.5" customHeight="1">
      <c r="A529" s="14" t="n">
        <v>103152</v>
      </c>
      <c r="B529" s="15" t="inlineStr">
        <is>
          <t>PISG_GEN_EQV</t>
        </is>
      </c>
      <c r="C529" s="15" t="n">
        <v>0.6899999999999999</v>
      </c>
      <c r="D529" s="15" t="n">
        <v>101</v>
      </c>
      <c r="E529" s="15" t="n">
        <v>353</v>
      </c>
      <c r="F529" s="15" t="n">
        <v>0</v>
      </c>
      <c r="G529" s="15" t="n">
        <v>0</v>
      </c>
      <c r="H529" s="15" t="n">
        <v>0</v>
      </c>
      <c r="I529" s="16" t="n">
        <v>0</v>
      </c>
      <c r="J529" s="15">
        <f>I529-F529</f>
        <v/>
      </c>
      <c r="K529" s="15">
        <f>H529-I529</f>
        <v/>
      </c>
      <c r="L529" s="15" t="n">
        <v>0.00352</v>
      </c>
      <c r="M529" s="15" t="n">
        <v>-0.00273</v>
      </c>
      <c r="N529" s="15" t="n">
        <v>-0.00273</v>
      </c>
      <c r="O529" s="15" t="n">
        <v>-0.00273</v>
      </c>
      <c r="P529" s="15" t="n">
        <v>-0.00273</v>
      </c>
      <c r="Q529" s="15" t="n">
        <v>-0.00283</v>
      </c>
      <c r="R529" s="15" t="n"/>
      <c r="S529" s="15">
        <f>L529*J529</f>
        <v/>
      </c>
      <c r="T529" s="15">
        <f>M529*J529</f>
        <v/>
      </c>
      <c r="U529" s="15">
        <f>N529*J529</f>
        <v/>
      </c>
      <c r="V529" s="15">
        <f>O529*J529</f>
        <v/>
      </c>
      <c r="W529" s="15">
        <f>P529*J529</f>
        <v/>
      </c>
      <c r="X529" s="17">
        <f>Q529*J529</f>
        <v/>
      </c>
    </row>
    <row r="530" ht="13.5" customHeight="1">
      <c r="A530" s="14" t="n">
        <v>103166</v>
      </c>
      <c r="B530" s="15" t="inlineStr">
        <is>
          <t>PASSADGENAG1</t>
        </is>
      </c>
      <c r="C530" s="15" t="n">
        <v>0.65</v>
      </c>
      <c r="D530" s="15" t="n">
        <v>101</v>
      </c>
      <c r="E530" s="15" t="n">
        <v>353</v>
      </c>
      <c r="F530" s="15" t="n">
        <v>0</v>
      </c>
      <c r="G530" s="15" t="n">
        <v>0</v>
      </c>
      <c r="H530" s="15" t="n">
        <v>0</v>
      </c>
      <c r="I530" s="16" t="n">
        <v>0</v>
      </c>
      <c r="J530" s="15">
        <f>I530-F530</f>
        <v/>
      </c>
      <c r="K530" s="15">
        <f>H530-I530</f>
        <v/>
      </c>
      <c r="L530" s="15" t="n">
        <v>0.00352</v>
      </c>
      <c r="M530" s="15" t="n">
        <v>-0.00273</v>
      </c>
      <c r="N530" s="15" t="n">
        <v>-0.00273</v>
      </c>
      <c r="O530" s="15" t="n">
        <v>-0.00273</v>
      </c>
      <c r="P530" s="15" t="n">
        <v>-0.00273</v>
      </c>
      <c r="Q530" s="15" t="n">
        <v>-0.00283</v>
      </c>
      <c r="R530" s="15" t="n"/>
      <c r="S530" s="15">
        <f>L530*J530</f>
        <v/>
      </c>
      <c r="T530" s="15">
        <f>M530*J530</f>
        <v/>
      </c>
      <c r="U530" s="15">
        <f>N530*J530</f>
        <v/>
      </c>
      <c r="V530" s="15">
        <f>O530*J530</f>
        <v/>
      </c>
      <c r="W530" s="15">
        <f>P530*J530</f>
        <v/>
      </c>
      <c r="X530" s="17">
        <f>Q530*J530</f>
        <v/>
      </c>
    </row>
    <row r="531" ht="13.5" customHeight="1">
      <c r="A531" s="14" t="n">
        <v>103169</v>
      </c>
      <c r="B531" s="15" t="inlineStr">
        <is>
          <t>PASSADGENAG2</t>
        </is>
      </c>
      <c r="C531" s="15" t="n">
        <v>0.65</v>
      </c>
      <c r="D531" s="15" t="n">
        <v>101</v>
      </c>
      <c r="E531" s="15" t="n">
        <v>353</v>
      </c>
      <c r="F531" s="15" t="n">
        <v>0</v>
      </c>
      <c r="G531" s="15" t="n">
        <v>0</v>
      </c>
      <c r="H531" s="15" t="n">
        <v>0</v>
      </c>
      <c r="I531" s="16" t="n">
        <v>0</v>
      </c>
      <c r="J531" s="15">
        <f>I531-F531</f>
        <v/>
      </c>
      <c r="K531" s="15">
        <f>H531-I531</f>
        <v/>
      </c>
      <c r="L531" s="15" t="n">
        <v>0.00352</v>
      </c>
      <c r="M531" s="15" t="n">
        <v>-0.00273</v>
      </c>
      <c r="N531" s="15" t="n">
        <v>-0.00273</v>
      </c>
      <c r="O531" s="15" t="n">
        <v>-0.00273</v>
      </c>
      <c r="P531" s="15" t="n">
        <v>-0.00273</v>
      </c>
      <c r="Q531" s="15" t="n">
        <v>-0.00283</v>
      </c>
      <c r="R531" s="15" t="n"/>
      <c r="S531" s="15">
        <f>L531*J531</f>
        <v/>
      </c>
      <c r="T531" s="15">
        <f>M531*J531</f>
        <v/>
      </c>
      <c r="U531" s="15">
        <f>N531*J531</f>
        <v/>
      </c>
      <c r="V531" s="15">
        <f>O531*J531</f>
        <v/>
      </c>
      <c r="W531" s="15">
        <f>P531*J531</f>
        <v/>
      </c>
      <c r="X531" s="17">
        <f>Q531*J531</f>
        <v/>
      </c>
    </row>
    <row r="532" ht="13.5" customHeight="1">
      <c r="A532" s="14" t="n">
        <v>103170</v>
      </c>
      <c r="B532" s="15" t="inlineStr">
        <is>
          <t>PASSAD CDVAR</t>
        </is>
      </c>
      <c r="C532" s="15" t="n">
        <v>0.48</v>
      </c>
      <c r="D532" s="15" t="n">
        <v>101</v>
      </c>
      <c r="E532" s="15" t="n">
        <v>353</v>
      </c>
      <c r="F532" s="15" t="n">
        <v>0</v>
      </c>
      <c r="G532" s="15" t="n">
        <v>0</v>
      </c>
      <c r="H532" s="15" t="n">
        <v>0</v>
      </c>
      <c r="I532" s="16" t="n">
        <v>0</v>
      </c>
      <c r="J532" s="15">
        <f>I532-F532</f>
        <v/>
      </c>
      <c r="K532" s="15">
        <f>H532-I532</f>
        <v/>
      </c>
      <c r="L532" s="15" t="n">
        <v>0.00352</v>
      </c>
      <c r="M532" s="15" t="n">
        <v>-0.00273</v>
      </c>
      <c r="N532" s="15" t="n">
        <v>-0.00273</v>
      </c>
      <c r="O532" s="15" t="n">
        <v>-0.00273</v>
      </c>
      <c r="P532" s="15" t="n">
        <v>-0.00273</v>
      </c>
      <c r="Q532" s="15" t="n">
        <v>-0.00283</v>
      </c>
      <c r="R532" s="15" t="n"/>
      <c r="S532" s="15">
        <f>L532*J532</f>
        <v/>
      </c>
      <c r="T532" s="15">
        <f>M532*J532</f>
        <v/>
      </c>
      <c r="U532" s="15">
        <f>N532*J532</f>
        <v/>
      </c>
      <c r="V532" s="15">
        <f>O532*J532</f>
        <v/>
      </c>
      <c r="W532" s="15">
        <f>P532*J532</f>
        <v/>
      </c>
      <c r="X532" s="17">
        <f>Q532*J532</f>
        <v/>
      </c>
    </row>
    <row r="533" ht="13.5" customHeight="1">
      <c r="A533" s="14" t="n">
        <v>103173</v>
      </c>
      <c r="B533" s="15" t="inlineStr">
        <is>
          <t>HANCOCK_AGC1</t>
        </is>
      </c>
      <c r="C533" s="15" t="n">
        <v>0.6</v>
      </c>
      <c r="D533" s="15" t="n">
        <v>101</v>
      </c>
      <c r="E533" s="15" t="n">
        <v>384</v>
      </c>
      <c r="F533" s="15" t="n">
        <v>0</v>
      </c>
      <c r="G533" s="15" t="n">
        <v>0</v>
      </c>
      <c r="H533" s="15" t="n">
        <v>0</v>
      </c>
      <c r="I533" s="16" t="n">
        <v>0</v>
      </c>
      <c r="J533" s="15">
        <f>I533-F533</f>
        <v/>
      </c>
      <c r="K533" s="15">
        <f>H533-I533</f>
        <v/>
      </c>
      <c r="L533" s="15" t="n">
        <v>0.00352</v>
      </c>
      <c r="M533" s="15" t="n">
        <v>-0.00273</v>
      </c>
      <c r="N533" s="15" t="n">
        <v>-0.00273</v>
      </c>
      <c r="O533" s="15" t="n">
        <v>-0.00273</v>
      </c>
      <c r="P533" s="15" t="n">
        <v>-0.00273</v>
      </c>
      <c r="Q533" s="15" t="n">
        <v>-0.00283</v>
      </c>
      <c r="R533" s="15" t="n"/>
      <c r="S533" s="15">
        <f>L533*J533</f>
        <v/>
      </c>
      <c r="T533" s="15">
        <f>M533*J533</f>
        <v/>
      </c>
      <c r="U533" s="15">
        <f>N533*J533</f>
        <v/>
      </c>
      <c r="V533" s="15">
        <f>O533*J533</f>
        <v/>
      </c>
      <c r="W533" s="15">
        <f>P533*J533</f>
        <v/>
      </c>
      <c r="X533" s="17">
        <f>Q533*J533</f>
        <v/>
      </c>
    </row>
    <row r="534" ht="13.5" customHeight="1">
      <c r="A534" s="14" t="n">
        <v>103174</v>
      </c>
      <c r="B534" s="15" t="inlineStr">
        <is>
          <t>HANCOCK_AGC2</t>
        </is>
      </c>
      <c r="C534" s="15" t="n">
        <v>0.6</v>
      </c>
      <c r="D534" s="15" t="n">
        <v>101</v>
      </c>
      <c r="E534" s="15" t="n">
        <v>384</v>
      </c>
      <c r="F534" s="15" t="n">
        <v>0</v>
      </c>
      <c r="G534" s="15" t="n">
        <v>0</v>
      </c>
      <c r="H534" s="15" t="n">
        <v>0</v>
      </c>
      <c r="I534" s="16" t="n">
        <v>0</v>
      </c>
      <c r="J534" s="15">
        <f>I534-F534</f>
        <v/>
      </c>
      <c r="K534" s="15">
        <f>H534-I534</f>
        <v/>
      </c>
      <c r="L534" s="15" t="n">
        <v>0.00352</v>
      </c>
      <c r="M534" s="15" t="n">
        <v>-0.00273</v>
      </c>
      <c r="N534" s="15" t="n">
        <v>-0.00273</v>
      </c>
      <c r="O534" s="15" t="n">
        <v>-0.00273</v>
      </c>
      <c r="P534" s="15" t="n">
        <v>-0.00273</v>
      </c>
      <c r="Q534" s="15" t="n">
        <v>-0.00283</v>
      </c>
      <c r="R534" s="15" t="n"/>
      <c r="S534" s="15">
        <f>L534*J534</f>
        <v/>
      </c>
      <c r="T534" s="15">
        <f>M534*J534</f>
        <v/>
      </c>
      <c r="U534" s="15">
        <f>N534*J534</f>
        <v/>
      </c>
      <c r="V534" s="15">
        <f>O534*J534</f>
        <v/>
      </c>
      <c r="W534" s="15">
        <f>P534*J534</f>
        <v/>
      </c>
      <c r="X534" s="17">
        <f>Q534*J534</f>
        <v/>
      </c>
    </row>
    <row r="535" ht="13.5" customHeight="1">
      <c r="A535" s="14" t="n">
        <v>105257</v>
      </c>
      <c r="B535" s="15" t="inlineStr">
        <is>
          <t>SACO VLY_SC1</t>
        </is>
      </c>
      <c r="C535" s="15" t="n">
        <v>12.5</v>
      </c>
      <c r="D535" s="15" t="n">
        <v>101</v>
      </c>
      <c r="E535" s="15" t="n">
        <v>563</v>
      </c>
      <c r="F535" s="15" t="n">
        <v>0</v>
      </c>
      <c r="G535" s="15" t="n">
        <v>0</v>
      </c>
      <c r="H535" s="15" t="n">
        <v>0</v>
      </c>
      <c r="I535" s="16" t="n">
        <v>0</v>
      </c>
      <c r="J535" s="15">
        <f>I535-F535</f>
        <v/>
      </c>
      <c r="K535" s="15">
        <f>H535-I535</f>
        <v/>
      </c>
      <c r="L535" s="15" t="n">
        <v>0.00352</v>
      </c>
      <c r="M535" s="15" t="n">
        <v>-0.00273</v>
      </c>
      <c r="N535" s="15" t="n">
        <v>-0.00273</v>
      </c>
      <c r="O535" s="15" t="n">
        <v>-0.00273</v>
      </c>
      <c r="P535" s="15" t="n">
        <v>-0.00273</v>
      </c>
      <c r="Q535" s="15" t="n">
        <v>-0.00283</v>
      </c>
      <c r="R535" s="15" t="n"/>
      <c r="S535" s="15">
        <f>L535*J535</f>
        <v/>
      </c>
      <c r="T535" s="15">
        <f>M535*J535</f>
        <v/>
      </c>
      <c r="U535" s="15">
        <f>N535*J535</f>
        <v/>
      </c>
      <c r="V535" s="15">
        <f>O535*J535</f>
        <v/>
      </c>
      <c r="W535" s="15">
        <f>P535*J535</f>
        <v/>
      </c>
      <c r="X535" s="17">
        <f>Q535*J535</f>
        <v/>
      </c>
    </row>
    <row r="536" ht="13.5" customHeight="1">
      <c r="A536" s="14" t="n">
        <v>105258</v>
      </c>
      <c r="B536" s="15" t="inlineStr">
        <is>
          <t>SACO VLY_SC2</t>
        </is>
      </c>
      <c r="C536" s="15" t="n">
        <v>12.5</v>
      </c>
      <c r="D536" s="15" t="n">
        <v>101</v>
      </c>
      <c r="E536" s="15" t="n">
        <v>563</v>
      </c>
      <c r="F536" s="15" t="n">
        <v>0</v>
      </c>
      <c r="G536" s="15" t="n">
        <v>0</v>
      </c>
      <c r="H536" s="15" t="n">
        <v>0</v>
      </c>
      <c r="I536" s="16" t="n">
        <v>0</v>
      </c>
      <c r="J536" s="15">
        <f>I536-F536</f>
        <v/>
      </c>
      <c r="K536" s="15">
        <f>H536-I536</f>
        <v/>
      </c>
      <c r="L536" s="15" t="n">
        <v>0.00352</v>
      </c>
      <c r="M536" s="15" t="n">
        <v>-0.00273</v>
      </c>
      <c r="N536" s="15" t="n">
        <v>-0.00273</v>
      </c>
      <c r="O536" s="15" t="n">
        <v>-0.00273</v>
      </c>
      <c r="P536" s="15" t="n">
        <v>-0.00273</v>
      </c>
      <c r="Q536" s="15" t="n">
        <v>-0.00283</v>
      </c>
      <c r="R536" s="15" t="n"/>
      <c r="S536" s="15">
        <f>L536*J536</f>
        <v/>
      </c>
      <c r="T536" s="15">
        <f>M536*J536</f>
        <v/>
      </c>
      <c r="U536" s="15">
        <f>N536*J536</f>
        <v/>
      </c>
      <c r="V536" s="15">
        <f>O536*J536</f>
        <v/>
      </c>
      <c r="W536" s="15">
        <f>P536*J536</f>
        <v/>
      </c>
      <c r="X536" s="17">
        <f>Q536*J536</f>
        <v/>
      </c>
    </row>
    <row r="537" ht="13.5" customHeight="1">
      <c r="A537" s="14" t="n">
        <v>911597</v>
      </c>
      <c r="B537" s="15" t="inlineStr">
        <is>
          <t xml:space="preserve">NBNE_CLCOV  </t>
        </is>
      </c>
      <c r="C537" s="15" t="n">
        <v>345</v>
      </c>
      <c r="D537" s="15" t="n">
        <v>105</v>
      </c>
      <c r="E537" s="15" t="n">
        <v>15</v>
      </c>
      <c r="F537" s="15" t="n">
        <v>700</v>
      </c>
      <c r="G537" s="15" t="n">
        <v>0</v>
      </c>
      <c r="H537" s="15" t="n">
        <v>700</v>
      </c>
      <c r="I537" s="16" t="n">
        <v>700</v>
      </c>
      <c r="J537" s="15">
        <f>I537-F537</f>
        <v/>
      </c>
      <c r="K537" s="15">
        <f>H537-I537</f>
        <v/>
      </c>
      <c r="L537" s="15" t="n">
        <v>0.00352</v>
      </c>
      <c r="M537" s="15" t="n">
        <v>-0.00273</v>
      </c>
      <c r="N537" s="15" t="n">
        <v>-0.00273</v>
      </c>
      <c r="O537" s="15" t="n">
        <v>-0.00273</v>
      </c>
      <c r="P537" s="15" t="n">
        <v>-0.00273</v>
      </c>
      <c r="Q537" s="15" t="n">
        <v>-0.00283</v>
      </c>
      <c r="R537" s="15" t="n"/>
      <c r="S537" s="15">
        <f>L537*J537</f>
        <v/>
      </c>
      <c r="T537" s="15">
        <f>M537*J537</f>
        <v/>
      </c>
      <c r="U537" s="15">
        <f>N537*J537</f>
        <v/>
      </c>
      <c r="V537" s="15">
        <f>O537*J537</f>
        <v/>
      </c>
      <c r="W537" s="15">
        <f>P537*J537</f>
        <v/>
      </c>
      <c r="X537" s="17">
        <f>Q537*J537</f>
        <v/>
      </c>
    </row>
    <row r="538" ht="13.5" customHeight="1">
      <c r="A538" s="14" t="n">
        <v>911600</v>
      </c>
      <c r="B538" s="15" t="inlineStr">
        <is>
          <t xml:space="preserve">QP670-PV    </t>
        </is>
      </c>
      <c r="C538" s="15" t="n">
        <v>0.6</v>
      </c>
      <c r="D538" s="15" t="n">
        <v>101</v>
      </c>
      <c r="E538" s="15" t="n">
        <v>110</v>
      </c>
      <c r="F538" s="15" t="n">
        <v>77.09999999999999</v>
      </c>
      <c r="G538" s="15" t="n">
        <v>0</v>
      </c>
      <c r="H538" s="15" t="n">
        <v>77.09999999999999</v>
      </c>
      <c r="I538" s="16" t="n">
        <v>77.09999999999999</v>
      </c>
      <c r="J538" s="15">
        <f>I538-F538</f>
        <v/>
      </c>
      <c r="K538" s="15">
        <f>H538-I538</f>
        <v/>
      </c>
      <c r="L538" s="15" t="n">
        <v>0.00352</v>
      </c>
      <c r="M538" s="15" t="n">
        <v>-0.00273</v>
      </c>
      <c r="N538" s="15" t="n">
        <v>-0.00273</v>
      </c>
      <c r="O538" s="15" t="n">
        <v>-0.00273</v>
      </c>
      <c r="P538" s="15" t="n">
        <v>-0.00273</v>
      </c>
      <c r="Q538" s="15" t="n">
        <v>-0.00283</v>
      </c>
      <c r="R538" s="15" t="n"/>
      <c r="S538" s="15">
        <f>L538*J538</f>
        <v/>
      </c>
      <c r="T538" s="15">
        <f>M538*J538</f>
        <v/>
      </c>
      <c r="U538" s="15">
        <f>N538*J538</f>
        <v/>
      </c>
      <c r="V538" s="15">
        <f>O538*J538</f>
        <v/>
      </c>
      <c r="W538" s="15">
        <f>P538*J538</f>
        <v/>
      </c>
      <c r="X538" s="17">
        <f>Q538*J538</f>
        <v/>
      </c>
    </row>
    <row r="539" ht="13.5" customHeight="1">
      <c r="A539" s="14" t="n">
        <v>990180</v>
      </c>
      <c r="B539" s="15" t="inlineStr">
        <is>
          <t xml:space="preserve">SUN_LOVELL  </t>
        </is>
      </c>
      <c r="C539" s="15" t="n">
        <v>115</v>
      </c>
      <c r="D539" s="15" t="n">
        <v>101</v>
      </c>
      <c r="E539" s="15" t="n">
        <v>110</v>
      </c>
      <c r="F539" s="15" t="n">
        <v>0</v>
      </c>
      <c r="G539" s="15" t="n">
        <v>0</v>
      </c>
      <c r="H539" s="15" t="n">
        <v>0</v>
      </c>
      <c r="I539" s="16" t="n">
        <v>0</v>
      </c>
      <c r="J539" s="15">
        <f>I539-F539</f>
        <v/>
      </c>
      <c r="K539" s="15">
        <f>H539-I539</f>
        <v/>
      </c>
      <c r="L539" s="15" t="n">
        <v>0.00352</v>
      </c>
      <c r="M539" s="15" t="n">
        <v>-0.00273</v>
      </c>
      <c r="N539" s="15" t="n">
        <v>-0.00273</v>
      </c>
      <c r="O539" s="15" t="n">
        <v>-0.00273</v>
      </c>
      <c r="P539" s="15" t="n">
        <v>-0.00273</v>
      </c>
      <c r="Q539" s="15" t="n">
        <v>-0.00283</v>
      </c>
      <c r="R539" s="15" t="n"/>
      <c r="S539" s="15">
        <f>L539*J539</f>
        <v/>
      </c>
      <c r="T539" s="15">
        <f>M539*J539</f>
        <v/>
      </c>
      <c r="U539" s="15">
        <f>N539*J539</f>
        <v/>
      </c>
      <c r="V539" s="15">
        <f>O539*J539</f>
        <v/>
      </c>
      <c r="W539" s="15">
        <f>P539*J539</f>
        <v/>
      </c>
      <c r="X539" s="17">
        <f>Q539*J539</f>
        <v/>
      </c>
    </row>
    <row r="540" ht="13.5" customHeight="1">
      <c r="A540" s="14" t="n">
        <v>992036</v>
      </c>
      <c r="B540" s="15" t="inlineStr">
        <is>
          <t xml:space="preserve">SUN_WARREN  </t>
        </is>
      </c>
      <c r="C540" s="15" t="n">
        <v>34.5</v>
      </c>
      <c r="D540" s="15" t="n">
        <v>101</v>
      </c>
      <c r="E540" s="15" t="n">
        <v>112</v>
      </c>
      <c r="F540" s="15" t="n">
        <v>6.93</v>
      </c>
      <c r="G540" s="15" t="n">
        <v>0</v>
      </c>
      <c r="H540" s="15" t="n">
        <v>6.93</v>
      </c>
      <c r="I540" s="16" t="n">
        <v>6.93</v>
      </c>
      <c r="J540" s="15">
        <f>I540-F540</f>
        <v/>
      </c>
      <c r="K540" s="15">
        <f>H540-I540</f>
        <v/>
      </c>
      <c r="L540" s="15" t="n">
        <v>0.00352</v>
      </c>
      <c r="M540" s="15" t="n">
        <v>-0.00273</v>
      </c>
      <c r="N540" s="15" t="n">
        <v>-0.00273</v>
      </c>
      <c r="O540" s="15" t="n">
        <v>-0.00273</v>
      </c>
      <c r="P540" s="15" t="n">
        <v>-0.00273</v>
      </c>
      <c r="Q540" s="15" t="n">
        <v>-0.00283</v>
      </c>
      <c r="R540" s="15" t="n"/>
      <c r="S540" s="15">
        <f>L540*J540</f>
        <v/>
      </c>
      <c r="T540" s="15">
        <f>M540*J540</f>
        <v/>
      </c>
      <c r="U540" s="15">
        <f>N540*J540</f>
        <v/>
      </c>
      <c r="V540" s="15">
        <f>O540*J540</f>
        <v/>
      </c>
      <c r="W540" s="15">
        <f>P540*J540</f>
        <v/>
      </c>
      <c r="X540" s="17">
        <f>Q540*J540</f>
        <v/>
      </c>
    </row>
    <row r="541" ht="13.5" customHeight="1">
      <c r="A541" s="14" t="n">
        <v>992221</v>
      </c>
      <c r="B541" s="15" t="inlineStr">
        <is>
          <t>SUN_WASHIN~1</t>
        </is>
      </c>
      <c r="C541" s="15" t="n">
        <v>34.5</v>
      </c>
      <c r="D541" s="15" t="n">
        <v>101</v>
      </c>
      <c r="E541" s="15" t="n">
        <v>112</v>
      </c>
      <c r="F541" s="15" t="n">
        <v>5</v>
      </c>
      <c r="G541" s="15" t="n">
        <v>0</v>
      </c>
      <c r="H541" s="15" t="n">
        <v>5</v>
      </c>
      <c r="I541" s="16" t="n">
        <v>5</v>
      </c>
      <c r="J541" s="15">
        <f>I541-F541</f>
        <v/>
      </c>
      <c r="K541" s="15">
        <f>H541-I541</f>
        <v/>
      </c>
      <c r="L541" s="15" t="n">
        <v>0.00352</v>
      </c>
      <c r="M541" s="15" t="n">
        <v>-0.00273</v>
      </c>
      <c r="N541" s="15" t="n">
        <v>-0.00273</v>
      </c>
      <c r="O541" s="15" t="n">
        <v>-0.00273</v>
      </c>
      <c r="P541" s="15" t="n">
        <v>-0.00273</v>
      </c>
      <c r="Q541" s="15" t="n">
        <v>-0.00283</v>
      </c>
      <c r="R541" s="15" t="n"/>
      <c r="S541" s="15">
        <f>L541*J541</f>
        <v/>
      </c>
      <c r="T541" s="15">
        <f>M541*J541</f>
        <v/>
      </c>
      <c r="U541" s="15">
        <f>N541*J541</f>
        <v/>
      </c>
      <c r="V541" s="15">
        <f>O541*J541</f>
        <v/>
      </c>
      <c r="W541" s="15">
        <f>P541*J541</f>
        <v/>
      </c>
      <c r="X541" s="17">
        <f>Q541*J541</f>
        <v/>
      </c>
    </row>
    <row r="542" ht="13.5" customHeight="1">
      <c r="A542" s="14" t="n">
        <v>100749</v>
      </c>
      <c r="B542" s="15" t="inlineStr">
        <is>
          <t xml:space="preserve">BINGHAM S1  </t>
        </is>
      </c>
      <c r="C542" s="15" t="n">
        <v>12.5</v>
      </c>
      <c r="D542" s="15" t="n">
        <v>101</v>
      </c>
      <c r="E542" s="15" t="n">
        <v>113</v>
      </c>
      <c r="F542" s="15" t="n">
        <v>0</v>
      </c>
      <c r="G542" s="15" t="n">
        <v>0</v>
      </c>
      <c r="H542" s="15" t="n">
        <v>0</v>
      </c>
      <c r="I542" s="16" t="n">
        <v>0</v>
      </c>
      <c r="J542" s="15">
        <f>I542-F542</f>
        <v/>
      </c>
      <c r="K542" s="15">
        <f>H542-I542</f>
        <v/>
      </c>
      <c r="L542" s="15" t="n">
        <v>0.00352</v>
      </c>
      <c r="M542" s="15" t="n">
        <v>-0.00273</v>
      </c>
      <c r="N542" s="15" t="n">
        <v>-0.00273</v>
      </c>
      <c r="O542" s="15" t="n">
        <v>-0.00273</v>
      </c>
      <c r="P542" s="15" t="n">
        <v>-0.00273</v>
      </c>
      <c r="Q542" s="15" t="n">
        <v>-0.00283</v>
      </c>
      <c r="R542" s="15" t="n"/>
      <c r="S542" s="15">
        <f>L542*J542</f>
        <v/>
      </c>
      <c r="T542" s="15">
        <f>M542*J542</f>
        <v/>
      </c>
      <c r="U542" s="15">
        <f>N542*J542</f>
        <v/>
      </c>
      <c r="V542" s="15">
        <f>O542*J542</f>
        <v/>
      </c>
      <c r="W542" s="15">
        <f>P542*J542</f>
        <v/>
      </c>
      <c r="X542" s="17">
        <f>Q542*J542</f>
        <v/>
      </c>
    </row>
    <row r="543" ht="13.5" customHeight="1">
      <c r="A543" s="14" t="n">
        <v>100738</v>
      </c>
      <c r="B543" s="15" t="inlineStr">
        <is>
          <t xml:space="preserve">BINGHAM G4  </t>
        </is>
      </c>
      <c r="C543" s="15" t="n">
        <v>0.65</v>
      </c>
      <c r="D543" s="15" t="n">
        <v>101</v>
      </c>
      <c r="E543" s="15" t="n">
        <v>113</v>
      </c>
      <c r="F543" s="15" t="n">
        <v>5.53</v>
      </c>
      <c r="G543" s="15" t="n">
        <v>0</v>
      </c>
      <c r="H543" s="15" t="n">
        <v>5.53</v>
      </c>
      <c r="I543" s="16" t="n">
        <v>5.53</v>
      </c>
      <c r="J543" s="15">
        <f>I543-F543</f>
        <v/>
      </c>
      <c r="K543" s="15">
        <f>H543-I543</f>
        <v/>
      </c>
      <c r="L543" s="15" t="n">
        <v>0.00352</v>
      </c>
      <c r="M543" s="15" t="n">
        <v>-0.00273</v>
      </c>
      <c r="N543" s="15" t="n">
        <v>-0.00273</v>
      </c>
      <c r="O543" s="15" t="n">
        <v>-0.00273</v>
      </c>
      <c r="P543" s="15" t="n">
        <v>-0.00273</v>
      </c>
      <c r="Q543" s="15" t="n">
        <v>-0.00283</v>
      </c>
      <c r="R543" s="15" t="n"/>
      <c r="S543" s="15">
        <f>L543*J543</f>
        <v/>
      </c>
      <c r="T543" s="15">
        <f>M543*J543</f>
        <v/>
      </c>
      <c r="U543" s="15">
        <f>N543*J543</f>
        <v/>
      </c>
      <c r="V543" s="15">
        <f>O543*J543</f>
        <v/>
      </c>
      <c r="W543" s="15">
        <f>P543*J543</f>
        <v/>
      </c>
      <c r="X543" s="17">
        <f>Q543*J543</f>
        <v/>
      </c>
    </row>
    <row r="544" ht="13.5" customHeight="1">
      <c r="A544" s="14" t="n">
        <v>100737</v>
      </c>
      <c r="B544" s="15" t="inlineStr">
        <is>
          <t xml:space="preserve">BINGHAM G3  </t>
        </is>
      </c>
      <c r="C544" s="15" t="n">
        <v>0.65</v>
      </c>
      <c r="D544" s="15" t="n">
        <v>101</v>
      </c>
      <c r="E544" s="15" t="n">
        <v>113</v>
      </c>
      <c r="F544" s="15" t="n">
        <v>6.09</v>
      </c>
      <c r="G544" s="15" t="n">
        <v>0</v>
      </c>
      <c r="H544" s="15" t="n">
        <v>6.09</v>
      </c>
      <c r="I544" s="16" t="n">
        <v>6.09</v>
      </c>
      <c r="J544" s="15">
        <f>I544-F544</f>
        <v/>
      </c>
      <c r="K544" s="15">
        <f>H544-I544</f>
        <v/>
      </c>
      <c r="L544" s="15" t="n">
        <v>0.00352</v>
      </c>
      <c r="M544" s="15" t="n">
        <v>-0.00273</v>
      </c>
      <c r="N544" s="15" t="n">
        <v>-0.00273</v>
      </c>
      <c r="O544" s="15" t="n">
        <v>-0.00273</v>
      </c>
      <c r="P544" s="15" t="n">
        <v>-0.00273</v>
      </c>
      <c r="Q544" s="15" t="n">
        <v>-0.00283</v>
      </c>
      <c r="R544" s="15" t="n"/>
      <c r="S544" s="15">
        <f>L544*J544</f>
        <v/>
      </c>
      <c r="T544" s="15">
        <f>M544*J544</f>
        <v/>
      </c>
      <c r="U544" s="15">
        <f>N544*J544</f>
        <v/>
      </c>
      <c r="V544" s="15">
        <f>O544*J544</f>
        <v/>
      </c>
      <c r="W544" s="15">
        <f>P544*J544</f>
        <v/>
      </c>
      <c r="X544" s="17">
        <f>Q544*J544</f>
        <v/>
      </c>
    </row>
    <row r="545" ht="13.5" customHeight="1">
      <c r="A545" s="14" t="n">
        <v>100736</v>
      </c>
      <c r="B545" s="15" t="inlineStr">
        <is>
          <t xml:space="preserve">BINGHAM G2  </t>
        </is>
      </c>
      <c r="C545" s="15" t="n">
        <v>0.65</v>
      </c>
      <c r="D545" s="15" t="n">
        <v>101</v>
      </c>
      <c r="E545" s="15" t="n">
        <v>113</v>
      </c>
      <c r="F545" s="15" t="n">
        <v>4.98</v>
      </c>
      <c r="G545" s="15" t="n">
        <v>0</v>
      </c>
      <c r="H545" s="15" t="n">
        <v>4.98</v>
      </c>
      <c r="I545" s="16" t="n">
        <v>4.98</v>
      </c>
      <c r="J545" s="15">
        <f>I545-F545</f>
        <v/>
      </c>
      <c r="K545" s="15">
        <f>H545-I545</f>
        <v/>
      </c>
      <c r="L545" s="15" t="n">
        <v>0.00352</v>
      </c>
      <c r="M545" s="15" t="n">
        <v>-0.00273</v>
      </c>
      <c r="N545" s="15" t="n">
        <v>-0.00273</v>
      </c>
      <c r="O545" s="15" t="n">
        <v>-0.00273</v>
      </c>
      <c r="P545" s="15" t="n">
        <v>-0.00273</v>
      </c>
      <c r="Q545" s="15" t="n">
        <v>-0.00283</v>
      </c>
      <c r="R545" s="15" t="n"/>
      <c r="S545" s="15">
        <f>L545*J545</f>
        <v/>
      </c>
      <c r="T545" s="15">
        <f>M545*J545</f>
        <v/>
      </c>
      <c r="U545" s="15">
        <f>N545*J545</f>
        <v/>
      </c>
      <c r="V545" s="15">
        <f>O545*J545</f>
        <v/>
      </c>
      <c r="W545" s="15">
        <f>P545*J545</f>
        <v/>
      </c>
      <c r="X545" s="17">
        <f>Q545*J545</f>
        <v/>
      </c>
    </row>
    <row r="546" ht="13.5" customHeight="1">
      <c r="A546" s="14" t="n">
        <v>103133</v>
      </c>
      <c r="B546" s="15" t="inlineStr">
        <is>
          <t xml:space="preserve">MCKAY GEN1  </t>
        </is>
      </c>
      <c r="C546" s="15" t="n">
        <v>6.9</v>
      </c>
      <c r="D546" s="15" t="n">
        <v>101</v>
      </c>
      <c r="E546" s="15" t="n">
        <v>363</v>
      </c>
      <c r="F546" s="15" t="n">
        <v>10.43</v>
      </c>
      <c r="G546" s="15" t="n">
        <v>0</v>
      </c>
      <c r="H546" s="15" t="n">
        <v>10.43</v>
      </c>
      <c r="I546" s="16" t="n">
        <v>10.43</v>
      </c>
      <c r="J546" s="15">
        <f>I546-F546</f>
        <v/>
      </c>
      <c r="K546" s="15">
        <f>H546-I546</f>
        <v/>
      </c>
      <c r="L546" s="15" t="n">
        <v>0.00352</v>
      </c>
      <c r="M546" s="15" t="n">
        <v>-0.00273</v>
      </c>
      <c r="N546" s="15" t="n">
        <v>-0.00273</v>
      </c>
      <c r="O546" s="15" t="n">
        <v>-0.00273</v>
      </c>
      <c r="P546" s="15" t="n">
        <v>-0.00273</v>
      </c>
      <c r="Q546" s="15" t="n">
        <v>-0.00283</v>
      </c>
      <c r="R546" s="15" t="n"/>
      <c r="S546" s="15">
        <f>L546*J546</f>
        <v/>
      </c>
      <c r="T546" s="15">
        <f>M546*J546</f>
        <v/>
      </c>
      <c r="U546" s="15">
        <f>N546*J546</f>
        <v/>
      </c>
      <c r="V546" s="15">
        <f>O546*J546</f>
        <v/>
      </c>
      <c r="W546" s="15">
        <f>P546*J546</f>
        <v/>
      </c>
      <c r="X546" s="17">
        <f>Q546*J546</f>
        <v/>
      </c>
    </row>
    <row r="547" ht="13.5" customHeight="1">
      <c r="A547" s="14" t="n">
        <v>100735</v>
      </c>
      <c r="B547" s="15" t="inlineStr">
        <is>
          <t xml:space="preserve">BINGHAM G1  </t>
        </is>
      </c>
      <c r="C547" s="15" t="n">
        <v>0.65</v>
      </c>
      <c r="D547" s="15" t="n">
        <v>101</v>
      </c>
      <c r="E547" s="15" t="n">
        <v>113</v>
      </c>
      <c r="F547" s="15" t="n">
        <v>0</v>
      </c>
      <c r="G547" s="15" t="n">
        <v>0</v>
      </c>
      <c r="H547" s="15" t="n">
        <v>0</v>
      </c>
      <c r="I547" s="16" t="n">
        <v>0</v>
      </c>
      <c r="J547" s="15">
        <f>I547-F547</f>
        <v/>
      </c>
      <c r="K547" s="15">
        <f>H547-I547</f>
        <v/>
      </c>
      <c r="L547" s="15" t="n">
        <v>0.00352</v>
      </c>
      <c r="M547" s="15" t="n">
        <v>-0.00273</v>
      </c>
      <c r="N547" s="15" t="n">
        <v>-0.00273</v>
      </c>
      <c r="O547" s="15" t="n">
        <v>-0.00273</v>
      </c>
      <c r="P547" s="15" t="n">
        <v>-0.00273</v>
      </c>
      <c r="Q547" s="15" t="n">
        <v>-0.00283</v>
      </c>
      <c r="R547" s="15" t="n"/>
      <c r="S547" s="15">
        <f>L547*J547</f>
        <v/>
      </c>
      <c r="T547" s="15">
        <f>M547*J547</f>
        <v/>
      </c>
      <c r="U547" s="15">
        <f>N547*J547</f>
        <v/>
      </c>
      <c r="V547" s="15">
        <f>O547*J547</f>
        <v/>
      </c>
      <c r="W547" s="15">
        <f>P547*J547</f>
        <v/>
      </c>
      <c r="X547" s="17">
        <f>Q547*J547</f>
        <v/>
      </c>
    </row>
    <row r="548" ht="13.5" customHeight="1">
      <c r="A548" s="14" t="n">
        <v>103132</v>
      </c>
      <c r="B548" s="15" t="inlineStr">
        <is>
          <t xml:space="preserve">DOLBY HYDRO </t>
        </is>
      </c>
      <c r="C548" s="15" t="n">
        <v>6.9</v>
      </c>
      <c r="D548" s="15" t="n">
        <v>101</v>
      </c>
      <c r="E548" s="15" t="n">
        <v>364</v>
      </c>
      <c r="F548" s="15" t="n">
        <v>14.37</v>
      </c>
      <c r="G548" s="15" t="n">
        <v>0</v>
      </c>
      <c r="H548" s="15" t="n">
        <v>14.37</v>
      </c>
      <c r="I548" s="16" t="n">
        <v>14.37</v>
      </c>
      <c r="J548" s="15">
        <f>I548-F548</f>
        <v/>
      </c>
      <c r="K548" s="15">
        <f>H548-I548</f>
        <v/>
      </c>
      <c r="L548" s="15" t="n">
        <v>0.00352</v>
      </c>
      <c r="M548" s="15" t="n">
        <v>-0.00273</v>
      </c>
      <c r="N548" s="15" t="n">
        <v>-0.00273</v>
      </c>
      <c r="O548" s="15" t="n">
        <v>-0.00273</v>
      </c>
      <c r="P548" s="15" t="n">
        <v>-0.00273</v>
      </c>
      <c r="Q548" s="15" t="n">
        <v>-0.00283</v>
      </c>
      <c r="R548" s="15" t="n"/>
      <c r="S548" s="15">
        <f>L548*J548</f>
        <v/>
      </c>
      <c r="T548" s="15">
        <f>M548*J548</f>
        <v/>
      </c>
      <c r="U548" s="15">
        <f>N548*J548</f>
        <v/>
      </c>
      <c r="V548" s="15">
        <f>O548*J548</f>
        <v/>
      </c>
      <c r="W548" s="15">
        <f>P548*J548</f>
        <v/>
      </c>
      <c r="X548" s="17">
        <f>Q548*J548</f>
        <v/>
      </c>
    </row>
    <row r="549" ht="13.5" customHeight="1">
      <c r="A549" s="14" t="n">
        <v>103129</v>
      </c>
      <c r="B549" s="15" t="inlineStr">
        <is>
          <t>HANCOCK_DVAR</t>
        </is>
      </c>
      <c r="C549" s="15" t="n">
        <v>0.48</v>
      </c>
      <c r="D549" s="15" t="n">
        <v>101</v>
      </c>
      <c r="E549" s="15" t="n">
        <v>381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0.00352</v>
      </c>
      <c r="M549" s="15" t="n">
        <v>-0.00273</v>
      </c>
      <c r="N549" s="15" t="n">
        <v>-0.00273</v>
      </c>
      <c r="O549" s="15" t="n">
        <v>-0.00273</v>
      </c>
      <c r="P549" s="15" t="n">
        <v>-0.00273</v>
      </c>
      <c r="Q549" s="15" t="n">
        <v>-0.00283</v>
      </c>
      <c r="R549" s="15" t="n"/>
      <c r="S549" s="15">
        <f>L549*J549</f>
        <v/>
      </c>
      <c r="T549" s="15">
        <f>M549*J549</f>
        <v/>
      </c>
      <c r="U549" s="15">
        <f>N549*J549</f>
        <v/>
      </c>
      <c r="V549" s="15">
        <f>O549*J549</f>
        <v/>
      </c>
      <c r="W549" s="15">
        <f>P549*J549</f>
        <v/>
      </c>
      <c r="X549" s="17">
        <f>Q549*J549</f>
        <v/>
      </c>
    </row>
    <row r="550" ht="13.5" customHeight="1">
      <c r="A550" s="14" t="n">
        <v>100870</v>
      </c>
      <c r="B550" s="15" t="inlineStr">
        <is>
          <t xml:space="preserve">FRMSLR_AGG  </t>
        </is>
      </c>
      <c r="C550" s="15" t="n">
        <v>0.6</v>
      </c>
      <c r="D550" s="15" t="n">
        <v>101</v>
      </c>
      <c r="E550" s="15" t="n">
        <v>113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0.00352</v>
      </c>
      <c r="M550" s="15" t="n">
        <v>-0.00273</v>
      </c>
      <c r="N550" s="15" t="n">
        <v>-0.00273</v>
      </c>
      <c r="O550" s="15" t="n">
        <v>-0.00273</v>
      </c>
      <c r="P550" s="15" t="n">
        <v>-0.00273</v>
      </c>
      <c r="Q550" s="15" t="n">
        <v>-0.00283</v>
      </c>
      <c r="R550" s="15" t="n"/>
      <c r="S550" s="15">
        <f>L550*J550</f>
        <v/>
      </c>
      <c r="T550" s="15">
        <f>M550*J550</f>
        <v/>
      </c>
      <c r="U550" s="15">
        <f>N550*J550</f>
        <v/>
      </c>
      <c r="V550" s="15">
        <f>O550*J550</f>
        <v/>
      </c>
      <c r="W550" s="15">
        <f>P550*J550</f>
        <v/>
      </c>
      <c r="X550" s="17">
        <f>Q550*J550</f>
        <v/>
      </c>
    </row>
    <row r="551" ht="13.5" customHeight="1">
      <c r="A551" s="14" t="n">
        <v>101062</v>
      </c>
      <c r="B551" s="15" t="inlineStr">
        <is>
          <t xml:space="preserve">RICE RIPS   </t>
        </is>
      </c>
      <c r="C551" s="15" t="n">
        <v>34.5</v>
      </c>
      <c r="D551" s="15" t="n">
        <v>101</v>
      </c>
      <c r="E551" s="15" t="n">
        <v>112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0.00352</v>
      </c>
      <c r="M551" s="15" t="n">
        <v>-0.00273</v>
      </c>
      <c r="N551" s="15" t="n">
        <v>-0.00273</v>
      </c>
      <c r="O551" s="15" t="n">
        <v>-0.00273</v>
      </c>
      <c r="P551" s="15" t="n">
        <v>-0.00273</v>
      </c>
      <c r="Q551" s="15" t="n">
        <v>-0.00283</v>
      </c>
      <c r="R551" s="15" t="n"/>
      <c r="S551" s="15">
        <f>L551*J551</f>
        <v/>
      </c>
      <c r="T551" s="15">
        <f>M551*J551</f>
        <v/>
      </c>
      <c r="U551" s="15">
        <f>N551*J551</f>
        <v/>
      </c>
      <c r="V551" s="15">
        <f>O551*J551</f>
        <v/>
      </c>
      <c r="W551" s="15">
        <f>P551*J551</f>
        <v/>
      </c>
      <c r="X551" s="17">
        <f>Q551*J551</f>
        <v/>
      </c>
    </row>
    <row r="552" ht="13.5" customHeight="1">
      <c r="A552" s="14" t="n">
        <v>102101</v>
      </c>
      <c r="B552" s="15" t="inlineStr">
        <is>
          <t>PITTSFIELD_H</t>
        </is>
      </c>
      <c r="C552" s="15" t="n">
        <v>4</v>
      </c>
      <c r="D552" s="15" t="n">
        <v>101</v>
      </c>
      <c r="E552" s="15" t="n">
        <v>112</v>
      </c>
      <c r="F552" s="15" t="n">
        <v>0</v>
      </c>
      <c r="G552" s="15" t="n">
        <v>0</v>
      </c>
      <c r="H552" s="15" t="n">
        <v>0</v>
      </c>
      <c r="I552" s="16" t="n">
        <v>0</v>
      </c>
      <c r="J552" s="15">
        <f>I552-F552</f>
        <v/>
      </c>
      <c r="K552" s="15">
        <f>H552-I552</f>
        <v/>
      </c>
      <c r="L552" s="15" t="n">
        <v>0.00352</v>
      </c>
      <c r="M552" s="15" t="n">
        <v>-0.00273</v>
      </c>
      <c r="N552" s="15" t="n">
        <v>-0.00273</v>
      </c>
      <c r="O552" s="15" t="n">
        <v>-0.00273</v>
      </c>
      <c r="P552" s="15" t="n">
        <v>-0.00273</v>
      </c>
      <c r="Q552" s="15" t="n">
        <v>-0.00283</v>
      </c>
      <c r="R552" s="15" t="n"/>
      <c r="S552" s="15">
        <f>L552*J552</f>
        <v/>
      </c>
      <c r="T552" s="15">
        <f>M552*J552</f>
        <v/>
      </c>
      <c r="U552" s="15">
        <f>N552*J552</f>
        <v/>
      </c>
      <c r="V552" s="15">
        <f>O552*J552</f>
        <v/>
      </c>
      <c r="W552" s="15">
        <f>P552*J552</f>
        <v/>
      </c>
      <c r="X552" s="17">
        <f>Q552*J552</f>
        <v/>
      </c>
    </row>
    <row r="553" ht="13.5" customHeight="1">
      <c r="A553" s="14" t="n">
        <v>102195</v>
      </c>
      <c r="B553" s="15" t="inlineStr">
        <is>
          <t>MECH FLS HYD</t>
        </is>
      </c>
      <c r="C553" s="15" t="n">
        <v>34.5</v>
      </c>
      <c r="D553" s="15" t="n">
        <v>101</v>
      </c>
      <c r="E553" s="15" t="n">
        <v>112</v>
      </c>
      <c r="F553" s="15" t="n">
        <v>0</v>
      </c>
      <c r="G553" s="15" t="n">
        <v>0</v>
      </c>
      <c r="H553" s="15" t="n">
        <v>0</v>
      </c>
      <c r="I553" s="16" t="n">
        <v>0</v>
      </c>
      <c r="J553" s="15">
        <f>I553-F553</f>
        <v/>
      </c>
      <c r="K553" s="15">
        <f>H553-I553</f>
        <v/>
      </c>
      <c r="L553" s="15" t="n">
        <v>0.00352</v>
      </c>
      <c r="M553" s="15" t="n">
        <v>-0.00273</v>
      </c>
      <c r="N553" s="15" t="n">
        <v>-0.00273</v>
      </c>
      <c r="O553" s="15" t="n">
        <v>-0.00273</v>
      </c>
      <c r="P553" s="15" t="n">
        <v>-0.00273</v>
      </c>
      <c r="Q553" s="15" t="n">
        <v>-0.00283</v>
      </c>
      <c r="R553" s="15" t="n"/>
      <c r="S553" s="15">
        <f>L553*J553</f>
        <v/>
      </c>
      <c r="T553" s="15">
        <f>M553*J553</f>
        <v/>
      </c>
      <c r="U553" s="15">
        <f>N553*J553</f>
        <v/>
      </c>
      <c r="V553" s="15">
        <f>O553*J553</f>
        <v/>
      </c>
      <c r="W553" s="15">
        <f>P553*J553</f>
        <v/>
      </c>
      <c r="X553" s="17">
        <f>Q553*J553</f>
        <v/>
      </c>
    </row>
    <row r="554" ht="13.5" customHeight="1">
      <c r="A554" s="14" t="n">
        <v>103050</v>
      </c>
      <c r="B554" s="15" t="inlineStr">
        <is>
          <t>STSN_CL1 AGG</t>
        </is>
      </c>
      <c r="C554" s="15" t="n">
        <v>0.57</v>
      </c>
      <c r="D554" s="15" t="n">
        <v>101</v>
      </c>
      <c r="E554" s="15" t="n">
        <v>363</v>
      </c>
      <c r="F554" s="15" t="n">
        <v>0</v>
      </c>
      <c r="G554" s="15" t="n">
        <v>0</v>
      </c>
      <c r="H554" s="15" t="n">
        <v>0</v>
      </c>
      <c r="I554" s="16" t="n">
        <v>0</v>
      </c>
      <c r="J554" s="15">
        <f>I554-F554</f>
        <v/>
      </c>
      <c r="K554" s="15">
        <f>H554-I554</f>
        <v/>
      </c>
      <c r="L554" s="15" t="n">
        <v>0.00352</v>
      </c>
      <c r="M554" s="15" t="n">
        <v>-0.00273</v>
      </c>
      <c r="N554" s="15" t="n">
        <v>-0.00273</v>
      </c>
      <c r="O554" s="15" t="n">
        <v>-0.00273</v>
      </c>
      <c r="P554" s="15" t="n">
        <v>-0.00273</v>
      </c>
      <c r="Q554" s="15" t="n">
        <v>-0.00283</v>
      </c>
      <c r="R554" s="15" t="n"/>
      <c r="S554" s="15">
        <f>L554*J554</f>
        <v/>
      </c>
      <c r="T554" s="15">
        <f>M554*J554</f>
        <v/>
      </c>
      <c r="U554" s="15">
        <f>N554*J554</f>
        <v/>
      </c>
      <c r="V554" s="15">
        <f>O554*J554</f>
        <v/>
      </c>
      <c r="W554" s="15">
        <f>P554*J554</f>
        <v/>
      </c>
      <c r="X554" s="17">
        <f>Q554*J554</f>
        <v/>
      </c>
    </row>
    <row r="555" ht="13.5" customHeight="1">
      <c r="A555" s="14" t="n">
        <v>103051</v>
      </c>
      <c r="B555" s="15" t="inlineStr">
        <is>
          <t>STSN_CL2 AGG</t>
        </is>
      </c>
      <c r="C555" s="15" t="n">
        <v>0.57</v>
      </c>
      <c r="D555" s="15" t="n">
        <v>101</v>
      </c>
      <c r="E555" s="15" t="n">
        <v>363</v>
      </c>
      <c r="F555" s="15" t="n">
        <v>0</v>
      </c>
      <c r="G555" s="15" t="n">
        <v>0</v>
      </c>
      <c r="H555" s="15" t="n">
        <v>0</v>
      </c>
      <c r="I555" s="16" t="n">
        <v>0</v>
      </c>
      <c r="J555" s="15">
        <f>I555-F555</f>
        <v/>
      </c>
      <c r="K555" s="15">
        <f>H555-I555</f>
        <v/>
      </c>
      <c r="L555" s="15" t="n">
        <v>0.00352</v>
      </c>
      <c r="M555" s="15" t="n">
        <v>-0.00273</v>
      </c>
      <c r="N555" s="15" t="n">
        <v>-0.00273</v>
      </c>
      <c r="O555" s="15" t="n">
        <v>-0.00273</v>
      </c>
      <c r="P555" s="15" t="n">
        <v>-0.00273</v>
      </c>
      <c r="Q555" s="15" t="n">
        <v>-0.00283</v>
      </c>
      <c r="R555" s="15" t="n"/>
      <c r="S555" s="15">
        <f>L555*J555</f>
        <v/>
      </c>
      <c r="T555" s="15">
        <f>M555*J555</f>
        <v/>
      </c>
      <c r="U555" s="15">
        <f>N555*J555</f>
        <v/>
      </c>
      <c r="V555" s="15">
        <f>O555*J555</f>
        <v/>
      </c>
      <c r="W555" s="15">
        <f>P555*J555</f>
        <v/>
      </c>
      <c r="X555" s="17">
        <f>Q555*J555</f>
        <v/>
      </c>
    </row>
    <row r="556" ht="13.5" customHeight="1">
      <c r="A556" s="14" t="n">
        <v>103052</v>
      </c>
      <c r="B556" s="15" t="inlineStr">
        <is>
          <t>STSN_CL3 AGG</t>
        </is>
      </c>
      <c r="C556" s="15" t="n">
        <v>0.57</v>
      </c>
      <c r="D556" s="15" t="n">
        <v>101</v>
      </c>
      <c r="E556" s="15" t="n">
        <v>363</v>
      </c>
      <c r="F556" s="15" t="n">
        <v>0</v>
      </c>
      <c r="G556" s="15" t="n">
        <v>0</v>
      </c>
      <c r="H556" s="15" t="n">
        <v>0</v>
      </c>
      <c r="I556" s="16" t="n">
        <v>0</v>
      </c>
      <c r="J556" s="15">
        <f>I556-F556</f>
        <v/>
      </c>
      <c r="K556" s="15">
        <f>H556-I556</f>
        <v/>
      </c>
      <c r="L556" s="15" t="n">
        <v>0.00352</v>
      </c>
      <c r="M556" s="15" t="n">
        <v>-0.00273</v>
      </c>
      <c r="N556" s="15" t="n">
        <v>-0.00273</v>
      </c>
      <c r="O556" s="15" t="n">
        <v>-0.00273</v>
      </c>
      <c r="P556" s="15" t="n">
        <v>-0.00273</v>
      </c>
      <c r="Q556" s="15" t="n">
        <v>-0.00283</v>
      </c>
      <c r="R556" s="15" t="n"/>
      <c r="S556" s="15">
        <f>L556*J556</f>
        <v/>
      </c>
      <c r="T556" s="15">
        <f>M556*J556</f>
        <v/>
      </c>
      <c r="U556" s="15">
        <f>N556*J556</f>
        <v/>
      </c>
      <c r="V556" s="15">
        <f>O556*J556</f>
        <v/>
      </c>
      <c r="W556" s="15">
        <f>P556*J556</f>
        <v/>
      </c>
      <c r="X556" s="17">
        <f>Q556*J556</f>
        <v/>
      </c>
    </row>
    <row r="557" ht="13.5" customHeight="1">
      <c r="A557" s="14" t="n">
        <v>103060</v>
      </c>
      <c r="B557" s="15" t="inlineStr">
        <is>
          <t xml:space="preserve">MIS G1      </t>
        </is>
      </c>
      <c r="C557" s="15" t="n">
        <v>18</v>
      </c>
      <c r="D557" s="15" t="n">
        <v>101</v>
      </c>
      <c r="E557" s="15" t="n">
        <v>353</v>
      </c>
      <c r="F557" s="15" t="n">
        <v>0</v>
      </c>
      <c r="G557" s="15" t="n">
        <v>0</v>
      </c>
      <c r="H557" s="15" t="n">
        <v>0</v>
      </c>
      <c r="I557" s="16" t="n">
        <v>0</v>
      </c>
      <c r="J557" s="15">
        <f>I557-F557</f>
        <v/>
      </c>
      <c r="K557" s="15">
        <f>H557-I557</f>
        <v/>
      </c>
      <c r="L557" s="15" t="n">
        <v>0.00352</v>
      </c>
      <c r="M557" s="15" t="n">
        <v>-0.00273</v>
      </c>
      <c r="N557" s="15" t="n">
        <v>-0.00273</v>
      </c>
      <c r="O557" s="15" t="n">
        <v>-0.00273</v>
      </c>
      <c r="P557" s="15" t="n">
        <v>-0.00273</v>
      </c>
      <c r="Q557" s="15" t="n">
        <v>-0.00283</v>
      </c>
      <c r="R557" s="15" t="n"/>
      <c r="S557" s="15">
        <f>L557*J557</f>
        <v/>
      </c>
      <c r="T557" s="15">
        <f>M557*J557</f>
        <v/>
      </c>
      <c r="U557" s="15">
        <f>N557*J557</f>
        <v/>
      </c>
      <c r="V557" s="15">
        <f>O557*J557</f>
        <v/>
      </c>
      <c r="W557" s="15">
        <f>P557*J557</f>
        <v/>
      </c>
      <c r="X557" s="17">
        <f>Q557*J557</f>
        <v/>
      </c>
    </row>
    <row r="558" ht="13.5" customHeight="1">
      <c r="A558" s="14" t="n">
        <v>103061</v>
      </c>
      <c r="B558" s="15" t="inlineStr">
        <is>
          <t xml:space="preserve">MIS G2      </t>
        </is>
      </c>
      <c r="C558" s="15" t="n">
        <v>18</v>
      </c>
      <c r="D558" s="15" t="n">
        <v>101</v>
      </c>
      <c r="E558" s="15" t="n">
        <v>353</v>
      </c>
      <c r="F558" s="15" t="n">
        <v>115.24</v>
      </c>
      <c r="G558" s="15" t="n">
        <v>0</v>
      </c>
      <c r="H558" s="15" t="n">
        <v>157.84</v>
      </c>
      <c r="I558" s="16" t="n">
        <v>115.24</v>
      </c>
      <c r="J558" s="15">
        <f>I558-F558</f>
        <v/>
      </c>
      <c r="K558" s="15">
        <f>H558-I558</f>
        <v/>
      </c>
      <c r="L558" s="15" t="n">
        <v>0.00352</v>
      </c>
      <c r="M558" s="15" t="n">
        <v>-0.00273</v>
      </c>
      <c r="N558" s="15" t="n">
        <v>-0.00273</v>
      </c>
      <c r="O558" s="15" t="n">
        <v>-0.00273</v>
      </c>
      <c r="P558" s="15" t="n">
        <v>-0.00273</v>
      </c>
      <c r="Q558" s="15" t="n">
        <v>-0.00283</v>
      </c>
      <c r="R558" s="15" t="n"/>
      <c r="S558" s="15">
        <f>L558*J558</f>
        <v/>
      </c>
      <c r="T558" s="15">
        <f>M558*J558</f>
        <v/>
      </c>
      <c r="U558" s="15">
        <f>N558*J558</f>
        <v/>
      </c>
      <c r="V558" s="15">
        <f>O558*J558</f>
        <v/>
      </c>
      <c r="W558" s="15">
        <f>P558*J558</f>
        <v/>
      </c>
      <c r="X558" s="17">
        <f>Q558*J558</f>
        <v/>
      </c>
    </row>
    <row r="559" ht="13.5" customHeight="1">
      <c r="A559" s="14" t="n">
        <v>103062</v>
      </c>
      <c r="B559" s="15" t="inlineStr">
        <is>
          <t xml:space="preserve">MIS ST      </t>
        </is>
      </c>
      <c r="C559" s="15" t="n">
        <v>18</v>
      </c>
      <c r="D559" s="15" t="n">
        <v>101</v>
      </c>
      <c r="E559" s="15" t="n">
        <v>353</v>
      </c>
      <c r="F559" s="15" t="n">
        <v>176.98</v>
      </c>
      <c r="G559" s="15" t="n">
        <v>0</v>
      </c>
      <c r="H559" s="15" t="n">
        <v>176.98</v>
      </c>
      <c r="I559" s="16" t="n">
        <v>176.98</v>
      </c>
      <c r="J559" s="15">
        <f>I559-F559</f>
        <v/>
      </c>
      <c r="K559" s="15">
        <f>H559-I559</f>
        <v/>
      </c>
      <c r="L559" s="15" t="n">
        <v>0.00352</v>
      </c>
      <c r="M559" s="15" t="n">
        <v>-0.00273</v>
      </c>
      <c r="N559" s="15" t="n">
        <v>-0.00273</v>
      </c>
      <c r="O559" s="15" t="n">
        <v>-0.00273</v>
      </c>
      <c r="P559" s="15" t="n">
        <v>-0.00273</v>
      </c>
      <c r="Q559" s="15" t="n">
        <v>-0.00283</v>
      </c>
      <c r="R559" s="15" t="n"/>
      <c r="S559" s="15">
        <f>L559*J559</f>
        <v/>
      </c>
      <c r="T559" s="15">
        <f>M559*J559</f>
        <v/>
      </c>
      <c r="U559" s="15">
        <f>N559*J559</f>
        <v/>
      </c>
      <c r="V559" s="15">
        <f>O559*J559</f>
        <v/>
      </c>
      <c r="W559" s="15">
        <f>P559*J559</f>
        <v/>
      </c>
      <c r="X559" s="17">
        <f>Q559*J559</f>
        <v/>
      </c>
    </row>
    <row r="560" ht="13.5" customHeight="1">
      <c r="A560" s="14" t="n">
        <v>103066</v>
      </c>
      <c r="B560" s="15" t="inlineStr">
        <is>
          <t xml:space="preserve">PERC        </t>
        </is>
      </c>
      <c r="C560" s="15" t="n">
        <v>13.8</v>
      </c>
      <c r="D560" s="15" t="n">
        <v>101</v>
      </c>
      <c r="E560" s="15" t="n">
        <v>353</v>
      </c>
      <c r="F560" s="15" t="n">
        <v>21.76</v>
      </c>
      <c r="G560" s="15" t="n">
        <v>0</v>
      </c>
      <c r="H560" s="15" t="n">
        <v>21.76</v>
      </c>
      <c r="I560" s="16" t="n">
        <v>21.76</v>
      </c>
      <c r="J560" s="15">
        <f>I560-F560</f>
        <v/>
      </c>
      <c r="K560" s="15">
        <f>H560-I560</f>
        <v/>
      </c>
      <c r="L560" s="15" t="n">
        <v>0.00352</v>
      </c>
      <c r="M560" s="15" t="n">
        <v>-0.00273</v>
      </c>
      <c r="N560" s="15" t="n">
        <v>-0.00273</v>
      </c>
      <c r="O560" s="15" t="n">
        <v>-0.00273</v>
      </c>
      <c r="P560" s="15" t="n">
        <v>-0.00273</v>
      </c>
      <c r="Q560" s="15" t="n">
        <v>-0.00283</v>
      </c>
      <c r="R560" s="15" t="n"/>
      <c r="S560" s="15">
        <f>L560*J560</f>
        <v/>
      </c>
      <c r="T560" s="15">
        <f>M560*J560</f>
        <v/>
      </c>
      <c r="U560" s="15">
        <f>N560*J560</f>
        <v/>
      </c>
      <c r="V560" s="15">
        <f>O560*J560</f>
        <v/>
      </c>
      <c r="W560" s="15">
        <f>P560*J560</f>
        <v/>
      </c>
      <c r="X560" s="17">
        <f>Q560*J560</f>
        <v/>
      </c>
    </row>
    <row r="561" ht="13.5" customHeight="1">
      <c r="A561" s="14" t="n">
        <v>103067</v>
      </c>
      <c r="B561" s="15" t="inlineStr">
        <is>
          <t xml:space="preserve">INDECK 5GT  </t>
        </is>
      </c>
      <c r="C561" s="15" t="n">
        <v>12.5</v>
      </c>
      <c r="D561" s="15" t="n">
        <v>101</v>
      </c>
      <c r="E561" s="15" t="n">
        <v>353</v>
      </c>
      <c r="F561" s="15" t="n">
        <v>0</v>
      </c>
      <c r="G561" s="15" t="n">
        <v>0</v>
      </c>
      <c r="H561" s="15" t="n">
        <v>0</v>
      </c>
      <c r="I561" s="16" t="n">
        <v>0</v>
      </c>
      <c r="J561" s="15">
        <f>I561-F561</f>
        <v/>
      </c>
      <c r="K561" s="15">
        <f>H561-I561</f>
        <v/>
      </c>
      <c r="L561" s="15" t="n">
        <v>0.00352</v>
      </c>
      <c r="M561" s="15" t="n">
        <v>-0.00273</v>
      </c>
      <c r="N561" s="15" t="n">
        <v>-0.00273</v>
      </c>
      <c r="O561" s="15" t="n">
        <v>-0.00273</v>
      </c>
      <c r="P561" s="15" t="n">
        <v>-0.00273</v>
      </c>
      <c r="Q561" s="15" t="n">
        <v>-0.00283</v>
      </c>
      <c r="R561" s="15" t="n"/>
      <c r="S561" s="15">
        <f>L561*J561</f>
        <v/>
      </c>
      <c r="T561" s="15">
        <f>M561*J561</f>
        <v/>
      </c>
      <c r="U561" s="15">
        <f>N561*J561</f>
        <v/>
      </c>
      <c r="V561" s="15">
        <f>O561*J561</f>
        <v/>
      </c>
      <c r="W561" s="15">
        <f>P561*J561</f>
        <v/>
      </c>
      <c r="X561" s="17">
        <f>Q561*J561</f>
        <v/>
      </c>
    </row>
    <row r="562" ht="13.5" customHeight="1">
      <c r="A562" s="14" t="n">
        <v>103069</v>
      </c>
      <c r="B562" s="15" t="inlineStr">
        <is>
          <t>WEST ENFIELD</t>
        </is>
      </c>
      <c r="C562" s="15" t="n">
        <v>13.2</v>
      </c>
      <c r="D562" s="15" t="n">
        <v>101</v>
      </c>
      <c r="E562" s="15" t="n">
        <v>364</v>
      </c>
      <c r="F562" s="15" t="n">
        <v>0</v>
      </c>
      <c r="G562" s="15" t="n">
        <v>0</v>
      </c>
      <c r="H562" s="15" t="n">
        <v>0</v>
      </c>
      <c r="I562" s="16" t="n">
        <v>0</v>
      </c>
      <c r="J562" s="15">
        <f>I562-F562</f>
        <v/>
      </c>
      <c r="K562" s="15">
        <f>H562-I562</f>
        <v/>
      </c>
      <c r="L562" s="15" t="n">
        <v>0.00352</v>
      </c>
      <c r="M562" s="15" t="n">
        <v>-0.00273</v>
      </c>
      <c r="N562" s="15" t="n">
        <v>-0.00273</v>
      </c>
      <c r="O562" s="15" t="n">
        <v>-0.00273</v>
      </c>
      <c r="P562" s="15" t="n">
        <v>-0.00273</v>
      </c>
      <c r="Q562" s="15" t="n">
        <v>-0.00283</v>
      </c>
      <c r="R562" s="15" t="n"/>
      <c r="S562" s="15">
        <f>L562*J562</f>
        <v/>
      </c>
      <c r="T562" s="15">
        <f>M562*J562</f>
        <v/>
      </c>
      <c r="U562" s="15">
        <f>N562*J562</f>
        <v/>
      </c>
      <c r="V562" s="15">
        <f>O562*J562</f>
        <v/>
      </c>
      <c r="W562" s="15">
        <f>P562*J562</f>
        <v/>
      </c>
      <c r="X562" s="17">
        <f>Q562*J562</f>
        <v/>
      </c>
    </row>
    <row r="563" ht="13.5" customHeight="1">
      <c r="A563" s="14" t="n">
        <v>103070</v>
      </c>
      <c r="B563" s="15" t="inlineStr">
        <is>
          <t xml:space="preserve">INDECK 6GT  </t>
        </is>
      </c>
      <c r="C563" s="15" t="n">
        <v>12.5</v>
      </c>
      <c r="D563" s="15" t="n">
        <v>101</v>
      </c>
      <c r="E563" s="15" t="n">
        <v>384</v>
      </c>
      <c r="F563" s="15" t="n">
        <v>24.5</v>
      </c>
      <c r="G563" s="15" t="n">
        <v>0</v>
      </c>
      <c r="H563" s="15" t="n">
        <v>24.5</v>
      </c>
      <c r="I563" s="16" t="n">
        <v>24.5</v>
      </c>
      <c r="J563" s="15">
        <f>I563-F563</f>
        <v/>
      </c>
      <c r="K563" s="15">
        <f>H563-I563</f>
        <v/>
      </c>
      <c r="L563" s="15" t="n">
        <v>0.00352</v>
      </c>
      <c r="M563" s="15" t="n">
        <v>-0.00273</v>
      </c>
      <c r="N563" s="15" t="n">
        <v>-0.00273</v>
      </c>
      <c r="O563" s="15" t="n">
        <v>-0.00273</v>
      </c>
      <c r="P563" s="15" t="n">
        <v>-0.00273</v>
      </c>
      <c r="Q563" s="15" t="n">
        <v>-0.00283</v>
      </c>
      <c r="R563" s="15" t="n"/>
      <c r="S563" s="15">
        <f>L563*J563</f>
        <v/>
      </c>
      <c r="T563" s="15">
        <f>M563*J563</f>
        <v/>
      </c>
      <c r="U563" s="15">
        <f>N563*J563</f>
        <v/>
      </c>
      <c r="V563" s="15">
        <f>O563*J563</f>
        <v/>
      </c>
      <c r="W563" s="15">
        <f>P563*J563</f>
        <v/>
      </c>
      <c r="X563" s="17">
        <f>Q563*J563</f>
        <v/>
      </c>
    </row>
    <row r="564" ht="13.5" customHeight="1">
      <c r="A564" s="14" t="n">
        <v>103076</v>
      </c>
      <c r="B564" s="15" t="inlineStr">
        <is>
          <t xml:space="preserve">PPL MILFORD </t>
        </is>
      </c>
      <c r="C564" s="15" t="n">
        <v>4.16</v>
      </c>
      <c r="D564" s="15" t="n">
        <v>101</v>
      </c>
      <c r="E564" s="15" t="n">
        <v>354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0.00352</v>
      </c>
      <c r="M564" s="15" t="n">
        <v>-0.00273</v>
      </c>
      <c r="N564" s="15" t="n">
        <v>-0.00273</v>
      </c>
      <c r="O564" s="15" t="n">
        <v>-0.00273</v>
      </c>
      <c r="P564" s="15" t="n">
        <v>-0.00273</v>
      </c>
      <c r="Q564" s="15" t="n">
        <v>-0.00283</v>
      </c>
      <c r="R564" s="15" t="n"/>
      <c r="S564" s="15">
        <f>L564*J564</f>
        <v/>
      </c>
      <c r="T564" s="15">
        <f>M564*J564</f>
        <v/>
      </c>
      <c r="U564" s="15">
        <f>N564*J564</f>
        <v/>
      </c>
      <c r="V564" s="15">
        <f>O564*J564</f>
        <v/>
      </c>
      <c r="W564" s="15">
        <f>P564*J564</f>
        <v/>
      </c>
      <c r="X564" s="17">
        <f>Q564*J564</f>
        <v/>
      </c>
    </row>
    <row r="565" ht="13.5" customHeight="1">
      <c r="A565" s="14" t="n">
        <v>103077</v>
      </c>
      <c r="B565" s="15" t="inlineStr">
        <is>
          <t xml:space="preserve">OT MILL_ST  </t>
        </is>
      </c>
      <c r="C565" s="15" t="n">
        <v>4.16</v>
      </c>
      <c r="D565" s="15" t="n">
        <v>101</v>
      </c>
      <c r="E565" s="15" t="n">
        <v>352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0.00352</v>
      </c>
      <c r="M565" s="15" t="n">
        <v>-0.00273</v>
      </c>
      <c r="N565" s="15" t="n">
        <v>-0.00273</v>
      </c>
      <c r="O565" s="15" t="n">
        <v>-0.00273</v>
      </c>
      <c r="P565" s="15" t="n">
        <v>-0.00273</v>
      </c>
      <c r="Q565" s="15" t="n">
        <v>-0.00283</v>
      </c>
      <c r="R565" s="15" t="n"/>
      <c r="S565" s="15">
        <f>L565*J565</f>
        <v/>
      </c>
      <c r="T565" s="15">
        <f>M565*J565</f>
        <v/>
      </c>
      <c r="U565" s="15">
        <f>N565*J565</f>
        <v/>
      </c>
      <c r="V565" s="15">
        <f>O565*J565</f>
        <v/>
      </c>
      <c r="W565" s="15">
        <f>P565*J565</f>
        <v/>
      </c>
      <c r="X565" s="17">
        <f>Q565*J565</f>
        <v/>
      </c>
    </row>
    <row r="566" ht="13.5" customHeight="1">
      <c r="A566" s="14" t="n">
        <v>103079</v>
      </c>
      <c r="B566" s="15" t="inlineStr">
        <is>
          <t>ELLSWRTH HYD</t>
        </is>
      </c>
      <c r="C566" s="15" t="n">
        <v>2.3</v>
      </c>
      <c r="D566" s="15" t="n">
        <v>101</v>
      </c>
      <c r="E566" s="15" t="n">
        <v>374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0.00352</v>
      </c>
      <c r="M566" s="15" t="n">
        <v>-0.00273</v>
      </c>
      <c r="N566" s="15" t="n">
        <v>-0.00273</v>
      </c>
      <c r="O566" s="15" t="n">
        <v>-0.00273</v>
      </c>
      <c r="P566" s="15" t="n">
        <v>-0.00273</v>
      </c>
      <c r="Q566" s="15" t="n">
        <v>-0.00283</v>
      </c>
      <c r="R566" s="15" t="n"/>
      <c r="S566" s="15">
        <f>L566*J566</f>
        <v/>
      </c>
      <c r="T566" s="15">
        <f>M566*J566</f>
        <v/>
      </c>
      <c r="U566" s="15">
        <f>N566*J566</f>
        <v/>
      </c>
      <c r="V566" s="15">
        <f>O566*J566</f>
        <v/>
      </c>
      <c r="W566" s="15">
        <f>P566*J566</f>
        <v/>
      </c>
      <c r="X566" s="17">
        <f>Q566*J566</f>
        <v/>
      </c>
    </row>
    <row r="567" ht="13.5" customHeight="1">
      <c r="A567" s="14" t="n">
        <v>103090</v>
      </c>
      <c r="B567" s="15" t="inlineStr">
        <is>
          <t>ROLNS C1 AGG</t>
        </is>
      </c>
      <c r="C567" s="15" t="n">
        <v>0.6899999999999999</v>
      </c>
      <c r="D567" s="15" t="n">
        <v>101</v>
      </c>
      <c r="E567" s="15" t="n">
        <v>364</v>
      </c>
      <c r="F567" s="15" t="n">
        <v>0</v>
      </c>
      <c r="G567" s="15" t="n">
        <v>0</v>
      </c>
      <c r="H567" s="15" t="n">
        <v>0</v>
      </c>
      <c r="I567" s="16" t="n">
        <v>0</v>
      </c>
      <c r="J567" s="15">
        <f>I567-F567</f>
        <v/>
      </c>
      <c r="K567" s="15">
        <f>H567-I567</f>
        <v/>
      </c>
      <c r="L567" s="15" t="n">
        <v>0.00352</v>
      </c>
      <c r="M567" s="15" t="n">
        <v>-0.00273</v>
      </c>
      <c r="N567" s="15" t="n">
        <v>-0.00273</v>
      </c>
      <c r="O567" s="15" t="n">
        <v>-0.00273</v>
      </c>
      <c r="P567" s="15" t="n">
        <v>-0.00273</v>
      </c>
      <c r="Q567" s="15" t="n">
        <v>-0.00283</v>
      </c>
      <c r="R567" s="15" t="n"/>
      <c r="S567" s="15">
        <f>L567*J567</f>
        <v/>
      </c>
      <c r="T567" s="15">
        <f>M567*J567</f>
        <v/>
      </c>
      <c r="U567" s="15">
        <f>N567*J567</f>
        <v/>
      </c>
      <c r="V567" s="15">
        <f>O567*J567</f>
        <v/>
      </c>
      <c r="W567" s="15">
        <f>P567*J567</f>
        <v/>
      </c>
      <c r="X567" s="17">
        <f>Q567*J567</f>
        <v/>
      </c>
    </row>
    <row r="568" ht="13.5" customHeight="1">
      <c r="A568" s="14" t="n">
        <v>103093</v>
      </c>
      <c r="B568" s="15" t="inlineStr">
        <is>
          <t>ROLNS C2 AGG</t>
        </is>
      </c>
      <c r="C568" s="15" t="n">
        <v>0.6899999999999999</v>
      </c>
      <c r="D568" s="15" t="n">
        <v>101</v>
      </c>
      <c r="E568" s="15" t="n">
        <v>364</v>
      </c>
      <c r="F568" s="15" t="n">
        <v>0</v>
      </c>
      <c r="G568" s="15" t="n">
        <v>0</v>
      </c>
      <c r="H568" s="15" t="n">
        <v>0</v>
      </c>
      <c r="I568" s="16" t="n">
        <v>0</v>
      </c>
      <c r="J568" s="15">
        <f>I568-F568</f>
        <v/>
      </c>
      <c r="K568" s="15">
        <f>H568-I568</f>
        <v/>
      </c>
      <c r="L568" s="15" t="n">
        <v>0.00352</v>
      </c>
      <c r="M568" s="15" t="n">
        <v>-0.00273</v>
      </c>
      <c r="N568" s="15" t="n">
        <v>-0.00273</v>
      </c>
      <c r="O568" s="15" t="n">
        <v>-0.00273</v>
      </c>
      <c r="P568" s="15" t="n">
        <v>-0.00273</v>
      </c>
      <c r="Q568" s="15" t="n">
        <v>-0.00283</v>
      </c>
      <c r="R568" s="15" t="n"/>
      <c r="S568" s="15">
        <f>L568*J568</f>
        <v/>
      </c>
      <c r="T568" s="15">
        <f>M568*J568</f>
        <v/>
      </c>
      <c r="U568" s="15">
        <f>N568*J568</f>
        <v/>
      </c>
      <c r="V568" s="15">
        <f>O568*J568</f>
        <v/>
      </c>
      <c r="W568" s="15">
        <f>P568*J568</f>
        <v/>
      </c>
      <c r="X568" s="17">
        <f>Q568*J568</f>
        <v/>
      </c>
    </row>
    <row r="569" ht="13.5" customHeight="1">
      <c r="A569" s="14" t="n">
        <v>103107</v>
      </c>
      <c r="B569" s="15" t="inlineStr">
        <is>
          <t>DOLBY HYDRO8</t>
        </is>
      </c>
      <c r="C569" s="15" t="n">
        <v>6.9</v>
      </c>
      <c r="D569" s="15" t="n">
        <v>101</v>
      </c>
      <c r="E569" s="15" t="n">
        <v>364</v>
      </c>
      <c r="F569" s="15" t="n">
        <v>3.01</v>
      </c>
      <c r="G569" s="15" t="n">
        <v>0</v>
      </c>
      <c r="H569" s="15" t="n">
        <v>3.01</v>
      </c>
      <c r="I569" s="16" t="n">
        <v>3.01</v>
      </c>
      <c r="J569" s="15">
        <f>I569-F569</f>
        <v/>
      </c>
      <c r="K569" s="15">
        <f>H569-I569</f>
        <v/>
      </c>
      <c r="L569" s="15" t="n">
        <v>0.00352</v>
      </c>
      <c r="M569" s="15" t="n">
        <v>-0.00273</v>
      </c>
      <c r="N569" s="15" t="n">
        <v>-0.00273</v>
      </c>
      <c r="O569" s="15" t="n">
        <v>-0.00273</v>
      </c>
      <c r="P569" s="15" t="n">
        <v>-0.00273</v>
      </c>
      <c r="Q569" s="15" t="n">
        <v>-0.00283</v>
      </c>
      <c r="R569" s="15" t="n"/>
      <c r="S569" s="15">
        <f>L569*J569</f>
        <v/>
      </c>
      <c r="T569" s="15">
        <f>M569*J569</f>
        <v/>
      </c>
      <c r="U569" s="15">
        <f>N569*J569</f>
        <v/>
      </c>
      <c r="V569" s="15">
        <f>O569*J569</f>
        <v/>
      </c>
      <c r="W569" s="15">
        <f>P569*J569</f>
        <v/>
      </c>
      <c r="X569" s="17">
        <f>Q569*J569</f>
        <v/>
      </c>
    </row>
    <row r="570" ht="13.5" customHeight="1">
      <c r="A570" s="14" t="n">
        <v>103119</v>
      </c>
      <c r="B570" s="15" t="inlineStr">
        <is>
          <t>WELDON HYDRO</t>
        </is>
      </c>
      <c r="C570" s="15" t="n">
        <v>6.9</v>
      </c>
      <c r="D570" s="15" t="n">
        <v>101</v>
      </c>
      <c r="E570" s="15" t="n">
        <v>364</v>
      </c>
      <c r="F570" s="15" t="n">
        <v>18.54</v>
      </c>
      <c r="G570" s="15" t="n">
        <v>0</v>
      </c>
      <c r="H570" s="15" t="n">
        <v>18.54</v>
      </c>
      <c r="I570" s="16" t="n">
        <v>18.54</v>
      </c>
      <c r="J570" s="15">
        <f>I570-F570</f>
        <v/>
      </c>
      <c r="K570" s="15">
        <f>H570-I570</f>
        <v/>
      </c>
      <c r="L570" s="15" t="n">
        <v>0.00352</v>
      </c>
      <c r="M570" s="15" t="n">
        <v>-0.00273</v>
      </c>
      <c r="N570" s="15" t="n">
        <v>-0.00273</v>
      </c>
      <c r="O570" s="15" t="n">
        <v>-0.00273</v>
      </c>
      <c r="P570" s="15" t="n">
        <v>-0.00273</v>
      </c>
      <c r="Q570" s="15" t="n">
        <v>-0.00283</v>
      </c>
      <c r="R570" s="15" t="n"/>
      <c r="S570" s="15">
        <f>L570*J570</f>
        <v/>
      </c>
      <c r="T570" s="15">
        <f>M570*J570</f>
        <v/>
      </c>
      <c r="U570" s="15">
        <f>N570*J570</f>
        <v/>
      </c>
      <c r="V570" s="15">
        <f>O570*J570</f>
        <v/>
      </c>
      <c r="W570" s="15">
        <f>P570*J570</f>
        <v/>
      </c>
      <c r="X570" s="17">
        <f>Q570*J570</f>
        <v/>
      </c>
    </row>
    <row r="571" ht="13.5" customHeight="1">
      <c r="A571" s="14" t="n">
        <v>103123</v>
      </c>
      <c r="B571" s="15" t="inlineStr">
        <is>
          <t>MILLNKT HY18</t>
        </is>
      </c>
      <c r="C571" s="15" t="n">
        <v>13.8</v>
      </c>
      <c r="D571" s="15" t="n">
        <v>101</v>
      </c>
      <c r="E571" s="15" t="n">
        <v>364</v>
      </c>
      <c r="F571" s="15" t="n">
        <v>15.76</v>
      </c>
      <c r="G571" s="15" t="n">
        <v>0</v>
      </c>
      <c r="H571" s="15" t="n">
        <v>15.76</v>
      </c>
      <c r="I571" s="16" t="n">
        <v>15.76</v>
      </c>
      <c r="J571" s="15">
        <f>I571-F571</f>
        <v/>
      </c>
      <c r="K571" s="15">
        <f>H571-I571</f>
        <v/>
      </c>
      <c r="L571" s="15" t="n">
        <v>0.00352</v>
      </c>
      <c r="M571" s="15" t="n">
        <v>-0.00273</v>
      </c>
      <c r="N571" s="15" t="n">
        <v>-0.00273</v>
      </c>
      <c r="O571" s="15" t="n">
        <v>-0.00273</v>
      </c>
      <c r="P571" s="15" t="n">
        <v>-0.00273</v>
      </c>
      <c r="Q571" s="15" t="n">
        <v>-0.00283</v>
      </c>
      <c r="R571" s="15" t="n"/>
      <c r="S571" s="15">
        <f>L571*J571</f>
        <v/>
      </c>
      <c r="T571" s="15">
        <f>M571*J571</f>
        <v/>
      </c>
      <c r="U571" s="15">
        <f>N571*J571</f>
        <v/>
      </c>
      <c r="V571" s="15">
        <f>O571*J571</f>
        <v/>
      </c>
      <c r="W571" s="15">
        <f>P571*J571</f>
        <v/>
      </c>
      <c r="X571" s="17">
        <f>Q571*J571</f>
        <v/>
      </c>
    </row>
    <row r="572" ht="13.5" customHeight="1">
      <c r="A572" s="14" t="n">
        <v>103124</v>
      </c>
      <c r="B572" s="15" t="inlineStr">
        <is>
          <t>MILLNKT HY25</t>
        </is>
      </c>
      <c r="C572" s="15" t="n">
        <v>6.9</v>
      </c>
      <c r="D572" s="15" t="n">
        <v>101</v>
      </c>
      <c r="E572" s="15" t="n">
        <v>364</v>
      </c>
      <c r="F572" s="15" t="n">
        <v>23.33</v>
      </c>
      <c r="G572" s="15" t="n">
        <v>0</v>
      </c>
      <c r="H572" s="15" t="n">
        <v>23.33</v>
      </c>
      <c r="I572" s="16" t="n">
        <v>23.33</v>
      </c>
      <c r="J572" s="15">
        <f>I572-F572</f>
        <v/>
      </c>
      <c r="K572" s="15">
        <f>H572-I572</f>
        <v/>
      </c>
      <c r="L572" s="15" t="n">
        <v>0.00352</v>
      </c>
      <c r="M572" s="15" t="n">
        <v>-0.00273</v>
      </c>
      <c r="N572" s="15" t="n">
        <v>-0.00273</v>
      </c>
      <c r="O572" s="15" t="n">
        <v>-0.00273</v>
      </c>
      <c r="P572" s="15" t="n">
        <v>-0.00273</v>
      </c>
      <c r="Q572" s="15" t="n">
        <v>-0.00283</v>
      </c>
      <c r="R572" s="15" t="n"/>
      <c r="S572" s="15">
        <f>L572*J572</f>
        <v/>
      </c>
      <c r="T572" s="15">
        <f>M572*J572</f>
        <v/>
      </c>
      <c r="U572" s="15">
        <f>N572*J572</f>
        <v/>
      </c>
      <c r="V572" s="15">
        <f>O572*J572</f>
        <v/>
      </c>
      <c r="W572" s="15">
        <f>P572*J572</f>
        <v/>
      </c>
      <c r="X572" s="17">
        <f>Q572*J572</f>
        <v/>
      </c>
    </row>
    <row r="573" ht="13.5" customHeight="1">
      <c r="A573" s="14" t="n">
        <v>103131</v>
      </c>
      <c r="B573" s="15" t="inlineStr">
        <is>
          <t>EMILLNCKT HY</t>
        </is>
      </c>
      <c r="C573" s="15" t="n">
        <v>6.9</v>
      </c>
      <c r="D573" s="15" t="n">
        <v>101</v>
      </c>
      <c r="E573" s="15" t="n">
        <v>364</v>
      </c>
      <c r="F573" s="15" t="n">
        <v>9.27</v>
      </c>
      <c r="G573" s="15" t="n">
        <v>0</v>
      </c>
      <c r="H573" s="15" t="n">
        <v>9.27</v>
      </c>
      <c r="I573" s="16" t="n">
        <v>9.27</v>
      </c>
      <c r="J573" s="15">
        <f>I573-F573</f>
        <v/>
      </c>
      <c r="K573" s="15">
        <f>H573-I573</f>
        <v/>
      </c>
      <c r="L573" s="15" t="n">
        <v>0.00352</v>
      </c>
      <c r="M573" s="15" t="n">
        <v>-0.00273</v>
      </c>
      <c r="N573" s="15" t="n">
        <v>-0.00273</v>
      </c>
      <c r="O573" s="15" t="n">
        <v>-0.00273</v>
      </c>
      <c r="P573" s="15" t="n">
        <v>-0.00273</v>
      </c>
      <c r="Q573" s="15" t="n">
        <v>-0.00283</v>
      </c>
      <c r="R573" s="15" t="n"/>
      <c r="S573" s="15">
        <f>L573*J573</f>
        <v/>
      </c>
      <c r="T573" s="15">
        <f>M573*J573</f>
        <v/>
      </c>
      <c r="U573" s="15">
        <f>N573*J573</f>
        <v/>
      </c>
      <c r="V573" s="15">
        <f>O573*J573</f>
        <v/>
      </c>
      <c r="W573" s="15">
        <f>P573*J573</f>
        <v/>
      </c>
      <c r="X573" s="17">
        <f>Q573*J573</f>
        <v/>
      </c>
    </row>
    <row r="574" ht="13.5" customHeight="1">
      <c r="A574" s="14" t="n">
        <v>100421</v>
      </c>
      <c r="B574" s="15" t="inlineStr">
        <is>
          <t xml:space="preserve">VERSO JAY B </t>
        </is>
      </c>
      <c r="C574" s="15" t="n">
        <v>13.8</v>
      </c>
      <c r="D574" s="15" t="n">
        <v>101</v>
      </c>
      <c r="E574" s="15" t="n">
        <v>112</v>
      </c>
      <c r="F574" s="15" t="n">
        <v>34.5</v>
      </c>
      <c r="G574" s="15" t="n">
        <v>0</v>
      </c>
      <c r="H574" s="15" t="n">
        <v>34.5</v>
      </c>
      <c r="I574" s="16" t="n">
        <v>34.5</v>
      </c>
      <c r="J574" s="15">
        <f>I574-F574</f>
        <v/>
      </c>
      <c r="K574" s="15">
        <f>H574-I574</f>
        <v/>
      </c>
      <c r="L574" s="15" t="n">
        <v>0.00352</v>
      </c>
      <c r="M574" s="15" t="n">
        <v>-0.00273</v>
      </c>
      <c r="N574" s="15" t="n">
        <v>-0.00273</v>
      </c>
      <c r="O574" s="15" t="n">
        <v>-0.00273</v>
      </c>
      <c r="P574" s="15" t="n">
        <v>-0.00273</v>
      </c>
      <c r="Q574" s="15" t="n">
        <v>-0.00283</v>
      </c>
      <c r="R574" s="15" t="n"/>
      <c r="S574" s="15">
        <f>L574*J574</f>
        <v/>
      </c>
      <c r="T574" s="15">
        <f>M574*J574</f>
        <v/>
      </c>
      <c r="U574" s="15">
        <f>N574*J574</f>
        <v/>
      </c>
      <c r="V574" s="15">
        <f>O574*J574</f>
        <v/>
      </c>
      <c r="W574" s="15">
        <f>P574*J574</f>
        <v/>
      </c>
      <c r="X574" s="17">
        <f>Q574*J574</f>
        <v/>
      </c>
    </row>
    <row r="575" ht="13.5" customHeight="1">
      <c r="A575" s="14" t="n">
        <v>100724</v>
      </c>
      <c r="B575" s="15" t="inlineStr">
        <is>
          <t xml:space="preserve">SADLBCK_G   </t>
        </is>
      </c>
      <c r="C575" s="15" t="n">
        <v>6</v>
      </c>
      <c r="D575" s="15" t="n">
        <v>101</v>
      </c>
      <c r="E575" s="15" t="n">
        <v>114</v>
      </c>
      <c r="F575" s="15" t="n">
        <v>3.75</v>
      </c>
      <c r="G575" s="15" t="n">
        <v>0</v>
      </c>
      <c r="H575" s="15" t="n">
        <v>3.75</v>
      </c>
      <c r="I575" s="16" t="n">
        <v>3.75</v>
      </c>
      <c r="J575" s="15">
        <f>I575-F575</f>
        <v/>
      </c>
      <c r="K575" s="15">
        <f>H575-I575</f>
        <v/>
      </c>
      <c r="L575" s="15" t="n">
        <v>0.00352</v>
      </c>
      <c r="M575" s="15" t="n">
        <v>-0.00273</v>
      </c>
      <c r="N575" s="15" t="n">
        <v>-0.00273</v>
      </c>
      <c r="O575" s="15" t="n">
        <v>-0.00273</v>
      </c>
      <c r="P575" s="15" t="n">
        <v>-0.00273</v>
      </c>
      <c r="Q575" s="15" t="n">
        <v>-0.00283</v>
      </c>
      <c r="R575" s="15" t="n"/>
      <c r="S575" s="15">
        <f>L575*J575</f>
        <v/>
      </c>
      <c r="T575" s="15">
        <f>M575*J575</f>
        <v/>
      </c>
      <c r="U575" s="15">
        <f>N575*J575</f>
        <v/>
      </c>
      <c r="V575" s="15">
        <f>O575*J575</f>
        <v/>
      </c>
      <c r="W575" s="15">
        <f>P575*J575</f>
        <v/>
      </c>
      <c r="X575" s="17">
        <f>Q575*J575</f>
        <v/>
      </c>
    </row>
    <row r="576" ht="13.5" customHeight="1">
      <c r="A576" s="14" t="n">
        <v>100721</v>
      </c>
      <c r="B576" s="15" t="inlineStr">
        <is>
          <t>SPRUCEMT WND</t>
        </is>
      </c>
      <c r="C576" s="15" t="n">
        <v>0.6899999999999999</v>
      </c>
      <c r="D576" s="15" t="n">
        <v>101</v>
      </c>
      <c r="E576" s="15" t="n">
        <v>114</v>
      </c>
      <c r="F576" s="15" t="n">
        <v>0</v>
      </c>
      <c r="G576" s="15" t="n">
        <v>0</v>
      </c>
      <c r="H576" s="15" t="n">
        <v>0</v>
      </c>
      <c r="I576" s="16" t="n">
        <v>0</v>
      </c>
      <c r="J576" s="15">
        <f>I576-F576</f>
        <v/>
      </c>
      <c r="K576" s="15">
        <f>H576-I576</f>
        <v/>
      </c>
      <c r="L576" s="15" t="n">
        <v>0.00352</v>
      </c>
      <c r="M576" s="15" t="n">
        <v>-0.00273</v>
      </c>
      <c r="N576" s="15" t="n">
        <v>-0.00273</v>
      </c>
      <c r="O576" s="15" t="n">
        <v>-0.00273</v>
      </c>
      <c r="P576" s="15" t="n">
        <v>-0.00273</v>
      </c>
      <c r="Q576" s="15" t="n">
        <v>-0.00283</v>
      </c>
      <c r="R576" s="15" t="n"/>
      <c r="S576" s="15">
        <f>L576*J576</f>
        <v/>
      </c>
      <c r="T576" s="15">
        <f>M576*J576</f>
        <v/>
      </c>
      <c r="U576" s="15">
        <f>N576*J576</f>
        <v/>
      </c>
      <c r="V576" s="15">
        <f>O576*J576</f>
        <v/>
      </c>
      <c r="W576" s="15">
        <f>P576*J576</f>
        <v/>
      </c>
      <c r="X576" s="17">
        <f>Q576*J576</f>
        <v/>
      </c>
    </row>
    <row r="577" ht="13.5" customHeight="1">
      <c r="A577" s="14" t="n">
        <v>100477</v>
      </c>
      <c r="B577" s="15" t="inlineStr">
        <is>
          <t>SHAWMUT G1-3</t>
        </is>
      </c>
      <c r="C577" s="15" t="n">
        <v>2.4</v>
      </c>
      <c r="D577" s="15" t="n">
        <v>101</v>
      </c>
      <c r="E577" s="15" t="n">
        <v>114</v>
      </c>
      <c r="F577" s="15" t="n">
        <v>0</v>
      </c>
      <c r="G577" s="15" t="n">
        <v>0</v>
      </c>
      <c r="H577" s="15" t="n">
        <v>0</v>
      </c>
      <c r="I577" s="16" t="n">
        <v>0</v>
      </c>
      <c r="J577" s="15">
        <f>I577-F577</f>
        <v/>
      </c>
      <c r="K577" s="15">
        <f>H577-I577</f>
        <v/>
      </c>
      <c r="L577" s="15" t="n">
        <v>0.00352</v>
      </c>
      <c r="M577" s="15" t="n">
        <v>-0.00273</v>
      </c>
      <c r="N577" s="15" t="n">
        <v>-0.00273</v>
      </c>
      <c r="O577" s="15" t="n">
        <v>-0.00273</v>
      </c>
      <c r="P577" s="15" t="n">
        <v>-0.00273</v>
      </c>
      <c r="Q577" s="15" t="n">
        <v>-0.00283</v>
      </c>
      <c r="R577" s="15" t="n"/>
      <c r="S577" s="15">
        <f>L577*J577</f>
        <v/>
      </c>
      <c r="T577" s="15">
        <f>M577*J577</f>
        <v/>
      </c>
      <c r="U577" s="15">
        <f>N577*J577</f>
        <v/>
      </c>
      <c r="V577" s="15">
        <f>O577*J577</f>
        <v/>
      </c>
      <c r="W577" s="15">
        <f>P577*J577</f>
        <v/>
      </c>
      <c r="X577" s="17">
        <f>Q577*J577</f>
        <v/>
      </c>
    </row>
    <row r="578" ht="13.5" customHeight="1">
      <c r="A578" s="14" t="n">
        <v>100471</v>
      </c>
      <c r="B578" s="15" t="inlineStr">
        <is>
          <t xml:space="preserve">BRUNSWICK   </t>
        </is>
      </c>
      <c r="C578" s="15" t="n">
        <v>13.2</v>
      </c>
      <c r="D578" s="15" t="n">
        <v>101</v>
      </c>
      <c r="E578" s="15" t="n">
        <v>114</v>
      </c>
      <c r="F578" s="15" t="n">
        <v>20.2</v>
      </c>
      <c r="G578" s="15" t="n">
        <v>0</v>
      </c>
      <c r="H578" s="15" t="n">
        <v>20.2</v>
      </c>
      <c r="I578" s="16" t="n">
        <v>20.2</v>
      </c>
      <c r="J578" s="15">
        <f>I578-F578</f>
        <v/>
      </c>
      <c r="K578" s="15">
        <f>H578-I578</f>
        <v/>
      </c>
      <c r="L578" s="15" t="n">
        <v>0.00352</v>
      </c>
      <c r="M578" s="15" t="n">
        <v>-0.00273</v>
      </c>
      <c r="N578" s="15" t="n">
        <v>-0.00273</v>
      </c>
      <c r="O578" s="15" t="n">
        <v>-0.00273</v>
      </c>
      <c r="P578" s="15" t="n">
        <v>-0.00273</v>
      </c>
      <c r="Q578" s="15" t="n">
        <v>-0.00283</v>
      </c>
      <c r="R578" s="15" t="n"/>
      <c r="S578" s="15">
        <f>L578*J578</f>
        <v/>
      </c>
      <c r="T578" s="15">
        <f>M578*J578</f>
        <v/>
      </c>
      <c r="U578" s="15">
        <f>N578*J578</f>
        <v/>
      </c>
      <c r="V578" s="15">
        <f>O578*J578</f>
        <v/>
      </c>
      <c r="W578" s="15">
        <f>P578*J578</f>
        <v/>
      </c>
      <c r="X578" s="17">
        <f>Q578*J578</f>
        <v/>
      </c>
    </row>
    <row r="579" ht="13.5" customHeight="1">
      <c r="A579" s="14" t="n">
        <v>100469</v>
      </c>
      <c r="B579" s="15" t="inlineStr">
        <is>
          <t>MILLER HYDRO</t>
        </is>
      </c>
      <c r="C579" s="15" t="n">
        <v>4.16</v>
      </c>
      <c r="D579" s="15" t="n">
        <v>101</v>
      </c>
      <c r="E579" s="15" t="n">
        <v>114</v>
      </c>
      <c r="F579" s="15" t="n">
        <v>19.4</v>
      </c>
      <c r="G579" s="15" t="n">
        <v>0</v>
      </c>
      <c r="H579" s="15" t="n">
        <v>19.4</v>
      </c>
      <c r="I579" s="16" t="n">
        <v>19.4</v>
      </c>
      <c r="J579" s="15">
        <f>I579-F579</f>
        <v/>
      </c>
      <c r="K579" s="15">
        <f>H579-I579</f>
        <v/>
      </c>
      <c r="L579" s="15" t="n">
        <v>0.00352</v>
      </c>
      <c r="M579" s="15" t="n">
        <v>-0.00273</v>
      </c>
      <c r="N579" s="15" t="n">
        <v>-0.00273</v>
      </c>
      <c r="O579" s="15" t="n">
        <v>-0.00273</v>
      </c>
      <c r="P579" s="15" t="n">
        <v>-0.00273</v>
      </c>
      <c r="Q579" s="15" t="n">
        <v>-0.00283</v>
      </c>
      <c r="R579" s="15" t="n"/>
      <c r="S579" s="15">
        <f>L579*J579</f>
        <v/>
      </c>
      <c r="T579" s="15">
        <f>M579*J579</f>
        <v/>
      </c>
      <c r="U579" s="15">
        <f>N579*J579</f>
        <v/>
      </c>
      <c r="V579" s="15">
        <f>O579*J579</f>
        <v/>
      </c>
      <c r="W579" s="15">
        <f>P579*J579</f>
        <v/>
      </c>
      <c r="X579" s="17">
        <f>Q579*J579</f>
        <v/>
      </c>
    </row>
    <row r="580" ht="13.5" customHeight="1">
      <c r="A580" s="14" t="n">
        <v>100468</v>
      </c>
      <c r="B580" s="15" t="inlineStr">
        <is>
          <t>WESTON HYDRO</t>
        </is>
      </c>
      <c r="C580" s="15" t="n">
        <v>7.2</v>
      </c>
      <c r="D580" s="15" t="n">
        <v>101</v>
      </c>
      <c r="E580" s="15" t="n">
        <v>114</v>
      </c>
      <c r="F580" s="15" t="n">
        <v>0</v>
      </c>
      <c r="G580" s="15" t="n">
        <v>0</v>
      </c>
      <c r="H580" s="15" t="n">
        <v>0</v>
      </c>
      <c r="I580" s="16" t="n">
        <v>0</v>
      </c>
      <c r="J580" s="15">
        <f>I580-F580</f>
        <v/>
      </c>
      <c r="K580" s="15">
        <f>H580-I580</f>
        <v/>
      </c>
      <c r="L580" s="15" t="n">
        <v>0.00352</v>
      </c>
      <c r="M580" s="15" t="n">
        <v>-0.00273</v>
      </c>
      <c r="N580" s="15" t="n">
        <v>-0.00273</v>
      </c>
      <c r="O580" s="15" t="n">
        <v>-0.00273</v>
      </c>
      <c r="P580" s="15" t="n">
        <v>-0.00273</v>
      </c>
      <c r="Q580" s="15" t="n">
        <v>-0.00283</v>
      </c>
      <c r="R580" s="15" t="n"/>
      <c r="S580" s="15">
        <f>L580*J580</f>
        <v/>
      </c>
      <c r="T580" s="15">
        <f>M580*J580</f>
        <v/>
      </c>
      <c r="U580" s="15">
        <f>N580*J580</f>
        <v/>
      </c>
      <c r="V580" s="15">
        <f>O580*J580</f>
        <v/>
      </c>
      <c r="W580" s="15">
        <f>P580*J580</f>
        <v/>
      </c>
      <c r="X580" s="17">
        <f>Q580*J580</f>
        <v/>
      </c>
    </row>
    <row r="581" ht="13.5" customHeight="1">
      <c r="A581" s="14" t="n">
        <v>100462</v>
      </c>
      <c r="B581" s="15" t="inlineStr">
        <is>
          <t xml:space="preserve">DEER RIPS   </t>
        </is>
      </c>
      <c r="C581" s="15" t="n">
        <v>13.2</v>
      </c>
      <c r="D581" s="15" t="n">
        <v>101</v>
      </c>
      <c r="E581" s="15" t="n">
        <v>114</v>
      </c>
      <c r="F581" s="15" t="n">
        <v>9.199999999999999</v>
      </c>
      <c r="G581" s="15" t="n">
        <v>0</v>
      </c>
      <c r="H581" s="15" t="n">
        <v>9.199999999999999</v>
      </c>
      <c r="I581" s="16" t="n">
        <v>9.199999999999999</v>
      </c>
      <c r="J581" s="15">
        <f>I581-F581</f>
        <v/>
      </c>
      <c r="K581" s="15">
        <f>H581-I581</f>
        <v/>
      </c>
      <c r="L581" s="15" t="n">
        <v>0.00352</v>
      </c>
      <c r="M581" s="15" t="n">
        <v>-0.00273</v>
      </c>
      <c r="N581" s="15" t="n">
        <v>-0.00273</v>
      </c>
      <c r="O581" s="15" t="n">
        <v>-0.00273</v>
      </c>
      <c r="P581" s="15" t="n">
        <v>-0.00273</v>
      </c>
      <c r="Q581" s="15" t="n">
        <v>-0.00283</v>
      </c>
      <c r="R581" s="15" t="n"/>
      <c r="S581" s="15">
        <f>L581*J581</f>
        <v/>
      </c>
      <c r="T581" s="15">
        <f>M581*J581</f>
        <v/>
      </c>
      <c r="U581" s="15">
        <f>N581*J581</f>
        <v/>
      </c>
      <c r="V581" s="15">
        <f>O581*J581</f>
        <v/>
      </c>
      <c r="W581" s="15">
        <f>P581*J581</f>
        <v/>
      </c>
      <c r="X581" s="17">
        <f>Q581*J581</f>
        <v/>
      </c>
    </row>
    <row r="582" ht="13.5" customHeight="1">
      <c r="A582" s="14" t="n">
        <v>100461</v>
      </c>
      <c r="B582" s="15" t="inlineStr">
        <is>
          <t xml:space="preserve">HARRIS HYD4 </t>
        </is>
      </c>
      <c r="C582" s="15" t="n">
        <v>2.4</v>
      </c>
      <c r="D582" s="15" t="n">
        <v>101</v>
      </c>
      <c r="E582" s="15" t="n">
        <v>114</v>
      </c>
      <c r="F582" s="15" t="n">
        <v>0</v>
      </c>
      <c r="G582" s="15" t="n">
        <v>0</v>
      </c>
      <c r="H582" s="15" t="n">
        <v>0</v>
      </c>
      <c r="I582" s="16" t="n">
        <v>0</v>
      </c>
      <c r="J582" s="15">
        <f>I582-F582</f>
        <v/>
      </c>
      <c r="K582" s="15">
        <f>H582-I582</f>
        <v/>
      </c>
      <c r="L582" s="15" t="n">
        <v>0.00352</v>
      </c>
      <c r="M582" s="15" t="n">
        <v>-0.00273</v>
      </c>
      <c r="N582" s="15" t="n">
        <v>-0.00273</v>
      </c>
      <c r="O582" s="15" t="n">
        <v>-0.00273</v>
      </c>
      <c r="P582" s="15" t="n">
        <v>-0.00273</v>
      </c>
      <c r="Q582" s="15" t="n">
        <v>-0.00283</v>
      </c>
      <c r="R582" s="15" t="n"/>
      <c r="S582" s="15">
        <f>L582*J582</f>
        <v/>
      </c>
      <c r="T582" s="15">
        <f>M582*J582</f>
        <v/>
      </c>
      <c r="U582" s="15">
        <f>N582*J582</f>
        <v/>
      </c>
      <c r="V582" s="15">
        <f>O582*J582</f>
        <v/>
      </c>
      <c r="W582" s="15">
        <f>P582*J582</f>
        <v/>
      </c>
      <c r="X582" s="17">
        <f>Q582*J582</f>
        <v/>
      </c>
    </row>
    <row r="583" ht="13.5" customHeight="1">
      <c r="A583" s="14" t="n">
        <v>100460</v>
      </c>
      <c r="B583" s="15" t="inlineStr">
        <is>
          <t xml:space="preserve">MONTY HYDRO </t>
        </is>
      </c>
      <c r="C583" s="15" t="n">
        <v>12</v>
      </c>
      <c r="D583" s="15" t="n">
        <v>101</v>
      </c>
      <c r="E583" s="15" t="n">
        <v>114</v>
      </c>
      <c r="F583" s="15" t="n">
        <v>28</v>
      </c>
      <c r="G583" s="15" t="n">
        <v>0</v>
      </c>
      <c r="H583" s="15" t="n">
        <v>28</v>
      </c>
      <c r="I583" s="16" t="n">
        <v>28</v>
      </c>
      <c r="J583" s="15">
        <f>I583-F583</f>
        <v/>
      </c>
      <c r="K583" s="15">
        <f>H583-I583</f>
        <v/>
      </c>
      <c r="L583" s="15" t="n">
        <v>0.00352</v>
      </c>
      <c r="M583" s="15" t="n">
        <v>-0.00273</v>
      </c>
      <c r="N583" s="15" t="n">
        <v>-0.00273</v>
      </c>
      <c r="O583" s="15" t="n">
        <v>-0.00273</v>
      </c>
      <c r="P583" s="15" t="n">
        <v>-0.00273</v>
      </c>
      <c r="Q583" s="15" t="n">
        <v>-0.00283</v>
      </c>
      <c r="R583" s="15" t="n"/>
      <c r="S583" s="15">
        <f>L583*J583</f>
        <v/>
      </c>
      <c r="T583" s="15">
        <f>M583*J583</f>
        <v/>
      </c>
      <c r="U583" s="15">
        <f>N583*J583</f>
        <v/>
      </c>
      <c r="V583" s="15">
        <f>O583*J583</f>
        <v/>
      </c>
      <c r="W583" s="15">
        <f>P583*J583</f>
        <v/>
      </c>
      <c r="X583" s="17">
        <f>Q583*J583</f>
        <v/>
      </c>
    </row>
    <row r="584" ht="13.5" customHeight="1">
      <c r="A584" s="14" t="n">
        <v>100450</v>
      </c>
      <c r="B584" s="15" t="inlineStr">
        <is>
          <t xml:space="preserve">ATHENS      </t>
        </is>
      </c>
      <c r="C584" s="15" t="n">
        <v>13.8</v>
      </c>
      <c r="D584" s="15" t="n">
        <v>101</v>
      </c>
      <c r="E584" s="15" t="n">
        <v>112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0.00352</v>
      </c>
      <c r="M584" s="15" t="n">
        <v>-0.00273</v>
      </c>
      <c r="N584" s="15" t="n">
        <v>-0.00273</v>
      </c>
      <c r="O584" s="15" t="n">
        <v>-0.00273</v>
      </c>
      <c r="P584" s="15" t="n">
        <v>-0.00273</v>
      </c>
      <c r="Q584" s="15" t="n">
        <v>-0.00283</v>
      </c>
      <c r="R584" s="15" t="n"/>
      <c r="S584" s="15">
        <f>L584*J584</f>
        <v/>
      </c>
      <c r="T584" s="15">
        <f>M584*J584</f>
        <v/>
      </c>
      <c r="U584" s="15">
        <f>N584*J584</f>
        <v/>
      </c>
      <c r="V584" s="15">
        <f>O584*J584</f>
        <v/>
      </c>
      <c r="W584" s="15">
        <f>P584*J584</f>
        <v/>
      </c>
      <c r="X584" s="17">
        <f>Q584*J584</f>
        <v/>
      </c>
    </row>
    <row r="585" ht="13.5" customHeight="1">
      <c r="A585" s="14" t="n">
        <v>100432</v>
      </c>
      <c r="B585" s="15" t="inlineStr">
        <is>
          <t xml:space="preserve">VERSO JAY C </t>
        </is>
      </c>
      <c r="C585" s="15" t="n">
        <v>13.8</v>
      </c>
      <c r="D585" s="15" t="n">
        <v>101</v>
      </c>
      <c r="E585" s="15" t="n">
        <v>112</v>
      </c>
      <c r="F585" s="15" t="n">
        <v>39.6</v>
      </c>
      <c r="G585" s="15" t="n">
        <v>0</v>
      </c>
      <c r="H585" s="15" t="n">
        <v>39.6</v>
      </c>
      <c r="I585" s="16" t="n">
        <v>39.6</v>
      </c>
      <c r="J585" s="15">
        <f>I585-F585</f>
        <v/>
      </c>
      <c r="K585" s="15">
        <f>H585-I585</f>
        <v/>
      </c>
      <c r="L585" s="15" t="n">
        <v>0.00352</v>
      </c>
      <c r="M585" s="15" t="n">
        <v>-0.00273</v>
      </c>
      <c r="N585" s="15" t="n">
        <v>-0.00273</v>
      </c>
      <c r="O585" s="15" t="n">
        <v>-0.00273</v>
      </c>
      <c r="P585" s="15" t="n">
        <v>-0.00273</v>
      </c>
      <c r="Q585" s="15" t="n">
        <v>-0.00283</v>
      </c>
      <c r="R585" s="15" t="n"/>
      <c r="S585" s="15">
        <f>L585*J585</f>
        <v/>
      </c>
      <c r="T585" s="15">
        <f>M585*J585</f>
        <v/>
      </c>
      <c r="U585" s="15">
        <f>N585*J585</f>
        <v/>
      </c>
      <c r="V585" s="15">
        <f>O585*J585</f>
        <v/>
      </c>
      <c r="W585" s="15">
        <f>P585*J585</f>
        <v/>
      </c>
      <c r="X585" s="17">
        <f>Q585*J585</f>
        <v/>
      </c>
    </row>
    <row r="586" ht="13.5" customHeight="1">
      <c r="A586" s="14" t="n">
        <v>100431</v>
      </c>
      <c r="B586" s="15" t="inlineStr">
        <is>
          <t xml:space="preserve">VERJAY OTIS </t>
        </is>
      </c>
      <c r="C586" s="15" t="n">
        <v>4.16</v>
      </c>
      <c r="D586" s="15" t="n">
        <v>101</v>
      </c>
      <c r="E586" s="15" t="n">
        <v>114</v>
      </c>
      <c r="F586" s="15" t="n">
        <v>10.4</v>
      </c>
      <c r="G586" s="15" t="n">
        <v>0</v>
      </c>
      <c r="H586" s="15" t="n">
        <v>10.4</v>
      </c>
      <c r="I586" s="16" t="n">
        <v>10.4</v>
      </c>
      <c r="J586" s="15">
        <f>I586-F586</f>
        <v/>
      </c>
      <c r="K586" s="15">
        <f>H586-I586</f>
        <v/>
      </c>
      <c r="L586" s="15" t="n">
        <v>0.00352</v>
      </c>
      <c r="M586" s="15" t="n">
        <v>-0.00273</v>
      </c>
      <c r="N586" s="15" t="n">
        <v>-0.00273</v>
      </c>
      <c r="O586" s="15" t="n">
        <v>-0.00273</v>
      </c>
      <c r="P586" s="15" t="n">
        <v>-0.00273</v>
      </c>
      <c r="Q586" s="15" t="n">
        <v>-0.00283</v>
      </c>
      <c r="R586" s="15" t="n"/>
      <c r="S586" s="15">
        <f>L586*J586</f>
        <v/>
      </c>
      <c r="T586" s="15">
        <f>M586*J586</f>
        <v/>
      </c>
      <c r="U586" s="15">
        <f>N586*J586</f>
        <v/>
      </c>
      <c r="V586" s="15">
        <f>O586*J586</f>
        <v/>
      </c>
      <c r="W586" s="15">
        <f>P586*J586</f>
        <v/>
      </c>
      <c r="X586" s="17">
        <f>Q586*J586</f>
        <v/>
      </c>
    </row>
    <row r="587" ht="13.5" customHeight="1">
      <c r="A587" s="14" t="n">
        <v>100428</v>
      </c>
      <c r="B587" s="15" t="inlineStr">
        <is>
          <t>VERJAY JAYHY</t>
        </is>
      </c>
      <c r="C587" s="15" t="n">
        <v>4.16</v>
      </c>
      <c r="D587" s="15" t="n">
        <v>101</v>
      </c>
      <c r="E587" s="15" t="n">
        <v>114</v>
      </c>
      <c r="F587" s="15" t="n">
        <v>3</v>
      </c>
      <c r="G587" s="15" t="n">
        <v>0</v>
      </c>
      <c r="H587" s="15" t="n">
        <v>3</v>
      </c>
      <c r="I587" s="16" t="n">
        <v>3</v>
      </c>
      <c r="J587" s="15">
        <f>I587-F587</f>
        <v/>
      </c>
      <c r="K587" s="15">
        <f>H587-I587</f>
        <v/>
      </c>
      <c r="L587" s="15" t="n">
        <v>0.00352</v>
      </c>
      <c r="M587" s="15" t="n">
        <v>-0.00273</v>
      </c>
      <c r="N587" s="15" t="n">
        <v>-0.00273</v>
      </c>
      <c r="O587" s="15" t="n">
        <v>-0.00273</v>
      </c>
      <c r="P587" s="15" t="n">
        <v>-0.00273</v>
      </c>
      <c r="Q587" s="15" t="n">
        <v>-0.00283</v>
      </c>
      <c r="R587" s="15" t="n"/>
      <c r="S587" s="15">
        <f>L587*J587</f>
        <v/>
      </c>
      <c r="T587" s="15">
        <f>M587*J587</f>
        <v/>
      </c>
      <c r="U587" s="15">
        <f>N587*J587</f>
        <v/>
      </c>
      <c r="V587" s="15">
        <f>O587*J587</f>
        <v/>
      </c>
      <c r="W587" s="15">
        <f>P587*J587</f>
        <v/>
      </c>
      <c r="X587" s="17">
        <f>Q587*J587</f>
        <v/>
      </c>
    </row>
    <row r="588" ht="13.5" customHeight="1">
      <c r="A588" s="14" t="n">
        <v>100427</v>
      </c>
      <c r="B588" s="15" t="inlineStr">
        <is>
          <t>VERJAY LVRHY</t>
        </is>
      </c>
      <c r="C588" s="15" t="n">
        <v>2.3</v>
      </c>
      <c r="D588" s="15" t="n">
        <v>101</v>
      </c>
      <c r="E588" s="15" t="n">
        <v>114</v>
      </c>
      <c r="F588" s="15" t="n">
        <v>6</v>
      </c>
      <c r="G588" s="15" t="n">
        <v>0</v>
      </c>
      <c r="H588" s="15" t="n">
        <v>6</v>
      </c>
      <c r="I588" s="16" t="n">
        <v>6</v>
      </c>
      <c r="J588" s="15">
        <f>I588-F588</f>
        <v/>
      </c>
      <c r="K588" s="15">
        <f>H588-I588</f>
        <v/>
      </c>
      <c r="L588" s="15" t="n">
        <v>0.00352</v>
      </c>
      <c r="M588" s="15" t="n">
        <v>-0.00273</v>
      </c>
      <c r="N588" s="15" t="n">
        <v>-0.00273</v>
      </c>
      <c r="O588" s="15" t="n">
        <v>-0.00273</v>
      </c>
      <c r="P588" s="15" t="n">
        <v>-0.00273</v>
      </c>
      <c r="Q588" s="15" t="n">
        <v>-0.00283</v>
      </c>
      <c r="R588" s="15" t="n"/>
      <c r="S588" s="15">
        <f>L588*J588</f>
        <v/>
      </c>
      <c r="T588" s="15">
        <f>M588*J588</f>
        <v/>
      </c>
      <c r="U588" s="15">
        <f>N588*J588</f>
        <v/>
      </c>
      <c r="V588" s="15">
        <f>O588*J588</f>
        <v/>
      </c>
      <c r="W588" s="15">
        <f>P588*J588</f>
        <v/>
      </c>
      <c r="X588" s="17">
        <f>Q588*J588</f>
        <v/>
      </c>
    </row>
    <row r="589" ht="13.5" customHeight="1">
      <c r="A589" s="14" t="n">
        <v>100425</v>
      </c>
      <c r="B589" s="15" t="inlineStr">
        <is>
          <t>NEWPAGE COGN</t>
        </is>
      </c>
      <c r="C589" s="15" t="n">
        <v>13.8</v>
      </c>
      <c r="D589" s="15" t="n">
        <v>101</v>
      </c>
      <c r="E589" s="15" t="n">
        <v>113</v>
      </c>
      <c r="F589" s="15" t="n">
        <v>119</v>
      </c>
      <c r="G589" s="15" t="n">
        <v>1</v>
      </c>
      <c r="H589" s="15" t="n">
        <v>119</v>
      </c>
      <c r="I589" s="16" t="n">
        <v>119</v>
      </c>
      <c r="J589" s="15">
        <f>I589-F589</f>
        <v/>
      </c>
      <c r="K589" s="15">
        <f>H589-I589</f>
        <v/>
      </c>
      <c r="L589" s="15" t="n">
        <v>0.00352</v>
      </c>
      <c r="M589" s="15" t="n">
        <v>-0.00273</v>
      </c>
      <c r="N589" s="15" t="n">
        <v>-0.00273</v>
      </c>
      <c r="O589" s="15" t="n">
        <v>-0.00273</v>
      </c>
      <c r="P589" s="15" t="n">
        <v>-0.00273</v>
      </c>
      <c r="Q589" s="15" t="n">
        <v>-0.00283</v>
      </c>
      <c r="R589" s="15" t="n"/>
      <c r="S589" s="15">
        <f>L589*J589</f>
        <v/>
      </c>
      <c r="T589" s="15">
        <f>M589*J589</f>
        <v/>
      </c>
      <c r="U589" s="15">
        <f>N589*J589</f>
        <v/>
      </c>
      <c r="V589" s="15">
        <f>O589*J589</f>
        <v/>
      </c>
      <c r="W589" s="15">
        <f>P589*J589</f>
        <v/>
      </c>
      <c r="X589" s="17">
        <f>Q589*J589</f>
        <v/>
      </c>
    </row>
    <row r="590" ht="13.5" customHeight="1">
      <c r="A590" s="14" t="n">
        <v>100423</v>
      </c>
      <c r="B590" s="15" t="inlineStr">
        <is>
          <t>SAPPI SMSTG2</t>
        </is>
      </c>
      <c r="C590" s="15" t="n">
        <v>13.8</v>
      </c>
      <c r="D590" s="15" t="n">
        <v>101</v>
      </c>
      <c r="E590" s="15" t="n">
        <v>114</v>
      </c>
      <c r="F590" s="15" t="n">
        <v>60</v>
      </c>
      <c r="G590" s="15" t="n">
        <v>0</v>
      </c>
      <c r="H590" s="15" t="n">
        <v>60</v>
      </c>
      <c r="I590" s="16" t="n">
        <v>60</v>
      </c>
      <c r="J590" s="15">
        <f>I590-F590</f>
        <v/>
      </c>
      <c r="K590" s="15">
        <f>H590-I590</f>
        <v/>
      </c>
      <c r="L590" s="15" t="n">
        <v>0.00352</v>
      </c>
      <c r="M590" s="15" t="n">
        <v>-0.00273</v>
      </c>
      <c r="N590" s="15" t="n">
        <v>-0.00273</v>
      </c>
      <c r="O590" s="15" t="n">
        <v>-0.00273</v>
      </c>
      <c r="P590" s="15" t="n">
        <v>-0.00273</v>
      </c>
      <c r="Q590" s="15" t="n">
        <v>-0.00283</v>
      </c>
      <c r="R590" s="15" t="n"/>
      <c r="S590" s="15">
        <f>L590*J590</f>
        <v/>
      </c>
      <c r="T590" s="15">
        <f>M590*J590</f>
        <v/>
      </c>
      <c r="U590" s="15">
        <f>N590*J590</f>
        <v/>
      </c>
      <c r="V590" s="15">
        <f>O590*J590</f>
        <v/>
      </c>
      <c r="W590" s="15">
        <f>P590*J590</f>
        <v/>
      </c>
      <c r="X590" s="17">
        <f>Q590*J590</f>
        <v/>
      </c>
    </row>
    <row r="591" ht="13.5" customHeight="1">
      <c r="A591" s="14" t="n">
        <v>100777</v>
      </c>
      <c r="B591" s="15" t="inlineStr">
        <is>
          <t xml:space="preserve">PITTFD_GEN  </t>
        </is>
      </c>
      <c r="C591" s="15" t="n">
        <v>0.4</v>
      </c>
      <c r="D591" s="15" t="n">
        <v>101</v>
      </c>
      <c r="E591" s="15" t="n">
        <v>113</v>
      </c>
      <c r="F591" s="15" t="n">
        <v>0</v>
      </c>
      <c r="G591" s="15" t="n">
        <v>0</v>
      </c>
      <c r="H591" s="15" t="n">
        <v>0</v>
      </c>
      <c r="I591" s="16" t="n">
        <v>0</v>
      </c>
      <c r="J591" s="15">
        <f>I591-F591</f>
        <v/>
      </c>
      <c r="K591" s="15">
        <f>H591-I591</f>
        <v/>
      </c>
      <c r="L591" s="15" t="n">
        <v>0.00352</v>
      </c>
      <c r="M591" s="15" t="n">
        <v>-0.00273</v>
      </c>
      <c r="N591" s="15" t="n">
        <v>-0.00273</v>
      </c>
      <c r="O591" s="15" t="n">
        <v>-0.00273</v>
      </c>
      <c r="P591" s="15" t="n">
        <v>-0.00273</v>
      </c>
      <c r="Q591" s="15" t="n">
        <v>-0.00283</v>
      </c>
      <c r="R591" s="15" t="n"/>
      <c r="S591" s="15">
        <f>L591*J591</f>
        <v/>
      </c>
      <c r="T591" s="15">
        <f>M591*J591</f>
        <v/>
      </c>
      <c r="U591" s="15">
        <f>N591*J591</f>
        <v/>
      </c>
      <c r="V591" s="15">
        <f>O591*J591</f>
        <v/>
      </c>
      <c r="W591" s="15">
        <f>P591*J591</f>
        <v/>
      </c>
      <c r="X591" s="17">
        <f>Q591*J591</f>
        <v/>
      </c>
    </row>
    <row r="592" ht="13.5" customHeight="1">
      <c r="A592" s="14" t="n">
        <v>100478</v>
      </c>
      <c r="B592" s="15" t="inlineStr">
        <is>
          <t>SHAWMUT G4-6</t>
        </is>
      </c>
      <c r="C592" s="15" t="n">
        <v>2.4</v>
      </c>
      <c r="D592" s="15" t="n">
        <v>101</v>
      </c>
      <c r="E592" s="15" t="n">
        <v>114</v>
      </c>
      <c r="F592" s="15" t="n">
        <v>0</v>
      </c>
      <c r="G592" s="15" t="n">
        <v>0</v>
      </c>
      <c r="H592" s="15" t="n">
        <v>0</v>
      </c>
      <c r="I592" s="16" t="n">
        <v>0</v>
      </c>
      <c r="J592" s="15">
        <f>I592-F592</f>
        <v/>
      </c>
      <c r="K592" s="15">
        <f>H592-I592</f>
        <v/>
      </c>
      <c r="L592" s="15" t="n">
        <v>0.00352</v>
      </c>
      <c r="M592" s="15" t="n">
        <v>-0.00273</v>
      </c>
      <c r="N592" s="15" t="n">
        <v>-0.00273</v>
      </c>
      <c r="O592" s="15" t="n">
        <v>-0.00273</v>
      </c>
      <c r="P592" s="15" t="n">
        <v>-0.00273</v>
      </c>
      <c r="Q592" s="15" t="n">
        <v>-0.00283</v>
      </c>
      <c r="R592" s="15" t="n"/>
      <c r="S592" s="15">
        <f>L592*J592</f>
        <v/>
      </c>
      <c r="T592" s="15">
        <f>M592*J592</f>
        <v/>
      </c>
      <c r="U592" s="15">
        <f>N592*J592</f>
        <v/>
      </c>
      <c r="V592" s="15">
        <f>O592*J592</f>
        <v/>
      </c>
      <c r="W592" s="15">
        <f>P592*J592</f>
        <v/>
      </c>
      <c r="X592" s="17">
        <f>Q592*J592</f>
        <v/>
      </c>
    </row>
    <row r="593" ht="13.5" customHeight="1">
      <c r="A593" s="14" t="n">
        <v>100479</v>
      </c>
      <c r="B593" s="15" t="inlineStr">
        <is>
          <t>LOCKWOOD HYD</t>
        </is>
      </c>
      <c r="C593" s="15" t="n">
        <v>4</v>
      </c>
      <c r="D593" s="15" t="n">
        <v>101</v>
      </c>
      <c r="E593" s="15" t="n">
        <v>114</v>
      </c>
      <c r="F593" s="15" t="n">
        <v>0</v>
      </c>
      <c r="G593" s="15" t="n">
        <v>0</v>
      </c>
      <c r="H593" s="15" t="n">
        <v>0</v>
      </c>
      <c r="I593" s="16" t="n">
        <v>0</v>
      </c>
      <c r="J593" s="15">
        <f>I593-F593</f>
        <v/>
      </c>
      <c r="K593" s="15">
        <f>H593-I593</f>
        <v/>
      </c>
      <c r="L593" s="15" t="n">
        <v>0.00352</v>
      </c>
      <c r="M593" s="15" t="n">
        <v>-0.00273</v>
      </c>
      <c r="N593" s="15" t="n">
        <v>-0.00273</v>
      </c>
      <c r="O593" s="15" t="n">
        <v>-0.00273</v>
      </c>
      <c r="P593" s="15" t="n">
        <v>-0.00273</v>
      </c>
      <c r="Q593" s="15" t="n">
        <v>-0.00283</v>
      </c>
      <c r="R593" s="15" t="n"/>
      <c r="S593" s="15">
        <f>L593*J593</f>
        <v/>
      </c>
      <c r="T593" s="15">
        <f>M593*J593</f>
        <v/>
      </c>
      <c r="U593" s="15">
        <f>N593*J593</f>
        <v/>
      </c>
      <c r="V593" s="15">
        <f>O593*J593</f>
        <v/>
      </c>
      <c r="W593" s="15">
        <f>P593*J593</f>
        <v/>
      </c>
      <c r="X593" s="17">
        <f>Q593*J593</f>
        <v/>
      </c>
    </row>
    <row r="594" ht="13.5" customHeight="1">
      <c r="A594" s="14" t="n">
        <v>100470</v>
      </c>
      <c r="B594" s="15" t="inlineStr">
        <is>
          <t xml:space="preserve">PEJEPSCOT   </t>
        </is>
      </c>
      <c r="C594" s="15" t="n">
        <v>4.16</v>
      </c>
      <c r="D594" s="15" t="n">
        <v>101</v>
      </c>
      <c r="E594" s="15" t="n">
        <v>114</v>
      </c>
      <c r="F594" s="15" t="n">
        <v>10.21</v>
      </c>
      <c r="G594" s="15" t="n">
        <v>0</v>
      </c>
      <c r="H594" s="15" t="n">
        <v>10.21</v>
      </c>
      <c r="I594" s="16" t="n">
        <v>10.21</v>
      </c>
      <c r="J594" s="15">
        <f>I594-F594</f>
        <v/>
      </c>
      <c r="K594" s="15">
        <f>H594-I594</f>
        <v/>
      </c>
      <c r="L594" s="15" t="n">
        <v>0.00352</v>
      </c>
      <c r="M594" s="15" t="n">
        <v>-0.00273</v>
      </c>
      <c r="N594" s="15" t="n">
        <v>-0.00273</v>
      </c>
      <c r="O594" s="15" t="n">
        <v>-0.00273</v>
      </c>
      <c r="P594" s="15" t="n">
        <v>-0.00273</v>
      </c>
      <c r="Q594" s="15" t="n">
        <v>-0.00283</v>
      </c>
      <c r="R594" s="15" t="n"/>
      <c r="S594" s="15">
        <f>L594*J594</f>
        <v/>
      </c>
      <c r="T594" s="15">
        <f>M594*J594</f>
        <v/>
      </c>
      <c r="U594" s="15">
        <f>N594*J594</f>
        <v/>
      </c>
      <c r="V594" s="15">
        <f>O594*J594</f>
        <v/>
      </c>
      <c r="W594" s="15">
        <f>P594*J594</f>
        <v/>
      </c>
      <c r="X594" s="17">
        <f>Q594*J594</f>
        <v/>
      </c>
    </row>
    <row r="595" ht="13.5" customHeight="1">
      <c r="A595" s="14" t="n">
        <v>100739</v>
      </c>
      <c r="B595" s="15" t="inlineStr">
        <is>
          <t xml:space="preserve">BINGHAM G5  </t>
        </is>
      </c>
      <c r="C595" s="15" t="n">
        <v>0.65</v>
      </c>
      <c r="D595" s="15" t="n">
        <v>101</v>
      </c>
      <c r="E595" s="15" t="n">
        <v>113</v>
      </c>
      <c r="F595" s="15" t="n">
        <v>8.300000000000001</v>
      </c>
      <c r="G595" s="15" t="n">
        <v>0</v>
      </c>
      <c r="H595" s="15" t="n">
        <v>8.300000000000001</v>
      </c>
      <c r="I595" s="16" t="n">
        <v>8.300000000000001</v>
      </c>
      <c r="J595" s="15">
        <f>I595-F595</f>
        <v/>
      </c>
      <c r="K595" s="15">
        <f>H595-I595</f>
        <v/>
      </c>
      <c r="L595" s="15" t="n">
        <v>0.00352</v>
      </c>
      <c r="M595" s="15" t="n">
        <v>-0.00273</v>
      </c>
      <c r="N595" s="15" t="n">
        <v>-0.00273</v>
      </c>
      <c r="O595" s="15" t="n">
        <v>-0.00273</v>
      </c>
      <c r="P595" s="15" t="n">
        <v>-0.00273</v>
      </c>
      <c r="Q595" s="15" t="n">
        <v>-0.00283</v>
      </c>
      <c r="R595" s="15" t="n"/>
      <c r="S595" s="15">
        <f>L595*J595</f>
        <v/>
      </c>
      <c r="T595" s="15">
        <f>M595*J595</f>
        <v/>
      </c>
      <c r="U595" s="15">
        <f>N595*J595</f>
        <v/>
      </c>
      <c r="V595" s="15">
        <f>O595*J595</f>
        <v/>
      </c>
      <c r="W595" s="15">
        <f>P595*J595</f>
        <v/>
      </c>
      <c r="X595" s="17">
        <f>Q595*J595</f>
        <v/>
      </c>
    </row>
    <row r="596" ht="13.5" customHeight="1">
      <c r="A596" s="14" t="n">
        <v>100688</v>
      </c>
      <c r="B596" s="15" t="inlineStr">
        <is>
          <t>MADP ANSONHY</t>
        </is>
      </c>
      <c r="C596" s="15" t="n">
        <v>4.16</v>
      </c>
      <c r="D596" s="15" t="n">
        <v>101</v>
      </c>
      <c r="E596" s="15" t="n">
        <v>134</v>
      </c>
      <c r="F596" s="15" t="n">
        <v>7.01</v>
      </c>
      <c r="G596" s="15" t="n">
        <v>0</v>
      </c>
      <c r="H596" s="15" t="n">
        <v>7.01</v>
      </c>
      <c r="I596" s="16" t="n">
        <v>7.01</v>
      </c>
      <c r="J596" s="15">
        <f>I596-F596</f>
        <v/>
      </c>
      <c r="K596" s="15">
        <f>H596-I596</f>
        <v/>
      </c>
      <c r="L596" s="15" t="n">
        <v>0.00352</v>
      </c>
      <c r="M596" s="15" t="n">
        <v>-0.00273</v>
      </c>
      <c r="N596" s="15" t="n">
        <v>-0.00273</v>
      </c>
      <c r="O596" s="15" t="n">
        <v>-0.00273</v>
      </c>
      <c r="P596" s="15" t="n">
        <v>-0.00273</v>
      </c>
      <c r="Q596" s="15" t="n">
        <v>-0.00283</v>
      </c>
      <c r="R596" s="15" t="n"/>
      <c r="S596" s="15">
        <f>L596*J596</f>
        <v/>
      </c>
      <c r="T596" s="15">
        <f>M596*J596</f>
        <v/>
      </c>
      <c r="U596" s="15">
        <f>N596*J596</f>
        <v/>
      </c>
      <c r="V596" s="15">
        <f>O596*J596</f>
        <v/>
      </c>
      <c r="W596" s="15">
        <f>P596*J596</f>
        <v/>
      </c>
      <c r="X596" s="17">
        <f>Q596*J596</f>
        <v/>
      </c>
    </row>
    <row r="597" ht="13.5" customHeight="1">
      <c r="A597" s="14" t="n">
        <v>100689</v>
      </c>
      <c r="B597" s="15" t="inlineStr">
        <is>
          <t>MADP ABNKI 5</t>
        </is>
      </c>
      <c r="C597" s="15" t="n">
        <v>4.16</v>
      </c>
      <c r="D597" s="15" t="n">
        <v>101</v>
      </c>
      <c r="E597" s="15" t="n">
        <v>134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0.00352</v>
      </c>
      <c r="M597" s="15" t="n">
        <v>-0.00273</v>
      </c>
      <c r="N597" s="15" t="n">
        <v>-0.00273</v>
      </c>
      <c r="O597" s="15" t="n">
        <v>-0.00273</v>
      </c>
      <c r="P597" s="15" t="n">
        <v>-0.00273</v>
      </c>
      <c r="Q597" s="15" t="n">
        <v>-0.00283</v>
      </c>
      <c r="R597" s="15" t="n"/>
      <c r="S597" s="15">
        <f>L597*J597</f>
        <v/>
      </c>
      <c r="T597" s="15">
        <f>M597*J597</f>
        <v/>
      </c>
      <c r="U597" s="15">
        <f>N597*J597</f>
        <v/>
      </c>
      <c r="V597" s="15">
        <f>O597*J597</f>
        <v/>
      </c>
      <c r="W597" s="15">
        <f>P597*J597</f>
        <v/>
      </c>
      <c r="X597" s="17">
        <f>Q597*J597</f>
        <v/>
      </c>
    </row>
    <row r="598" ht="13.5" customHeight="1">
      <c r="A598" s="14" t="n">
        <v>100487</v>
      </c>
      <c r="B598" s="15" t="inlineStr">
        <is>
          <t xml:space="preserve">GULF ISL G3 </t>
        </is>
      </c>
      <c r="C598" s="15" t="n">
        <v>13.2</v>
      </c>
      <c r="D598" s="15" t="n">
        <v>101</v>
      </c>
      <c r="E598" s="15" t="n">
        <v>114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0.00352</v>
      </c>
      <c r="M598" s="15" t="n">
        <v>-0.00273</v>
      </c>
      <c r="N598" s="15" t="n">
        <v>-0.00273</v>
      </c>
      <c r="O598" s="15" t="n">
        <v>-0.00273</v>
      </c>
      <c r="P598" s="15" t="n">
        <v>-0.00273</v>
      </c>
      <c r="Q598" s="15" t="n">
        <v>-0.00283</v>
      </c>
      <c r="R598" s="15" t="n"/>
      <c r="S598" s="15">
        <f>L598*J598</f>
        <v/>
      </c>
      <c r="T598" s="15">
        <f>M598*J598</f>
        <v/>
      </c>
      <c r="U598" s="15">
        <f>N598*J598</f>
        <v/>
      </c>
      <c r="V598" s="15">
        <f>O598*J598</f>
        <v/>
      </c>
      <c r="W598" s="15">
        <f>P598*J598</f>
        <v/>
      </c>
      <c r="X598" s="17">
        <f>Q598*J598</f>
        <v/>
      </c>
    </row>
    <row r="599" ht="13.5" customHeight="1">
      <c r="A599" s="14" t="n">
        <v>100486</v>
      </c>
      <c r="B599" s="15" t="inlineStr">
        <is>
          <t xml:space="preserve">GULF ISL G2 </t>
        </is>
      </c>
      <c r="C599" s="15" t="n">
        <v>13.2</v>
      </c>
      <c r="D599" s="15" t="n">
        <v>101</v>
      </c>
      <c r="E599" s="15" t="n">
        <v>114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0.00352</v>
      </c>
      <c r="M599" s="15" t="n">
        <v>-0.00273</v>
      </c>
      <c r="N599" s="15" t="n">
        <v>-0.00273</v>
      </c>
      <c r="O599" s="15" t="n">
        <v>-0.00273</v>
      </c>
      <c r="P599" s="15" t="n">
        <v>-0.00273</v>
      </c>
      <c r="Q599" s="15" t="n">
        <v>-0.00283</v>
      </c>
      <c r="R599" s="15" t="n"/>
      <c r="S599" s="15">
        <f>L599*J599</f>
        <v/>
      </c>
      <c r="T599" s="15">
        <f>M599*J599</f>
        <v/>
      </c>
      <c r="U599" s="15">
        <f>N599*J599</f>
        <v/>
      </c>
      <c r="V599" s="15">
        <f>O599*J599</f>
        <v/>
      </c>
      <c r="W599" s="15">
        <f>P599*J599</f>
        <v/>
      </c>
      <c r="X599" s="17">
        <f>Q599*J599</f>
        <v/>
      </c>
    </row>
    <row r="600" ht="13.5" customHeight="1">
      <c r="A600" s="14" t="n">
        <v>100562</v>
      </c>
      <c r="B600" s="15" t="inlineStr">
        <is>
          <t xml:space="preserve">ROXWIND_WTG </t>
        </is>
      </c>
      <c r="C600" s="15" t="n">
        <v>0.6899999999999999</v>
      </c>
      <c r="D600" s="15" t="n">
        <v>101</v>
      </c>
      <c r="E600" s="15" t="n">
        <v>114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0.00352</v>
      </c>
      <c r="M600" s="15" t="n">
        <v>-0.00273</v>
      </c>
      <c r="N600" s="15" t="n">
        <v>-0.00273</v>
      </c>
      <c r="O600" s="15" t="n">
        <v>-0.00273</v>
      </c>
      <c r="P600" s="15" t="n">
        <v>-0.00273</v>
      </c>
      <c r="Q600" s="15" t="n">
        <v>-0.00283</v>
      </c>
      <c r="R600" s="15" t="n"/>
      <c r="S600" s="15">
        <f>L600*J600</f>
        <v/>
      </c>
      <c r="T600" s="15">
        <f>M600*J600</f>
        <v/>
      </c>
      <c r="U600" s="15">
        <f>N600*J600</f>
        <v/>
      </c>
      <c r="V600" s="15">
        <f>O600*J600</f>
        <v/>
      </c>
      <c r="W600" s="15">
        <f>P600*J600</f>
        <v/>
      </c>
      <c r="X600" s="17">
        <f>Q600*J600</f>
        <v/>
      </c>
    </row>
    <row r="601" ht="13.5" customHeight="1">
      <c r="A601" s="14" t="n">
        <v>100707</v>
      </c>
      <c r="B601" s="15" t="inlineStr">
        <is>
          <t xml:space="preserve">RCRDHL STR1 </t>
        </is>
      </c>
      <c r="C601" s="15" t="n">
        <v>0.6899999999999999</v>
      </c>
      <c r="D601" s="15" t="n">
        <v>101</v>
      </c>
      <c r="E601" s="15" t="n">
        <v>114</v>
      </c>
      <c r="F601" s="15" t="n">
        <v>6.8</v>
      </c>
      <c r="G601" s="15" t="n">
        <v>0</v>
      </c>
      <c r="H601" s="15" t="n">
        <v>6.8</v>
      </c>
      <c r="I601" s="16" t="n">
        <v>6.8</v>
      </c>
      <c r="J601" s="15">
        <f>I601-F601</f>
        <v/>
      </c>
      <c r="K601" s="15">
        <f>H601-I601</f>
        <v/>
      </c>
      <c r="L601" s="15" t="n">
        <v>0.00352</v>
      </c>
      <c r="M601" s="15" t="n">
        <v>-0.00273</v>
      </c>
      <c r="N601" s="15" t="n">
        <v>-0.00273</v>
      </c>
      <c r="O601" s="15" t="n">
        <v>-0.00273</v>
      </c>
      <c r="P601" s="15" t="n">
        <v>-0.00273</v>
      </c>
      <c r="Q601" s="15" t="n">
        <v>-0.00283</v>
      </c>
      <c r="R601" s="15" t="n"/>
      <c r="S601" s="15">
        <f>L601*J601</f>
        <v/>
      </c>
      <c r="T601" s="15">
        <f>M601*J601</f>
        <v/>
      </c>
      <c r="U601" s="15">
        <f>N601*J601</f>
        <v/>
      </c>
      <c r="V601" s="15">
        <f>O601*J601</f>
        <v/>
      </c>
      <c r="W601" s="15">
        <f>P601*J601</f>
        <v/>
      </c>
      <c r="X601" s="17">
        <f>Q601*J601</f>
        <v/>
      </c>
    </row>
    <row r="602" ht="13.5" customHeight="1">
      <c r="A602" s="14" t="n">
        <v>100690</v>
      </c>
      <c r="B602" s="15" t="inlineStr">
        <is>
          <t>MADP ABNKI 6</t>
        </is>
      </c>
      <c r="C602" s="15" t="n">
        <v>4.2</v>
      </c>
      <c r="D602" s="15" t="n">
        <v>101</v>
      </c>
      <c r="E602" s="15" t="n">
        <v>134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0.00352</v>
      </c>
      <c r="M602" s="15" t="n">
        <v>-0.00273</v>
      </c>
      <c r="N602" s="15" t="n">
        <v>-0.00273</v>
      </c>
      <c r="O602" s="15" t="n">
        <v>-0.00273</v>
      </c>
      <c r="P602" s="15" t="n">
        <v>-0.00273</v>
      </c>
      <c r="Q602" s="15" t="n">
        <v>-0.00283</v>
      </c>
      <c r="R602" s="15" t="n"/>
      <c r="S602" s="15">
        <f>L602*J602</f>
        <v/>
      </c>
      <c r="T602" s="15">
        <f>M602*J602</f>
        <v/>
      </c>
      <c r="U602" s="15">
        <f>N602*J602</f>
        <v/>
      </c>
      <c r="V602" s="15">
        <f>O602*J602</f>
        <v/>
      </c>
      <c r="W602" s="15">
        <f>P602*J602</f>
        <v/>
      </c>
      <c r="X602" s="17">
        <f>Q602*J602</f>
        <v/>
      </c>
    </row>
    <row r="603" ht="13.5" customHeight="1">
      <c r="A603" s="14" t="n">
        <v>100716</v>
      </c>
      <c r="B603" s="15" t="inlineStr">
        <is>
          <t xml:space="preserve">CANTON      </t>
        </is>
      </c>
      <c r="C603" s="15" t="n">
        <v>6</v>
      </c>
      <c r="D603" s="15" t="n">
        <v>101</v>
      </c>
      <c r="E603" s="15" t="n">
        <v>114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0.00352</v>
      </c>
      <c r="M603" s="15" t="n">
        <v>-0.00273</v>
      </c>
      <c r="N603" s="15" t="n">
        <v>-0.00273</v>
      </c>
      <c r="O603" s="15" t="n">
        <v>-0.00273</v>
      </c>
      <c r="P603" s="15" t="n">
        <v>-0.00273</v>
      </c>
      <c r="Q603" s="15" t="n">
        <v>-0.00283</v>
      </c>
      <c r="R603" s="15" t="n"/>
      <c r="S603" s="15">
        <f>L603*J603</f>
        <v/>
      </c>
      <c r="T603" s="15">
        <f>M603*J603</f>
        <v/>
      </c>
      <c r="U603" s="15">
        <f>N603*J603</f>
        <v/>
      </c>
      <c r="V603" s="15">
        <f>O603*J603</f>
        <v/>
      </c>
      <c r="W603" s="15">
        <f>P603*J603</f>
        <v/>
      </c>
      <c r="X603" s="17">
        <f>Q603*J603</f>
        <v/>
      </c>
    </row>
    <row r="604" ht="13.5" customHeight="1">
      <c r="A604" s="14" t="n">
        <v>100485</v>
      </c>
      <c r="B604" s="15" t="inlineStr">
        <is>
          <t xml:space="preserve">GULF ISL G1 </t>
        </is>
      </c>
      <c r="C604" s="15" t="n">
        <v>13.2</v>
      </c>
      <c r="D604" s="15" t="n">
        <v>101</v>
      </c>
      <c r="E604" s="15" t="n">
        <v>114</v>
      </c>
      <c r="F604" s="15" t="n">
        <v>6.14</v>
      </c>
      <c r="G604" s="15" t="n">
        <v>0</v>
      </c>
      <c r="H604" s="15" t="n">
        <v>6.14</v>
      </c>
      <c r="I604" s="16" t="n">
        <v>6.14</v>
      </c>
      <c r="J604" s="15">
        <f>I604-F604</f>
        <v/>
      </c>
      <c r="K604" s="15">
        <f>H604-I604</f>
        <v/>
      </c>
      <c r="L604" s="15" t="n">
        <v>0.00352</v>
      </c>
      <c r="M604" s="15" t="n">
        <v>-0.00273</v>
      </c>
      <c r="N604" s="15" t="n">
        <v>-0.00273</v>
      </c>
      <c r="O604" s="15" t="n">
        <v>-0.00273</v>
      </c>
      <c r="P604" s="15" t="n">
        <v>-0.00273</v>
      </c>
      <c r="Q604" s="15" t="n">
        <v>-0.00283</v>
      </c>
      <c r="R604" s="15" t="n"/>
      <c r="S604" s="15">
        <f>L604*J604</f>
        <v/>
      </c>
      <c r="T604" s="15">
        <f>M604*J604</f>
        <v/>
      </c>
      <c r="U604" s="15">
        <f>N604*J604</f>
        <v/>
      </c>
      <c r="V604" s="15">
        <f>O604*J604</f>
        <v/>
      </c>
      <c r="W604" s="15">
        <f>P604*J604</f>
        <v/>
      </c>
      <c r="X604" s="17">
        <f>Q604*J604</f>
        <v/>
      </c>
    </row>
    <row r="605" ht="13.5" customHeight="1">
      <c r="A605" s="14" t="n">
        <v>100483</v>
      </c>
      <c r="B605" s="15" t="inlineStr">
        <is>
          <t>AZISCOHOS HY</t>
        </is>
      </c>
      <c r="C605" s="15" t="n">
        <v>4.16</v>
      </c>
      <c r="D605" s="15" t="n">
        <v>101</v>
      </c>
      <c r="E605" s="15" t="n">
        <v>114</v>
      </c>
      <c r="F605" s="15" t="n">
        <v>6.8</v>
      </c>
      <c r="G605" s="15" t="n">
        <v>0</v>
      </c>
      <c r="H605" s="15" t="n">
        <v>6.8</v>
      </c>
      <c r="I605" s="16" t="n">
        <v>6.8</v>
      </c>
      <c r="J605" s="15">
        <f>I605-F605</f>
        <v/>
      </c>
      <c r="K605" s="15">
        <f>H605-I605</f>
        <v/>
      </c>
      <c r="L605" s="15" t="n">
        <v>0.00352</v>
      </c>
      <c r="M605" s="15" t="n">
        <v>-0.00273</v>
      </c>
      <c r="N605" s="15" t="n">
        <v>-0.00273</v>
      </c>
      <c r="O605" s="15" t="n">
        <v>-0.00273</v>
      </c>
      <c r="P605" s="15" t="n">
        <v>-0.00273</v>
      </c>
      <c r="Q605" s="15" t="n">
        <v>-0.00283</v>
      </c>
      <c r="R605" s="15" t="n"/>
      <c r="S605" s="15">
        <f>L605*J605</f>
        <v/>
      </c>
      <c r="T605" s="15">
        <f>M605*J605</f>
        <v/>
      </c>
      <c r="U605" s="15">
        <f>N605*J605</f>
        <v/>
      </c>
      <c r="V605" s="15">
        <f>O605*J605</f>
        <v/>
      </c>
      <c r="W605" s="15">
        <f>P605*J605</f>
        <v/>
      </c>
      <c r="X605" s="17">
        <f>Q605*J605</f>
        <v/>
      </c>
    </row>
    <row r="606" ht="13.5" customHeight="1">
      <c r="A606" s="14" t="n">
        <v>100708</v>
      </c>
      <c r="B606" s="15" t="inlineStr">
        <is>
          <t xml:space="preserve">RCRDHL STR2 </t>
        </is>
      </c>
      <c r="C606" s="15" t="n">
        <v>0.6899999999999999</v>
      </c>
      <c r="D606" s="15" t="n">
        <v>101</v>
      </c>
      <c r="E606" s="15" t="n">
        <v>114</v>
      </c>
      <c r="F606" s="15" t="n">
        <v>6.8</v>
      </c>
      <c r="G606" s="15" t="n">
        <v>0</v>
      </c>
      <c r="H606" s="15" t="n">
        <v>6.8</v>
      </c>
      <c r="I606" s="16" t="n">
        <v>6.8</v>
      </c>
      <c r="J606" s="15">
        <f>I606-F606</f>
        <v/>
      </c>
      <c r="K606" s="15">
        <f>H606-I606</f>
        <v/>
      </c>
      <c r="L606" s="15" t="n">
        <v>0.00352</v>
      </c>
      <c r="M606" s="15" t="n">
        <v>-0.00273</v>
      </c>
      <c r="N606" s="15" t="n">
        <v>-0.00273</v>
      </c>
      <c r="O606" s="15" t="n">
        <v>-0.00273</v>
      </c>
      <c r="P606" s="15" t="n">
        <v>-0.00273</v>
      </c>
      <c r="Q606" s="15" t="n">
        <v>-0.00283</v>
      </c>
      <c r="R606" s="15" t="n"/>
      <c r="S606" s="15">
        <f>L606*J606</f>
        <v/>
      </c>
      <c r="T606" s="15">
        <f>M606*J606</f>
        <v/>
      </c>
      <c r="U606" s="15">
        <f>N606*J606</f>
        <v/>
      </c>
      <c r="V606" s="15">
        <f>O606*J606</f>
        <v/>
      </c>
      <c r="W606" s="15">
        <f>P606*J606</f>
        <v/>
      </c>
      <c r="X606" s="17">
        <f>Q606*J606</f>
        <v/>
      </c>
    </row>
    <row r="607" ht="13.5" customHeight="1">
      <c r="A607" s="14" t="n">
        <v>100480</v>
      </c>
      <c r="B607" s="15" t="inlineStr">
        <is>
          <t>SHAWMUT G7-8</t>
        </is>
      </c>
      <c r="C607" s="15" t="n">
        <v>4</v>
      </c>
      <c r="D607" s="15" t="n">
        <v>101</v>
      </c>
      <c r="E607" s="15" t="n">
        <v>114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0.00352</v>
      </c>
      <c r="M607" s="15" t="n">
        <v>-0.00273</v>
      </c>
      <c r="N607" s="15" t="n">
        <v>-0.00273</v>
      </c>
      <c r="O607" s="15" t="n">
        <v>-0.00273</v>
      </c>
      <c r="P607" s="15" t="n">
        <v>-0.00273</v>
      </c>
      <c r="Q607" s="15" t="n">
        <v>-0.00283</v>
      </c>
      <c r="R607" s="15" t="n"/>
      <c r="S607" s="15">
        <f>L607*J607</f>
        <v/>
      </c>
      <c r="T607" s="15">
        <f>M607*J607</f>
        <v/>
      </c>
      <c r="U607" s="15">
        <f>N607*J607</f>
        <v/>
      </c>
      <c r="V607" s="15">
        <f>O607*J607</f>
        <v/>
      </c>
      <c r="W607" s="15">
        <f>P607*J607</f>
        <v/>
      </c>
      <c r="X607" s="17">
        <f>Q607*J607</f>
        <v/>
      </c>
    </row>
    <row r="608" ht="13.5" customHeight="1">
      <c r="A608" s="14" t="n">
        <v>100418</v>
      </c>
      <c r="B608" s="15" t="inlineStr">
        <is>
          <t>SAPPI WBRK 9</t>
        </is>
      </c>
      <c r="C608" s="15" t="n">
        <v>13.8</v>
      </c>
      <c r="D608" s="15" t="n">
        <v>101</v>
      </c>
      <c r="E608" s="15" t="n">
        <v>112</v>
      </c>
      <c r="F608" s="15" t="n">
        <v>32.12</v>
      </c>
      <c r="G608" s="15" t="n">
        <v>0</v>
      </c>
      <c r="H608" s="15" t="n">
        <v>32.12</v>
      </c>
      <c r="I608" s="16" t="n">
        <v>32.12</v>
      </c>
      <c r="J608" s="15">
        <f>I608-F608</f>
        <v/>
      </c>
      <c r="K608" s="15">
        <f>H608-I608</f>
        <v/>
      </c>
      <c r="L608" s="15" t="n">
        <v>0.00353</v>
      </c>
      <c r="M608" s="15" t="n">
        <v>-0.00273</v>
      </c>
      <c r="N608" s="15" t="n">
        <v>-0.00273</v>
      </c>
      <c r="O608" s="15" t="n">
        <v>-0.00273</v>
      </c>
      <c r="P608" s="15" t="n">
        <v>-0.00273</v>
      </c>
      <c r="Q608" s="15" t="n">
        <v>-0.00283</v>
      </c>
      <c r="R608" s="15" t="n"/>
      <c r="S608" s="15">
        <f>L608*J608</f>
        <v/>
      </c>
      <c r="T608" s="15">
        <f>M608*J608</f>
        <v/>
      </c>
      <c r="U608" s="15">
        <f>N608*J608</f>
        <v/>
      </c>
      <c r="V608" s="15">
        <f>O608*J608</f>
        <v/>
      </c>
      <c r="W608" s="15">
        <f>P608*J608</f>
        <v/>
      </c>
      <c r="X608" s="17">
        <f>Q608*J608</f>
        <v/>
      </c>
    </row>
    <row r="609" ht="13.5" customHeight="1">
      <c r="A609" s="14" t="n">
        <v>100419</v>
      </c>
      <c r="B609" s="15" t="inlineStr">
        <is>
          <t>SAPPI WBRK10</t>
        </is>
      </c>
      <c r="C609" s="15" t="n">
        <v>13.8</v>
      </c>
      <c r="D609" s="15" t="n">
        <v>101</v>
      </c>
      <c r="E609" s="15" t="n">
        <v>112</v>
      </c>
      <c r="F609" s="15" t="n">
        <v>10.95</v>
      </c>
      <c r="G609" s="15" t="n">
        <v>0</v>
      </c>
      <c r="H609" s="15" t="n">
        <v>10.95</v>
      </c>
      <c r="I609" s="16" t="n">
        <v>10.95</v>
      </c>
      <c r="J609" s="15">
        <f>I609-F609</f>
        <v/>
      </c>
      <c r="K609" s="15">
        <f>H609-I609</f>
        <v/>
      </c>
      <c r="L609" s="15" t="n">
        <v>0.00353</v>
      </c>
      <c r="M609" s="15" t="n">
        <v>-0.00273</v>
      </c>
      <c r="N609" s="15" t="n">
        <v>-0.00273</v>
      </c>
      <c r="O609" s="15" t="n">
        <v>-0.00273</v>
      </c>
      <c r="P609" s="15" t="n">
        <v>-0.00273</v>
      </c>
      <c r="Q609" s="15" t="n">
        <v>-0.00283</v>
      </c>
      <c r="R609" s="15" t="n"/>
      <c r="S609" s="15">
        <f>L609*J609</f>
        <v/>
      </c>
      <c r="T609" s="15">
        <f>M609*J609</f>
        <v/>
      </c>
      <c r="U609" s="15">
        <f>N609*J609</f>
        <v/>
      </c>
      <c r="V609" s="15">
        <f>O609*J609</f>
        <v/>
      </c>
      <c r="W609" s="15">
        <f>P609*J609</f>
        <v/>
      </c>
      <c r="X609" s="17">
        <f>Q609*J609</f>
        <v/>
      </c>
    </row>
    <row r="610" ht="13.5" customHeight="1">
      <c r="A610" s="14" t="n">
        <v>100758</v>
      </c>
      <c r="B610" s="15" t="inlineStr">
        <is>
          <t xml:space="preserve">SANFORD G1  </t>
        </is>
      </c>
      <c r="C610" s="15" t="n">
        <v>0.6</v>
      </c>
      <c r="D610" s="15" t="n">
        <v>101</v>
      </c>
      <c r="E610" s="15" t="n">
        <v>113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0.00353</v>
      </c>
      <c r="M610" s="15" t="n">
        <v>-0.00273</v>
      </c>
      <c r="N610" s="15" t="n">
        <v>-0.00273</v>
      </c>
      <c r="O610" s="15" t="n">
        <v>-0.00273</v>
      </c>
      <c r="P610" s="15" t="n">
        <v>-0.00273</v>
      </c>
      <c r="Q610" s="15" t="n">
        <v>-0.00283</v>
      </c>
      <c r="R610" s="15" t="n"/>
      <c r="S610" s="15">
        <f>L610*J610</f>
        <v/>
      </c>
      <c r="T610" s="15">
        <f>M610*J610</f>
        <v/>
      </c>
      <c r="U610" s="15">
        <f>N610*J610</f>
        <v/>
      </c>
      <c r="V610" s="15">
        <f>O610*J610</f>
        <v/>
      </c>
      <c r="W610" s="15">
        <f>P610*J610</f>
        <v/>
      </c>
      <c r="X610" s="17">
        <f>Q610*J610</f>
        <v/>
      </c>
    </row>
    <row r="611" ht="13.5" customHeight="1">
      <c r="A611" s="14" t="n">
        <v>100448</v>
      </c>
      <c r="B611" s="15" t="inlineStr">
        <is>
          <t xml:space="preserve">BONNY EAGLE </t>
        </is>
      </c>
      <c r="C611" s="15" t="n">
        <v>2.4</v>
      </c>
      <c r="D611" s="15" t="n">
        <v>101</v>
      </c>
      <c r="E611" s="15" t="n">
        <v>114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0.00353</v>
      </c>
      <c r="M611" s="15" t="n">
        <v>-0.00273</v>
      </c>
      <c r="N611" s="15" t="n">
        <v>-0.00273</v>
      </c>
      <c r="O611" s="15" t="n">
        <v>-0.00273</v>
      </c>
      <c r="P611" s="15" t="n">
        <v>-0.00273</v>
      </c>
      <c r="Q611" s="15" t="n">
        <v>-0.00283</v>
      </c>
      <c r="R611" s="15" t="n"/>
      <c r="S611" s="15">
        <f>L611*J611</f>
        <v/>
      </c>
      <c r="T611" s="15">
        <f>M611*J611</f>
        <v/>
      </c>
      <c r="U611" s="15">
        <f>N611*J611</f>
        <v/>
      </c>
      <c r="V611" s="15">
        <f>O611*J611</f>
        <v/>
      </c>
      <c r="W611" s="15">
        <f>P611*J611</f>
        <v/>
      </c>
      <c r="X611" s="17">
        <f>Q611*J611</f>
        <v/>
      </c>
    </row>
    <row r="612" ht="13.5" customHeight="1">
      <c r="A612" s="14" t="n">
        <v>100449</v>
      </c>
      <c r="B612" s="15" t="inlineStr">
        <is>
          <t xml:space="preserve">HIRAM HYDRO </t>
        </is>
      </c>
      <c r="C612" s="15" t="n">
        <v>2.4</v>
      </c>
      <c r="D612" s="15" t="n">
        <v>101</v>
      </c>
      <c r="E612" s="15" t="n">
        <v>114</v>
      </c>
      <c r="F612" s="15" t="n">
        <v>11.6</v>
      </c>
      <c r="G612" s="15" t="n">
        <v>0</v>
      </c>
      <c r="H612" s="15" t="n">
        <v>11.6</v>
      </c>
      <c r="I612" s="16" t="n">
        <v>11.6</v>
      </c>
      <c r="J612" s="15">
        <f>I612-F612</f>
        <v/>
      </c>
      <c r="K612" s="15">
        <f>H612-I612</f>
        <v/>
      </c>
      <c r="L612" s="15" t="n">
        <v>0.00353</v>
      </c>
      <c r="M612" s="15" t="n">
        <v>-0.00273</v>
      </c>
      <c r="N612" s="15" t="n">
        <v>-0.00273</v>
      </c>
      <c r="O612" s="15" t="n">
        <v>-0.00273</v>
      </c>
      <c r="P612" s="15" t="n">
        <v>-0.00273</v>
      </c>
      <c r="Q612" s="15" t="n">
        <v>-0.00283</v>
      </c>
      <c r="R612" s="15" t="n"/>
      <c r="S612" s="15">
        <f>L612*J612</f>
        <v/>
      </c>
      <c r="T612" s="15">
        <f>M612*J612</f>
        <v/>
      </c>
      <c r="U612" s="15">
        <f>N612*J612</f>
        <v/>
      </c>
      <c r="V612" s="15">
        <f>O612*J612</f>
        <v/>
      </c>
      <c r="W612" s="15">
        <f>P612*J612</f>
        <v/>
      </c>
      <c r="X612" s="17">
        <f>Q612*J612</f>
        <v/>
      </c>
    </row>
    <row r="613" ht="13.5" customHeight="1">
      <c r="A613" s="14" t="n">
        <v>100481</v>
      </c>
      <c r="B613" s="15" t="inlineStr">
        <is>
          <t>W BUXTON HYD</t>
        </is>
      </c>
      <c r="C613" s="15" t="n">
        <v>2.3</v>
      </c>
      <c r="D613" s="15" t="n">
        <v>101</v>
      </c>
      <c r="E613" s="15" t="n">
        <v>114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0.00353</v>
      </c>
      <c r="M613" s="15" t="n">
        <v>-0.00273</v>
      </c>
      <c r="N613" s="15" t="n">
        <v>-0.00273</v>
      </c>
      <c r="O613" s="15" t="n">
        <v>-0.00273</v>
      </c>
      <c r="P613" s="15" t="n">
        <v>-0.00273</v>
      </c>
      <c r="Q613" s="15" t="n">
        <v>-0.00283</v>
      </c>
      <c r="R613" s="15" t="n"/>
      <c r="S613" s="15">
        <f>L613*J613</f>
        <v/>
      </c>
      <c r="T613" s="15">
        <f>M613*J613</f>
        <v/>
      </c>
      <c r="U613" s="15">
        <f>N613*J613</f>
        <v/>
      </c>
      <c r="V613" s="15">
        <f>O613*J613</f>
        <v/>
      </c>
      <c r="W613" s="15">
        <f>P613*J613</f>
        <v/>
      </c>
      <c r="X613" s="17">
        <f>Q613*J613</f>
        <v/>
      </c>
    </row>
    <row r="614" ht="13.5" customHeight="1">
      <c r="A614" s="14" t="n">
        <v>100492</v>
      </c>
      <c r="B614" s="15" t="inlineStr">
        <is>
          <t xml:space="preserve">CASCO BATT  </t>
        </is>
      </c>
      <c r="C614" s="15" t="n">
        <v>0.53</v>
      </c>
      <c r="D614" s="15" t="n">
        <v>101</v>
      </c>
      <c r="E614" s="15" t="n">
        <v>113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0.00353</v>
      </c>
      <c r="M614" s="15" t="n">
        <v>-0.00273</v>
      </c>
      <c r="N614" s="15" t="n">
        <v>-0.00273</v>
      </c>
      <c r="O614" s="15" t="n">
        <v>-0.00273</v>
      </c>
      <c r="P614" s="15" t="n">
        <v>-0.00273</v>
      </c>
      <c r="Q614" s="15" t="n">
        <v>-0.00283</v>
      </c>
      <c r="R614" s="15" t="n"/>
      <c r="S614" s="15">
        <f>L614*J614</f>
        <v/>
      </c>
      <c r="T614" s="15">
        <f>M614*J614</f>
        <v/>
      </c>
      <c r="U614" s="15">
        <f>N614*J614</f>
        <v/>
      </c>
      <c r="V614" s="15">
        <f>O614*J614</f>
        <v/>
      </c>
      <c r="W614" s="15">
        <f>P614*J614</f>
        <v/>
      </c>
      <c r="X614" s="17">
        <f>Q614*J614</f>
        <v/>
      </c>
    </row>
    <row r="615" ht="13.5" customHeight="1">
      <c r="A615" s="14" t="n">
        <v>100476</v>
      </c>
      <c r="B615" s="15" t="inlineStr">
        <is>
          <t>BAR MILLS HY</t>
        </is>
      </c>
      <c r="C615" s="15" t="n">
        <v>2.4</v>
      </c>
      <c r="D615" s="15" t="n">
        <v>101</v>
      </c>
      <c r="E615" s="15" t="n">
        <v>114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0.00353</v>
      </c>
      <c r="M615" s="15" t="n">
        <v>-0.00273</v>
      </c>
      <c r="N615" s="15" t="n">
        <v>-0.00273</v>
      </c>
      <c r="O615" s="15" t="n">
        <v>-0.00273</v>
      </c>
      <c r="P615" s="15" t="n">
        <v>-0.00273</v>
      </c>
      <c r="Q615" s="15" t="n">
        <v>-0.00283</v>
      </c>
      <c r="R615" s="15" t="n"/>
      <c r="S615" s="15">
        <f>L615*J615</f>
        <v/>
      </c>
      <c r="T615" s="15">
        <f>M615*J615</f>
        <v/>
      </c>
      <c r="U615" s="15">
        <f>N615*J615</f>
        <v/>
      </c>
      <c r="V615" s="15">
        <f>O615*J615</f>
        <v/>
      </c>
      <c r="W615" s="15">
        <f>P615*J615</f>
        <v/>
      </c>
      <c r="X615" s="17">
        <f>Q615*J615</f>
        <v/>
      </c>
    </row>
    <row r="616" ht="13.5" customHeight="1">
      <c r="A616" s="14" t="n">
        <v>100475</v>
      </c>
      <c r="B616" s="15" t="inlineStr">
        <is>
          <t>NORTH GORHAM</t>
        </is>
      </c>
      <c r="C616" s="15" t="n">
        <v>13.2</v>
      </c>
      <c r="D616" s="15" t="n">
        <v>101</v>
      </c>
      <c r="E616" s="15" t="n">
        <v>114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0.00353</v>
      </c>
      <c r="M616" s="15" t="n">
        <v>-0.00273</v>
      </c>
      <c r="N616" s="15" t="n">
        <v>-0.00273</v>
      </c>
      <c r="O616" s="15" t="n">
        <v>-0.00273</v>
      </c>
      <c r="P616" s="15" t="n">
        <v>-0.00273</v>
      </c>
      <c r="Q616" s="15" t="n">
        <v>-0.00283</v>
      </c>
      <c r="R616" s="15" t="n"/>
      <c r="S616" s="15">
        <f>L616*J616</f>
        <v/>
      </c>
      <c r="T616" s="15">
        <f>M616*J616</f>
        <v/>
      </c>
      <c r="U616" s="15">
        <f>N616*J616</f>
        <v/>
      </c>
      <c r="V616" s="15">
        <f>O616*J616</f>
        <v/>
      </c>
      <c r="W616" s="15">
        <f>P616*J616</f>
        <v/>
      </c>
      <c r="X616" s="17">
        <f>Q616*J616</f>
        <v/>
      </c>
    </row>
    <row r="617" ht="13.5" customHeight="1">
      <c r="A617" s="14" t="n">
        <v>100474</v>
      </c>
      <c r="B617" s="15" t="inlineStr">
        <is>
          <t>CATRACT EAST</t>
        </is>
      </c>
      <c r="C617" s="15" t="n">
        <v>11.5</v>
      </c>
      <c r="D617" s="15" t="n">
        <v>101</v>
      </c>
      <c r="E617" s="15" t="n">
        <v>114</v>
      </c>
      <c r="F617" s="15" t="n">
        <v>8.9</v>
      </c>
      <c r="G617" s="15" t="n">
        <v>0</v>
      </c>
      <c r="H617" s="15" t="n">
        <v>8.9</v>
      </c>
      <c r="I617" s="16" t="n">
        <v>8.9</v>
      </c>
      <c r="J617" s="15">
        <f>I617-F617</f>
        <v/>
      </c>
      <c r="K617" s="15">
        <f>H617-I617</f>
        <v/>
      </c>
      <c r="L617" s="15" t="n">
        <v>0.00353</v>
      </c>
      <c r="M617" s="15" t="n">
        <v>-0.00273</v>
      </c>
      <c r="N617" s="15" t="n">
        <v>-0.00273</v>
      </c>
      <c r="O617" s="15" t="n">
        <v>-0.00273</v>
      </c>
      <c r="P617" s="15" t="n">
        <v>-0.00273</v>
      </c>
      <c r="Q617" s="15" t="n">
        <v>-0.00283</v>
      </c>
      <c r="R617" s="15" t="n"/>
      <c r="S617" s="15">
        <f>L617*J617</f>
        <v/>
      </c>
      <c r="T617" s="15">
        <f>M617*J617</f>
        <v/>
      </c>
      <c r="U617" s="15">
        <f>N617*J617</f>
        <v/>
      </c>
      <c r="V617" s="15">
        <f>O617*J617</f>
        <v/>
      </c>
      <c r="W617" s="15">
        <f>P617*J617</f>
        <v/>
      </c>
      <c r="X617" s="17">
        <f>Q617*J617</f>
        <v/>
      </c>
    </row>
    <row r="618" ht="13.5" customHeight="1">
      <c r="A618" s="14" t="n">
        <v>100473</v>
      </c>
      <c r="B618" s="15" t="inlineStr">
        <is>
          <t>SKELTON HYD1</t>
        </is>
      </c>
      <c r="C618" s="15" t="n">
        <v>6.9</v>
      </c>
      <c r="D618" s="15" t="n">
        <v>101</v>
      </c>
      <c r="E618" s="15" t="n">
        <v>114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0.00353</v>
      </c>
      <c r="M618" s="15" t="n">
        <v>-0.00273</v>
      </c>
      <c r="N618" s="15" t="n">
        <v>-0.00273</v>
      </c>
      <c r="O618" s="15" t="n">
        <v>-0.00273</v>
      </c>
      <c r="P618" s="15" t="n">
        <v>-0.00273</v>
      </c>
      <c r="Q618" s="15" t="n">
        <v>-0.00283</v>
      </c>
      <c r="R618" s="15" t="n"/>
      <c r="S618" s="15">
        <f>L618*J618</f>
        <v/>
      </c>
      <c r="T618" s="15">
        <f>M618*J618</f>
        <v/>
      </c>
      <c r="U618" s="15">
        <f>N618*J618</f>
        <v/>
      </c>
      <c r="V618" s="15">
        <f>O618*J618</f>
        <v/>
      </c>
      <c r="W618" s="15">
        <f>P618*J618</f>
        <v/>
      </c>
      <c r="X618" s="17">
        <f>Q618*J618</f>
        <v/>
      </c>
    </row>
    <row r="619" ht="13.5" customHeight="1">
      <c r="A619" s="14" t="n">
        <v>100387</v>
      </c>
      <c r="B619" s="15" t="inlineStr">
        <is>
          <t>WESTBROOK C2</t>
        </is>
      </c>
      <c r="C619" s="15" t="n">
        <v>18</v>
      </c>
      <c r="D619" s="15" t="n">
        <v>101</v>
      </c>
      <c r="E619" s="15" t="n">
        <v>113</v>
      </c>
      <c r="F619" s="15" t="n">
        <v>174.71</v>
      </c>
      <c r="G619" s="15" t="n">
        <v>0</v>
      </c>
      <c r="H619" s="15" t="n">
        <v>174.71</v>
      </c>
      <c r="I619" s="16" t="n">
        <v>174.71</v>
      </c>
      <c r="J619" s="15">
        <f>I619-F619</f>
        <v/>
      </c>
      <c r="K619" s="15">
        <f>H619-I619</f>
        <v/>
      </c>
      <c r="L619" s="15" t="n">
        <v>0.00353</v>
      </c>
      <c r="M619" s="15" t="n">
        <v>-0.00273</v>
      </c>
      <c r="N619" s="15" t="n">
        <v>-0.00273</v>
      </c>
      <c r="O619" s="15" t="n">
        <v>-0.00273</v>
      </c>
      <c r="P619" s="15" t="n">
        <v>-0.00273</v>
      </c>
      <c r="Q619" s="15" t="n">
        <v>-0.00283</v>
      </c>
      <c r="R619" s="15" t="n"/>
      <c r="S619" s="15">
        <f>L619*J619</f>
        <v/>
      </c>
      <c r="T619" s="15">
        <f>M619*J619</f>
        <v/>
      </c>
      <c r="U619" s="15">
        <f>N619*J619</f>
        <v/>
      </c>
      <c r="V619" s="15">
        <f>O619*J619</f>
        <v/>
      </c>
      <c r="W619" s="15">
        <f>P619*J619</f>
        <v/>
      </c>
      <c r="X619" s="17">
        <f>Q619*J619</f>
        <v/>
      </c>
    </row>
    <row r="620" ht="13.5" customHeight="1">
      <c r="A620" s="14" t="n">
        <v>100367</v>
      </c>
      <c r="B620" s="15" t="inlineStr">
        <is>
          <t xml:space="preserve">YARMOUTH #3 </t>
        </is>
      </c>
      <c r="C620" s="15" t="n">
        <v>14.4</v>
      </c>
      <c r="D620" s="15" t="n">
        <v>101</v>
      </c>
      <c r="E620" s="15" t="n">
        <v>113</v>
      </c>
      <c r="F620" s="15" t="n">
        <v>116</v>
      </c>
      <c r="G620" s="15" t="n">
        <v>0</v>
      </c>
      <c r="H620" s="15" t="n">
        <v>116</v>
      </c>
      <c r="I620" s="16" t="n">
        <v>116</v>
      </c>
      <c r="J620" s="15">
        <f>I620-F620</f>
        <v/>
      </c>
      <c r="K620" s="15">
        <f>H620-I620</f>
        <v/>
      </c>
      <c r="L620" s="15" t="n">
        <v>0.00353</v>
      </c>
      <c r="M620" s="15" t="n">
        <v>-0.00273</v>
      </c>
      <c r="N620" s="15" t="n">
        <v>-0.00273</v>
      </c>
      <c r="O620" s="15" t="n">
        <v>-0.00273</v>
      </c>
      <c r="P620" s="15" t="n">
        <v>-0.00273</v>
      </c>
      <c r="Q620" s="15" t="n">
        <v>-0.00283</v>
      </c>
      <c r="R620" s="15" t="n"/>
      <c r="S620" s="15">
        <f>L620*J620</f>
        <v/>
      </c>
      <c r="T620" s="15">
        <f>M620*J620</f>
        <v/>
      </c>
      <c r="U620" s="15">
        <f>N620*J620</f>
        <v/>
      </c>
      <c r="V620" s="15">
        <f>O620*J620</f>
        <v/>
      </c>
      <c r="W620" s="15">
        <f>P620*J620</f>
        <v/>
      </c>
      <c r="X620" s="17">
        <f>Q620*J620</f>
        <v/>
      </c>
    </row>
    <row r="621" ht="13.5" customHeight="1">
      <c r="A621" s="14" t="n">
        <v>100388</v>
      </c>
      <c r="B621" s="15" t="inlineStr">
        <is>
          <t>WESTBROOK ST</t>
        </is>
      </c>
      <c r="C621" s="15" t="n">
        <v>18</v>
      </c>
      <c r="D621" s="15" t="n">
        <v>101</v>
      </c>
      <c r="E621" s="15" t="n">
        <v>113</v>
      </c>
      <c r="F621" s="15" t="n">
        <v>180.58</v>
      </c>
      <c r="G621" s="15" t="n">
        <v>0</v>
      </c>
      <c r="H621" s="15" t="n">
        <v>180.58</v>
      </c>
      <c r="I621" s="16" t="n">
        <v>180.58</v>
      </c>
      <c r="J621" s="15">
        <f>I621-F621</f>
        <v/>
      </c>
      <c r="K621" s="15">
        <f>H621-I621</f>
        <v/>
      </c>
      <c r="L621" s="15" t="n">
        <v>0.00353</v>
      </c>
      <c r="M621" s="15" t="n">
        <v>-0.00273</v>
      </c>
      <c r="N621" s="15" t="n">
        <v>-0.00273</v>
      </c>
      <c r="O621" s="15" t="n">
        <v>-0.00273</v>
      </c>
      <c r="P621" s="15" t="n">
        <v>-0.00273</v>
      </c>
      <c r="Q621" s="15" t="n">
        <v>-0.00283</v>
      </c>
      <c r="R621" s="15" t="n"/>
      <c r="S621" s="15">
        <f>L621*J621</f>
        <v/>
      </c>
      <c r="T621" s="15">
        <f>M621*J621</f>
        <v/>
      </c>
      <c r="U621" s="15">
        <f>N621*J621</f>
        <v/>
      </c>
      <c r="V621" s="15">
        <f>O621*J621</f>
        <v/>
      </c>
      <c r="W621" s="15">
        <f>P621*J621</f>
        <v/>
      </c>
      <c r="X621" s="17">
        <f>Q621*J621</f>
        <v/>
      </c>
    </row>
    <row r="622" ht="13.5" customHeight="1">
      <c r="A622" s="14" t="n">
        <v>100465</v>
      </c>
      <c r="B622" s="15" t="inlineStr">
        <is>
          <t xml:space="preserve">CAPE GT 4   </t>
        </is>
      </c>
      <c r="C622" s="15" t="n">
        <v>13.2</v>
      </c>
      <c r="D622" s="15" t="n">
        <v>101</v>
      </c>
      <c r="E622" s="15" t="n">
        <v>113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0.00353</v>
      </c>
      <c r="M622" s="15" t="n">
        <v>-0.00273</v>
      </c>
      <c r="N622" s="15" t="n">
        <v>-0.00273</v>
      </c>
      <c r="O622" s="15" t="n">
        <v>-0.00273</v>
      </c>
      <c r="P622" s="15" t="n">
        <v>-0.00273</v>
      </c>
      <c r="Q622" s="15" t="n">
        <v>-0.00283</v>
      </c>
      <c r="R622" s="15" t="n"/>
      <c r="S622" s="15">
        <f>L622*J622</f>
        <v/>
      </c>
      <c r="T622" s="15">
        <f>M622*J622</f>
        <v/>
      </c>
      <c r="U622" s="15">
        <f>N622*J622</f>
        <v/>
      </c>
      <c r="V622" s="15">
        <f>O622*J622</f>
        <v/>
      </c>
      <c r="W622" s="15">
        <f>P622*J622</f>
        <v/>
      </c>
      <c r="X622" s="17">
        <f>Q622*J622</f>
        <v/>
      </c>
    </row>
    <row r="623" ht="13.5" customHeight="1">
      <c r="A623" s="14" t="n">
        <v>100464</v>
      </c>
      <c r="B623" s="15" t="inlineStr">
        <is>
          <t xml:space="preserve">ECO ME PTRR </t>
        </is>
      </c>
      <c r="C623" s="15" t="n">
        <v>13.2</v>
      </c>
      <c r="D623" s="15" t="n">
        <v>101</v>
      </c>
      <c r="E623" s="15" t="n">
        <v>114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0.00353</v>
      </c>
      <c r="M623" s="15" t="n">
        <v>-0.00273</v>
      </c>
      <c r="N623" s="15" t="n">
        <v>-0.00273</v>
      </c>
      <c r="O623" s="15" t="n">
        <v>-0.00273</v>
      </c>
      <c r="P623" s="15" t="n">
        <v>-0.00273</v>
      </c>
      <c r="Q623" s="15" t="n">
        <v>-0.00283</v>
      </c>
      <c r="R623" s="15" t="n"/>
      <c r="S623" s="15">
        <f>L623*J623</f>
        <v/>
      </c>
      <c r="T623" s="15">
        <f>M623*J623</f>
        <v/>
      </c>
      <c r="U623" s="15">
        <f>N623*J623</f>
        <v/>
      </c>
      <c r="V623" s="15">
        <f>O623*J623</f>
        <v/>
      </c>
      <c r="W623" s="15">
        <f>P623*J623</f>
        <v/>
      </c>
      <c r="X623" s="17">
        <f>Q623*J623</f>
        <v/>
      </c>
    </row>
    <row r="624" ht="13.5" customHeight="1">
      <c r="A624" s="14" t="n">
        <v>100463</v>
      </c>
      <c r="B624" s="15" t="inlineStr">
        <is>
          <t>SKELTON HYD2</t>
        </is>
      </c>
      <c r="C624" s="15" t="n">
        <v>6.9</v>
      </c>
      <c r="D624" s="15" t="n">
        <v>101</v>
      </c>
      <c r="E624" s="15" t="n">
        <v>114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0.00353</v>
      </c>
      <c r="M624" s="15" t="n">
        <v>-0.00273</v>
      </c>
      <c r="N624" s="15" t="n">
        <v>-0.00273</v>
      </c>
      <c r="O624" s="15" t="n">
        <v>-0.00273</v>
      </c>
      <c r="P624" s="15" t="n">
        <v>-0.00273</v>
      </c>
      <c r="Q624" s="15" t="n">
        <v>-0.00283</v>
      </c>
      <c r="R624" s="15" t="n"/>
      <c r="S624" s="15">
        <f>L624*J624</f>
        <v/>
      </c>
      <c r="T624" s="15">
        <f>M624*J624</f>
        <v/>
      </c>
      <c r="U624" s="15">
        <f>N624*J624</f>
        <v/>
      </c>
      <c r="V624" s="15">
        <f>O624*J624</f>
        <v/>
      </c>
      <c r="W624" s="15">
        <f>P624*J624</f>
        <v/>
      </c>
      <c r="X624" s="17">
        <f>Q624*J624</f>
        <v/>
      </c>
    </row>
    <row r="625" ht="13.5" customHeight="1">
      <c r="A625" s="14" t="n">
        <v>100466</v>
      </c>
      <c r="B625" s="15" t="inlineStr">
        <is>
          <t xml:space="preserve">CAPE GT 5   </t>
        </is>
      </c>
      <c r="C625" s="15" t="n">
        <v>13.2</v>
      </c>
      <c r="D625" s="15" t="n">
        <v>101</v>
      </c>
      <c r="E625" s="15" t="n">
        <v>113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0.00353</v>
      </c>
      <c r="M625" s="15" t="n">
        <v>-0.00273</v>
      </c>
      <c r="N625" s="15" t="n">
        <v>-0.00273</v>
      </c>
      <c r="O625" s="15" t="n">
        <v>-0.00273</v>
      </c>
      <c r="P625" s="15" t="n">
        <v>-0.00273</v>
      </c>
      <c r="Q625" s="15" t="n">
        <v>-0.00283</v>
      </c>
      <c r="R625" s="15" t="n"/>
      <c r="S625" s="15">
        <f>L625*J625</f>
        <v/>
      </c>
      <c r="T625" s="15">
        <f>M625*J625</f>
        <v/>
      </c>
      <c r="U625" s="15">
        <f>N625*J625</f>
        <v/>
      </c>
      <c r="V625" s="15">
        <f>O625*J625</f>
        <v/>
      </c>
      <c r="W625" s="15">
        <f>P625*J625</f>
        <v/>
      </c>
      <c r="X625" s="17">
        <f>Q625*J625</f>
        <v/>
      </c>
    </row>
    <row r="626" ht="13.5" customHeight="1">
      <c r="A626" s="14" t="n">
        <v>100386</v>
      </c>
      <c r="B626" s="15" t="inlineStr">
        <is>
          <t>WESTBROOK C1</t>
        </is>
      </c>
      <c r="C626" s="15" t="n">
        <v>18</v>
      </c>
      <c r="D626" s="15" t="n">
        <v>101</v>
      </c>
      <c r="E626" s="15" t="n">
        <v>113</v>
      </c>
      <c r="F626" s="15" t="n">
        <v>174.71</v>
      </c>
      <c r="G626" s="15" t="n">
        <v>0</v>
      </c>
      <c r="H626" s="15" t="n">
        <v>174.71</v>
      </c>
      <c r="I626" s="16" t="n">
        <v>174.71</v>
      </c>
      <c r="J626" s="15">
        <f>I626-F626</f>
        <v/>
      </c>
      <c r="K626" s="15">
        <f>H626-I626</f>
        <v/>
      </c>
      <c r="L626" s="15" t="n">
        <v>0.00353</v>
      </c>
      <c r="M626" s="15" t="n">
        <v>-0.00273</v>
      </c>
      <c r="N626" s="15" t="n">
        <v>-0.00273</v>
      </c>
      <c r="O626" s="15" t="n">
        <v>-0.00273</v>
      </c>
      <c r="P626" s="15" t="n">
        <v>-0.00273</v>
      </c>
      <c r="Q626" s="15" t="n">
        <v>-0.00283</v>
      </c>
      <c r="R626" s="15" t="n"/>
      <c r="S626" s="15">
        <f>L626*J626</f>
        <v/>
      </c>
      <c r="T626" s="15">
        <f>M626*J626</f>
        <v/>
      </c>
      <c r="U626" s="15">
        <f>N626*J626</f>
        <v/>
      </c>
      <c r="V626" s="15">
        <f>O626*J626</f>
        <v/>
      </c>
      <c r="W626" s="15">
        <f>P626*J626</f>
        <v/>
      </c>
      <c r="X626" s="17">
        <f>Q626*J626</f>
        <v/>
      </c>
    </row>
    <row r="627" ht="13.5" customHeight="1">
      <c r="A627" s="14" t="n">
        <v>110950</v>
      </c>
      <c r="B627" s="15" t="inlineStr">
        <is>
          <t xml:space="preserve">W MEDWAY J2 </t>
        </is>
      </c>
      <c r="C627" s="15" t="n">
        <v>13.8</v>
      </c>
      <c r="D627" s="15" t="n">
        <v>101</v>
      </c>
      <c r="E627" s="15" t="n">
        <v>1023</v>
      </c>
      <c r="F627" s="15" t="n">
        <v>0</v>
      </c>
      <c r="G627" s="15" t="n">
        <v>0</v>
      </c>
      <c r="H627" s="15" t="n">
        <v>0</v>
      </c>
      <c r="I627" s="16" t="n">
        <v>0</v>
      </c>
      <c r="J627" s="15">
        <f>I627-F627</f>
        <v/>
      </c>
      <c r="K627" s="15">
        <f>H627-I627</f>
        <v/>
      </c>
      <c r="L627" s="15" t="n">
        <v>0.00357</v>
      </c>
      <c r="M627" s="15" t="n">
        <v>-0.00086</v>
      </c>
      <c r="N627" s="15" t="n">
        <v>-0.00086</v>
      </c>
      <c r="O627" s="15" t="n">
        <v>-0.00086</v>
      </c>
      <c r="P627" s="15" t="n">
        <v>-0.00086</v>
      </c>
      <c r="Q627" s="15" t="n">
        <v>-0.00086</v>
      </c>
      <c r="R627" s="15" t="n"/>
      <c r="S627" s="15">
        <f>L627*J627</f>
        <v/>
      </c>
      <c r="T627" s="15">
        <f>M627*J627</f>
        <v/>
      </c>
      <c r="U627" s="15">
        <f>N627*J627</f>
        <v/>
      </c>
      <c r="V627" s="15">
        <f>O627*J627</f>
        <v/>
      </c>
      <c r="W627" s="15">
        <f>P627*J627</f>
        <v/>
      </c>
      <c r="X627" s="17">
        <f>Q627*J627</f>
        <v/>
      </c>
    </row>
    <row r="628" ht="13.5" customHeight="1">
      <c r="A628" s="14" t="n">
        <v>110951</v>
      </c>
      <c r="B628" s="15" t="inlineStr">
        <is>
          <t>W MEDWAY JET</t>
        </is>
      </c>
      <c r="C628" s="15" t="n">
        <v>13.8</v>
      </c>
      <c r="D628" s="15" t="n">
        <v>101</v>
      </c>
      <c r="E628" s="15" t="n">
        <v>1023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0.00357</v>
      </c>
      <c r="M628" s="15" t="n">
        <v>-0.00086</v>
      </c>
      <c r="N628" s="15" t="n">
        <v>-0.00086</v>
      </c>
      <c r="O628" s="15" t="n">
        <v>-0.00086</v>
      </c>
      <c r="P628" s="15" t="n">
        <v>-0.00086</v>
      </c>
      <c r="Q628" s="15" t="n">
        <v>-0.00086</v>
      </c>
      <c r="R628" s="15" t="n"/>
      <c r="S628" s="15">
        <f>L628*J628</f>
        <v/>
      </c>
      <c r="T628" s="15">
        <f>M628*J628</f>
        <v/>
      </c>
      <c r="U628" s="15">
        <f>N628*J628</f>
        <v/>
      </c>
      <c r="V628" s="15">
        <f>O628*J628</f>
        <v/>
      </c>
      <c r="W628" s="15">
        <f>P628*J628</f>
        <v/>
      </c>
      <c r="X628" s="17">
        <f>Q628*J628</f>
        <v/>
      </c>
    </row>
    <row r="629" ht="13.5" customHeight="1">
      <c r="A629" s="14" t="n">
        <v>113073</v>
      </c>
      <c r="B629" s="15" t="inlineStr">
        <is>
          <t xml:space="preserve">PALMER      </t>
        </is>
      </c>
      <c r="C629" s="15" t="n">
        <v>23</v>
      </c>
      <c r="D629" s="15" t="n">
        <v>101</v>
      </c>
      <c r="E629" s="15" t="n">
        <v>1100</v>
      </c>
      <c r="F629" s="15" t="n">
        <v>0</v>
      </c>
      <c r="G629" s="15" t="n">
        <v>0</v>
      </c>
      <c r="H629" s="15" t="n">
        <v>0</v>
      </c>
      <c r="I629" s="16" t="n">
        <v>0</v>
      </c>
      <c r="J629" s="15">
        <f>I629-F629</f>
        <v/>
      </c>
      <c r="K629" s="15">
        <f>H629-I629</f>
        <v/>
      </c>
      <c r="L629" s="15" t="n">
        <v>0.00378</v>
      </c>
      <c r="M629" s="15" t="n">
        <v>0.01154</v>
      </c>
      <c r="N629" s="15" t="n">
        <v>0.01154</v>
      </c>
      <c r="O629" s="15" t="n">
        <v>0.01154</v>
      </c>
      <c r="P629" s="15" t="n">
        <v>0.01154</v>
      </c>
      <c r="Q629" s="15" t="n">
        <v>0.01159</v>
      </c>
      <c r="R629" s="15" t="n"/>
      <c r="S629" s="15">
        <f>L629*J629</f>
        <v/>
      </c>
      <c r="T629" s="15">
        <f>M629*J629</f>
        <v/>
      </c>
      <c r="U629" s="15">
        <f>N629*J629</f>
        <v/>
      </c>
      <c r="V629" s="15">
        <f>O629*J629</f>
        <v/>
      </c>
      <c r="W629" s="15">
        <f>P629*J629</f>
        <v/>
      </c>
      <c r="X629" s="17">
        <f>Q629*J629</f>
        <v/>
      </c>
    </row>
    <row r="630" ht="13.5" customHeight="1">
      <c r="A630" s="14" t="n">
        <v>993012</v>
      </c>
      <c r="B630" s="15" t="inlineStr">
        <is>
          <t xml:space="preserve">SUN_PALMER  </t>
        </is>
      </c>
      <c r="C630" s="15" t="n">
        <v>115</v>
      </c>
      <c r="D630" s="15" t="n">
        <v>101</v>
      </c>
      <c r="E630" s="15" t="n">
        <v>1100</v>
      </c>
      <c r="F630" s="15" t="n">
        <v>19.2</v>
      </c>
      <c r="G630" s="15" t="n">
        <v>0</v>
      </c>
      <c r="H630" s="15" t="n">
        <v>19.2</v>
      </c>
      <c r="I630" s="16" t="n">
        <v>19.2</v>
      </c>
      <c r="J630" s="15">
        <f>I630-F630</f>
        <v/>
      </c>
      <c r="K630" s="15">
        <f>H630-I630</f>
        <v/>
      </c>
      <c r="L630" s="15" t="n">
        <v>0.00378</v>
      </c>
      <c r="M630" s="15" t="n">
        <v>0.01154</v>
      </c>
      <c r="N630" s="15" t="n">
        <v>0.01154</v>
      </c>
      <c r="O630" s="15" t="n">
        <v>0.01154</v>
      </c>
      <c r="P630" s="15" t="n">
        <v>0.01154</v>
      </c>
      <c r="Q630" s="15" t="n">
        <v>0.01159</v>
      </c>
      <c r="R630" s="15" t="n"/>
      <c r="S630" s="15">
        <f>L630*J630</f>
        <v/>
      </c>
      <c r="T630" s="15">
        <f>M630*J630</f>
        <v/>
      </c>
      <c r="U630" s="15">
        <f>N630*J630</f>
        <v/>
      </c>
      <c r="V630" s="15">
        <f>O630*J630</f>
        <v/>
      </c>
      <c r="W630" s="15">
        <f>P630*J630</f>
        <v/>
      </c>
      <c r="X630" s="17">
        <f>Q630*J630</f>
        <v/>
      </c>
    </row>
    <row r="631" ht="13.5" customHeight="1">
      <c r="A631" s="14" t="n">
        <v>105478</v>
      </c>
      <c r="B631" s="15" t="inlineStr">
        <is>
          <t>NEWINGTON_S1</t>
        </is>
      </c>
      <c r="C631" s="15" t="n">
        <v>18</v>
      </c>
      <c r="D631" s="15" t="n">
        <v>101</v>
      </c>
      <c r="E631" s="15" t="n">
        <v>603</v>
      </c>
      <c r="F631" s="15" t="n">
        <v>208.95</v>
      </c>
      <c r="G631" s="15" t="n">
        <v>0</v>
      </c>
      <c r="H631" s="15" t="n">
        <v>208.95</v>
      </c>
      <c r="I631" s="16" t="n">
        <v>208.95</v>
      </c>
      <c r="J631" s="15">
        <f>I631-F631</f>
        <v/>
      </c>
      <c r="K631" s="15">
        <f>H631-I631</f>
        <v/>
      </c>
      <c r="L631" s="15" t="n">
        <v>0.0038</v>
      </c>
      <c r="M631" s="15" t="n">
        <v>-0.0026</v>
      </c>
      <c r="N631" s="15" t="n">
        <v>-0.0026</v>
      </c>
      <c r="O631" s="15" t="n">
        <v>-0.0026</v>
      </c>
      <c r="P631" s="15" t="n">
        <v>-0.0026</v>
      </c>
      <c r="Q631" s="15" t="n">
        <v>-0.00269</v>
      </c>
      <c r="R631" s="15" t="n"/>
      <c r="S631" s="15">
        <f>L631*J631</f>
        <v/>
      </c>
      <c r="T631" s="15">
        <f>M631*J631</f>
        <v/>
      </c>
      <c r="U631" s="15">
        <f>N631*J631</f>
        <v/>
      </c>
      <c r="V631" s="15">
        <f>O631*J631</f>
        <v/>
      </c>
      <c r="W631" s="15">
        <f>P631*J631</f>
        <v/>
      </c>
      <c r="X631" s="17">
        <f>Q631*J631</f>
        <v/>
      </c>
    </row>
    <row r="632" ht="13.5" customHeight="1">
      <c r="A632" s="14" t="n">
        <v>105464</v>
      </c>
      <c r="B632" s="15" t="inlineStr">
        <is>
          <t>NEWINGTON_G1</t>
        </is>
      </c>
      <c r="C632" s="15" t="n">
        <v>24</v>
      </c>
      <c r="D632" s="15" t="n">
        <v>101</v>
      </c>
      <c r="E632" s="15" t="n">
        <v>603</v>
      </c>
      <c r="F632" s="15" t="n">
        <v>407.5</v>
      </c>
      <c r="G632" s="15" t="n">
        <v>0</v>
      </c>
      <c r="H632" s="15" t="n">
        <v>407.5</v>
      </c>
      <c r="I632" s="16" t="n">
        <v>407.5</v>
      </c>
      <c r="J632" s="15">
        <f>I632-F632</f>
        <v/>
      </c>
      <c r="K632" s="15">
        <f>H632-I632</f>
        <v/>
      </c>
      <c r="L632" s="15" t="n">
        <v>0.0038</v>
      </c>
      <c r="M632" s="15" t="n">
        <v>-0.0026</v>
      </c>
      <c r="N632" s="15" t="n">
        <v>-0.0026</v>
      </c>
      <c r="O632" s="15" t="n">
        <v>-0.0026</v>
      </c>
      <c r="P632" s="15" t="n">
        <v>-0.0026</v>
      </c>
      <c r="Q632" s="15" t="n">
        <v>-0.00269</v>
      </c>
      <c r="R632" s="15" t="n"/>
      <c r="S632" s="15">
        <f>L632*J632</f>
        <v/>
      </c>
      <c r="T632" s="15">
        <f>M632*J632</f>
        <v/>
      </c>
      <c r="U632" s="15">
        <f>N632*J632</f>
        <v/>
      </c>
      <c r="V632" s="15">
        <f>O632*J632</f>
        <v/>
      </c>
      <c r="W632" s="15">
        <f>P632*J632</f>
        <v/>
      </c>
      <c r="X632" s="17">
        <f>Q632*J632</f>
        <v/>
      </c>
    </row>
    <row r="633" ht="13.5" customHeight="1">
      <c r="A633" s="14" t="n">
        <v>105476</v>
      </c>
      <c r="B633" s="15" t="inlineStr">
        <is>
          <t>NEWINGTON_C1</t>
        </is>
      </c>
      <c r="C633" s="15" t="n">
        <v>18</v>
      </c>
      <c r="D633" s="15" t="n">
        <v>101</v>
      </c>
      <c r="E633" s="15" t="n">
        <v>603</v>
      </c>
      <c r="F633" s="15" t="n">
        <v>175.28</v>
      </c>
      <c r="G633" s="15" t="n">
        <v>0</v>
      </c>
      <c r="H633" s="15" t="n">
        <v>175.28</v>
      </c>
      <c r="I633" s="16" t="n">
        <v>175.28</v>
      </c>
      <c r="J633" s="15">
        <f>I633-F633</f>
        <v/>
      </c>
      <c r="K633" s="15">
        <f>H633-I633</f>
        <v/>
      </c>
      <c r="L633" s="15" t="n">
        <v>0.0038</v>
      </c>
      <c r="M633" s="15" t="n">
        <v>-0.0026</v>
      </c>
      <c r="N633" s="15" t="n">
        <v>-0.0026</v>
      </c>
      <c r="O633" s="15" t="n">
        <v>-0.0026</v>
      </c>
      <c r="P633" s="15" t="n">
        <v>-0.0026</v>
      </c>
      <c r="Q633" s="15" t="n">
        <v>-0.00269</v>
      </c>
      <c r="R633" s="15" t="n"/>
      <c r="S633" s="15">
        <f>L633*J633</f>
        <v/>
      </c>
      <c r="T633" s="15">
        <f>M633*J633</f>
        <v/>
      </c>
      <c r="U633" s="15">
        <f>N633*J633</f>
        <v/>
      </c>
      <c r="V633" s="15">
        <f>O633*J633</f>
        <v/>
      </c>
      <c r="W633" s="15">
        <f>P633*J633</f>
        <v/>
      </c>
      <c r="X633" s="17">
        <f>Q633*J633</f>
        <v/>
      </c>
    </row>
    <row r="634" ht="13.5" customHeight="1">
      <c r="A634" s="14" t="n">
        <v>105477</v>
      </c>
      <c r="B634" s="15" t="inlineStr">
        <is>
          <t>NEWINGTON_C2</t>
        </is>
      </c>
      <c r="C634" s="15" t="n">
        <v>18</v>
      </c>
      <c r="D634" s="15" t="n">
        <v>101</v>
      </c>
      <c r="E634" s="15" t="n">
        <v>603</v>
      </c>
      <c r="F634" s="15" t="n">
        <v>175.28</v>
      </c>
      <c r="G634" s="15" t="n">
        <v>0</v>
      </c>
      <c r="H634" s="15" t="n">
        <v>175.28</v>
      </c>
      <c r="I634" s="16" t="n">
        <v>175.28</v>
      </c>
      <c r="J634" s="15">
        <f>I634-F634</f>
        <v/>
      </c>
      <c r="K634" s="15">
        <f>H634-I634</f>
        <v/>
      </c>
      <c r="L634" s="15" t="n">
        <v>0.0038</v>
      </c>
      <c r="M634" s="15" t="n">
        <v>-0.0026</v>
      </c>
      <c r="N634" s="15" t="n">
        <v>-0.0026</v>
      </c>
      <c r="O634" s="15" t="n">
        <v>-0.0026</v>
      </c>
      <c r="P634" s="15" t="n">
        <v>-0.0026</v>
      </c>
      <c r="Q634" s="15" t="n">
        <v>-0.00269</v>
      </c>
      <c r="R634" s="15" t="n"/>
      <c r="S634" s="15">
        <f>L634*J634</f>
        <v/>
      </c>
      <c r="T634" s="15">
        <f>M634*J634</f>
        <v/>
      </c>
      <c r="U634" s="15">
        <f>N634*J634</f>
        <v/>
      </c>
      <c r="V634" s="15">
        <f>O634*J634</f>
        <v/>
      </c>
      <c r="W634" s="15">
        <f>P634*J634</f>
        <v/>
      </c>
      <c r="X634" s="17">
        <f>Q634*J634</f>
        <v/>
      </c>
    </row>
    <row r="635" ht="13.5" customHeight="1">
      <c r="A635" s="14" t="n">
        <v>105568</v>
      </c>
      <c r="B635" s="15" t="inlineStr">
        <is>
          <t xml:space="preserve">SEABROOK_G1 </t>
        </is>
      </c>
      <c r="C635" s="15" t="n">
        <v>25</v>
      </c>
      <c r="D635" s="15" t="n">
        <v>101</v>
      </c>
      <c r="E635" s="15" t="n">
        <v>603</v>
      </c>
      <c r="F635" s="15" t="n">
        <v>1309.28</v>
      </c>
      <c r="G635" s="15" t="n">
        <v>0</v>
      </c>
      <c r="H635" s="15" t="n">
        <v>1309.28</v>
      </c>
      <c r="I635" s="16" t="n">
        <v>1309.28</v>
      </c>
      <c r="J635" s="15">
        <f>I635-F635</f>
        <v/>
      </c>
      <c r="K635" s="15">
        <f>H635-I635</f>
        <v/>
      </c>
      <c r="L635" s="15" t="n">
        <v>0.00407</v>
      </c>
      <c r="M635" s="15" t="n">
        <v>-0.00247</v>
      </c>
      <c r="N635" s="15" t="n">
        <v>-0.00247</v>
      </c>
      <c r="O635" s="15" t="n">
        <v>-0.00247</v>
      </c>
      <c r="P635" s="15" t="n">
        <v>-0.00247</v>
      </c>
      <c r="Q635" s="15" t="n">
        <v>-0.00256</v>
      </c>
      <c r="R635" s="15" t="n"/>
      <c r="S635" s="15">
        <f>L635*J635</f>
        <v/>
      </c>
      <c r="T635" s="15">
        <f>M635*J635</f>
        <v/>
      </c>
      <c r="U635" s="15">
        <f>N635*J635</f>
        <v/>
      </c>
      <c r="V635" s="15">
        <f>O635*J635</f>
        <v/>
      </c>
      <c r="W635" s="15">
        <f>P635*J635</f>
        <v/>
      </c>
      <c r="X635" s="17">
        <f>Q635*J635</f>
        <v/>
      </c>
    </row>
    <row r="636" ht="13.5" customHeight="1">
      <c r="A636" s="14" t="n">
        <v>993264</v>
      </c>
      <c r="B636" s="15" t="inlineStr">
        <is>
          <t>SUN_MILLBURY</t>
        </is>
      </c>
      <c r="C636" s="15" t="n">
        <v>345</v>
      </c>
      <c r="D636" s="15" t="n">
        <v>101</v>
      </c>
      <c r="E636" s="15" t="n">
        <v>1110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0.00408</v>
      </c>
      <c r="M636" s="15" t="n">
        <v>-0.0006400000000000001</v>
      </c>
      <c r="N636" s="15" t="n">
        <v>-0.0006400000000000001</v>
      </c>
      <c r="O636" s="15" t="n">
        <v>-0.0006400000000000001</v>
      </c>
      <c r="P636" s="15" t="n">
        <v>-0.0006400000000000001</v>
      </c>
      <c r="Q636" s="15" t="n">
        <v>-0.00065</v>
      </c>
      <c r="R636" s="15" t="n"/>
      <c r="S636" s="15">
        <f>L636*J636</f>
        <v/>
      </c>
      <c r="T636" s="15">
        <f>M636*J636</f>
        <v/>
      </c>
      <c r="U636" s="15">
        <f>N636*J636</f>
        <v/>
      </c>
      <c r="V636" s="15">
        <f>O636*J636</f>
        <v/>
      </c>
      <c r="W636" s="15">
        <f>P636*J636</f>
        <v/>
      </c>
      <c r="X636" s="17">
        <f>Q636*J636</f>
        <v/>
      </c>
    </row>
    <row r="637" ht="13.5" customHeight="1">
      <c r="A637" s="14" t="n">
        <v>113926</v>
      </c>
      <c r="B637" s="15" t="inlineStr">
        <is>
          <t>CHERRYST DSL</t>
        </is>
      </c>
      <c r="C637" s="15" t="n">
        <v>4.16</v>
      </c>
      <c r="D637" s="15" t="n">
        <v>101</v>
      </c>
      <c r="E637" s="15" t="n">
        <v>1220</v>
      </c>
      <c r="F637" s="15" t="n">
        <v>16.8</v>
      </c>
      <c r="G637" s="15" t="n">
        <v>0</v>
      </c>
      <c r="H637" s="15" t="n">
        <v>16.8</v>
      </c>
      <c r="I637" s="16" t="n">
        <v>16.8</v>
      </c>
      <c r="J637" s="15">
        <f>I637-F637</f>
        <v/>
      </c>
      <c r="K637" s="15">
        <f>H637-I637</f>
        <v/>
      </c>
      <c r="L637" s="15" t="n">
        <v>0.00473</v>
      </c>
      <c r="M637" s="15" t="n">
        <v>-0.0009700000000000001</v>
      </c>
      <c r="N637" s="15" t="n">
        <v>-0.0009700000000000001</v>
      </c>
      <c r="O637" s="15" t="n">
        <v>-0.0009700000000000001</v>
      </c>
      <c r="P637" s="15" t="n">
        <v>-0.0009700000000000001</v>
      </c>
      <c r="Q637" s="15" t="n">
        <v>-0.00051</v>
      </c>
      <c r="R637" s="15" t="n"/>
      <c r="S637" s="15">
        <f>L637*J637</f>
        <v/>
      </c>
      <c r="T637" s="15">
        <f>M637*J637</f>
        <v/>
      </c>
      <c r="U637" s="15">
        <f>N637*J637</f>
        <v/>
      </c>
      <c r="V637" s="15">
        <f>O637*J637</f>
        <v/>
      </c>
      <c r="W637" s="15">
        <f>P637*J637</f>
        <v/>
      </c>
      <c r="X637" s="17">
        <f>Q637*J637</f>
        <v/>
      </c>
    </row>
    <row r="638" ht="13.5" customHeight="1">
      <c r="A638" s="14" t="n">
        <v>111009</v>
      </c>
      <c r="B638" s="15" t="inlineStr">
        <is>
          <t xml:space="preserve">MBTA        </t>
        </is>
      </c>
      <c r="C638" s="15" t="n">
        <v>14.4</v>
      </c>
      <c r="D638" s="15" t="n">
        <v>101</v>
      </c>
      <c r="E638" s="15" t="n">
        <v>1002</v>
      </c>
      <c r="F638" s="15" t="n">
        <v>47</v>
      </c>
      <c r="G638" s="15" t="n">
        <v>0</v>
      </c>
      <c r="H638" s="15" t="n">
        <v>47</v>
      </c>
      <c r="I638" s="16" t="n">
        <v>47</v>
      </c>
      <c r="J638" s="15">
        <f>I638-F638</f>
        <v/>
      </c>
      <c r="K638" s="15">
        <f>H638-I638</f>
        <v/>
      </c>
      <c r="L638" s="15" t="n">
        <v>0.0048</v>
      </c>
      <c r="M638" s="15" t="n">
        <v>-0.00147</v>
      </c>
      <c r="N638" s="15" t="n">
        <v>-0.00147</v>
      </c>
      <c r="O638" s="15" t="n">
        <v>-0.00147</v>
      </c>
      <c r="P638" s="15" t="n">
        <v>-0.00147</v>
      </c>
      <c r="Q638" s="15" t="n">
        <v>-0.00152</v>
      </c>
      <c r="R638" s="15" t="n"/>
      <c r="S638" s="15">
        <f>L638*J638</f>
        <v/>
      </c>
      <c r="T638" s="15">
        <f>M638*J638</f>
        <v/>
      </c>
      <c r="U638" s="15">
        <f>N638*J638</f>
        <v/>
      </c>
      <c r="V638" s="15">
        <f>O638*J638</f>
        <v/>
      </c>
      <c r="W638" s="15">
        <f>P638*J638</f>
        <v/>
      </c>
      <c r="X638" s="17">
        <f>Q638*J638</f>
        <v/>
      </c>
    </row>
    <row r="639" ht="13.5" customHeight="1">
      <c r="A639" s="14" t="n">
        <v>110985</v>
      </c>
      <c r="B639" s="15" t="inlineStr">
        <is>
          <t xml:space="preserve">MATEP 3     </t>
        </is>
      </c>
      <c r="C639" s="15" t="n">
        <v>13.8</v>
      </c>
      <c r="D639" s="15" t="n">
        <v>101</v>
      </c>
      <c r="E639" s="15" t="n">
        <v>1004</v>
      </c>
      <c r="F639" s="15" t="n">
        <v>19.35</v>
      </c>
      <c r="G639" s="15" t="n">
        <v>0</v>
      </c>
      <c r="H639" s="15" t="n">
        <v>19.35</v>
      </c>
      <c r="I639" s="16" t="n">
        <v>19.35</v>
      </c>
      <c r="J639" s="15">
        <f>I639-F639</f>
        <v/>
      </c>
      <c r="K639" s="15">
        <f>H639-I639</f>
        <v/>
      </c>
      <c r="L639" s="15" t="n">
        <v>0.00482</v>
      </c>
      <c r="M639" s="15" t="n">
        <v>-0.00149</v>
      </c>
      <c r="N639" s="15" t="n">
        <v>-0.00149</v>
      </c>
      <c r="O639" s="15" t="n">
        <v>-0.00149</v>
      </c>
      <c r="P639" s="15" t="n">
        <v>-0.00149</v>
      </c>
      <c r="Q639" s="15" t="n">
        <v>-0.00154</v>
      </c>
      <c r="R639" s="15" t="n"/>
      <c r="S639" s="15">
        <f>L639*J639</f>
        <v/>
      </c>
      <c r="T639" s="15">
        <f>M639*J639</f>
        <v/>
      </c>
      <c r="U639" s="15">
        <f>N639*J639</f>
        <v/>
      </c>
      <c r="V639" s="15">
        <f>O639*J639</f>
        <v/>
      </c>
      <c r="W639" s="15">
        <f>P639*J639</f>
        <v/>
      </c>
      <c r="X639" s="17">
        <f>Q639*J639</f>
        <v/>
      </c>
    </row>
    <row r="640" ht="13.5" customHeight="1">
      <c r="A640" s="14" t="n">
        <v>990926</v>
      </c>
      <c r="B640" s="15" t="inlineStr">
        <is>
          <t>BAT_ELECTR~1</t>
        </is>
      </c>
      <c r="C640" s="15" t="n">
        <v>115</v>
      </c>
      <c r="D640" s="15" t="n">
        <v>101</v>
      </c>
      <c r="E640" s="15" t="n">
        <v>1000</v>
      </c>
      <c r="F640" s="15" t="n">
        <v>267.51</v>
      </c>
      <c r="G640" s="15" t="n">
        <v>0</v>
      </c>
      <c r="H640" s="15" t="n">
        <v>326.37</v>
      </c>
      <c r="I640" s="16" t="n">
        <v>267.51</v>
      </c>
      <c r="J640" s="15">
        <f>I640-F640</f>
        <v/>
      </c>
      <c r="K640" s="15">
        <f>H640-I640</f>
        <v/>
      </c>
      <c r="L640" s="15" t="n">
        <v>0.00485</v>
      </c>
      <c r="M640" s="15" t="n">
        <v>-0.0015</v>
      </c>
      <c r="N640" s="15" t="n">
        <v>-0.0015</v>
      </c>
      <c r="O640" s="15" t="n">
        <v>-0.0015</v>
      </c>
      <c r="P640" s="15" t="n">
        <v>-0.0015</v>
      </c>
      <c r="Q640" s="15" t="n">
        <v>-0.00154</v>
      </c>
      <c r="R640" s="15" t="n"/>
      <c r="S640" s="15">
        <f>L640*J640</f>
        <v/>
      </c>
      <c r="T640" s="15">
        <f>M640*J640</f>
        <v/>
      </c>
      <c r="U640" s="15">
        <f>N640*J640</f>
        <v/>
      </c>
      <c r="V640" s="15">
        <f>O640*J640</f>
        <v/>
      </c>
      <c r="W640" s="15">
        <f>P640*J640</f>
        <v/>
      </c>
      <c r="X640" s="17">
        <f>Q640*J640</f>
        <v/>
      </c>
    </row>
    <row r="641" ht="13.5" customHeight="1">
      <c r="A641" s="14" t="n">
        <v>110984</v>
      </c>
      <c r="B641" s="15" t="inlineStr">
        <is>
          <t xml:space="preserve">MATEP_CC    </t>
        </is>
      </c>
      <c r="C641" s="15" t="n">
        <v>13.8</v>
      </c>
      <c r="D641" s="15" t="n">
        <v>101</v>
      </c>
      <c r="E641" s="15" t="n">
        <v>1004</v>
      </c>
      <c r="F641" s="15" t="n">
        <v>57.1</v>
      </c>
      <c r="G641" s="15" t="n">
        <v>0</v>
      </c>
      <c r="H641" s="15" t="n">
        <v>57.1</v>
      </c>
      <c r="I641" s="16" t="n">
        <v>57.1</v>
      </c>
      <c r="J641" s="15">
        <f>I641-F641</f>
        <v/>
      </c>
      <c r="K641" s="15">
        <f>H641-I641</f>
        <v/>
      </c>
      <c r="L641" s="15" t="n">
        <v>0.00486</v>
      </c>
      <c r="M641" s="15" t="n">
        <v>-0.0015</v>
      </c>
      <c r="N641" s="15" t="n">
        <v>-0.0015</v>
      </c>
      <c r="O641" s="15" t="n">
        <v>-0.0015</v>
      </c>
      <c r="P641" s="15" t="n">
        <v>-0.0015</v>
      </c>
      <c r="Q641" s="15" t="n">
        <v>-0.00155</v>
      </c>
      <c r="R641" s="15" t="n"/>
      <c r="S641" s="15">
        <f>L641*J641</f>
        <v/>
      </c>
      <c r="T641" s="15">
        <f>M641*J641</f>
        <v/>
      </c>
      <c r="U641" s="15">
        <f>N641*J641</f>
        <v/>
      </c>
      <c r="V641" s="15">
        <f>O641*J641</f>
        <v/>
      </c>
      <c r="W641" s="15">
        <f>P641*J641</f>
        <v/>
      </c>
      <c r="X641" s="17">
        <f>Q641*J641</f>
        <v/>
      </c>
    </row>
    <row r="642" ht="13.5" customHeight="1">
      <c r="A642" s="14" t="n">
        <v>110983</v>
      </c>
      <c r="B642" s="15" t="inlineStr">
        <is>
          <t>MATEP_DIESEL</t>
        </is>
      </c>
      <c r="C642" s="15" t="n">
        <v>13.8</v>
      </c>
      <c r="D642" s="15" t="n">
        <v>101</v>
      </c>
      <c r="E642" s="15" t="n">
        <v>1004</v>
      </c>
      <c r="F642" s="15" t="n">
        <v>19.35</v>
      </c>
      <c r="G642" s="15" t="n">
        <v>0</v>
      </c>
      <c r="H642" s="15" t="n">
        <v>19.35</v>
      </c>
      <c r="I642" s="16" t="n">
        <v>19.35</v>
      </c>
      <c r="J642" s="15">
        <f>I642-F642</f>
        <v/>
      </c>
      <c r="K642" s="15">
        <f>H642-I642</f>
        <v/>
      </c>
      <c r="L642" s="15" t="n">
        <v>0.00486</v>
      </c>
      <c r="M642" s="15" t="n">
        <v>-0.0015</v>
      </c>
      <c r="N642" s="15" t="n">
        <v>-0.0015</v>
      </c>
      <c r="O642" s="15" t="n">
        <v>-0.0015</v>
      </c>
      <c r="P642" s="15" t="n">
        <v>-0.0015</v>
      </c>
      <c r="Q642" s="15" t="n">
        <v>-0.00155</v>
      </c>
      <c r="R642" s="15" t="n"/>
      <c r="S642" s="15">
        <f>L642*J642</f>
        <v/>
      </c>
      <c r="T642" s="15">
        <f>M642*J642</f>
        <v/>
      </c>
      <c r="U642" s="15">
        <f>N642*J642</f>
        <v/>
      </c>
      <c r="V642" s="15">
        <f>O642*J642</f>
        <v/>
      </c>
      <c r="W642" s="15">
        <f>P642*J642</f>
        <v/>
      </c>
      <c r="X642" s="17">
        <f>Q642*J642</f>
        <v/>
      </c>
    </row>
    <row r="643" ht="13.5" customHeight="1">
      <c r="A643" s="14" t="n">
        <v>106056</v>
      </c>
      <c r="B643" s="15" t="inlineStr">
        <is>
          <t>GRANITE RDG1</t>
        </is>
      </c>
      <c r="C643" s="15" t="n">
        <v>16</v>
      </c>
      <c r="D643" s="15" t="n">
        <v>101</v>
      </c>
      <c r="E643" s="15" t="n">
        <v>400</v>
      </c>
      <c r="F643" s="15" t="n">
        <v>223.08</v>
      </c>
      <c r="G643" s="15" t="n">
        <v>0</v>
      </c>
      <c r="H643" s="15" t="n">
        <v>223.08</v>
      </c>
      <c r="I643" s="16" t="n">
        <v>223.08</v>
      </c>
      <c r="J643" s="15">
        <f>I643-F643</f>
        <v/>
      </c>
      <c r="K643" s="15">
        <f>H643-I643</f>
        <v/>
      </c>
      <c r="L643" s="15" t="n">
        <v>0.0049</v>
      </c>
      <c r="M643" s="15" t="n">
        <v>-0.00252</v>
      </c>
      <c r="N643" s="15" t="n">
        <v>-0.00252</v>
      </c>
      <c r="O643" s="15" t="n">
        <v>-0.00252</v>
      </c>
      <c r="P643" s="15" t="n">
        <v>-0.00252</v>
      </c>
      <c r="Q643" s="15" t="n">
        <v>-0.00263</v>
      </c>
      <c r="R643" s="15" t="n"/>
      <c r="S643" s="15">
        <f>L643*J643</f>
        <v/>
      </c>
      <c r="T643" s="15">
        <f>M643*J643</f>
        <v/>
      </c>
      <c r="U643" s="15">
        <f>N643*J643</f>
        <v/>
      </c>
      <c r="V643" s="15">
        <f>O643*J643</f>
        <v/>
      </c>
      <c r="W643" s="15">
        <f>P643*J643</f>
        <v/>
      </c>
      <c r="X643" s="17">
        <f>Q643*J643</f>
        <v/>
      </c>
    </row>
    <row r="644" ht="13.5" customHeight="1">
      <c r="A644" s="14" t="n">
        <v>111124</v>
      </c>
      <c r="B644" s="15" t="inlineStr">
        <is>
          <t xml:space="preserve">KENDALL JET </t>
        </is>
      </c>
      <c r="C644" s="15" t="n">
        <v>13.8</v>
      </c>
      <c r="D644" s="15" t="n">
        <v>101</v>
      </c>
      <c r="E644" s="15" t="n">
        <v>1014</v>
      </c>
      <c r="F644" s="15" t="n">
        <v>18</v>
      </c>
      <c r="G644" s="15" t="n">
        <v>0</v>
      </c>
      <c r="H644" s="15" t="n">
        <v>18</v>
      </c>
      <c r="I644" s="16" t="n">
        <v>18</v>
      </c>
      <c r="J644" s="15">
        <f>I644-F644</f>
        <v/>
      </c>
      <c r="K644" s="15">
        <f>H644-I644</f>
        <v/>
      </c>
      <c r="L644" s="15" t="n">
        <v>0.00491</v>
      </c>
      <c r="M644" s="15" t="n">
        <v>-0.00153</v>
      </c>
      <c r="N644" s="15" t="n">
        <v>-0.00153</v>
      </c>
      <c r="O644" s="15" t="n">
        <v>-0.00153</v>
      </c>
      <c r="P644" s="15" t="n">
        <v>-0.00153</v>
      </c>
      <c r="Q644" s="15" t="n">
        <v>-0.00157</v>
      </c>
      <c r="R644" s="15" t="n"/>
      <c r="S644" s="15">
        <f>L644*J644</f>
        <v/>
      </c>
      <c r="T644" s="15">
        <f>M644*J644</f>
        <v/>
      </c>
      <c r="U644" s="15">
        <f>N644*J644</f>
        <v/>
      </c>
      <c r="V644" s="15">
        <f>O644*J644</f>
        <v/>
      </c>
      <c r="W644" s="15">
        <f>P644*J644</f>
        <v/>
      </c>
      <c r="X644" s="17">
        <f>Q644*J644</f>
        <v/>
      </c>
    </row>
    <row r="645" ht="13.5" customHeight="1">
      <c r="A645" s="14" t="n">
        <v>113907</v>
      </c>
      <c r="B645" s="15" t="inlineStr">
        <is>
          <t xml:space="preserve">SHREWSBRY   </t>
        </is>
      </c>
      <c r="C645" s="15" t="n">
        <v>69</v>
      </c>
      <c r="D645" s="15" t="n">
        <v>101</v>
      </c>
      <c r="E645" s="15" t="n">
        <v>1214</v>
      </c>
      <c r="F645" s="15" t="n">
        <v>0</v>
      </c>
      <c r="G645" s="15" t="n">
        <v>0</v>
      </c>
      <c r="H645" s="15" t="n">
        <v>0</v>
      </c>
      <c r="I645" s="16" t="n">
        <v>0</v>
      </c>
      <c r="J645" s="15">
        <f>I645-F645</f>
        <v/>
      </c>
      <c r="K645" s="15">
        <f>H645-I645</f>
        <v/>
      </c>
      <c r="L645" s="15" t="n">
        <v>0.00492</v>
      </c>
      <c r="M645" s="15" t="n">
        <v>-0.00371</v>
      </c>
      <c r="N645" s="15" t="n">
        <v>-0.00371</v>
      </c>
      <c r="O645" s="15" t="n">
        <v>-0.00371</v>
      </c>
      <c r="P645" s="15" t="n">
        <v>-0.00371</v>
      </c>
      <c r="Q645" s="15" t="n">
        <v>-0.00364</v>
      </c>
      <c r="R645" s="15" t="n"/>
      <c r="S645" s="15">
        <f>L645*J645</f>
        <v/>
      </c>
      <c r="T645" s="15">
        <f>M645*J645</f>
        <v/>
      </c>
      <c r="U645" s="15">
        <f>N645*J645</f>
        <v/>
      </c>
      <c r="V645" s="15">
        <f>O645*J645</f>
        <v/>
      </c>
      <c r="W645" s="15">
        <f>P645*J645</f>
        <v/>
      </c>
      <c r="X645" s="17">
        <f>Q645*J645</f>
        <v/>
      </c>
    </row>
    <row r="646" ht="13.5" customHeight="1">
      <c r="A646" s="14" t="n">
        <v>111125</v>
      </c>
      <c r="B646" s="15" t="inlineStr">
        <is>
          <t xml:space="preserve">PUTNAM 2    </t>
        </is>
      </c>
      <c r="C646" s="15" t="n">
        <v>13.8</v>
      </c>
      <c r="D646" s="15" t="n">
        <v>101</v>
      </c>
      <c r="E646" s="15" t="n">
        <v>1012</v>
      </c>
      <c r="F646" s="15" t="n">
        <v>0</v>
      </c>
      <c r="G646" s="15" t="n">
        <v>0</v>
      </c>
      <c r="H646" s="15" t="n">
        <v>0</v>
      </c>
      <c r="I646" s="16" t="n">
        <v>0</v>
      </c>
      <c r="J646" s="15">
        <f>I646-F646</f>
        <v/>
      </c>
      <c r="K646" s="15">
        <f>H646-I646</f>
        <v/>
      </c>
      <c r="L646" s="15" t="n">
        <v>0.00493</v>
      </c>
      <c r="M646" s="15" t="n">
        <v>-0.00153</v>
      </c>
      <c r="N646" s="15" t="n">
        <v>-0.00153</v>
      </c>
      <c r="O646" s="15" t="n">
        <v>-0.00153</v>
      </c>
      <c r="P646" s="15" t="n">
        <v>-0.00153</v>
      </c>
      <c r="Q646" s="15" t="n">
        <v>-0.00158</v>
      </c>
      <c r="R646" s="15" t="n"/>
      <c r="S646" s="15">
        <f>L646*J646</f>
        <v/>
      </c>
      <c r="T646" s="15">
        <f>M646*J646</f>
        <v/>
      </c>
      <c r="U646" s="15">
        <f>N646*J646</f>
        <v/>
      </c>
      <c r="V646" s="15">
        <f>O646*J646</f>
        <v/>
      </c>
      <c r="W646" s="15">
        <f>P646*J646</f>
        <v/>
      </c>
      <c r="X646" s="17">
        <f>Q646*J646</f>
        <v/>
      </c>
    </row>
    <row r="647" ht="13.5" customHeight="1">
      <c r="A647" s="14" t="n">
        <v>113451</v>
      </c>
      <c r="B647" s="15" t="inlineStr">
        <is>
          <t xml:space="preserve">CHINOOK_PV  </t>
        </is>
      </c>
      <c r="C647" s="15" t="n">
        <v>0.6</v>
      </c>
      <c r="D647" s="15" t="n">
        <v>101</v>
      </c>
      <c r="E647" s="15" t="n">
        <v>1110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0.00495</v>
      </c>
      <c r="M647" s="15" t="n">
        <v>-0.00476</v>
      </c>
      <c r="N647" s="15" t="n">
        <v>-0.00476</v>
      </c>
      <c r="O647" s="15" t="n">
        <v>-0.00476</v>
      </c>
      <c r="P647" s="15" t="n">
        <v>-0.00476</v>
      </c>
      <c r="Q647" s="15" t="n">
        <v>-0.00535</v>
      </c>
      <c r="R647" s="15" t="n"/>
      <c r="S647" s="15">
        <f>L647*J647</f>
        <v/>
      </c>
      <c r="T647" s="15">
        <f>M647*J647</f>
        <v/>
      </c>
      <c r="U647" s="15">
        <f>N647*J647</f>
        <v/>
      </c>
      <c r="V647" s="15">
        <f>O647*J647</f>
        <v/>
      </c>
      <c r="W647" s="15">
        <f>P647*J647</f>
        <v/>
      </c>
      <c r="X647" s="17">
        <f>Q647*J647</f>
        <v/>
      </c>
    </row>
    <row r="648" ht="13.5" customHeight="1">
      <c r="A648" s="14" t="n">
        <v>990819</v>
      </c>
      <c r="B648" s="15" t="inlineStr">
        <is>
          <t>BAT_CHELSE~1</t>
        </is>
      </c>
      <c r="C648" s="15" t="n">
        <v>115</v>
      </c>
      <c r="D648" s="15" t="n">
        <v>101</v>
      </c>
      <c r="E648" s="15" t="n">
        <v>1000</v>
      </c>
      <c r="F648" s="15" t="n">
        <v>351.9</v>
      </c>
      <c r="G648" s="15" t="n">
        <v>0</v>
      </c>
      <c r="H648" s="15" t="n">
        <v>351.9</v>
      </c>
      <c r="I648" s="16" t="n">
        <v>351.9</v>
      </c>
      <c r="J648" s="15">
        <f>I648-F648</f>
        <v/>
      </c>
      <c r="K648" s="15">
        <f>H648-I648</f>
        <v/>
      </c>
      <c r="L648" s="15" t="n">
        <v>0.00496</v>
      </c>
      <c r="M648" s="15" t="n">
        <v>-0.00153</v>
      </c>
      <c r="N648" s="15" t="n">
        <v>-0.00153</v>
      </c>
      <c r="O648" s="15" t="n">
        <v>-0.00153</v>
      </c>
      <c r="P648" s="15" t="n">
        <v>-0.00153</v>
      </c>
      <c r="Q648" s="15" t="n">
        <v>-0.00157</v>
      </c>
      <c r="R648" s="15" t="n"/>
      <c r="S648" s="15">
        <f>L648*J648</f>
        <v/>
      </c>
      <c r="T648" s="15">
        <f>M648*J648</f>
        <v/>
      </c>
      <c r="U648" s="15">
        <f>N648*J648</f>
        <v/>
      </c>
      <c r="V648" s="15">
        <f>O648*J648</f>
        <v/>
      </c>
      <c r="W648" s="15">
        <f>P648*J648</f>
        <v/>
      </c>
      <c r="X648" s="17">
        <f>Q648*J648</f>
        <v/>
      </c>
    </row>
    <row r="649" ht="13.5" customHeight="1">
      <c r="A649" s="14" t="n">
        <v>991104</v>
      </c>
      <c r="B649" s="15" t="inlineStr">
        <is>
          <t>DFO NG_KEN~1</t>
        </is>
      </c>
      <c r="C649" s="15" t="n">
        <v>115</v>
      </c>
      <c r="D649" s="15" t="n">
        <v>101</v>
      </c>
      <c r="E649" s="15" t="n">
        <v>1010</v>
      </c>
      <c r="F649" s="15" t="n">
        <v>30</v>
      </c>
      <c r="G649" s="15" t="n">
        <v>0</v>
      </c>
      <c r="H649" s="15" t="n">
        <v>30</v>
      </c>
      <c r="I649" s="16" t="n">
        <v>30</v>
      </c>
      <c r="J649" s="15">
        <f>I649-F649</f>
        <v/>
      </c>
      <c r="K649" s="15">
        <f>H649-I649</f>
        <v/>
      </c>
      <c r="L649" s="15" t="n">
        <v>0.00497</v>
      </c>
      <c r="M649" s="15" t="n">
        <v>-0.00155</v>
      </c>
      <c r="N649" s="15" t="n">
        <v>-0.00155</v>
      </c>
      <c r="O649" s="15" t="n">
        <v>-0.00155</v>
      </c>
      <c r="P649" s="15" t="n">
        <v>-0.00155</v>
      </c>
      <c r="Q649" s="15" t="n">
        <v>-0.0016</v>
      </c>
      <c r="R649" s="15" t="n"/>
      <c r="S649" s="15">
        <f>L649*J649</f>
        <v/>
      </c>
      <c r="T649" s="15">
        <f>M649*J649</f>
        <v/>
      </c>
      <c r="U649" s="15">
        <f>N649*J649</f>
        <v/>
      </c>
      <c r="V649" s="15">
        <f>O649*J649</f>
        <v/>
      </c>
      <c r="W649" s="15">
        <f>P649*J649</f>
        <v/>
      </c>
      <c r="X649" s="17">
        <f>Q649*J649</f>
        <v/>
      </c>
    </row>
    <row r="650" ht="13.5" customHeight="1">
      <c r="A650" s="14" t="n">
        <v>111123</v>
      </c>
      <c r="B650" s="15" t="inlineStr">
        <is>
          <t>KENDALL ST B</t>
        </is>
      </c>
      <c r="C650" s="15" t="n">
        <v>13.8</v>
      </c>
      <c r="D650" s="15" t="n">
        <v>101</v>
      </c>
      <c r="E650" s="15" t="n">
        <v>1013</v>
      </c>
      <c r="F650" s="15" t="n">
        <v>27.75</v>
      </c>
      <c r="G650" s="15" t="n">
        <v>0</v>
      </c>
      <c r="H650" s="15" t="n">
        <v>27.75</v>
      </c>
      <c r="I650" s="16" t="n">
        <v>27.75</v>
      </c>
      <c r="J650" s="15">
        <f>I650-F650</f>
        <v/>
      </c>
      <c r="K650" s="15">
        <f>H650-I650</f>
        <v/>
      </c>
      <c r="L650" s="15" t="n">
        <v>0.00497</v>
      </c>
      <c r="M650" s="15" t="n">
        <v>-0.00155</v>
      </c>
      <c r="N650" s="15" t="n">
        <v>-0.00155</v>
      </c>
      <c r="O650" s="15" t="n">
        <v>-0.00155</v>
      </c>
      <c r="P650" s="15" t="n">
        <v>-0.00155</v>
      </c>
      <c r="Q650" s="15" t="n">
        <v>-0.0016</v>
      </c>
      <c r="R650" s="15" t="n"/>
      <c r="S650" s="15">
        <f>L650*J650</f>
        <v/>
      </c>
      <c r="T650" s="15">
        <f>M650*J650</f>
        <v/>
      </c>
      <c r="U650" s="15">
        <f>N650*J650</f>
        <v/>
      </c>
      <c r="V650" s="15">
        <f>O650*J650</f>
        <v/>
      </c>
      <c r="W650" s="15">
        <f>P650*J650</f>
        <v/>
      </c>
      <c r="X650" s="17">
        <f>Q650*J650</f>
        <v/>
      </c>
    </row>
    <row r="651" ht="13.5" customHeight="1">
      <c r="A651" s="14" t="n">
        <v>111126</v>
      </c>
      <c r="B651" s="15" t="inlineStr">
        <is>
          <t xml:space="preserve">KENDALL CT  </t>
        </is>
      </c>
      <c r="C651" s="15" t="n">
        <v>18</v>
      </c>
      <c r="D651" s="15" t="n">
        <v>101</v>
      </c>
      <c r="E651" s="15" t="n">
        <v>1013</v>
      </c>
      <c r="F651" s="15" t="n">
        <v>170</v>
      </c>
      <c r="G651" s="15" t="n">
        <v>0</v>
      </c>
      <c r="H651" s="15" t="n">
        <v>170</v>
      </c>
      <c r="I651" s="16" t="n">
        <v>170</v>
      </c>
      <c r="J651" s="15">
        <f>I651-F651</f>
        <v/>
      </c>
      <c r="K651" s="15">
        <f>H651-I651</f>
        <v/>
      </c>
      <c r="L651" s="15" t="n">
        <v>0.00497</v>
      </c>
      <c r="M651" s="15" t="n">
        <v>-0.00155</v>
      </c>
      <c r="N651" s="15" t="n">
        <v>-0.00155</v>
      </c>
      <c r="O651" s="15" t="n">
        <v>-0.00155</v>
      </c>
      <c r="P651" s="15" t="n">
        <v>-0.00155</v>
      </c>
      <c r="Q651" s="15" t="n">
        <v>-0.0016</v>
      </c>
      <c r="R651" s="15" t="n"/>
      <c r="S651" s="15">
        <f>L651*J651</f>
        <v/>
      </c>
      <c r="T651" s="15">
        <f>M651*J651</f>
        <v/>
      </c>
      <c r="U651" s="15">
        <f>N651*J651</f>
        <v/>
      </c>
      <c r="V651" s="15">
        <f>O651*J651</f>
        <v/>
      </c>
      <c r="W651" s="15">
        <f>P651*J651</f>
        <v/>
      </c>
      <c r="X651" s="17">
        <f>Q651*J651</f>
        <v/>
      </c>
    </row>
    <row r="652" ht="13.5" customHeight="1">
      <c r="A652" s="14" t="n">
        <v>111127</v>
      </c>
      <c r="B652" s="15" t="inlineStr">
        <is>
          <t xml:space="preserve">E CAMBRIDGE </t>
        </is>
      </c>
      <c r="C652" s="15" t="n">
        <v>13.8</v>
      </c>
      <c r="D652" s="15" t="n">
        <v>101</v>
      </c>
      <c r="E652" s="15" t="n">
        <v>1012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0.00497</v>
      </c>
      <c r="M652" s="15" t="n">
        <v>-0.00155</v>
      </c>
      <c r="N652" s="15" t="n">
        <v>-0.00155</v>
      </c>
      <c r="O652" s="15" t="n">
        <v>-0.00155</v>
      </c>
      <c r="P652" s="15" t="n">
        <v>-0.00155</v>
      </c>
      <c r="Q652" s="15" t="n">
        <v>-0.0016</v>
      </c>
      <c r="R652" s="15" t="n"/>
      <c r="S652" s="15">
        <f>L652*J652</f>
        <v/>
      </c>
      <c r="T652" s="15">
        <f>M652*J652</f>
        <v/>
      </c>
      <c r="U652" s="15">
        <f>N652*J652</f>
        <v/>
      </c>
      <c r="V652" s="15">
        <f>O652*J652</f>
        <v/>
      </c>
      <c r="W652" s="15">
        <f>P652*J652</f>
        <v/>
      </c>
      <c r="X652" s="17">
        <f>Q652*J652</f>
        <v/>
      </c>
    </row>
    <row r="653" ht="13.5" customHeight="1">
      <c r="A653" s="14" t="n">
        <v>991103</v>
      </c>
      <c r="B653" s="15" t="inlineStr">
        <is>
          <t>NG_PUTNAM 36</t>
        </is>
      </c>
      <c r="C653" s="15" t="n">
        <v>115</v>
      </c>
      <c r="D653" s="15" t="n">
        <v>101</v>
      </c>
      <c r="E653" s="15" t="n">
        <v>1010</v>
      </c>
      <c r="F653" s="15" t="n">
        <v>43</v>
      </c>
      <c r="G653" s="15" t="n">
        <v>0</v>
      </c>
      <c r="H653" s="15" t="n">
        <v>43</v>
      </c>
      <c r="I653" s="16" t="n">
        <v>43</v>
      </c>
      <c r="J653" s="15">
        <f>I653-F653</f>
        <v/>
      </c>
      <c r="K653" s="15">
        <f>H653-I653</f>
        <v/>
      </c>
      <c r="L653" s="15" t="n">
        <v>0.00497</v>
      </c>
      <c r="M653" s="15" t="n">
        <v>-0.00155</v>
      </c>
      <c r="N653" s="15" t="n">
        <v>-0.00155</v>
      </c>
      <c r="O653" s="15" t="n">
        <v>-0.00155</v>
      </c>
      <c r="P653" s="15" t="n">
        <v>-0.00155</v>
      </c>
      <c r="Q653" s="15" t="n">
        <v>-0.0016</v>
      </c>
      <c r="R653" s="15" t="n"/>
      <c r="S653" s="15">
        <f>L653*J653</f>
        <v/>
      </c>
      <c r="T653" s="15">
        <f>M653*J653</f>
        <v/>
      </c>
      <c r="U653" s="15">
        <f>N653*J653</f>
        <v/>
      </c>
      <c r="V653" s="15">
        <f>O653*J653</f>
        <v/>
      </c>
      <c r="W653" s="15">
        <f>P653*J653</f>
        <v/>
      </c>
      <c r="X653" s="17">
        <f>Q653*J653</f>
        <v/>
      </c>
    </row>
    <row r="654" ht="13.5" customHeight="1">
      <c r="A654" s="14" t="n">
        <v>114470</v>
      </c>
      <c r="B654" s="15" t="inlineStr">
        <is>
          <t>GE RIVER R&amp;T</t>
        </is>
      </c>
      <c r="C654" s="15" t="n">
        <v>13.8</v>
      </c>
      <c r="D654" s="15" t="n">
        <v>101</v>
      </c>
      <c r="E654" s="15" t="n">
        <v>1130</v>
      </c>
      <c r="F654" s="15" t="n">
        <v>1.14</v>
      </c>
      <c r="G654" s="15" t="n">
        <v>0</v>
      </c>
      <c r="H654" s="15" t="n">
        <v>1.14</v>
      </c>
      <c r="I654" s="16" t="n">
        <v>1.14</v>
      </c>
      <c r="J654" s="15">
        <f>I654-F654</f>
        <v/>
      </c>
      <c r="K654" s="15">
        <f>H654-I654</f>
        <v/>
      </c>
      <c r="L654" s="15" t="n">
        <v>0.00511</v>
      </c>
      <c r="M654" s="15" t="n">
        <v>-0.00158</v>
      </c>
      <c r="N654" s="15" t="n">
        <v>-0.00158</v>
      </c>
      <c r="O654" s="15" t="n">
        <v>-0.00158</v>
      </c>
      <c r="P654" s="15" t="n">
        <v>-0.00158</v>
      </c>
      <c r="Q654" s="15" t="n">
        <v>-0.00163</v>
      </c>
      <c r="R654" s="15" t="n"/>
      <c r="S654" s="15">
        <f>L654*J654</f>
        <v/>
      </c>
      <c r="T654" s="15">
        <f>M654*J654</f>
        <v/>
      </c>
      <c r="U654" s="15">
        <f>N654*J654</f>
        <v/>
      </c>
      <c r="V654" s="15">
        <f>O654*J654</f>
        <v/>
      </c>
      <c r="W654" s="15">
        <f>P654*J654</f>
        <v/>
      </c>
      <c r="X654" s="17">
        <f>Q654*J654</f>
        <v/>
      </c>
    </row>
    <row r="655" ht="13.5" customHeight="1">
      <c r="A655" s="14" t="n">
        <v>114474</v>
      </c>
      <c r="B655" s="15" t="inlineStr">
        <is>
          <t>GE RIVER S&amp;U</t>
        </is>
      </c>
      <c r="C655" s="15" t="n">
        <v>13.8</v>
      </c>
      <c r="D655" s="15" t="n">
        <v>101</v>
      </c>
      <c r="E655" s="15" t="n">
        <v>1130</v>
      </c>
      <c r="F655" s="15" t="n">
        <v>1.14</v>
      </c>
      <c r="G655" s="15" t="n">
        <v>0</v>
      </c>
      <c r="H655" s="15" t="n">
        <v>1.14</v>
      </c>
      <c r="I655" s="16" t="n">
        <v>1.14</v>
      </c>
      <c r="J655" s="15">
        <f>I655-F655</f>
        <v/>
      </c>
      <c r="K655" s="15">
        <f>H655-I655</f>
        <v/>
      </c>
      <c r="L655" s="15" t="n">
        <v>0.00511</v>
      </c>
      <c r="M655" s="15" t="n">
        <v>-0.00158</v>
      </c>
      <c r="N655" s="15" t="n">
        <v>-0.00158</v>
      </c>
      <c r="O655" s="15" t="n">
        <v>-0.00158</v>
      </c>
      <c r="P655" s="15" t="n">
        <v>-0.00158</v>
      </c>
      <c r="Q655" s="15" t="n">
        <v>-0.00163</v>
      </c>
      <c r="R655" s="15" t="n"/>
      <c r="S655" s="15">
        <f>L655*J655</f>
        <v/>
      </c>
      <c r="T655" s="15">
        <f>M655*J655</f>
        <v/>
      </c>
      <c r="U655" s="15">
        <f>N655*J655</f>
        <v/>
      </c>
      <c r="V655" s="15">
        <f>O655*J655</f>
        <v/>
      </c>
      <c r="W655" s="15">
        <f>P655*J655</f>
        <v/>
      </c>
      <c r="X655" s="17">
        <f>Q655*J655</f>
        <v/>
      </c>
    </row>
    <row r="656" ht="13.5" customHeight="1">
      <c r="A656" s="14" t="n">
        <v>990804</v>
      </c>
      <c r="B656" s="15" t="inlineStr">
        <is>
          <t>SUN BAT_BU~1</t>
        </is>
      </c>
      <c r="C656" s="15" t="n">
        <v>115</v>
      </c>
      <c r="D656" s="15" t="n">
        <v>101</v>
      </c>
      <c r="E656" s="15" t="n">
        <v>1000</v>
      </c>
      <c r="F656" s="15" t="n">
        <v>5.5</v>
      </c>
      <c r="G656" s="15" t="n">
        <v>0</v>
      </c>
      <c r="H656" s="15" t="n">
        <v>5.5</v>
      </c>
      <c r="I656" s="16" t="n">
        <v>5.5</v>
      </c>
      <c r="J656" s="15">
        <f>I656-F656</f>
        <v/>
      </c>
      <c r="K656" s="15">
        <f>H656-I656</f>
        <v/>
      </c>
      <c r="L656" s="15" t="n">
        <v>0.00517</v>
      </c>
      <c r="M656" s="15" t="n">
        <v>-0.00153</v>
      </c>
      <c r="N656" s="15" t="n">
        <v>-0.00153</v>
      </c>
      <c r="O656" s="15" t="n">
        <v>-0.00153</v>
      </c>
      <c r="P656" s="15" t="n">
        <v>-0.00153</v>
      </c>
      <c r="Q656" s="15" t="n">
        <v>-0.00158</v>
      </c>
      <c r="R656" s="15" t="n"/>
      <c r="S656" s="15">
        <f>L656*J656</f>
        <v/>
      </c>
      <c r="T656" s="15">
        <f>M656*J656</f>
        <v/>
      </c>
      <c r="U656" s="15">
        <f>N656*J656</f>
        <v/>
      </c>
      <c r="V656" s="15">
        <f>O656*J656</f>
        <v/>
      </c>
      <c r="W656" s="15">
        <f>P656*J656</f>
        <v/>
      </c>
      <c r="X656" s="17">
        <f>Q656*J656</f>
        <v/>
      </c>
    </row>
    <row r="657" ht="13.5" customHeight="1">
      <c r="A657" s="14" t="n">
        <v>993997</v>
      </c>
      <c r="B657" s="15" t="inlineStr">
        <is>
          <t>DFO NG_MID~1</t>
        </is>
      </c>
      <c r="C657" s="15" t="n">
        <v>115</v>
      </c>
      <c r="D657" s="15" t="n">
        <v>101</v>
      </c>
      <c r="E657" s="15" t="n">
        <v>1120</v>
      </c>
      <c r="F657" s="15" t="n">
        <v>23</v>
      </c>
      <c r="G657" s="15" t="n">
        <v>0</v>
      </c>
      <c r="H657" s="15" t="n">
        <v>23</v>
      </c>
      <c r="I657" s="16" t="n">
        <v>23</v>
      </c>
      <c r="J657" s="15">
        <f>I657-F657</f>
        <v/>
      </c>
      <c r="K657" s="15">
        <f>H657-I657</f>
        <v/>
      </c>
      <c r="L657" s="15" t="n">
        <v>0.00518</v>
      </c>
      <c r="M657" s="15" t="n">
        <v>-0.00193</v>
      </c>
      <c r="N657" s="15" t="n">
        <v>-0.00193</v>
      </c>
      <c r="O657" s="15" t="n">
        <v>-0.00193</v>
      </c>
      <c r="P657" s="15" t="n">
        <v>-0.00193</v>
      </c>
      <c r="Q657" s="15" t="n">
        <v>-0.00201</v>
      </c>
      <c r="R657" s="15" t="n"/>
      <c r="S657" s="15">
        <f>L657*J657</f>
        <v/>
      </c>
      <c r="T657" s="15">
        <f>M657*J657</f>
        <v/>
      </c>
      <c r="U657" s="15">
        <f>N657*J657</f>
        <v/>
      </c>
      <c r="V657" s="15">
        <f>O657*J657</f>
        <v/>
      </c>
      <c r="W657" s="15">
        <f>P657*J657</f>
        <v/>
      </c>
      <c r="X657" s="17">
        <f>Q657*J657</f>
        <v/>
      </c>
    </row>
    <row r="658" ht="13.5" customHeight="1">
      <c r="A658" s="14" t="n">
        <v>114465</v>
      </c>
      <c r="B658" s="15" t="inlineStr">
        <is>
          <t>RESCO-SAUGUS</t>
        </is>
      </c>
      <c r="C658" s="15" t="n">
        <v>13.8</v>
      </c>
      <c r="D658" s="15" t="n">
        <v>101</v>
      </c>
      <c r="E658" s="15" t="n">
        <v>1130</v>
      </c>
      <c r="F658" s="15" t="n">
        <v>32.79</v>
      </c>
      <c r="G658" s="15" t="n">
        <v>0</v>
      </c>
      <c r="H658" s="15" t="n">
        <v>32.79</v>
      </c>
      <c r="I658" s="16" t="n">
        <v>32.79</v>
      </c>
      <c r="J658" s="15">
        <f>I658-F658</f>
        <v/>
      </c>
      <c r="K658" s="15">
        <f>H658-I658</f>
        <v/>
      </c>
      <c r="L658" s="15" t="n">
        <v>0.00522</v>
      </c>
      <c r="M658" s="15" t="n">
        <v>-0.00161</v>
      </c>
      <c r="N658" s="15" t="n">
        <v>-0.00161</v>
      </c>
      <c r="O658" s="15" t="n">
        <v>-0.00161</v>
      </c>
      <c r="P658" s="15" t="n">
        <v>-0.00161</v>
      </c>
      <c r="Q658" s="15" t="n">
        <v>-0.00167</v>
      </c>
      <c r="R658" s="15" t="n"/>
      <c r="S658" s="15">
        <f>L658*J658</f>
        <v/>
      </c>
      <c r="T658" s="15">
        <f>M658*J658</f>
        <v/>
      </c>
      <c r="U658" s="15">
        <f>N658*J658</f>
        <v/>
      </c>
      <c r="V658" s="15">
        <f>O658*J658</f>
        <v/>
      </c>
      <c r="W658" s="15">
        <f>P658*J658</f>
        <v/>
      </c>
      <c r="X658" s="17">
        <f>Q658*J658</f>
        <v/>
      </c>
    </row>
    <row r="659" ht="13.5" customHeight="1">
      <c r="A659" s="14" t="n">
        <v>114070</v>
      </c>
      <c r="B659" s="15" t="inlineStr">
        <is>
          <t>OGDEN-MARTIN</t>
        </is>
      </c>
      <c r="C659" s="15" t="n">
        <v>13.8</v>
      </c>
      <c r="D659" s="15" t="n">
        <v>101</v>
      </c>
      <c r="E659" s="15" t="n">
        <v>1120</v>
      </c>
      <c r="F659" s="15" t="n">
        <v>41.68</v>
      </c>
      <c r="G659" s="15" t="n">
        <v>0</v>
      </c>
      <c r="H659" s="15" t="n">
        <v>41.68</v>
      </c>
      <c r="I659" s="16" t="n">
        <v>41.68</v>
      </c>
      <c r="J659" s="15">
        <f>I659-F659</f>
        <v/>
      </c>
      <c r="K659" s="15">
        <f>H659-I659</f>
        <v/>
      </c>
      <c r="L659" s="15" t="n">
        <v>0.00525</v>
      </c>
      <c r="M659" s="15" t="n">
        <v>-0.00199</v>
      </c>
      <c r="N659" s="15" t="n">
        <v>-0.00199</v>
      </c>
      <c r="O659" s="15" t="n">
        <v>-0.00199</v>
      </c>
      <c r="P659" s="15" t="n">
        <v>-0.00199</v>
      </c>
      <c r="Q659" s="15" t="n">
        <v>-0.00208</v>
      </c>
      <c r="R659" s="15" t="n"/>
      <c r="S659" s="15">
        <f>L659*J659</f>
        <v/>
      </c>
      <c r="T659" s="15">
        <f>M659*J659</f>
        <v/>
      </c>
      <c r="U659" s="15">
        <f>N659*J659</f>
        <v/>
      </c>
      <c r="V659" s="15">
        <f>O659*J659</f>
        <v/>
      </c>
      <c r="W659" s="15">
        <f>P659*J659</f>
        <v/>
      </c>
      <c r="X659" s="17">
        <f>Q659*J659</f>
        <v/>
      </c>
    </row>
    <row r="660" ht="13.5" customHeight="1">
      <c r="A660" s="14" t="n">
        <v>114069</v>
      </c>
      <c r="B660" s="15" t="inlineStr">
        <is>
          <t>WHLABRATR NA</t>
        </is>
      </c>
      <c r="C660" s="15" t="n">
        <v>13.8</v>
      </c>
      <c r="D660" s="15" t="n">
        <v>101</v>
      </c>
      <c r="E660" s="15" t="n">
        <v>1120</v>
      </c>
      <c r="F660" s="15" t="n">
        <v>40</v>
      </c>
      <c r="G660" s="15" t="n">
        <v>0</v>
      </c>
      <c r="H660" s="15" t="n">
        <v>40</v>
      </c>
      <c r="I660" s="16" t="n">
        <v>40</v>
      </c>
      <c r="J660" s="15">
        <f>I660-F660</f>
        <v/>
      </c>
      <c r="K660" s="15">
        <f>H660-I660</f>
        <v/>
      </c>
      <c r="L660" s="15" t="n">
        <v>0.00525</v>
      </c>
      <c r="M660" s="15" t="n">
        <v>-0.00199</v>
      </c>
      <c r="N660" s="15" t="n">
        <v>-0.00199</v>
      </c>
      <c r="O660" s="15" t="n">
        <v>-0.00199</v>
      </c>
      <c r="P660" s="15" t="n">
        <v>-0.00199</v>
      </c>
      <c r="Q660" s="15" t="n">
        <v>-0.00208</v>
      </c>
      <c r="R660" s="15" t="n"/>
      <c r="S660" s="15">
        <f>L660*J660</f>
        <v/>
      </c>
      <c r="T660" s="15">
        <f>M660*J660</f>
        <v/>
      </c>
      <c r="U660" s="15">
        <f>N660*J660</f>
        <v/>
      </c>
      <c r="V660" s="15">
        <f>O660*J660</f>
        <v/>
      </c>
      <c r="W660" s="15">
        <f>P660*J660</f>
        <v/>
      </c>
      <c r="X660" s="17">
        <f>Q660*J660</f>
        <v/>
      </c>
    </row>
    <row r="661" ht="13.5" customHeight="1">
      <c r="A661" s="14" t="n">
        <v>991802</v>
      </c>
      <c r="B661" s="15" t="inlineStr">
        <is>
          <t>BAT_MYSTIC_R</t>
        </is>
      </c>
      <c r="C661" s="15" t="n">
        <v>345</v>
      </c>
      <c r="D661" s="15" t="n">
        <v>101</v>
      </c>
      <c r="E661" s="15" t="n">
        <v>1000</v>
      </c>
      <c r="F661" s="15" t="n">
        <v>507</v>
      </c>
      <c r="G661" s="15" t="n">
        <v>0</v>
      </c>
      <c r="H661" s="15" t="n">
        <v>507</v>
      </c>
      <c r="I661" s="16" t="n">
        <v>507</v>
      </c>
      <c r="J661" s="15">
        <f>I661-F661</f>
        <v/>
      </c>
      <c r="K661" s="15">
        <f>H661-I661</f>
        <v/>
      </c>
      <c r="L661" s="15" t="n">
        <v>0.00527</v>
      </c>
      <c r="M661" s="15" t="n">
        <v>-0.00169</v>
      </c>
      <c r="N661" s="15" t="n">
        <v>-0.00169</v>
      </c>
      <c r="O661" s="15" t="n">
        <v>-0.00169</v>
      </c>
      <c r="P661" s="15" t="n">
        <v>-0.00169</v>
      </c>
      <c r="Q661" s="15" t="n">
        <v>-0.00175</v>
      </c>
      <c r="R661" s="15" t="n"/>
      <c r="S661" s="15">
        <f>L661*J661</f>
        <v/>
      </c>
      <c r="T661" s="15">
        <f>M661*J661</f>
        <v/>
      </c>
      <c r="U661" s="15">
        <f>N661*J661</f>
        <v/>
      </c>
      <c r="V661" s="15">
        <f>O661*J661</f>
        <v/>
      </c>
      <c r="W661" s="15">
        <f>P661*J661</f>
        <v/>
      </c>
      <c r="X661" s="17">
        <f>Q661*J661</f>
        <v/>
      </c>
    </row>
    <row r="662" ht="13.5" customHeight="1">
      <c r="A662" s="14" t="n">
        <v>990759</v>
      </c>
      <c r="B662" s="15" t="inlineStr">
        <is>
          <t>BAT_MYSTIC~1</t>
        </is>
      </c>
      <c r="C662" s="15" t="n">
        <v>345</v>
      </c>
      <c r="D662" s="15" t="n">
        <v>101</v>
      </c>
      <c r="E662" s="15" t="n">
        <v>1000</v>
      </c>
      <c r="F662" s="15" t="n">
        <v>276</v>
      </c>
      <c r="G662" s="15" t="n">
        <v>0</v>
      </c>
      <c r="H662" s="15" t="n">
        <v>276</v>
      </c>
      <c r="I662" s="16" t="n">
        <v>276</v>
      </c>
      <c r="J662" s="15">
        <f>I662-F662</f>
        <v/>
      </c>
      <c r="K662" s="15">
        <f>H662-I662</f>
        <v/>
      </c>
      <c r="L662" s="15" t="n">
        <v>0.00527</v>
      </c>
      <c r="M662" s="15" t="n">
        <v>-0.00169</v>
      </c>
      <c r="N662" s="15" t="n">
        <v>-0.00169</v>
      </c>
      <c r="O662" s="15" t="n">
        <v>-0.00169</v>
      </c>
      <c r="P662" s="15" t="n">
        <v>-0.00169</v>
      </c>
      <c r="Q662" s="15" t="n">
        <v>-0.00175</v>
      </c>
      <c r="R662" s="15" t="n"/>
      <c r="S662" s="15">
        <f>L662*J662</f>
        <v/>
      </c>
      <c r="T662" s="15">
        <f>M662*J662</f>
        <v/>
      </c>
      <c r="U662" s="15">
        <f>N662*J662</f>
        <v/>
      </c>
      <c r="V662" s="15">
        <f>O662*J662</f>
        <v/>
      </c>
      <c r="W662" s="15">
        <f>P662*J662</f>
        <v/>
      </c>
      <c r="X662" s="17">
        <f>Q662*J662</f>
        <v/>
      </c>
    </row>
    <row r="663" ht="13.5" customHeight="1">
      <c r="A663" s="14" t="n">
        <v>994421</v>
      </c>
      <c r="B663" s="15" t="inlineStr">
        <is>
          <t>DFO NG_WAT~1</t>
        </is>
      </c>
      <c r="C663" s="15" t="n">
        <v>115</v>
      </c>
      <c r="D663" s="15" t="n">
        <v>101</v>
      </c>
      <c r="E663" s="15" t="n">
        <v>1130</v>
      </c>
      <c r="F663" s="15" t="n">
        <v>61.85</v>
      </c>
      <c r="G663" s="15" t="n">
        <v>0</v>
      </c>
      <c r="H663" s="15" t="n">
        <v>61.85</v>
      </c>
      <c r="I663" s="16" t="n">
        <v>61.85</v>
      </c>
      <c r="J663" s="15">
        <f>I663-F663</f>
        <v/>
      </c>
      <c r="K663" s="15">
        <f>H663-I663</f>
        <v/>
      </c>
      <c r="L663" s="15" t="n">
        <v>0.00529</v>
      </c>
      <c r="M663" s="15" t="n">
        <v>-0.00183</v>
      </c>
      <c r="N663" s="15" t="n">
        <v>-0.00183</v>
      </c>
      <c r="O663" s="15" t="n">
        <v>-0.00183</v>
      </c>
      <c r="P663" s="15" t="n">
        <v>-0.00183</v>
      </c>
      <c r="Q663" s="15" t="n">
        <v>-0.0019</v>
      </c>
      <c r="R663" s="15" t="n"/>
      <c r="S663" s="15">
        <f>L663*J663</f>
        <v/>
      </c>
      <c r="T663" s="15">
        <f>M663*J663</f>
        <v/>
      </c>
      <c r="U663" s="15">
        <f>N663*J663</f>
        <v/>
      </c>
      <c r="V663" s="15">
        <f>O663*J663</f>
        <v/>
      </c>
      <c r="W663" s="15">
        <f>P663*J663</f>
        <v/>
      </c>
      <c r="X663" s="17">
        <f>Q663*J663</f>
        <v/>
      </c>
    </row>
    <row r="664" ht="13.5" customHeight="1">
      <c r="A664" s="14" t="n">
        <v>114713</v>
      </c>
      <c r="B664" s="15" t="inlineStr">
        <is>
          <t>WATERS RVRJ1</t>
        </is>
      </c>
      <c r="C664" s="15" t="n">
        <v>13.8</v>
      </c>
      <c r="D664" s="15" t="n">
        <v>101</v>
      </c>
      <c r="E664" s="15" t="n">
        <v>1242</v>
      </c>
      <c r="F664" s="15" t="n">
        <v>16.44</v>
      </c>
      <c r="G664" s="15" t="n">
        <v>0</v>
      </c>
      <c r="H664" s="15" t="n">
        <v>16.44</v>
      </c>
      <c r="I664" s="16" t="n">
        <v>16.44</v>
      </c>
      <c r="J664" s="15">
        <f>I664-F664</f>
        <v/>
      </c>
      <c r="K664" s="15">
        <f>H664-I664</f>
        <v/>
      </c>
      <c r="L664" s="15" t="n">
        <v>0.00529</v>
      </c>
      <c r="M664" s="15" t="n">
        <v>-0.00183</v>
      </c>
      <c r="N664" s="15" t="n">
        <v>-0.00183</v>
      </c>
      <c r="O664" s="15" t="n">
        <v>-0.00183</v>
      </c>
      <c r="P664" s="15" t="n">
        <v>-0.00183</v>
      </c>
      <c r="Q664" s="15" t="n">
        <v>-0.0019</v>
      </c>
      <c r="R664" s="15" t="n"/>
      <c r="S664" s="15">
        <f>L664*J664</f>
        <v/>
      </c>
      <c r="T664" s="15">
        <f>M664*J664</f>
        <v/>
      </c>
      <c r="U664" s="15">
        <f>N664*J664</f>
        <v/>
      </c>
      <c r="V664" s="15">
        <f>O664*J664</f>
        <v/>
      </c>
      <c r="W664" s="15">
        <f>P664*J664</f>
        <v/>
      </c>
      <c r="X664" s="17">
        <f>Q664*J664</f>
        <v/>
      </c>
    </row>
    <row r="665" ht="13.5" customHeight="1">
      <c r="A665" s="14" t="n">
        <v>114714</v>
      </c>
      <c r="B665" s="15" t="inlineStr">
        <is>
          <t>WATERS RVRJ2</t>
        </is>
      </c>
      <c r="C665" s="15" t="n">
        <v>13.8</v>
      </c>
      <c r="D665" s="15" t="n">
        <v>101</v>
      </c>
      <c r="E665" s="15" t="n">
        <v>1242</v>
      </c>
      <c r="F665" s="15" t="n">
        <v>30.79</v>
      </c>
      <c r="G665" s="15" t="n">
        <v>0</v>
      </c>
      <c r="H665" s="15" t="n">
        <v>30.79</v>
      </c>
      <c r="I665" s="16" t="n">
        <v>30.79</v>
      </c>
      <c r="J665" s="15">
        <f>I665-F665</f>
        <v/>
      </c>
      <c r="K665" s="15">
        <f>H665-I665</f>
        <v/>
      </c>
      <c r="L665" s="15" t="n">
        <v>0.0053</v>
      </c>
      <c r="M665" s="15" t="n">
        <v>-0.00183</v>
      </c>
      <c r="N665" s="15" t="n">
        <v>-0.00183</v>
      </c>
      <c r="O665" s="15" t="n">
        <v>-0.00183</v>
      </c>
      <c r="P665" s="15" t="n">
        <v>-0.00183</v>
      </c>
      <c r="Q665" s="15" t="n">
        <v>-0.0019</v>
      </c>
      <c r="R665" s="15" t="n"/>
      <c r="S665" s="15">
        <f>L665*J665</f>
        <v/>
      </c>
      <c r="T665" s="15">
        <f>M665*J665</f>
        <v/>
      </c>
      <c r="U665" s="15">
        <f>N665*J665</f>
        <v/>
      </c>
      <c r="V665" s="15">
        <f>O665*J665</f>
        <v/>
      </c>
      <c r="W665" s="15">
        <f>P665*J665</f>
        <v/>
      </c>
      <c r="X665" s="17">
        <f>Q665*J665</f>
        <v/>
      </c>
    </row>
    <row r="666" ht="13.5" customHeight="1">
      <c r="A666" s="14" t="n">
        <v>114716</v>
      </c>
      <c r="B666" s="15" t="inlineStr">
        <is>
          <t xml:space="preserve">MMWEC WR    </t>
        </is>
      </c>
      <c r="C666" s="15" t="n">
        <v>13.8</v>
      </c>
      <c r="D666" s="15" t="n">
        <v>101</v>
      </c>
      <c r="E666" s="15" t="n">
        <v>1242</v>
      </c>
      <c r="F666" s="15" t="n">
        <v>57.97</v>
      </c>
      <c r="G666" s="15" t="n">
        <v>0</v>
      </c>
      <c r="H666" s="15" t="n">
        <v>57.97</v>
      </c>
      <c r="I666" s="16" t="n">
        <v>57.97</v>
      </c>
      <c r="J666" s="15">
        <f>I666-F666</f>
        <v/>
      </c>
      <c r="K666" s="15">
        <f>H666-I666</f>
        <v/>
      </c>
      <c r="L666" s="15" t="n">
        <v>0.0053</v>
      </c>
      <c r="M666" s="15" t="n">
        <v>-0.00183</v>
      </c>
      <c r="N666" s="15" t="n">
        <v>-0.00183</v>
      </c>
      <c r="O666" s="15" t="n">
        <v>-0.00183</v>
      </c>
      <c r="P666" s="15" t="n">
        <v>-0.00183</v>
      </c>
      <c r="Q666" s="15" t="n">
        <v>-0.0019</v>
      </c>
      <c r="R666" s="15" t="n"/>
      <c r="S666" s="15">
        <f>L666*J666</f>
        <v/>
      </c>
      <c r="T666" s="15">
        <f>M666*J666</f>
        <v/>
      </c>
      <c r="U666" s="15">
        <f>N666*J666</f>
        <v/>
      </c>
      <c r="V666" s="15">
        <f>O666*J666</f>
        <v/>
      </c>
      <c r="W666" s="15">
        <f>P666*J666</f>
        <v/>
      </c>
      <c r="X666" s="17">
        <f>Q666*J666</f>
        <v/>
      </c>
    </row>
    <row r="667" ht="13.5" customHeight="1">
      <c r="A667" s="14" t="n">
        <v>114484</v>
      </c>
      <c r="B667" s="15" t="inlineStr">
        <is>
          <t xml:space="preserve">SALEM 5CT   </t>
        </is>
      </c>
      <c r="C667" s="15" t="n">
        <v>18</v>
      </c>
      <c r="D667" s="15" t="n">
        <v>101</v>
      </c>
      <c r="E667" s="15" t="n">
        <v>1130</v>
      </c>
      <c r="F667" s="15" t="n">
        <v>203.25</v>
      </c>
      <c r="G667" s="15" t="n">
        <v>0</v>
      </c>
      <c r="H667" s="15" t="n">
        <v>203.25</v>
      </c>
      <c r="I667" s="16" t="n">
        <v>203.25</v>
      </c>
      <c r="J667" s="15">
        <f>I667-F667</f>
        <v/>
      </c>
      <c r="K667" s="15">
        <f>H667-I667</f>
        <v/>
      </c>
      <c r="L667" s="15" t="n">
        <v>0.00534</v>
      </c>
      <c r="M667" s="15" t="n">
        <v>-0.00179</v>
      </c>
      <c r="N667" s="15" t="n">
        <v>-0.00179</v>
      </c>
      <c r="O667" s="15" t="n">
        <v>-0.00179</v>
      </c>
      <c r="P667" s="15" t="n">
        <v>-0.00179</v>
      </c>
      <c r="Q667" s="15" t="n">
        <v>-0.00186</v>
      </c>
      <c r="R667" s="15" t="n"/>
      <c r="S667" s="15">
        <f>L667*J667</f>
        <v/>
      </c>
      <c r="T667" s="15">
        <f>M667*J667</f>
        <v/>
      </c>
      <c r="U667" s="15">
        <f>N667*J667</f>
        <v/>
      </c>
      <c r="V667" s="15">
        <f>O667*J667</f>
        <v/>
      </c>
      <c r="W667" s="15">
        <f>P667*J667</f>
        <v/>
      </c>
      <c r="X667" s="17">
        <f>Q667*J667</f>
        <v/>
      </c>
    </row>
    <row r="668" ht="13.5" customHeight="1">
      <c r="A668" s="14" t="n">
        <v>114485</v>
      </c>
      <c r="B668" s="15" t="inlineStr">
        <is>
          <t xml:space="preserve">SALEM 5ST   </t>
        </is>
      </c>
      <c r="C668" s="15" t="n">
        <v>13.8</v>
      </c>
      <c r="D668" s="15" t="n">
        <v>101</v>
      </c>
      <c r="E668" s="15" t="n">
        <v>1130</v>
      </c>
      <c r="F668" s="15" t="n">
        <v>133.75</v>
      </c>
      <c r="G668" s="15" t="n">
        <v>0</v>
      </c>
      <c r="H668" s="15" t="n">
        <v>133.75</v>
      </c>
      <c r="I668" s="16" t="n">
        <v>133.75</v>
      </c>
      <c r="J668" s="15">
        <f>I668-F668</f>
        <v/>
      </c>
      <c r="K668" s="15">
        <f>H668-I668</f>
        <v/>
      </c>
      <c r="L668" s="15" t="n">
        <v>0.00534</v>
      </c>
      <c r="M668" s="15" t="n">
        <v>-0.00179</v>
      </c>
      <c r="N668" s="15" t="n">
        <v>-0.00179</v>
      </c>
      <c r="O668" s="15" t="n">
        <v>-0.00179</v>
      </c>
      <c r="P668" s="15" t="n">
        <v>-0.00179</v>
      </c>
      <c r="Q668" s="15" t="n">
        <v>-0.00186</v>
      </c>
      <c r="R668" s="15" t="n"/>
      <c r="S668" s="15">
        <f>L668*J668</f>
        <v/>
      </c>
      <c r="T668" s="15">
        <f>M668*J668</f>
        <v/>
      </c>
      <c r="U668" s="15">
        <f>N668*J668</f>
        <v/>
      </c>
      <c r="V668" s="15">
        <f>O668*J668</f>
        <v/>
      </c>
      <c r="W668" s="15">
        <f>P668*J668</f>
        <v/>
      </c>
      <c r="X668" s="17">
        <f>Q668*J668</f>
        <v/>
      </c>
    </row>
    <row r="669" ht="13.5" customHeight="1">
      <c r="A669" s="14" t="n">
        <v>114488</v>
      </c>
      <c r="B669" s="15" t="inlineStr">
        <is>
          <t xml:space="preserve">SALEM 6ST   </t>
        </is>
      </c>
      <c r="C669" s="15" t="n">
        <v>13.8</v>
      </c>
      <c r="D669" s="15" t="n">
        <v>101</v>
      </c>
      <c r="E669" s="15" t="n">
        <v>1130</v>
      </c>
      <c r="F669" s="15" t="n">
        <v>133.75</v>
      </c>
      <c r="G669" s="15" t="n">
        <v>0</v>
      </c>
      <c r="H669" s="15" t="n">
        <v>133.75</v>
      </c>
      <c r="I669" s="16" t="n">
        <v>133.75</v>
      </c>
      <c r="J669" s="15">
        <f>I669-F669</f>
        <v/>
      </c>
      <c r="K669" s="15">
        <f>H669-I669</f>
        <v/>
      </c>
      <c r="L669" s="15" t="n">
        <v>0.00534</v>
      </c>
      <c r="M669" s="15" t="n">
        <v>-0.00179</v>
      </c>
      <c r="N669" s="15" t="n">
        <v>-0.00179</v>
      </c>
      <c r="O669" s="15" t="n">
        <v>-0.00179</v>
      </c>
      <c r="P669" s="15" t="n">
        <v>-0.00179</v>
      </c>
      <c r="Q669" s="15" t="n">
        <v>-0.00186</v>
      </c>
      <c r="R669" s="15" t="n"/>
      <c r="S669" s="15">
        <f>L669*J669</f>
        <v/>
      </c>
      <c r="T669" s="15">
        <f>M669*J669</f>
        <v/>
      </c>
      <c r="U669" s="15">
        <f>N669*J669</f>
        <v/>
      </c>
      <c r="V669" s="15">
        <f>O669*J669</f>
        <v/>
      </c>
      <c r="W669" s="15">
        <f>P669*J669</f>
        <v/>
      </c>
      <c r="X669" s="17">
        <f>Q669*J669</f>
        <v/>
      </c>
    </row>
    <row r="670" ht="13.5" customHeight="1">
      <c r="A670" s="14" t="n">
        <v>114487</v>
      </c>
      <c r="B670" s="15" t="inlineStr">
        <is>
          <t xml:space="preserve">SALEM 6CT   </t>
        </is>
      </c>
      <c r="C670" s="15" t="n">
        <v>18</v>
      </c>
      <c r="D670" s="15" t="n">
        <v>101</v>
      </c>
      <c r="E670" s="15" t="n">
        <v>1130</v>
      </c>
      <c r="F670" s="15" t="n">
        <v>203.25</v>
      </c>
      <c r="G670" s="15" t="n">
        <v>0</v>
      </c>
      <c r="H670" s="15" t="n">
        <v>203.25</v>
      </c>
      <c r="I670" s="16" t="n">
        <v>203.25</v>
      </c>
      <c r="J670" s="15">
        <f>I670-F670</f>
        <v/>
      </c>
      <c r="K670" s="15">
        <f>H670-I670</f>
        <v/>
      </c>
      <c r="L670" s="15" t="n">
        <v>0.00534</v>
      </c>
      <c r="M670" s="15" t="n">
        <v>-0.00179</v>
      </c>
      <c r="N670" s="15" t="n">
        <v>-0.00179</v>
      </c>
      <c r="O670" s="15" t="n">
        <v>-0.00179</v>
      </c>
      <c r="P670" s="15" t="n">
        <v>-0.00179</v>
      </c>
      <c r="Q670" s="15" t="n">
        <v>-0.00186</v>
      </c>
      <c r="R670" s="15" t="n"/>
      <c r="S670" s="15">
        <f>L670*J670</f>
        <v/>
      </c>
      <c r="T670" s="15">
        <f>M670*J670</f>
        <v/>
      </c>
      <c r="U670" s="15">
        <f>N670*J670</f>
        <v/>
      </c>
      <c r="V670" s="15">
        <f>O670*J670</f>
        <v/>
      </c>
      <c r="W670" s="15">
        <f>P670*J670</f>
        <v/>
      </c>
      <c r="X670" s="17">
        <f>Q670*J670</f>
        <v/>
      </c>
    </row>
    <row r="671" ht="13.5" customHeight="1">
      <c r="A671" s="14" t="n">
        <v>114728</v>
      </c>
      <c r="B671" s="15" t="inlineStr">
        <is>
          <t>MARBLEHEAD A</t>
        </is>
      </c>
      <c r="C671" s="15" t="n">
        <v>23</v>
      </c>
      <c r="D671" s="15" t="n">
        <v>101</v>
      </c>
      <c r="E671" s="15" t="n">
        <v>1246</v>
      </c>
      <c r="F671" s="15" t="n">
        <v>2.5</v>
      </c>
      <c r="G671" s="15" t="n">
        <v>0</v>
      </c>
      <c r="H671" s="15" t="n">
        <v>2.5</v>
      </c>
      <c r="I671" s="16" t="n">
        <v>2.5</v>
      </c>
      <c r="J671" s="15">
        <f>I671-F671</f>
        <v/>
      </c>
      <c r="K671" s="15">
        <f>H671-I671</f>
        <v/>
      </c>
      <c r="L671" s="15" t="n">
        <v>0.00535</v>
      </c>
      <c r="M671" s="15" t="n">
        <v>-0.00178</v>
      </c>
      <c r="N671" s="15" t="n">
        <v>-0.00178</v>
      </c>
      <c r="O671" s="15" t="n">
        <v>-0.00178</v>
      </c>
      <c r="P671" s="15" t="n">
        <v>-0.00178</v>
      </c>
      <c r="Q671" s="15" t="n">
        <v>-0.00185</v>
      </c>
      <c r="R671" s="15" t="n"/>
      <c r="S671" s="15">
        <f>L671*J671</f>
        <v/>
      </c>
      <c r="T671" s="15">
        <f>M671*J671</f>
        <v/>
      </c>
      <c r="U671" s="15">
        <f>N671*J671</f>
        <v/>
      </c>
      <c r="V671" s="15">
        <f>O671*J671</f>
        <v/>
      </c>
      <c r="W671" s="15">
        <f>P671*J671</f>
        <v/>
      </c>
      <c r="X671" s="17">
        <f>Q671*J671</f>
        <v/>
      </c>
    </row>
    <row r="672" ht="13.5" customHeight="1">
      <c r="A672" s="14" t="n">
        <v>114729</v>
      </c>
      <c r="B672" s="15" t="inlineStr">
        <is>
          <t>MARBLEHEAD B</t>
        </is>
      </c>
      <c r="C672" s="15" t="n">
        <v>23</v>
      </c>
      <c r="D672" s="15" t="n">
        <v>101</v>
      </c>
      <c r="E672" s="15" t="n">
        <v>1246</v>
      </c>
      <c r="F672" s="15" t="n">
        <v>2.5</v>
      </c>
      <c r="G672" s="15" t="n">
        <v>0</v>
      </c>
      <c r="H672" s="15" t="n">
        <v>2.5</v>
      </c>
      <c r="I672" s="16" t="n">
        <v>2.5</v>
      </c>
      <c r="J672" s="15">
        <f>I672-F672</f>
        <v/>
      </c>
      <c r="K672" s="15">
        <f>H672-I672</f>
        <v/>
      </c>
      <c r="L672" s="15" t="n">
        <v>0.00535</v>
      </c>
      <c r="M672" s="15" t="n">
        <v>-0.00178</v>
      </c>
      <c r="N672" s="15" t="n">
        <v>-0.00178</v>
      </c>
      <c r="O672" s="15" t="n">
        <v>-0.00178</v>
      </c>
      <c r="P672" s="15" t="n">
        <v>-0.00178</v>
      </c>
      <c r="Q672" s="15" t="n">
        <v>-0.00185</v>
      </c>
      <c r="R672" s="15" t="n"/>
      <c r="S672" s="15">
        <f>L672*J672</f>
        <v/>
      </c>
      <c r="T672" s="15">
        <f>M672*J672</f>
        <v/>
      </c>
      <c r="U672" s="15">
        <f>N672*J672</f>
        <v/>
      </c>
      <c r="V672" s="15">
        <f>O672*J672</f>
        <v/>
      </c>
      <c r="W672" s="15">
        <f>P672*J672</f>
        <v/>
      </c>
      <c r="X672" s="17">
        <f>Q672*J672</f>
        <v/>
      </c>
    </row>
    <row r="673" ht="13.5" customHeight="1">
      <c r="A673" s="14" t="n">
        <v>106057</v>
      </c>
      <c r="B673" s="15" t="inlineStr">
        <is>
          <t>GRANITE RDG2</t>
        </is>
      </c>
      <c r="C673" s="15" t="n">
        <v>16</v>
      </c>
      <c r="D673" s="15" t="n">
        <v>101</v>
      </c>
      <c r="E673" s="15" t="n">
        <v>400</v>
      </c>
      <c r="F673" s="15" t="n">
        <v>223.08</v>
      </c>
      <c r="G673" s="15" t="n">
        <v>0</v>
      </c>
      <c r="H673" s="15" t="n">
        <v>223.08</v>
      </c>
      <c r="I673" s="16" t="n">
        <v>223.08</v>
      </c>
      <c r="J673" s="15">
        <f>I673-F673</f>
        <v/>
      </c>
      <c r="K673" s="15">
        <f>H673-I673</f>
        <v/>
      </c>
      <c r="L673" s="15" t="n">
        <v>0.0055</v>
      </c>
      <c r="M673" s="15" t="n">
        <v>-0.00231</v>
      </c>
      <c r="N673" s="15" t="n">
        <v>-0.00231</v>
      </c>
      <c r="O673" s="15" t="n">
        <v>-0.00231</v>
      </c>
      <c r="P673" s="15" t="n">
        <v>-0.00231</v>
      </c>
      <c r="Q673" s="15" t="n">
        <v>-0.00242</v>
      </c>
      <c r="R673" s="15" t="n"/>
      <c r="S673" s="15">
        <f>L673*J673</f>
        <v/>
      </c>
      <c r="T673" s="15">
        <f>M673*J673</f>
        <v/>
      </c>
      <c r="U673" s="15">
        <f>N673*J673</f>
        <v/>
      </c>
      <c r="V673" s="15">
        <f>O673*J673</f>
        <v/>
      </c>
      <c r="W673" s="15">
        <f>P673*J673</f>
        <v/>
      </c>
      <c r="X673" s="17">
        <f>Q673*J673</f>
        <v/>
      </c>
    </row>
    <row r="674" ht="13.5" customHeight="1">
      <c r="A674" s="14" t="n">
        <v>926261</v>
      </c>
      <c r="B674" s="15" t="inlineStr">
        <is>
          <t xml:space="preserve">NYPA - VT   </t>
        </is>
      </c>
      <c r="C674" s="15" t="n">
        <v>345</v>
      </c>
      <c r="D674" s="15" t="n">
        <v>102</v>
      </c>
      <c r="E674" s="15" t="n">
        <v>12</v>
      </c>
      <c r="F674" s="15" t="n">
        <v>0</v>
      </c>
      <c r="G674" s="15" t="n">
        <v>0</v>
      </c>
      <c r="H674" s="15" t="n">
        <v>0</v>
      </c>
      <c r="I674" s="16" t="n">
        <v>0</v>
      </c>
      <c r="J674" s="15">
        <f>I674-F674</f>
        <v/>
      </c>
      <c r="K674" s="15">
        <f>H674-I674</f>
        <v/>
      </c>
      <c r="L674" s="15" t="n">
        <v>0.00583</v>
      </c>
      <c r="M674" s="15" t="n">
        <v>0.03265</v>
      </c>
      <c r="N674" s="15" t="n">
        <v>0.03265</v>
      </c>
      <c r="O674" s="15" t="n">
        <v>0.03265</v>
      </c>
      <c r="P674" s="15" t="n">
        <v>0.03265</v>
      </c>
      <c r="Q674" s="15" t="n">
        <v>0.03267</v>
      </c>
      <c r="R674" s="15" t="n"/>
      <c r="S674" s="15">
        <f>L674*J674</f>
        <v/>
      </c>
      <c r="T674" s="15">
        <f>M674*J674</f>
        <v/>
      </c>
      <c r="U674" s="15">
        <f>N674*J674</f>
        <v/>
      </c>
      <c r="V674" s="15">
        <f>O674*J674</f>
        <v/>
      </c>
      <c r="W674" s="15">
        <f>P674*J674</f>
        <v/>
      </c>
      <c r="X674" s="17">
        <f>Q674*J674</f>
        <v/>
      </c>
    </row>
    <row r="675" ht="13.5" customHeight="1">
      <c r="A675" s="14" t="n">
        <v>911560</v>
      </c>
      <c r="B675" s="15" t="inlineStr">
        <is>
          <t xml:space="preserve">NYNE_BWLN   </t>
        </is>
      </c>
      <c r="C675" s="15" t="n">
        <v>345</v>
      </c>
      <c r="D675" s="15" t="n">
        <v>102</v>
      </c>
      <c r="E675" s="15" t="n">
        <v>12</v>
      </c>
      <c r="F675" s="15" t="n">
        <v>120.67</v>
      </c>
      <c r="G675" s="15" t="n">
        <v>0</v>
      </c>
      <c r="H675" s="15" t="n">
        <v>466.67</v>
      </c>
      <c r="I675" s="16" t="n">
        <v>120.67</v>
      </c>
      <c r="J675" s="15">
        <f>I675-F675</f>
        <v/>
      </c>
      <c r="K675" s="15">
        <f>H675-I675</f>
        <v/>
      </c>
      <c r="L675" s="15" t="n">
        <v>0.00583</v>
      </c>
      <c r="M675" s="15" t="n">
        <v>0.03265</v>
      </c>
      <c r="N675" s="15" t="n">
        <v>0.03265</v>
      </c>
      <c r="O675" s="15" t="n">
        <v>0.03265</v>
      </c>
      <c r="P675" s="15" t="n">
        <v>0.03265</v>
      </c>
      <c r="Q675" s="15" t="n">
        <v>0.03267</v>
      </c>
      <c r="R675" s="15" t="n"/>
      <c r="S675" s="15">
        <f>L675*J675</f>
        <v/>
      </c>
      <c r="T675" s="15">
        <f>M675*J675</f>
        <v/>
      </c>
      <c r="U675" s="15">
        <f>N675*J675</f>
        <v/>
      </c>
      <c r="V675" s="15">
        <f>O675*J675</f>
        <v/>
      </c>
      <c r="W675" s="15">
        <f>P675*J675</f>
        <v/>
      </c>
      <c r="X675" s="17">
        <f>Q675*J675</f>
        <v/>
      </c>
    </row>
    <row r="676" ht="13.5" customHeight="1">
      <c r="A676" s="14" t="n">
        <v>926260</v>
      </c>
      <c r="B676" s="15" t="inlineStr">
        <is>
          <t xml:space="preserve">NYPA - CMR  </t>
        </is>
      </c>
      <c r="C676" s="15" t="n">
        <v>345</v>
      </c>
      <c r="D676" s="15" t="n">
        <v>102</v>
      </c>
      <c r="E676" s="15" t="n">
        <v>12</v>
      </c>
      <c r="F676" s="15" t="n">
        <v>0</v>
      </c>
      <c r="G676" s="15" t="n">
        <v>0</v>
      </c>
      <c r="H676" s="15" t="n">
        <v>0</v>
      </c>
      <c r="I676" s="16" t="n">
        <v>0</v>
      </c>
      <c r="J676" s="15">
        <f>I676-F676</f>
        <v/>
      </c>
      <c r="K676" s="15">
        <f>H676-I676</f>
        <v/>
      </c>
      <c r="L676" s="15" t="n">
        <v>0.00583</v>
      </c>
      <c r="M676" s="15" t="n">
        <v>0.03265</v>
      </c>
      <c r="N676" s="15" t="n">
        <v>0.03265</v>
      </c>
      <c r="O676" s="15" t="n">
        <v>0.03265</v>
      </c>
      <c r="P676" s="15" t="n">
        <v>0.03265</v>
      </c>
      <c r="Q676" s="15" t="n">
        <v>0.03267</v>
      </c>
      <c r="R676" s="15" t="n"/>
      <c r="S676" s="15">
        <f>L676*J676</f>
        <v/>
      </c>
      <c r="T676" s="15">
        <f>M676*J676</f>
        <v/>
      </c>
      <c r="U676" s="15">
        <f>N676*J676</f>
        <v/>
      </c>
      <c r="V676" s="15">
        <f>O676*J676</f>
        <v/>
      </c>
      <c r="W676" s="15">
        <f>P676*J676</f>
        <v/>
      </c>
      <c r="X676" s="17">
        <f>Q676*J676</f>
        <v/>
      </c>
    </row>
    <row r="677" ht="13.5" customHeight="1">
      <c r="A677" s="14" t="n">
        <v>114067</v>
      </c>
      <c r="B677" s="15" t="inlineStr">
        <is>
          <t>LAWRENCE HYD</t>
        </is>
      </c>
      <c r="C677" s="15" t="n">
        <v>4.16</v>
      </c>
      <c r="D677" s="15" t="n">
        <v>101</v>
      </c>
      <c r="E677" s="15" t="n">
        <v>1120</v>
      </c>
      <c r="F677" s="15" t="n">
        <v>9.4</v>
      </c>
      <c r="G677" s="15" t="n">
        <v>0</v>
      </c>
      <c r="H677" s="15" t="n">
        <v>9.4</v>
      </c>
      <c r="I677" s="16" t="n">
        <v>9.4</v>
      </c>
      <c r="J677" s="15">
        <f>I677-F677</f>
        <v/>
      </c>
      <c r="K677" s="15">
        <f>H677-I677</f>
        <v/>
      </c>
      <c r="L677" s="15" t="n">
        <v>0.00641</v>
      </c>
      <c r="M677" s="15" t="n">
        <v>-0.0018</v>
      </c>
      <c r="N677" s="15" t="n">
        <v>-0.0018</v>
      </c>
      <c r="O677" s="15" t="n">
        <v>-0.0018</v>
      </c>
      <c r="P677" s="15" t="n">
        <v>-0.0018</v>
      </c>
      <c r="Q677" s="15" t="n">
        <v>-0.0019</v>
      </c>
      <c r="R677" s="15" t="n"/>
      <c r="S677" s="15">
        <f>L677*J677</f>
        <v/>
      </c>
      <c r="T677" s="15">
        <f>M677*J677</f>
        <v/>
      </c>
      <c r="U677" s="15">
        <f>N677*J677</f>
        <v/>
      </c>
      <c r="V677" s="15">
        <f>O677*J677</f>
        <v/>
      </c>
      <c r="W677" s="15">
        <f>P677*J677</f>
        <v/>
      </c>
      <c r="X677" s="17">
        <f>Q677*J677</f>
        <v/>
      </c>
    </row>
    <row r="678" ht="13.5" customHeight="1">
      <c r="A678" s="14" t="n">
        <v>911531</v>
      </c>
      <c r="B678" s="15" t="inlineStr">
        <is>
          <t xml:space="preserve">NYNE_GILB   </t>
        </is>
      </c>
      <c r="C678" s="15" t="n">
        <v>345</v>
      </c>
      <c r="D678" s="15" t="n">
        <v>102</v>
      </c>
      <c r="E678" s="15" t="n">
        <v>12</v>
      </c>
      <c r="F678" s="15" t="n">
        <v>120.67</v>
      </c>
      <c r="G678" s="15" t="n">
        <v>0</v>
      </c>
      <c r="H678" s="15" t="n">
        <v>466.67</v>
      </c>
      <c r="I678" s="16" t="n">
        <v>120.67</v>
      </c>
      <c r="J678" s="15">
        <f>I678-F678</f>
        <v/>
      </c>
      <c r="K678" s="15">
        <f>H678-I678</f>
        <v/>
      </c>
      <c r="L678" s="15" t="n">
        <v>0.00663</v>
      </c>
      <c r="M678" s="15" t="n">
        <v>0.0368</v>
      </c>
      <c r="N678" s="15" t="n">
        <v>0.0368</v>
      </c>
      <c r="O678" s="15" t="n">
        <v>0.0368</v>
      </c>
      <c r="P678" s="15" t="n">
        <v>0.0368</v>
      </c>
      <c r="Q678" s="15" t="n">
        <v>0.03682</v>
      </c>
      <c r="R678" s="15" t="n"/>
      <c r="S678" s="15">
        <f>L678*J678</f>
        <v/>
      </c>
      <c r="T678" s="15">
        <f>M678*J678</f>
        <v/>
      </c>
      <c r="U678" s="15">
        <f>N678*J678</f>
        <v/>
      </c>
      <c r="V678" s="15">
        <f>O678*J678</f>
        <v/>
      </c>
      <c r="W678" s="15">
        <f>P678*J678</f>
        <v/>
      </c>
      <c r="X678" s="17">
        <f>Q678*J678</f>
        <v/>
      </c>
    </row>
    <row r="679" ht="13.5" customHeight="1">
      <c r="A679" s="14" t="n">
        <v>993969</v>
      </c>
      <c r="B679" s="15" t="inlineStr">
        <is>
          <t>BAT_BILERC~1</t>
        </is>
      </c>
      <c r="C679" s="15" t="n">
        <v>115</v>
      </c>
      <c r="D679" s="15" t="n">
        <v>101</v>
      </c>
      <c r="E679" s="15" t="n">
        <v>1120</v>
      </c>
      <c r="F679" s="15" t="n">
        <v>150</v>
      </c>
      <c r="G679" s="15" t="n">
        <v>0</v>
      </c>
      <c r="H679" s="15" t="n">
        <v>150</v>
      </c>
      <c r="I679" s="16" t="n">
        <v>150</v>
      </c>
      <c r="J679" s="15">
        <f>I679-F679</f>
        <v/>
      </c>
      <c r="K679" s="15">
        <f>H679-I679</f>
        <v/>
      </c>
      <c r="L679" s="15" t="n">
        <v>0.00686</v>
      </c>
      <c r="M679" s="15" t="n">
        <v>-0.0016</v>
      </c>
      <c r="N679" s="15" t="n">
        <v>-0.0016</v>
      </c>
      <c r="O679" s="15" t="n">
        <v>-0.0016</v>
      </c>
      <c r="P679" s="15" t="n">
        <v>-0.0016</v>
      </c>
      <c r="Q679" s="15" t="n">
        <v>-0.00169</v>
      </c>
      <c r="R679" s="15" t="n"/>
      <c r="S679" s="15">
        <f>L679*J679</f>
        <v/>
      </c>
      <c r="T679" s="15">
        <f>M679*J679</f>
        <v/>
      </c>
      <c r="U679" s="15">
        <f>N679*J679</f>
        <v/>
      </c>
      <c r="V679" s="15">
        <f>O679*J679</f>
        <v/>
      </c>
      <c r="W679" s="15">
        <f>P679*J679</f>
        <v/>
      </c>
      <c r="X679" s="17">
        <f>Q679*J679</f>
        <v/>
      </c>
    </row>
    <row r="680" ht="13.5" customHeight="1">
      <c r="A680" s="14" t="n">
        <v>114085</v>
      </c>
      <c r="B680" s="15" t="inlineStr">
        <is>
          <t xml:space="preserve">BOOT HYD G1 </t>
        </is>
      </c>
      <c r="C680" s="15" t="n">
        <v>4.16</v>
      </c>
      <c r="D680" s="15" t="n">
        <v>101</v>
      </c>
      <c r="E680" s="15" t="n">
        <v>1120</v>
      </c>
      <c r="F680" s="15" t="n">
        <v>9</v>
      </c>
      <c r="G680" s="15" t="n">
        <v>0</v>
      </c>
      <c r="H680" s="15" t="n">
        <v>9</v>
      </c>
      <c r="I680" s="16" t="n">
        <v>9</v>
      </c>
      <c r="J680" s="15">
        <f>I680-F680</f>
        <v/>
      </c>
      <c r="K680" s="15">
        <f>H680-I680</f>
        <v/>
      </c>
      <c r="L680" s="15" t="n">
        <v>0.00717</v>
      </c>
      <c r="M680" s="15" t="n">
        <v>-0.00162</v>
      </c>
      <c r="N680" s="15" t="n">
        <v>-0.00162</v>
      </c>
      <c r="O680" s="15" t="n">
        <v>-0.00162</v>
      </c>
      <c r="P680" s="15" t="n">
        <v>-0.00162</v>
      </c>
      <c r="Q680" s="15" t="n">
        <v>-0.00172</v>
      </c>
      <c r="R680" s="15" t="n"/>
      <c r="S680" s="15">
        <f>L680*J680</f>
        <v/>
      </c>
      <c r="T680" s="15">
        <f>M680*J680</f>
        <v/>
      </c>
      <c r="U680" s="15">
        <f>N680*J680</f>
        <v/>
      </c>
      <c r="V680" s="15">
        <f>O680*J680</f>
        <v/>
      </c>
      <c r="W680" s="15">
        <f>P680*J680</f>
        <v/>
      </c>
      <c r="X680" s="17">
        <f>Q680*J680</f>
        <v/>
      </c>
    </row>
    <row r="681" ht="13.5" customHeight="1">
      <c r="A681" s="14" t="n">
        <v>114048</v>
      </c>
      <c r="B681" s="15" t="inlineStr">
        <is>
          <t xml:space="preserve">LENERGIA ST </t>
        </is>
      </c>
      <c r="C681" s="15" t="n">
        <v>13.8</v>
      </c>
      <c r="D681" s="15" t="n">
        <v>101</v>
      </c>
      <c r="E681" s="15" t="n">
        <v>1120</v>
      </c>
      <c r="F681" s="15" t="n">
        <v>23.57</v>
      </c>
      <c r="G681" s="15" t="n">
        <v>0</v>
      </c>
      <c r="H681" s="15" t="n">
        <v>23.57</v>
      </c>
      <c r="I681" s="16" t="n">
        <v>23.57</v>
      </c>
      <c r="J681" s="15">
        <f>I681-F681</f>
        <v/>
      </c>
      <c r="K681" s="15">
        <f>H681-I681</f>
        <v/>
      </c>
      <c r="L681" s="15" t="n">
        <v>0.00717</v>
      </c>
      <c r="M681" s="15" t="n">
        <v>-0.00162</v>
      </c>
      <c r="N681" s="15" t="n">
        <v>-0.00162</v>
      </c>
      <c r="O681" s="15" t="n">
        <v>-0.00162</v>
      </c>
      <c r="P681" s="15" t="n">
        <v>-0.00162</v>
      </c>
      <c r="Q681" s="15" t="n">
        <v>-0.00172</v>
      </c>
      <c r="R681" s="15" t="n"/>
      <c r="S681" s="15">
        <f>L681*J681</f>
        <v/>
      </c>
      <c r="T681" s="15">
        <f>M681*J681</f>
        <v/>
      </c>
      <c r="U681" s="15">
        <f>N681*J681</f>
        <v/>
      </c>
      <c r="V681" s="15">
        <f>O681*J681</f>
        <v/>
      </c>
      <c r="W681" s="15">
        <f>P681*J681</f>
        <v/>
      </c>
      <c r="X681" s="17">
        <f>Q681*J681</f>
        <v/>
      </c>
    </row>
    <row r="682" ht="13.5" customHeight="1">
      <c r="A682" s="14" t="n">
        <v>114047</v>
      </c>
      <c r="B682" s="15" t="inlineStr">
        <is>
          <t xml:space="preserve">LENERGIA CT </t>
        </is>
      </c>
      <c r="C682" s="15" t="n">
        <v>13.8</v>
      </c>
      <c r="D682" s="15" t="n">
        <v>101</v>
      </c>
      <c r="E682" s="15" t="n">
        <v>1120</v>
      </c>
      <c r="F682" s="15" t="n">
        <v>50.43</v>
      </c>
      <c r="G682" s="15" t="n">
        <v>0</v>
      </c>
      <c r="H682" s="15" t="n">
        <v>50.43</v>
      </c>
      <c r="I682" s="16" t="n">
        <v>50.43</v>
      </c>
      <c r="J682" s="15">
        <f>I682-F682</f>
        <v/>
      </c>
      <c r="K682" s="15">
        <f>H682-I682</f>
        <v/>
      </c>
      <c r="L682" s="15" t="n">
        <v>0.00717</v>
      </c>
      <c r="M682" s="15" t="n">
        <v>-0.00162</v>
      </c>
      <c r="N682" s="15" t="n">
        <v>-0.00162</v>
      </c>
      <c r="O682" s="15" t="n">
        <v>-0.00162</v>
      </c>
      <c r="P682" s="15" t="n">
        <v>-0.00162</v>
      </c>
      <c r="Q682" s="15" t="n">
        <v>-0.00172</v>
      </c>
      <c r="R682" s="15" t="n"/>
      <c r="S682" s="15">
        <f>L682*J682</f>
        <v/>
      </c>
      <c r="T682" s="15">
        <f>M682*J682</f>
        <v/>
      </c>
      <c r="U682" s="15">
        <f>N682*J682</f>
        <v/>
      </c>
      <c r="V682" s="15">
        <f>O682*J682</f>
        <v/>
      </c>
      <c r="W682" s="15">
        <f>P682*J682</f>
        <v/>
      </c>
      <c r="X682" s="17">
        <f>Q682*J682</f>
        <v/>
      </c>
    </row>
    <row r="683" ht="13.5" customHeight="1">
      <c r="A683" s="14" t="n">
        <v>114026</v>
      </c>
      <c r="B683" s="15" t="inlineStr">
        <is>
          <t xml:space="preserve">PERRY ST 3  </t>
        </is>
      </c>
      <c r="C683" s="15" t="n">
        <v>13.8</v>
      </c>
      <c r="D683" s="15" t="n">
        <v>101</v>
      </c>
      <c r="E683" s="15" t="n">
        <v>1120</v>
      </c>
      <c r="F683" s="15" t="n">
        <v>0.64</v>
      </c>
      <c r="G683" s="15" t="n">
        <v>0</v>
      </c>
      <c r="H683" s="15" t="n">
        <v>0.64</v>
      </c>
      <c r="I683" s="16" t="n">
        <v>0.64</v>
      </c>
      <c r="J683" s="15">
        <f>I683-F683</f>
        <v/>
      </c>
      <c r="K683" s="15">
        <f>H683-I683</f>
        <v/>
      </c>
      <c r="L683" s="15" t="n">
        <v>0.00717</v>
      </c>
      <c r="M683" s="15" t="n">
        <v>-0.00162</v>
      </c>
      <c r="N683" s="15" t="n">
        <v>-0.00162</v>
      </c>
      <c r="O683" s="15" t="n">
        <v>-0.00162</v>
      </c>
      <c r="P683" s="15" t="n">
        <v>-0.00162</v>
      </c>
      <c r="Q683" s="15" t="n">
        <v>-0.00172</v>
      </c>
      <c r="R683" s="15" t="n"/>
      <c r="S683" s="15">
        <f>L683*J683</f>
        <v/>
      </c>
      <c r="T683" s="15">
        <f>M683*J683</f>
        <v/>
      </c>
      <c r="U683" s="15">
        <f>N683*J683</f>
        <v/>
      </c>
      <c r="V683" s="15">
        <f>O683*J683</f>
        <v/>
      </c>
      <c r="W683" s="15">
        <f>P683*J683</f>
        <v/>
      </c>
      <c r="X683" s="17">
        <f>Q683*J683</f>
        <v/>
      </c>
    </row>
    <row r="684" ht="13.5" customHeight="1">
      <c r="A684" s="14" t="n">
        <v>114086</v>
      </c>
      <c r="B684" s="15" t="inlineStr">
        <is>
          <t xml:space="preserve">BOOT HYD G2 </t>
        </is>
      </c>
      <c r="C684" s="15" t="n">
        <v>4.16</v>
      </c>
      <c r="D684" s="15" t="n">
        <v>101</v>
      </c>
      <c r="E684" s="15" t="n">
        <v>1120</v>
      </c>
      <c r="F684" s="15" t="n">
        <v>9</v>
      </c>
      <c r="G684" s="15" t="n">
        <v>0</v>
      </c>
      <c r="H684" s="15" t="n">
        <v>9</v>
      </c>
      <c r="I684" s="16" t="n">
        <v>9</v>
      </c>
      <c r="J684" s="15">
        <f>I684-F684</f>
        <v/>
      </c>
      <c r="K684" s="15">
        <f>H684-I684</f>
        <v/>
      </c>
      <c r="L684" s="15" t="n">
        <v>0.00717</v>
      </c>
      <c r="M684" s="15" t="n">
        <v>-0.00162</v>
      </c>
      <c r="N684" s="15" t="n">
        <v>-0.00162</v>
      </c>
      <c r="O684" s="15" t="n">
        <v>-0.00162</v>
      </c>
      <c r="P684" s="15" t="n">
        <v>-0.00162</v>
      </c>
      <c r="Q684" s="15" t="n">
        <v>-0.00172</v>
      </c>
      <c r="R684" s="15" t="n"/>
      <c r="S684" s="15">
        <f>L684*J684</f>
        <v/>
      </c>
      <c r="T684" s="15">
        <f>M684*J684</f>
        <v/>
      </c>
      <c r="U684" s="15">
        <f>N684*J684</f>
        <v/>
      </c>
      <c r="V684" s="15">
        <f>O684*J684</f>
        <v/>
      </c>
      <c r="W684" s="15">
        <f>P684*J684</f>
        <v/>
      </c>
      <c r="X684" s="17">
        <f>Q684*J684</f>
        <v/>
      </c>
    </row>
    <row r="685" ht="13.5" customHeight="1">
      <c r="A685" s="14" t="n">
        <v>911550</v>
      </c>
      <c r="B685" s="15" t="inlineStr">
        <is>
          <t xml:space="preserve">PH2_DGEN    </t>
        </is>
      </c>
      <c r="C685" s="15" t="n">
        <v>345</v>
      </c>
      <c r="D685" s="15" t="n">
        <v>101</v>
      </c>
      <c r="E685" s="15" t="n">
        <v>1120</v>
      </c>
      <c r="F685" s="15" t="n">
        <v>353.9</v>
      </c>
      <c r="G685" s="15" t="n">
        <v>0</v>
      </c>
      <c r="H685" s="15" t="n">
        <v>700</v>
      </c>
      <c r="I685" s="16" t="n">
        <v>353.9</v>
      </c>
      <c r="J685" s="15">
        <f>I685-F685</f>
        <v/>
      </c>
      <c r="K685" s="15">
        <f>H685-I685</f>
        <v/>
      </c>
      <c r="L685" s="15" t="n">
        <v>0.00751</v>
      </c>
      <c r="M685" s="15" t="n">
        <v>-0.00113</v>
      </c>
      <c r="N685" s="15" t="n">
        <v>-0.00113</v>
      </c>
      <c r="O685" s="15" t="n">
        <v>-0.00113</v>
      </c>
      <c r="P685" s="15" t="n">
        <v>-0.00113</v>
      </c>
      <c r="Q685" s="15" t="n">
        <v>-0.0012</v>
      </c>
      <c r="R685" s="15" t="n"/>
      <c r="S685" s="15">
        <f>L685*J685</f>
        <v/>
      </c>
      <c r="T685" s="15">
        <f>M685*J685</f>
        <v/>
      </c>
      <c r="U685" s="15">
        <f>N685*J685</f>
        <v/>
      </c>
      <c r="V685" s="15">
        <f>O685*J685</f>
        <v/>
      </c>
      <c r="W685" s="15">
        <f>P685*J685</f>
        <v/>
      </c>
      <c r="X685" s="17">
        <f>Q685*J685</f>
        <v/>
      </c>
    </row>
    <row r="686" ht="13.5" customHeight="1">
      <c r="A686" s="14" t="n">
        <v>109077</v>
      </c>
      <c r="B686" s="15" t="inlineStr">
        <is>
          <t xml:space="preserve">E PITTSFORD </t>
        </is>
      </c>
      <c r="C686" s="15" t="n">
        <v>2.3</v>
      </c>
      <c r="D686" s="15" t="n">
        <v>101</v>
      </c>
      <c r="E686" s="15" t="n">
        <v>704</v>
      </c>
      <c r="F686" s="15" t="n">
        <v>0</v>
      </c>
      <c r="G686" s="15" t="n">
        <v>0</v>
      </c>
      <c r="H686" s="15" t="n">
        <v>0</v>
      </c>
      <c r="I686" s="16" t="n">
        <v>0</v>
      </c>
      <c r="J686" s="15">
        <f>I686-F686</f>
        <v/>
      </c>
      <c r="K686" s="15">
        <f>H686-I686</f>
        <v/>
      </c>
      <c r="L686" s="15" t="n">
        <v>0.008160000000000001</v>
      </c>
      <c r="M686" s="15" t="n">
        <v>0.03744</v>
      </c>
      <c r="N686" s="15" t="n">
        <v>0.03744</v>
      </c>
      <c r="O686" s="15" t="n">
        <v>0.03744</v>
      </c>
      <c r="P686" s="15" t="n">
        <v>0.03744</v>
      </c>
      <c r="Q686" s="15" t="n">
        <v>0.03746</v>
      </c>
      <c r="R686" s="15" t="n"/>
      <c r="S686" s="15">
        <f>L686*J686</f>
        <v/>
      </c>
      <c r="T686" s="15">
        <f>M686*J686</f>
        <v/>
      </c>
      <c r="U686" s="15">
        <f>N686*J686</f>
        <v/>
      </c>
      <c r="V686" s="15">
        <f>O686*J686</f>
        <v/>
      </c>
      <c r="W686" s="15">
        <f>P686*J686</f>
        <v/>
      </c>
      <c r="X686" s="17">
        <f>Q686*J686</f>
        <v/>
      </c>
    </row>
    <row r="687" ht="13.5" customHeight="1">
      <c r="A687" s="14" t="n">
        <v>108955</v>
      </c>
      <c r="B687" s="15" t="inlineStr">
        <is>
          <t xml:space="preserve">BELDENS1    </t>
        </is>
      </c>
      <c r="C687" s="15" t="n">
        <v>2.4</v>
      </c>
      <c r="D687" s="15" t="n">
        <v>101</v>
      </c>
      <c r="E687" s="15" t="n">
        <v>704</v>
      </c>
      <c r="F687" s="15" t="n">
        <v>0</v>
      </c>
      <c r="G687" s="15" t="n">
        <v>0</v>
      </c>
      <c r="H687" s="15" t="n">
        <v>0</v>
      </c>
      <c r="I687" s="16" t="n">
        <v>0</v>
      </c>
      <c r="J687" s="15">
        <f>I687-F687</f>
        <v/>
      </c>
      <c r="K687" s="15">
        <f>H687-I687</f>
        <v/>
      </c>
      <c r="L687" s="15" t="n">
        <v>0.008160000000000001</v>
      </c>
      <c r="M687" s="15" t="n">
        <v>0.03744</v>
      </c>
      <c r="N687" s="15" t="n">
        <v>0.03744</v>
      </c>
      <c r="O687" s="15" t="n">
        <v>0.03744</v>
      </c>
      <c r="P687" s="15" t="n">
        <v>0.03744</v>
      </c>
      <c r="Q687" s="15" t="n">
        <v>0.03746</v>
      </c>
      <c r="R687" s="15" t="n"/>
      <c r="S687" s="15">
        <f>L687*J687</f>
        <v/>
      </c>
      <c r="T687" s="15">
        <f>M687*J687</f>
        <v/>
      </c>
      <c r="U687" s="15">
        <f>N687*J687</f>
        <v/>
      </c>
      <c r="V687" s="15">
        <f>O687*J687</f>
        <v/>
      </c>
      <c r="W687" s="15">
        <f>P687*J687</f>
        <v/>
      </c>
      <c r="X687" s="17">
        <f>Q687*J687</f>
        <v/>
      </c>
    </row>
    <row r="688" ht="13.5" customHeight="1">
      <c r="A688" s="14" t="n">
        <v>109049</v>
      </c>
      <c r="B688" s="15" t="inlineStr">
        <is>
          <t>CARVER FALLS</t>
        </is>
      </c>
      <c r="C688" s="15" t="n">
        <v>2.3</v>
      </c>
      <c r="D688" s="15" t="n">
        <v>101</v>
      </c>
      <c r="E688" s="15" t="n">
        <v>704</v>
      </c>
      <c r="F688" s="15" t="n">
        <v>0</v>
      </c>
      <c r="G688" s="15" t="n">
        <v>0</v>
      </c>
      <c r="H688" s="15" t="n">
        <v>0</v>
      </c>
      <c r="I688" s="16" t="n">
        <v>0</v>
      </c>
      <c r="J688" s="15">
        <f>I688-F688</f>
        <v/>
      </c>
      <c r="K688" s="15">
        <f>H688-I688</f>
        <v/>
      </c>
      <c r="L688" s="15" t="n">
        <v>0.008160000000000001</v>
      </c>
      <c r="M688" s="15" t="n">
        <v>0.03744</v>
      </c>
      <c r="N688" s="15" t="n">
        <v>0.03744</v>
      </c>
      <c r="O688" s="15" t="n">
        <v>0.03744</v>
      </c>
      <c r="P688" s="15" t="n">
        <v>0.03744</v>
      </c>
      <c r="Q688" s="15" t="n">
        <v>0.03746</v>
      </c>
      <c r="R688" s="15" t="n"/>
      <c r="S688" s="15">
        <f>L688*J688</f>
        <v/>
      </c>
      <c r="T688" s="15">
        <f>M688*J688</f>
        <v/>
      </c>
      <c r="U688" s="15">
        <f>N688*J688</f>
        <v/>
      </c>
      <c r="V688" s="15">
        <f>O688*J688</f>
        <v/>
      </c>
      <c r="W688" s="15">
        <f>P688*J688</f>
        <v/>
      </c>
      <c r="X688" s="17">
        <f>Q688*J688</f>
        <v/>
      </c>
    </row>
    <row r="689" ht="13.5" customHeight="1">
      <c r="A689" s="14" t="n">
        <v>109092</v>
      </c>
      <c r="B689" s="15" t="inlineStr">
        <is>
          <t xml:space="preserve">MIDDLESEX_G </t>
        </is>
      </c>
      <c r="C689" s="15" t="n">
        <v>2.4</v>
      </c>
      <c r="D689" s="15" t="n">
        <v>101</v>
      </c>
      <c r="E689" s="15" t="n">
        <v>704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0.008160000000000001</v>
      </c>
      <c r="M689" s="15" t="n">
        <v>0.03744</v>
      </c>
      <c r="N689" s="15" t="n">
        <v>0.03744</v>
      </c>
      <c r="O689" s="15" t="n">
        <v>0.03744</v>
      </c>
      <c r="P689" s="15" t="n">
        <v>0.03744</v>
      </c>
      <c r="Q689" s="15" t="n">
        <v>0.03746</v>
      </c>
      <c r="R689" s="15" t="n"/>
      <c r="S689" s="15">
        <f>L689*J689</f>
        <v/>
      </c>
      <c r="T689" s="15">
        <f>M689*J689</f>
        <v/>
      </c>
      <c r="U689" s="15">
        <f>N689*J689</f>
        <v/>
      </c>
      <c r="V689" s="15">
        <f>O689*J689</f>
        <v/>
      </c>
      <c r="W689" s="15">
        <f>P689*J689</f>
        <v/>
      </c>
      <c r="X689" s="17">
        <f>Q689*J689</f>
        <v/>
      </c>
    </row>
    <row r="690" ht="13.5" customHeight="1">
      <c r="A690" s="14" t="n">
        <v>109143</v>
      </c>
      <c r="B690" s="15" t="inlineStr">
        <is>
          <t>CAVENDISH_D2</t>
        </is>
      </c>
      <c r="C690" s="15" t="n">
        <v>12.5</v>
      </c>
      <c r="D690" s="15" t="n">
        <v>101</v>
      </c>
      <c r="E690" s="15" t="n">
        <v>704</v>
      </c>
      <c r="F690" s="15" t="n">
        <v>0</v>
      </c>
      <c r="G690" s="15" t="n">
        <v>0</v>
      </c>
      <c r="H690" s="15" t="n">
        <v>0</v>
      </c>
      <c r="I690" s="16" t="n">
        <v>0</v>
      </c>
      <c r="J690" s="15">
        <f>I690-F690</f>
        <v/>
      </c>
      <c r="K690" s="15">
        <f>H690-I690</f>
        <v/>
      </c>
      <c r="L690" s="15" t="n">
        <v>0.008160000000000001</v>
      </c>
      <c r="M690" s="15" t="n">
        <v>0.03744</v>
      </c>
      <c r="N690" s="15" t="n">
        <v>0.03744</v>
      </c>
      <c r="O690" s="15" t="n">
        <v>0.03744</v>
      </c>
      <c r="P690" s="15" t="n">
        <v>0.03744</v>
      </c>
      <c r="Q690" s="15" t="n">
        <v>0.03746</v>
      </c>
      <c r="R690" s="15" t="n"/>
      <c r="S690" s="15">
        <f>L690*J690</f>
        <v/>
      </c>
      <c r="T690" s="15">
        <f>M690*J690</f>
        <v/>
      </c>
      <c r="U690" s="15">
        <f>N690*J690</f>
        <v/>
      </c>
      <c r="V690" s="15">
        <f>O690*J690</f>
        <v/>
      </c>
      <c r="W690" s="15">
        <f>P690*J690</f>
        <v/>
      </c>
      <c r="X690" s="17">
        <f>Q690*J690</f>
        <v/>
      </c>
    </row>
    <row r="691" ht="13.5" customHeight="1">
      <c r="A691" s="14" t="n">
        <v>109105</v>
      </c>
      <c r="B691" s="15" t="inlineStr">
        <is>
          <t>MIDDLEBURY_H</t>
        </is>
      </c>
      <c r="C691" s="15" t="n">
        <v>6.44</v>
      </c>
      <c r="D691" s="15" t="n">
        <v>101</v>
      </c>
      <c r="E691" s="15" t="n">
        <v>704</v>
      </c>
      <c r="F691" s="15" t="n">
        <v>0</v>
      </c>
      <c r="G691" s="15" t="n">
        <v>0</v>
      </c>
      <c r="H691" s="15" t="n">
        <v>0</v>
      </c>
      <c r="I691" s="16" t="n">
        <v>0</v>
      </c>
      <c r="J691" s="15">
        <f>I691-F691</f>
        <v/>
      </c>
      <c r="K691" s="15">
        <f>H691-I691</f>
        <v/>
      </c>
      <c r="L691" s="15" t="n">
        <v>0.008160000000000001</v>
      </c>
      <c r="M691" s="15" t="n">
        <v>0.03744</v>
      </c>
      <c r="N691" s="15" t="n">
        <v>0.03744</v>
      </c>
      <c r="O691" s="15" t="n">
        <v>0.03744</v>
      </c>
      <c r="P691" s="15" t="n">
        <v>0.03744</v>
      </c>
      <c r="Q691" s="15" t="n">
        <v>0.03746</v>
      </c>
      <c r="R691" s="15" t="n"/>
      <c r="S691" s="15">
        <f>L691*J691</f>
        <v/>
      </c>
      <c r="T691" s="15">
        <f>M691*J691</f>
        <v/>
      </c>
      <c r="U691" s="15">
        <f>N691*J691</f>
        <v/>
      </c>
      <c r="V691" s="15">
        <f>O691*J691</f>
        <v/>
      </c>
      <c r="W691" s="15">
        <f>P691*J691</f>
        <v/>
      </c>
      <c r="X691" s="17">
        <f>Q691*J691</f>
        <v/>
      </c>
    </row>
    <row r="692" ht="13.5" customHeight="1">
      <c r="A692" s="14" t="n">
        <v>109130</v>
      </c>
      <c r="B692" s="15" t="inlineStr">
        <is>
          <t xml:space="preserve">SMITH FALLS </t>
        </is>
      </c>
      <c r="C692" s="15" t="n">
        <v>4.16</v>
      </c>
      <c r="D692" s="15" t="n">
        <v>101</v>
      </c>
      <c r="E692" s="15" t="n">
        <v>704</v>
      </c>
      <c r="F692" s="15" t="n">
        <v>0</v>
      </c>
      <c r="G692" s="15" t="n">
        <v>0</v>
      </c>
      <c r="H692" s="15" t="n">
        <v>0</v>
      </c>
      <c r="I692" s="16" t="n">
        <v>0</v>
      </c>
      <c r="J692" s="15">
        <f>I692-F692</f>
        <v/>
      </c>
      <c r="K692" s="15">
        <f>H692-I692</f>
        <v/>
      </c>
      <c r="L692" s="15" t="n">
        <v>0.008160000000000001</v>
      </c>
      <c r="M692" s="15" t="n">
        <v>0.03744</v>
      </c>
      <c r="N692" s="15" t="n">
        <v>0.03744</v>
      </c>
      <c r="O692" s="15" t="n">
        <v>0.03744</v>
      </c>
      <c r="P692" s="15" t="n">
        <v>0.03744</v>
      </c>
      <c r="Q692" s="15" t="n">
        <v>0.03746</v>
      </c>
      <c r="R692" s="15" t="n"/>
      <c r="S692" s="15">
        <f>L692*J692</f>
        <v/>
      </c>
      <c r="T692" s="15">
        <f>M692*J692</f>
        <v/>
      </c>
      <c r="U692" s="15">
        <f>N692*J692</f>
        <v/>
      </c>
      <c r="V692" s="15">
        <f>O692*J692</f>
        <v/>
      </c>
      <c r="W692" s="15">
        <f>P692*J692</f>
        <v/>
      </c>
      <c r="X692" s="17">
        <f>Q692*J692</f>
        <v/>
      </c>
    </row>
    <row r="693" ht="13.5" customHeight="1">
      <c r="A693" s="14" t="n">
        <v>109139</v>
      </c>
      <c r="B693" s="15" t="inlineStr">
        <is>
          <t xml:space="preserve">DEWEY MILLS </t>
        </is>
      </c>
      <c r="C693" s="15" t="n">
        <v>4.16</v>
      </c>
      <c r="D693" s="15" t="n">
        <v>101</v>
      </c>
      <c r="E693" s="15" t="n">
        <v>704</v>
      </c>
      <c r="F693" s="15" t="n">
        <v>0</v>
      </c>
      <c r="G693" s="15" t="n">
        <v>0</v>
      </c>
      <c r="H693" s="15" t="n">
        <v>0</v>
      </c>
      <c r="I693" s="16" t="n">
        <v>0</v>
      </c>
      <c r="J693" s="15">
        <f>I693-F693</f>
        <v/>
      </c>
      <c r="K693" s="15">
        <f>H693-I693</f>
        <v/>
      </c>
      <c r="L693" s="15" t="n">
        <v>0.008160000000000001</v>
      </c>
      <c r="M693" s="15" t="n">
        <v>0.03744</v>
      </c>
      <c r="N693" s="15" t="n">
        <v>0.03744</v>
      </c>
      <c r="O693" s="15" t="n">
        <v>0.03744</v>
      </c>
      <c r="P693" s="15" t="n">
        <v>0.03744</v>
      </c>
      <c r="Q693" s="15" t="n">
        <v>0.03746</v>
      </c>
      <c r="R693" s="15" t="n"/>
      <c r="S693" s="15">
        <f>L693*J693</f>
        <v/>
      </c>
      <c r="T693" s="15">
        <f>M693*J693</f>
        <v/>
      </c>
      <c r="U693" s="15">
        <f>N693*J693</f>
        <v/>
      </c>
      <c r="V693" s="15">
        <f>O693*J693</f>
        <v/>
      </c>
      <c r="W693" s="15">
        <f>P693*J693</f>
        <v/>
      </c>
      <c r="X693" s="17">
        <f>Q693*J693</f>
        <v/>
      </c>
    </row>
    <row r="694" ht="13.5" customHeight="1">
      <c r="A694" s="14" t="n">
        <v>109190</v>
      </c>
      <c r="B694" s="15" t="inlineStr">
        <is>
          <t xml:space="preserve">GRANITE SC1 </t>
        </is>
      </c>
      <c r="C694" s="15" t="n">
        <v>13.8</v>
      </c>
      <c r="D694" s="15" t="n">
        <v>101</v>
      </c>
      <c r="E694" s="15" t="n">
        <v>703</v>
      </c>
      <c r="F694" s="15" t="n">
        <v>0</v>
      </c>
      <c r="G694" s="15" t="n">
        <v>0</v>
      </c>
      <c r="H694" s="15" t="n">
        <v>0</v>
      </c>
      <c r="I694" s="16" t="n">
        <v>0</v>
      </c>
      <c r="J694" s="15">
        <f>I694-F694</f>
        <v/>
      </c>
      <c r="K694" s="15">
        <f>H694-I694</f>
        <v/>
      </c>
      <c r="L694" s="15" t="n">
        <v>0.008160000000000001</v>
      </c>
      <c r="M694" s="15" t="n">
        <v>0.03744</v>
      </c>
      <c r="N694" s="15" t="n">
        <v>0.03744</v>
      </c>
      <c r="O694" s="15" t="n">
        <v>0.03744</v>
      </c>
      <c r="P694" s="15" t="n">
        <v>0.03744</v>
      </c>
      <c r="Q694" s="15" t="n">
        <v>0.03746</v>
      </c>
      <c r="R694" s="15" t="n"/>
      <c r="S694" s="15">
        <f>L694*J694</f>
        <v/>
      </c>
      <c r="T694" s="15">
        <f>M694*J694</f>
        <v/>
      </c>
      <c r="U694" s="15">
        <f>N694*J694</f>
        <v/>
      </c>
      <c r="V694" s="15">
        <f>O694*J694</f>
        <v/>
      </c>
      <c r="W694" s="15">
        <f>P694*J694</f>
        <v/>
      </c>
      <c r="X694" s="17">
        <f>Q694*J694</f>
        <v/>
      </c>
    </row>
    <row r="695" ht="13.5" customHeight="1">
      <c r="A695" s="14" t="n">
        <v>109200</v>
      </c>
      <c r="B695" s="15" t="inlineStr">
        <is>
          <t xml:space="preserve">GRANITE SC2 </t>
        </is>
      </c>
      <c r="C695" s="15" t="n">
        <v>13.8</v>
      </c>
      <c r="D695" s="15" t="n">
        <v>101</v>
      </c>
      <c r="E695" s="15" t="n">
        <v>703</v>
      </c>
      <c r="F695" s="15" t="n">
        <v>0</v>
      </c>
      <c r="G695" s="15" t="n">
        <v>0</v>
      </c>
      <c r="H695" s="15" t="n">
        <v>0</v>
      </c>
      <c r="I695" s="16" t="n">
        <v>0</v>
      </c>
      <c r="J695" s="15">
        <f>I695-F695</f>
        <v/>
      </c>
      <c r="K695" s="15">
        <f>H695-I695</f>
        <v/>
      </c>
      <c r="L695" s="15" t="n">
        <v>0.008160000000000001</v>
      </c>
      <c r="M695" s="15" t="n">
        <v>0.03744</v>
      </c>
      <c r="N695" s="15" t="n">
        <v>0.03744</v>
      </c>
      <c r="O695" s="15" t="n">
        <v>0.03744</v>
      </c>
      <c r="P695" s="15" t="n">
        <v>0.03744</v>
      </c>
      <c r="Q695" s="15" t="n">
        <v>0.03746</v>
      </c>
      <c r="R695" s="15" t="n"/>
      <c r="S695" s="15">
        <f>L695*J695</f>
        <v/>
      </c>
      <c r="T695" s="15">
        <f>M695*J695</f>
        <v/>
      </c>
      <c r="U695" s="15">
        <f>N695*J695</f>
        <v/>
      </c>
      <c r="V695" s="15">
        <f>O695*J695</f>
        <v/>
      </c>
      <c r="W695" s="15">
        <f>P695*J695</f>
        <v/>
      </c>
      <c r="X695" s="17">
        <f>Q695*J695</f>
        <v/>
      </c>
    </row>
    <row r="696" ht="13.5" customHeight="1">
      <c r="A696" s="14" t="n">
        <v>109251</v>
      </c>
      <c r="B696" s="15" t="inlineStr">
        <is>
          <t xml:space="preserve">GAGE        </t>
        </is>
      </c>
      <c r="C696" s="15" t="n">
        <v>2.4</v>
      </c>
      <c r="D696" s="15" t="n">
        <v>101</v>
      </c>
      <c r="E696" s="15" t="n">
        <v>704</v>
      </c>
      <c r="F696" s="15" t="n">
        <v>0</v>
      </c>
      <c r="G696" s="15" t="n">
        <v>0</v>
      </c>
      <c r="H696" s="15" t="n">
        <v>0</v>
      </c>
      <c r="I696" s="16" t="n">
        <v>0</v>
      </c>
      <c r="J696" s="15">
        <f>I696-F696</f>
        <v/>
      </c>
      <c r="K696" s="15">
        <f>H696-I696</f>
        <v/>
      </c>
      <c r="L696" s="15" t="n">
        <v>0.008160000000000001</v>
      </c>
      <c r="M696" s="15" t="n">
        <v>0.03744</v>
      </c>
      <c r="N696" s="15" t="n">
        <v>0.03744</v>
      </c>
      <c r="O696" s="15" t="n">
        <v>0.03744</v>
      </c>
      <c r="P696" s="15" t="n">
        <v>0.03744</v>
      </c>
      <c r="Q696" s="15" t="n">
        <v>0.03746</v>
      </c>
      <c r="R696" s="15" t="n"/>
      <c r="S696" s="15">
        <f>L696*J696</f>
        <v/>
      </c>
      <c r="T696" s="15">
        <f>M696*J696</f>
        <v/>
      </c>
      <c r="U696" s="15">
        <f>N696*J696</f>
        <v/>
      </c>
      <c r="V696" s="15">
        <f>O696*J696</f>
        <v/>
      </c>
      <c r="W696" s="15">
        <f>P696*J696</f>
        <v/>
      </c>
      <c r="X696" s="17">
        <f>Q696*J696</f>
        <v/>
      </c>
    </row>
    <row r="697" ht="13.5" customHeight="1">
      <c r="A697" s="14" t="n">
        <v>111110</v>
      </c>
      <c r="B697" s="15" t="inlineStr">
        <is>
          <t xml:space="preserve">PUTNAM 1    </t>
        </is>
      </c>
      <c r="C697" s="15" t="n">
        <v>13.8</v>
      </c>
      <c r="D697" s="15" t="n">
        <v>101</v>
      </c>
      <c r="E697" s="15" t="n">
        <v>1012</v>
      </c>
      <c r="F697" s="15" t="n">
        <v>0</v>
      </c>
      <c r="G697" s="15" t="n">
        <v>0</v>
      </c>
      <c r="H697" s="15" t="n">
        <v>0</v>
      </c>
      <c r="I697" s="16" t="n">
        <v>0</v>
      </c>
      <c r="J697" s="15">
        <f>I697-F697</f>
        <v/>
      </c>
      <c r="K697" s="15">
        <f>H697-I697</f>
        <v/>
      </c>
      <c r="L697" s="15" t="n">
        <v>0.008160000000000001</v>
      </c>
      <c r="M697" s="15" t="n">
        <v>0.03744</v>
      </c>
      <c r="N697" s="15" t="n">
        <v>0.03744</v>
      </c>
      <c r="O697" s="15" t="n">
        <v>0.03744</v>
      </c>
      <c r="P697" s="15" t="n">
        <v>0.03744</v>
      </c>
      <c r="Q697" s="15" t="n">
        <v>0.03746</v>
      </c>
      <c r="R697" s="15" t="n"/>
      <c r="S697" s="15">
        <f>L697*J697</f>
        <v/>
      </c>
      <c r="T697" s="15">
        <f>M697*J697</f>
        <v/>
      </c>
      <c r="U697" s="15">
        <f>N697*J697</f>
        <v/>
      </c>
      <c r="V697" s="15">
        <f>O697*J697</f>
        <v/>
      </c>
      <c r="W697" s="15">
        <f>P697*J697</f>
        <v/>
      </c>
      <c r="X697" s="17">
        <f>Q697*J697</f>
        <v/>
      </c>
    </row>
    <row r="698" ht="13.5" customHeight="1">
      <c r="A698" s="14" t="n">
        <v>109101</v>
      </c>
      <c r="B698" s="15" t="inlineStr">
        <is>
          <t xml:space="preserve">SALISBURY   </t>
        </is>
      </c>
      <c r="C698" s="15" t="n">
        <v>7.2</v>
      </c>
      <c r="D698" s="15" t="n">
        <v>101</v>
      </c>
      <c r="E698" s="15" t="n">
        <v>704</v>
      </c>
      <c r="F698" s="15" t="n">
        <v>0</v>
      </c>
      <c r="G698" s="15" t="n">
        <v>0</v>
      </c>
      <c r="H698" s="15" t="n">
        <v>0</v>
      </c>
      <c r="I698" s="16" t="n">
        <v>0</v>
      </c>
      <c r="J698" s="15">
        <f>I698-F698</f>
        <v/>
      </c>
      <c r="K698" s="15">
        <f>H698-I698</f>
        <v/>
      </c>
      <c r="L698" s="15" t="n">
        <v>0.008160000000000001</v>
      </c>
      <c r="M698" s="15" t="n">
        <v>0.03744</v>
      </c>
      <c r="N698" s="15" t="n">
        <v>0.03744</v>
      </c>
      <c r="O698" s="15" t="n">
        <v>0.03744</v>
      </c>
      <c r="P698" s="15" t="n">
        <v>0.03744</v>
      </c>
      <c r="Q698" s="15" t="n">
        <v>0.03746</v>
      </c>
      <c r="R698" s="15" t="n"/>
      <c r="S698" s="15">
        <f>L698*J698</f>
        <v/>
      </c>
      <c r="T698" s="15">
        <f>M698*J698</f>
        <v/>
      </c>
      <c r="U698" s="15">
        <f>N698*J698</f>
        <v/>
      </c>
      <c r="V698" s="15">
        <f>O698*J698</f>
        <v/>
      </c>
      <c r="W698" s="15">
        <f>P698*J698</f>
        <v/>
      </c>
      <c r="X698" s="17">
        <f>Q698*J698</f>
        <v/>
      </c>
    </row>
    <row r="699" ht="13.5" customHeight="1">
      <c r="A699" s="14" t="n">
        <v>107326</v>
      </c>
      <c r="B699" s="15" t="inlineStr">
        <is>
          <t>HG_CONVRTR_N</t>
        </is>
      </c>
      <c r="C699" s="15" t="n">
        <v>120</v>
      </c>
      <c r="D699" s="15" t="n">
        <v>101</v>
      </c>
      <c r="E699" s="15" t="n">
        <v>703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0.008160000000000001</v>
      </c>
      <c r="M699" s="15" t="n">
        <v>0.03744</v>
      </c>
      <c r="N699" s="15" t="n">
        <v>0.03744</v>
      </c>
      <c r="O699" s="15" t="n">
        <v>0.03744</v>
      </c>
      <c r="P699" s="15" t="n">
        <v>0.03744</v>
      </c>
      <c r="Q699" s="15" t="n">
        <v>0.03746</v>
      </c>
      <c r="R699" s="15" t="n"/>
      <c r="S699" s="15">
        <f>L699*J699</f>
        <v/>
      </c>
      <c r="T699" s="15">
        <f>M699*J699</f>
        <v/>
      </c>
      <c r="U699" s="15">
        <f>N699*J699</f>
        <v/>
      </c>
      <c r="V699" s="15">
        <f>O699*J699</f>
        <v/>
      </c>
      <c r="W699" s="15">
        <f>P699*J699</f>
        <v/>
      </c>
      <c r="X699" s="17">
        <f>Q699*J699</f>
        <v/>
      </c>
    </row>
    <row r="700" ht="13.5" customHeight="1">
      <c r="A700" s="14" t="n">
        <v>116569</v>
      </c>
      <c r="B700" s="15" t="inlineStr">
        <is>
          <t xml:space="preserve">TILSON-1113 </t>
        </is>
      </c>
      <c r="C700" s="15" t="n">
        <v>13.8</v>
      </c>
      <c r="D700" s="15" t="n">
        <v>101</v>
      </c>
      <c r="E700" s="15" t="n">
        <v>1372</v>
      </c>
      <c r="F700" s="15" t="n">
        <v>0</v>
      </c>
      <c r="G700" s="15" t="n">
        <v>0</v>
      </c>
      <c r="H700" s="15" t="n">
        <v>0</v>
      </c>
      <c r="I700" s="16" t="n">
        <v>0</v>
      </c>
      <c r="J700" s="15">
        <f>I700-F700</f>
        <v/>
      </c>
      <c r="K700" s="15">
        <f>H700-I700</f>
        <v/>
      </c>
      <c r="L700" s="15" t="n">
        <v>0.008160000000000001</v>
      </c>
      <c r="M700" s="15" t="n">
        <v>0.03744</v>
      </c>
      <c r="N700" s="15" t="n">
        <v>0.03744</v>
      </c>
      <c r="O700" s="15" t="n">
        <v>0.03744</v>
      </c>
      <c r="P700" s="15" t="n">
        <v>0.03744</v>
      </c>
      <c r="Q700" s="15" t="n">
        <v>0.03746</v>
      </c>
      <c r="R700" s="15" t="n"/>
      <c r="S700" s="15">
        <f>L700*J700</f>
        <v/>
      </c>
      <c r="T700" s="15">
        <f>M700*J700</f>
        <v/>
      </c>
      <c r="U700" s="15">
        <f>N700*J700</f>
        <v/>
      </c>
      <c r="V700" s="15">
        <f>O700*J700</f>
        <v/>
      </c>
      <c r="W700" s="15">
        <f>P700*J700</f>
        <v/>
      </c>
      <c r="X700" s="17">
        <f>Q700*J700</f>
        <v/>
      </c>
    </row>
    <row r="701" ht="13.5" customHeight="1">
      <c r="A701" s="14" t="n">
        <v>121744</v>
      </c>
      <c r="B701" s="15" t="inlineStr">
        <is>
          <t xml:space="preserve">UCONN COGEN </t>
        </is>
      </c>
      <c r="C701" s="15" t="n">
        <v>13.8</v>
      </c>
      <c r="D701" s="15" t="n">
        <v>101</v>
      </c>
      <c r="E701" s="15" t="n">
        <v>1634</v>
      </c>
      <c r="F701" s="15" t="n">
        <v>0</v>
      </c>
      <c r="G701" s="15" t="n">
        <v>0</v>
      </c>
      <c r="H701" s="15" t="n">
        <v>0</v>
      </c>
      <c r="I701" s="16" t="n">
        <v>0</v>
      </c>
      <c r="J701" s="15">
        <f>I701-F701</f>
        <v/>
      </c>
      <c r="K701" s="15">
        <f>H701-I701</f>
        <v/>
      </c>
      <c r="L701" s="15" t="n">
        <v>0.008160000000000001</v>
      </c>
      <c r="M701" s="15" t="n">
        <v>0.03744</v>
      </c>
      <c r="N701" s="15" t="n">
        <v>0.03744</v>
      </c>
      <c r="O701" s="15" t="n">
        <v>0.03744</v>
      </c>
      <c r="P701" s="15" t="n">
        <v>0.03744</v>
      </c>
      <c r="Q701" s="15" t="n">
        <v>0.03746</v>
      </c>
      <c r="R701" s="15" t="n"/>
      <c r="S701" s="15">
        <f>L701*J701</f>
        <v/>
      </c>
      <c r="T701" s="15">
        <f>M701*J701</f>
        <v/>
      </c>
      <c r="U701" s="15">
        <f>N701*J701</f>
        <v/>
      </c>
      <c r="V701" s="15">
        <f>O701*J701</f>
        <v/>
      </c>
      <c r="W701" s="15">
        <f>P701*J701</f>
        <v/>
      </c>
      <c r="X701" s="17">
        <f>Q701*J701</f>
        <v/>
      </c>
    </row>
    <row r="702" ht="13.5" customHeight="1">
      <c r="A702" s="14" t="n">
        <v>114050</v>
      </c>
      <c r="B702" s="15" t="inlineStr">
        <is>
          <t>MALDEN MLS_T</t>
        </is>
      </c>
      <c r="C702" s="15" t="n">
        <v>23</v>
      </c>
      <c r="D702" s="15" t="n">
        <v>101</v>
      </c>
      <c r="E702" s="15" t="n">
        <v>1120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0.008160000000000001</v>
      </c>
      <c r="M702" s="15" t="n">
        <v>0.03744</v>
      </c>
      <c r="N702" s="15" t="n">
        <v>0.03744</v>
      </c>
      <c r="O702" s="15" t="n">
        <v>0.03744</v>
      </c>
      <c r="P702" s="15" t="n">
        <v>0.03744</v>
      </c>
      <c r="Q702" s="15" t="n">
        <v>0.03746</v>
      </c>
      <c r="R702" s="15" t="n"/>
      <c r="S702" s="15">
        <f>L702*J702</f>
        <v/>
      </c>
      <c r="T702" s="15">
        <f>M702*J702</f>
        <v/>
      </c>
      <c r="U702" s="15">
        <f>N702*J702</f>
        <v/>
      </c>
      <c r="V702" s="15">
        <f>O702*J702</f>
        <v/>
      </c>
      <c r="W702" s="15">
        <f>P702*J702</f>
        <v/>
      </c>
      <c r="X702" s="17">
        <f>Q702*J702</f>
        <v/>
      </c>
    </row>
    <row r="703" ht="13.5" customHeight="1">
      <c r="A703" s="14" t="n">
        <v>102125</v>
      </c>
      <c r="B703" s="15" t="inlineStr">
        <is>
          <t xml:space="preserve">S_WTRVL_D   </t>
        </is>
      </c>
      <c r="C703" s="15" t="n">
        <v>12</v>
      </c>
      <c r="D703" s="15" t="n">
        <v>101</v>
      </c>
      <c r="E703" s="15" t="n">
        <v>112</v>
      </c>
      <c r="F703" s="15" t="n">
        <v>0</v>
      </c>
      <c r="G703" s="15" t="n">
        <v>0</v>
      </c>
      <c r="H703" s="15" t="n">
        <v>0</v>
      </c>
      <c r="I703" s="16" t="n">
        <v>0</v>
      </c>
      <c r="J703" s="15">
        <f>I703-F703</f>
        <v/>
      </c>
      <c r="K703" s="15">
        <f>H703-I703</f>
        <v/>
      </c>
      <c r="L703" s="15" t="n">
        <v>0.008160000000000001</v>
      </c>
      <c r="M703" s="15" t="n">
        <v>0.03744</v>
      </c>
      <c r="N703" s="15" t="n">
        <v>0.03744</v>
      </c>
      <c r="O703" s="15" t="n">
        <v>0.03744</v>
      </c>
      <c r="P703" s="15" t="n">
        <v>0.03744</v>
      </c>
      <c r="Q703" s="15" t="n">
        <v>0.03746</v>
      </c>
      <c r="R703" s="15" t="n"/>
      <c r="S703" s="15">
        <f>L703*J703</f>
        <v/>
      </c>
      <c r="T703" s="15">
        <f>M703*J703</f>
        <v/>
      </c>
      <c r="U703" s="15">
        <f>N703*J703</f>
        <v/>
      </c>
      <c r="V703" s="15">
        <f>O703*J703</f>
        <v/>
      </c>
      <c r="W703" s="15">
        <f>P703*J703</f>
        <v/>
      </c>
      <c r="X703" s="17">
        <f>Q703*J703</f>
        <v/>
      </c>
    </row>
    <row r="704" ht="13.5" customHeight="1">
      <c r="A704" s="14" t="n">
        <v>993328</v>
      </c>
      <c r="B704" s="15" t="inlineStr">
        <is>
          <t>SUN_EAST W~1</t>
        </is>
      </c>
      <c r="C704" s="15" t="n">
        <v>69</v>
      </c>
      <c r="D704" s="15" t="n">
        <v>101</v>
      </c>
      <c r="E704" s="15" t="n">
        <v>1110</v>
      </c>
      <c r="F704" s="15" t="n">
        <v>9.93</v>
      </c>
      <c r="G704" s="15" t="n">
        <v>0</v>
      </c>
      <c r="H704" s="15" t="n">
        <v>9.93</v>
      </c>
      <c r="I704" s="16" t="n">
        <v>9.93</v>
      </c>
      <c r="J704" s="15">
        <f>I704-F704</f>
        <v/>
      </c>
      <c r="K704" s="15">
        <f>H704-I704</f>
        <v/>
      </c>
      <c r="L704" s="15" t="n">
        <v>0.01022</v>
      </c>
      <c r="M704" s="15" t="n">
        <v>0.01049</v>
      </c>
      <c r="N704" s="15" t="n">
        <v>0.01049</v>
      </c>
      <c r="O704" s="15" t="n">
        <v>0.01049</v>
      </c>
      <c r="P704" s="15" t="n">
        <v>0.01049</v>
      </c>
      <c r="Q704" s="15" t="n">
        <v>0.01074</v>
      </c>
      <c r="R704" s="15" t="n"/>
      <c r="S704" s="15">
        <f>L704*J704</f>
        <v/>
      </c>
      <c r="T704" s="15">
        <f>M704*J704</f>
        <v/>
      </c>
      <c r="U704" s="15">
        <f>N704*J704</f>
        <v/>
      </c>
      <c r="V704" s="15">
        <f>O704*J704</f>
        <v/>
      </c>
      <c r="W704" s="15">
        <f>P704*J704</f>
        <v/>
      </c>
      <c r="X704" s="17">
        <f>Q704*J704</f>
        <v/>
      </c>
    </row>
    <row r="705" ht="13.5" customHeight="1">
      <c r="A705" s="14" t="n">
        <v>911554</v>
      </c>
      <c r="B705" s="15" t="inlineStr">
        <is>
          <t xml:space="preserve">NYNE_OSWG   </t>
        </is>
      </c>
      <c r="C705" s="15" t="n">
        <v>345</v>
      </c>
      <c r="D705" s="15" t="n">
        <v>102</v>
      </c>
      <c r="E705" s="15" t="n">
        <v>12</v>
      </c>
      <c r="F705" s="15" t="n">
        <v>120.67</v>
      </c>
      <c r="G705" s="15" t="n">
        <v>0</v>
      </c>
      <c r="H705" s="15" t="n">
        <v>466.67</v>
      </c>
      <c r="I705" s="16" t="n">
        <v>120.67</v>
      </c>
      <c r="J705" s="15">
        <f>I705-F705</f>
        <v/>
      </c>
      <c r="K705" s="15">
        <f>H705-I705</f>
        <v/>
      </c>
      <c r="L705" s="15" t="n">
        <v>0.01222</v>
      </c>
      <c r="M705" s="15" t="n">
        <v>0.04473</v>
      </c>
      <c r="N705" s="15" t="n">
        <v>0.04473</v>
      </c>
      <c r="O705" s="15" t="n">
        <v>0.04473</v>
      </c>
      <c r="P705" s="15" t="n">
        <v>0.04473</v>
      </c>
      <c r="Q705" s="15" t="n">
        <v>0.04474</v>
      </c>
      <c r="R705" s="15" t="n"/>
      <c r="S705" s="15">
        <f>L705*J705</f>
        <v/>
      </c>
      <c r="T705" s="15">
        <f>M705*J705</f>
        <v/>
      </c>
      <c r="U705" s="15">
        <f>N705*J705</f>
        <v/>
      </c>
      <c r="V705" s="15">
        <f>O705*J705</f>
        <v/>
      </c>
      <c r="W705" s="15">
        <f>P705*J705</f>
        <v/>
      </c>
      <c r="X705" s="17">
        <f>Q705*J705</f>
        <v/>
      </c>
    </row>
    <row r="706" ht="13.5" customHeight="1">
      <c r="A706" s="14" t="n">
        <v>993047</v>
      </c>
      <c r="B706" s="15" t="inlineStr">
        <is>
          <t>SUN_E.LONG~1</t>
        </is>
      </c>
      <c r="C706" s="15" t="n">
        <v>69</v>
      </c>
      <c r="D706" s="15" t="n">
        <v>101</v>
      </c>
      <c r="E706" s="15" t="n">
        <v>1100</v>
      </c>
      <c r="F706" s="15" t="n">
        <v>8.99</v>
      </c>
      <c r="G706" s="15" t="n">
        <v>0</v>
      </c>
      <c r="H706" s="15" t="n">
        <v>8.99</v>
      </c>
      <c r="I706" s="16" t="n">
        <v>8.99</v>
      </c>
      <c r="J706" s="15">
        <f>I706-F706</f>
        <v/>
      </c>
      <c r="K706" s="15">
        <f>H706-I706</f>
        <v/>
      </c>
      <c r="L706" s="15" t="n">
        <v>0.01903</v>
      </c>
      <c r="M706" s="15" t="n">
        <v>0.02924</v>
      </c>
      <c r="N706" s="15" t="n">
        <v>0.02924</v>
      </c>
      <c r="O706" s="15" t="n">
        <v>0.02924</v>
      </c>
      <c r="P706" s="15" t="n">
        <v>0.02924</v>
      </c>
      <c r="Q706" s="15" t="n">
        <v>0.02934</v>
      </c>
      <c r="R706" s="15" t="n"/>
      <c r="S706" s="15">
        <f>L706*J706</f>
        <v/>
      </c>
      <c r="T706" s="15">
        <f>M706*J706</f>
        <v/>
      </c>
      <c r="U706" s="15">
        <f>N706*J706</f>
        <v/>
      </c>
      <c r="V706" s="15">
        <f>O706*J706</f>
        <v/>
      </c>
      <c r="W706" s="15">
        <f>P706*J706</f>
        <v/>
      </c>
      <c r="X706" s="17">
        <f>Q706*J706</f>
        <v/>
      </c>
    </row>
    <row r="707" ht="13.5" customHeight="1">
      <c r="A707" s="14" t="n">
        <v>993036</v>
      </c>
      <c r="B707" s="15" t="inlineStr">
        <is>
          <t>SUN_WILBRA~1</t>
        </is>
      </c>
      <c r="C707" s="15" t="n">
        <v>69</v>
      </c>
      <c r="D707" s="15" t="n">
        <v>101</v>
      </c>
      <c r="E707" s="15" t="n">
        <v>1100</v>
      </c>
      <c r="F707" s="15" t="n">
        <v>9.699999999999999</v>
      </c>
      <c r="G707" s="15" t="n">
        <v>0</v>
      </c>
      <c r="H707" s="15" t="n">
        <v>9.699999999999999</v>
      </c>
      <c r="I707" s="16" t="n">
        <v>9.699999999999999</v>
      </c>
      <c r="J707" s="15">
        <f>I707-F707</f>
        <v/>
      </c>
      <c r="K707" s="15">
        <f>H707-I707</f>
        <v/>
      </c>
      <c r="L707" s="15" t="n">
        <v>0.01903</v>
      </c>
      <c r="M707" s="15" t="n">
        <v>0.02924</v>
      </c>
      <c r="N707" s="15" t="n">
        <v>0.02924</v>
      </c>
      <c r="O707" s="15" t="n">
        <v>0.02924</v>
      </c>
      <c r="P707" s="15" t="n">
        <v>0.02924</v>
      </c>
      <c r="Q707" s="15" t="n">
        <v>0.02934</v>
      </c>
      <c r="R707" s="15" t="n"/>
      <c r="S707" s="15">
        <f>L707*J707</f>
        <v/>
      </c>
      <c r="T707" s="15">
        <f>M707*J707</f>
        <v/>
      </c>
      <c r="U707" s="15">
        <f>N707*J707</f>
        <v/>
      </c>
      <c r="V707" s="15">
        <f>O707*J707</f>
        <v/>
      </c>
      <c r="W707" s="15">
        <f>P707*J707</f>
        <v/>
      </c>
      <c r="X707" s="17">
        <f>Q707*J707</f>
        <v/>
      </c>
    </row>
    <row r="708" ht="13.5" customHeight="1">
      <c r="A708" s="14" t="n">
        <v>113341</v>
      </c>
      <c r="B708" s="15" t="inlineStr">
        <is>
          <t xml:space="preserve">OAKDALE_A53 </t>
        </is>
      </c>
      <c r="C708" s="15" t="n">
        <v>69</v>
      </c>
      <c r="D708" s="15" t="n">
        <v>101</v>
      </c>
      <c r="E708" s="15" t="n">
        <v>1110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0.02103</v>
      </c>
      <c r="M708" s="15" t="n">
        <v>0.00286</v>
      </c>
      <c r="N708" s="15" t="n">
        <v>0.00286</v>
      </c>
      <c r="O708" s="15" t="n">
        <v>0.00286</v>
      </c>
      <c r="P708" s="15" t="n">
        <v>0.00286</v>
      </c>
      <c r="Q708" s="15" t="n">
        <v>0.00355</v>
      </c>
      <c r="R708" s="15" t="n"/>
      <c r="S708" s="15">
        <f>L708*J708</f>
        <v/>
      </c>
      <c r="T708" s="15">
        <f>M708*J708</f>
        <v/>
      </c>
      <c r="U708" s="15">
        <f>N708*J708</f>
        <v/>
      </c>
      <c r="V708" s="15">
        <f>O708*J708</f>
        <v/>
      </c>
      <c r="W708" s="15">
        <f>P708*J708</f>
        <v/>
      </c>
      <c r="X708" s="17">
        <f>Q708*J708</f>
        <v/>
      </c>
    </row>
    <row r="709" ht="13.5" customHeight="1">
      <c r="A709" s="14" t="n">
        <v>993283</v>
      </c>
      <c r="B709" s="15" t="inlineStr">
        <is>
          <t>SUN_E WINC~1</t>
        </is>
      </c>
      <c r="C709" s="15" t="n">
        <v>115</v>
      </c>
      <c r="D709" s="15" t="n">
        <v>101</v>
      </c>
      <c r="E709" s="15" t="n">
        <v>1110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0.03051</v>
      </c>
      <c r="M709" s="15" t="n">
        <v>0.00149</v>
      </c>
      <c r="N709" s="15" t="n">
        <v>0.00149</v>
      </c>
      <c r="O709" s="15" t="n">
        <v>0.00149</v>
      </c>
      <c r="P709" s="15" t="n">
        <v>0.00149</v>
      </c>
      <c r="Q709" s="15" t="n">
        <v>0.00015</v>
      </c>
      <c r="R709" s="15" t="n"/>
      <c r="S709" s="15">
        <f>L709*J709</f>
        <v/>
      </c>
      <c r="T709" s="15">
        <f>M709*J709</f>
        <v/>
      </c>
      <c r="U709" s="15">
        <f>N709*J709</f>
        <v/>
      </c>
      <c r="V709" s="15">
        <f>O709*J709</f>
        <v/>
      </c>
      <c r="W709" s="15">
        <f>P709*J709</f>
        <v/>
      </c>
      <c r="X709" s="17">
        <f>Q709*J709</f>
        <v/>
      </c>
    </row>
    <row r="710" ht="13.5" customHeight="1">
      <c r="A710" s="14" t="n">
        <v>113444</v>
      </c>
      <c r="B710" s="15" t="inlineStr">
        <is>
          <t xml:space="preserve">QP698       </t>
        </is>
      </c>
      <c r="C710" s="15" t="n">
        <v>0.48</v>
      </c>
      <c r="D710" s="15" t="n">
        <v>101</v>
      </c>
      <c r="E710" s="15" t="n">
        <v>1110</v>
      </c>
      <c r="F710" s="15" t="n">
        <v>0</v>
      </c>
      <c r="G710" s="15" t="n">
        <v>0</v>
      </c>
      <c r="H710" s="15" t="n">
        <v>0</v>
      </c>
      <c r="I710" s="16" t="n">
        <v>0</v>
      </c>
      <c r="J710" s="15">
        <f>I710-F710</f>
        <v/>
      </c>
      <c r="K710" s="15">
        <f>H710-I710</f>
        <v/>
      </c>
      <c r="L710" s="15" t="n">
        <v>0.03051</v>
      </c>
      <c r="M710" s="15" t="n">
        <v>0.00149</v>
      </c>
      <c r="N710" s="15" t="n">
        <v>0.00149</v>
      </c>
      <c r="O710" s="15" t="n">
        <v>0.00149</v>
      </c>
      <c r="P710" s="15" t="n">
        <v>0.00149</v>
      </c>
      <c r="Q710" s="15" t="n">
        <v>0.00015</v>
      </c>
      <c r="R710" s="15" t="n"/>
      <c r="S710" s="15">
        <f>L710*J710</f>
        <v/>
      </c>
      <c r="T710" s="15">
        <f>M710*J710</f>
        <v/>
      </c>
      <c r="U710" s="15">
        <f>N710*J710</f>
        <v/>
      </c>
      <c r="V710" s="15">
        <f>O710*J710</f>
        <v/>
      </c>
      <c r="W710" s="15">
        <f>P710*J710</f>
        <v/>
      </c>
      <c r="X710" s="17">
        <f>Q710*J710</f>
        <v/>
      </c>
    </row>
    <row r="711" ht="13.5" customHeight="1">
      <c r="A711" s="14" t="n">
        <v>113378</v>
      </c>
      <c r="B711" s="15" t="inlineStr">
        <is>
          <t xml:space="preserve">FITCH RD1   </t>
        </is>
      </c>
      <c r="C711" s="15" t="n">
        <v>13.8</v>
      </c>
      <c r="D711" s="15" t="n">
        <v>101</v>
      </c>
      <c r="E711" s="15" t="n">
        <v>1110</v>
      </c>
      <c r="F711" s="15" t="n">
        <v>0.95</v>
      </c>
      <c r="G711" s="15" t="n">
        <v>0</v>
      </c>
      <c r="H711" s="15" t="n">
        <v>0.95</v>
      </c>
      <c r="I711" s="16" t="n">
        <v>0.95</v>
      </c>
      <c r="J711" s="15">
        <f>I711-F711</f>
        <v/>
      </c>
      <c r="K711" s="15">
        <f>H711-I711</f>
        <v/>
      </c>
      <c r="L711" s="15" t="n">
        <v>0.03398</v>
      </c>
      <c r="M711" s="15" t="n">
        <v>0.00987</v>
      </c>
      <c r="N711" s="15" t="n">
        <v>0.00987</v>
      </c>
      <c r="O711" s="15" t="n">
        <v>0.00987</v>
      </c>
      <c r="P711" s="15" t="n">
        <v>0.00987</v>
      </c>
      <c r="Q711" s="15" t="n">
        <v>0.01265</v>
      </c>
      <c r="R711" s="15" t="n"/>
      <c r="S711" s="15">
        <f>L711*J711</f>
        <v/>
      </c>
      <c r="T711" s="15">
        <f>M711*J711</f>
        <v/>
      </c>
      <c r="U711" s="15">
        <f>N711*J711</f>
        <v/>
      </c>
      <c r="V711" s="15">
        <f>O711*J711</f>
        <v/>
      </c>
      <c r="W711" s="15">
        <f>P711*J711</f>
        <v/>
      </c>
      <c r="X711" s="17">
        <f>Q711*J711</f>
        <v/>
      </c>
    </row>
    <row r="712" ht="13.5" customHeight="1">
      <c r="A712" s="14" t="n">
        <v>113379</v>
      </c>
      <c r="B712" s="15" t="inlineStr">
        <is>
          <t xml:space="preserve">FITCH RD2   </t>
        </is>
      </c>
      <c r="C712" s="15" t="n">
        <v>13.8</v>
      </c>
      <c r="D712" s="15" t="n">
        <v>101</v>
      </c>
      <c r="E712" s="15" t="n">
        <v>1110</v>
      </c>
      <c r="F712" s="15" t="n">
        <v>0.95</v>
      </c>
      <c r="G712" s="15" t="n">
        <v>0</v>
      </c>
      <c r="H712" s="15" t="n">
        <v>0.95</v>
      </c>
      <c r="I712" s="16" t="n">
        <v>0.95</v>
      </c>
      <c r="J712" s="15">
        <f>I712-F712</f>
        <v/>
      </c>
      <c r="K712" s="15">
        <f>H712-I712</f>
        <v/>
      </c>
      <c r="L712" s="15" t="n">
        <v>0.03398</v>
      </c>
      <c r="M712" s="15" t="n">
        <v>0.00987</v>
      </c>
      <c r="N712" s="15" t="n">
        <v>0.00987</v>
      </c>
      <c r="O712" s="15" t="n">
        <v>0.00987</v>
      </c>
      <c r="P712" s="15" t="n">
        <v>0.00987</v>
      </c>
      <c r="Q712" s="15" t="n">
        <v>0.01265</v>
      </c>
      <c r="R712" s="15" t="n"/>
      <c r="S712" s="15">
        <f>L712*J712</f>
        <v/>
      </c>
      <c r="T712" s="15">
        <f>M712*J712</f>
        <v/>
      </c>
      <c r="U712" s="15">
        <f>N712*J712</f>
        <v/>
      </c>
      <c r="V712" s="15">
        <f>O712*J712</f>
        <v/>
      </c>
      <c r="W712" s="15">
        <f>P712*J712</f>
        <v/>
      </c>
      <c r="X712" s="17">
        <f>Q712*J712</f>
        <v/>
      </c>
    </row>
    <row r="713" ht="13.5" customHeight="1">
      <c r="A713" s="14" t="n">
        <v>993868</v>
      </c>
      <c r="B713" s="15" t="inlineStr">
        <is>
          <t>WDS_FLAGG ~1</t>
        </is>
      </c>
      <c r="C713" s="15" t="n">
        <v>69</v>
      </c>
      <c r="D713" s="15" t="n">
        <v>101</v>
      </c>
      <c r="E713" s="15" t="n">
        <v>1206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0.03957</v>
      </c>
      <c r="M713" s="15" t="n">
        <v>0.00371</v>
      </c>
      <c r="N713" s="15" t="n">
        <v>0.00371</v>
      </c>
      <c r="O713" s="15" t="n">
        <v>0.00371</v>
      </c>
      <c r="P713" s="15" t="n">
        <v>0.00371</v>
      </c>
      <c r="Q713" s="15" t="n">
        <v>0.00209</v>
      </c>
      <c r="R713" s="15" t="n"/>
      <c r="S713" s="15">
        <f>L713*J713</f>
        <v/>
      </c>
      <c r="T713" s="15">
        <f>M713*J713</f>
        <v/>
      </c>
      <c r="U713" s="15">
        <f>N713*J713</f>
        <v/>
      </c>
      <c r="V713" s="15">
        <f>O713*J713</f>
        <v/>
      </c>
      <c r="W713" s="15">
        <f>P713*J713</f>
        <v/>
      </c>
      <c r="X713" s="17">
        <f>Q713*J713</f>
        <v/>
      </c>
    </row>
    <row r="714" ht="13.5" customHeight="1">
      <c r="A714" s="14" t="n">
        <v>993282</v>
      </c>
      <c r="B714" s="15" t="inlineStr">
        <is>
          <t>SUN_FLAGG ~1</t>
        </is>
      </c>
      <c r="C714" s="15" t="n">
        <v>115</v>
      </c>
      <c r="D714" s="15" t="n">
        <v>101</v>
      </c>
      <c r="E714" s="15" t="n">
        <v>1110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0.03957</v>
      </c>
      <c r="M714" s="15" t="n">
        <v>0.00371</v>
      </c>
      <c r="N714" s="15" t="n">
        <v>0.00371</v>
      </c>
      <c r="O714" s="15" t="n">
        <v>0.00371</v>
      </c>
      <c r="P714" s="15" t="n">
        <v>0.00371</v>
      </c>
      <c r="Q714" s="15" t="n">
        <v>0.00209</v>
      </c>
      <c r="R714" s="15" t="n"/>
      <c r="S714" s="15">
        <f>L714*J714</f>
        <v/>
      </c>
      <c r="T714" s="15">
        <f>M714*J714</f>
        <v/>
      </c>
      <c r="U714" s="15">
        <f>N714*J714</f>
        <v/>
      </c>
      <c r="V714" s="15">
        <f>O714*J714</f>
        <v/>
      </c>
      <c r="W714" s="15">
        <f>P714*J714</f>
        <v/>
      </c>
      <c r="X714" s="17">
        <f>Q714*J714</f>
        <v/>
      </c>
    </row>
    <row r="715" ht="13.5" customHeight="1">
      <c r="A715" s="14" t="n">
        <v>113877</v>
      </c>
      <c r="B715" s="15" t="inlineStr">
        <is>
          <t>PINETREE PWR</t>
        </is>
      </c>
      <c r="C715" s="15" t="n">
        <v>13.8</v>
      </c>
      <c r="D715" s="15" t="n">
        <v>101</v>
      </c>
      <c r="E715" s="15" t="n">
        <v>1206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0.03957</v>
      </c>
      <c r="M715" s="15" t="n">
        <v>0.00371</v>
      </c>
      <c r="N715" s="15" t="n">
        <v>0.00371</v>
      </c>
      <c r="O715" s="15" t="n">
        <v>0.00371</v>
      </c>
      <c r="P715" s="15" t="n">
        <v>0.00371</v>
      </c>
      <c r="Q715" s="15" t="n">
        <v>0.00209</v>
      </c>
      <c r="R715" s="15" t="n"/>
      <c r="S715" s="15">
        <f>L715*J715</f>
        <v/>
      </c>
      <c r="T715" s="15">
        <f>M715*J715</f>
        <v/>
      </c>
      <c r="U715" s="15">
        <f>N715*J715</f>
        <v/>
      </c>
      <c r="V715" s="15">
        <f>O715*J715</f>
        <v/>
      </c>
      <c r="W715" s="15">
        <f>P715*J715</f>
        <v/>
      </c>
      <c r="X715" s="17">
        <f>Q715*J715</f>
        <v/>
      </c>
    </row>
    <row r="716" ht="13.5" customHeight="1">
      <c r="A716" s="14" t="n">
        <v>113894</v>
      </c>
      <c r="B716" s="15" t="inlineStr">
        <is>
          <t xml:space="preserve">STERLING T2 </t>
        </is>
      </c>
      <c r="C716" s="15" t="n">
        <v>13.8</v>
      </c>
      <c r="D716" s="15" t="n">
        <v>101</v>
      </c>
      <c r="E716" s="15" t="n">
        <v>1210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0.04304</v>
      </c>
      <c r="M716" s="15" t="n">
        <v>0.005</v>
      </c>
      <c r="N716" s="15" t="n">
        <v>0.005</v>
      </c>
      <c r="O716" s="15" t="n">
        <v>0.005</v>
      </c>
      <c r="P716" s="15" t="n">
        <v>0.005</v>
      </c>
      <c r="Q716" s="15" t="n">
        <v>0.00462</v>
      </c>
      <c r="R716" s="15" t="n"/>
      <c r="S716" s="15">
        <f>L716*J716</f>
        <v/>
      </c>
      <c r="T716" s="15">
        <f>M716*J716</f>
        <v/>
      </c>
      <c r="U716" s="15">
        <f>N716*J716</f>
        <v/>
      </c>
      <c r="V716" s="15">
        <f>O716*J716</f>
        <v/>
      </c>
      <c r="W716" s="15">
        <f>P716*J716</f>
        <v/>
      </c>
      <c r="X716" s="17">
        <f>Q716*J716</f>
        <v/>
      </c>
    </row>
    <row r="717" ht="13.5" customHeight="1">
      <c r="A717" s="14" t="n">
        <v>993039</v>
      </c>
      <c r="B717" s="15" t="inlineStr">
        <is>
          <t>SUN_MEADOW~2</t>
        </is>
      </c>
      <c r="C717" s="15" t="n">
        <v>69</v>
      </c>
      <c r="D717" s="15" t="n">
        <v>101</v>
      </c>
      <c r="E717" s="15" t="n">
        <v>1100</v>
      </c>
      <c r="F717" s="15" t="n">
        <v>8.130000000000001</v>
      </c>
      <c r="G717" s="15" t="n">
        <v>0</v>
      </c>
      <c r="H717" s="15" t="n">
        <v>8.130000000000001</v>
      </c>
      <c r="I717" s="16" t="n">
        <v>8.130000000000001</v>
      </c>
      <c r="J717" s="15">
        <f>I717-F717</f>
        <v/>
      </c>
      <c r="K717" s="15">
        <f>H717-I717</f>
        <v/>
      </c>
      <c r="L717" s="15" t="n">
        <v>0.04749</v>
      </c>
      <c r="M717" s="15" t="n">
        <v>0.05862</v>
      </c>
      <c r="N717" s="15" t="n">
        <v>0.05862</v>
      </c>
      <c r="O717" s="15" t="n">
        <v>0.05862</v>
      </c>
      <c r="P717" s="15" t="n">
        <v>0.05862</v>
      </c>
      <c r="Q717" s="15" t="n">
        <v>0.0589</v>
      </c>
      <c r="R717" s="15" t="n"/>
      <c r="S717" s="15">
        <f>L717*J717</f>
        <v/>
      </c>
      <c r="T717" s="15">
        <f>M717*J717</f>
        <v/>
      </c>
      <c r="U717" s="15">
        <f>N717*J717</f>
        <v/>
      </c>
      <c r="V717" s="15">
        <f>O717*J717</f>
        <v/>
      </c>
      <c r="W717" s="15">
        <f>P717*J717</f>
        <v/>
      </c>
      <c r="X717" s="17">
        <f>Q717*J717</f>
        <v/>
      </c>
    </row>
    <row r="718" ht="13.5" customHeight="1">
      <c r="A718" s="14" t="n">
        <v>993054</v>
      </c>
      <c r="B718" s="15" t="inlineStr">
        <is>
          <t>SUN_MEADOW~1</t>
        </is>
      </c>
      <c r="C718" s="15" t="n">
        <v>69</v>
      </c>
      <c r="D718" s="15" t="n">
        <v>101</v>
      </c>
      <c r="E718" s="15" t="n">
        <v>1100</v>
      </c>
      <c r="F718" s="15" t="n">
        <v>13.6</v>
      </c>
      <c r="G718" s="15" t="n">
        <v>0</v>
      </c>
      <c r="H718" s="15" t="n">
        <v>13.6</v>
      </c>
      <c r="I718" s="16" t="n">
        <v>13.6</v>
      </c>
      <c r="J718" s="15">
        <f>I718-F718</f>
        <v/>
      </c>
      <c r="K718" s="15">
        <f>H718-I718</f>
        <v/>
      </c>
      <c r="L718" s="15" t="n">
        <v>0.04749</v>
      </c>
      <c r="M718" s="15" t="n">
        <v>0.05862</v>
      </c>
      <c r="N718" s="15" t="n">
        <v>0.05862</v>
      </c>
      <c r="O718" s="15" t="n">
        <v>0.05862</v>
      </c>
      <c r="P718" s="15" t="n">
        <v>0.05862</v>
      </c>
      <c r="Q718" s="15" t="n">
        <v>0.0589</v>
      </c>
      <c r="R718" s="15" t="n"/>
      <c r="S718" s="15">
        <f>L718*J718</f>
        <v/>
      </c>
      <c r="T718" s="15">
        <f>M718*J718</f>
        <v/>
      </c>
      <c r="U718" s="15">
        <f>N718*J718</f>
        <v/>
      </c>
      <c r="V718" s="15">
        <f>O718*J718</f>
        <v/>
      </c>
      <c r="W718" s="15">
        <f>P718*J718</f>
        <v/>
      </c>
      <c r="X718" s="17">
        <f>Q718*J718</f>
        <v/>
      </c>
    </row>
    <row r="719" ht="13.5" customHeight="1">
      <c r="A719" s="14" t="n">
        <v>993285</v>
      </c>
      <c r="B719" s="15" t="inlineStr">
        <is>
          <t>SUN_LITCHF~1</t>
        </is>
      </c>
      <c r="C719" s="15" t="n">
        <v>115</v>
      </c>
      <c r="D719" s="15" t="n">
        <v>101</v>
      </c>
      <c r="E719" s="15" t="n">
        <v>1110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0.04889</v>
      </c>
      <c r="M719" s="15" t="n">
        <v>0.00598</v>
      </c>
      <c r="N719" s="15" t="n">
        <v>0.00598</v>
      </c>
      <c r="O719" s="15" t="n">
        <v>0.00598</v>
      </c>
      <c r="P719" s="15" t="n">
        <v>0.00598</v>
      </c>
      <c r="Q719" s="15" t="n">
        <v>0.00551</v>
      </c>
      <c r="R719" s="15" t="n"/>
      <c r="S719" s="15">
        <f>L719*J719</f>
        <v/>
      </c>
      <c r="T719" s="15">
        <f>M719*J719</f>
        <v/>
      </c>
      <c r="U719" s="15">
        <f>N719*J719</f>
        <v/>
      </c>
      <c r="V719" s="15">
        <f>O719*J719</f>
        <v/>
      </c>
      <c r="W719" s="15">
        <f>P719*J719</f>
        <v/>
      </c>
      <c r="X719" s="17">
        <f>Q719*J719</f>
        <v/>
      </c>
    </row>
    <row r="720" ht="13.5" customHeight="1">
      <c r="A720" s="14" t="n">
        <v>113138</v>
      </c>
      <c r="B720" s="15" t="inlineStr">
        <is>
          <t xml:space="preserve">VUELTA_GEN  </t>
        </is>
      </c>
      <c r="C720" s="15" t="n">
        <v>0.38</v>
      </c>
      <c r="D720" s="15" t="n">
        <v>101</v>
      </c>
      <c r="E720" s="15" t="n">
        <v>1100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0.05113</v>
      </c>
      <c r="M720" s="15" t="n">
        <v>0.06332</v>
      </c>
      <c r="N720" s="15" t="n">
        <v>0.06332</v>
      </c>
      <c r="O720" s="15" t="n">
        <v>0.06332</v>
      </c>
      <c r="P720" s="15" t="n">
        <v>0.06332</v>
      </c>
      <c r="Q720" s="15" t="n">
        <v>0.06361</v>
      </c>
      <c r="R720" s="15" t="n"/>
      <c r="S720" s="15">
        <f>L720*J720</f>
        <v/>
      </c>
      <c r="T720" s="15">
        <f>M720*J720</f>
        <v/>
      </c>
      <c r="U720" s="15">
        <f>N720*J720</f>
        <v/>
      </c>
      <c r="V720" s="15">
        <f>O720*J720</f>
        <v/>
      </c>
      <c r="W720" s="15">
        <f>P720*J720</f>
        <v/>
      </c>
      <c r="X720" s="17">
        <f>Q720*J720</f>
        <v/>
      </c>
    </row>
    <row r="721" ht="13.5" customHeight="1">
      <c r="A721" s="14" t="n">
        <v>113139</v>
      </c>
      <c r="B721" s="15" t="inlineStr">
        <is>
          <t xml:space="preserve">OLD_WARDOUR </t>
        </is>
      </c>
      <c r="C721" s="15" t="n">
        <v>0.38</v>
      </c>
      <c r="D721" s="15" t="n">
        <v>101</v>
      </c>
      <c r="E721" s="15" t="n">
        <v>1100</v>
      </c>
      <c r="F721" s="15" t="n">
        <v>2.33</v>
      </c>
      <c r="G721" s="15" t="n">
        <v>0</v>
      </c>
      <c r="H721" s="15" t="n">
        <v>2.38</v>
      </c>
      <c r="I721" s="16" t="n">
        <v>2.33</v>
      </c>
      <c r="J721" s="15">
        <f>I721-F721</f>
        <v/>
      </c>
      <c r="K721" s="15">
        <f>H721-I721</f>
        <v/>
      </c>
      <c r="L721" s="15" t="n">
        <v>0.05113</v>
      </c>
      <c r="M721" s="15" t="n">
        <v>0.06332</v>
      </c>
      <c r="N721" s="15" t="n">
        <v>0.06332</v>
      </c>
      <c r="O721" s="15" t="n">
        <v>0.06332</v>
      </c>
      <c r="P721" s="15" t="n">
        <v>0.06332</v>
      </c>
      <c r="Q721" s="15" t="n">
        <v>0.06361</v>
      </c>
      <c r="R721" s="15" t="n"/>
      <c r="S721" s="15">
        <f>L721*J721</f>
        <v/>
      </c>
      <c r="T721" s="15">
        <f>M721*J721</f>
        <v/>
      </c>
      <c r="U721" s="15">
        <f>N721*J721</f>
        <v/>
      </c>
      <c r="V721" s="15">
        <f>O721*J721</f>
        <v/>
      </c>
      <c r="W721" s="15">
        <f>P721*J721</f>
        <v/>
      </c>
      <c r="X721" s="17">
        <f>Q721*J721</f>
        <v/>
      </c>
    </row>
    <row r="722" ht="13.5" customHeight="1">
      <c r="A722" s="14" t="n">
        <v>993037</v>
      </c>
      <c r="B722" s="15" t="inlineStr">
        <is>
          <t>SUN_LASHAW~1</t>
        </is>
      </c>
      <c r="C722" s="15" t="n">
        <v>69</v>
      </c>
      <c r="D722" s="15" t="n">
        <v>101</v>
      </c>
      <c r="E722" s="15" t="n">
        <v>1100</v>
      </c>
      <c r="F722" s="15" t="n">
        <v>18.09</v>
      </c>
      <c r="G722" s="15" t="n">
        <v>0</v>
      </c>
      <c r="H722" s="15" t="n">
        <v>26.15</v>
      </c>
      <c r="I722" s="16" t="n">
        <v>18.09</v>
      </c>
      <c r="J722" s="15">
        <f>I722-F722</f>
        <v/>
      </c>
      <c r="K722" s="15">
        <f>H722-I722</f>
        <v/>
      </c>
      <c r="L722" s="15" t="n">
        <v>0.05647</v>
      </c>
      <c r="M722" s="15" t="n">
        <v>0.07022</v>
      </c>
      <c r="N722" s="15" t="n">
        <v>0.07022</v>
      </c>
      <c r="O722" s="15" t="n">
        <v>0.07022</v>
      </c>
      <c r="P722" s="15" t="n">
        <v>0.07022</v>
      </c>
      <c r="Q722" s="15" t="n">
        <v>0.07051</v>
      </c>
      <c r="R722" s="15" t="n"/>
      <c r="S722" s="15">
        <f>L722*J722</f>
        <v/>
      </c>
      <c r="T722" s="15">
        <f>M722*J722</f>
        <v/>
      </c>
      <c r="U722" s="15">
        <f>N722*J722</f>
        <v/>
      </c>
      <c r="V722" s="15">
        <f>O722*J722</f>
        <v/>
      </c>
      <c r="W722" s="15">
        <f>P722*J722</f>
        <v/>
      </c>
      <c r="X722" s="17">
        <f>Q722*J722</f>
        <v/>
      </c>
    </row>
    <row r="723" ht="13.5" customHeight="1">
      <c r="A723" s="14" t="n">
        <v>993031</v>
      </c>
      <c r="B723" s="15" t="inlineStr">
        <is>
          <t xml:space="preserve">SUN_WARE    </t>
        </is>
      </c>
      <c r="C723" s="15" t="n">
        <v>69</v>
      </c>
      <c r="D723" s="15" t="n">
        <v>101</v>
      </c>
      <c r="E723" s="15" t="n">
        <v>1100</v>
      </c>
      <c r="F723" s="15" t="n">
        <v>60.61</v>
      </c>
      <c r="G723" s="15" t="n">
        <v>0</v>
      </c>
      <c r="H723" s="15" t="n">
        <v>85.08</v>
      </c>
      <c r="I723" s="16" t="n">
        <v>60.61</v>
      </c>
      <c r="J723" s="15">
        <f>I723-F723</f>
        <v/>
      </c>
      <c r="K723" s="15">
        <f>H723-I723</f>
        <v/>
      </c>
      <c r="L723" s="15" t="n">
        <v>0.07504</v>
      </c>
      <c r="M723" s="15" t="n">
        <v>0.09421</v>
      </c>
      <c r="N723" s="15" t="n">
        <v>0.09421</v>
      </c>
      <c r="O723" s="15" t="n">
        <v>0.09421</v>
      </c>
      <c r="P723" s="15" t="n">
        <v>0.09421</v>
      </c>
      <c r="Q723" s="15" t="n">
        <v>0.09451</v>
      </c>
      <c r="R723" s="15" t="n"/>
      <c r="S723" s="15">
        <f>L723*J723</f>
        <v/>
      </c>
      <c r="T723" s="15">
        <f>M723*J723</f>
        <v/>
      </c>
      <c r="U723" s="15">
        <f>N723*J723</f>
        <v/>
      </c>
      <c r="V723" s="15">
        <f>O723*J723</f>
        <v/>
      </c>
      <c r="W723" s="15">
        <f>P723*J723</f>
        <v/>
      </c>
      <c r="X723" s="17">
        <f>Q723*J723</f>
        <v/>
      </c>
    </row>
    <row r="724" ht="13.5" customHeight="1">
      <c r="A724" s="14" t="n">
        <v>113889</v>
      </c>
      <c r="B724" s="15" t="inlineStr">
        <is>
          <t xml:space="preserve">PRINCETON   </t>
        </is>
      </c>
      <c r="C724" s="15" t="n">
        <v>13.8</v>
      </c>
      <c r="D724" s="15" t="n">
        <v>101</v>
      </c>
      <c r="E724" s="15" t="n">
        <v>1208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0.07821</v>
      </c>
      <c r="M724" s="15" t="n">
        <v>0.05448</v>
      </c>
      <c r="N724" s="15" t="n">
        <v>0.05448</v>
      </c>
      <c r="O724" s="15" t="n">
        <v>0.05448</v>
      </c>
      <c r="P724" s="15" t="n">
        <v>0.05448</v>
      </c>
      <c r="Q724" s="15" t="n">
        <v>0.059</v>
      </c>
      <c r="R724" s="15" t="n"/>
      <c r="S724" s="15">
        <f>L724*J724</f>
        <v/>
      </c>
      <c r="T724" s="15">
        <f>M724*J724</f>
        <v/>
      </c>
      <c r="U724" s="15">
        <f>N724*J724</f>
        <v/>
      </c>
      <c r="V724" s="15">
        <f>O724*J724</f>
        <v/>
      </c>
      <c r="W724" s="15">
        <f>P724*J724</f>
        <v/>
      </c>
      <c r="X724" s="17">
        <f>Q724*J724</f>
        <v/>
      </c>
    </row>
    <row r="725" ht="13.5" customHeight="1">
      <c r="A725" s="14" t="n">
        <v>993342</v>
      </c>
      <c r="B725" s="15" t="inlineStr">
        <is>
          <t>SUN_CRYSTA~1</t>
        </is>
      </c>
      <c r="C725" s="15" t="n">
        <v>69</v>
      </c>
      <c r="D725" s="15" t="n">
        <v>101</v>
      </c>
      <c r="E725" s="15" t="n">
        <v>1110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0.1148</v>
      </c>
      <c r="M725" s="15" t="n">
        <v>0.10593</v>
      </c>
      <c r="N725" s="15" t="n">
        <v>0.10593</v>
      </c>
      <c r="O725" s="15" t="n">
        <v>0.10593</v>
      </c>
      <c r="P725" s="15" t="n">
        <v>0.10593</v>
      </c>
      <c r="Q725" s="15" t="n">
        <v>0.10987</v>
      </c>
      <c r="R725" s="15" t="n"/>
      <c r="S725" s="15">
        <f>L725*J725</f>
        <v/>
      </c>
      <c r="T725" s="15">
        <f>M725*J725</f>
        <v/>
      </c>
      <c r="U725" s="15">
        <f>N725*J725</f>
        <v/>
      </c>
      <c r="V725" s="15">
        <f>O725*J725</f>
        <v/>
      </c>
      <c r="W725" s="15">
        <f>P725*J725</f>
        <v/>
      </c>
      <c r="X725" s="17">
        <f>Q725*J725</f>
        <v/>
      </c>
    </row>
    <row r="726" ht="13.5" customHeight="1">
      <c r="A726" s="14" t="n">
        <v>993034</v>
      </c>
      <c r="B726" s="15" t="inlineStr">
        <is>
          <t>SUN_BELCHE~1</t>
        </is>
      </c>
      <c r="C726" s="15" t="n">
        <v>69</v>
      </c>
      <c r="D726" s="15" t="n">
        <v>101</v>
      </c>
      <c r="E726" s="15" t="n">
        <v>1100</v>
      </c>
      <c r="F726" s="15" t="n">
        <v>17.93</v>
      </c>
      <c r="G726" s="15" t="n">
        <v>0</v>
      </c>
      <c r="H726" s="15" t="n">
        <v>17.93</v>
      </c>
      <c r="I726" s="16" t="n">
        <v>17.93</v>
      </c>
      <c r="J726" s="15">
        <f>I726-F726</f>
        <v/>
      </c>
      <c r="K726" s="15">
        <f>H726-I726</f>
        <v/>
      </c>
      <c r="L726" s="15" t="n">
        <v>0.11688</v>
      </c>
      <c r="M726" s="15" t="n">
        <v>0.14522</v>
      </c>
      <c r="N726" s="15" t="n">
        <v>0.14522</v>
      </c>
      <c r="O726" s="15" t="n">
        <v>0.14522</v>
      </c>
      <c r="P726" s="15" t="n">
        <v>0.14522</v>
      </c>
      <c r="Q726" s="15" t="n">
        <v>0.14561</v>
      </c>
      <c r="R726" s="15" t="n"/>
      <c r="S726" s="15">
        <f>L726*J726</f>
        <v/>
      </c>
      <c r="T726" s="15">
        <f>M726*J726</f>
        <v/>
      </c>
      <c r="U726" s="15">
        <f>N726*J726</f>
        <v/>
      </c>
      <c r="V726" s="15">
        <f>O726*J726</f>
        <v/>
      </c>
      <c r="W726" s="15">
        <f>P726*J726</f>
        <v/>
      </c>
      <c r="X726" s="17">
        <f>Q726*J726</f>
        <v/>
      </c>
    </row>
    <row r="727" ht="13.5" customHeight="1">
      <c r="A727" s="14" t="n">
        <v>993038</v>
      </c>
      <c r="B727" s="15" t="inlineStr">
        <is>
          <t>SUN_ROYALS~1</t>
        </is>
      </c>
      <c r="C727" s="15" t="n">
        <v>69</v>
      </c>
      <c r="D727" s="15" t="n">
        <v>101</v>
      </c>
      <c r="E727" s="15" t="n">
        <v>1100</v>
      </c>
      <c r="F727" s="15" t="n">
        <v>2.5</v>
      </c>
      <c r="G727" s="15" t="n">
        <v>0</v>
      </c>
      <c r="H727" s="15" t="n">
        <v>2.5</v>
      </c>
      <c r="I727" s="16" t="n">
        <v>2.5</v>
      </c>
      <c r="J727" s="15">
        <f>I727-F727</f>
        <v/>
      </c>
      <c r="K727" s="15">
        <f>H727-I727</f>
        <v/>
      </c>
      <c r="L727" s="15" t="n">
        <v>0.12819</v>
      </c>
      <c r="M727" s="15" t="n">
        <v>0.12477</v>
      </c>
      <c r="N727" s="15" t="n">
        <v>0.12477</v>
      </c>
      <c r="O727" s="15" t="n">
        <v>0.12477</v>
      </c>
      <c r="P727" s="15" t="n">
        <v>0.12477</v>
      </c>
      <c r="Q727" s="15" t="n">
        <v>0.1285</v>
      </c>
      <c r="R727" s="15" t="n"/>
      <c r="S727" s="15">
        <f>L727*J727</f>
        <v/>
      </c>
      <c r="T727" s="15">
        <f>M727*J727</f>
        <v/>
      </c>
      <c r="U727" s="15">
        <f>N727*J727</f>
        <v/>
      </c>
      <c r="V727" s="15">
        <f>O727*J727</f>
        <v/>
      </c>
      <c r="W727" s="15">
        <f>P727*J727</f>
        <v/>
      </c>
      <c r="X727" s="17">
        <f>Q727*J727</f>
        <v/>
      </c>
    </row>
    <row r="728" ht="13.5" customHeight="1">
      <c r="A728" s="14" t="n">
        <v>993029</v>
      </c>
      <c r="B728" s="15" t="inlineStr">
        <is>
          <t>SUN_SHUTES~1</t>
        </is>
      </c>
      <c r="C728" s="15" t="n">
        <v>69</v>
      </c>
      <c r="D728" s="15" t="n">
        <v>101</v>
      </c>
      <c r="E728" s="15" t="n">
        <v>1100</v>
      </c>
      <c r="F728" s="15" t="n">
        <v>19.99</v>
      </c>
      <c r="G728" s="15" t="n">
        <v>0</v>
      </c>
      <c r="H728" s="15" t="n">
        <v>19.99</v>
      </c>
      <c r="I728" s="16" t="n">
        <v>19.99</v>
      </c>
      <c r="J728" s="15">
        <f>I728-F728</f>
        <v/>
      </c>
      <c r="K728" s="15">
        <f>H728-I728</f>
        <v/>
      </c>
      <c r="L728" s="15" t="n">
        <v>0.18805</v>
      </c>
      <c r="M728" s="15" t="n">
        <v>0.232</v>
      </c>
      <c r="N728" s="15" t="n">
        <v>0.232</v>
      </c>
      <c r="O728" s="15" t="n">
        <v>0.232</v>
      </c>
      <c r="P728" s="15" t="n">
        <v>0.232</v>
      </c>
      <c r="Q728" s="15" t="n">
        <v>0.23254</v>
      </c>
      <c r="R728" s="15" t="n"/>
      <c r="S728" s="15">
        <f>L728*J728</f>
        <v/>
      </c>
      <c r="T728" s="15">
        <f>M728*J728</f>
        <v/>
      </c>
      <c r="U728" s="15">
        <f>N728*J728</f>
        <v/>
      </c>
      <c r="V728" s="15">
        <f>O728*J728</f>
        <v/>
      </c>
      <c r="W728" s="15">
        <f>P728*J728</f>
        <v/>
      </c>
      <c r="X728" s="17">
        <f>Q728*J728</f>
        <v/>
      </c>
    </row>
    <row r="729" ht="13.5" customHeight="1">
      <c r="A729" s="14" t="n">
        <v>109529</v>
      </c>
      <c r="B729" s="15" t="inlineStr">
        <is>
          <t>VERNON HYD A</t>
        </is>
      </c>
      <c r="C729" s="15" t="n">
        <v>2.4</v>
      </c>
      <c r="D729" s="15" t="n">
        <v>101</v>
      </c>
      <c r="E729" s="15" t="n">
        <v>1100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0.22187</v>
      </c>
      <c r="M729" s="15" t="n">
        <v>0.25653</v>
      </c>
      <c r="N729" s="15" t="n">
        <v>0.25653</v>
      </c>
      <c r="O729" s="15" t="n">
        <v>0.25653</v>
      </c>
      <c r="P729" s="15" t="n">
        <v>0.25653</v>
      </c>
      <c r="Q729" s="15" t="n">
        <v>0.25876</v>
      </c>
      <c r="R729" s="15" t="n"/>
      <c r="S729" s="15">
        <f>L729*J729</f>
        <v/>
      </c>
      <c r="T729" s="15">
        <f>M729*J729</f>
        <v/>
      </c>
      <c r="U729" s="15">
        <f>N729*J729</f>
        <v/>
      </c>
      <c r="V729" s="15">
        <f>O729*J729</f>
        <v/>
      </c>
      <c r="W729" s="15">
        <f>P729*J729</f>
        <v/>
      </c>
      <c r="X729" s="17">
        <f>Q729*J729</f>
        <v/>
      </c>
    </row>
    <row r="730" ht="13.5" customHeight="1">
      <c r="A730" s="14" t="n">
        <v>109530</v>
      </c>
      <c r="B730" s="15" t="inlineStr">
        <is>
          <t>VERNON HYD B</t>
        </is>
      </c>
      <c r="C730" s="15" t="n">
        <v>2.4</v>
      </c>
      <c r="D730" s="15" t="n">
        <v>101</v>
      </c>
      <c r="E730" s="15" t="n">
        <v>1100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0.22187</v>
      </c>
      <c r="M730" s="15" t="n">
        <v>0.25653</v>
      </c>
      <c r="N730" s="15" t="n">
        <v>0.25653</v>
      </c>
      <c r="O730" s="15" t="n">
        <v>0.25653</v>
      </c>
      <c r="P730" s="15" t="n">
        <v>0.25653</v>
      </c>
      <c r="Q730" s="15" t="n">
        <v>0.25876</v>
      </c>
      <c r="R730" s="15" t="n"/>
      <c r="S730" s="15">
        <f>L730*J730</f>
        <v/>
      </c>
      <c r="T730" s="15">
        <f>M730*J730</f>
        <v/>
      </c>
      <c r="U730" s="15">
        <f>N730*J730</f>
        <v/>
      </c>
      <c r="V730" s="15">
        <f>O730*J730</f>
        <v/>
      </c>
      <c r="W730" s="15">
        <f>P730*J730</f>
        <v/>
      </c>
      <c r="X730" s="17">
        <f>Q730*J730</f>
        <v/>
      </c>
    </row>
    <row r="731" ht="13.5" customHeight="1">
      <c r="A731" s="14" t="n">
        <v>109531</v>
      </c>
      <c r="B731" s="15" t="inlineStr">
        <is>
          <t>VERNON HY T1</t>
        </is>
      </c>
      <c r="C731" s="15" t="n">
        <v>13.8</v>
      </c>
      <c r="D731" s="15" t="n">
        <v>101</v>
      </c>
      <c r="E731" s="15" t="n">
        <v>1100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0.22187</v>
      </c>
      <c r="M731" s="15" t="n">
        <v>0.25653</v>
      </c>
      <c r="N731" s="15" t="n">
        <v>0.25653</v>
      </c>
      <c r="O731" s="15" t="n">
        <v>0.25653</v>
      </c>
      <c r="P731" s="15" t="n">
        <v>0.25653</v>
      </c>
      <c r="Q731" s="15" t="n">
        <v>0.25876</v>
      </c>
      <c r="R731" s="15" t="n"/>
      <c r="S731" s="15">
        <f>L731*J731</f>
        <v/>
      </c>
      <c r="T731" s="15">
        <f>M731*J731</f>
        <v/>
      </c>
      <c r="U731" s="15">
        <f>N731*J731</f>
        <v/>
      </c>
      <c r="V731" s="15">
        <f>O731*J731</f>
        <v/>
      </c>
      <c r="W731" s="15">
        <f>P731*J731</f>
        <v/>
      </c>
      <c r="X731" s="17">
        <f>Q731*J731</f>
        <v/>
      </c>
    </row>
    <row r="732" ht="13.5" customHeight="1">
      <c r="A732" s="14" t="n">
        <v>109532</v>
      </c>
      <c r="B732" s="15" t="inlineStr">
        <is>
          <t>VERNON HY T2</t>
        </is>
      </c>
      <c r="C732" s="15" t="n">
        <v>13.8</v>
      </c>
      <c r="D732" s="15" t="n">
        <v>101</v>
      </c>
      <c r="E732" s="15" t="n">
        <v>1100</v>
      </c>
      <c r="F732" s="15" t="n">
        <v>0</v>
      </c>
      <c r="G732" s="15" t="n">
        <v>0</v>
      </c>
      <c r="H732" s="15" t="n">
        <v>0</v>
      </c>
      <c r="I732" s="16" t="n">
        <v>0</v>
      </c>
      <c r="J732" s="15">
        <f>I732-F732</f>
        <v/>
      </c>
      <c r="K732" s="15">
        <f>H732-I732</f>
        <v/>
      </c>
      <c r="L732" s="15" t="n">
        <v>0.22187</v>
      </c>
      <c r="M732" s="15" t="n">
        <v>0.25653</v>
      </c>
      <c r="N732" s="15" t="n">
        <v>0.25653</v>
      </c>
      <c r="O732" s="15" t="n">
        <v>0.25653</v>
      </c>
      <c r="P732" s="15" t="n">
        <v>0.25653</v>
      </c>
      <c r="Q732" s="15" t="n">
        <v>0.25876</v>
      </c>
      <c r="R732" s="15" t="n"/>
      <c r="S732" s="15">
        <f>L732*J732</f>
        <v/>
      </c>
      <c r="T732" s="15">
        <f>M732*J732</f>
        <v/>
      </c>
      <c r="U732" s="15">
        <f>N732*J732</f>
        <v/>
      </c>
      <c r="V732" s="15">
        <f>O732*J732</f>
        <v/>
      </c>
      <c r="W732" s="15">
        <f>P732*J732</f>
        <v/>
      </c>
      <c r="X732" s="17">
        <f>Q732*J732</f>
        <v/>
      </c>
    </row>
    <row r="733" ht="13.5" customHeight="1">
      <c r="A733" s="14" t="n">
        <v>113098</v>
      </c>
      <c r="B733" s="15" t="inlineStr">
        <is>
          <t>DEERFIELD 2G</t>
        </is>
      </c>
      <c r="C733" s="15" t="n">
        <v>2.4</v>
      </c>
      <c r="D733" s="15" t="n">
        <v>101</v>
      </c>
      <c r="E733" s="15" t="n">
        <v>1100</v>
      </c>
      <c r="F733" s="15" t="n">
        <v>0</v>
      </c>
      <c r="G733" s="15" t="n">
        <v>0</v>
      </c>
      <c r="H733" s="15" t="n">
        <v>0</v>
      </c>
      <c r="I733" s="16" t="n">
        <v>0</v>
      </c>
      <c r="J733" s="15">
        <f>I733-F733</f>
        <v/>
      </c>
      <c r="K733" s="15">
        <f>H733-I733</f>
        <v/>
      </c>
      <c r="L733" s="15" t="n">
        <v>0.28788</v>
      </c>
      <c r="M733" s="15" t="n">
        <v>0.35371</v>
      </c>
      <c r="N733" s="15" t="n">
        <v>0.35371</v>
      </c>
      <c r="O733" s="15" t="n">
        <v>0.35371</v>
      </c>
      <c r="P733" s="15" t="n">
        <v>0.35371</v>
      </c>
      <c r="Q733" s="15" t="n">
        <v>0.35448</v>
      </c>
      <c r="R733" s="15" t="n"/>
      <c r="S733" s="15">
        <f>L733*J733</f>
        <v/>
      </c>
      <c r="T733" s="15">
        <f>M733*J733</f>
        <v/>
      </c>
      <c r="U733" s="15">
        <f>N733*J733</f>
        <v/>
      </c>
      <c r="V733" s="15">
        <f>O733*J733</f>
        <v/>
      </c>
      <c r="W733" s="15">
        <f>P733*J733</f>
        <v/>
      </c>
      <c r="X733" s="17">
        <f>Q733*J733</f>
        <v/>
      </c>
    </row>
    <row r="734" ht="13.5" customHeight="1">
      <c r="A734" s="14" t="n">
        <v>113099</v>
      </c>
      <c r="B734" s="15" t="inlineStr">
        <is>
          <t>DEERFIELD 3G</t>
        </is>
      </c>
      <c r="C734" s="15" t="n">
        <v>2.4</v>
      </c>
      <c r="D734" s="15" t="n">
        <v>101</v>
      </c>
      <c r="E734" s="15" t="n">
        <v>1100</v>
      </c>
      <c r="F734" s="15" t="n">
        <v>0</v>
      </c>
      <c r="G734" s="15" t="n">
        <v>0</v>
      </c>
      <c r="H734" s="15" t="n">
        <v>0</v>
      </c>
      <c r="I734" s="16" t="n">
        <v>0</v>
      </c>
      <c r="J734" s="15">
        <f>I734-F734</f>
        <v/>
      </c>
      <c r="K734" s="15">
        <f>H734-I734</f>
        <v/>
      </c>
      <c r="L734" s="15" t="n">
        <v>0.30077</v>
      </c>
      <c r="M734" s="15" t="n">
        <v>0.36943</v>
      </c>
      <c r="N734" s="15" t="n">
        <v>0.36943</v>
      </c>
      <c r="O734" s="15" t="n">
        <v>0.36943</v>
      </c>
      <c r="P734" s="15" t="n">
        <v>0.36943</v>
      </c>
      <c r="Q734" s="15" t="n">
        <v>0.37022</v>
      </c>
      <c r="R734" s="15" t="n"/>
      <c r="S734" s="15">
        <f>L734*J734</f>
        <v/>
      </c>
      <c r="T734" s="15">
        <f>M734*J734</f>
        <v/>
      </c>
      <c r="U734" s="15">
        <f>N734*J734</f>
        <v/>
      </c>
      <c r="V734" s="15">
        <f>O734*J734</f>
        <v/>
      </c>
      <c r="W734" s="15">
        <f>P734*J734</f>
        <v/>
      </c>
      <c r="X734" s="17">
        <f>Q734*J734</f>
        <v/>
      </c>
    </row>
    <row r="735" ht="13.5" customHeight="1">
      <c r="A735" s="14" t="n">
        <v>113100</v>
      </c>
      <c r="B735" s="15" t="inlineStr">
        <is>
          <t>DEERFIELD 4G</t>
        </is>
      </c>
      <c r="C735" s="15" t="n">
        <v>2.4</v>
      </c>
      <c r="D735" s="15" t="n">
        <v>101</v>
      </c>
      <c r="E735" s="15" t="n">
        <v>1100</v>
      </c>
      <c r="F735" s="15" t="n">
        <v>0</v>
      </c>
      <c r="G735" s="15" t="n">
        <v>0</v>
      </c>
      <c r="H735" s="15" t="n">
        <v>0</v>
      </c>
      <c r="I735" s="16" t="n">
        <v>0</v>
      </c>
      <c r="J735" s="15">
        <f>I735-F735</f>
        <v/>
      </c>
      <c r="K735" s="15">
        <f>H735-I735</f>
        <v/>
      </c>
      <c r="L735" s="15" t="n">
        <v>0.31107</v>
      </c>
      <c r="M735" s="15" t="n">
        <v>0.38198</v>
      </c>
      <c r="N735" s="15" t="n">
        <v>0.38198</v>
      </c>
      <c r="O735" s="15" t="n">
        <v>0.38198</v>
      </c>
      <c r="P735" s="15" t="n">
        <v>0.38198</v>
      </c>
      <c r="Q735" s="15" t="n">
        <v>0.3828</v>
      </c>
      <c r="R735" s="15" t="n"/>
      <c r="S735" s="15">
        <f>L735*J735</f>
        <v/>
      </c>
      <c r="T735" s="15">
        <f>M735*J735</f>
        <v/>
      </c>
      <c r="U735" s="15">
        <f>N735*J735</f>
        <v/>
      </c>
      <c r="V735" s="15">
        <f>O735*J735</f>
        <v/>
      </c>
      <c r="W735" s="15">
        <f>P735*J735</f>
        <v/>
      </c>
      <c r="X735" s="17">
        <f>Q735*J735</f>
        <v/>
      </c>
    </row>
    <row r="736" ht="13.5" customHeight="1">
      <c r="A736" s="14" t="n">
        <v>113097</v>
      </c>
      <c r="B736" s="15" t="inlineStr">
        <is>
          <t xml:space="preserve">BEARSWAMP 2 </t>
        </is>
      </c>
      <c r="C736" s="15" t="n">
        <v>13.8</v>
      </c>
      <c r="D736" s="15" t="n">
        <v>101</v>
      </c>
      <c r="E736" s="15" t="n">
        <v>1100</v>
      </c>
      <c r="F736" s="15" t="n">
        <v>331.5</v>
      </c>
      <c r="G736" s="15" t="n">
        <v>0</v>
      </c>
      <c r="H736" s="15" t="n">
        <v>331.5</v>
      </c>
      <c r="I736" s="16" t="n">
        <v>331.5</v>
      </c>
      <c r="J736" s="15">
        <f>I736-F736</f>
        <v/>
      </c>
      <c r="K736" s="15">
        <f>H736-I736</f>
        <v/>
      </c>
      <c r="L736" s="15" t="n">
        <v>0.3737</v>
      </c>
      <c r="M736" s="15" t="n">
        <v>0.5051600000000001</v>
      </c>
      <c r="N736" s="15" t="n">
        <v>0.5051600000000001</v>
      </c>
      <c r="O736" s="15" t="n">
        <v>0.5051600000000001</v>
      </c>
      <c r="P736" s="15" t="n">
        <v>0.5051600000000001</v>
      </c>
      <c r="Q736" s="15" t="n">
        <v>0.50536</v>
      </c>
      <c r="R736" s="15" t="n"/>
      <c r="S736" s="15">
        <f>L736*J736</f>
        <v/>
      </c>
      <c r="T736" s="15">
        <f>M736*J736</f>
        <v/>
      </c>
      <c r="U736" s="15">
        <f>N736*J736</f>
        <v/>
      </c>
      <c r="V736" s="15">
        <f>O736*J736</f>
        <v/>
      </c>
      <c r="W736" s="15">
        <f>P736*J736</f>
        <v/>
      </c>
      <c r="X736" s="17">
        <f>Q736*J736</f>
        <v/>
      </c>
    </row>
    <row r="737" ht="13.5" customHeight="1">
      <c r="A737" s="14" t="n">
        <v>113096</v>
      </c>
      <c r="B737" s="15" t="inlineStr">
        <is>
          <t xml:space="preserve">BEARSWAMP 1 </t>
        </is>
      </c>
      <c r="C737" s="15" t="n">
        <v>13.8</v>
      </c>
      <c r="D737" s="15" t="n">
        <v>101</v>
      </c>
      <c r="E737" s="15" t="n">
        <v>1100</v>
      </c>
      <c r="F737" s="15" t="n">
        <v>331.5</v>
      </c>
      <c r="G737" s="15" t="n">
        <v>0</v>
      </c>
      <c r="H737" s="15" t="n">
        <v>331.5</v>
      </c>
      <c r="I737" s="16" t="n">
        <v>331.5</v>
      </c>
      <c r="J737" s="15">
        <f>I737-F737</f>
        <v/>
      </c>
      <c r="K737" s="15">
        <f>H737-I737</f>
        <v/>
      </c>
      <c r="L737" s="15" t="n">
        <v>0.3737</v>
      </c>
      <c r="M737" s="15" t="n">
        <v>0.5051600000000001</v>
      </c>
      <c r="N737" s="15" t="n">
        <v>0.5051600000000001</v>
      </c>
      <c r="O737" s="15" t="n">
        <v>0.5051600000000001</v>
      </c>
      <c r="P737" s="15" t="n">
        <v>0.5051600000000001</v>
      </c>
      <c r="Q737" s="15" t="n">
        <v>0.50536</v>
      </c>
      <c r="R737" s="15" t="n"/>
      <c r="S737" s="15">
        <f>L737*J737</f>
        <v/>
      </c>
      <c r="T737" s="15">
        <f>M737*J737</f>
        <v/>
      </c>
      <c r="U737" s="15">
        <f>N737*J737</f>
        <v/>
      </c>
      <c r="V737" s="15">
        <f>O737*J737</f>
        <v/>
      </c>
      <c r="W737" s="15">
        <f>P737*J737</f>
        <v/>
      </c>
      <c r="X737" s="17">
        <f>Q737*J737</f>
        <v/>
      </c>
    </row>
    <row r="738" ht="14" customHeight="1" thickBot="1">
      <c r="A738" s="18" t="n">
        <v>993001</v>
      </c>
      <c r="B738" s="19" t="inlineStr">
        <is>
          <t>SUN_BEAR S~1</t>
        </is>
      </c>
      <c r="C738" s="19" t="n">
        <v>230</v>
      </c>
      <c r="D738" s="19" t="n">
        <v>101</v>
      </c>
      <c r="E738" s="19" t="n">
        <v>1100</v>
      </c>
      <c r="F738" s="19" t="n">
        <v>83.70999999999999</v>
      </c>
      <c r="G738" s="19" t="n">
        <v>0</v>
      </c>
      <c r="H738" s="19" t="n">
        <v>83.70999999999999</v>
      </c>
      <c r="I738" s="20" t="n">
        <v>83.70999999999999</v>
      </c>
      <c r="J738" s="19">
        <f>I738-F738</f>
        <v/>
      </c>
      <c r="K738" s="19">
        <f>H738-I738</f>
        <v/>
      </c>
      <c r="L738" s="19" t="n">
        <v>0.3737</v>
      </c>
      <c r="M738" s="19" t="n">
        <v>0.5051600000000001</v>
      </c>
      <c r="N738" s="19" t="n">
        <v>0.5051600000000001</v>
      </c>
      <c r="O738" s="19" t="n">
        <v>0.5051600000000001</v>
      </c>
      <c r="P738" s="19" t="n">
        <v>0.5051600000000001</v>
      </c>
      <c r="Q738" s="19" t="n">
        <v>0.50536</v>
      </c>
      <c r="R738" s="19" t="n"/>
      <c r="S738" s="19">
        <f>L738*J738</f>
        <v/>
      </c>
      <c r="T738" s="19">
        <f>M738*J738</f>
        <v/>
      </c>
      <c r="U738" s="19">
        <f>N738*J738</f>
        <v/>
      </c>
      <c r="V738" s="19">
        <f>O738*J738</f>
        <v/>
      </c>
      <c r="W738" s="19">
        <f>P738*J738</f>
        <v/>
      </c>
      <c r="X738" s="21">
        <f>Q738*J738</f>
        <v/>
      </c>
    </row>
  </sheetData>
  <autoFilter ref="A14:X738">
    <sortState ref="A15:X738">
      <sortCondition ref="Q14"/>
    </sortState>
  </autoFilter>
  <conditionalFormatting sqref="I15">
    <cfRule type="cellIs" priority="1" operator="greaterThan" dxfId="0" stopIfTrue="1">
      <formula>$H$15</formula>
    </cfRule>
    <cfRule type="cellIs" priority="2" operator="lessThan" dxfId="0" stopIfTrue="1">
      <formula>$H$15*(-1)</formula>
    </cfRule>
  </conditionalFormatting>
  <conditionalFormatting sqref="I16">
    <cfRule type="cellIs" priority="3" operator="greaterThan" dxfId="0" stopIfTrue="1">
      <formula>$H$16</formula>
    </cfRule>
    <cfRule type="cellIs" priority="4" operator="lessThan" dxfId="0" stopIfTrue="1">
      <formula>$H$16*(-1)</formula>
    </cfRule>
  </conditionalFormatting>
  <conditionalFormatting sqref="I17">
    <cfRule type="cellIs" priority="5" operator="greaterThan" dxfId="0" stopIfTrue="1">
      <formula>$H$17</formula>
    </cfRule>
    <cfRule type="cellIs" priority="6" operator="lessThan" dxfId="0" stopIfTrue="1">
      <formula>$H$17*(-1)</formula>
    </cfRule>
  </conditionalFormatting>
  <conditionalFormatting sqref="I18">
    <cfRule type="cellIs" priority="7" operator="greaterThan" dxfId="0" stopIfTrue="1">
      <formula>$H$18</formula>
    </cfRule>
    <cfRule type="cellIs" priority="8" operator="lessThan" dxfId="0" stopIfTrue="1">
      <formula>$H$18*(-1)</formula>
    </cfRule>
  </conditionalFormatting>
  <conditionalFormatting sqref="I19">
    <cfRule type="cellIs" priority="9" operator="greaterThan" dxfId="0" stopIfTrue="1">
      <formula>$H$19</formula>
    </cfRule>
    <cfRule type="cellIs" priority="10" operator="lessThan" dxfId="0" stopIfTrue="1">
      <formula>$H$19*(-1)</formula>
    </cfRule>
  </conditionalFormatting>
  <conditionalFormatting sqref="I20">
    <cfRule type="cellIs" priority="11" operator="greaterThan" dxfId="0" stopIfTrue="1">
      <formula>$H$20</formula>
    </cfRule>
    <cfRule type="cellIs" priority="12" operator="lessThan" dxfId="0" stopIfTrue="1">
      <formula>$H$20*(-1)</formula>
    </cfRule>
  </conditionalFormatting>
  <conditionalFormatting sqref="I21">
    <cfRule type="cellIs" priority="13" operator="greaterThan" dxfId="0" stopIfTrue="1">
      <formula>$H$21</formula>
    </cfRule>
    <cfRule type="cellIs" priority="14" operator="lessThan" dxfId="0" stopIfTrue="1">
      <formula>$H$21*(-1)</formula>
    </cfRule>
  </conditionalFormatting>
  <conditionalFormatting sqref="I22">
    <cfRule type="cellIs" priority="15" operator="greaterThan" dxfId="0" stopIfTrue="1">
      <formula>$H$22</formula>
    </cfRule>
    <cfRule type="cellIs" priority="16" operator="lessThan" dxfId="0" stopIfTrue="1">
      <formula>$H$22*(-1)</formula>
    </cfRule>
  </conditionalFormatting>
  <conditionalFormatting sqref="I23">
    <cfRule type="cellIs" priority="17" operator="greaterThan" dxfId="0" stopIfTrue="1">
      <formula>$H$23</formula>
    </cfRule>
    <cfRule type="cellIs" priority="18" operator="lessThan" dxfId="0" stopIfTrue="1">
      <formula>$H$23*(-1)</formula>
    </cfRule>
  </conditionalFormatting>
  <conditionalFormatting sqref="I24">
    <cfRule type="cellIs" priority="19" operator="greaterThan" dxfId="0" stopIfTrue="1">
      <formula>$H$24</formula>
    </cfRule>
    <cfRule type="cellIs" priority="20" operator="lessThan" dxfId="0" stopIfTrue="1">
      <formula>$H$24*(-1)</formula>
    </cfRule>
  </conditionalFormatting>
  <conditionalFormatting sqref="I25">
    <cfRule type="cellIs" priority="21" operator="greaterThan" dxfId="0" stopIfTrue="1">
      <formula>$H$25</formula>
    </cfRule>
    <cfRule type="cellIs" priority="22" operator="lessThan" dxfId="0" stopIfTrue="1">
      <formula>$H$25*(-1)</formula>
    </cfRule>
  </conditionalFormatting>
  <conditionalFormatting sqref="I26">
    <cfRule type="cellIs" priority="23" operator="greaterThan" dxfId="0" stopIfTrue="1">
      <formula>$H$26</formula>
    </cfRule>
    <cfRule type="cellIs" priority="24" operator="lessThan" dxfId="0" stopIfTrue="1">
      <formula>$H$26*(-1)</formula>
    </cfRule>
  </conditionalFormatting>
  <conditionalFormatting sqref="I27">
    <cfRule type="cellIs" priority="25" operator="greaterThan" dxfId="0" stopIfTrue="1">
      <formula>$H$27</formula>
    </cfRule>
    <cfRule type="cellIs" priority="26" operator="lessThan" dxfId="0" stopIfTrue="1">
      <formula>$H$27*(-1)</formula>
    </cfRule>
  </conditionalFormatting>
  <conditionalFormatting sqref="I28">
    <cfRule type="cellIs" priority="27" operator="greaterThan" dxfId="0" stopIfTrue="1">
      <formula>$H$28</formula>
    </cfRule>
    <cfRule type="cellIs" priority="28" operator="lessThan" dxfId="0" stopIfTrue="1">
      <formula>$H$28*(-1)</formula>
    </cfRule>
  </conditionalFormatting>
  <conditionalFormatting sqref="I29">
    <cfRule type="cellIs" priority="29" operator="greaterThan" dxfId="0" stopIfTrue="1">
      <formula>$H$29</formula>
    </cfRule>
    <cfRule type="cellIs" priority="30" operator="lessThan" dxfId="0" stopIfTrue="1">
      <formula>$H$29*(-1)</formula>
    </cfRule>
  </conditionalFormatting>
  <conditionalFormatting sqref="I30">
    <cfRule type="cellIs" priority="31" operator="greaterThan" dxfId="0" stopIfTrue="1">
      <formula>$H$30</formula>
    </cfRule>
    <cfRule type="cellIs" priority="32" operator="lessThan" dxfId="0" stopIfTrue="1">
      <formula>$H$30*(-1)</formula>
    </cfRule>
  </conditionalFormatting>
  <conditionalFormatting sqref="I31">
    <cfRule type="cellIs" priority="33" operator="greaterThan" dxfId="0" stopIfTrue="1">
      <formula>$H$31</formula>
    </cfRule>
    <cfRule type="cellIs" priority="34" operator="lessThan" dxfId="0" stopIfTrue="1">
      <formula>$H$31*(-1)</formula>
    </cfRule>
  </conditionalFormatting>
  <conditionalFormatting sqref="I32">
    <cfRule type="cellIs" priority="35" operator="greaterThan" dxfId="0" stopIfTrue="1">
      <formula>$H$32</formula>
    </cfRule>
    <cfRule type="cellIs" priority="36" operator="lessThan" dxfId="0" stopIfTrue="1">
      <formula>$H$32*(-1)</formula>
    </cfRule>
  </conditionalFormatting>
  <conditionalFormatting sqref="I33">
    <cfRule type="cellIs" priority="37" operator="greaterThan" dxfId="0" stopIfTrue="1">
      <formula>$H$33</formula>
    </cfRule>
    <cfRule type="cellIs" priority="38" operator="lessThan" dxfId="0" stopIfTrue="1">
      <formula>$H$33*(-1)</formula>
    </cfRule>
  </conditionalFormatting>
  <conditionalFormatting sqref="I34">
    <cfRule type="cellIs" priority="39" operator="greaterThan" dxfId="0" stopIfTrue="1">
      <formula>$H$34</formula>
    </cfRule>
    <cfRule type="cellIs" priority="40" operator="lessThan" dxfId="0" stopIfTrue="1">
      <formula>$H$34*(-1)</formula>
    </cfRule>
  </conditionalFormatting>
  <conditionalFormatting sqref="I35">
    <cfRule type="cellIs" priority="41" operator="greaterThan" dxfId="0" stopIfTrue="1">
      <formula>$H$35</formula>
    </cfRule>
    <cfRule type="cellIs" priority="42" operator="lessThan" dxfId="0" stopIfTrue="1">
      <formula>$H$35*(-1)</formula>
    </cfRule>
  </conditionalFormatting>
  <conditionalFormatting sqref="I36">
    <cfRule type="cellIs" priority="43" operator="greaterThan" dxfId="0" stopIfTrue="1">
      <formula>$H$36</formula>
    </cfRule>
    <cfRule type="cellIs" priority="44" operator="lessThan" dxfId="0" stopIfTrue="1">
      <formula>$H$36*(-1)</formula>
    </cfRule>
  </conditionalFormatting>
  <conditionalFormatting sqref="I37">
    <cfRule type="cellIs" priority="45" operator="greaterThan" dxfId="0" stopIfTrue="1">
      <formula>$H$37</formula>
    </cfRule>
    <cfRule type="cellIs" priority="46" operator="lessThan" dxfId="0" stopIfTrue="1">
      <formula>$H$37*(-1)</formula>
    </cfRule>
  </conditionalFormatting>
  <conditionalFormatting sqref="I38">
    <cfRule type="cellIs" priority="47" operator="greaterThan" dxfId="0" stopIfTrue="1">
      <formula>$H$38</formula>
    </cfRule>
    <cfRule type="cellIs" priority="48" operator="lessThan" dxfId="0" stopIfTrue="1">
      <formula>$H$38*(-1)</formula>
    </cfRule>
  </conditionalFormatting>
  <conditionalFormatting sqref="I39">
    <cfRule type="cellIs" priority="49" operator="greaterThan" dxfId="0" stopIfTrue="1">
      <formula>$H$39</formula>
    </cfRule>
    <cfRule type="cellIs" priority="50" operator="lessThan" dxfId="0" stopIfTrue="1">
      <formula>$H$39*(-1)</formula>
    </cfRule>
  </conditionalFormatting>
  <conditionalFormatting sqref="I40">
    <cfRule type="cellIs" priority="51" operator="greaterThan" dxfId="0" stopIfTrue="1">
      <formula>$H$40</formula>
    </cfRule>
    <cfRule type="cellIs" priority="52" operator="lessThan" dxfId="0" stopIfTrue="1">
      <formula>$H$40*(-1)</formula>
    </cfRule>
  </conditionalFormatting>
  <conditionalFormatting sqref="I41">
    <cfRule type="cellIs" priority="53" operator="greaterThan" dxfId="0" stopIfTrue="1">
      <formula>$H$41</formula>
    </cfRule>
    <cfRule type="cellIs" priority="54" operator="lessThan" dxfId="0" stopIfTrue="1">
      <formula>$H$41*(-1)</formula>
    </cfRule>
  </conditionalFormatting>
  <conditionalFormatting sqref="I42">
    <cfRule type="cellIs" priority="55" operator="greaterThan" dxfId="0" stopIfTrue="1">
      <formula>$H$42</formula>
    </cfRule>
    <cfRule type="cellIs" priority="56" operator="lessThan" dxfId="0" stopIfTrue="1">
      <formula>$H$42*(-1)</formula>
    </cfRule>
  </conditionalFormatting>
  <conditionalFormatting sqref="I43">
    <cfRule type="cellIs" priority="57" operator="greaterThan" dxfId="0" stopIfTrue="1">
      <formula>$H$43</formula>
    </cfRule>
    <cfRule type="cellIs" priority="58" operator="lessThan" dxfId="0" stopIfTrue="1">
      <formula>$H$43*(-1)</formula>
    </cfRule>
  </conditionalFormatting>
  <conditionalFormatting sqref="I44">
    <cfRule type="cellIs" priority="59" operator="greaterThan" dxfId="0" stopIfTrue="1">
      <formula>$H$44</formula>
    </cfRule>
    <cfRule type="cellIs" priority="60" operator="lessThan" dxfId="0" stopIfTrue="1">
      <formula>$H$44*(-1)</formula>
    </cfRule>
  </conditionalFormatting>
  <conditionalFormatting sqref="I45">
    <cfRule type="cellIs" priority="61" operator="greaterThan" dxfId="0" stopIfTrue="1">
      <formula>$H$45</formula>
    </cfRule>
    <cfRule type="cellIs" priority="62" operator="lessThan" dxfId="0" stopIfTrue="1">
      <formula>$H$45*(-1)</formula>
    </cfRule>
  </conditionalFormatting>
  <conditionalFormatting sqref="I46">
    <cfRule type="cellIs" priority="63" operator="greaterThan" dxfId="0" stopIfTrue="1">
      <formula>$H$46</formula>
    </cfRule>
    <cfRule type="cellIs" priority="64" operator="lessThan" dxfId="0" stopIfTrue="1">
      <formula>$H$46*(-1)</formula>
    </cfRule>
  </conditionalFormatting>
  <conditionalFormatting sqref="I47">
    <cfRule type="cellIs" priority="65" operator="greaterThan" dxfId="0" stopIfTrue="1">
      <formula>$H$47</formula>
    </cfRule>
    <cfRule type="cellIs" priority="66" operator="lessThan" dxfId="0" stopIfTrue="1">
      <formula>$H$47*(-1)</formula>
    </cfRule>
  </conditionalFormatting>
  <conditionalFormatting sqref="I48">
    <cfRule type="cellIs" priority="67" operator="greaterThan" dxfId="0" stopIfTrue="1">
      <formula>$H$48</formula>
    </cfRule>
    <cfRule type="cellIs" priority="68" operator="lessThan" dxfId="0" stopIfTrue="1">
      <formula>$H$48*(-1)</formula>
    </cfRule>
  </conditionalFormatting>
  <conditionalFormatting sqref="I49">
    <cfRule type="cellIs" priority="69" operator="greaterThan" dxfId="0" stopIfTrue="1">
      <formula>$H$49</formula>
    </cfRule>
    <cfRule type="cellIs" priority="70" operator="lessThan" dxfId="0" stopIfTrue="1">
      <formula>$H$49*(-1)</formula>
    </cfRule>
  </conditionalFormatting>
  <conditionalFormatting sqref="I50">
    <cfRule type="cellIs" priority="71" operator="greaterThan" dxfId="0" stopIfTrue="1">
      <formula>$H$50</formula>
    </cfRule>
    <cfRule type="cellIs" priority="72" operator="lessThan" dxfId="0" stopIfTrue="1">
      <formula>$H$50*(-1)</formula>
    </cfRule>
  </conditionalFormatting>
  <conditionalFormatting sqref="I51">
    <cfRule type="cellIs" priority="73" operator="greaterThan" dxfId="0" stopIfTrue="1">
      <formula>$H$51</formula>
    </cfRule>
    <cfRule type="cellIs" priority="74" operator="lessThan" dxfId="0" stopIfTrue="1">
      <formula>$H$51*(-1)</formula>
    </cfRule>
  </conditionalFormatting>
  <conditionalFormatting sqref="I52">
    <cfRule type="cellIs" priority="75" operator="greaterThan" dxfId="0" stopIfTrue="1">
      <formula>$H$52</formula>
    </cfRule>
    <cfRule type="cellIs" priority="76" operator="lessThan" dxfId="0" stopIfTrue="1">
      <formula>$H$52*(-1)</formula>
    </cfRule>
  </conditionalFormatting>
  <conditionalFormatting sqref="I53">
    <cfRule type="cellIs" priority="77" operator="greaterThan" dxfId="0" stopIfTrue="1">
      <formula>$H$53</formula>
    </cfRule>
    <cfRule type="cellIs" priority="78" operator="lessThan" dxfId="0" stopIfTrue="1">
      <formula>$H$53*(-1)</formula>
    </cfRule>
  </conditionalFormatting>
  <conditionalFormatting sqref="I54">
    <cfRule type="cellIs" priority="79" operator="greaterThan" dxfId="0" stopIfTrue="1">
      <formula>$H$54</formula>
    </cfRule>
    <cfRule type="cellIs" priority="80" operator="lessThan" dxfId="0" stopIfTrue="1">
      <formula>$H$54*(-1)</formula>
    </cfRule>
  </conditionalFormatting>
  <conditionalFormatting sqref="I55">
    <cfRule type="cellIs" priority="81" operator="greaterThan" dxfId="0" stopIfTrue="1">
      <formula>$H$55</formula>
    </cfRule>
    <cfRule type="cellIs" priority="82" operator="lessThan" dxfId="0" stopIfTrue="1">
      <formula>$H$55*(-1)</formula>
    </cfRule>
  </conditionalFormatting>
  <conditionalFormatting sqref="I56">
    <cfRule type="cellIs" priority="83" operator="greaterThan" dxfId="0" stopIfTrue="1">
      <formula>$H$56</formula>
    </cfRule>
    <cfRule type="cellIs" priority="84" operator="lessThan" dxfId="0" stopIfTrue="1">
      <formula>$H$56*(-1)</formula>
    </cfRule>
  </conditionalFormatting>
  <conditionalFormatting sqref="I57">
    <cfRule type="cellIs" priority="85" operator="greaterThan" dxfId="0" stopIfTrue="1">
      <formula>$H$57</formula>
    </cfRule>
    <cfRule type="cellIs" priority="86" operator="lessThan" dxfId="0" stopIfTrue="1">
      <formula>$H$57*(-1)</formula>
    </cfRule>
  </conditionalFormatting>
  <conditionalFormatting sqref="I58">
    <cfRule type="cellIs" priority="87" operator="greaterThan" dxfId="0" stopIfTrue="1">
      <formula>$H$58</formula>
    </cfRule>
    <cfRule type="cellIs" priority="88" operator="lessThan" dxfId="0" stopIfTrue="1">
      <formula>$H$58*(-1)</formula>
    </cfRule>
  </conditionalFormatting>
  <conditionalFormatting sqref="I59">
    <cfRule type="cellIs" priority="89" operator="greaterThan" dxfId="0" stopIfTrue="1">
      <formula>$H$59</formula>
    </cfRule>
    <cfRule type="cellIs" priority="90" operator="lessThan" dxfId="0" stopIfTrue="1">
      <formula>$H$59*(-1)</formula>
    </cfRule>
  </conditionalFormatting>
  <conditionalFormatting sqref="I60">
    <cfRule type="cellIs" priority="91" operator="greaterThan" dxfId="0" stopIfTrue="1">
      <formula>$H$60</formula>
    </cfRule>
    <cfRule type="cellIs" priority="92" operator="lessThan" dxfId="0" stopIfTrue="1">
      <formula>$H$60*(-1)</formula>
    </cfRule>
  </conditionalFormatting>
  <conditionalFormatting sqref="I61">
    <cfRule type="cellIs" priority="93" operator="greaterThan" dxfId="0" stopIfTrue="1">
      <formula>$H$61</formula>
    </cfRule>
    <cfRule type="cellIs" priority="94" operator="lessThan" dxfId="0" stopIfTrue="1">
      <formula>$H$61*(-1)</formula>
    </cfRule>
  </conditionalFormatting>
  <conditionalFormatting sqref="I62">
    <cfRule type="cellIs" priority="95" operator="greaterThan" dxfId="0" stopIfTrue="1">
      <formula>$H$62</formula>
    </cfRule>
    <cfRule type="cellIs" priority="96" operator="lessThan" dxfId="0" stopIfTrue="1">
      <formula>$H$62*(-1)</formula>
    </cfRule>
  </conditionalFormatting>
  <conditionalFormatting sqref="I63">
    <cfRule type="cellIs" priority="97" operator="greaterThan" dxfId="0" stopIfTrue="1">
      <formula>$H$63</formula>
    </cfRule>
    <cfRule type="cellIs" priority="98" operator="lessThan" dxfId="0" stopIfTrue="1">
      <formula>$H$63*(-1)</formula>
    </cfRule>
  </conditionalFormatting>
  <conditionalFormatting sqref="I64">
    <cfRule type="cellIs" priority="99" operator="greaterThan" dxfId="0" stopIfTrue="1">
      <formula>$H$64</formula>
    </cfRule>
    <cfRule type="cellIs" priority="100" operator="lessThan" dxfId="0" stopIfTrue="1">
      <formula>$H$64*(-1)</formula>
    </cfRule>
  </conditionalFormatting>
  <conditionalFormatting sqref="I65">
    <cfRule type="cellIs" priority="101" operator="greaterThan" dxfId="0" stopIfTrue="1">
      <formula>$H$65</formula>
    </cfRule>
    <cfRule type="cellIs" priority="102" operator="lessThan" dxfId="0" stopIfTrue="1">
      <formula>$H$65*(-1)</formula>
    </cfRule>
  </conditionalFormatting>
  <conditionalFormatting sqref="I66">
    <cfRule type="cellIs" priority="103" operator="greaterThan" dxfId="0" stopIfTrue="1">
      <formula>$H$66</formula>
    </cfRule>
    <cfRule type="cellIs" priority="104" operator="lessThan" dxfId="0" stopIfTrue="1">
      <formula>$H$66*(-1)</formula>
    </cfRule>
  </conditionalFormatting>
  <conditionalFormatting sqref="I67">
    <cfRule type="cellIs" priority="105" operator="greaterThan" dxfId="0" stopIfTrue="1">
      <formula>$H$67</formula>
    </cfRule>
    <cfRule type="cellIs" priority="106" operator="lessThan" dxfId="0" stopIfTrue="1">
      <formula>$H$67*(-1)</formula>
    </cfRule>
  </conditionalFormatting>
  <conditionalFormatting sqref="I68">
    <cfRule type="cellIs" priority="107" operator="greaterThan" dxfId="0" stopIfTrue="1">
      <formula>$H$68</formula>
    </cfRule>
    <cfRule type="cellIs" priority="108" operator="lessThan" dxfId="0" stopIfTrue="1">
      <formula>$H$68*(-1)</formula>
    </cfRule>
  </conditionalFormatting>
  <conditionalFormatting sqref="I69">
    <cfRule type="cellIs" priority="109" operator="greaterThan" dxfId="0" stopIfTrue="1">
      <formula>$H$69</formula>
    </cfRule>
    <cfRule type="cellIs" priority="110" operator="lessThan" dxfId="0" stopIfTrue="1">
      <formula>$H$69*(-1)</formula>
    </cfRule>
  </conditionalFormatting>
  <conditionalFormatting sqref="I70">
    <cfRule type="cellIs" priority="111" operator="greaterThan" dxfId="0" stopIfTrue="1">
      <formula>$H$70</formula>
    </cfRule>
    <cfRule type="cellIs" priority="112" operator="lessThan" dxfId="0" stopIfTrue="1">
      <formula>$H$70*(-1)</formula>
    </cfRule>
  </conditionalFormatting>
  <conditionalFormatting sqref="I71">
    <cfRule type="cellIs" priority="113" operator="greaterThan" dxfId="0" stopIfTrue="1">
      <formula>$H$71</formula>
    </cfRule>
    <cfRule type="cellIs" priority="114" operator="lessThan" dxfId="0" stopIfTrue="1">
      <formula>$H$71*(-1)</formula>
    </cfRule>
  </conditionalFormatting>
  <conditionalFormatting sqref="I72">
    <cfRule type="cellIs" priority="115" operator="greaterThan" dxfId="0" stopIfTrue="1">
      <formula>$H$72</formula>
    </cfRule>
    <cfRule type="cellIs" priority="116" operator="lessThan" dxfId="0" stopIfTrue="1">
      <formula>$H$72*(-1)</formula>
    </cfRule>
  </conditionalFormatting>
  <conditionalFormatting sqref="I73">
    <cfRule type="cellIs" priority="117" operator="greaterThan" dxfId="0" stopIfTrue="1">
      <formula>$H$73</formula>
    </cfRule>
    <cfRule type="cellIs" priority="118" operator="lessThan" dxfId="0" stopIfTrue="1">
      <formula>$H$73*(-1)</formula>
    </cfRule>
  </conditionalFormatting>
  <conditionalFormatting sqref="I74">
    <cfRule type="cellIs" priority="119" operator="greaterThan" dxfId="0" stopIfTrue="1">
      <formula>$H$74</formula>
    </cfRule>
    <cfRule type="cellIs" priority="120" operator="lessThan" dxfId="0" stopIfTrue="1">
      <formula>$H$74*(-1)</formula>
    </cfRule>
  </conditionalFormatting>
  <conditionalFormatting sqref="I75">
    <cfRule type="cellIs" priority="121" operator="greaterThan" dxfId="0" stopIfTrue="1">
      <formula>$H$75</formula>
    </cfRule>
    <cfRule type="cellIs" priority="122" operator="lessThan" dxfId="0" stopIfTrue="1">
      <formula>$H$75*(-1)</formula>
    </cfRule>
  </conditionalFormatting>
  <conditionalFormatting sqref="I76">
    <cfRule type="cellIs" priority="123" operator="greaterThan" dxfId="0" stopIfTrue="1">
      <formula>$H$76</formula>
    </cfRule>
    <cfRule type="cellIs" priority="124" operator="lessThan" dxfId="0" stopIfTrue="1">
      <formula>$H$76*(-1)</formula>
    </cfRule>
  </conditionalFormatting>
  <conditionalFormatting sqref="I77">
    <cfRule type="cellIs" priority="125" operator="greaterThan" dxfId="0" stopIfTrue="1">
      <formula>$H$77</formula>
    </cfRule>
    <cfRule type="cellIs" priority="126" operator="lessThan" dxfId="0" stopIfTrue="1">
      <formula>$H$77*(-1)</formula>
    </cfRule>
  </conditionalFormatting>
  <conditionalFormatting sqref="I78">
    <cfRule type="cellIs" priority="127" operator="greaterThan" dxfId="0" stopIfTrue="1">
      <formula>$H$78</formula>
    </cfRule>
    <cfRule type="cellIs" priority="128" operator="lessThan" dxfId="0" stopIfTrue="1">
      <formula>$H$78*(-1)</formula>
    </cfRule>
  </conditionalFormatting>
  <conditionalFormatting sqref="I79">
    <cfRule type="cellIs" priority="129" operator="greaterThan" dxfId="0" stopIfTrue="1">
      <formula>$H$79</formula>
    </cfRule>
    <cfRule type="cellIs" priority="130" operator="lessThan" dxfId="0" stopIfTrue="1">
      <formula>$H$79*(-1)</formula>
    </cfRule>
  </conditionalFormatting>
  <conditionalFormatting sqref="I80">
    <cfRule type="cellIs" priority="131" operator="greaterThan" dxfId="0" stopIfTrue="1">
      <formula>$H$80</formula>
    </cfRule>
    <cfRule type="cellIs" priority="132" operator="lessThan" dxfId="0" stopIfTrue="1">
      <formula>$H$80*(-1)</formula>
    </cfRule>
  </conditionalFormatting>
  <conditionalFormatting sqref="I81">
    <cfRule type="cellIs" priority="133" operator="greaterThan" dxfId="0" stopIfTrue="1">
      <formula>$H$81</formula>
    </cfRule>
    <cfRule type="cellIs" priority="134" operator="lessThan" dxfId="0" stopIfTrue="1">
      <formula>$H$81*(-1)</formula>
    </cfRule>
  </conditionalFormatting>
  <conditionalFormatting sqref="I82">
    <cfRule type="cellIs" priority="135" operator="greaterThan" dxfId="0" stopIfTrue="1">
      <formula>$H$82</formula>
    </cfRule>
    <cfRule type="cellIs" priority="136" operator="lessThan" dxfId="0" stopIfTrue="1">
      <formula>$H$82*(-1)</formula>
    </cfRule>
  </conditionalFormatting>
  <conditionalFormatting sqref="I83">
    <cfRule type="cellIs" priority="137" operator="greaterThan" dxfId="0" stopIfTrue="1">
      <formula>$H$83</formula>
    </cfRule>
    <cfRule type="cellIs" priority="138" operator="lessThan" dxfId="0" stopIfTrue="1">
      <formula>$H$83*(-1)</formula>
    </cfRule>
  </conditionalFormatting>
  <conditionalFormatting sqref="I84">
    <cfRule type="cellIs" priority="139" operator="greaterThan" dxfId="0" stopIfTrue="1">
      <formula>$H$84</formula>
    </cfRule>
    <cfRule type="cellIs" priority="140" operator="lessThan" dxfId="0" stopIfTrue="1">
      <formula>$H$84*(-1)</formula>
    </cfRule>
  </conditionalFormatting>
  <conditionalFormatting sqref="I85">
    <cfRule type="cellIs" priority="141" operator="greaterThan" dxfId="0" stopIfTrue="1">
      <formula>$H$85</formula>
    </cfRule>
    <cfRule type="cellIs" priority="142" operator="lessThan" dxfId="0" stopIfTrue="1">
      <formula>$H$85*(-1)</formula>
    </cfRule>
  </conditionalFormatting>
  <conditionalFormatting sqref="I86">
    <cfRule type="cellIs" priority="143" operator="greaterThan" dxfId="0" stopIfTrue="1">
      <formula>$H$86</formula>
    </cfRule>
    <cfRule type="cellIs" priority="144" operator="lessThan" dxfId="0" stopIfTrue="1">
      <formula>$H$86*(-1)</formula>
    </cfRule>
  </conditionalFormatting>
  <conditionalFormatting sqref="I87">
    <cfRule type="cellIs" priority="145" operator="greaterThan" dxfId="0" stopIfTrue="1">
      <formula>$H$87</formula>
    </cfRule>
    <cfRule type="cellIs" priority="146" operator="lessThan" dxfId="0" stopIfTrue="1">
      <formula>$H$87*(-1)</formula>
    </cfRule>
  </conditionalFormatting>
  <conditionalFormatting sqref="I88">
    <cfRule type="cellIs" priority="147" operator="greaterThan" dxfId="0" stopIfTrue="1">
      <formula>$H$88</formula>
    </cfRule>
    <cfRule type="cellIs" priority="148" operator="lessThan" dxfId="0" stopIfTrue="1">
      <formula>$H$88*(-1)</formula>
    </cfRule>
  </conditionalFormatting>
  <conditionalFormatting sqref="I89">
    <cfRule type="cellIs" priority="149" operator="greaterThan" dxfId="0" stopIfTrue="1">
      <formula>$H$89</formula>
    </cfRule>
    <cfRule type="cellIs" priority="150" operator="lessThan" dxfId="0" stopIfTrue="1">
      <formula>$H$89*(-1)</formula>
    </cfRule>
  </conditionalFormatting>
  <conditionalFormatting sqref="I90">
    <cfRule type="cellIs" priority="151" operator="greaterThan" dxfId="0" stopIfTrue="1">
      <formula>$H$90</formula>
    </cfRule>
    <cfRule type="cellIs" priority="152" operator="lessThan" dxfId="0" stopIfTrue="1">
      <formula>$H$90*(-1)</formula>
    </cfRule>
  </conditionalFormatting>
  <conditionalFormatting sqref="I91">
    <cfRule type="cellIs" priority="153" operator="greaterThan" dxfId="0" stopIfTrue="1">
      <formula>$H$91</formula>
    </cfRule>
    <cfRule type="cellIs" priority="154" operator="lessThan" dxfId="0" stopIfTrue="1">
      <formula>$H$91*(-1)</formula>
    </cfRule>
  </conditionalFormatting>
  <conditionalFormatting sqref="I92">
    <cfRule type="cellIs" priority="155" operator="greaterThan" dxfId="0" stopIfTrue="1">
      <formula>$H$92</formula>
    </cfRule>
    <cfRule type="cellIs" priority="156" operator="lessThan" dxfId="0" stopIfTrue="1">
      <formula>$H$92*(-1)</formula>
    </cfRule>
  </conditionalFormatting>
  <conditionalFormatting sqref="I93">
    <cfRule type="cellIs" priority="157" operator="greaterThan" dxfId="0" stopIfTrue="1">
      <formula>$H$93</formula>
    </cfRule>
    <cfRule type="cellIs" priority="158" operator="lessThan" dxfId="0" stopIfTrue="1">
      <formula>$H$93*(-1)</formula>
    </cfRule>
  </conditionalFormatting>
  <conditionalFormatting sqref="I94">
    <cfRule type="cellIs" priority="159" operator="greaterThan" dxfId="0" stopIfTrue="1">
      <formula>$H$94</formula>
    </cfRule>
    <cfRule type="cellIs" priority="160" operator="lessThan" dxfId="0" stopIfTrue="1">
      <formula>$H$94*(-1)</formula>
    </cfRule>
  </conditionalFormatting>
  <conditionalFormatting sqref="I95">
    <cfRule type="cellIs" priority="161" operator="greaterThan" dxfId="0" stopIfTrue="1">
      <formula>$H$95</formula>
    </cfRule>
    <cfRule type="cellIs" priority="162" operator="lessThan" dxfId="0" stopIfTrue="1">
      <formula>$H$95*(-1)</formula>
    </cfRule>
  </conditionalFormatting>
  <conditionalFormatting sqref="I96">
    <cfRule type="cellIs" priority="163" operator="greaterThan" dxfId="0" stopIfTrue="1">
      <formula>$H$96</formula>
    </cfRule>
    <cfRule type="cellIs" priority="164" operator="lessThan" dxfId="0" stopIfTrue="1">
      <formula>$H$96*(-1)</formula>
    </cfRule>
  </conditionalFormatting>
  <conditionalFormatting sqref="I97">
    <cfRule type="cellIs" priority="165" operator="greaterThan" dxfId="0" stopIfTrue="1">
      <formula>$H$97</formula>
    </cfRule>
    <cfRule type="cellIs" priority="166" operator="lessThan" dxfId="0" stopIfTrue="1">
      <formula>$H$97*(-1)</formula>
    </cfRule>
  </conditionalFormatting>
  <conditionalFormatting sqref="I98">
    <cfRule type="cellIs" priority="167" operator="greaterThan" dxfId="0" stopIfTrue="1">
      <formula>$H$98</formula>
    </cfRule>
    <cfRule type="cellIs" priority="168" operator="lessThan" dxfId="0" stopIfTrue="1">
      <formula>$H$98*(-1)</formula>
    </cfRule>
  </conditionalFormatting>
  <conditionalFormatting sqref="I99">
    <cfRule type="cellIs" priority="169" operator="greaterThan" dxfId="0" stopIfTrue="1">
      <formula>$H$99</formula>
    </cfRule>
    <cfRule type="cellIs" priority="170" operator="lessThan" dxfId="0" stopIfTrue="1">
      <formula>$H$99*(-1)</formula>
    </cfRule>
  </conditionalFormatting>
  <conditionalFormatting sqref="I100">
    <cfRule type="cellIs" priority="171" operator="greaterThan" dxfId="0" stopIfTrue="1">
      <formula>$H$100</formula>
    </cfRule>
    <cfRule type="cellIs" priority="172" operator="lessThan" dxfId="0" stopIfTrue="1">
      <formula>$H$100*(-1)</formula>
    </cfRule>
  </conditionalFormatting>
  <conditionalFormatting sqref="I101">
    <cfRule type="cellIs" priority="173" operator="greaterThan" dxfId="0" stopIfTrue="1">
      <formula>$H$101</formula>
    </cfRule>
    <cfRule type="cellIs" priority="174" operator="lessThan" dxfId="0" stopIfTrue="1">
      <formula>$H$101*(-1)</formula>
    </cfRule>
  </conditionalFormatting>
  <conditionalFormatting sqref="I102">
    <cfRule type="cellIs" priority="175" operator="greaterThan" dxfId="0" stopIfTrue="1">
      <formula>$H$102</formula>
    </cfRule>
    <cfRule type="cellIs" priority="176" operator="lessThan" dxfId="0" stopIfTrue="1">
      <formula>$H$102*(-1)</formula>
    </cfRule>
  </conditionalFormatting>
  <conditionalFormatting sqref="I103">
    <cfRule type="cellIs" priority="177" operator="greaterThan" dxfId="0" stopIfTrue="1">
      <formula>$H$103</formula>
    </cfRule>
    <cfRule type="cellIs" priority="178" operator="lessThan" dxfId="0" stopIfTrue="1">
      <formula>$H$103*(-1)</formula>
    </cfRule>
  </conditionalFormatting>
  <conditionalFormatting sqref="I104">
    <cfRule type="cellIs" priority="179" operator="greaterThan" dxfId="0" stopIfTrue="1">
      <formula>$H$104</formula>
    </cfRule>
    <cfRule type="cellIs" priority="180" operator="lessThan" dxfId="0" stopIfTrue="1">
      <formula>$H$104*(-1)</formula>
    </cfRule>
  </conditionalFormatting>
  <conditionalFormatting sqref="I105">
    <cfRule type="cellIs" priority="181" operator="greaterThan" dxfId="0" stopIfTrue="1">
      <formula>$H$105</formula>
    </cfRule>
    <cfRule type="cellIs" priority="182" operator="lessThan" dxfId="0" stopIfTrue="1">
      <formula>$H$105*(-1)</formula>
    </cfRule>
  </conditionalFormatting>
  <conditionalFormatting sqref="I106">
    <cfRule type="cellIs" priority="183" operator="greaterThan" dxfId="0" stopIfTrue="1">
      <formula>$H$106</formula>
    </cfRule>
    <cfRule type="cellIs" priority="184" operator="lessThan" dxfId="0" stopIfTrue="1">
      <formula>$H$106*(-1)</formula>
    </cfRule>
  </conditionalFormatting>
  <conditionalFormatting sqref="I107">
    <cfRule type="cellIs" priority="185" operator="greaterThan" dxfId="0" stopIfTrue="1">
      <formula>$H$107</formula>
    </cfRule>
    <cfRule type="cellIs" priority="186" operator="lessThan" dxfId="0" stopIfTrue="1">
      <formula>$H$107*(-1)</formula>
    </cfRule>
  </conditionalFormatting>
  <conditionalFormatting sqref="I108">
    <cfRule type="cellIs" priority="187" operator="greaterThan" dxfId="0" stopIfTrue="1">
      <formula>$H$108</formula>
    </cfRule>
    <cfRule type="cellIs" priority="188" operator="lessThan" dxfId="0" stopIfTrue="1">
      <formula>$H$108*(-1)</formula>
    </cfRule>
  </conditionalFormatting>
  <conditionalFormatting sqref="I109">
    <cfRule type="cellIs" priority="189" operator="greaterThan" dxfId="0" stopIfTrue="1">
      <formula>$H$109</formula>
    </cfRule>
    <cfRule type="cellIs" priority="190" operator="lessThan" dxfId="0" stopIfTrue="1">
      <formula>$H$109*(-1)</formula>
    </cfRule>
  </conditionalFormatting>
  <conditionalFormatting sqref="I110">
    <cfRule type="cellIs" priority="191" operator="greaterThan" dxfId="0" stopIfTrue="1">
      <formula>$H$110</formula>
    </cfRule>
    <cfRule type="cellIs" priority="192" operator="lessThan" dxfId="0" stopIfTrue="1">
      <formula>$H$110*(-1)</formula>
    </cfRule>
  </conditionalFormatting>
  <conditionalFormatting sqref="I111">
    <cfRule type="cellIs" priority="193" operator="greaterThan" dxfId="0" stopIfTrue="1">
      <formula>$H$111</formula>
    </cfRule>
    <cfRule type="cellIs" priority="194" operator="lessThan" dxfId="0" stopIfTrue="1">
      <formula>$H$111*(-1)</formula>
    </cfRule>
  </conditionalFormatting>
  <conditionalFormatting sqref="I112">
    <cfRule type="cellIs" priority="195" operator="greaterThan" dxfId="0" stopIfTrue="1">
      <formula>$H$112</formula>
    </cfRule>
    <cfRule type="cellIs" priority="196" operator="lessThan" dxfId="0" stopIfTrue="1">
      <formula>$H$112*(-1)</formula>
    </cfRule>
  </conditionalFormatting>
  <conditionalFormatting sqref="I113">
    <cfRule type="cellIs" priority="197" operator="greaterThan" dxfId="0" stopIfTrue="1">
      <formula>$H$113</formula>
    </cfRule>
    <cfRule type="cellIs" priority="198" operator="lessThan" dxfId="0" stopIfTrue="1">
      <formula>$H$113*(-1)</formula>
    </cfRule>
  </conditionalFormatting>
  <conditionalFormatting sqref="I114">
    <cfRule type="cellIs" priority="199" operator="greaterThan" dxfId="0" stopIfTrue="1">
      <formula>$H$114</formula>
    </cfRule>
    <cfRule type="cellIs" priority="200" operator="lessThan" dxfId="0" stopIfTrue="1">
      <formula>$H$114*(-1)</formula>
    </cfRule>
  </conditionalFormatting>
  <conditionalFormatting sqref="I115">
    <cfRule type="cellIs" priority="201" operator="greaterThan" dxfId="0" stopIfTrue="1">
      <formula>$H$115</formula>
    </cfRule>
    <cfRule type="cellIs" priority="202" operator="lessThan" dxfId="0" stopIfTrue="1">
      <formula>$H$115*(-1)</formula>
    </cfRule>
  </conditionalFormatting>
  <conditionalFormatting sqref="I116">
    <cfRule type="cellIs" priority="203" operator="greaterThan" dxfId="0" stopIfTrue="1">
      <formula>$H$116</formula>
    </cfRule>
    <cfRule type="cellIs" priority="204" operator="lessThan" dxfId="0" stopIfTrue="1">
      <formula>$H$116*(-1)</formula>
    </cfRule>
  </conditionalFormatting>
  <conditionalFormatting sqref="I117">
    <cfRule type="cellIs" priority="205" operator="greaterThan" dxfId="0" stopIfTrue="1">
      <formula>$H$117</formula>
    </cfRule>
    <cfRule type="cellIs" priority="206" operator="lessThan" dxfId="0" stopIfTrue="1">
      <formula>$H$117*(-1)</formula>
    </cfRule>
  </conditionalFormatting>
  <conditionalFormatting sqref="I118">
    <cfRule type="cellIs" priority="207" operator="greaterThan" dxfId="0" stopIfTrue="1">
      <formula>$H$118</formula>
    </cfRule>
    <cfRule type="cellIs" priority="208" operator="lessThan" dxfId="0" stopIfTrue="1">
      <formula>$H$118*(-1)</formula>
    </cfRule>
  </conditionalFormatting>
  <conditionalFormatting sqref="I119">
    <cfRule type="cellIs" priority="209" operator="greaterThan" dxfId="0" stopIfTrue="1">
      <formula>$H$119</formula>
    </cfRule>
    <cfRule type="cellIs" priority="210" operator="lessThan" dxfId="0" stopIfTrue="1">
      <formula>$H$119*(-1)</formula>
    </cfRule>
  </conditionalFormatting>
  <conditionalFormatting sqref="I120">
    <cfRule type="cellIs" priority="211" operator="greaterThan" dxfId="0" stopIfTrue="1">
      <formula>$H$120</formula>
    </cfRule>
    <cfRule type="cellIs" priority="212" operator="lessThan" dxfId="0" stopIfTrue="1">
      <formula>$H$120*(-1)</formula>
    </cfRule>
  </conditionalFormatting>
  <conditionalFormatting sqref="I121">
    <cfRule type="cellIs" priority="213" operator="greaterThan" dxfId="0" stopIfTrue="1">
      <formula>$H$121</formula>
    </cfRule>
    <cfRule type="cellIs" priority="214" operator="lessThan" dxfId="0" stopIfTrue="1">
      <formula>$H$121*(-1)</formula>
    </cfRule>
  </conditionalFormatting>
  <conditionalFormatting sqref="I122">
    <cfRule type="cellIs" priority="215" operator="greaterThan" dxfId="0" stopIfTrue="1">
      <formula>$H$122</formula>
    </cfRule>
    <cfRule type="cellIs" priority="216" operator="lessThan" dxfId="0" stopIfTrue="1">
      <formula>$H$122*(-1)</formula>
    </cfRule>
  </conditionalFormatting>
  <conditionalFormatting sqref="I123">
    <cfRule type="cellIs" priority="217" operator="greaterThan" dxfId="0" stopIfTrue="1">
      <formula>$H$123</formula>
    </cfRule>
    <cfRule type="cellIs" priority="218" operator="lessThan" dxfId="0" stopIfTrue="1">
      <formula>$H$123*(-1)</formula>
    </cfRule>
  </conditionalFormatting>
  <conditionalFormatting sqref="I124">
    <cfRule type="cellIs" priority="219" operator="greaterThan" dxfId="0" stopIfTrue="1">
      <formula>$H$124</formula>
    </cfRule>
    <cfRule type="cellIs" priority="220" operator="lessThan" dxfId="0" stopIfTrue="1">
      <formula>$H$124*(-1)</formula>
    </cfRule>
  </conditionalFormatting>
  <conditionalFormatting sqref="I125">
    <cfRule type="cellIs" priority="221" operator="greaterThan" dxfId="0" stopIfTrue="1">
      <formula>$H$125</formula>
    </cfRule>
    <cfRule type="cellIs" priority="222" operator="lessThan" dxfId="0" stopIfTrue="1">
      <formula>$H$125*(-1)</formula>
    </cfRule>
  </conditionalFormatting>
  <conditionalFormatting sqref="I126">
    <cfRule type="cellIs" priority="223" operator="greaterThan" dxfId="0" stopIfTrue="1">
      <formula>$H$126</formula>
    </cfRule>
    <cfRule type="cellIs" priority="224" operator="lessThan" dxfId="0" stopIfTrue="1">
      <formula>$H$126*(-1)</formula>
    </cfRule>
  </conditionalFormatting>
  <conditionalFormatting sqref="I127">
    <cfRule type="cellIs" priority="225" operator="greaterThan" dxfId="0" stopIfTrue="1">
      <formula>$H$127</formula>
    </cfRule>
    <cfRule type="cellIs" priority="226" operator="lessThan" dxfId="0" stopIfTrue="1">
      <formula>$H$127*(-1)</formula>
    </cfRule>
  </conditionalFormatting>
  <conditionalFormatting sqref="I128">
    <cfRule type="cellIs" priority="227" operator="greaterThan" dxfId="0" stopIfTrue="1">
      <formula>$H$128</formula>
    </cfRule>
    <cfRule type="cellIs" priority="228" operator="lessThan" dxfId="0" stopIfTrue="1">
      <formula>$H$128*(-1)</formula>
    </cfRule>
  </conditionalFormatting>
  <conditionalFormatting sqref="I129">
    <cfRule type="cellIs" priority="229" operator="greaterThan" dxfId="0" stopIfTrue="1">
      <formula>$H$129</formula>
    </cfRule>
    <cfRule type="cellIs" priority="230" operator="lessThan" dxfId="0" stopIfTrue="1">
      <formula>$H$129*(-1)</formula>
    </cfRule>
  </conditionalFormatting>
  <conditionalFormatting sqref="I130">
    <cfRule type="cellIs" priority="231" operator="greaterThan" dxfId="0" stopIfTrue="1">
      <formula>$H$130</formula>
    </cfRule>
    <cfRule type="cellIs" priority="232" operator="lessThan" dxfId="0" stopIfTrue="1">
      <formula>$H$130*(-1)</formula>
    </cfRule>
  </conditionalFormatting>
  <conditionalFormatting sqref="I131">
    <cfRule type="cellIs" priority="233" operator="greaterThan" dxfId="0" stopIfTrue="1">
      <formula>$H$131</formula>
    </cfRule>
    <cfRule type="cellIs" priority="234" operator="lessThan" dxfId="0" stopIfTrue="1">
      <formula>$H$131*(-1)</formula>
    </cfRule>
  </conditionalFormatting>
  <conditionalFormatting sqref="I132">
    <cfRule type="cellIs" priority="235" operator="greaterThan" dxfId="0" stopIfTrue="1">
      <formula>$H$132</formula>
    </cfRule>
    <cfRule type="cellIs" priority="236" operator="lessThan" dxfId="0" stopIfTrue="1">
      <formula>$H$132*(-1)</formula>
    </cfRule>
  </conditionalFormatting>
  <conditionalFormatting sqref="I133">
    <cfRule type="cellIs" priority="237" operator="greaterThan" dxfId="0" stopIfTrue="1">
      <formula>$H$133</formula>
    </cfRule>
    <cfRule type="cellIs" priority="238" operator="lessThan" dxfId="0" stopIfTrue="1">
      <formula>$H$133*(-1)</formula>
    </cfRule>
  </conditionalFormatting>
  <conditionalFormatting sqref="I134">
    <cfRule type="cellIs" priority="239" operator="greaterThan" dxfId="0" stopIfTrue="1">
      <formula>$H$134</formula>
    </cfRule>
    <cfRule type="cellIs" priority="240" operator="lessThan" dxfId="0" stopIfTrue="1">
      <formula>$H$134*(-1)</formula>
    </cfRule>
  </conditionalFormatting>
  <conditionalFormatting sqref="I135">
    <cfRule type="cellIs" priority="241" operator="greaterThan" dxfId="0" stopIfTrue="1">
      <formula>$H$135</formula>
    </cfRule>
    <cfRule type="cellIs" priority="242" operator="lessThan" dxfId="0" stopIfTrue="1">
      <formula>$H$135*(-1)</formula>
    </cfRule>
  </conditionalFormatting>
  <conditionalFormatting sqref="I136">
    <cfRule type="cellIs" priority="243" operator="greaterThan" dxfId="0" stopIfTrue="1">
      <formula>$H$136</formula>
    </cfRule>
    <cfRule type="cellIs" priority="244" operator="lessThan" dxfId="0" stopIfTrue="1">
      <formula>$H$136*(-1)</formula>
    </cfRule>
  </conditionalFormatting>
  <conditionalFormatting sqref="I137">
    <cfRule type="cellIs" priority="245" operator="greaterThan" dxfId="0" stopIfTrue="1">
      <formula>$H$137</formula>
    </cfRule>
    <cfRule type="cellIs" priority="246" operator="lessThan" dxfId="0" stopIfTrue="1">
      <formula>$H$137*(-1)</formula>
    </cfRule>
  </conditionalFormatting>
  <conditionalFormatting sqref="I138">
    <cfRule type="cellIs" priority="247" operator="greaterThan" dxfId="0" stopIfTrue="1">
      <formula>$H$138</formula>
    </cfRule>
    <cfRule type="cellIs" priority="248" operator="lessThan" dxfId="0" stopIfTrue="1">
      <formula>$H$138*(-1)</formula>
    </cfRule>
  </conditionalFormatting>
  <conditionalFormatting sqref="I139">
    <cfRule type="cellIs" priority="249" operator="greaterThan" dxfId="0" stopIfTrue="1">
      <formula>$H$139</formula>
    </cfRule>
    <cfRule type="cellIs" priority="250" operator="lessThan" dxfId="0" stopIfTrue="1">
      <formula>$H$139*(-1)</formula>
    </cfRule>
  </conditionalFormatting>
  <conditionalFormatting sqref="I140">
    <cfRule type="cellIs" priority="251" operator="greaterThan" dxfId="0" stopIfTrue="1">
      <formula>$H$140</formula>
    </cfRule>
    <cfRule type="cellIs" priority="252" operator="lessThan" dxfId="0" stopIfTrue="1">
      <formula>$H$140*(-1)</formula>
    </cfRule>
  </conditionalFormatting>
  <conditionalFormatting sqref="I141">
    <cfRule type="cellIs" priority="253" operator="greaterThan" dxfId="0" stopIfTrue="1">
      <formula>$H$141</formula>
    </cfRule>
    <cfRule type="cellIs" priority="254" operator="lessThan" dxfId="0" stopIfTrue="1">
      <formula>$H$141*(-1)</formula>
    </cfRule>
  </conditionalFormatting>
  <conditionalFormatting sqref="I142">
    <cfRule type="cellIs" priority="255" operator="greaterThan" dxfId="0" stopIfTrue="1">
      <formula>$H$142</formula>
    </cfRule>
    <cfRule type="cellIs" priority="256" operator="lessThan" dxfId="0" stopIfTrue="1">
      <formula>$H$142*(-1)</formula>
    </cfRule>
  </conditionalFormatting>
  <conditionalFormatting sqref="I143">
    <cfRule type="cellIs" priority="257" operator="greaterThan" dxfId="0" stopIfTrue="1">
      <formula>$H$143</formula>
    </cfRule>
    <cfRule type="cellIs" priority="258" operator="lessThan" dxfId="0" stopIfTrue="1">
      <formula>$H$143*(-1)</formula>
    </cfRule>
  </conditionalFormatting>
  <conditionalFormatting sqref="I144">
    <cfRule type="cellIs" priority="259" operator="greaterThan" dxfId="0" stopIfTrue="1">
      <formula>$H$144</formula>
    </cfRule>
    <cfRule type="cellIs" priority="260" operator="lessThan" dxfId="0" stopIfTrue="1">
      <formula>$H$144*(-1)</formula>
    </cfRule>
  </conditionalFormatting>
  <conditionalFormatting sqref="I145">
    <cfRule type="cellIs" priority="261" operator="greaterThan" dxfId="0" stopIfTrue="1">
      <formula>$H$145</formula>
    </cfRule>
    <cfRule type="cellIs" priority="262" operator="lessThan" dxfId="0" stopIfTrue="1">
      <formula>$H$145*(-1)</formula>
    </cfRule>
  </conditionalFormatting>
  <conditionalFormatting sqref="I146">
    <cfRule type="cellIs" priority="263" operator="greaterThan" dxfId="0" stopIfTrue="1">
      <formula>$H$146</formula>
    </cfRule>
    <cfRule type="cellIs" priority="264" operator="lessThan" dxfId="0" stopIfTrue="1">
      <formula>$H$146*(-1)</formula>
    </cfRule>
  </conditionalFormatting>
  <conditionalFormatting sqref="I147">
    <cfRule type="cellIs" priority="265" operator="greaterThan" dxfId="0" stopIfTrue="1">
      <formula>$H$147</formula>
    </cfRule>
    <cfRule type="cellIs" priority="266" operator="lessThan" dxfId="0" stopIfTrue="1">
      <formula>$H$147*(-1)</formula>
    </cfRule>
  </conditionalFormatting>
  <conditionalFormatting sqref="I148">
    <cfRule type="cellIs" priority="267" operator="greaterThan" dxfId="0" stopIfTrue="1">
      <formula>$H$148</formula>
    </cfRule>
    <cfRule type="cellIs" priority="268" operator="lessThan" dxfId="0" stopIfTrue="1">
      <formula>$H$148*(-1)</formula>
    </cfRule>
  </conditionalFormatting>
  <conditionalFormatting sqref="I149">
    <cfRule type="cellIs" priority="269" operator="greaterThan" dxfId="0" stopIfTrue="1">
      <formula>$H$149</formula>
    </cfRule>
    <cfRule type="cellIs" priority="270" operator="lessThan" dxfId="0" stopIfTrue="1">
      <formula>$H$149*(-1)</formula>
    </cfRule>
  </conditionalFormatting>
  <conditionalFormatting sqref="I150">
    <cfRule type="cellIs" priority="271" operator="greaterThan" dxfId="0" stopIfTrue="1">
      <formula>$H$150</formula>
    </cfRule>
    <cfRule type="cellIs" priority="272" operator="lessThan" dxfId="0" stopIfTrue="1">
      <formula>$H$150*(-1)</formula>
    </cfRule>
  </conditionalFormatting>
  <conditionalFormatting sqref="I151">
    <cfRule type="cellIs" priority="273" operator="greaterThan" dxfId="0" stopIfTrue="1">
      <formula>$H$151</formula>
    </cfRule>
    <cfRule type="cellIs" priority="274" operator="lessThan" dxfId="0" stopIfTrue="1">
      <formula>$H$151*(-1)</formula>
    </cfRule>
  </conditionalFormatting>
  <conditionalFormatting sqref="I152">
    <cfRule type="cellIs" priority="275" operator="greaterThan" dxfId="0" stopIfTrue="1">
      <formula>$H$152</formula>
    </cfRule>
    <cfRule type="cellIs" priority="276" operator="lessThan" dxfId="0" stopIfTrue="1">
      <formula>$H$152*(-1)</formula>
    </cfRule>
  </conditionalFormatting>
  <conditionalFormatting sqref="I153">
    <cfRule type="cellIs" priority="277" operator="greaterThan" dxfId="0" stopIfTrue="1">
      <formula>$H$153</formula>
    </cfRule>
    <cfRule type="cellIs" priority="278" operator="lessThan" dxfId="0" stopIfTrue="1">
      <formula>$H$153*(-1)</formula>
    </cfRule>
  </conditionalFormatting>
  <conditionalFormatting sqref="I154">
    <cfRule type="cellIs" priority="279" operator="greaterThan" dxfId="0" stopIfTrue="1">
      <formula>$H$154</formula>
    </cfRule>
    <cfRule type="cellIs" priority="280" operator="lessThan" dxfId="0" stopIfTrue="1">
      <formula>$H$154*(-1)</formula>
    </cfRule>
  </conditionalFormatting>
  <conditionalFormatting sqref="I155">
    <cfRule type="cellIs" priority="281" operator="greaterThan" dxfId="0" stopIfTrue="1">
      <formula>$H$155</formula>
    </cfRule>
    <cfRule type="cellIs" priority="282" operator="lessThan" dxfId="0" stopIfTrue="1">
      <formula>$H$155*(-1)</formula>
    </cfRule>
  </conditionalFormatting>
  <conditionalFormatting sqref="I156">
    <cfRule type="cellIs" priority="283" operator="greaterThan" dxfId="0" stopIfTrue="1">
      <formula>$H$156</formula>
    </cfRule>
    <cfRule type="cellIs" priority="284" operator="lessThan" dxfId="0" stopIfTrue="1">
      <formula>$H$156*(-1)</formula>
    </cfRule>
  </conditionalFormatting>
  <conditionalFormatting sqref="I157">
    <cfRule type="cellIs" priority="285" operator="greaterThan" dxfId="0" stopIfTrue="1">
      <formula>$H$157</formula>
    </cfRule>
    <cfRule type="cellIs" priority="286" operator="lessThan" dxfId="0" stopIfTrue="1">
      <formula>$H$157*(-1)</formula>
    </cfRule>
  </conditionalFormatting>
  <conditionalFormatting sqref="I158">
    <cfRule type="cellIs" priority="287" operator="greaterThan" dxfId="0" stopIfTrue="1">
      <formula>$H$158</formula>
    </cfRule>
    <cfRule type="cellIs" priority="288" operator="lessThan" dxfId="0" stopIfTrue="1">
      <formula>$H$158*(-1)</formula>
    </cfRule>
  </conditionalFormatting>
  <conditionalFormatting sqref="I159">
    <cfRule type="cellIs" priority="289" operator="greaterThan" dxfId="0" stopIfTrue="1">
      <formula>$H$159</formula>
    </cfRule>
    <cfRule type="cellIs" priority="290" operator="lessThan" dxfId="0" stopIfTrue="1">
      <formula>$H$159*(-1)</formula>
    </cfRule>
  </conditionalFormatting>
  <conditionalFormatting sqref="I160">
    <cfRule type="cellIs" priority="291" operator="greaterThan" dxfId="0" stopIfTrue="1">
      <formula>$H$160</formula>
    </cfRule>
    <cfRule type="cellIs" priority="292" operator="lessThan" dxfId="0" stopIfTrue="1">
      <formula>$H$160*(-1)</formula>
    </cfRule>
  </conditionalFormatting>
  <conditionalFormatting sqref="I161">
    <cfRule type="cellIs" priority="293" operator="greaterThan" dxfId="0" stopIfTrue="1">
      <formula>$H$161</formula>
    </cfRule>
    <cfRule type="cellIs" priority="294" operator="lessThan" dxfId="0" stopIfTrue="1">
      <formula>$H$161*(-1)</formula>
    </cfRule>
  </conditionalFormatting>
  <conditionalFormatting sqref="I162">
    <cfRule type="cellIs" priority="295" operator="greaterThan" dxfId="0" stopIfTrue="1">
      <formula>$H$162</formula>
    </cfRule>
    <cfRule type="cellIs" priority="296" operator="lessThan" dxfId="0" stopIfTrue="1">
      <formula>$H$162*(-1)</formula>
    </cfRule>
  </conditionalFormatting>
  <conditionalFormatting sqref="I163">
    <cfRule type="cellIs" priority="297" operator="greaterThan" dxfId="0" stopIfTrue="1">
      <formula>$H$163</formula>
    </cfRule>
    <cfRule type="cellIs" priority="298" operator="lessThan" dxfId="0" stopIfTrue="1">
      <formula>$H$163*(-1)</formula>
    </cfRule>
  </conditionalFormatting>
  <conditionalFormatting sqref="I164">
    <cfRule type="cellIs" priority="299" operator="greaterThan" dxfId="0" stopIfTrue="1">
      <formula>$H$164</formula>
    </cfRule>
    <cfRule type="cellIs" priority="300" operator="lessThan" dxfId="0" stopIfTrue="1">
      <formula>$H$164*(-1)</formula>
    </cfRule>
  </conditionalFormatting>
  <conditionalFormatting sqref="I165">
    <cfRule type="cellIs" priority="301" operator="greaterThan" dxfId="0" stopIfTrue="1">
      <formula>$H$165</formula>
    </cfRule>
    <cfRule type="cellIs" priority="302" operator="lessThan" dxfId="0" stopIfTrue="1">
      <formula>$H$165*(-1)</formula>
    </cfRule>
  </conditionalFormatting>
  <conditionalFormatting sqref="I166">
    <cfRule type="cellIs" priority="303" operator="greaterThan" dxfId="0" stopIfTrue="1">
      <formula>$H$166</formula>
    </cfRule>
    <cfRule type="cellIs" priority="304" operator="lessThan" dxfId="0" stopIfTrue="1">
      <formula>$H$166*(-1)</formula>
    </cfRule>
  </conditionalFormatting>
  <conditionalFormatting sqref="I167">
    <cfRule type="cellIs" priority="305" operator="greaterThan" dxfId="0" stopIfTrue="1">
      <formula>$H$167</formula>
    </cfRule>
    <cfRule type="cellIs" priority="306" operator="lessThan" dxfId="0" stopIfTrue="1">
      <formula>$H$167*(-1)</formula>
    </cfRule>
  </conditionalFormatting>
  <conditionalFormatting sqref="I168">
    <cfRule type="cellIs" priority="307" operator="greaterThan" dxfId="0" stopIfTrue="1">
      <formula>$H$168</formula>
    </cfRule>
    <cfRule type="cellIs" priority="308" operator="lessThan" dxfId="0" stopIfTrue="1">
      <formula>$H$168*(-1)</formula>
    </cfRule>
  </conditionalFormatting>
  <conditionalFormatting sqref="I169">
    <cfRule type="cellIs" priority="309" operator="greaterThan" dxfId="0" stopIfTrue="1">
      <formula>$H$169</formula>
    </cfRule>
    <cfRule type="cellIs" priority="310" operator="lessThan" dxfId="0" stopIfTrue="1">
      <formula>$H$169*(-1)</formula>
    </cfRule>
  </conditionalFormatting>
  <conditionalFormatting sqref="I170">
    <cfRule type="cellIs" priority="311" operator="greaterThan" dxfId="0" stopIfTrue="1">
      <formula>$H$170</formula>
    </cfRule>
    <cfRule type="cellIs" priority="312" operator="lessThan" dxfId="0" stopIfTrue="1">
      <formula>$H$170*(-1)</formula>
    </cfRule>
  </conditionalFormatting>
  <conditionalFormatting sqref="I171">
    <cfRule type="cellIs" priority="313" operator="greaterThan" dxfId="0" stopIfTrue="1">
      <formula>$H$171</formula>
    </cfRule>
    <cfRule type="cellIs" priority="314" operator="lessThan" dxfId="0" stopIfTrue="1">
      <formula>$H$171*(-1)</formula>
    </cfRule>
  </conditionalFormatting>
  <conditionalFormatting sqref="I172">
    <cfRule type="cellIs" priority="315" operator="greaterThan" dxfId="0" stopIfTrue="1">
      <formula>$H$172</formula>
    </cfRule>
    <cfRule type="cellIs" priority="316" operator="lessThan" dxfId="0" stopIfTrue="1">
      <formula>$H$172*(-1)</formula>
    </cfRule>
  </conditionalFormatting>
  <conditionalFormatting sqref="I173">
    <cfRule type="cellIs" priority="317" operator="greaterThan" dxfId="0" stopIfTrue="1">
      <formula>$H$173</formula>
    </cfRule>
    <cfRule type="cellIs" priority="318" operator="lessThan" dxfId="0" stopIfTrue="1">
      <formula>$H$173*(-1)</formula>
    </cfRule>
  </conditionalFormatting>
  <conditionalFormatting sqref="I174">
    <cfRule type="cellIs" priority="319" operator="greaterThan" dxfId="0" stopIfTrue="1">
      <formula>$H$174</formula>
    </cfRule>
    <cfRule type="cellIs" priority="320" operator="lessThan" dxfId="0" stopIfTrue="1">
      <formula>$H$174*(-1)</formula>
    </cfRule>
  </conditionalFormatting>
  <conditionalFormatting sqref="I175">
    <cfRule type="cellIs" priority="321" operator="greaterThan" dxfId="0" stopIfTrue="1">
      <formula>$H$175</formula>
    </cfRule>
    <cfRule type="cellIs" priority="322" operator="lessThan" dxfId="0" stopIfTrue="1">
      <formula>$H$175*(-1)</formula>
    </cfRule>
  </conditionalFormatting>
  <conditionalFormatting sqref="I176">
    <cfRule type="cellIs" priority="323" operator="greaterThan" dxfId="0" stopIfTrue="1">
      <formula>$H$176</formula>
    </cfRule>
    <cfRule type="cellIs" priority="324" operator="lessThan" dxfId="0" stopIfTrue="1">
      <formula>$H$176*(-1)</formula>
    </cfRule>
  </conditionalFormatting>
  <conditionalFormatting sqref="I177">
    <cfRule type="cellIs" priority="325" operator="greaterThan" dxfId="0" stopIfTrue="1">
      <formula>$H$177</formula>
    </cfRule>
    <cfRule type="cellIs" priority="326" operator="lessThan" dxfId="0" stopIfTrue="1">
      <formula>$H$177*(-1)</formula>
    </cfRule>
  </conditionalFormatting>
  <conditionalFormatting sqref="I178">
    <cfRule type="cellIs" priority="327" operator="greaterThan" dxfId="0" stopIfTrue="1">
      <formula>$H$178</formula>
    </cfRule>
    <cfRule type="cellIs" priority="328" operator="lessThan" dxfId="0" stopIfTrue="1">
      <formula>$H$178*(-1)</formula>
    </cfRule>
  </conditionalFormatting>
  <conditionalFormatting sqref="I179">
    <cfRule type="cellIs" priority="329" operator="greaterThan" dxfId="0" stopIfTrue="1">
      <formula>$H$179</formula>
    </cfRule>
    <cfRule type="cellIs" priority="330" operator="lessThan" dxfId="0" stopIfTrue="1">
      <formula>$H$179*(-1)</formula>
    </cfRule>
  </conditionalFormatting>
  <conditionalFormatting sqref="I180">
    <cfRule type="cellIs" priority="331" operator="greaterThan" dxfId="0" stopIfTrue="1">
      <formula>$H$180</formula>
    </cfRule>
    <cfRule type="cellIs" priority="332" operator="lessThan" dxfId="0" stopIfTrue="1">
      <formula>$H$180*(-1)</formula>
    </cfRule>
  </conditionalFormatting>
  <conditionalFormatting sqref="I181">
    <cfRule type="cellIs" priority="333" operator="greaterThan" dxfId="0" stopIfTrue="1">
      <formula>$H$181</formula>
    </cfRule>
    <cfRule type="cellIs" priority="334" operator="lessThan" dxfId="0" stopIfTrue="1">
      <formula>$H$181*(-1)</formula>
    </cfRule>
  </conditionalFormatting>
  <conditionalFormatting sqref="I182">
    <cfRule type="cellIs" priority="335" operator="greaterThan" dxfId="0" stopIfTrue="1">
      <formula>$H$182</formula>
    </cfRule>
    <cfRule type="cellIs" priority="336" operator="lessThan" dxfId="0" stopIfTrue="1">
      <formula>$H$182*(-1)</formula>
    </cfRule>
  </conditionalFormatting>
  <conditionalFormatting sqref="I183">
    <cfRule type="cellIs" priority="337" operator="greaterThan" dxfId="0" stopIfTrue="1">
      <formula>$H$183</formula>
    </cfRule>
    <cfRule type="cellIs" priority="338" operator="lessThan" dxfId="0" stopIfTrue="1">
      <formula>$H$183*(-1)</formula>
    </cfRule>
  </conditionalFormatting>
  <conditionalFormatting sqref="I184">
    <cfRule type="cellIs" priority="339" operator="greaterThan" dxfId="0" stopIfTrue="1">
      <formula>$H$184</formula>
    </cfRule>
    <cfRule type="cellIs" priority="340" operator="lessThan" dxfId="0" stopIfTrue="1">
      <formula>$H$184*(-1)</formula>
    </cfRule>
  </conditionalFormatting>
  <conditionalFormatting sqref="I185">
    <cfRule type="cellIs" priority="341" operator="greaterThan" dxfId="0" stopIfTrue="1">
      <formula>$H$185</formula>
    </cfRule>
    <cfRule type="cellIs" priority="342" operator="lessThan" dxfId="0" stopIfTrue="1">
      <formula>$H$185*(-1)</formula>
    </cfRule>
  </conditionalFormatting>
  <conditionalFormatting sqref="I186">
    <cfRule type="cellIs" priority="343" operator="greaterThan" dxfId="0" stopIfTrue="1">
      <formula>$H$186</formula>
    </cfRule>
    <cfRule type="cellIs" priority="344" operator="lessThan" dxfId="0" stopIfTrue="1">
      <formula>$H$186*(-1)</formula>
    </cfRule>
  </conditionalFormatting>
  <conditionalFormatting sqref="I187">
    <cfRule type="cellIs" priority="345" operator="greaterThan" dxfId="0" stopIfTrue="1">
      <formula>$H$187</formula>
    </cfRule>
    <cfRule type="cellIs" priority="346" operator="lessThan" dxfId="0" stopIfTrue="1">
      <formula>$H$187*(-1)</formula>
    </cfRule>
  </conditionalFormatting>
  <conditionalFormatting sqref="I188">
    <cfRule type="cellIs" priority="347" operator="greaterThan" dxfId="0" stopIfTrue="1">
      <formula>$H$188</formula>
    </cfRule>
    <cfRule type="cellIs" priority="348" operator="lessThan" dxfId="0" stopIfTrue="1">
      <formula>$H$188*(-1)</formula>
    </cfRule>
  </conditionalFormatting>
  <conditionalFormatting sqref="I189">
    <cfRule type="cellIs" priority="349" operator="greaterThan" dxfId="0" stopIfTrue="1">
      <formula>$H$189</formula>
    </cfRule>
    <cfRule type="cellIs" priority="350" operator="lessThan" dxfId="0" stopIfTrue="1">
      <formula>$H$189*(-1)</formula>
    </cfRule>
  </conditionalFormatting>
  <conditionalFormatting sqref="I190">
    <cfRule type="cellIs" priority="351" operator="greaterThan" dxfId="0" stopIfTrue="1">
      <formula>$H$190</formula>
    </cfRule>
    <cfRule type="cellIs" priority="352" operator="lessThan" dxfId="0" stopIfTrue="1">
      <formula>$H$190*(-1)</formula>
    </cfRule>
  </conditionalFormatting>
  <conditionalFormatting sqref="I191">
    <cfRule type="cellIs" priority="353" operator="greaterThan" dxfId="0" stopIfTrue="1">
      <formula>$H$191</formula>
    </cfRule>
    <cfRule type="cellIs" priority="354" operator="lessThan" dxfId="0" stopIfTrue="1">
      <formula>$H$191*(-1)</formula>
    </cfRule>
  </conditionalFormatting>
  <conditionalFormatting sqref="I192">
    <cfRule type="cellIs" priority="355" operator="greaterThan" dxfId="0" stopIfTrue="1">
      <formula>$H$192</formula>
    </cfRule>
    <cfRule type="cellIs" priority="356" operator="lessThan" dxfId="0" stopIfTrue="1">
      <formula>$H$192*(-1)</formula>
    </cfRule>
  </conditionalFormatting>
  <conditionalFormatting sqref="I193">
    <cfRule type="cellIs" priority="357" operator="greaterThan" dxfId="0" stopIfTrue="1">
      <formula>$H$193</formula>
    </cfRule>
    <cfRule type="cellIs" priority="358" operator="lessThan" dxfId="0" stopIfTrue="1">
      <formula>$H$193*(-1)</formula>
    </cfRule>
  </conditionalFormatting>
  <conditionalFormatting sqref="I194">
    <cfRule type="cellIs" priority="359" operator="greaterThan" dxfId="0" stopIfTrue="1">
      <formula>$H$194</formula>
    </cfRule>
    <cfRule type="cellIs" priority="360" operator="lessThan" dxfId="0" stopIfTrue="1">
      <formula>$H$194*(-1)</formula>
    </cfRule>
  </conditionalFormatting>
  <conditionalFormatting sqref="I195">
    <cfRule type="cellIs" priority="361" operator="greaterThan" dxfId="0" stopIfTrue="1">
      <formula>$H$195</formula>
    </cfRule>
    <cfRule type="cellIs" priority="362" operator="lessThan" dxfId="0" stopIfTrue="1">
      <formula>$H$195*(-1)</formula>
    </cfRule>
  </conditionalFormatting>
  <conditionalFormatting sqref="I196">
    <cfRule type="cellIs" priority="363" operator="greaterThan" dxfId="0" stopIfTrue="1">
      <formula>$H$196</formula>
    </cfRule>
    <cfRule type="cellIs" priority="364" operator="lessThan" dxfId="0" stopIfTrue="1">
      <formula>$H$196*(-1)</formula>
    </cfRule>
  </conditionalFormatting>
  <conditionalFormatting sqref="I197">
    <cfRule type="cellIs" priority="365" operator="greaterThan" dxfId="0" stopIfTrue="1">
      <formula>$H$197</formula>
    </cfRule>
    <cfRule type="cellIs" priority="366" operator="lessThan" dxfId="0" stopIfTrue="1">
      <formula>$H$197*(-1)</formula>
    </cfRule>
  </conditionalFormatting>
  <conditionalFormatting sqref="I198">
    <cfRule type="cellIs" priority="367" operator="greaterThan" dxfId="0" stopIfTrue="1">
      <formula>$H$198</formula>
    </cfRule>
    <cfRule type="cellIs" priority="368" operator="lessThan" dxfId="0" stopIfTrue="1">
      <formula>$H$198*(-1)</formula>
    </cfRule>
  </conditionalFormatting>
  <conditionalFormatting sqref="I199">
    <cfRule type="cellIs" priority="369" operator="greaterThan" dxfId="0" stopIfTrue="1">
      <formula>$H$199</formula>
    </cfRule>
    <cfRule type="cellIs" priority="370" operator="lessThan" dxfId="0" stopIfTrue="1">
      <formula>$H$199*(-1)</formula>
    </cfRule>
  </conditionalFormatting>
  <conditionalFormatting sqref="I200">
    <cfRule type="cellIs" priority="371" operator="greaterThan" dxfId="0" stopIfTrue="1">
      <formula>$H$200</formula>
    </cfRule>
    <cfRule type="cellIs" priority="372" operator="lessThan" dxfId="0" stopIfTrue="1">
      <formula>$H$200*(-1)</formula>
    </cfRule>
  </conditionalFormatting>
  <conditionalFormatting sqref="I201">
    <cfRule type="cellIs" priority="373" operator="greaterThan" dxfId="0" stopIfTrue="1">
      <formula>$H$201</formula>
    </cfRule>
    <cfRule type="cellIs" priority="374" operator="lessThan" dxfId="0" stopIfTrue="1">
      <formula>$H$201*(-1)</formula>
    </cfRule>
  </conditionalFormatting>
  <conditionalFormatting sqref="I202">
    <cfRule type="cellIs" priority="375" operator="greaterThan" dxfId="0" stopIfTrue="1">
      <formula>$H$202</formula>
    </cfRule>
    <cfRule type="cellIs" priority="376" operator="lessThan" dxfId="0" stopIfTrue="1">
      <formula>$H$202*(-1)</formula>
    </cfRule>
  </conditionalFormatting>
  <conditionalFormatting sqref="I203">
    <cfRule type="cellIs" priority="377" operator="greaterThan" dxfId="0" stopIfTrue="1">
      <formula>$H$203</formula>
    </cfRule>
    <cfRule type="cellIs" priority="378" operator="lessThan" dxfId="0" stopIfTrue="1">
      <formula>$H$203*(-1)</formula>
    </cfRule>
  </conditionalFormatting>
  <conditionalFormatting sqref="I204">
    <cfRule type="cellIs" priority="379" operator="greaterThan" dxfId="0" stopIfTrue="1">
      <formula>$H$204</formula>
    </cfRule>
    <cfRule type="cellIs" priority="380" operator="lessThan" dxfId="0" stopIfTrue="1">
      <formula>$H$204*(-1)</formula>
    </cfRule>
  </conditionalFormatting>
  <conditionalFormatting sqref="I205">
    <cfRule type="cellIs" priority="381" operator="greaterThan" dxfId="0" stopIfTrue="1">
      <formula>$H$205</formula>
    </cfRule>
    <cfRule type="cellIs" priority="382" operator="lessThan" dxfId="0" stopIfTrue="1">
      <formula>$H$205*(-1)</formula>
    </cfRule>
  </conditionalFormatting>
  <conditionalFormatting sqref="I206">
    <cfRule type="cellIs" priority="383" operator="greaterThan" dxfId="0" stopIfTrue="1">
      <formula>$H$206</formula>
    </cfRule>
    <cfRule type="cellIs" priority="384" operator="lessThan" dxfId="0" stopIfTrue="1">
      <formula>$H$206*(-1)</formula>
    </cfRule>
  </conditionalFormatting>
  <conditionalFormatting sqref="I207">
    <cfRule type="cellIs" priority="385" operator="greaterThan" dxfId="0" stopIfTrue="1">
      <formula>$H$207</formula>
    </cfRule>
    <cfRule type="cellIs" priority="386" operator="lessThan" dxfId="0" stopIfTrue="1">
      <formula>$H$207*(-1)</formula>
    </cfRule>
  </conditionalFormatting>
  <conditionalFormatting sqref="I208">
    <cfRule type="cellIs" priority="387" operator="greaterThan" dxfId="0" stopIfTrue="1">
      <formula>$H$208</formula>
    </cfRule>
    <cfRule type="cellIs" priority="388" operator="lessThan" dxfId="0" stopIfTrue="1">
      <formula>$H$208*(-1)</formula>
    </cfRule>
  </conditionalFormatting>
  <conditionalFormatting sqref="I209">
    <cfRule type="cellIs" priority="389" operator="greaterThan" dxfId="0" stopIfTrue="1">
      <formula>$H$209</formula>
    </cfRule>
    <cfRule type="cellIs" priority="390" operator="lessThan" dxfId="0" stopIfTrue="1">
      <formula>$H$209*(-1)</formula>
    </cfRule>
  </conditionalFormatting>
  <conditionalFormatting sqref="I210">
    <cfRule type="cellIs" priority="391" operator="greaterThan" dxfId="0" stopIfTrue="1">
      <formula>$H$210</formula>
    </cfRule>
    <cfRule type="cellIs" priority="392" operator="lessThan" dxfId="0" stopIfTrue="1">
      <formula>$H$210*(-1)</formula>
    </cfRule>
  </conditionalFormatting>
  <conditionalFormatting sqref="I211">
    <cfRule type="cellIs" priority="393" operator="greaterThan" dxfId="0" stopIfTrue="1">
      <formula>$H$211</formula>
    </cfRule>
    <cfRule type="cellIs" priority="394" operator="lessThan" dxfId="0" stopIfTrue="1">
      <formula>$H$211*(-1)</formula>
    </cfRule>
  </conditionalFormatting>
  <conditionalFormatting sqref="I212">
    <cfRule type="cellIs" priority="395" operator="greaterThan" dxfId="0" stopIfTrue="1">
      <formula>$H$212</formula>
    </cfRule>
    <cfRule type="cellIs" priority="396" operator="lessThan" dxfId="0" stopIfTrue="1">
      <formula>$H$212*(-1)</formula>
    </cfRule>
  </conditionalFormatting>
  <conditionalFormatting sqref="I213">
    <cfRule type="cellIs" priority="397" operator="greaterThan" dxfId="0" stopIfTrue="1">
      <formula>$H$213</formula>
    </cfRule>
    <cfRule type="cellIs" priority="398" operator="lessThan" dxfId="0" stopIfTrue="1">
      <formula>$H$213*(-1)</formula>
    </cfRule>
  </conditionalFormatting>
  <conditionalFormatting sqref="I214">
    <cfRule type="cellIs" priority="399" operator="greaterThan" dxfId="0" stopIfTrue="1">
      <formula>$H$214</formula>
    </cfRule>
    <cfRule type="cellIs" priority="400" operator="lessThan" dxfId="0" stopIfTrue="1">
      <formula>$H$214*(-1)</formula>
    </cfRule>
  </conditionalFormatting>
  <conditionalFormatting sqref="I215">
    <cfRule type="cellIs" priority="401" operator="greaterThan" dxfId="0" stopIfTrue="1">
      <formula>$H$215</formula>
    </cfRule>
    <cfRule type="cellIs" priority="402" operator="lessThan" dxfId="0" stopIfTrue="1">
      <formula>$H$215*(-1)</formula>
    </cfRule>
  </conditionalFormatting>
  <conditionalFormatting sqref="I216">
    <cfRule type="cellIs" priority="403" operator="greaterThan" dxfId="0" stopIfTrue="1">
      <formula>$H$216</formula>
    </cfRule>
    <cfRule type="cellIs" priority="404" operator="lessThan" dxfId="0" stopIfTrue="1">
      <formula>$H$216*(-1)</formula>
    </cfRule>
  </conditionalFormatting>
  <conditionalFormatting sqref="I217">
    <cfRule type="cellIs" priority="405" operator="greaterThan" dxfId="0" stopIfTrue="1">
      <formula>$H$217</formula>
    </cfRule>
    <cfRule type="cellIs" priority="406" operator="lessThan" dxfId="0" stopIfTrue="1">
      <formula>$H$217*(-1)</formula>
    </cfRule>
  </conditionalFormatting>
  <conditionalFormatting sqref="I218">
    <cfRule type="cellIs" priority="407" operator="greaterThan" dxfId="0" stopIfTrue="1">
      <formula>$H$218</formula>
    </cfRule>
    <cfRule type="cellIs" priority="408" operator="lessThan" dxfId="0" stopIfTrue="1">
      <formula>$H$218*(-1)</formula>
    </cfRule>
  </conditionalFormatting>
  <conditionalFormatting sqref="I219">
    <cfRule type="cellIs" priority="409" operator="greaterThan" dxfId="0" stopIfTrue="1">
      <formula>$H$219</formula>
    </cfRule>
    <cfRule type="cellIs" priority="410" operator="lessThan" dxfId="0" stopIfTrue="1">
      <formula>$H$219*(-1)</formula>
    </cfRule>
  </conditionalFormatting>
  <conditionalFormatting sqref="I220">
    <cfRule type="cellIs" priority="411" operator="greaterThan" dxfId="0" stopIfTrue="1">
      <formula>$H$220</formula>
    </cfRule>
    <cfRule type="cellIs" priority="412" operator="lessThan" dxfId="0" stopIfTrue="1">
      <formula>$H$220*(-1)</formula>
    </cfRule>
  </conditionalFormatting>
  <conditionalFormatting sqref="I221">
    <cfRule type="cellIs" priority="413" operator="greaterThan" dxfId="0" stopIfTrue="1">
      <formula>$H$221</formula>
    </cfRule>
    <cfRule type="cellIs" priority="414" operator="lessThan" dxfId="0" stopIfTrue="1">
      <formula>$H$221*(-1)</formula>
    </cfRule>
  </conditionalFormatting>
  <conditionalFormatting sqref="I222">
    <cfRule type="cellIs" priority="415" operator="greaterThan" dxfId="0" stopIfTrue="1">
      <formula>$H$222</formula>
    </cfRule>
    <cfRule type="cellIs" priority="416" operator="lessThan" dxfId="0" stopIfTrue="1">
      <formula>$H$222*(-1)</formula>
    </cfRule>
  </conditionalFormatting>
  <conditionalFormatting sqref="I223">
    <cfRule type="cellIs" priority="417" operator="greaterThan" dxfId="0" stopIfTrue="1">
      <formula>$H$223</formula>
    </cfRule>
    <cfRule type="cellIs" priority="418" operator="lessThan" dxfId="0" stopIfTrue="1">
      <formula>$H$223*(-1)</formula>
    </cfRule>
  </conditionalFormatting>
  <conditionalFormatting sqref="I224">
    <cfRule type="cellIs" priority="419" operator="greaterThan" dxfId="0" stopIfTrue="1">
      <formula>$H$224</formula>
    </cfRule>
    <cfRule type="cellIs" priority="420" operator="lessThan" dxfId="0" stopIfTrue="1">
      <formula>$H$224*(-1)</formula>
    </cfRule>
  </conditionalFormatting>
  <conditionalFormatting sqref="I225">
    <cfRule type="cellIs" priority="421" operator="greaterThan" dxfId="0" stopIfTrue="1">
      <formula>$H$225</formula>
    </cfRule>
    <cfRule type="cellIs" priority="422" operator="lessThan" dxfId="0" stopIfTrue="1">
      <formula>$H$225*(-1)</formula>
    </cfRule>
  </conditionalFormatting>
  <conditionalFormatting sqref="I226">
    <cfRule type="cellIs" priority="423" operator="greaterThan" dxfId="0" stopIfTrue="1">
      <formula>$H$226</formula>
    </cfRule>
    <cfRule type="cellIs" priority="424" operator="lessThan" dxfId="0" stopIfTrue="1">
      <formula>$H$226*(-1)</formula>
    </cfRule>
  </conditionalFormatting>
  <conditionalFormatting sqref="I227">
    <cfRule type="cellIs" priority="425" operator="greaterThan" dxfId="0" stopIfTrue="1">
      <formula>$H$227</formula>
    </cfRule>
    <cfRule type="cellIs" priority="426" operator="lessThan" dxfId="0" stopIfTrue="1">
      <formula>$H$227*(-1)</formula>
    </cfRule>
  </conditionalFormatting>
  <conditionalFormatting sqref="I228">
    <cfRule type="cellIs" priority="427" operator="greaterThan" dxfId="0" stopIfTrue="1">
      <formula>$H$228</formula>
    </cfRule>
    <cfRule type="cellIs" priority="428" operator="lessThan" dxfId="0" stopIfTrue="1">
      <formula>$H$228*(-1)</formula>
    </cfRule>
  </conditionalFormatting>
  <conditionalFormatting sqref="I229">
    <cfRule type="cellIs" priority="429" operator="greaterThan" dxfId="0" stopIfTrue="1">
      <formula>$H$229</formula>
    </cfRule>
    <cfRule type="cellIs" priority="430" operator="lessThan" dxfId="0" stopIfTrue="1">
      <formula>$H$229*(-1)</formula>
    </cfRule>
  </conditionalFormatting>
  <conditionalFormatting sqref="I230">
    <cfRule type="cellIs" priority="431" operator="greaterThan" dxfId="0" stopIfTrue="1">
      <formula>$H$230</formula>
    </cfRule>
    <cfRule type="cellIs" priority="432" operator="lessThan" dxfId="0" stopIfTrue="1">
      <formula>$H$230*(-1)</formula>
    </cfRule>
  </conditionalFormatting>
  <conditionalFormatting sqref="I231">
    <cfRule type="cellIs" priority="433" operator="greaterThan" dxfId="0" stopIfTrue="1">
      <formula>$H$231</formula>
    </cfRule>
    <cfRule type="cellIs" priority="434" operator="lessThan" dxfId="0" stopIfTrue="1">
      <formula>$H$231*(-1)</formula>
    </cfRule>
  </conditionalFormatting>
  <conditionalFormatting sqref="I232">
    <cfRule type="cellIs" priority="435" operator="greaterThan" dxfId="0" stopIfTrue="1">
      <formula>$H$232</formula>
    </cfRule>
    <cfRule type="cellIs" priority="436" operator="lessThan" dxfId="0" stopIfTrue="1">
      <formula>$H$232*(-1)</formula>
    </cfRule>
  </conditionalFormatting>
  <conditionalFormatting sqref="I233">
    <cfRule type="cellIs" priority="437" operator="greaterThan" dxfId="0" stopIfTrue="1">
      <formula>$H$233</formula>
    </cfRule>
    <cfRule type="cellIs" priority="438" operator="lessThan" dxfId="0" stopIfTrue="1">
      <formula>$H$233*(-1)</formula>
    </cfRule>
  </conditionalFormatting>
  <conditionalFormatting sqref="I234">
    <cfRule type="cellIs" priority="439" operator="greaterThan" dxfId="0" stopIfTrue="1">
      <formula>$H$234</formula>
    </cfRule>
    <cfRule type="cellIs" priority="440" operator="lessThan" dxfId="0" stopIfTrue="1">
      <formula>$H$234*(-1)</formula>
    </cfRule>
  </conditionalFormatting>
  <conditionalFormatting sqref="I235">
    <cfRule type="cellIs" priority="441" operator="greaterThan" dxfId="0" stopIfTrue="1">
      <formula>$H$235</formula>
    </cfRule>
    <cfRule type="cellIs" priority="442" operator="lessThan" dxfId="0" stopIfTrue="1">
      <formula>$H$235*(-1)</formula>
    </cfRule>
  </conditionalFormatting>
  <conditionalFormatting sqref="I236">
    <cfRule type="cellIs" priority="443" operator="greaterThan" dxfId="0" stopIfTrue="1">
      <formula>$H$236</formula>
    </cfRule>
    <cfRule type="cellIs" priority="444" operator="lessThan" dxfId="0" stopIfTrue="1">
      <formula>$H$236*(-1)</formula>
    </cfRule>
  </conditionalFormatting>
  <conditionalFormatting sqref="I237">
    <cfRule type="cellIs" priority="445" operator="greaterThan" dxfId="0" stopIfTrue="1">
      <formula>$H$237</formula>
    </cfRule>
    <cfRule type="cellIs" priority="446" operator="lessThan" dxfId="0" stopIfTrue="1">
      <formula>$H$237*(-1)</formula>
    </cfRule>
  </conditionalFormatting>
  <conditionalFormatting sqref="I238">
    <cfRule type="cellIs" priority="447" operator="greaterThan" dxfId="0" stopIfTrue="1">
      <formula>$H$238</formula>
    </cfRule>
    <cfRule type="cellIs" priority="448" operator="lessThan" dxfId="0" stopIfTrue="1">
      <formula>$H$238*(-1)</formula>
    </cfRule>
  </conditionalFormatting>
  <conditionalFormatting sqref="I239">
    <cfRule type="cellIs" priority="449" operator="greaterThan" dxfId="0" stopIfTrue="1">
      <formula>$H$239</formula>
    </cfRule>
    <cfRule type="cellIs" priority="450" operator="lessThan" dxfId="0" stopIfTrue="1">
      <formula>$H$239*(-1)</formula>
    </cfRule>
  </conditionalFormatting>
  <conditionalFormatting sqref="I240">
    <cfRule type="cellIs" priority="451" operator="greaterThan" dxfId="0" stopIfTrue="1">
      <formula>$H$240</formula>
    </cfRule>
    <cfRule type="cellIs" priority="452" operator="lessThan" dxfId="0" stopIfTrue="1">
      <formula>$H$240*(-1)</formula>
    </cfRule>
  </conditionalFormatting>
  <conditionalFormatting sqref="I241">
    <cfRule type="cellIs" priority="453" operator="greaterThan" dxfId="0" stopIfTrue="1">
      <formula>$H$241</formula>
    </cfRule>
    <cfRule type="cellIs" priority="454" operator="lessThan" dxfId="0" stopIfTrue="1">
      <formula>$H$241*(-1)</formula>
    </cfRule>
  </conditionalFormatting>
  <conditionalFormatting sqref="I242">
    <cfRule type="cellIs" priority="455" operator="greaterThan" dxfId="0" stopIfTrue="1">
      <formula>$H$242</formula>
    </cfRule>
    <cfRule type="cellIs" priority="456" operator="lessThan" dxfId="0" stopIfTrue="1">
      <formula>$H$242*(-1)</formula>
    </cfRule>
  </conditionalFormatting>
  <conditionalFormatting sqref="I243">
    <cfRule type="cellIs" priority="457" operator="greaterThan" dxfId="0" stopIfTrue="1">
      <formula>$H$243</formula>
    </cfRule>
    <cfRule type="cellIs" priority="458" operator="lessThan" dxfId="0" stopIfTrue="1">
      <formula>$H$243*(-1)</formula>
    </cfRule>
  </conditionalFormatting>
  <conditionalFormatting sqref="I244">
    <cfRule type="cellIs" priority="459" operator="greaterThan" dxfId="0" stopIfTrue="1">
      <formula>$H$244</formula>
    </cfRule>
    <cfRule type="cellIs" priority="460" operator="lessThan" dxfId="0" stopIfTrue="1">
      <formula>$H$244*(-1)</formula>
    </cfRule>
  </conditionalFormatting>
  <conditionalFormatting sqref="I245">
    <cfRule type="cellIs" priority="461" operator="greaterThan" dxfId="0" stopIfTrue="1">
      <formula>$H$245</formula>
    </cfRule>
    <cfRule type="cellIs" priority="462" operator="lessThan" dxfId="0" stopIfTrue="1">
      <formula>$H$245*(-1)</formula>
    </cfRule>
  </conditionalFormatting>
  <conditionalFormatting sqref="I246">
    <cfRule type="cellIs" priority="463" operator="greaterThan" dxfId="0" stopIfTrue="1">
      <formula>$H$246</formula>
    </cfRule>
    <cfRule type="cellIs" priority="464" operator="lessThan" dxfId="0" stopIfTrue="1">
      <formula>$H$246*(-1)</formula>
    </cfRule>
  </conditionalFormatting>
  <conditionalFormatting sqref="I247">
    <cfRule type="cellIs" priority="465" operator="greaterThan" dxfId="0" stopIfTrue="1">
      <formula>$H$247</formula>
    </cfRule>
    <cfRule type="cellIs" priority="466" operator="lessThan" dxfId="0" stopIfTrue="1">
      <formula>$H$247*(-1)</formula>
    </cfRule>
  </conditionalFormatting>
  <conditionalFormatting sqref="I248">
    <cfRule type="cellIs" priority="467" operator="greaterThan" dxfId="0" stopIfTrue="1">
      <formula>$H$248</formula>
    </cfRule>
    <cfRule type="cellIs" priority="468" operator="lessThan" dxfId="0" stopIfTrue="1">
      <formula>$H$248*(-1)</formula>
    </cfRule>
  </conditionalFormatting>
  <conditionalFormatting sqref="I249">
    <cfRule type="cellIs" priority="469" operator="greaterThan" dxfId="0" stopIfTrue="1">
      <formula>$H$249</formula>
    </cfRule>
    <cfRule type="cellIs" priority="470" operator="lessThan" dxfId="0" stopIfTrue="1">
      <formula>$H$249*(-1)</formula>
    </cfRule>
  </conditionalFormatting>
  <conditionalFormatting sqref="I250">
    <cfRule type="cellIs" priority="471" operator="greaterThan" dxfId="0" stopIfTrue="1">
      <formula>$H$250</formula>
    </cfRule>
    <cfRule type="cellIs" priority="472" operator="lessThan" dxfId="0" stopIfTrue="1">
      <formula>$H$250*(-1)</formula>
    </cfRule>
  </conditionalFormatting>
  <conditionalFormatting sqref="I251">
    <cfRule type="cellIs" priority="473" operator="greaterThan" dxfId="0" stopIfTrue="1">
      <formula>$H$251</formula>
    </cfRule>
    <cfRule type="cellIs" priority="474" operator="lessThan" dxfId="0" stopIfTrue="1">
      <formula>$H$251*(-1)</formula>
    </cfRule>
  </conditionalFormatting>
  <conditionalFormatting sqref="I252">
    <cfRule type="cellIs" priority="475" operator="greaterThan" dxfId="0" stopIfTrue="1">
      <formula>$H$252</formula>
    </cfRule>
    <cfRule type="cellIs" priority="476" operator="lessThan" dxfId="0" stopIfTrue="1">
      <formula>$H$252*(-1)</formula>
    </cfRule>
  </conditionalFormatting>
  <conditionalFormatting sqref="I253">
    <cfRule type="cellIs" priority="477" operator="greaterThan" dxfId="0" stopIfTrue="1">
      <formula>$H$253</formula>
    </cfRule>
    <cfRule type="cellIs" priority="478" operator="lessThan" dxfId="0" stopIfTrue="1">
      <formula>$H$253*(-1)</formula>
    </cfRule>
  </conditionalFormatting>
  <conditionalFormatting sqref="I254">
    <cfRule type="cellIs" priority="479" operator="greaterThan" dxfId="0" stopIfTrue="1">
      <formula>$H$254</formula>
    </cfRule>
    <cfRule type="cellIs" priority="480" operator="lessThan" dxfId="0" stopIfTrue="1">
      <formula>$H$254*(-1)</formula>
    </cfRule>
  </conditionalFormatting>
  <conditionalFormatting sqref="I255">
    <cfRule type="cellIs" priority="481" operator="greaterThan" dxfId="0" stopIfTrue="1">
      <formula>$H$255</formula>
    </cfRule>
    <cfRule type="cellIs" priority="482" operator="lessThan" dxfId="0" stopIfTrue="1">
      <formula>$H$255*(-1)</formula>
    </cfRule>
  </conditionalFormatting>
  <conditionalFormatting sqref="I256">
    <cfRule type="cellIs" priority="483" operator="greaterThan" dxfId="0" stopIfTrue="1">
      <formula>$H$256</formula>
    </cfRule>
    <cfRule type="cellIs" priority="484" operator="lessThan" dxfId="0" stopIfTrue="1">
      <formula>$H$256*(-1)</formula>
    </cfRule>
  </conditionalFormatting>
  <conditionalFormatting sqref="I257">
    <cfRule type="cellIs" priority="485" operator="greaterThan" dxfId="0" stopIfTrue="1">
      <formula>$H$257</formula>
    </cfRule>
    <cfRule type="cellIs" priority="486" operator="lessThan" dxfId="0" stopIfTrue="1">
      <formula>$H$257*(-1)</formula>
    </cfRule>
  </conditionalFormatting>
  <conditionalFormatting sqref="I258">
    <cfRule type="cellIs" priority="487" operator="greaterThan" dxfId="0" stopIfTrue="1">
      <formula>$H$258</formula>
    </cfRule>
    <cfRule type="cellIs" priority="488" operator="lessThan" dxfId="0" stopIfTrue="1">
      <formula>$H$258*(-1)</formula>
    </cfRule>
  </conditionalFormatting>
  <conditionalFormatting sqref="I259">
    <cfRule type="cellIs" priority="489" operator="greaterThan" dxfId="0" stopIfTrue="1">
      <formula>$H$259</formula>
    </cfRule>
    <cfRule type="cellIs" priority="490" operator="lessThan" dxfId="0" stopIfTrue="1">
      <formula>$H$259*(-1)</formula>
    </cfRule>
  </conditionalFormatting>
  <conditionalFormatting sqref="I260">
    <cfRule type="cellIs" priority="491" operator="greaterThan" dxfId="0" stopIfTrue="1">
      <formula>$H$260</formula>
    </cfRule>
    <cfRule type="cellIs" priority="492" operator="lessThan" dxfId="0" stopIfTrue="1">
      <formula>$H$260*(-1)</formula>
    </cfRule>
  </conditionalFormatting>
  <conditionalFormatting sqref="I261">
    <cfRule type="cellIs" priority="493" operator="greaterThan" dxfId="0" stopIfTrue="1">
      <formula>$H$261</formula>
    </cfRule>
    <cfRule type="cellIs" priority="494" operator="lessThan" dxfId="0" stopIfTrue="1">
      <formula>$H$261*(-1)</formula>
    </cfRule>
  </conditionalFormatting>
  <conditionalFormatting sqref="I262">
    <cfRule type="cellIs" priority="495" operator="greaterThan" dxfId="0" stopIfTrue="1">
      <formula>$H$262</formula>
    </cfRule>
    <cfRule type="cellIs" priority="496" operator="lessThan" dxfId="0" stopIfTrue="1">
      <formula>$H$262*(-1)</formula>
    </cfRule>
  </conditionalFormatting>
  <conditionalFormatting sqref="I263">
    <cfRule type="cellIs" priority="497" operator="greaterThan" dxfId="0" stopIfTrue="1">
      <formula>$H$263</formula>
    </cfRule>
    <cfRule type="cellIs" priority="498" operator="lessThan" dxfId="0" stopIfTrue="1">
      <formula>$H$263*(-1)</formula>
    </cfRule>
  </conditionalFormatting>
  <conditionalFormatting sqref="I264">
    <cfRule type="cellIs" priority="499" operator="greaterThan" dxfId="0" stopIfTrue="1">
      <formula>$H$264</formula>
    </cfRule>
    <cfRule type="cellIs" priority="500" operator="lessThan" dxfId="0" stopIfTrue="1">
      <formula>$H$264*(-1)</formula>
    </cfRule>
  </conditionalFormatting>
  <conditionalFormatting sqref="I265">
    <cfRule type="cellIs" priority="501" operator="greaterThan" dxfId="0" stopIfTrue="1">
      <formula>$H$265</formula>
    </cfRule>
    <cfRule type="cellIs" priority="502" operator="lessThan" dxfId="0" stopIfTrue="1">
      <formula>$H$265*(-1)</formula>
    </cfRule>
  </conditionalFormatting>
  <conditionalFormatting sqref="I266">
    <cfRule type="cellIs" priority="503" operator="greaterThan" dxfId="0" stopIfTrue="1">
      <formula>$H$266</formula>
    </cfRule>
    <cfRule type="cellIs" priority="504" operator="lessThan" dxfId="0" stopIfTrue="1">
      <formula>$H$266*(-1)</formula>
    </cfRule>
  </conditionalFormatting>
  <conditionalFormatting sqref="I267">
    <cfRule type="cellIs" priority="505" operator="greaterThan" dxfId="0" stopIfTrue="1">
      <formula>$H$267</formula>
    </cfRule>
    <cfRule type="cellIs" priority="506" operator="lessThan" dxfId="0" stopIfTrue="1">
      <formula>$H$267*(-1)</formula>
    </cfRule>
  </conditionalFormatting>
  <conditionalFormatting sqref="I268">
    <cfRule type="cellIs" priority="507" operator="greaterThan" dxfId="0" stopIfTrue="1">
      <formula>$H$268</formula>
    </cfRule>
    <cfRule type="cellIs" priority="508" operator="lessThan" dxfId="0" stopIfTrue="1">
      <formula>$H$268*(-1)</formula>
    </cfRule>
  </conditionalFormatting>
  <conditionalFormatting sqref="I269">
    <cfRule type="cellIs" priority="509" operator="greaterThan" dxfId="0" stopIfTrue="1">
      <formula>$H$269</formula>
    </cfRule>
    <cfRule type="cellIs" priority="510" operator="lessThan" dxfId="0" stopIfTrue="1">
      <formula>$H$269*(-1)</formula>
    </cfRule>
  </conditionalFormatting>
  <conditionalFormatting sqref="I270">
    <cfRule type="cellIs" priority="511" operator="greaterThan" dxfId="0" stopIfTrue="1">
      <formula>$H$270</formula>
    </cfRule>
    <cfRule type="cellIs" priority="512" operator="lessThan" dxfId="0" stopIfTrue="1">
      <formula>$H$270*(-1)</formula>
    </cfRule>
  </conditionalFormatting>
  <conditionalFormatting sqref="I271">
    <cfRule type="cellIs" priority="513" operator="greaterThan" dxfId="0" stopIfTrue="1">
      <formula>$H$271</formula>
    </cfRule>
    <cfRule type="cellIs" priority="514" operator="lessThan" dxfId="0" stopIfTrue="1">
      <formula>$H$271*(-1)</formula>
    </cfRule>
  </conditionalFormatting>
  <conditionalFormatting sqref="I272">
    <cfRule type="cellIs" priority="515" operator="greaterThan" dxfId="0" stopIfTrue="1">
      <formula>$H$272</formula>
    </cfRule>
    <cfRule type="cellIs" priority="516" operator="lessThan" dxfId="0" stopIfTrue="1">
      <formula>$H$272*(-1)</formula>
    </cfRule>
  </conditionalFormatting>
  <conditionalFormatting sqref="I273">
    <cfRule type="cellIs" priority="517" operator="greaterThan" dxfId="0" stopIfTrue="1">
      <formula>$H$273</formula>
    </cfRule>
    <cfRule type="cellIs" priority="518" operator="lessThan" dxfId="0" stopIfTrue="1">
      <formula>$H$273*(-1)</formula>
    </cfRule>
  </conditionalFormatting>
  <conditionalFormatting sqref="I274">
    <cfRule type="cellIs" priority="519" operator="greaterThan" dxfId="0" stopIfTrue="1">
      <formula>$H$274</formula>
    </cfRule>
    <cfRule type="cellIs" priority="520" operator="lessThan" dxfId="0" stopIfTrue="1">
      <formula>$H$274*(-1)</formula>
    </cfRule>
  </conditionalFormatting>
  <conditionalFormatting sqref="I275">
    <cfRule type="cellIs" priority="521" operator="greaterThan" dxfId="0" stopIfTrue="1">
      <formula>$H$275</formula>
    </cfRule>
    <cfRule type="cellIs" priority="522" operator="lessThan" dxfId="0" stopIfTrue="1">
      <formula>$H$275*(-1)</formula>
    </cfRule>
  </conditionalFormatting>
  <conditionalFormatting sqref="I276">
    <cfRule type="cellIs" priority="523" operator="greaterThan" dxfId="0" stopIfTrue="1">
      <formula>$H$276</formula>
    </cfRule>
    <cfRule type="cellIs" priority="524" operator="lessThan" dxfId="0" stopIfTrue="1">
      <formula>$H$276*(-1)</formula>
    </cfRule>
  </conditionalFormatting>
  <conditionalFormatting sqref="I277">
    <cfRule type="cellIs" priority="525" operator="greaterThan" dxfId="0" stopIfTrue="1">
      <formula>$H$277</formula>
    </cfRule>
    <cfRule type="cellIs" priority="526" operator="lessThan" dxfId="0" stopIfTrue="1">
      <formula>$H$277*(-1)</formula>
    </cfRule>
  </conditionalFormatting>
  <conditionalFormatting sqref="I278">
    <cfRule type="cellIs" priority="527" operator="greaterThan" dxfId="0" stopIfTrue="1">
      <formula>$H$278</formula>
    </cfRule>
    <cfRule type="cellIs" priority="528" operator="lessThan" dxfId="0" stopIfTrue="1">
      <formula>$H$278*(-1)</formula>
    </cfRule>
  </conditionalFormatting>
  <conditionalFormatting sqref="I279">
    <cfRule type="cellIs" priority="529" operator="greaterThan" dxfId="0" stopIfTrue="1">
      <formula>$H$279</formula>
    </cfRule>
    <cfRule type="cellIs" priority="530" operator="lessThan" dxfId="0" stopIfTrue="1">
      <formula>$H$279*(-1)</formula>
    </cfRule>
  </conditionalFormatting>
  <conditionalFormatting sqref="I280">
    <cfRule type="cellIs" priority="531" operator="greaterThan" dxfId="0" stopIfTrue="1">
      <formula>$H$280</formula>
    </cfRule>
    <cfRule type="cellIs" priority="532" operator="lessThan" dxfId="0" stopIfTrue="1">
      <formula>$H$280*(-1)</formula>
    </cfRule>
  </conditionalFormatting>
  <conditionalFormatting sqref="I281">
    <cfRule type="cellIs" priority="533" operator="greaterThan" dxfId="0" stopIfTrue="1">
      <formula>$H$281</formula>
    </cfRule>
    <cfRule type="cellIs" priority="534" operator="lessThan" dxfId="0" stopIfTrue="1">
      <formula>$H$281*(-1)</formula>
    </cfRule>
  </conditionalFormatting>
  <conditionalFormatting sqref="I282">
    <cfRule type="cellIs" priority="535" operator="greaterThan" dxfId="0" stopIfTrue="1">
      <formula>$H$282</formula>
    </cfRule>
    <cfRule type="cellIs" priority="536" operator="lessThan" dxfId="0" stopIfTrue="1">
      <formula>$H$282*(-1)</formula>
    </cfRule>
  </conditionalFormatting>
  <conditionalFormatting sqref="I283">
    <cfRule type="cellIs" priority="537" operator="greaterThan" dxfId="0" stopIfTrue="1">
      <formula>$H$283</formula>
    </cfRule>
    <cfRule type="cellIs" priority="538" operator="lessThan" dxfId="0" stopIfTrue="1">
      <formula>$H$283*(-1)</formula>
    </cfRule>
  </conditionalFormatting>
  <conditionalFormatting sqref="I284">
    <cfRule type="cellIs" priority="539" operator="greaterThan" dxfId="0" stopIfTrue="1">
      <formula>$H$284</formula>
    </cfRule>
    <cfRule type="cellIs" priority="540" operator="lessThan" dxfId="0" stopIfTrue="1">
      <formula>$H$284*(-1)</formula>
    </cfRule>
  </conditionalFormatting>
  <conditionalFormatting sqref="I285">
    <cfRule type="cellIs" priority="541" operator="greaterThan" dxfId="0" stopIfTrue="1">
      <formula>$H$285</formula>
    </cfRule>
    <cfRule type="cellIs" priority="542" operator="lessThan" dxfId="0" stopIfTrue="1">
      <formula>$H$285*(-1)</formula>
    </cfRule>
  </conditionalFormatting>
  <conditionalFormatting sqref="I286">
    <cfRule type="cellIs" priority="543" operator="greaterThan" dxfId="0" stopIfTrue="1">
      <formula>$H$286</formula>
    </cfRule>
    <cfRule type="cellIs" priority="544" operator="lessThan" dxfId="0" stopIfTrue="1">
      <formula>$H$286*(-1)</formula>
    </cfRule>
  </conditionalFormatting>
  <conditionalFormatting sqref="I287">
    <cfRule type="cellIs" priority="545" operator="greaterThan" dxfId="0" stopIfTrue="1">
      <formula>$H$287</formula>
    </cfRule>
    <cfRule type="cellIs" priority="546" operator="lessThan" dxfId="0" stopIfTrue="1">
      <formula>$H$287*(-1)</formula>
    </cfRule>
  </conditionalFormatting>
  <conditionalFormatting sqref="I288">
    <cfRule type="cellIs" priority="547" operator="greaterThan" dxfId="0" stopIfTrue="1">
      <formula>$H$288</formula>
    </cfRule>
    <cfRule type="cellIs" priority="548" operator="lessThan" dxfId="0" stopIfTrue="1">
      <formula>$H$288*(-1)</formula>
    </cfRule>
  </conditionalFormatting>
  <conditionalFormatting sqref="I289">
    <cfRule type="cellIs" priority="549" operator="greaterThan" dxfId="0" stopIfTrue="1">
      <formula>$H$289</formula>
    </cfRule>
    <cfRule type="cellIs" priority="550" operator="lessThan" dxfId="0" stopIfTrue="1">
      <formula>$H$289*(-1)</formula>
    </cfRule>
  </conditionalFormatting>
  <conditionalFormatting sqref="I290">
    <cfRule type="cellIs" priority="551" operator="greaterThan" dxfId="0" stopIfTrue="1">
      <formula>$H$290</formula>
    </cfRule>
    <cfRule type="cellIs" priority="552" operator="lessThan" dxfId="0" stopIfTrue="1">
      <formula>$H$290*(-1)</formula>
    </cfRule>
  </conditionalFormatting>
  <conditionalFormatting sqref="I291">
    <cfRule type="cellIs" priority="553" operator="greaterThan" dxfId="0" stopIfTrue="1">
      <formula>$H$291</formula>
    </cfRule>
    <cfRule type="cellIs" priority="554" operator="lessThan" dxfId="0" stopIfTrue="1">
      <formula>$H$291*(-1)</formula>
    </cfRule>
  </conditionalFormatting>
  <conditionalFormatting sqref="I292">
    <cfRule type="cellIs" priority="555" operator="greaterThan" dxfId="0" stopIfTrue="1">
      <formula>$H$292</formula>
    </cfRule>
    <cfRule type="cellIs" priority="556" operator="lessThan" dxfId="0" stopIfTrue="1">
      <formula>$H$292*(-1)</formula>
    </cfRule>
  </conditionalFormatting>
  <conditionalFormatting sqref="I293">
    <cfRule type="cellIs" priority="557" operator="greaterThan" dxfId="0" stopIfTrue="1">
      <formula>$H$293</formula>
    </cfRule>
    <cfRule type="cellIs" priority="558" operator="lessThan" dxfId="0" stopIfTrue="1">
      <formula>$H$293*(-1)</formula>
    </cfRule>
  </conditionalFormatting>
  <conditionalFormatting sqref="I294">
    <cfRule type="cellIs" priority="559" operator="greaterThan" dxfId="0" stopIfTrue="1">
      <formula>$H$294</formula>
    </cfRule>
    <cfRule type="cellIs" priority="560" operator="lessThan" dxfId="0" stopIfTrue="1">
      <formula>$H$294*(-1)</formula>
    </cfRule>
  </conditionalFormatting>
  <conditionalFormatting sqref="I295">
    <cfRule type="cellIs" priority="561" operator="greaterThan" dxfId="0" stopIfTrue="1">
      <formula>$H$295</formula>
    </cfRule>
    <cfRule type="cellIs" priority="562" operator="lessThan" dxfId="0" stopIfTrue="1">
      <formula>$H$295*(-1)</formula>
    </cfRule>
  </conditionalFormatting>
  <conditionalFormatting sqref="I296">
    <cfRule type="cellIs" priority="563" operator="greaterThan" dxfId="0" stopIfTrue="1">
      <formula>$H$296</formula>
    </cfRule>
    <cfRule type="cellIs" priority="564" operator="lessThan" dxfId="0" stopIfTrue="1">
      <formula>$H$296*(-1)</formula>
    </cfRule>
  </conditionalFormatting>
  <conditionalFormatting sqref="I297">
    <cfRule type="cellIs" priority="565" operator="greaterThan" dxfId="0" stopIfTrue="1">
      <formula>$H$297</formula>
    </cfRule>
    <cfRule type="cellIs" priority="566" operator="lessThan" dxfId="0" stopIfTrue="1">
      <formula>$H$297*(-1)</formula>
    </cfRule>
  </conditionalFormatting>
  <conditionalFormatting sqref="I298">
    <cfRule type="cellIs" priority="567" operator="greaterThan" dxfId="0" stopIfTrue="1">
      <formula>$H$298</formula>
    </cfRule>
    <cfRule type="cellIs" priority="568" operator="lessThan" dxfId="0" stopIfTrue="1">
      <formula>$H$298*(-1)</formula>
    </cfRule>
  </conditionalFormatting>
  <conditionalFormatting sqref="I299">
    <cfRule type="cellIs" priority="569" operator="greaterThan" dxfId="0" stopIfTrue="1">
      <formula>$H$299</formula>
    </cfRule>
    <cfRule type="cellIs" priority="570" operator="lessThan" dxfId="0" stopIfTrue="1">
      <formula>$H$299*(-1)</formula>
    </cfRule>
  </conditionalFormatting>
  <conditionalFormatting sqref="I300">
    <cfRule type="cellIs" priority="571" operator="greaterThan" dxfId="0" stopIfTrue="1">
      <formula>$H$300</formula>
    </cfRule>
    <cfRule type="cellIs" priority="572" operator="lessThan" dxfId="0" stopIfTrue="1">
      <formula>$H$300*(-1)</formula>
    </cfRule>
  </conditionalFormatting>
  <conditionalFormatting sqref="I301">
    <cfRule type="cellIs" priority="573" operator="greaterThan" dxfId="0" stopIfTrue="1">
      <formula>$H$301</formula>
    </cfRule>
    <cfRule type="cellIs" priority="574" operator="lessThan" dxfId="0" stopIfTrue="1">
      <formula>$H$301*(-1)</formula>
    </cfRule>
  </conditionalFormatting>
  <conditionalFormatting sqref="I302">
    <cfRule type="cellIs" priority="575" operator="greaterThan" dxfId="0" stopIfTrue="1">
      <formula>$H$302</formula>
    </cfRule>
    <cfRule type="cellIs" priority="576" operator="lessThan" dxfId="0" stopIfTrue="1">
      <formula>$H$302*(-1)</formula>
    </cfRule>
  </conditionalFormatting>
  <conditionalFormatting sqref="I303">
    <cfRule type="cellIs" priority="577" operator="greaterThan" dxfId="0" stopIfTrue="1">
      <formula>$H$303</formula>
    </cfRule>
    <cfRule type="cellIs" priority="578" operator="lessThan" dxfId="0" stopIfTrue="1">
      <formula>$H$303*(-1)</formula>
    </cfRule>
  </conditionalFormatting>
  <conditionalFormatting sqref="I304">
    <cfRule type="cellIs" priority="579" operator="greaterThan" dxfId="0" stopIfTrue="1">
      <formula>$H$304</formula>
    </cfRule>
    <cfRule type="cellIs" priority="580" operator="lessThan" dxfId="0" stopIfTrue="1">
      <formula>$H$304*(-1)</formula>
    </cfRule>
  </conditionalFormatting>
  <conditionalFormatting sqref="I305">
    <cfRule type="cellIs" priority="581" operator="greaterThan" dxfId="0" stopIfTrue="1">
      <formula>$H$305</formula>
    </cfRule>
    <cfRule type="cellIs" priority="582" operator="lessThan" dxfId="0" stopIfTrue="1">
      <formula>$H$305*(-1)</formula>
    </cfRule>
  </conditionalFormatting>
  <conditionalFormatting sqref="I306">
    <cfRule type="cellIs" priority="583" operator="greaterThan" dxfId="0" stopIfTrue="1">
      <formula>$H$306</formula>
    </cfRule>
    <cfRule type="cellIs" priority="584" operator="lessThan" dxfId="0" stopIfTrue="1">
      <formula>$H$306*(-1)</formula>
    </cfRule>
  </conditionalFormatting>
  <conditionalFormatting sqref="I307">
    <cfRule type="cellIs" priority="585" operator="greaterThan" dxfId="0" stopIfTrue="1">
      <formula>$H$307</formula>
    </cfRule>
    <cfRule type="cellIs" priority="586" operator="lessThan" dxfId="0" stopIfTrue="1">
      <formula>$H$307*(-1)</formula>
    </cfRule>
  </conditionalFormatting>
  <conditionalFormatting sqref="I308">
    <cfRule type="cellIs" priority="587" operator="greaterThan" dxfId="0" stopIfTrue="1">
      <formula>$H$308</formula>
    </cfRule>
    <cfRule type="cellIs" priority="588" operator="lessThan" dxfId="0" stopIfTrue="1">
      <formula>$H$308*(-1)</formula>
    </cfRule>
  </conditionalFormatting>
  <conditionalFormatting sqref="I309">
    <cfRule type="cellIs" priority="589" operator="greaterThan" dxfId="0" stopIfTrue="1">
      <formula>$H$309</formula>
    </cfRule>
    <cfRule type="cellIs" priority="590" operator="lessThan" dxfId="0" stopIfTrue="1">
      <formula>$H$309*(-1)</formula>
    </cfRule>
  </conditionalFormatting>
  <conditionalFormatting sqref="I310">
    <cfRule type="cellIs" priority="591" operator="greaterThan" dxfId="0" stopIfTrue="1">
      <formula>$H$310</formula>
    </cfRule>
    <cfRule type="cellIs" priority="592" operator="lessThan" dxfId="0" stopIfTrue="1">
      <formula>$H$310*(-1)</formula>
    </cfRule>
  </conditionalFormatting>
  <conditionalFormatting sqref="I311">
    <cfRule type="cellIs" priority="593" operator="greaterThan" dxfId="0" stopIfTrue="1">
      <formula>$H$311</formula>
    </cfRule>
    <cfRule type="cellIs" priority="594" operator="lessThan" dxfId="0" stopIfTrue="1">
      <formula>$H$311*(-1)</formula>
    </cfRule>
  </conditionalFormatting>
  <conditionalFormatting sqref="I312">
    <cfRule type="cellIs" priority="595" operator="greaterThan" dxfId="0" stopIfTrue="1">
      <formula>$H$312</formula>
    </cfRule>
    <cfRule type="cellIs" priority="596" operator="lessThan" dxfId="0" stopIfTrue="1">
      <formula>$H$312*(-1)</formula>
    </cfRule>
  </conditionalFormatting>
  <conditionalFormatting sqref="I313">
    <cfRule type="cellIs" priority="597" operator="greaterThan" dxfId="0" stopIfTrue="1">
      <formula>$H$313</formula>
    </cfRule>
    <cfRule type="cellIs" priority="598" operator="lessThan" dxfId="0" stopIfTrue="1">
      <formula>$H$313*(-1)</formula>
    </cfRule>
  </conditionalFormatting>
  <conditionalFormatting sqref="I314">
    <cfRule type="cellIs" priority="599" operator="greaterThan" dxfId="0" stopIfTrue="1">
      <formula>$H$314</formula>
    </cfRule>
    <cfRule type="cellIs" priority="600" operator="lessThan" dxfId="0" stopIfTrue="1">
      <formula>$H$314*(-1)</formula>
    </cfRule>
  </conditionalFormatting>
  <conditionalFormatting sqref="I315">
    <cfRule type="cellIs" priority="601" operator="greaterThan" dxfId="0" stopIfTrue="1">
      <formula>$H$315</formula>
    </cfRule>
    <cfRule type="cellIs" priority="602" operator="lessThan" dxfId="0" stopIfTrue="1">
      <formula>$H$315*(-1)</formula>
    </cfRule>
  </conditionalFormatting>
  <conditionalFormatting sqref="I316">
    <cfRule type="cellIs" priority="603" operator="greaterThan" dxfId="0" stopIfTrue="1">
      <formula>$H$316</formula>
    </cfRule>
    <cfRule type="cellIs" priority="604" operator="lessThan" dxfId="0" stopIfTrue="1">
      <formula>$H$316*(-1)</formula>
    </cfRule>
  </conditionalFormatting>
  <conditionalFormatting sqref="I317">
    <cfRule type="cellIs" priority="605" operator="greaterThan" dxfId="0" stopIfTrue="1">
      <formula>$H$317</formula>
    </cfRule>
    <cfRule type="cellIs" priority="606" operator="lessThan" dxfId="0" stopIfTrue="1">
      <formula>$H$317*(-1)</formula>
    </cfRule>
  </conditionalFormatting>
  <conditionalFormatting sqref="I318">
    <cfRule type="cellIs" priority="607" operator="greaterThan" dxfId="0" stopIfTrue="1">
      <formula>$H$318</formula>
    </cfRule>
    <cfRule type="cellIs" priority="608" operator="lessThan" dxfId="0" stopIfTrue="1">
      <formula>$H$318*(-1)</formula>
    </cfRule>
  </conditionalFormatting>
  <conditionalFormatting sqref="I319">
    <cfRule type="cellIs" priority="609" operator="greaterThan" dxfId="0" stopIfTrue="1">
      <formula>$H$319</formula>
    </cfRule>
    <cfRule type="cellIs" priority="610" operator="lessThan" dxfId="0" stopIfTrue="1">
      <formula>$H$319*(-1)</formula>
    </cfRule>
  </conditionalFormatting>
  <conditionalFormatting sqref="I320">
    <cfRule type="cellIs" priority="611" operator="greaterThan" dxfId="0" stopIfTrue="1">
      <formula>$H$320</formula>
    </cfRule>
    <cfRule type="cellIs" priority="612" operator="lessThan" dxfId="0" stopIfTrue="1">
      <formula>$H$320*(-1)</formula>
    </cfRule>
  </conditionalFormatting>
  <conditionalFormatting sqref="I321">
    <cfRule type="cellIs" priority="613" operator="greaterThan" dxfId="0" stopIfTrue="1">
      <formula>$H$321</formula>
    </cfRule>
    <cfRule type="cellIs" priority="614" operator="lessThan" dxfId="0" stopIfTrue="1">
      <formula>$H$321*(-1)</formula>
    </cfRule>
  </conditionalFormatting>
  <conditionalFormatting sqref="I322">
    <cfRule type="cellIs" priority="615" operator="greaterThan" dxfId="0" stopIfTrue="1">
      <formula>$H$322</formula>
    </cfRule>
    <cfRule type="cellIs" priority="616" operator="lessThan" dxfId="0" stopIfTrue="1">
      <formula>$H$322*(-1)</formula>
    </cfRule>
  </conditionalFormatting>
  <conditionalFormatting sqref="I323">
    <cfRule type="cellIs" priority="617" operator="greaterThan" dxfId="0" stopIfTrue="1">
      <formula>$H$323</formula>
    </cfRule>
    <cfRule type="cellIs" priority="618" operator="lessThan" dxfId="0" stopIfTrue="1">
      <formula>$H$323*(-1)</formula>
    </cfRule>
  </conditionalFormatting>
  <conditionalFormatting sqref="I324">
    <cfRule type="cellIs" priority="619" operator="greaterThan" dxfId="0" stopIfTrue="1">
      <formula>$H$324</formula>
    </cfRule>
    <cfRule type="cellIs" priority="620" operator="lessThan" dxfId="0" stopIfTrue="1">
      <formula>$H$324*(-1)</formula>
    </cfRule>
  </conditionalFormatting>
  <conditionalFormatting sqref="I325">
    <cfRule type="cellIs" priority="621" operator="greaterThan" dxfId="0" stopIfTrue="1">
      <formula>$H$325</formula>
    </cfRule>
    <cfRule type="cellIs" priority="622" operator="lessThan" dxfId="0" stopIfTrue="1">
      <formula>$H$325*(-1)</formula>
    </cfRule>
  </conditionalFormatting>
  <conditionalFormatting sqref="I326">
    <cfRule type="cellIs" priority="623" operator="greaterThan" dxfId="0" stopIfTrue="1">
      <formula>$H$326</formula>
    </cfRule>
    <cfRule type="cellIs" priority="624" operator="lessThan" dxfId="0" stopIfTrue="1">
      <formula>$H$326*(-1)</formula>
    </cfRule>
  </conditionalFormatting>
  <conditionalFormatting sqref="I327">
    <cfRule type="cellIs" priority="625" operator="greaterThan" dxfId="0" stopIfTrue="1">
      <formula>$H$327</formula>
    </cfRule>
    <cfRule type="cellIs" priority="626" operator="lessThan" dxfId="0" stopIfTrue="1">
      <formula>$H$327*(-1)</formula>
    </cfRule>
  </conditionalFormatting>
  <conditionalFormatting sqref="I328">
    <cfRule type="cellIs" priority="627" operator="greaterThan" dxfId="0" stopIfTrue="1">
      <formula>$H$328</formula>
    </cfRule>
    <cfRule type="cellIs" priority="628" operator="lessThan" dxfId="0" stopIfTrue="1">
      <formula>$H$328*(-1)</formula>
    </cfRule>
  </conditionalFormatting>
  <conditionalFormatting sqref="I329">
    <cfRule type="cellIs" priority="629" operator="greaterThan" dxfId="0" stopIfTrue="1">
      <formula>$H$329</formula>
    </cfRule>
    <cfRule type="cellIs" priority="630" operator="lessThan" dxfId="0" stopIfTrue="1">
      <formula>$H$329*(-1)</formula>
    </cfRule>
  </conditionalFormatting>
  <conditionalFormatting sqref="I330">
    <cfRule type="cellIs" priority="631" operator="greaterThan" dxfId="0" stopIfTrue="1">
      <formula>$H$330</formula>
    </cfRule>
    <cfRule type="cellIs" priority="632" operator="lessThan" dxfId="0" stopIfTrue="1">
      <formula>$H$330*(-1)</formula>
    </cfRule>
  </conditionalFormatting>
  <conditionalFormatting sqref="I331">
    <cfRule type="cellIs" priority="633" operator="greaterThan" dxfId="0" stopIfTrue="1">
      <formula>$H$331</formula>
    </cfRule>
    <cfRule type="cellIs" priority="634" operator="lessThan" dxfId="0" stopIfTrue="1">
      <formula>$H$331*(-1)</formula>
    </cfRule>
  </conditionalFormatting>
  <conditionalFormatting sqref="I332">
    <cfRule type="cellIs" priority="635" operator="greaterThan" dxfId="0" stopIfTrue="1">
      <formula>$H$332</formula>
    </cfRule>
    <cfRule type="cellIs" priority="636" operator="lessThan" dxfId="0" stopIfTrue="1">
      <formula>$H$332*(-1)</formula>
    </cfRule>
  </conditionalFormatting>
  <conditionalFormatting sqref="I333">
    <cfRule type="cellIs" priority="637" operator="greaterThan" dxfId="0" stopIfTrue="1">
      <formula>$H$333</formula>
    </cfRule>
    <cfRule type="cellIs" priority="638" operator="lessThan" dxfId="0" stopIfTrue="1">
      <formula>$H$333*(-1)</formula>
    </cfRule>
  </conditionalFormatting>
  <conditionalFormatting sqref="I334">
    <cfRule type="cellIs" priority="639" operator="greaterThan" dxfId="0" stopIfTrue="1">
      <formula>$H$334</formula>
    </cfRule>
    <cfRule type="cellIs" priority="640" operator="lessThan" dxfId="0" stopIfTrue="1">
      <formula>$H$334*(-1)</formula>
    </cfRule>
  </conditionalFormatting>
  <conditionalFormatting sqref="I335">
    <cfRule type="cellIs" priority="641" operator="greaterThan" dxfId="0" stopIfTrue="1">
      <formula>$H$335</formula>
    </cfRule>
    <cfRule type="cellIs" priority="642" operator="lessThan" dxfId="0" stopIfTrue="1">
      <formula>$H$335*(-1)</formula>
    </cfRule>
  </conditionalFormatting>
  <conditionalFormatting sqref="I336">
    <cfRule type="cellIs" priority="643" operator="greaterThan" dxfId="0" stopIfTrue="1">
      <formula>$H$336</formula>
    </cfRule>
    <cfRule type="cellIs" priority="644" operator="lessThan" dxfId="0" stopIfTrue="1">
      <formula>$H$336*(-1)</formula>
    </cfRule>
  </conditionalFormatting>
  <conditionalFormatting sqref="I337">
    <cfRule type="cellIs" priority="645" operator="greaterThan" dxfId="0" stopIfTrue="1">
      <formula>$H$337</formula>
    </cfRule>
    <cfRule type="cellIs" priority="646" operator="lessThan" dxfId="0" stopIfTrue="1">
      <formula>$H$337*(-1)</formula>
    </cfRule>
  </conditionalFormatting>
  <conditionalFormatting sqref="I338">
    <cfRule type="cellIs" priority="647" operator="greaterThan" dxfId="0" stopIfTrue="1">
      <formula>$H$338</formula>
    </cfRule>
    <cfRule type="cellIs" priority="648" operator="lessThan" dxfId="0" stopIfTrue="1">
      <formula>$H$338*(-1)</formula>
    </cfRule>
  </conditionalFormatting>
  <conditionalFormatting sqref="I339">
    <cfRule type="cellIs" priority="649" operator="greaterThan" dxfId="0" stopIfTrue="1">
      <formula>$H$339</formula>
    </cfRule>
    <cfRule type="cellIs" priority="650" operator="lessThan" dxfId="0" stopIfTrue="1">
      <formula>$H$339*(-1)</formula>
    </cfRule>
  </conditionalFormatting>
  <conditionalFormatting sqref="I340">
    <cfRule type="cellIs" priority="651" operator="greaterThan" dxfId="0" stopIfTrue="1">
      <formula>$H$340</formula>
    </cfRule>
    <cfRule type="cellIs" priority="652" operator="lessThan" dxfId="0" stopIfTrue="1">
      <formula>$H$340*(-1)</formula>
    </cfRule>
  </conditionalFormatting>
  <conditionalFormatting sqref="I341">
    <cfRule type="cellIs" priority="653" operator="greaterThan" dxfId="0" stopIfTrue="1">
      <formula>$H$341</formula>
    </cfRule>
    <cfRule type="cellIs" priority="654" operator="lessThan" dxfId="0" stopIfTrue="1">
      <formula>$H$341*(-1)</formula>
    </cfRule>
  </conditionalFormatting>
  <conditionalFormatting sqref="I342">
    <cfRule type="cellIs" priority="655" operator="greaterThan" dxfId="0" stopIfTrue="1">
      <formula>$H$342</formula>
    </cfRule>
    <cfRule type="cellIs" priority="656" operator="lessThan" dxfId="0" stopIfTrue="1">
      <formula>$H$342*(-1)</formula>
    </cfRule>
  </conditionalFormatting>
  <conditionalFormatting sqref="I343">
    <cfRule type="cellIs" priority="657" operator="greaterThan" dxfId="0" stopIfTrue="1">
      <formula>$H$343</formula>
    </cfRule>
    <cfRule type="cellIs" priority="658" operator="lessThan" dxfId="0" stopIfTrue="1">
      <formula>$H$343*(-1)</formula>
    </cfRule>
  </conditionalFormatting>
  <conditionalFormatting sqref="I344">
    <cfRule type="cellIs" priority="659" operator="greaterThan" dxfId="0" stopIfTrue="1">
      <formula>$H$344</formula>
    </cfRule>
    <cfRule type="cellIs" priority="660" operator="lessThan" dxfId="0" stopIfTrue="1">
      <formula>$H$344*(-1)</formula>
    </cfRule>
  </conditionalFormatting>
  <conditionalFormatting sqref="I345">
    <cfRule type="cellIs" priority="661" operator="greaterThan" dxfId="0" stopIfTrue="1">
      <formula>$H$345</formula>
    </cfRule>
    <cfRule type="cellIs" priority="662" operator="lessThan" dxfId="0" stopIfTrue="1">
      <formula>$H$345*(-1)</formula>
    </cfRule>
  </conditionalFormatting>
  <conditionalFormatting sqref="I346">
    <cfRule type="cellIs" priority="663" operator="greaterThan" dxfId="0" stopIfTrue="1">
      <formula>$H$346</formula>
    </cfRule>
    <cfRule type="cellIs" priority="664" operator="lessThan" dxfId="0" stopIfTrue="1">
      <formula>$H$346*(-1)</formula>
    </cfRule>
  </conditionalFormatting>
  <conditionalFormatting sqref="I347">
    <cfRule type="cellIs" priority="665" operator="greaterThan" dxfId="0" stopIfTrue="1">
      <formula>$H$347</formula>
    </cfRule>
    <cfRule type="cellIs" priority="666" operator="lessThan" dxfId="0" stopIfTrue="1">
      <formula>$H$347*(-1)</formula>
    </cfRule>
  </conditionalFormatting>
  <conditionalFormatting sqref="I348">
    <cfRule type="cellIs" priority="667" operator="greaterThan" dxfId="0" stopIfTrue="1">
      <formula>$H$348</formula>
    </cfRule>
    <cfRule type="cellIs" priority="668" operator="lessThan" dxfId="0" stopIfTrue="1">
      <formula>$H$348*(-1)</formula>
    </cfRule>
  </conditionalFormatting>
  <conditionalFormatting sqref="I349">
    <cfRule type="cellIs" priority="669" operator="greaterThan" dxfId="0" stopIfTrue="1">
      <formula>$H$349</formula>
    </cfRule>
    <cfRule type="cellIs" priority="670" operator="lessThan" dxfId="0" stopIfTrue="1">
      <formula>$H$349*(-1)</formula>
    </cfRule>
  </conditionalFormatting>
  <conditionalFormatting sqref="I350">
    <cfRule type="cellIs" priority="671" operator="greaterThan" dxfId="0" stopIfTrue="1">
      <formula>$H$350</formula>
    </cfRule>
    <cfRule type="cellIs" priority="672" operator="lessThan" dxfId="0" stopIfTrue="1">
      <formula>$H$350*(-1)</formula>
    </cfRule>
  </conditionalFormatting>
  <conditionalFormatting sqref="I351">
    <cfRule type="cellIs" priority="673" operator="greaterThan" dxfId="0" stopIfTrue="1">
      <formula>$H$351</formula>
    </cfRule>
    <cfRule type="cellIs" priority="674" operator="lessThan" dxfId="0" stopIfTrue="1">
      <formula>$H$351*(-1)</formula>
    </cfRule>
  </conditionalFormatting>
  <conditionalFormatting sqref="I352">
    <cfRule type="cellIs" priority="675" operator="greaterThan" dxfId="0" stopIfTrue="1">
      <formula>$H$352</formula>
    </cfRule>
    <cfRule type="cellIs" priority="676" operator="lessThan" dxfId="0" stopIfTrue="1">
      <formula>$H$352*(-1)</formula>
    </cfRule>
  </conditionalFormatting>
  <conditionalFormatting sqref="I353">
    <cfRule type="cellIs" priority="677" operator="greaterThan" dxfId="0" stopIfTrue="1">
      <formula>$H$353</formula>
    </cfRule>
    <cfRule type="cellIs" priority="678" operator="lessThan" dxfId="0" stopIfTrue="1">
      <formula>$H$353*(-1)</formula>
    </cfRule>
  </conditionalFormatting>
  <conditionalFormatting sqref="I354">
    <cfRule type="cellIs" priority="679" operator="greaterThan" dxfId="0" stopIfTrue="1">
      <formula>$H$354</formula>
    </cfRule>
    <cfRule type="cellIs" priority="680" operator="lessThan" dxfId="0" stopIfTrue="1">
      <formula>$H$354*(-1)</formula>
    </cfRule>
  </conditionalFormatting>
  <conditionalFormatting sqref="I355">
    <cfRule type="cellIs" priority="681" operator="greaterThan" dxfId="0" stopIfTrue="1">
      <formula>$H$355</formula>
    </cfRule>
    <cfRule type="cellIs" priority="682" operator="lessThan" dxfId="0" stopIfTrue="1">
      <formula>$H$355*(-1)</formula>
    </cfRule>
  </conditionalFormatting>
  <conditionalFormatting sqref="I356">
    <cfRule type="cellIs" priority="683" operator="greaterThan" dxfId="0" stopIfTrue="1">
      <formula>$H$356</formula>
    </cfRule>
    <cfRule type="cellIs" priority="684" operator="lessThan" dxfId="0" stopIfTrue="1">
      <formula>$H$356*(-1)</formula>
    </cfRule>
  </conditionalFormatting>
  <conditionalFormatting sqref="I357">
    <cfRule type="cellIs" priority="685" operator="greaterThan" dxfId="0" stopIfTrue="1">
      <formula>$H$357</formula>
    </cfRule>
    <cfRule type="cellIs" priority="686" operator="lessThan" dxfId="0" stopIfTrue="1">
      <formula>$H$357*(-1)</formula>
    </cfRule>
  </conditionalFormatting>
  <conditionalFormatting sqref="I358">
    <cfRule type="cellIs" priority="687" operator="greaterThan" dxfId="0" stopIfTrue="1">
      <formula>$H$358</formula>
    </cfRule>
    <cfRule type="cellIs" priority="688" operator="lessThan" dxfId="0" stopIfTrue="1">
      <formula>$H$358*(-1)</formula>
    </cfRule>
  </conditionalFormatting>
  <conditionalFormatting sqref="I359">
    <cfRule type="cellIs" priority="689" operator="greaterThan" dxfId="0" stopIfTrue="1">
      <formula>$H$359</formula>
    </cfRule>
    <cfRule type="cellIs" priority="690" operator="lessThan" dxfId="0" stopIfTrue="1">
      <formula>$H$359*(-1)</formula>
    </cfRule>
  </conditionalFormatting>
  <conditionalFormatting sqref="I360">
    <cfRule type="cellIs" priority="691" operator="greaterThan" dxfId="0" stopIfTrue="1">
      <formula>$H$360</formula>
    </cfRule>
    <cfRule type="cellIs" priority="692" operator="lessThan" dxfId="0" stopIfTrue="1">
      <formula>$H$360*(-1)</formula>
    </cfRule>
  </conditionalFormatting>
  <conditionalFormatting sqref="I361">
    <cfRule type="cellIs" priority="693" operator="greaterThan" dxfId="0" stopIfTrue="1">
      <formula>$H$361</formula>
    </cfRule>
    <cfRule type="cellIs" priority="694" operator="lessThan" dxfId="0" stopIfTrue="1">
      <formula>$H$361*(-1)</formula>
    </cfRule>
  </conditionalFormatting>
  <conditionalFormatting sqref="I362">
    <cfRule type="cellIs" priority="695" operator="greaterThan" dxfId="0" stopIfTrue="1">
      <formula>$H$362</formula>
    </cfRule>
    <cfRule type="cellIs" priority="696" operator="lessThan" dxfId="0" stopIfTrue="1">
      <formula>$H$362*(-1)</formula>
    </cfRule>
  </conditionalFormatting>
  <conditionalFormatting sqref="I363">
    <cfRule type="cellIs" priority="697" operator="greaterThan" dxfId="0" stopIfTrue="1">
      <formula>$H$363</formula>
    </cfRule>
    <cfRule type="cellIs" priority="698" operator="lessThan" dxfId="0" stopIfTrue="1">
      <formula>$H$363*(-1)</formula>
    </cfRule>
  </conditionalFormatting>
  <conditionalFormatting sqref="I364">
    <cfRule type="cellIs" priority="699" operator="greaterThan" dxfId="0" stopIfTrue="1">
      <formula>$H$364</formula>
    </cfRule>
    <cfRule type="cellIs" priority="700" operator="lessThan" dxfId="0" stopIfTrue="1">
      <formula>$H$364*(-1)</formula>
    </cfRule>
  </conditionalFormatting>
  <conditionalFormatting sqref="I365">
    <cfRule type="cellIs" priority="701" operator="greaterThan" dxfId="0" stopIfTrue="1">
      <formula>$H$365</formula>
    </cfRule>
    <cfRule type="cellIs" priority="702" operator="lessThan" dxfId="0" stopIfTrue="1">
      <formula>$H$365*(-1)</formula>
    </cfRule>
  </conditionalFormatting>
  <conditionalFormatting sqref="I366">
    <cfRule type="cellIs" priority="703" operator="greaterThan" dxfId="0" stopIfTrue="1">
      <formula>$H$366</formula>
    </cfRule>
    <cfRule type="cellIs" priority="704" operator="lessThan" dxfId="0" stopIfTrue="1">
      <formula>$H$366*(-1)</formula>
    </cfRule>
  </conditionalFormatting>
  <conditionalFormatting sqref="I367">
    <cfRule type="cellIs" priority="705" operator="greaterThan" dxfId="0" stopIfTrue="1">
      <formula>$H$367</formula>
    </cfRule>
    <cfRule type="cellIs" priority="706" operator="lessThan" dxfId="0" stopIfTrue="1">
      <formula>$H$367*(-1)</formula>
    </cfRule>
  </conditionalFormatting>
  <conditionalFormatting sqref="I368">
    <cfRule type="cellIs" priority="707" operator="greaterThan" dxfId="0" stopIfTrue="1">
      <formula>$H$368</formula>
    </cfRule>
    <cfRule type="cellIs" priority="708" operator="lessThan" dxfId="0" stopIfTrue="1">
      <formula>$H$368*(-1)</formula>
    </cfRule>
  </conditionalFormatting>
  <conditionalFormatting sqref="I369">
    <cfRule type="cellIs" priority="709" operator="greaterThan" dxfId="0" stopIfTrue="1">
      <formula>$H$369</formula>
    </cfRule>
    <cfRule type="cellIs" priority="710" operator="lessThan" dxfId="0" stopIfTrue="1">
      <formula>$H$369*(-1)</formula>
    </cfRule>
  </conditionalFormatting>
  <conditionalFormatting sqref="I370">
    <cfRule type="cellIs" priority="711" operator="greaterThan" dxfId="0" stopIfTrue="1">
      <formula>$H$370</formula>
    </cfRule>
    <cfRule type="cellIs" priority="712" operator="lessThan" dxfId="0" stopIfTrue="1">
      <formula>$H$370*(-1)</formula>
    </cfRule>
  </conditionalFormatting>
  <conditionalFormatting sqref="I371">
    <cfRule type="cellIs" priority="713" operator="greaterThan" dxfId="0" stopIfTrue="1">
      <formula>$H$371</formula>
    </cfRule>
    <cfRule type="cellIs" priority="714" operator="lessThan" dxfId="0" stopIfTrue="1">
      <formula>$H$371*(-1)</formula>
    </cfRule>
  </conditionalFormatting>
  <conditionalFormatting sqref="I372">
    <cfRule type="cellIs" priority="715" operator="greaterThan" dxfId="0" stopIfTrue="1">
      <formula>$H$372</formula>
    </cfRule>
    <cfRule type="cellIs" priority="716" operator="lessThan" dxfId="0" stopIfTrue="1">
      <formula>$H$372*(-1)</formula>
    </cfRule>
  </conditionalFormatting>
  <conditionalFormatting sqref="I373">
    <cfRule type="cellIs" priority="717" operator="greaterThan" dxfId="0" stopIfTrue="1">
      <formula>$H$373</formula>
    </cfRule>
    <cfRule type="cellIs" priority="718" operator="lessThan" dxfId="0" stopIfTrue="1">
      <formula>$H$373*(-1)</formula>
    </cfRule>
  </conditionalFormatting>
  <conditionalFormatting sqref="I374">
    <cfRule type="cellIs" priority="719" operator="greaterThan" dxfId="0" stopIfTrue="1">
      <formula>$H$374</formula>
    </cfRule>
    <cfRule type="cellIs" priority="720" operator="lessThan" dxfId="0" stopIfTrue="1">
      <formula>$H$374*(-1)</formula>
    </cfRule>
  </conditionalFormatting>
  <conditionalFormatting sqref="I375">
    <cfRule type="cellIs" priority="721" operator="greaterThan" dxfId="0" stopIfTrue="1">
      <formula>$H$375</formula>
    </cfRule>
    <cfRule type="cellIs" priority="722" operator="lessThan" dxfId="0" stopIfTrue="1">
      <formula>$H$375*(-1)</formula>
    </cfRule>
  </conditionalFormatting>
  <conditionalFormatting sqref="I376">
    <cfRule type="cellIs" priority="723" operator="greaterThan" dxfId="0" stopIfTrue="1">
      <formula>$H$376</formula>
    </cfRule>
    <cfRule type="cellIs" priority="724" operator="lessThan" dxfId="0" stopIfTrue="1">
      <formula>$H$376*(-1)</formula>
    </cfRule>
  </conditionalFormatting>
  <conditionalFormatting sqref="I377">
    <cfRule type="cellIs" priority="725" operator="greaterThan" dxfId="0" stopIfTrue="1">
      <formula>$H$377</formula>
    </cfRule>
    <cfRule type="cellIs" priority="726" operator="lessThan" dxfId="0" stopIfTrue="1">
      <formula>$H$377*(-1)</formula>
    </cfRule>
  </conditionalFormatting>
  <conditionalFormatting sqref="I378">
    <cfRule type="cellIs" priority="727" operator="greaterThan" dxfId="0" stopIfTrue="1">
      <formula>$H$378</formula>
    </cfRule>
    <cfRule type="cellIs" priority="728" operator="lessThan" dxfId="0" stopIfTrue="1">
      <formula>$H$378*(-1)</formula>
    </cfRule>
  </conditionalFormatting>
  <conditionalFormatting sqref="I379">
    <cfRule type="cellIs" priority="729" operator="greaterThan" dxfId="0" stopIfTrue="1">
      <formula>$H$379</formula>
    </cfRule>
    <cfRule type="cellIs" priority="730" operator="lessThan" dxfId="0" stopIfTrue="1">
      <formula>$H$379*(-1)</formula>
    </cfRule>
  </conditionalFormatting>
  <conditionalFormatting sqref="I380">
    <cfRule type="cellIs" priority="731" operator="greaterThan" dxfId="0" stopIfTrue="1">
      <formula>$H$380</formula>
    </cfRule>
    <cfRule type="cellIs" priority="732" operator="lessThan" dxfId="0" stopIfTrue="1">
      <formula>$H$380*(-1)</formula>
    </cfRule>
  </conditionalFormatting>
  <conditionalFormatting sqref="I381">
    <cfRule type="cellIs" priority="733" operator="greaterThan" dxfId="0" stopIfTrue="1">
      <formula>$H$381</formula>
    </cfRule>
    <cfRule type="cellIs" priority="734" operator="lessThan" dxfId="0" stopIfTrue="1">
      <formula>$H$381*(-1)</formula>
    </cfRule>
  </conditionalFormatting>
  <conditionalFormatting sqref="I382">
    <cfRule type="cellIs" priority="735" operator="greaterThan" dxfId="0" stopIfTrue="1">
      <formula>$H$382</formula>
    </cfRule>
    <cfRule type="cellIs" priority="736" operator="lessThan" dxfId="0" stopIfTrue="1">
      <formula>$H$382*(-1)</formula>
    </cfRule>
  </conditionalFormatting>
  <conditionalFormatting sqref="I383">
    <cfRule type="cellIs" priority="737" operator="greaterThan" dxfId="0" stopIfTrue="1">
      <formula>$H$383</formula>
    </cfRule>
    <cfRule type="cellIs" priority="738" operator="lessThan" dxfId="0" stopIfTrue="1">
      <formula>$H$383*(-1)</formula>
    </cfRule>
  </conditionalFormatting>
  <conditionalFormatting sqref="I384">
    <cfRule type="cellIs" priority="739" operator="greaterThan" dxfId="0" stopIfTrue="1">
      <formula>$H$384</formula>
    </cfRule>
    <cfRule type="cellIs" priority="740" operator="lessThan" dxfId="0" stopIfTrue="1">
      <formula>$H$384*(-1)</formula>
    </cfRule>
  </conditionalFormatting>
  <conditionalFormatting sqref="I385">
    <cfRule type="cellIs" priority="741" operator="greaterThan" dxfId="0" stopIfTrue="1">
      <formula>$H$385</formula>
    </cfRule>
    <cfRule type="cellIs" priority="742" operator="lessThan" dxfId="0" stopIfTrue="1">
      <formula>$H$385*(-1)</formula>
    </cfRule>
  </conditionalFormatting>
  <conditionalFormatting sqref="I386">
    <cfRule type="cellIs" priority="743" operator="greaterThan" dxfId="0" stopIfTrue="1">
      <formula>$H$386</formula>
    </cfRule>
    <cfRule type="cellIs" priority="744" operator="lessThan" dxfId="0" stopIfTrue="1">
      <formula>$H$386*(-1)</formula>
    </cfRule>
  </conditionalFormatting>
  <conditionalFormatting sqref="I387">
    <cfRule type="cellIs" priority="745" operator="greaterThan" dxfId="0" stopIfTrue="1">
      <formula>$H$387</formula>
    </cfRule>
    <cfRule type="cellIs" priority="746" operator="lessThan" dxfId="0" stopIfTrue="1">
      <formula>$H$387*(-1)</formula>
    </cfRule>
  </conditionalFormatting>
  <conditionalFormatting sqref="I388">
    <cfRule type="cellIs" priority="747" operator="greaterThan" dxfId="0" stopIfTrue="1">
      <formula>$H$388</formula>
    </cfRule>
    <cfRule type="cellIs" priority="748" operator="lessThan" dxfId="0" stopIfTrue="1">
      <formula>$H$388*(-1)</formula>
    </cfRule>
  </conditionalFormatting>
  <conditionalFormatting sqref="I389">
    <cfRule type="cellIs" priority="749" operator="greaterThan" dxfId="0" stopIfTrue="1">
      <formula>$H$389</formula>
    </cfRule>
    <cfRule type="cellIs" priority="750" operator="lessThan" dxfId="0" stopIfTrue="1">
      <formula>$H$389*(-1)</formula>
    </cfRule>
  </conditionalFormatting>
  <conditionalFormatting sqref="I390">
    <cfRule type="cellIs" priority="751" operator="greaterThan" dxfId="0" stopIfTrue="1">
      <formula>$H$390</formula>
    </cfRule>
    <cfRule type="cellIs" priority="752" operator="lessThan" dxfId="0" stopIfTrue="1">
      <formula>$H$390*(-1)</formula>
    </cfRule>
  </conditionalFormatting>
  <conditionalFormatting sqref="I391">
    <cfRule type="cellIs" priority="753" operator="greaterThan" dxfId="0" stopIfTrue="1">
      <formula>$H$391</formula>
    </cfRule>
    <cfRule type="cellIs" priority="754" operator="lessThan" dxfId="0" stopIfTrue="1">
      <formula>$H$391*(-1)</formula>
    </cfRule>
  </conditionalFormatting>
  <conditionalFormatting sqref="I392">
    <cfRule type="cellIs" priority="755" operator="greaterThan" dxfId="0" stopIfTrue="1">
      <formula>$H$392</formula>
    </cfRule>
    <cfRule type="cellIs" priority="756" operator="lessThan" dxfId="0" stopIfTrue="1">
      <formula>$H$392*(-1)</formula>
    </cfRule>
  </conditionalFormatting>
  <conditionalFormatting sqref="I393">
    <cfRule type="cellIs" priority="757" operator="greaterThan" dxfId="0" stopIfTrue="1">
      <formula>$H$393</formula>
    </cfRule>
    <cfRule type="cellIs" priority="758" operator="lessThan" dxfId="0" stopIfTrue="1">
      <formula>$H$393*(-1)</formula>
    </cfRule>
  </conditionalFormatting>
  <conditionalFormatting sqref="I394">
    <cfRule type="cellIs" priority="759" operator="greaterThan" dxfId="0" stopIfTrue="1">
      <formula>$H$394</formula>
    </cfRule>
    <cfRule type="cellIs" priority="760" operator="lessThan" dxfId="0" stopIfTrue="1">
      <formula>$H$394*(-1)</formula>
    </cfRule>
  </conditionalFormatting>
  <conditionalFormatting sqref="I395">
    <cfRule type="cellIs" priority="761" operator="greaterThan" dxfId="0" stopIfTrue="1">
      <formula>$H$395</formula>
    </cfRule>
    <cfRule type="cellIs" priority="762" operator="lessThan" dxfId="0" stopIfTrue="1">
      <formula>$H$395*(-1)</formula>
    </cfRule>
  </conditionalFormatting>
  <conditionalFormatting sqref="I396">
    <cfRule type="cellIs" priority="763" operator="greaterThan" dxfId="0" stopIfTrue="1">
      <formula>$H$396</formula>
    </cfRule>
    <cfRule type="cellIs" priority="764" operator="lessThan" dxfId="0" stopIfTrue="1">
      <formula>$H$396*(-1)</formula>
    </cfRule>
  </conditionalFormatting>
  <conditionalFormatting sqref="I397">
    <cfRule type="cellIs" priority="765" operator="greaterThan" dxfId="0" stopIfTrue="1">
      <formula>$H$397</formula>
    </cfRule>
    <cfRule type="cellIs" priority="766" operator="lessThan" dxfId="0" stopIfTrue="1">
      <formula>$H$397*(-1)</formula>
    </cfRule>
  </conditionalFormatting>
  <conditionalFormatting sqref="I398">
    <cfRule type="cellIs" priority="767" operator="greaterThan" dxfId="0" stopIfTrue="1">
      <formula>$H$398</formula>
    </cfRule>
    <cfRule type="cellIs" priority="768" operator="lessThan" dxfId="0" stopIfTrue="1">
      <formula>$H$398*(-1)</formula>
    </cfRule>
  </conditionalFormatting>
  <conditionalFormatting sqref="I399">
    <cfRule type="cellIs" priority="769" operator="greaterThan" dxfId="0" stopIfTrue="1">
      <formula>$H$399</formula>
    </cfRule>
    <cfRule type="cellIs" priority="770" operator="lessThan" dxfId="0" stopIfTrue="1">
      <formula>$H$399*(-1)</formula>
    </cfRule>
  </conditionalFormatting>
  <conditionalFormatting sqref="I400">
    <cfRule type="cellIs" priority="771" operator="greaterThan" dxfId="0" stopIfTrue="1">
      <formula>$H$400</formula>
    </cfRule>
    <cfRule type="cellIs" priority="772" operator="lessThan" dxfId="0" stopIfTrue="1">
      <formula>$H$400*(-1)</formula>
    </cfRule>
  </conditionalFormatting>
  <conditionalFormatting sqref="I401">
    <cfRule type="cellIs" priority="773" operator="greaterThan" dxfId="0" stopIfTrue="1">
      <formula>$H$401</formula>
    </cfRule>
    <cfRule type="cellIs" priority="774" operator="lessThan" dxfId="0" stopIfTrue="1">
      <formula>$H$401*(-1)</formula>
    </cfRule>
  </conditionalFormatting>
  <conditionalFormatting sqref="I402">
    <cfRule type="cellIs" priority="775" operator="greaterThan" dxfId="0" stopIfTrue="1">
      <formula>$H$402</formula>
    </cfRule>
    <cfRule type="cellIs" priority="776" operator="lessThan" dxfId="0" stopIfTrue="1">
      <formula>$H$402*(-1)</formula>
    </cfRule>
  </conditionalFormatting>
  <conditionalFormatting sqref="I403">
    <cfRule type="cellIs" priority="777" operator="greaterThan" dxfId="0" stopIfTrue="1">
      <formula>$H$403</formula>
    </cfRule>
    <cfRule type="cellIs" priority="778" operator="lessThan" dxfId="0" stopIfTrue="1">
      <formula>$H$403*(-1)</formula>
    </cfRule>
  </conditionalFormatting>
  <conditionalFormatting sqref="I404">
    <cfRule type="cellIs" priority="779" operator="greaterThan" dxfId="0" stopIfTrue="1">
      <formula>$H$404</formula>
    </cfRule>
    <cfRule type="cellIs" priority="780" operator="lessThan" dxfId="0" stopIfTrue="1">
      <formula>$H$404*(-1)</formula>
    </cfRule>
  </conditionalFormatting>
  <conditionalFormatting sqref="I405">
    <cfRule type="cellIs" priority="781" operator="greaterThan" dxfId="0" stopIfTrue="1">
      <formula>$H$405</formula>
    </cfRule>
    <cfRule type="cellIs" priority="782" operator="lessThan" dxfId="0" stopIfTrue="1">
      <formula>$H$405*(-1)</formula>
    </cfRule>
  </conditionalFormatting>
  <conditionalFormatting sqref="I406">
    <cfRule type="cellIs" priority="783" operator="greaterThan" dxfId="0" stopIfTrue="1">
      <formula>$H$406</formula>
    </cfRule>
    <cfRule type="cellIs" priority="784" operator="lessThan" dxfId="0" stopIfTrue="1">
      <formula>$H$406*(-1)</formula>
    </cfRule>
  </conditionalFormatting>
  <conditionalFormatting sqref="I407">
    <cfRule type="cellIs" priority="785" operator="greaterThan" dxfId="0" stopIfTrue="1">
      <formula>$H$407</formula>
    </cfRule>
    <cfRule type="cellIs" priority="786" operator="lessThan" dxfId="0" stopIfTrue="1">
      <formula>$H$407*(-1)</formula>
    </cfRule>
  </conditionalFormatting>
  <conditionalFormatting sqref="I408">
    <cfRule type="cellIs" priority="787" operator="greaterThan" dxfId="0" stopIfTrue="1">
      <formula>$H$408</formula>
    </cfRule>
    <cfRule type="cellIs" priority="788" operator="lessThan" dxfId="0" stopIfTrue="1">
      <formula>$H$408*(-1)</formula>
    </cfRule>
  </conditionalFormatting>
  <conditionalFormatting sqref="I409">
    <cfRule type="cellIs" priority="789" operator="greaterThan" dxfId="0" stopIfTrue="1">
      <formula>$H$409</formula>
    </cfRule>
    <cfRule type="cellIs" priority="790" operator="lessThan" dxfId="0" stopIfTrue="1">
      <formula>$H$409*(-1)</formula>
    </cfRule>
  </conditionalFormatting>
  <conditionalFormatting sqref="I410">
    <cfRule type="cellIs" priority="791" operator="greaterThan" dxfId="0" stopIfTrue="1">
      <formula>$H$410</formula>
    </cfRule>
    <cfRule type="cellIs" priority="792" operator="lessThan" dxfId="0" stopIfTrue="1">
      <formula>$H$410*(-1)</formula>
    </cfRule>
  </conditionalFormatting>
  <conditionalFormatting sqref="I411">
    <cfRule type="cellIs" priority="793" operator="greaterThan" dxfId="0" stopIfTrue="1">
      <formula>$H$411</formula>
    </cfRule>
    <cfRule type="cellIs" priority="794" operator="lessThan" dxfId="0" stopIfTrue="1">
      <formula>$H$411*(-1)</formula>
    </cfRule>
  </conditionalFormatting>
  <conditionalFormatting sqref="I412">
    <cfRule type="cellIs" priority="795" operator="greaterThan" dxfId="0" stopIfTrue="1">
      <formula>$H$412</formula>
    </cfRule>
    <cfRule type="cellIs" priority="796" operator="lessThan" dxfId="0" stopIfTrue="1">
      <formula>$H$412*(-1)</formula>
    </cfRule>
  </conditionalFormatting>
  <conditionalFormatting sqref="I413">
    <cfRule type="cellIs" priority="797" operator="greaterThan" dxfId="0" stopIfTrue="1">
      <formula>$H$413</formula>
    </cfRule>
    <cfRule type="cellIs" priority="798" operator="lessThan" dxfId="0" stopIfTrue="1">
      <formula>$H$413*(-1)</formula>
    </cfRule>
  </conditionalFormatting>
  <conditionalFormatting sqref="I414">
    <cfRule type="cellIs" priority="799" operator="greaterThan" dxfId="0" stopIfTrue="1">
      <formula>$H$414</formula>
    </cfRule>
    <cfRule type="cellIs" priority="800" operator="lessThan" dxfId="0" stopIfTrue="1">
      <formula>$H$414*(-1)</formula>
    </cfRule>
  </conditionalFormatting>
  <conditionalFormatting sqref="I415">
    <cfRule type="cellIs" priority="801" operator="greaterThan" dxfId="0" stopIfTrue="1">
      <formula>$H$415</formula>
    </cfRule>
    <cfRule type="cellIs" priority="802" operator="lessThan" dxfId="0" stopIfTrue="1">
      <formula>$H$415*(-1)</formula>
    </cfRule>
  </conditionalFormatting>
  <conditionalFormatting sqref="I416">
    <cfRule type="cellIs" priority="803" operator="greaterThan" dxfId="0" stopIfTrue="1">
      <formula>$H$416</formula>
    </cfRule>
    <cfRule type="cellIs" priority="804" operator="lessThan" dxfId="0" stopIfTrue="1">
      <formula>$H$416*(-1)</formula>
    </cfRule>
  </conditionalFormatting>
  <conditionalFormatting sqref="I417">
    <cfRule type="cellIs" priority="805" operator="greaterThan" dxfId="0" stopIfTrue="1">
      <formula>$H$417</formula>
    </cfRule>
    <cfRule type="cellIs" priority="806" operator="lessThan" dxfId="0" stopIfTrue="1">
      <formula>$H$417*(-1)</formula>
    </cfRule>
  </conditionalFormatting>
  <conditionalFormatting sqref="I418">
    <cfRule type="cellIs" priority="807" operator="greaterThan" dxfId="0" stopIfTrue="1">
      <formula>$H$418</formula>
    </cfRule>
    <cfRule type="cellIs" priority="808" operator="lessThan" dxfId="0" stopIfTrue="1">
      <formula>$H$418*(-1)</formula>
    </cfRule>
  </conditionalFormatting>
  <conditionalFormatting sqref="I419">
    <cfRule type="cellIs" priority="809" operator="greaterThan" dxfId="0" stopIfTrue="1">
      <formula>$H$419</formula>
    </cfRule>
    <cfRule type="cellIs" priority="810" operator="lessThan" dxfId="0" stopIfTrue="1">
      <formula>$H$419*(-1)</formula>
    </cfRule>
  </conditionalFormatting>
  <conditionalFormatting sqref="I420">
    <cfRule type="cellIs" priority="811" operator="greaterThan" dxfId="0" stopIfTrue="1">
      <formula>$H$420</formula>
    </cfRule>
    <cfRule type="cellIs" priority="812" operator="lessThan" dxfId="0" stopIfTrue="1">
      <formula>$H$420*(-1)</formula>
    </cfRule>
  </conditionalFormatting>
  <conditionalFormatting sqref="I421">
    <cfRule type="cellIs" priority="813" operator="greaterThan" dxfId="0" stopIfTrue="1">
      <formula>$H$421</formula>
    </cfRule>
    <cfRule type="cellIs" priority="814" operator="lessThan" dxfId="0" stopIfTrue="1">
      <formula>$H$421*(-1)</formula>
    </cfRule>
  </conditionalFormatting>
  <conditionalFormatting sqref="I422">
    <cfRule type="cellIs" priority="815" operator="greaterThan" dxfId="0" stopIfTrue="1">
      <formula>$H$422</formula>
    </cfRule>
    <cfRule type="cellIs" priority="816" operator="lessThan" dxfId="0" stopIfTrue="1">
      <formula>$H$422*(-1)</formula>
    </cfRule>
  </conditionalFormatting>
  <conditionalFormatting sqref="I423">
    <cfRule type="cellIs" priority="817" operator="greaterThan" dxfId="0" stopIfTrue="1">
      <formula>$H$423</formula>
    </cfRule>
    <cfRule type="cellIs" priority="818" operator="lessThan" dxfId="0" stopIfTrue="1">
      <formula>$H$423*(-1)</formula>
    </cfRule>
  </conditionalFormatting>
  <conditionalFormatting sqref="I424">
    <cfRule type="cellIs" priority="819" operator="greaterThan" dxfId="0" stopIfTrue="1">
      <formula>$H$424</formula>
    </cfRule>
    <cfRule type="cellIs" priority="820" operator="lessThan" dxfId="0" stopIfTrue="1">
      <formula>$H$424*(-1)</formula>
    </cfRule>
  </conditionalFormatting>
  <conditionalFormatting sqref="I425">
    <cfRule type="cellIs" priority="821" operator="greaterThan" dxfId="0" stopIfTrue="1">
      <formula>$H$425</formula>
    </cfRule>
    <cfRule type="cellIs" priority="822" operator="lessThan" dxfId="0" stopIfTrue="1">
      <formula>$H$425*(-1)</formula>
    </cfRule>
  </conditionalFormatting>
  <conditionalFormatting sqref="I426">
    <cfRule type="cellIs" priority="823" operator="greaterThan" dxfId="0" stopIfTrue="1">
      <formula>$H$426</formula>
    </cfRule>
    <cfRule type="cellIs" priority="824" operator="lessThan" dxfId="0" stopIfTrue="1">
      <formula>$H$426*(-1)</formula>
    </cfRule>
  </conditionalFormatting>
  <conditionalFormatting sqref="I427">
    <cfRule type="cellIs" priority="825" operator="greaterThan" dxfId="0" stopIfTrue="1">
      <formula>$H$427</formula>
    </cfRule>
    <cfRule type="cellIs" priority="826" operator="lessThan" dxfId="0" stopIfTrue="1">
      <formula>$H$427*(-1)</formula>
    </cfRule>
  </conditionalFormatting>
  <conditionalFormatting sqref="I428">
    <cfRule type="cellIs" priority="827" operator="greaterThan" dxfId="0" stopIfTrue="1">
      <formula>$H$428</formula>
    </cfRule>
    <cfRule type="cellIs" priority="828" operator="lessThan" dxfId="0" stopIfTrue="1">
      <formula>$H$428*(-1)</formula>
    </cfRule>
  </conditionalFormatting>
  <conditionalFormatting sqref="I429">
    <cfRule type="cellIs" priority="829" operator="greaterThan" dxfId="0" stopIfTrue="1">
      <formula>$H$429</formula>
    </cfRule>
    <cfRule type="cellIs" priority="830" operator="lessThan" dxfId="0" stopIfTrue="1">
      <formula>$H$429*(-1)</formula>
    </cfRule>
  </conditionalFormatting>
  <conditionalFormatting sqref="I430">
    <cfRule type="cellIs" priority="831" operator="greaterThan" dxfId="0" stopIfTrue="1">
      <formula>$H$430</formula>
    </cfRule>
    <cfRule type="cellIs" priority="832" operator="lessThan" dxfId="0" stopIfTrue="1">
      <formula>$H$430*(-1)</formula>
    </cfRule>
  </conditionalFormatting>
  <conditionalFormatting sqref="I431">
    <cfRule type="cellIs" priority="833" operator="greaterThan" dxfId="0" stopIfTrue="1">
      <formula>$H$431</formula>
    </cfRule>
    <cfRule type="cellIs" priority="834" operator="lessThan" dxfId="0" stopIfTrue="1">
      <formula>$H$431*(-1)</formula>
    </cfRule>
  </conditionalFormatting>
  <conditionalFormatting sqref="I432">
    <cfRule type="cellIs" priority="835" operator="greaterThan" dxfId="0" stopIfTrue="1">
      <formula>$H$432</formula>
    </cfRule>
    <cfRule type="cellIs" priority="836" operator="lessThan" dxfId="0" stopIfTrue="1">
      <formula>$H$432*(-1)</formula>
    </cfRule>
  </conditionalFormatting>
  <conditionalFormatting sqref="I433">
    <cfRule type="cellIs" priority="837" operator="greaterThan" dxfId="0" stopIfTrue="1">
      <formula>$H$433</formula>
    </cfRule>
    <cfRule type="cellIs" priority="838" operator="lessThan" dxfId="0" stopIfTrue="1">
      <formula>$H$433*(-1)</formula>
    </cfRule>
  </conditionalFormatting>
  <conditionalFormatting sqref="I434">
    <cfRule type="cellIs" priority="839" operator="greaterThan" dxfId="0" stopIfTrue="1">
      <formula>$H$434</formula>
    </cfRule>
    <cfRule type="cellIs" priority="840" operator="lessThan" dxfId="0" stopIfTrue="1">
      <formula>$H$434*(-1)</formula>
    </cfRule>
  </conditionalFormatting>
  <conditionalFormatting sqref="I435">
    <cfRule type="cellIs" priority="841" operator="greaterThan" dxfId="0" stopIfTrue="1">
      <formula>$H$435</formula>
    </cfRule>
    <cfRule type="cellIs" priority="842" operator="lessThan" dxfId="0" stopIfTrue="1">
      <formula>$H$435*(-1)</formula>
    </cfRule>
  </conditionalFormatting>
  <conditionalFormatting sqref="I436">
    <cfRule type="cellIs" priority="843" operator="greaterThan" dxfId="0" stopIfTrue="1">
      <formula>$H$436</formula>
    </cfRule>
    <cfRule type="cellIs" priority="844" operator="lessThan" dxfId="0" stopIfTrue="1">
      <formula>$H$436*(-1)</formula>
    </cfRule>
  </conditionalFormatting>
  <conditionalFormatting sqref="I437">
    <cfRule type="cellIs" priority="845" operator="greaterThan" dxfId="0" stopIfTrue="1">
      <formula>$H$437</formula>
    </cfRule>
    <cfRule type="cellIs" priority="846" operator="lessThan" dxfId="0" stopIfTrue="1">
      <formula>$H$437*(-1)</formula>
    </cfRule>
  </conditionalFormatting>
  <conditionalFormatting sqref="I438">
    <cfRule type="cellIs" priority="847" operator="greaterThan" dxfId="0" stopIfTrue="1">
      <formula>$H$438</formula>
    </cfRule>
    <cfRule type="cellIs" priority="848" operator="lessThan" dxfId="0" stopIfTrue="1">
      <formula>$H$438*(-1)</formula>
    </cfRule>
  </conditionalFormatting>
  <conditionalFormatting sqref="I439">
    <cfRule type="cellIs" priority="849" operator="greaterThan" dxfId="0" stopIfTrue="1">
      <formula>$H$439</formula>
    </cfRule>
    <cfRule type="cellIs" priority="850" operator="lessThan" dxfId="0" stopIfTrue="1">
      <formula>$H$439*(-1)</formula>
    </cfRule>
  </conditionalFormatting>
  <conditionalFormatting sqref="I440">
    <cfRule type="cellIs" priority="851" operator="greaterThan" dxfId="0" stopIfTrue="1">
      <formula>$H$440</formula>
    </cfRule>
    <cfRule type="cellIs" priority="852" operator="lessThan" dxfId="0" stopIfTrue="1">
      <formula>$H$440*(-1)</formula>
    </cfRule>
  </conditionalFormatting>
  <conditionalFormatting sqref="I441">
    <cfRule type="cellIs" priority="853" operator="greaterThan" dxfId="0" stopIfTrue="1">
      <formula>$H$441</formula>
    </cfRule>
    <cfRule type="cellIs" priority="854" operator="lessThan" dxfId="0" stopIfTrue="1">
      <formula>$H$441*(-1)</formula>
    </cfRule>
  </conditionalFormatting>
  <conditionalFormatting sqref="I442">
    <cfRule type="cellIs" priority="855" operator="greaterThan" dxfId="0" stopIfTrue="1">
      <formula>$H$442</formula>
    </cfRule>
    <cfRule type="cellIs" priority="856" operator="lessThan" dxfId="0" stopIfTrue="1">
      <formula>$H$442*(-1)</formula>
    </cfRule>
  </conditionalFormatting>
  <conditionalFormatting sqref="I443">
    <cfRule type="cellIs" priority="857" operator="greaterThan" dxfId="0" stopIfTrue="1">
      <formula>$H$443</formula>
    </cfRule>
    <cfRule type="cellIs" priority="858" operator="lessThan" dxfId="0" stopIfTrue="1">
      <formula>$H$443*(-1)</formula>
    </cfRule>
  </conditionalFormatting>
  <conditionalFormatting sqref="I444">
    <cfRule type="cellIs" priority="859" operator="greaterThan" dxfId="0" stopIfTrue="1">
      <formula>$H$444</formula>
    </cfRule>
    <cfRule type="cellIs" priority="860" operator="lessThan" dxfId="0" stopIfTrue="1">
      <formula>$H$444*(-1)</formula>
    </cfRule>
  </conditionalFormatting>
  <conditionalFormatting sqref="I445">
    <cfRule type="cellIs" priority="861" operator="greaterThan" dxfId="0" stopIfTrue="1">
      <formula>$H$445</formula>
    </cfRule>
    <cfRule type="cellIs" priority="862" operator="lessThan" dxfId="0" stopIfTrue="1">
      <formula>$H$445*(-1)</formula>
    </cfRule>
  </conditionalFormatting>
  <conditionalFormatting sqref="I446">
    <cfRule type="cellIs" priority="863" operator="greaterThan" dxfId="0" stopIfTrue="1">
      <formula>$H$446</formula>
    </cfRule>
    <cfRule type="cellIs" priority="864" operator="lessThan" dxfId="0" stopIfTrue="1">
      <formula>$H$446*(-1)</formula>
    </cfRule>
  </conditionalFormatting>
  <conditionalFormatting sqref="I447">
    <cfRule type="cellIs" priority="865" operator="greaterThan" dxfId="0" stopIfTrue="1">
      <formula>$H$447</formula>
    </cfRule>
    <cfRule type="cellIs" priority="866" operator="lessThan" dxfId="0" stopIfTrue="1">
      <formula>$H$447*(-1)</formula>
    </cfRule>
  </conditionalFormatting>
  <conditionalFormatting sqref="I448">
    <cfRule type="cellIs" priority="867" operator="greaterThan" dxfId="0" stopIfTrue="1">
      <formula>$H$448</formula>
    </cfRule>
    <cfRule type="cellIs" priority="868" operator="lessThan" dxfId="0" stopIfTrue="1">
      <formula>$H$448*(-1)</formula>
    </cfRule>
  </conditionalFormatting>
  <conditionalFormatting sqref="I449">
    <cfRule type="cellIs" priority="869" operator="greaterThan" dxfId="0" stopIfTrue="1">
      <formula>$H$449</formula>
    </cfRule>
    <cfRule type="cellIs" priority="870" operator="lessThan" dxfId="0" stopIfTrue="1">
      <formula>$H$449*(-1)</formula>
    </cfRule>
  </conditionalFormatting>
  <conditionalFormatting sqref="I450">
    <cfRule type="cellIs" priority="871" operator="greaterThan" dxfId="0" stopIfTrue="1">
      <formula>$H$450</formula>
    </cfRule>
    <cfRule type="cellIs" priority="872" operator="lessThan" dxfId="0" stopIfTrue="1">
      <formula>$H$450*(-1)</formula>
    </cfRule>
  </conditionalFormatting>
  <conditionalFormatting sqref="I451">
    <cfRule type="cellIs" priority="873" operator="greaterThan" dxfId="0" stopIfTrue="1">
      <formula>$H$451</formula>
    </cfRule>
    <cfRule type="cellIs" priority="874" operator="lessThan" dxfId="0" stopIfTrue="1">
      <formula>$H$451*(-1)</formula>
    </cfRule>
  </conditionalFormatting>
  <conditionalFormatting sqref="I452">
    <cfRule type="cellIs" priority="875" operator="greaterThan" dxfId="0" stopIfTrue="1">
      <formula>$H$452</formula>
    </cfRule>
    <cfRule type="cellIs" priority="876" operator="lessThan" dxfId="0" stopIfTrue="1">
      <formula>$H$452*(-1)</formula>
    </cfRule>
  </conditionalFormatting>
  <conditionalFormatting sqref="I453">
    <cfRule type="cellIs" priority="877" operator="greaterThan" dxfId="0" stopIfTrue="1">
      <formula>$H$453</formula>
    </cfRule>
    <cfRule type="cellIs" priority="878" operator="lessThan" dxfId="0" stopIfTrue="1">
      <formula>$H$453*(-1)</formula>
    </cfRule>
  </conditionalFormatting>
  <conditionalFormatting sqref="I454">
    <cfRule type="cellIs" priority="879" operator="greaterThan" dxfId="0" stopIfTrue="1">
      <formula>$H$454</formula>
    </cfRule>
    <cfRule type="cellIs" priority="880" operator="lessThan" dxfId="0" stopIfTrue="1">
      <formula>$H$454*(-1)</formula>
    </cfRule>
  </conditionalFormatting>
  <conditionalFormatting sqref="I455">
    <cfRule type="cellIs" priority="881" operator="greaterThan" dxfId="0" stopIfTrue="1">
      <formula>$H$455</formula>
    </cfRule>
    <cfRule type="cellIs" priority="882" operator="lessThan" dxfId="0" stopIfTrue="1">
      <formula>$H$455*(-1)</formula>
    </cfRule>
  </conditionalFormatting>
  <conditionalFormatting sqref="I456">
    <cfRule type="cellIs" priority="883" operator="greaterThan" dxfId="0" stopIfTrue="1">
      <formula>$H$456</formula>
    </cfRule>
    <cfRule type="cellIs" priority="884" operator="lessThan" dxfId="0" stopIfTrue="1">
      <formula>$H$456*(-1)</formula>
    </cfRule>
  </conditionalFormatting>
  <conditionalFormatting sqref="I457">
    <cfRule type="cellIs" priority="885" operator="greaterThan" dxfId="0" stopIfTrue="1">
      <formula>$H$457</formula>
    </cfRule>
    <cfRule type="cellIs" priority="886" operator="lessThan" dxfId="0" stopIfTrue="1">
      <formula>$H$457*(-1)</formula>
    </cfRule>
  </conditionalFormatting>
  <conditionalFormatting sqref="I458">
    <cfRule type="cellIs" priority="887" operator="greaterThan" dxfId="0" stopIfTrue="1">
      <formula>$H$458</formula>
    </cfRule>
    <cfRule type="cellIs" priority="888" operator="lessThan" dxfId="0" stopIfTrue="1">
      <formula>$H$458*(-1)</formula>
    </cfRule>
  </conditionalFormatting>
  <conditionalFormatting sqref="I459">
    <cfRule type="cellIs" priority="889" operator="greaterThan" dxfId="0" stopIfTrue="1">
      <formula>$H$459</formula>
    </cfRule>
    <cfRule type="cellIs" priority="890" operator="lessThan" dxfId="0" stopIfTrue="1">
      <formula>$H$459*(-1)</formula>
    </cfRule>
  </conditionalFormatting>
  <conditionalFormatting sqref="I460">
    <cfRule type="cellIs" priority="891" operator="greaterThan" dxfId="0" stopIfTrue="1">
      <formula>$H$460</formula>
    </cfRule>
    <cfRule type="cellIs" priority="892" operator="lessThan" dxfId="0" stopIfTrue="1">
      <formula>$H$460*(-1)</formula>
    </cfRule>
  </conditionalFormatting>
  <conditionalFormatting sqref="I461">
    <cfRule type="cellIs" priority="893" operator="greaterThan" dxfId="0" stopIfTrue="1">
      <formula>$H$461</formula>
    </cfRule>
    <cfRule type="cellIs" priority="894" operator="lessThan" dxfId="0" stopIfTrue="1">
      <formula>$H$461*(-1)</formula>
    </cfRule>
  </conditionalFormatting>
  <conditionalFormatting sqref="I462">
    <cfRule type="cellIs" priority="895" operator="greaterThan" dxfId="0" stopIfTrue="1">
      <formula>$H$462</formula>
    </cfRule>
    <cfRule type="cellIs" priority="896" operator="lessThan" dxfId="0" stopIfTrue="1">
      <formula>$H$462*(-1)</formula>
    </cfRule>
  </conditionalFormatting>
  <conditionalFormatting sqref="I463">
    <cfRule type="cellIs" priority="897" operator="greaterThan" dxfId="0" stopIfTrue="1">
      <formula>$H$463</formula>
    </cfRule>
    <cfRule type="cellIs" priority="898" operator="lessThan" dxfId="0" stopIfTrue="1">
      <formula>$H$463*(-1)</formula>
    </cfRule>
  </conditionalFormatting>
  <conditionalFormatting sqref="I464">
    <cfRule type="cellIs" priority="899" operator="greaterThan" dxfId="0" stopIfTrue="1">
      <formula>$H$464</formula>
    </cfRule>
    <cfRule type="cellIs" priority="900" operator="lessThan" dxfId="0" stopIfTrue="1">
      <formula>$H$464*(-1)</formula>
    </cfRule>
  </conditionalFormatting>
  <conditionalFormatting sqref="I465">
    <cfRule type="cellIs" priority="901" operator="greaterThan" dxfId="0" stopIfTrue="1">
      <formula>$H$465</formula>
    </cfRule>
    <cfRule type="cellIs" priority="902" operator="lessThan" dxfId="0" stopIfTrue="1">
      <formula>$H$465*(-1)</formula>
    </cfRule>
  </conditionalFormatting>
  <conditionalFormatting sqref="I466">
    <cfRule type="cellIs" priority="903" operator="greaterThan" dxfId="0" stopIfTrue="1">
      <formula>$H$466</formula>
    </cfRule>
    <cfRule type="cellIs" priority="904" operator="lessThan" dxfId="0" stopIfTrue="1">
      <formula>$H$466*(-1)</formula>
    </cfRule>
  </conditionalFormatting>
  <conditionalFormatting sqref="I467">
    <cfRule type="cellIs" priority="905" operator="greaterThan" dxfId="0" stopIfTrue="1">
      <formula>$H$467</formula>
    </cfRule>
    <cfRule type="cellIs" priority="906" operator="lessThan" dxfId="0" stopIfTrue="1">
      <formula>$H$467*(-1)</formula>
    </cfRule>
  </conditionalFormatting>
  <conditionalFormatting sqref="I468">
    <cfRule type="cellIs" priority="907" operator="greaterThan" dxfId="0" stopIfTrue="1">
      <formula>$H$468</formula>
    </cfRule>
    <cfRule type="cellIs" priority="908" operator="lessThan" dxfId="0" stopIfTrue="1">
      <formula>$H$468*(-1)</formula>
    </cfRule>
  </conditionalFormatting>
  <conditionalFormatting sqref="I469">
    <cfRule type="cellIs" priority="909" operator="greaterThan" dxfId="0" stopIfTrue="1">
      <formula>$H$469</formula>
    </cfRule>
    <cfRule type="cellIs" priority="910" operator="lessThan" dxfId="0" stopIfTrue="1">
      <formula>$H$469*(-1)</formula>
    </cfRule>
  </conditionalFormatting>
  <conditionalFormatting sqref="I470">
    <cfRule type="cellIs" priority="911" operator="greaterThan" dxfId="0" stopIfTrue="1">
      <formula>$H$470</formula>
    </cfRule>
    <cfRule type="cellIs" priority="912" operator="lessThan" dxfId="0" stopIfTrue="1">
      <formula>$H$470*(-1)</formula>
    </cfRule>
  </conditionalFormatting>
  <conditionalFormatting sqref="I471">
    <cfRule type="cellIs" priority="913" operator="greaterThan" dxfId="0" stopIfTrue="1">
      <formula>$H$471</formula>
    </cfRule>
    <cfRule type="cellIs" priority="914" operator="lessThan" dxfId="0" stopIfTrue="1">
      <formula>$H$471*(-1)</formula>
    </cfRule>
  </conditionalFormatting>
  <conditionalFormatting sqref="I472">
    <cfRule type="cellIs" priority="915" operator="greaterThan" dxfId="0" stopIfTrue="1">
      <formula>$H$472</formula>
    </cfRule>
    <cfRule type="cellIs" priority="916" operator="lessThan" dxfId="0" stopIfTrue="1">
      <formula>$H$472*(-1)</formula>
    </cfRule>
  </conditionalFormatting>
  <conditionalFormatting sqref="I473">
    <cfRule type="cellIs" priority="917" operator="greaterThan" dxfId="0" stopIfTrue="1">
      <formula>$H$473</formula>
    </cfRule>
    <cfRule type="cellIs" priority="918" operator="lessThan" dxfId="0" stopIfTrue="1">
      <formula>$H$473*(-1)</formula>
    </cfRule>
  </conditionalFormatting>
  <conditionalFormatting sqref="I474">
    <cfRule type="cellIs" priority="919" operator="greaterThan" dxfId="0" stopIfTrue="1">
      <formula>$H$474</formula>
    </cfRule>
    <cfRule type="cellIs" priority="920" operator="lessThan" dxfId="0" stopIfTrue="1">
      <formula>$H$474*(-1)</formula>
    </cfRule>
  </conditionalFormatting>
  <conditionalFormatting sqref="I475">
    <cfRule type="cellIs" priority="921" operator="greaterThan" dxfId="0" stopIfTrue="1">
      <formula>$H$475</formula>
    </cfRule>
    <cfRule type="cellIs" priority="922" operator="lessThan" dxfId="0" stopIfTrue="1">
      <formula>$H$475*(-1)</formula>
    </cfRule>
  </conditionalFormatting>
  <conditionalFormatting sqref="I476">
    <cfRule type="cellIs" priority="923" operator="greaterThan" dxfId="0" stopIfTrue="1">
      <formula>$H$476</formula>
    </cfRule>
    <cfRule type="cellIs" priority="924" operator="lessThan" dxfId="0" stopIfTrue="1">
      <formula>$H$476*(-1)</formula>
    </cfRule>
  </conditionalFormatting>
  <conditionalFormatting sqref="I477">
    <cfRule type="cellIs" priority="925" operator="greaterThan" dxfId="0" stopIfTrue="1">
      <formula>$H$477</formula>
    </cfRule>
    <cfRule type="cellIs" priority="926" operator="lessThan" dxfId="0" stopIfTrue="1">
      <formula>$H$477*(-1)</formula>
    </cfRule>
  </conditionalFormatting>
  <conditionalFormatting sqref="I478">
    <cfRule type="cellIs" priority="927" operator="greaterThan" dxfId="0" stopIfTrue="1">
      <formula>$H$478</formula>
    </cfRule>
    <cfRule type="cellIs" priority="928" operator="lessThan" dxfId="0" stopIfTrue="1">
      <formula>$H$478*(-1)</formula>
    </cfRule>
  </conditionalFormatting>
  <conditionalFormatting sqref="I479">
    <cfRule type="cellIs" priority="929" operator="greaterThan" dxfId="0" stopIfTrue="1">
      <formula>$H$479</formula>
    </cfRule>
    <cfRule type="cellIs" priority="930" operator="lessThan" dxfId="0" stopIfTrue="1">
      <formula>$H$479*(-1)</formula>
    </cfRule>
  </conditionalFormatting>
  <conditionalFormatting sqref="I480">
    <cfRule type="cellIs" priority="931" operator="greaterThan" dxfId="0" stopIfTrue="1">
      <formula>$H$480</formula>
    </cfRule>
    <cfRule type="cellIs" priority="932" operator="lessThan" dxfId="0" stopIfTrue="1">
      <formula>$H$480*(-1)</formula>
    </cfRule>
  </conditionalFormatting>
  <conditionalFormatting sqref="I481">
    <cfRule type="cellIs" priority="933" operator="greaterThan" dxfId="0" stopIfTrue="1">
      <formula>$H$481</formula>
    </cfRule>
    <cfRule type="cellIs" priority="934" operator="lessThan" dxfId="0" stopIfTrue="1">
      <formula>$H$481*(-1)</formula>
    </cfRule>
  </conditionalFormatting>
  <conditionalFormatting sqref="I482">
    <cfRule type="cellIs" priority="935" operator="greaterThan" dxfId="0" stopIfTrue="1">
      <formula>$H$482</formula>
    </cfRule>
    <cfRule type="cellIs" priority="936" operator="lessThan" dxfId="0" stopIfTrue="1">
      <formula>$H$482*(-1)</formula>
    </cfRule>
  </conditionalFormatting>
  <conditionalFormatting sqref="I483">
    <cfRule type="cellIs" priority="937" operator="greaterThan" dxfId="0" stopIfTrue="1">
      <formula>$H$483</formula>
    </cfRule>
    <cfRule type="cellIs" priority="938" operator="lessThan" dxfId="0" stopIfTrue="1">
      <formula>$H$483*(-1)</formula>
    </cfRule>
  </conditionalFormatting>
  <conditionalFormatting sqref="I484">
    <cfRule type="cellIs" priority="939" operator="greaterThan" dxfId="0" stopIfTrue="1">
      <formula>$H$484</formula>
    </cfRule>
    <cfRule type="cellIs" priority="940" operator="lessThan" dxfId="0" stopIfTrue="1">
      <formula>$H$484*(-1)</formula>
    </cfRule>
  </conditionalFormatting>
  <conditionalFormatting sqref="I485">
    <cfRule type="cellIs" priority="941" operator="greaterThan" dxfId="0" stopIfTrue="1">
      <formula>$H$485</formula>
    </cfRule>
    <cfRule type="cellIs" priority="942" operator="lessThan" dxfId="0" stopIfTrue="1">
      <formula>$H$485*(-1)</formula>
    </cfRule>
  </conditionalFormatting>
  <conditionalFormatting sqref="I486">
    <cfRule type="cellIs" priority="943" operator="greaterThan" dxfId="0" stopIfTrue="1">
      <formula>$H$486</formula>
    </cfRule>
    <cfRule type="cellIs" priority="944" operator="lessThan" dxfId="0" stopIfTrue="1">
      <formula>$H$486*(-1)</formula>
    </cfRule>
  </conditionalFormatting>
  <conditionalFormatting sqref="I487">
    <cfRule type="cellIs" priority="945" operator="greaterThan" dxfId="0" stopIfTrue="1">
      <formula>$H$487</formula>
    </cfRule>
    <cfRule type="cellIs" priority="946" operator="lessThan" dxfId="0" stopIfTrue="1">
      <formula>$H$487*(-1)</formula>
    </cfRule>
  </conditionalFormatting>
  <conditionalFormatting sqref="I488">
    <cfRule type="cellIs" priority="947" operator="greaterThan" dxfId="0" stopIfTrue="1">
      <formula>$H$488</formula>
    </cfRule>
    <cfRule type="cellIs" priority="948" operator="lessThan" dxfId="0" stopIfTrue="1">
      <formula>$H$488*(-1)</formula>
    </cfRule>
  </conditionalFormatting>
  <conditionalFormatting sqref="I489">
    <cfRule type="cellIs" priority="949" operator="greaterThan" dxfId="0" stopIfTrue="1">
      <formula>$H$489</formula>
    </cfRule>
    <cfRule type="cellIs" priority="950" operator="lessThan" dxfId="0" stopIfTrue="1">
      <formula>$H$489*(-1)</formula>
    </cfRule>
  </conditionalFormatting>
  <conditionalFormatting sqref="I490">
    <cfRule type="cellIs" priority="951" operator="greaterThan" dxfId="0" stopIfTrue="1">
      <formula>$H$490</formula>
    </cfRule>
    <cfRule type="cellIs" priority="952" operator="lessThan" dxfId="0" stopIfTrue="1">
      <formula>$H$490*(-1)</formula>
    </cfRule>
  </conditionalFormatting>
  <conditionalFormatting sqref="I491">
    <cfRule type="cellIs" priority="953" operator="greaterThan" dxfId="0" stopIfTrue="1">
      <formula>$H$491</formula>
    </cfRule>
    <cfRule type="cellIs" priority="954" operator="lessThan" dxfId="0" stopIfTrue="1">
      <formula>$H$491*(-1)</formula>
    </cfRule>
  </conditionalFormatting>
  <conditionalFormatting sqref="I492">
    <cfRule type="cellIs" priority="955" operator="greaterThan" dxfId="0" stopIfTrue="1">
      <formula>$H$492</formula>
    </cfRule>
    <cfRule type="cellIs" priority="956" operator="lessThan" dxfId="0" stopIfTrue="1">
      <formula>$H$492*(-1)</formula>
    </cfRule>
  </conditionalFormatting>
  <conditionalFormatting sqref="I493">
    <cfRule type="cellIs" priority="957" operator="greaterThan" dxfId="0" stopIfTrue="1">
      <formula>$H$493</formula>
    </cfRule>
    <cfRule type="cellIs" priority="958" operator="lessThan" dxfId="0" stopIfTrue="1">
      <formula>$H$493*(-1)</formula>
    </cfRule>
  </conditionalFormatting>
  <conditionalFormatting sqref="I494">
    <cfRule type="cellIs" priority="959" operator="greaterThan" dxfId="0" stopIfTrue="1">
      <formula>$H$494</formula>
    </cfRule>
    <cfRule type="cellIs" priority="960" operator="lessThan" dxfId="0" stopIfTrue="1">
      <formula>$H$494*(-1)</formula>
    </cfRule>
  </conditionalFormatting>
  <conditionalFormatting sqref="I495">
    <cfRule type="cellIs" priority="961" operator="greaterThan" dxfId="0" stopIfTrue="1">
      <formula>$H$495</formula>
    </cfRule>
    <cfRule type="cellIs" priority="962" operator="lessThan" dxfId="0" stopIfTrue="1">
      <formula>$H$495*(-1)</formula>
    </cfRule>
  </conditionalFormatting>
  <conditionalFormatting sqref="I496">
    <cfRule type="cellIs" priority="963" operator="greaterThan" dxfId="0" stopIfTrue="1">
      <formula>$H$496</formula>
    </cfRule>
    <cfRule type="cellIs" priority="964" operator="lessThan" dxfId="0" stopIfTrue="1">
      <formula>$H$496*(-1)</formula>
    </cfRule>
  </conditionalFormatting>
  <conditionalFormatting sqref="I497">
    <cfRule type="cellIs" priority="965" operator="greaterThan" dxfId="0" stopIfTrue="1">
      <formula>$H$497</formula>
    </cfRule>
    <cfRule type="cellIs" priority="966" operator="lessThan" dxfId="0" stopIfTrue="1">
      <formula>$H$497*(-1)</formula>
    </cfRule>
  </conditionalFormatting>
  <conditionalFormatting sqref="I498">
    <cfRule type="cellIs" priority="967" operator="greaterThan" dxfId="0" stopIfTrue="1">
      <formula>$H$498</formula>
    </cfRule>
    <cfRule type="cellIs" priority="968" operator="lessThan" dxfId="0" stopIfTrue="1">
      <formula>$H$498*(-1)</formula>
    </cfRule>
  </conditionalFormatting>
  <conditionalFormatting sqref="I499">
    <cfRule type="cellIs" priority="969" operator="greaterThan" dxfId="0" stopIfTrue="1">
      <formula>$H$499</formula>
    </cfRule>
    <cfRule type="cellIs" priority="970" operator="lessThan" dxfId="0" stopIfTrue="1">
      <formula>$H$499*(-1)</formula>
    </cfRule>
  </conditionalFormatting>
  <conditionalFormatting sqref="I500">
    <cfRule type="cellIs" priority="971" operator="greaterThan" dxfId="0" stopIfTrue="1">
      <formula>$H$500</formula>
    </cfRule>
    <cfRule type="cellIs" priority="972" operator="lessThan" dxfId="0" stopIfTrue="1">
      <formula>$H$500*(-1)</formula>
    </cfRule>
  </conditionalFormatting>
  <conditionalFormatting sqref="I501">
    <cfRule type="cellIs" priority="973" operator="greaterThan" dxfId="0" stopIfTrue="1">
      <formula>$H$501</formula>
    </cfRule>
    <cfRule type="cellIs" priority="974" operator="lessThan" dxfId="0" stopIfTrue="1">
      <formula>$H$501*(-1)</formula>
    </cfRule>
  </conditionalFormatting>
  <conditionalFormatting sqref="I502">
    <cfRule type="cellIs" priority="975" operator="greaterThan" dxfId="0" stopIfTrue="1">
      <formula>$H$502</formula>
    </cfRule>
    <cfRule type="cellIs" priority="976" operator="lessThan" dxfId="0" stopIfTrue="1">
      <formula>$H$502*(-1)</formula>
    </cfRule>
  </conditionalFormatting>
  <conditionalFormatting sqref="I503">
    <cfRule type="cellIs" priority="977" operator="greaterThan" dxfId="0" stopIfTrue="1">
      <formula>$H$503</formula>
    </cfRule>
    <cfRule type="cellIs" priority="978" operator="lessThan" dxfId="0" stopIfTrue="1">
      <formula>$H$503*(-1)</formula>
    </cfRule>
  </conditionalFormatting>
  <conditionalFormatting sqref="I504">
    <cfRule type="cellIs" priority="979" operator="greaterThan" dxfId="0" stopIfTrue="1">
      <formula>$H$504</formula>
    </cfRule>
    <cfRule type="cellIs" priority="980" operator="lessThan" dxfId="0" stopIfTrue="1">
      <formula>$H$504*(-1)</formula>
    </cfRule>
  </conditionalFormatting>
  <conditionalFormatting sqref="I505">
    <cfRule type="cellIs" priority="981" operator="greaterThan" dxfId="0" stopIfTrue="1">
      <formula>$H$505</formula>
    </cfRule>
    <cfRule type="cellIs" priority="982" operator="lessThan" dxfId="0" stopIfTrue="1">
      <formula>$H$505*(-1)</formula>
    </cfRule>
  </conditionalFormatting>
  <conditionalFormatting sqref="I506">
    <cfRule type="cellIs" priority="983" operator="greaterThan" dxfId="0" stopIfTrue="1">
      <formula>$H$506</formula>
    </cfRule>
    <cfRule type="cellIs" priority="984" operator="lessThan" dxfId="0" stopIfTrue="1">
      <formula>$H$506*(-1)</formula>
    </cfRule>
  </conditionalFormatting>
  <conditionalFormatting sqref="I507">
    <cfRule type="cellIs" priority="985" operator="greaterThan" dxfId="0" stopIfTrue="1">
      <formula>$H$507</formula>
    </cfRule>
    <cfRule type="cellIs" priority="986" operator="lessThan" dxfId="0" stopIfTrue="1">
      <formula>$H$507*(-1)</formula>
    </cfRule>
  </conditionalFormatting>
  <conditionalFormatting sqref="I508">
    <cfRule type="cellIs" priority="987" operator="greaterThan" dxfId="0" stopIfTrue="1">
      <formula>$H$508</formula>
    </cfRule>
    <cfRule type="cellIs" priority="988" operator="lessThan" dxfId="0" stopIfTrue="1">
      <formula>$H$508*(-1)</formula>
    </cfRule>
  </conditionalFormatting>
  <conditionalFormatting sqref="I509">
    <cfRule type="cellIs" priority="989" operator="greaterThan" dxfId="0" stopIfTrue="1">
      <formula>$H$509</formula>
    </cfRule>
    <cfRule type="cellIs" priority="990" operator="lessThan" dxfId="0" stopIfTrue="1">
      <formula>$H$509*(-1)</formula>
    </cfRule>
  </conditionalFormatting>
  <conditionalFormatting sqref="I510">
    <cfRule type="cellIs" priority="991" operator="greaterThan" dxfId="0" stopIfTrue="1">
      <formula>$H$510</formula>
    </cfRule>
    <cfRule type="cellIs" priority="992" operator="lessThan" dxfId="0" stopIfTrue="1">
      <formula>$H$510*(-1)</formula>
    </cfRule>
  </conditionalFormatting>
  <conditionalFormatting sqref="I511">
    <cfRule type="cellIs" priority="993" operator="greaterThan" dxfId="0" stopIfTrue="1">
      <formula>$H$511</formula>
    </cfRule>
    <cfRule type="cellIs" priority="994" operator="lessThan" dxfId="0" stopIfTrue="1">
      <formula>$H$511*(-1)</formula>
    </cfRule>
  </conditionalFormatting>
  <conditionalFormatting sqref="I512">
    <cfRule type="cellIs" priority="995" operator="greaterThan" dxfId="0" stopIfTrue="1">
      <formula>$H$512</formula>
    </cfRule>
    <cfRule type="cellIs" priority="996" operator="lessThan" dxfId="0" stopIfTrue="1">
      <formula>$H$512*(-1)</formula>
    </cfRule>
  </conditionalFormatting>
  <conditionalFormatting sqref="I513">
    <cfRule type="cellIs" priority="997" operator="greaterThan" dxfId="0" stopIfTrue="1">
      <formula>$H$513</formula>
    </cfRule>
    <cfRule type="cellIs" priority="998" operator="lessThan" dxfId="0" stopIfTrue="1">
      <formula>$H$513*(-1)</formula>
    </cfRule>
  </conditionalFormatting>
  <conditionalFormatting sqref="I514">
    <cfRule type="cellIs" priority="999" operator="greaterThan" dxfId="0" stopIfTrue="1">
      <formula>$H$514</formula>
    </cfRule>
    <cfRule type="cellIs" priority="1000" operator="lessThan" dxfId="0" stopIfTrue="1">
      <formula>$H$514*(-1)</formula>
    </cfRule>
  </conditionalFormatting>
  <conditionalFormatting sqref="I515">
    <cfRule type="cellIs" priority="1001" operator="greaterThan" dxfId="0" stopIfTrue="1">
      <formula>$H$515</formula>
    </cfRule>
    <cfRule type="cellIs" priority="1002" operator="lessThan" dxfId="0" stopIfTrue="1">
      <formula>$H$515*(-1)</formula>
    </cfRule>
  </conditionalFormatting>
  <conditionalFormatting sqref="I516">
    <cfRule type="cellIs" priority="1003" operator="greaterThan" dxfId="0" stopIfTrue="1">
      <formula>$H$516</formula>
    </cfRule>
    <cfRule type="cellIs" priority="1004" operator="lessThan" dxfId="0" stopIfTrue="1">
      <formula>$H$516*(-1)</formula>
    </cfRule>
  </conditionalFormatting>
  <conditionalFormatting sqref="I517">
    <cfRule type="cellIs" priority="1005" operator="greaterThan" dxfId="0" stopIfTrue="1">
      <formula>$H$517</formula>
    </cfRule>
    <cfRule type="cellIs" priority="1006" operator="lessThan" dxfId="0" stopIfTrue="1">
      <formula>$H$517*(-1)</formula>
    </cfRule>
  </conditionalFormatting>
  <conditionalFormatting sqref="I518">
    <cfRule type="cellIs" priority="1007" operator="greaterThan" dxfId="0" stopIfTrue="1">
      <formula>$H$518</formula>
    </cfRule>
    <cfRule type="cellIs" priority="1008" operator="lessThan" dxfId="0" stopIfTrue="1">
      <formula>$H$518*(-1)</formula>
    </cfRule>
  </conditionalFormatting>
  <conditionalFormatting sqref="I519">
    <cfRule type="cellIs" priority="1009" operator="greaterThan" dxfId="0" stopIfTrue="1">
      <formula>$H$519</formula>
    </cfRule>
    <cfRule type="cellIs" priority="1010" operator="lessThan" dxfId="0" stopIfTrue="1">
      <formula>$H$519*(-1)</formula>
    </cfRule>
  </conditionalFormatting>
  <conditionalFormatting sqref="I520">
    <cfRule type="cellIs" priority="1011" operator="greaterThan" dxfId="0" stopIfTrue="1">
      <formula>$H$520</formula>
    </cfRule>
    <cfRule type="cellIs" priority="1012" operator="lessThan" dxfId="0" stopIfTrue="1">
      <formula>$H$520*(-1)</formula>
    </cfRule>
  </conditionalFormatting>
  <conditionalFormatting sqref="I521">
    <cfRule type="cellIs" priority="1013" operator="greaterThan" dxfId="0" stopIfTrue="1">
      <formula>$H$521</formula>
    </cfRule>
    <cfRule type="cellIs" priority="1014" operator="lessThan" dxfId="0" stopIfTrue="1">
      <formula>$H$521*(-1)</formula>
    </cfRule>
  </conditionalFormatting>
  <conditionalFormatting sqref="I522">
    <cfRule type="cellIs" priority="1015" operator="greaterThan" dxfId="0" stopIfTrue="1">
      <formula>$H$522</formula>
    </cfRule>
    <cfRule type="cellIs" priority="1016" operator="lessThan" dxfId="0" stopIfTrue="1">
      <formula>$H$522*(-1)</formula>
    </cfRule>
  </conditionalFormatting>
  <conditionalFormatting sqref="I523">
    <cfRule type="cellIs" priority="1017" operator="greaterThan" dxfId="0" stopIfTrue="1">
      <formula>$H$523</formula>
    </cfRule>
    <cfRule type="cellIs" priority="1018" operator="lessThan" dxfId="0" stopIfTrue="1">
      <formula>$H$523*(-1)</formula>
    </cfRule>
  </conditionalFormatting>
  <conditionalFormatting sqref="I524">
    <cfRule type="cellIs" priority="1019" operator="greaterThan" dxfId="0" stopIfTrue="1">
      <formula>$H$524</formula>
    </cfRule>
    <cfRule type="cellIs" priority="1020" operator="lessThan" dxfId="0" stopIfTrue="1">
      <formula>$H$524*(-1)</formula>
    </cfRule>
  </conditionalFormatting>
  <conditionalFormatting sqref="I525">
    <cfRule type="cellIs" priority="1021" operator="greaterThan" dxfId="0" stopIfTrue="1">
      <formula>$H$525</formula>
    </cfRule>
    <cfRule type="cellIs" priority="1022" operator="lessThan" dxfId="0" stopIfTrue="1">
      <formula>$H$525*(-1)</formula>
    </cfRule>
  </conditionalFormatting>
  <conditionalFormatting sqref="I526">
    <cfRule type="cellIs" priority="1023" operator="greaterThan" dxfId="0" stopIfTrue="1">
      <formula>$H$526</formula>
    </cfRule>
    <cfRule type="cellIs" priority="1024" operator="lessThan" dxfId="0" stopIfTrue="1">
      <formula>$H$526*(-1)</formula>
    </cfRule>
  </conditionalFormatting>
  <conditionalFormatting sqref="I527">
    <cfRule type="cellIs" priority="1025" operator="greaterThan" dxfId="0" stopIfTrue="1">
      <formula>$H$527</formula>
    </cfRule>
    <cfRule type="cellIs" priority="1026" operator="lessThan" dxfId="0" stopIfTrue="1">
      <formula>$H$527*(-1)</formula>
    </cfRule>
  </conditionalFormatting>
  <conditionalFormatting sqref="I528">
    <cfRule type="cellIs" priority="1027" operator="greaterThan" dxfId="0" stopIfTrue="1">
      <formula>$H$528</formula>
    </cfRule>
    <cfRule type="cellIs" priority="1028" operator="lessThan" dxfId="0" stopIfTrue="1">
      <formula>$H$528*(-1)</formula>
    </cfRule>
  </conditionalFormatting>
  <conditionalFormatting sqref="I529">
    <cfRule type="cellIs" priority="1029" operator="greaterThan" dxfId="0" stopIfTrue="1">
      <formula>$H$529</formula>
    </cfRule>
    <cfRule type="cellIs" priority="1030" operator="lessThan" dxfId="0" stopIfTrue="1">
      <formula>$H$529*(-1)</formula>
    </cfRule>
  </conditionalFormatting>
  <conditionalFormatting sqref="I530">
    <cfRule type="cellIs" priority="1031" operator="greaterThan" dxfId="0" stopIfTrue="1">
      <formula>$H$530</formula>
    </cfRule>
    <cfRule type="cellIs" priority="1032" operator="lessThan" dxfId="0" stopIfTrue="1">
      <formula>$H$530*(-1)</formula>
    </cfRule>
  </conditionalFormatting>
  <conditionalFormatting sqref="I531">
    <cfRule type="cellIs" priority="1033" operator="greaterThan" dxfId="0" stopIfTrue="1">
      <formula>$H$531</formula>
    </cfRule>
    <cfRule type="cellIs" priority="1034" operator="lessThan" dxfId="0" stopIfTrue="1">
      <formula>$H$531*(-1)</formula>
    </cfRule>
  </conditionalFormatting>
  <conditionalFormatting sqref="I532">
    <cfRule type="cellIs" priority="1035" operator="greaterThan" dxfId="0" stopIfTrue="1">
      <formula>$H$532</formula>
    </cfRule>
    <cfRule type="cellIs" priority="1036" operator="lessThan" dxfId="0" stopIfTrue="1">
      <formula>$H$532*(-1)</formula>
    </cfRule>
  </conditionalFormatting>
  <conditionalFormatting sqref="I533">
    <cfRule type="cellIs" priority="1037" operator="greaterThan" dxfId="0" stopIfTrue="1">
      <formula>$H$533</formula>
    </cfRule>
    <cfRule type="cellIs" priority="1038" operator="lessThan" dxfId="0" stopIfTrue="1">
      <formula>$H$533*(-1)</formula>
    </cfRule>
  </conditionalFormatting>
  <conditionalFormatting sqref="I534">
    <cfRule type="cellIs" priority="1039" operator="greaterThan" dxfId="0" stopIfTrue="1">
      <formula>$H$534</formula>
    </cfRule>
    <cfRule type="cellIs" priority="1040" operator="lessThan" dxfId="0" stopIfTrue="1">
      <formula>$H$534*(-1)</formula>
    </cfRule>
  </conditionalFormatting>
  <conditionalFormatting sqref="I535">
    <cfRule type="cellIs" priority="1041" operator="greaterThan" dxfId="0" stopIfTrue="1">
      <formula>$H$535</formula>
    </cfRule>
    <cfRule type="cellIs" priority="1042" operator="lessThan" dxfId="0" stopIfTrue="1">
      <formula>$H$535*(-1)</formula>
    </cfRule>
  </conditionalFormatting>
  <conditionalFormatting sqref="I536">
    <cfRule type="cellIs" priority="1043" operator="greaterThan" dxfId="0" stopIfTrue="1">
      <formula>$H$536</formula>
    </cfRule>
    <cfRule type="cellIs" priority="1044" operator="lessThan" dxfId="0" stopIfTrue="1">
      <formula>$H$536*(-1)</formula>
    </cfRule>
  </conditionalFormatting>
  <conditionalFormatting sqref="I537">
    <cfRule type="cellIs" priority="1045" operator="greaterThan" dxfId="0" stopIfTrue="1">
      <formula>$H$537</formula>
    </cfRule>
    <cfRule type="cellIs" priority="1046" operator="lessThan" dxfId="0" stopIfTrue="1">
      <formula>$H$537*(-1)</formula>
    </cfRule>
  </conditionalFormatting>
  <conditionalFormatting sqref="I538">
    <cfRule type="cellIs" priority="1047" operator="greaterThan" dxfId="0" stopIfTrue="1">
      <formula>$H$538</formula>
    </cfRule>
    <cfRule type="cellIs" priority="1048" operator="lessThan" dxfId="0" stopIfTrue="1">
      <formula>$H$538*(-1)</formula>
    </cfRule>
  </conditionalFormatting>
  <conditionalFormatting sqref="I539">
    <cfRule type="cellIs" priority="1049" operator="greaterThan" dxfId="0" stopIfTrue="1">
      <formula>$H$539</formula>
    </cfRule>
    <cfRule type="cellIs" priority="1050" operator="lessThan" dxfId="0" stopIfTrue="1">
      <formula>$H$539*(-1)</formula>
    </cfRule>
  </conditionalFormatting>
  <conditionalFormatting sqref="I540">
    <cfRule type="cellIs" priority="1051" operator="greaterThan" dxfId="0" stopIfTrue="1">
      <formula>$H$540</formula>
    </cfRule>
    <cfRule type="cellIs" priority="1052" operator="lessThan" dxfId="0" stopIfTrue="1">
      <formula>$H$540*(-1)</formula>
    </cfRule>
  </conditionalFormatting>
  <conditionalFormatting sqref="I541">
    <cfRule type="cellIs" priority="1053" operator="greaterThan" dxfId="0" stopIfTrue="1">
      <formula>$H$541</formula>
    </cfRule>
    <cfRule type="cellIs" priority="1054" operator="lessThan" dxfId="0" stopIfTrue="1">
      <formula>$H$541*(-1)</formula>
    </cfRule>
  </conditionalFormatting>
  <conditionalFormatting sqref="I542">
    <cfRule type="cellIs" priority="1055" operator="greaterThan" dxfId="0" stopIfTrue="1">
      <formula>$H$542</formula>
    </cfRule>
    <cfRule type="cellIs" priority="1056" operator="lessThan" dxfId="0" stopIfTrue="1">
      <formula>$H$542*(-1)</formula>
    </cfRule>
  </conditionalFormatting>
  <conditionalFormatting sqref="I543">
    <cfRule type="cellIs" priority="1057" operator="greaterThan" dxfId="0" stopIfTrue="1">
      <formula>$H$543</formula>
    </cfRule>
    <cfRule type="cellIs" priority="1058" operator="lessThan" dxfId="0" stopIfTrue="1">
      <formula>$H$543*(-1)</formula>
    </cfRule>
  </conditionalFormatting>
  <conditionalFormatting sqref="I544">
    <cfRule type="cellIs" priority="1059" operator="greaterThan" dxfId="0" stopIfTrue="1">
      <formula>$H$544</formula>
    </cfRule>
    <cfRule type="cellIs" priority="1060" operator="lessThan" dxfId="0" stopIfTrue="1">
      <formula>$H$544*(-1)</formula>
    </cfRule>
  </conditionalFormatting>
  <conditionalFormatting sqref="I545">
    <cfRule type="cellIs" priority="1061" operator="greaterThan" dxfId="0" stopIfTrue="1">
      <formula>$H$545</formula>
    </cfRule>
    <cfRule type="cellIs" priority="1062" operator="lessThan" dxfId="0" stopIfTrue="1">
      <formula>$H$545*(-1)</formula>
    </cfRule>
  </conditionalFormatting>
  <conditionalFormatting sqref="I546">
    <cfRule type="cellIs" priority="1063" operator="greaterThan" dxfId="0" stopIfTrue="1">
      <formula>$H$546</formula>
    </cfRule>
    <cfRule type="cellIs" priority="1064" operator="lessThan" dxfId="0" stopIfTrue="1">
      <formula>$H$546*(-1)</formula>
    </cfRule>
  </conditionalFormatting>
  <conditionalFormatting sqref="I547">
    <cfRule type="cellIs" priority="1065" operator="greaterThan" dxfId="0" stopIfTrue="1">
      <formula>$H$547</formula>
    </cfRule>
    <cfRule type="cellIs" priority="1066" operator="lessThan" dxfId="0" stopIfTrue="1">
      <formula>$H$547*(-1)</formula>
    </cfRule>
  </conditionalFormatting>
  <conditionalFormatting sqref="I548">
    <cfRule type="cellIs" priority="1067" operator="greaterThan" dxfId="0" stopIfTrue="1">
      <formula>$H$548</formula>
    </cfRule>
    <cfRule type="cellIs" priority="1068" operator="lessThan" dxfId="0" stopIfTrue="1">
      <formula>$H$548*(-1)</formula>
    </cfRule>
  </conditionalFormatting>
  <conditionalFormatting sqref="I549">
    <cfRule type="cellIs" priority="1069" operator="greaterThan" dxfId="0" stopIfTrue="1">
      <formula>$H$549</formula>
    </cfRule>
    <cfRule type="cellIs" priority="1070" operator="lessThan" dxfId="0" stopIfTrue="1">
      <formula>$H$549*(-1)</formula>
    </cfRule>
  </conditionalFormatting>
  <conditionalFormatting sqref="I550">
    <cfRule type="cellIs" priority="1071" operator="greaterThan" dxfId="0" stopIfTrue="1">
      <formula>$H$550</formula>
    </cfRule>
    <cfRule type="cellIs" priority="1072" operator="lessThan" dxfId="0" stopIfTrue="1">
      <formula>$H$550*(-1)</formula>
    </cfRule>
  </conditionalFormatting>
  <conditionalFormatting sqref="I551">
    <cfRule type="cellIs" priority="1073" operator="greaterThan" dxfId="0" stopIfTrue="1">
      <formula>$H$551</formula>
    </cfRule>
    <cfRule type="cellIs" priority="1074" operator="lessThan" dxfId="0" stopIfTrue="1">
      <formula>$H$551*(-1)</formula>
    </cfRule>
  </conditionalFormatting>
  <conditionalFormatting sqref="I552">
    <cfRule type="cellIs" priority="1075" operator="greaterThan" dxfId="0" stopIfTrue="1">
      <formula>$H$552</formula>
    </cfRule>
    <cfRule type="cellIs" priority="1076" operator="lessThan" dxfId="0" stopIfTrue="1">
      <formula>$H$552*(-1)</formula>
    </cfRule>
  </conditionalFormatting>
  <conditionalFormatting sqref="I553">
    <cfRule type="cellIs" priority="1077" operator="greaterThan" dxfId="0" stopIfTrue="1">
      <formula>$H$553</formula>
    </cfRule>
    <cfRule type="cellIs" priority="1078" operator="lessThan" dxfId="0" stopIfTrue="1">
      <formula>$H$553*(-1)</formula>
    </cfRule>
  </conditionalFormatting>
  <conditionalFormatting sqref="I554">
    <cfRule type="cellIs" priority="1079" operator="greaterThan" dxfId="0" stopIfTrue="1">
      <formula>$H$554</formula>
    </cfRule>
    <cfRule type="cellIs" priority="1080" operator="lessThan" dxfId="0" stopIfTrue="1">
      <formula>$H$554*(-1)</formula>
    </cfRule>
  </conditionalFormatting>
  <conditionalFormatting sqref="I555">
    <cfRule type="cellIs" priority="1081" operator="greaterThan" dxfId="0" stopIfTrue="1">
      <formula>$H$555</formula>
    </cfRule>
    <cfRule type="cellIs" priority="1082" operator="lessThan" dxfId="0" stopIfTrue="1">
      <formula>$H$555*(-1)</formula>
    </cfRule>
  </conditionalFormatting>
  <conditionalFormatting sqref="I556">
    <cfRule type="cellIs" priority="1083" operator="greaterThan" dxfId="0" stopIfTrue="1">
      <formula>$H$556</formula>
    </cfRule>
    <cfRule type="cellIs" priority="1084" operator="lessThan" dxfId="0" stopIfTrue="1">
      <formula>$H$556*(-1)</formula>
    </cfRule>
  </conditionalFormatting>
  <conditionalFormatting sqref="I557">
    <cfRule type="cellIs" priority="1085" operator="greaterThan" dxfId="0" stopIfTrue="1">
      <formula>$H$557</formula>
    </cfRule>
    <cfRule type="cellIs" priority="1086" operator="lessThan" dxfId="0" stopIfTrue="1">
      <formula>$H$557*(-1)</formula>
    </cfRule>
  </conditionalFormatting>
  <conditionalFormatting sqref="I558">
    <cfRule type="cellIs" priority="1087" operator="greaterThan" dxfId="0" stopIfTrue="1">
      <formula>$H$558</formula>
    </cfRule>
    <cfRule type="cellIs" priority="1088" operator="lessThan" dxfId="0" stopIfTrue="1">
      <formula>$H$558*(-1)</formula>
    </cfRule>
  </conditionalFormatting>
  <conditionalFormatting sqref="I559">
    <cfRule type="cellIs" priority="1089" operator="greaterThan" dxfId="0" stopIfTrue="1">
      <formula>$H$559</formula>
    </cfRule>
    <cfRule type="cellIs" priority="1090" operator="lessThan" dxfId="0" stopIfTrue="1">
      <formula>$H$559*(-1)</formula>
    </cfRule>
  </conditionalFormatting>
  <conditionalFormatting sqref="I560">
    <cfRule type="cellIs" priority="1091" operator="greaterThan" dxfId="0" stopIfTrue="1">
      <formula>$H$560</formula>
    </cfRule>
    <cfRule type="cellIs" priority="1092" operator="lessThan" dxfId="0" stopIfTrue="1">
      <formula>$H$560*(-1)</formula>
    </cfRule>
  </conditionalFormatting>
  <conditionalFormatting sqref="I561">
    <cfRule type="cellIs" priority="1093" operator="greaterThan" dxfId="0" stopIfTrue="1">
      <formula>$H$561</formula>
    </cfRule>
    <cfRule type="cellIs" priority="1094" operator="lessThan" dxfId="0" stopIfTrue="1">
      <formula>$H$561*(-1)</formula>
    </cfRule>
  </conditionalFormatting>
  <conditionalFormatting sqref="I562">
    <cfRule type="cellIs" priority="1095" operator="greaterThan" dxfId="0" stopIfTrue="1">
      <formula>$H$562</formula>
    </cfRule>
    <cfRule type="cellIs" priority="1096" operator="lessThan" dxfId="0" stopIfTrue="1">
      <formula>$H$562*(-1)</formula>
    </cfRule>
  </conditionalFormatting>
  <conditionalFormatting sqref="I563">
    <cfRule type="cellIs" priority="1097" operator="greaterThan" dxfId="0" stopIfTrue="1">
      <formula>$H$563</formula>
    </cfRule>
    <cfRule type="cellIs" priority="1098" operator="lessThan" dxfId="0" stopIfTrue="1">
      <formula>$H$563*(-1)</formula>
    </cfRule>
  </conditionalFormatting>
  <conditionalFormatting sqref="I564">
    <cfRule type="cellIs" priority="1099" operator="greaterThan" dxfId="0" stopIfTrue="1">
      <formula>$H$564</formula>
    </cfRule>
    <cfRule type="cellIs" priority="1100" operator="lessThan" dxfId="0" stopIfTrue="1">
      <formula>$H$564*(-1)</formula>
    </cfRule>
  </conditionalFormatting>
  <conditionalFormatting sqref="I565">
    <cfRule type="cellIs" priority="1101" operator="greaterThan" dxfId="0" stopIfTrue="1">
      <formula>$H$565</formula>
    </cfRule>
    <cfRule type="cellIs" priority="1102" operator="lessThan" dxfId="0" stopIfTrue="1">
      <formula>$H$565*(-1)</formula>
    </cfRule>
  </conditionalFormatting>
  <conditionalFormatting sqref="I566">
    <cfRule type="cellIs" priority="1103" operator="greaterThan" dxfId="0" stopIfTrue="1">
      <formula>$H$566</formula>
    </cfRule>
    <cfRule type="cellIs" priority="1104" operator="lessThan" dxfId="0" stopIfTrue="1">
      <formula>$H$566*(-1)</formula>
    </cfRule>
  </conditionalFormatting>
  <conditionalFormatting sqref="I567">
    <cfRule type="cellIs" priority="1105" operator="greaterThan" dxfId="0" stopIfTrue="1">
      <formula>$H$567</formula>
    </cfRule>
    <cfRule type="cellIs" priority="1106" operator="lessThan" dxfId="0" stopIfTrue="1">
      <formula>$H$567*(-1)</formula>
    </cfRule>
  </conditionalFormatting>
  <conditionalFormatting sqref="I568">
    <cfRule type="cellIs" priority="1107" operator="greaterThan" dxfId="0" stopIfTrue="1">
      <formula>$H$568</formula>
    </cfRule>
    <cfRule type="cellIs" priority="1108" operator="lessThan" dxfId="0" stopIfTrue="1">
      <formula>$H$568*(-1)</formula>
    </cfRule>
  </conditionalFormatting>
  <conditionalFormatting sqref="I569">
    <cfRule type="cellIs" priority="1109" operator="greaterThan" dxfId="0" stopIfTrue="1">
      <formula>$H$569</formula>
    </cfRule>
    <cfRule type="cellIs" priority="1110" operator="lessThan" dxfId="0" stopIfTrue="1">
      <formula>$H$569*(-1)</formula>
    </cfRule>
  </conditionalFormatting>
  <conditionalFormatting sqref="I570">
    <cfRule type="cellIs" priority="1111" operator="greaterThan" dxfId="0" stopIfTrue="1">
      <formula>$H$570</formula>
    </cfRule>
    <cfRule type="cellIs" priority="1112" operator="lessThan" dxfId="0" stopIfTrue="1">
      <formula>$H$570*(-1)</formula>
    </cfRule>
  </conditionalFormatting>
  <conditionalFormatting sqref="I571">
    <cfRule type="cellIs" priority="1113" operator="greaterThan" dxfId="0" stopIfTrue="1">
      <formula>$H$571</formula>
    </cfRule>
    <cfRule type="cellIs" priority="1114" operator="lessThan" dxfId="0" stopIfTrue="1">
      <formula>$H$571*(-1)</formula>
    </cfRule>
  </conditionalFormatting>
  <conditionalFormatting sqref="I572">
    <cfRule type="cellIs" priority="1115" operator="greaterThan" dxfId="0" stopIfTrue="1">
      <formula>$H$572</formula>
    </cfRule>
    <cfRule type="cellIs" priority="1116" operator="lessThan" dxfId="0" stopIfTrue="1">
      <formula>$H$572*(-1)</formula>
    </cfRule>
  </conditionalFormatting>
  <conditionalFormatting sqref="I573">
    <cfRule type="cellIs" priority="1117" operator="greaterThan" dxfId="0" stopIfTrue="1">
      <formula>$H$573</formula>
    </cfRule>
    <cfRule type="cellIs" priority="1118" operator="lessThan" dxfId="0" stopIfTrue="1">
      <formula>$H$573*(-1)</formula>
    </cfRule>
  </conditionalFormatting>
  <conditionalFormatting sqref="I574">
    <cfRule type="cellIs" priority="1119" operator="greaterThan" dxfId="0" stopIfTrue="1">
      <formula>$H$574</formula>
    </cfRule>
    <cfRule type="cellIs" priority="1120" operator="lessThan" dxfId="0" stopIfTrue="1">
      <formula>$H$574*(-1)</formula>
    </cfRule>
  </conditionalFormatting>
  <conditionalFormatting sqref="I575">
    <cfRule type="cellIs" priority="1121" operator="greaterThan" dxfId="0" stopIfTrue="1">
      <formula>$H$575</formula>
    </cfRule>
    <cfRule type="cellIs" priority="1122" operator="lessThan" dxfId="0" stopIfTrue="1">
      <formula>$H$575*(-1)</formula>
    </cfRule>
  </conditionalFormatting>
  <conditionalFormatting sqref="I576">
    <cfRule type="cellIs" priority="1123" operator="greaterThan" dxfId="0" stopIfTrue="1">
      <formula>$H$576</formula>
    </cfRule>
    <cfRule type="cellIs" priority="1124" operator="lessThan" dxfId="0" stopIfTrue="1">
      <formula>$H$576*(-1)</formula>
    </cfRule>
  </conditionalFormatting>
  <conditionalFormatting sqref="I577">
    <cfRule type="cellIs" priority="1125" operator="greaterThan" dxfId="0" stopIfTrue="1">
      <formula>$H$577</formula>
    </cfRule>
    <cfRule type="cellIs" priority="1126" operator="lessThan" dxfId="0" stopIfTrue="1">
      <formula>$H$577*(-1)</formula>
    </cfRule>
  </conditionalFormatting>
  <conditionalFormatting sqref="I578">
    <cfRule type="cellIs" priority="1127" operator="greaterThan" dxfId="0" stopIfTrue="1">
      <formula>$H$578</formula>
    </cfRule>
    <cfRule type="cellIs" priority="1128" operator="lessThan" dxfId="0" stopIfTrue="1">
      <formula>$H$578*(-1)</formula>
    </cfRule>
  </conditionalFormatting>
  <conditionalFormatting sqref="I579">
    <cfRule type="cellIs" priority="1129" operator="greaterThan" dxfId="0" stopIfTrue="1">
      <formula>$H$579</formula>
    </cfRule>
    <cfRule type="cellIs" priority="1130" operator="lessThan" dxfId="0" stopIfTrue="1">
      <formula>$H$579*(-1)</formula>
    </cfRule>
  </conditionalFormatting>
  <conditionalFormatting sqref="I580">
    <cfRule type="cellIs" priority="1131" operator="greaterThan" dxfId="0" stopIfTrue="1">
      <formula>$H$580</formula>
    </cfRule>
    <cfRule type="cellIs" priority="1132" operator="lessThan" dxfId="0" stopIfTrue="1">
      <formula>$H$580*(-1)</formula>
    </cfRule>
  </conditionalFormatting>
  <conditionalFormatting sqref="I581">
    <cfRule type="cellIs" priority="1133" operator="greaterThan" dxfId="0" stopIfTrue="1">
      <formula>$H$581</formula>
    </cfRule>
    <cfRule type="cellIs" priority="1134" operator="lessThan" dxfId="0" stopIfTrue="1">
      <formula>$H$581*(-1)</formula>
    </cfRule>
  </conditionalFormatting>
  <conditionalFormatting sqref="I582">
    <cfRule type="cellIs" priority="1135" operator="greaterThan" dxfId="0" stopIfTrue="1">
      <formula>$H$582</formula>
    </cfRule>
    <cfRule type="cellIs" priority="1136" operator="lessThan" dxfId="0" stopIfTrue="1">
      <formula>$H$582*(-1)</formula>
    </cfRule>
  </conditionalFormatting>
  <conditionalFormatting sqref="I583">
    <cfRule type="cellIs" priority="1137" operator="greaterThan" dxfId="0" stopIfTrue="1">
      <formula>$H$583</formula>
    </cfRule>
    <cfRule type="cellIs" priority="1138" operator="lessThan" dxfId="0" stopIfTrue="1">
      <formula>$H$583*(-1)</formula>
    </cfRule>
  </conditionalFormatting>
  <conditionalFormatting sqref="I584">
    <cfRule type="cellIs" priority="1139" operator="greaterThan" dxfId="0" stopIfTrue="1">
      <formula>$H$584</formula>
    </cfRule>
    <cfRule type="cellIs" priority="1140" operator="lessThan" dxfId="0" stopIfTrue="1">
      <formula>$H$584*(-1)</formula>
    </cfRule>
  </conditionalFormatting>
  <conditionalFormatting sqref="I585">
    <cfRule type="cellIs" priority="1141" operator="greaterThan" dxfId="0" stopIfTrue="1">
      <formula>$H$585</formula>
    </cfRule>
    <cfRule type="cellIs" priority="1142" operator="lessThan" dxfId="0" stopIfTrue="1">
      <formula>$H$585*(-1)</formula>
    </cfRule>
  </conditionalFormatting>
  <conditionalFormatting sqref="I586">
    <cfRule type="cellIs" priority="1143" operator="greaterThan" dxfId="0" stopIfTrue="1">
      <formula>$H$586</formula>
    </cfRule>
    <cfRule type="cellIs" priority="1144" operator="lessThan" dxfId="0" stopIfTrue="1">
      <formula>$H$586*(-1)</formula>
    </cfRule>
  </conditionalFormatting>
  <conditionalFormatting sqref="I587">
    <cfRule type="cellIs" priority="1145" operator="greaterThan" dxfId="0" stopIfTrue="1">
      <formula>$H$587</formula>
    </cfRule>
    <cfRule type="cellIs" priority="1146" operator="lessThan" dxfId="0" stopIfTrue="1">
      <formula>$H$587*(-1)</formula>
    </cfRule>
  </conditionalFormatting>
  <conditionalFormatting sqref="I588">
    <cfRule type="cellIs" priority="1147" operator="greaterThan" dxfId="0" stopIfTrue="1">
      <formula>$H$588</formula>
    </cfRule>
    <cfRule type="cellIs" priority="1148" operator="lessThan" dxfId="0" stopIfTrue="1">
      <formula>$H$588*(-1)</formula>
    </cfRule>
  </conditionalFormatting>
  <conditionalFormatting sqref="I589">
    <cfRule type="cellIs" priority="1149" operator="greaterThan" dxfId="0" stopIfTrue="1">
      <formula>$H$589</formula>
    </cfRule>
    <cfRule type="cellIs" priority="1150" operator="lessThan" dxfId="0" stopIfTrue="1">
      <formula>$H$589*(-1)</formula>
    </cfRule>
  </conditionalFormatting>
  <conditionalFormatting sqref="I590">
    <cfRule type="cellIs" priority="1151" operator="greaterThan" dxfId="0" stopIfTrue="1">
      <formula>$H$590</formula>
    </cfRule>
    <cfRule type="cellIs" priority="1152" operator="lessThan" dxfId="0" stopIfTrue="1">
      <formula>$H$590*(-1)</formula>
    </cfRule>
  </conditionalFormatting>
  <conditionalFormatting sqref="I591">
    <cfRule type="cellIs" priority="1153" operator="greaterThan" dxfId="0" stopIfTrue="1">
      <formula>$H$591</formula>
    </cfRule>
    <cfRule type="cellIs" priority="1154" operator="lessThan" dxfId="0" stopIfTrue="1">
      <formula>$H$591*(-1)</formula>
    </cfRule>
  </conditionalFormatting>
  <conditionalFormatting sqref="I592">
    <cfRule type="cellIs" priority="1155" operator="greaterThan" dxfId="0" stopIfTrue="1">
      <formula>$H$592</formula>
    </cfRule>
    <cfRule type="cellIs" priority="1156" operator="lessThan" dxfId="0" stopIfTrue="1">
      <formula>$H$592*(-1)</formula>
    </cfRule>
  </conditionalFormatting>
  <conditionalFormatting sqref="I593">
    <cfRule type="cellIs" priority="1157" operator="greaterThan" dxfId="0" stopIfTrue="1">
      <formula>$H$593</formula>
    </cfRule>
    <cfRule type="cellIs" priority="1158" operator="lessThan" dxfId="0" stopIfTrue="1">
      <formula>$H$593*(-1)</formula>
    </cfRule>
  </conditionalFormatting>
  <conditionalFormatting sqref="I594">
    <cfRule type="cellIs" priority="1159" operator="greaterThan" dxfId="0" stopIfTrue="1">
      <formula>$H$594</formula>
    </cfRule>
    <cfRule type="cellIs" priority="1160" operator="lessThan" dxfId="0" stopIfTrue="1">
      <formula>$H$594*(-1)</formula>
    </cfRule>
  </conditionalFormatting>
  <conditionalFormatting sqref="I595">
    <cfRule type="cellIs" priority="1161" operator="greaterThan" dxfId="0" stopIfTrue="1">
      <formula>$H$595</formula>
    </cfRule>
    <cfRule type="cellIs" priority="1162" operator="lessThan" dxfId="0" stopIfTrue="1">
      <formula>$H$595*(-1)</formula>
    </cfRule>
  </conditionalFormatting>
  <conditionalFormatting sqref="I596">
    <cfRule type="cellIs" priority="1163" operator="greaterThan" dxfId="0" stopIfTrue="1">
      <formula>$H$596</formula>
    </cfRule>
    <cfRule type="cellIs" priority="1164" operator="lessThan" dxfId="0" stopIfTrue="1">
      <formula>$H$596*(-1)</formula>
    </cfRule>
  </conditionalFormatting>
  <conditionalFormatting sqref="I597">
    <cfRule type="cellIs" priority="1165" operator="greaterThan" dxfId="0" stopIfTrue="1">
      <formula>$H$597</formula>
    </cfRule>
    <cfRule type="cellIs" priority="1166" operator="lessThan" dxfId="0" stopIfTrue="1">
      <formula>$H$597*(-1)</formula>
    </cfRule>
  </conditionalFormatting>
  <conditionalFormatting sqref="I598">
    <cfRule type="cellIs" priority="1167" operator="greaterThan" dxfId="0" stopIfTrue="1">
      <formula>$H$598</formula>
    </cfRule>
    <cfRule type="cellIs" priority="1168" operator="lessThan" dxfId="0" stopIfTrue="1">
      <formula>$H$598*(-1)</formula>
    </cfRule>
  </conditionalFormatting>
  <conditionalFormatting sqref="I599">
    <cfRule type="cellIs" priority="1169" operator="greaterThan" dxfId="0" stopIfTrue="1">
      <formula>$H$599</formula>
    </cfRule>
    <cfRule type="cellIs" priority="1170" operator="lessThan" dxfId="0" stopIfTrue="1">
      <formula>$H$599*(-1)</formula>
    </cfRule>
  </conditionalFormatting>
  <conditionalFormatting sqref="I600">
    <cfRule type="cellIs" priority="1171" operator="greaterThan" dxfId="0" stopIfTrue="1">
      <formula>$H$600</formula>
    </cfRule>
    <cfRule type="cellIs" priority="1172" operator="lessThan" dxfId="0" stopIfTrue="1">
      <formula>$H$600*(-1)</formula>
    </cfRule>
  </conditionalFormatting>
  <conditionalFormatting sqref="I601">
    <cfRule type="cellIs" priority="1173" operator="greaterThan" dxfId="0" stopIfTrue="1">
      <formula>$H$601</formula>
    </cfRule>
    <cfRule type="cellIs" priority="1174" operator="lessThan" dxfId="0" stopIfTrue="1">
      <formula>$H$601*(-1)</formula>
    </cfRule>
  </conditionalFormatting>
  <conditionalFormatting sqref="I602">
    <cfRule type="cellIs" priority="1175" operator="greaterThan" dxfId="0" stopIfTrue="1">
      <formula>$H$602</formula>
    </cfRule>
    <cfRule type="cellIs" priority="1176" operator="lessThan" dxfId="0" stopIfTrue="1">
      <formula>$H$602*(-1)</formula>
    </cfRule>
  </conditionalFormatting>
  <conditionalFormatting sqref="I603">
    <cfRule type="cellIs" priority="1177" operator="greaterThan" dxfId="0" stopIfTrue="1">
      <formula>$H$603</formula>
    </cfRule>
    <cfRule type="cellIs" priority="1178" operator="lessThan" dxfId="0" stopIfTrue="1">
      <formula>$H$603*(-1)</formula>
    </cfRule>
  </conditionalFormatting>
  <conditionalFormatting sqref="I604">
    <cfRule type="cellIs" priority="1179" operator="greaterThan" dxfId="0" stopIfTrue="1">
      <formula>$H$604</formula>
    </cfRule>
    <cfRule type="cellIs" priority="1180" operator="lessThan" dxfId="0" stopIfTrue="1">
      <formula>$H$604*(-1)</formula>
    </cfRule>
  </conditionalFormatting>
  <conditionalFormatting sqref="I605">
    <cfRule type="cellIs" priority="1181" operator="greaterThan" dxfId="0" stopIfTrue="1">
      <formula>$H$605</formula>
    </cfRule>
    <cfRule type="cellIs" priority="1182" operator="lessThan" dxfId="0" stopIfTrue="1">
      <formula>$H$605*(-1)</formula>
    </cfRule>
  </conditionalFormatting>
  <conditionalFormatting sqref="I606">
    <cfRule type="cellIs" priority="1183" operator="greaterThan" dxfId="0" stopIfTrue="1">
      <formula>$H$606</formula>
    </cfRule>
    <cfRule type="cellIs" priority="1184" operator="lessThan" dxfId="0" stopIfTrue="1">
      <formula>$H$606*(-1)</formula>
    </cfRule>
  </conditionalFormatting>
  <conditionalFormatting sqref="I607">
    <cfRule type="cellIs" priority="1185" operator="greaterThan" dxfId="0" stopIfTrue="1">
      <formula>$H$607</formula>
    </cfRule>
    <cfRule type="cellIs" priority="1186" operator="lessThan" dxfId="0" stopIfTrue="1">
      <formula>$H$607*(-1)</formula>
    </cfRule>
  </conditionalFormatting>
  <conditionalFormatting sqref="I608">
    <cfRule type="cellIs" priority="1187" operator="greaterThan" dxfId="0" stopIfTrue="1">
      <formula>$H$608</formula>
    </cfRule>
    <cfRule type="cellIs" priority="1188" operator="lessThan" dxfId="0" stopIfTrue="1">
      <formula>$H$608*(-1)</formula>
    </cfRule>
  </conditionalFormatting>
  <conditionalFormatting sqref="I609">
    <cfRule type="cellIs" priority="1189" operator="greaterThan" dxfId="0" stopIfTrue="1">
      <formula>$H$609</formula>
    </cfRule>
    <cfRule type="cellIs" priority="1190" operator="lessThan" dxfId="0" stopIfTrue="1">
      <formula>$H$609*(-1)</formula>
    </cfRule>
  </conditionalFormatting>
  <conditionalFormatting sqref="I610">
    <cfRule type="cellIs" priority="1191" operator="greaterThan" dxfId="0" stopIfTrue="1">
      <formula>$H$610</formula>
    </cfRule>
    <cfRule type="cellIs" priority="1192" operator="lessThan" dxfId="0" stopIfTrue="1">
      <formula>$H$610*(-1)</formula>
    </cfRule>
  </conditionalFormatting>
  <conditionalFormatting sqref="I611">
    <cfRule type="cellIs" priority="1193" operator="greaterThan" dxfId="0" stopIfTrue="1">
      <formula>$H$611</formula>
    </cfRule>
    <cfRule type="cellIs" priority="1194" operator="lessThan" dxfId="0" stopIfTrue="1">
      <formula>$H$611*(-1)</formula>
    </cfRule>
  </conditionalFormatting>
  <conditionalFormatting sqref="I612">
    <cfRule type="cellIs" priority="1195" operator="greaterThan" dxfId="0" stopIfTrue="1">
      <formula>$H$612</formula>
    </cfRule>
    <cfRule type="cellIs" priority="1196" operator="lessThan" dxfId="0" stopIfTrue="1">
      <formula>$H$612*(-1)</formula>
    </cfRule>
  </conditionalFormatting>
  <conditionalFormatting sqref="I613">
    <cfRule type="cellIs" priority="1197" operator="greaterThan" dxfId="0" stopIfTrue="1">
      <formula>$H$613</formula>
    </cfRule>
    <cfRule type="cellIs" priority="1198" operator="lessThan" dxfId="0" stopIfTrue="1">
      <formula>$H$613*(-1)</formula>
    </cfRule>
  </conditionalFormatting>
  <conditionalFormatting sqref="I614">
    <cfRule type="cellIs" priority="1199" operator="greaterThan" dxfId="0" stopIfTrue="1">
      <formula>$H$614</formula>
    </cfRule>
    <cfRule type="cellIs" priority="1200" operator="lessThan" dxfId="0" stopIfTrue="1">
      <formula>$H$614*(-1)</formula>
    </cfRule>
  </conditionalFormatting>
  <conditionalFormatting sqref="I615">
    <cfRule type="cellIs" priority="1201" operator="greaterThan" dxfId="0" stopIfTrue="1">
      <formula>$H$615</formula>
    </cfRule>
    <cfRule type="cellIs" priority="1202" operator="lessThan" dxfId="0" stopIfTrue="1">
      <formula>$H$615*(-1)</formula>
    </cfRule>
  </conditionalFormatting>
  <conditionalFormatting sqref="I616">
    <cfRule type="cellIs" priority="1203" operator="greaterThan" dxfId="0" stopIfTrue="1">
      <formula>$H$616</formula>
    </cfRule>
    <cfRule type="cellIs" priority="1204" operator="lessThan" dxfId="0" stopIfTrue="1">
      <formula>$H$616*(-1)</formula>
    </cfRule>
  </conditionalFormatting>
  <conditionalFormatting sqref="I617">
    <cfRule type="cellIs" priority="1205" operator="greaterThan" dxfId="0" stopIfTrue="1">
      <formula>$H$617</formula>
    </cfRule>
    <cfRule type="cellIs" priority="1206" operator="lessThan" dxfId="0" stopIfTrue="1">
      <formula>$H$617*(-1)</formula>
    </cfRule>
  </conditionalFormatting>
  <conditionalFormatting sqref="I618">
    <cfRule type="cellIs" priority="1207" operator="greaterThan" dxfId="0" stopIfTrue="1">
      <formula>$H$618</formula>
    </cfRule>
    <cfRule type="cellIs" priority="1208" operator="lessThan" dxfId="0" stopIfTrue="1">
      <formula>$H$618*(-1)</formula>
    </cfRule>
  </conditionalFormatting>
  <conditionalFormatting sqref="I619">
    <cfRule type="cellIs" priority="1209" operator="greaterThan" dxfId="0" stopIfTrue="1">
      <formula>$H$619</formula>
    </cfRule>
    <cfRule type="cellIs" priority="1210" operator="lessThan" dxfId="0" stopIfTrue="1">
      <formula>$H$619*(-1)</formula>
    </cfRule>
  </conditionalFormatting>
  <conditionalFormatting sqref="I620">
    <cfRule type="cellIs" priority="1211" operator="greaterThan" dxfId="0" stopIfTrue="1">
      <formula>$H$620</formula>
    </cfRule>
    <cfRule type="cellIs" priority="1212" operator="lessThan" dxfId="0" stopIfTrue="1">
      <formula>$H$620*(-1)</formula>
    </cfRule>
  </conditionalFormatting>
  <conditionalFormatting sqref="I621">
    <cfRule type="cellIs" priority="1213" operator="greaterThan" dxfId="0" stopIfTrue="1">
      <formula>$H$621</formula>
    </cfRule>
    <cfRule type="cellIs" priority="1214" operator="lessThan" dxfId="0" stopIfTrue="1">
      <formula>$H$621*(-1)</formula>
    </cfRule>
  </conditionalFormatting>
  <conditionalFormatting sqref="I622">
    <cfRule type="cellIs" priority="1215" operator="greaterThan" dxfId="0" stopIfTrue="1">
      <formula>$H$622</formula>
    </cfRule>
    <cfRule type="cellIs" priority="1216" operator="lessThan" dxfId="0" stopIfTrue="1">
      <formula>$H$622*(-1)</formula>
    </cfRule>
  </conditionalFormatting>
  <conditionalFormatting sqref="I623">
    <cfRule type="cellIs" priority="1217" operator="greaterThan" dxfId="0" stopIfTrue="1">
      <formula>$H$623</formula>
    </cfRule>
    <cfRule type="cellIs" priority="1218" operator="lessThan" dxfId="0" stopIfTrue="1">
      <formula>$H$623*(-1)</formula>
    </cfRule>
  </conditionalFormatting>
  <conditionalFormatting sqref="I624">
    <cfRule type="cellIs" priority="1219" operator="greaterThan" dxfId="0" stopIfTrue="1">
      <formula>$H$624</formula>
    </cfRule>
    <cfRule type="cellIs" priority="1220" operator="lessThan" dxfId="0" stopIfTrue="1">
      <formula>$H$624*(-1)</formula>
    </cfRule>
  </conditionalFormatting>
  <conditionalFormatting sqref="I625">
    <cfRule type="cellIs" priority="1221" operator="greaterThan" dxfId="0" stopIfTrue="1">
      <formula>$H$625</formula>
    </cfRule>
    <cfRule type="cellIs" priority="1222" operator="lessThan" dxfId="0" stopIfTrue="1">
      <formula>$H$625*(-1)</formula>
    </cfRule>
  </conditionalFormatting>
  <conditionalFormatting sqref="I626">
    <cfRule type="cellIs" priority="1223" operator="greaterThan" dxfId="0" stopIfTrue="1">
      <formula>$H$626</formula>
    </cfRule>
    <cfRule type="cellIs" priority="1224" operator="lessThan" dxfId="0" stopIfTrue="1">
      <formula>$H$626*(-1)</formula>
    </cfRule>
  </conditionalFormatting>
  <conditionalFormatting sqref="I627">
    <cfRule type="cellIs" priority="1225" operator="greaterThan" dxfId="0" stopIfTrue="1">
      <formula>$H$627</formula>
    </cfRule>
    <cfRule type="cellIs" priority="1226" operator="lessThan" dxfId="0" stopIfTrue="1">
      <formula>$H$627*(-1)</formula>
    </cfRule>
  </conditionalFormatting>
  <conditionalFormatting sqref="I628">
    <cfRule type="cellIs" priority="1227" operator="greaterThan" dxfId="0" stopIfTrue="1">
      <formula>$H$628</formula>
    </cfRule>
    <cfRule type="cellIs" priority="1228" operator="lessThan" dxfId="0" stopIfTrue="1">
      <formula>$H$628*(-1)</formula>
    </cfRule>
  </conditionalFormatting>
  <conditionalFormatting sqref="I629">
    <cfRule type="cellIs" priority="1229" operator="greaterThan" dxfId="0" stopIfTrue="1">
      <formula>$H$629</formula>
    </cfRule>
    <cfRule type="cellIs" priority="1230" operator="lessThan" dxfId="0" stopIfTrue="1">
      <formula>$H$629*(-1)</formula>
    </cfRule>
  </conditionalFormatting>
  <conditionalFormatting sqref="I630">
    <cfRule type="cellIs" priority="1231" operator="greaterThan" dxfId="0" stopIfTrue="1">
      <formula>$H$630</formula>
    </cfRule>
    <cfRule type="cellIs" priority="1232" operator="lessThan" dxfId="0" stopIfTrue="1">
      <formula>$H$630*(-1)</formula>
    </cfRule>
  </conditionalFormatting>
  <conditionalFormatting sqref="I631">
    <cfRule type="cellIs" priority="1233" operator="greaterThan" dxfId="0" stopIfTrue="1">
      <formula>$H$631</formula>
    </cfRule>
    <cfRule type="cellIs" priority="1234" operator="lessThan" dxfId="0" stopIfTrue="1">
      <formula>$H$631*(-1)</formula>
    </cfRule>
  </conditionalFormatting>
  <conditionalFormatting sqref="I632">
    <cfRule type="cellIs" priority="1235" operator="greaterThan" dxfId="0" stopIfTrue="1">
      <formula>$H$632</formula>
    </cfRule>
    <cfRule type="cellIs" priority="1236" operator="lessThan" dxfId="0" stopIfTrue="1">
      <formula>$H$632*(-1)</formula>
    </cfRule>
  </conditionalFormatting>
  <conditionalFormatting sqref="I633">
    <cfRule type="cellIs" priority="1237" operator="greaterThan" dxfId="0" stopIfTrue="1">
      <formula>$H$633</formula>
    </cfRule>
    <cfRule type="cellIs" priority="1238" operator="lessThan" dxfId="0" stopIfTrue="1">
      <formula>$H$633*(-1)</formula>
    </cfRule>
  </conditionalFormatting>
  <conditionalFormatting sqref="I634">
    <cfRule type="cellIs" priority="1239" operator="greaterThan" dxfId="0" stopIfTrue="1">
      <formula>$H$634</formula>
    </cfRule>
    <cfRule type="cellIs" priority="1240" operator="lessThan" dxfId="0" stopIfTrue="1">
      <formula>$H$634*(-1)</formula>
    </cfRule>
  </conditionalFormatting>
  <conditionalFormatting sqref="I635">
    <cfRule type="cellIs" priority="1241" operator="greaterThan" dxfId="0" stopIfTrue="1">
      <formula>$H$635</formula>
    </cfRule>
    <cfRule type="cellIs" priority="1242" operator="lessThan" dxfId="0" stopIfTrue="1">
      <formula>$H$635*(-1)</formula>
    </cfRule>
  </conditionalFormatting>
  <conditionalFormatting sqref="I636">
    <cfRule type="cellIs" priority="1243" operator="greaterThan" dxfId="0" stopIfTrue="1">
      <formula>$H$636</formula>
    </cfRule>
    <cfRule type="cellIs" priority="1244" operator="lessThan" dxfId="0" stopIfTrue="1">
      <formula>$H$636*(-1)</formula>
    </cfRule>
  </conditionalFormatting>
  <conditionalFormatting sqref="I637">
    <cfRule type="cellIs" priority="1245" operator="greaterThan" dxfId="0" stopIfTrue="1">
      <formula>$H$637</formula>
    </cfRule>
    <cfRule type="cellIs" priority="1246" operator="lessThan" dxfId="0" stopIfTrue="1">
      <formula>$H$637*(-1)</formula>
    </cfRule>
  </conditionalFormatting>
  <conditionalFormatting sqref="I638">
    <cfRule type="cellIs" priority="1247" operator="greaterThan" dxfId="0" stopIfTrue="1">
      <formula>$H$638</formula>
    </cfRule>
    <cfRule type="cellIs" priority="1248" operator="lessThan" dxfId="0" stopIfTrue="1">
      <formula>$H$638*(-1)</formula>
    </cfRule>
  </conditionalFormatting>
  <conditionalFormatting sqref="I639">
    <cfRule type="cellIs" priority="1249" operator="greaterThan" dxfId="0" stopIfTrue="1">
      <formula>$H$639</formula>
    </cfRule>
    <cfRule type="cellIs" priority="1250" operator="lessThan" dxfId="0" stopIfTrue="1">
      <formula>$H$639*(-1)</formula>
    </cfRule>
  </conditionalFormatting>
  <conditionalFormatting sqref="I640">
    <cfRule type="cellIs" priority="1251" operator="greaterThan" dxfId="0" stopIfTrue="1">
      <formula>$H$640</formula>
    </cfRule>
    <cfRule type="cellIs" priority="1252" operator="lessThan" dxfId="0" stopIfTrue="1">
      <formula>$H$640*(-1)</formula>
    </cfRule>
  </conditionalFormatting>
  <conditionalFormatting sqref="I641">
    <cfRule type="cellIs" priority="1253" operator="greaterThan" dxfId="0" stopIfTrue="1">
      <formula>$H$641</formula>
    </cfRule>
    <cfRule type="cellIs" priority="1254" operator="lessThan" dxfId="0" stopIfTrue="1">
      <formula>$H$641*(-1)</formula>
    </cfRule>
  </conditionalFormatting>
  <conditionalFormatting sqref="I642">
    <cfRule type="cellIs" priority="1255" operator="greaterThan" dxfId="0" stopIfTrue="1">
      <formula>$H$642</formula>
    </cfRule>
    <cfRule type="cellIs" priority="1256" operator="lessThan" dxfId="0" stopIfTrue="1">
      <formula>$H$642*(-1)</formula>
    </cfRule>
  </conditionalFormatting>
  <conditionalFormatting sqref="I643">
    <cfRule type="cellIs" priority="1257" operator="greaterThan" dxfId="0" stopIfTrue="1">
      <formula>$H$643</formula>
    </cfRule>
    <cfRule type="cellIs" priority="1258" operator="lessThan" dxfId="0" stopIfTrue="1">
      <formula>$H$643*(-1)</formula>
    </cfRule>
  </conditionalFormatting>
  <conditionalFormatting sqref="I644">
    <cfRule type="cellIs" priority="1259" operator="greaterThan" dxfId="0" stopIfTrue="1">
      <formula>$H$644</formula>
    </cfRule>
    <cfRule type="cellIs" priority="1260" operator="lessThan" dxfId="0" stopIfTrue="1">
      <formula>$H$644*(-1)</formula>
    </cfRule>
  </conditionalFormatting>
  <conditionalFormatting sqref="I645">
    <cfRule type="cellIs" priority="1261" operator="greaterThan" dxfId="0" stopIfTrue="1">
      <formula>$H$645</formula>
    </cfRule>
    <cfRule type="cellIs" priority="1262" operator="lessThan" dxfId="0" stopIfTrue="1">
      <formula>$H$645*(-1)</formula>
    </cfRule>
  </conditionalFormatting>
  <conditionalFormatting sqref="I646">
    <cfRule type="cellIs" priority="1263" operator="greaterThan" dxfId="0" stopIfTrue="1">
      <formula>$H$646</formula>
    </cfRule>
    <cfRule type="cellIs" priority="1264" operator="lessThan" dxfId="0" stopIfTrue="1">
      <formula>$H$646*(-1)</formula>
    </cfRule>
  </conditionalFormatting>
  <conditionalFormatting sqref="I647">
    <cfRule type="cellIs" priority="1265" operator="greaterThan" dxfId="0" stopIfTrue="1">
      <formula>$H$647</formula>
    </cfRule>
    <cfRule type="cellIs" priority="1266" operator="lessThan" dxfId="0" stopIfTrue="1">
      <formula>$H$647*(-1)</formula>
    </cfRule>
  </conditionalFormatting>
  <conditionalFormatting sqref="I648">
    <cfRule type="cellIs" priority="1267" operator="greaterThan" dxfId="0" stopIfTrue="1">
      <formula>$H$648</formula>
    </cfRule>
    <cfRule type="cellIs" priority="1268" operator="lessThan" dxfId="0" stopIfTrue="1">
      <formula>$H$648*(-1)</formula>
    </cfRule>
  </conditionalFormatting>
  <conditionalFormatting sqref="I649">
    <cfRule type="cellIs" priority="1269" operator="greaterThan" dxfId="0" stopIfTrue="1">
      <formula>$H$649</formula>
    </cfRule>
    <cfRule type="cellIs" priority="1270" operator="lessThan" dxfId="0" stopIfTrue="1">
      <formula>$H$649*(-1)</formula>
    </cfRule>
  </conditionalFormatting>
  <conditionalFormatting sqref="I650">
    <cfRule type="cellIs" priority="1271" operator="greaterThan" dxfId="0" stopIfTrue="1">
      <formula>$H$650</formula>
    </cfRule>
    <cfRule type="cellIs" priority="1272" operator="lessThan" dxfId="0" stopIfTrue="1">
      <formula>$H$650*(-1)</formula>
    </cfRule>
  </conditionalFormatting>
  <conditionalFormatting sqref="I651">
    <cfRule type="cellIs" priority="1273" operator="greaterThan" dxfId="0" stopIfTrue="1">
      <formula>$H$651</formula>
    </cfRule>
    <cfRule type="cellIs" priority="1274" operator="lessThan" dxfId="0" stopIfTrue="1">
      <formula>$H$651*(-1)</formula>
    </cfRule>
  </conditionalFormatting>
  <conditionalFormatting sqref="I652">
    <cfRule type="cellIs" priority="1275" operator="greaterThan" dxfId="0" stopIfTrue="1">
      <formula>$H$652</formula>
    </cfRule>
    <cfRule type="cellIs" priority="1276" operator="lessThan" dxfId="0" stopIfTrue="1">
      <formula>$H$652*(-1)</formula>
    </cfRule>
  </conditionalFormatting>
  <conditionalFormatting sqref="I653">
    <cfRule type="cellIs" priority="1277" operator="greaterThan" dxfId="0" stopIfTrue="1">
      <formula>$H$653</formula>
    </cfRule>
    <cfRule type="cellIs" priority="1278" operator="lessThan" dxfId="0" stopIfTrue="1">
      <formula>$H$653*(-1)</formula>
    </cfRule>
  </conditionalFormatting>
  <conditionalFormatting sqref="I654">
    <cfRule type="cellIs" priority="1279" operator="greaterThan" dxfId="0" stopIfTrue="1">
      <formula>$H$654</formula>
    </cfRule>
    <cfRule type="cellIs" priority="1280" operator="lessThan" dxfId="0" stopIfTrue="1">
      <formula>$H$654*(-1)</formula>
    </cfRule>
  </conditionalFormatting>
  <conditionalFormatting sqref="I655">
    <cfRule type="cellIs" priority="1281" operator="greaterThan" dxfId="0" stopIfTrue="1">
      <formula>$H$655</formula>
    </cfRule>
    <cfRule type="cellIs" priority="1282" operator="lessThan" dxfId="0" stopIfTrue="1">
      <formula>$H$655*(-1)</formula>
    </cfRule>
  </conditionalFormatting>
  <conditionalFormatting sqref="I656">
    <cfRule type="cellIs" priority="1283" operator="greaterThan" dxfId="0" stopIfTrue="1">
      <formula>$H$656</formula>
    </cfRule>
    <cfRule type="cellIs" priority="1284" operator="lessThan" dxfId="0" stopIfTrue="1">
      <formula>$H$656*(-1)</formula>
    </cfRule>
  </conditionalFormatting>
  <conditionalFormatting sqref="I657">
    <cfRule type="cellIs" priority="1285" operator="greaterThan" dxfId="0" stopIfTrue="1">
      <formula>$H$657</formula>
    </cfRule>
    <cfRule type="cellIs" priority="1286" operator="lessThan" dxfId="0" stopIfTrue="1">
      <formula>$H$657*(-1)</formula>
    </cfRule>
  </conditionalFormatting>
  <conditionalFormatting sqref="I658">
    <cfRule type="cellIs" priority="1287" operator="greaterThan" dxfId="0" stopIfTrue="1">
      <formula>$H$658</formula>
    </cfRule>
    <cfRule type="cellIs" priority="1288" operator="lessThan" dxfId="0" stopIfTrue="1">
      <formula>$H$658*(-1)</formula>
    </cfRule>
  </conditionalFormatting>
  <conditionalFormatting sqref="I659">
    <cfRule type="cellIs" priority="1289" operator="greaterThan" dxfId="0" stopIfTrue="1">
      <formula>$H$659</formula>
    </cfRule>
    <cfRule type="cellIs" priority="1290" operator="lessThan" dxfId="0" stopIfTrue="1">
      <formula>$H$659*(-1)</formula>
    </cfRule>
  </conditionalFormatting>
  <conditionalFormatting sqref="I660">
    <cfRule type="cellIs" priority="1291" operator="greaterThan" dxfId="0" stopIfTrue="1">
      <formula>$H$660</formula>
    </cfRule>
    <cfRule type="cellIs" priority="1292" operator="lessThan" dxfId="0" stopIfTrue="1">
      <formula>$H$660*(-1)</formula>
    </cfRule>
  </conditionalFormatting>
  <conditionalFormatting sqref="I661">
    <cfRule type="cellIs" priority="1293" operator="greaterThan" dxfId="0" stopIfTrue="1">
      <formula>$H$661</formula>
    </cfRule>
    <cfRule type="cellIs" priority="1294" operator="lessThan" dxfId="0" stopIfTrue="1">
      <formula>$H$661*(-1)</formula>
    </cfRule>
  </conditionalFormatting>
  <conditionalFormatting sqref="I662">
    <cfRule type="cellIs" priority="1295" operator="greaterThan" dxfId="0" stopIfTrue="1">
      <formula>$H$662</formula>
    </cfRule>
    <cfRule type="cellIs" priority="1296" operator="lessThan" dxfId="0" stopIfTrue="1">
      <formula>$H$662*(-1)</formula>
    </cfRule>
  </conditionalFormatting>
  <conditionalFormatting sqref="I663">
    <cfRule type="cellIs" priority="1297" operator="greaterThan" dxfId="0" stopIfTrue="1">
      <formula>$H$663</formula>
    </cfRule>
    <cfRule type="cellIs" priority="1298" operator="lessThan" dxfId="0" stopIfTrue="1">
      <formula>$H$663*(-1)</formula>
    </cfRule>
  </conditionalFormatting>
  <conditionalFormatting sqref="I664">
    <cfRule type="cellIs" priority="1299" operator="greaterThan" dxfId="0" stopIfTrue="1">
      <formula>$H$664</formula>
    </cfRule>
    <cfRule type="cellIs" priority="1300" operator="lessThan" dxfId="0" stopIfTrue="1">
      <formula>$H$664*(-1)</formula>
    </cfRule>
  </conditionalFormatting>
  <conditionalFormatting sqref="I665">
    <cfRule type="cellIs" priority="1301" operator="greaterThan" dxfId="0" stopIfTrue="1">
      <formula>$H$665</formula>
    </cfRule>
    <cfRule type="cellIs" priority="1302" operator="lessThan" dxfId="0" stopIfTrue="1">
      <formula>$H$665*(-1)</formula>
    </cfRule>
  </conditionalFormatting>
  <conditionalFormatting sqref="I666">
    <cfRule type="cellIs" priority="1303" operator="greaterThan" dxfId="0" stopIfTrue="1">
      <formula>$H$666</formula>
    </cfRule>
    <cfRule type="cellIs" priority="1304" operator="lessThan" dxfId="0" stopIfTrue="1">
      <formula>$H$666*(-1)</formula>
    </cfRule>
  </conditionalFormatting>
  <conditionalFormatting sqref="I667">
    <cfRule type="cellIs" priority="1305" operator="greaterThan" dxfId="0" stopIfTrue="1">
      <formula>$H$667</formula>
    </cfRule>
    <cfRule type="cellIs" priority="1306" operator="lessThan" dxfId="0" stopIfTrue="1">
      <formula>$H$667*(-1)</formula>
    </cfRule>
  </conditionalFormatting>
  <conditionalFormatting sqref="I668">
    <cfRule type="cellIs" priority="1307" operator="greaterThan" dxfId="0" stopIfTrue="1">
      <formula>$H$668</formula>
    </cfRule>
    <cfRule type="cellIs" priority="1308" operator="lessThan" dxfId="0" stopIfTrue="1">
      <formula>$H$668*(-1)</formula>
    </cfRule>
  </conditionalFormatting>
  <conditionalFormatting sqref="I669">
    <cfRule type="cellIs" priority="1309" operator="greaterThan" dxfId="0" stopIfTrue="1">
      <formula>$H$669</formula>
    </cfRule>
    <cfRule type="cellIs" priority="1310" operator="lessThan" dxfId="0" stopIfTrue="1">
      <formula>$H$669*(-1)</formula>
    </cfRule>
  </conditionalFormatting>
  <conditionalFormatting sqref="I670">
    <cfRule type="cellIs" priority="1311" operator="greaterThan" dxfId="0" stopIfTrue="1">
      <formula>$H$670</formula>
    </cfRule>
    <cfRule type="cellIs" priority="1312" operator="lessThan" dxfId="0" stopIfTrue="1">
      <formula>$H$670*(-1)</formula>
    </cfRule>
  </conditionalFormatting>
  <conditionalFormatting sqref="I671">
    <cfRule type="cellIs" priority="1313" operator="greaterThan" dxfId="0" stopIfTrue="1">
      <formula>$H$671</formula>
    </cfRule>
    <cfRule type="cellIs" priority="1314" operator="lessThan" dxfId="0" stopIfTrue="1">
      <formula>$H$671*(-1)</formula>
    </cfRule>
  </conditionalFormatting>
  <conditionalFormatting sqref="I672">
    <cfRule type="cellIs" priority="1315" operator="greaterThan" dxfId="0" stopIfTrue="1">
      <formula>$H$672</formula>
    </cfRule>
    <cfRule type="cellIs" priority="1316" operator="lessThan" dxfId="0" stopIfTrue="1">
      <formula>$H$672*(-1)</formula>
    </cfRule>
  </conditionalFormatting>
  <conditionalFormatting sqref="I673">
    <cfRule type="cellIs" priority="1317" operator="greaterThan" dxfId="0" stopIfTrue="1">
      <formula>$H$673</formula>
    </cfRule>
    <cfRule type="cellIs" priority="1318" operator="lessThan" dxfId="0" stopIfTrue="1">
      <formula>$H$673*(-1)</formula>
    </cfRule>
  </conditionalFormatting>
  <conditionalFormatting sqref="I674">
    <cfRule type="cellIs" priority="1319" operator="greaterThan" dxfId="0" stopIfTrue="1">
      <formula>$H$674</formula>
    </cfRule>
    <cfRule type="cellIs" priority="1320" operator="lessThan" dxfId="0" stopIfTrue="1">
      <formula>$H$674*(-1)</formula>
    </cfRule>
  </conditionalFormatting>
  <conditionalFormatting sqref="I675">
    <cfRule type="cellIs" priority="1321" operator="greaterThan" dxfId="0" stopIfTrue="1">
      <formula>$H$675</formula>
    </cfRule>
    <cfRule type="cellIs" priority="1322" operator="lessThan" dxfId="0" stopIfTrue="1">
      <formula>$H$675*(-1)</formula>
    </cfRule>
  </conditionalFormatting>
  <conditionalFormatting sqref="I676">
    <cfRule type="cellIs" priority="1323" operator="greaterThan" dxfId="0" stopIfTrue="1">
      <formula>$H$676</formula>
    </cfRule>
    <cfRule type="cellIs" priority="1324" operator="lessThan" dxfId="0" stopIfTrue="1">
      <formula>$H$676*(-1)</formula>
    </cfRule>
  </conditionalFormatting>
  <conditionalFormatting sqref="I677">
    <cfRule type="cellIs" priority="1325" operator="greaterThan" dxfId="0" stopIfTrue="1">
      <formula>$H$677</formula>
    </cfRule>
    <cfRule type="cellIs" priority="1326" operator="lessThan" dxfId="0" stopIfTrue="1">
      <formula>$H$677*(-1)</formula>
    </cfRule>
  </conditionalFormatting>
  <conditionalFormatting sqref="I678">
    <cfRule type="cellIs" priority="1327" operator="greaterThan" dxfId="0" stopIfTrue="1">
      <formula>$H$678</formula>
    </cfRule>
    <cfRule type="cellIs" priority="1328" operator="lessThan" dxfId="0" stopIfTrue="1">
      <formula>$H$678*(-1)</formula>
    </cfRule>
  </conditionalFormatting>
  <conditionalFormatting sqref="I679">
    <cfRule type="cellIs" priority="1329" operator="greaterThan" dxfId="0" stopIfTrue="1">
      <formula>$H$679</formula>
    </cfRule>
    <cfRule type="cellIs" priority="1330" operator="lessThan" dxfId="0" stopIfTrue="1">
      <formula>$H$679*(-1)</formula>
    </cfRule>
  </conditionalFormatting>
  <conditionalFormatting sqref="I680">
    <cfRule type="cellIs" priority="1331" operator="greaterThan" dxfId="0" stopIfTrue="1">
      <formula>$H$680</formula>
    </cfRule>
    <cfRule type="cellIs" priority="1332" operator="lessThan" dxfId="0" stopIfTrue="1">
      <formula>$H$680*(-1)</formula>
    </cfRule>
  </conditionalFormatting>
  <conditionalFormatting sqref="I681">
    <cfRule type="cellIs" priority="1333" operator="greaterThan" dxfId="0" stopIfTrue="1">
      <formula>$H$681</formula>
    </cfRule>
    <cfRule type="cellIs" priority="1334" operator="lessThan" dxfId="0" stopIfTrue="1">
      <formula>$H$681*(-1)</formula>
    </cfRule>
  </conditionalFormatting>
  <conditionalFormatting sqref="I682">
    <cfRule type="cellIs" priority="1335" operator="greaterThan" dxfId="0" stopIfTrue="1">
      <formula>$H$682</formula>
    </cfRule>
    <cfRule type="cellIs" priority="1336" operator="lessThan" dxfId="0" stopIfTrue="1">
      <formula>$H$682*(-1)</formula>
    </cfRule>
  </conditionalFormatting>
  <conditionalFormatting sqref="I683">
    <cfRule type="cellIs" priority="1337" operator="greaterThan" dxfId="0" stopIfTrue="1">
      <formula>$H$683</formula>
    </cfRule>
    <cfRule type="cellIs" priority="1338" operator="lessThan" dxfId="0" stopIfTrue="1">
      <formula>$H$683*(-1)</formula>
    </cfRule>
  </conditionalFormatting>
  <conditionalFormatting sqref="I684">
    <cfRule type="cellIs" priority="1339" operator="greaterThan" dxfId="0" stopIfTrue="1">
      <formula>$H$684</formula>
    </cfRule>
    <cfRule type="cellIs" priority="1340" operator="lessThan" dxfId="0" stopIfTrue="1">
      <formula>$H$684*(-1)</formula>
    </cfRule>
  </conditionalFormatting>
  <conditionalFormatting sqref="I685">
    <cfRule type="cellIs" priority="1341" operator="greaterThan" dxfId="0" stopIfTrue="1">
      <formula>$H$685</formula>
    </cfRule>
    <cfRule type="cellIs" priority="1342" operator="lessThan" dxfId="0" stopIfTrue="1">
      <formula>$H$685*(-1)</formula>
    </cfRule>
  </conditionalFormatting>
  <conditionalFormatting sqref="I686">
    <cfRule type="cellIs" priority="1343" operator="greaterThan" dxfId="0" stopIfTrue="1">
      <formula>$H$686</formula>
    </cfRule>
    <cfRule type="cellIs" priority="1344" operator="lessThan" dxfId="0" stopIfTrue="1">
      <formula>$H$686*(-1)</formula>
    </cfRule>
  </conditionalFormatting>
  <conditionalFormatting sqref="I687">
    <cfRule type="cellIs" priority="1345" operator="greaterThan" dxfId="0" stopIfTrue="1">
      <formula>$H$687</formula>
    </cfRule>
    <cfRule type="cellIs" priority="1346" operator="lessThan" dxfId="0" stopIfTrue="1">
      <formula>$H$687*(-1)</formula>
    </cfRule>
  </conditionalFormatting>
  <conditionalFormatting sqref="I688">
    <cfRule type="cellIs" priority="1347" operator="greaterThan" dxfId="0" stopIfTrue="1">
      <formula>$H$688</formula>
    </cfRule>
    <cfRule type="cellIs" priority="1348" operator="lessThan" dxfId="0" stopIfTrue="1">
      <formula>$H$688*(-1)</formula>
    </cfRule>
  </conditionalFormatting>
  <conditionalFormatting sqref="I689">
    <cfRule type="cellIs" priority="1349" operator="greaterThan" dxfId="0" stopIfTrue="1">
      <formula>$H$689</formula>
    </cfRule>
    <cfRule type="cellIs" priority="1350" operator="lessThan" dxfId="0" stopIfTrue="1">
      <formula>$H$689*(-1)</formula>
    </cfRule>
  </conditionalFormatting>
  <conditionalFormatting sqref="I690">
    <cfRule type="cellIs" priority="1351" operator="greaterThan" dxfId="0" stopIfTrue="1">
      <formula>$H$690</formula>
    </cfRule>
    <cfRule type="cellIs" priority="1352" operator="lessThan" dxfId="0" stopIfTrue="1">
      <formula>$H$690*(-1)</formula>
    </cfRule>
  </conditionalFormatting>
  <conditionalFormatting sqref="I691">
    <cfRule type="cellIs" priority="1353" operator="greaterThan" dxfId="0" stopIfTrue="1">
      <formula>$H$691</formula>
    </cfRule>
    <cfRule type="cellIs" priority="1354" operator="lessThan" dxfId="0" stopIfTrue="1">
      <formula>$H$691*(-1)</formula>
    </cfRule>
  </conditionalFormatting>
  <conditionalFormatting sqref="I692">
    <cfRule type="cellIs" priority="1355" operator="greaterThan" dxfId="0" stopIfTrue="1">
      <formula>$H$692</formula>
    </cfRule>
    <cfRule type="cellIs" priority="1356" operator="lessThan" dxfId="0" stopIfTrue="1">
      <formula>$H$692*(-1)</formula>
    </cfRule>
  </conditionalFormatting>
  <conditionalFormatting sqref="I693">
    <cfRule type="cellIs" priority="1357" operator="greaterThan" dxfId="0" stopIfTrue="1">
      <formula>$H$693</formula>
    </cfRule>
    <cfRule type="cellIs" priority="1358" operator="lessThan" dxfId="0" stopIfTrue="1">
      <formula>$H$693*(-1)</formula>
    </cfRule>
  </conditionalFormatting>
  <conditionalFormatting sqref="I694">
    <cfRule type="cellIs" priority="1359" operator="greaterThan" dxfId="0" stopIfTrue="1">
      <formula>$H$694</formula>
    </cfRule>
    <cfRule type="cellIs" priority="1360" operator="lessThan" dxfId="0" stopIfTrue="1">
      <formula>$H$694*(-1)</formula>
    </cfRule>
  </conditionalFormatting>
  <conditionalFormatting sqref="I695">
    <cfRule type="cellIs" priority="1361" operator="greaterThan" dxfId="0" stopIfTrue="1">
      <formula>$H$695</formula>
    </cfRule>
    <cfRule type="cellIs" priority="1362" operator="lessThan" dxfId="0" stopIfTrue="1">
      <formula>$H$695*(-1)</formula>
    </cfRule>
  </conditionalFormatting>
  <conditionalFormatting sqref="I696">
    <cfRule type="cellIs" priority="1363" operator="greaterThan" dxfId="0" stopIfTrue="1">
      <formula>$H$696</formula>
    </cfRule>
    <cfRule type="cellIs" priority="1364" operator="lessThan" dxfId="0" stopIfTrue="1">
      <formula>$H$696*(-1)</formula>
    </cfRule>
  </conditionalFormatting>
  <conditionalFormatting sqref="I697">
    <cfRule type="cellIs" priority="1365" operator="greaterThan" dxfId="0" stopIfTrue="1">
      <formula>$H$697</formula>
    </cfRule>
    <cfRule type="cellIs" priority="1366" operator="lessThan" dxfId="0" stopIfTrue="1">
      <formula>$H$697*(-1)</formula>
    </cfRule>
  </conditionalFormatting>
  <conditionalFormatting sqref="I698">
    <cfRule type="cellIs" priority="1367" operator="greaterThan" dxfId="0" stopIfTrue="1">
      <formula>$H$698</formula>
    </cfRule>
    <cfRule type="cellIs" priority="1368" operator="lessThan" dxfId="0" stopIfTrue="1">
      <formula>$H$698*(-1)</formula>
    </cfRule>
  </conditionalFormatting>
  <conditionalFormatting sqref="I699">
    <cfRule type="cellIs" priority="1369" operator="greaterThan" dxfId="0" stopIfTrue="1">
      <formula>$H$699</formula>
    </cfRule>
    <cfRule type="cellIs" priority="1370" operator="lessThan" dxfId="0" stopIfTrue="1">
      <formula>$H$699*(-1)</formula>
    </cfRule>
  </conditionalFormatting>
  <conditionalFormatting sqref="I700">
    <cfRule type="cellIs" priority="1371" operator="greaterThan" dxfId="0" stopIfTrue="1">
      <formula>$H$700</formula>
    </cfRule>
    <cfRule type="cellIs" priority="1372" operator="lessThan" dxfId="0" stopIfTrue="1">
      <formula>$H$700*(-1)</formula>
    </cfRule>
  </conditionalFormatting>
  <conditionalFormatting sqref="I701">
    <cfRule type="cellIs" priority="1373" operator="greaterThan" dxfId="0" stopIfTrue="1">
      <formula>$H$701</formula>
    </cfRule>
    <cfRule type="cellIs" priority="1374" operator="lessThan" dxfId="0" stopIfTrue="1">
      <formula>$H$701*(-1)</formula>
    </cfRule>
  </conditionalFormatting>
  <conditionalFormatting sqref="I702">
    <cfRule type="cellIs" priority="1375" operator="greaterThan" dxfId="0" stopIfTrue="1">
      <formula>$H$702</formula>
    </cfRule>
    <cfRule type="cellIs" priority="1376" operator="lessThan" dxfId="0" stopIfTrue="1">
      <formula>$H$702*(-1)</formula>
    </cfRule>
  </conditionalFormatting>
  <conditionalFormatting sqref="I703">
    <cfRule type="cellIs" priority="1377" operator="greaterThan" dxfId="0" stopIfTrue="1">
      <formula>$H$703</formula>
    </cfRule>
    <cfRule type="cellIs" priority="1378" operator="lessThan" dxfId="0" stopIfTrue="1">
      <formula>$H$703*(-1)</formula>
    </cfRule>
  </conditionalFormatting>
  <conditionalFormatting sqref="I704">
    <cfRule type="cellIs" priority="1379" operator="greaterThan" dxfId="0" stopIfTrue="1">
      <formula>$H$704</formula>
    </cfRule>
    <cfRule type="cellIs" priority="1380" operator="lessThan" dxfId="0" stopIfTrue="1">
      <formula>$H$704*(-1)</formula>
    </cfRule>
  </conditionalFormatting>
  <conditionalFormatting sqref="I705">
    <cfRule type="cellIs" priority="1381" operator="greaterThan" dxfId="0" stopIfTrue="1">
      <formula>$H$705</formula>
    </cfRule>
    <cfRule type="cellIs" priority="1382" operator="lessThan" dxfId="0" stopIfTrue="1">
      <formula>$H$705*(-1)</formula>
    </cfRule>
  </conditionalFormatting>
  <conditionalFormatting sqref="I706">
    <cfRule type="cellIs" priority="1383" operator="greaterThan" dxfId="0" stopIfTrue="1">
      <formula>$H$706</formula>
    </cfRule>
    <cfRule type="cellIs" priority="1384" operator="lessThan" dxfId="0" stopIfTrue="1">
      <formula>$H$706*(-1)</formula>
    </cfRule>
  </conditionalFormatting>
  <conditionalFormatting sqref="I707">
    <cfRule type="cellIs" priority="1385" operator="greaterThan" dxfId="0" stopIfTrue="1">
      <formula>$H$707</formula>
    </cfRule>
    <cfRule type="cellIs" priority="1386" operator="lessThan" dxfId="0" stopIfTrue="1">
      <formula>$H$707*(-1)</formula>
    </cfRule>
  </conditionalFormatting>
  <conditionalFormatting sqref="I708">
    <cfRule type="cellIs" priority="1387" operator="greaterThan" dxfId="0" stopIfTrue="1">
      <formula>$H$708</formula>
    </cfRule>
    <cfRule type="cellIs" priority="1388" operator="lessThan" dxfId="0" stopIfTrue="1">
      <formula>$H$708*(-1)</formula>
    </cfRule>
  </conditionalFormatting>
  <conditionalFormatting sqref="I709">
    <cfRule type="cellIs" priority="1389" operator="greaterThan" dxfId="0" stopIfTrue="1">
      <formula>$H$709</formula>
    </cfRule>
    <cfRule type="cellIs" priority="1390" operator="lessThan" dxfId="0" stopIfTrue="1">
      <formula>$H$709*(-1)</formula>
    </cfRule>
  </conditionalFormatting>
  <conditionalFormatting sqref="I710">
    <cfRule type="cellIs" priority="1391" operator="greaterThan" dxfId="0" stopIfTrue="1">
      <formula>$H$710</formula>
    </cfRule>
    <cfRule type="cellIs" priority="1392" operator="lessThan" dxfId="0" stopIfTrue="1">
      <formula>$H$710*(-1)</formula>
    </cfRule>
  </conditionalFormatting>
  <conditionalFormatting sqref="I711">
    <cfRule type="cellIs" priority="1393" operator="greaterThan" dxfId="0" stopIfTrue="1">
      <formula>$H$711</formula>
    </cfRule>
    <cfRule type="cellIs" priority="1394" operator="lessThan" dxfId="0" stopIfTrue="1">
      <formula>$H$711*(-1)</formula>
    </cfRule>
  </conditionalFormatting>
  <conditionalFormatting sqref="I712">
    <cfRule type="cellIs" priority="1395" operator="greaterThan" dxfId="0" stopIfTrue="1">
      <formula>$H$712</formula>
    </cfRule>
    <cfRule type="cellIs" priority="1396" operator="lessThan" dxfId="0" stopIfTrue="1">
      <formula>$H$712*(-1)</formula>
    </cfRule>
  </conditionalFormatting>
  <conditionalFormatting sqref="I713">
    <cfRule type="cellIs" priority="1397" operator="greaterThan" dxfId="0" stopIfTrue="1">
      <formula>$H$713</formula>
    </cfRule>
    <cfRule type="cellIs" priority="1398" operator="lessThan" dxfId="0" stopIfTrue="1">
      <formula>$H$713*(-1)</formula>
    </cfRule>
  </conditionalFormatting>
  <conditionalFormatting sqref="I714">
    <cfRule type="cellIs" priority="1399" operator="greaterThan" dxfId="0" stopIfTrue="1">
      <formula>$H$714</formula>
    </cfRule>
    <cfRule type="cellIs" priority="1400" operator="lessThan" dxfId="0" stopIfTrue="1">
      <formula>$H$714*(-1)</formula>
    </cfRule>
  </conditionalFormatting>
  <conditionalFormatting sqref="I715">
    <cfRule type="cellIs" priority="1401" operator="greaterThan" dxfId="0" stopIfTrue="1">
      <formula>$H$715</formula>
    </cfRule>
    <cfRule type="cellIs" priority="1402" operator="lessThan" dxfId="0" stopIfTrue="1">
      <formula>$H$715*(-1)</formula>
    </cfRule>
  </conditionalFormatting>
  <conditionalFormatting sqref="I716">
    <cfRule type="cellIs" priority="1403" operator="greaterThan" dxfId="0" stopIfTrue="1">
      <formula>$H$716</formula>
    </cfRule>
    <cfRule type="cellIs" priority="1404" operator="lessThan" dxfId="0" stopIfTrue="1">
      <formula>$H$716*(-1)</formula>
    </cfRule>
  </conditionalFormatting>
  <conditionalFormatting sqref="I717">
    <cfRule type="cellIs" priority="1405" operator="greaterThan" dxfId="0" stopIfTrue="1">
      <formula>$H$717</formula>
    </cfRule>
    <cfRule type="cellIs" priority="1406" operator="lessThan" dxfId="0" stopIfTrue="1">
      <formula>$H$717*(-1)</formula>
    </cfRule>
  </conditionalFormatting>
  <conditionalFormatting sqref="I718">
    <cfRule type="cellIs" priority="1407" operator="greaterThan" dxfId="0" stopIfTrue="1">
      <formula>$H$718</formula>
    </cfRule>
    <cfRule type="cellIs" priority="1408" operator="lessThan" dxfId="0" stopIfTrue="1">
      <formula>$H$718*(-1)</formula>
    </cfRule>
  </conditionalFormatting>
  <conditionalFormatting sqref="I719">
    <cfRule type="cellIs" priority="1409" operator="greaterThan" dxfId="0" stopIfTrue="1">
      <formula>$H$719</formula>
    </cfRule>
    <cfRule type="cellIs" priority="1410" operator="lessThan" dxfId="0" stopIfTrue="1">
      <formula>$H$719*(-1)</formula>
    </cfRule>
  </conditionalFormatting>
  <conditionalFormatting sqref="I720">
    <cfRule type="cellIs" priority="1411" operator="greaterThan" dxfId="0" stopIfTrue="1">
      <formula>$H$720</formula>
    </cfRule>
    <cfRule type="cellIs" priority="1412" operator="lessThan" dxfId="0" stopIfTrue="1">
      <formula>$H$720*(-1)</formula>
    </cfRule>
  </conditionalFormatting>
  <conditionalFormatting sqref="I721">
    <cfRule type="cellIs" priority="1413" operator="greaterThan" dxfId="0" stopIfTrue="1">
      <formula>$H$721</formula>
    </cfRule>
    <cfRule type="cellIs" priority="1414" operator="lessThan" dxfId="0" stopIfTrue="1">
      <formula>$H$721*(-1)</formula>
    </cfRule>
  </conditionalFormatting>
  <conditionalFormatting sqref="I722">
    <cfRule type="cellIs" priority="1415" operator="greaterThan" dxfId="0" stopIfTrue="1">
      <formula>$H$722</formula>
    </cfRule>
    <cfRule type="cellIs" priority="1416" operator="lessThan" dxfId="0" stopIfTrue="1">
      <formula>$H$722*(-1)</formula>
    </cfRule>
  </conditionalFormatting>
  <conditionalFormatting sqref="I723">
    <cfRule type="cellIs" priority="1417" operator="greaterThan" dxfId="0" stopIfTrue="1">
      <formula>$H$723</formula>
    </cfRule>
    <cfRule type="cellIs" priority="1418" operator="lessThan" dxfId="0" stopIfTrue="1">
      <formula>$H$723*(-1)</formula>
    </cfRule>
  </conditionalFormatting>
  <conditionalFormatting sqref="I724">
    <cfRule type="cellIs" priority="1419" operator="greaterThan" dxfId="0" stopIfTrue="1">
      <formula>$H$724</formula>
    </cfRule>
    <cfRule type="cellIs" priority="1420" operator="lessThan" dxfId="0" stopIfTrue="1">
      <formula>$H$724*(-1)</formula>
    </cfRule>
  </conditionalFormatting>
  <conditionalFormatting sqref="I725">
    <cfRule type="cellIs" priority="1421" operator="greaterThan" dxfId="0" stopIfTrue="1">
      <formula>$H$725</formula>
    </cfRule>
    <cfRule type="cellIs" priority="1422" operator="lessThan" dxfId="0" stopIfTrue="1">
      <formula>$H$725*(-1)</formula>
    </cfRule>
  </conditionalFormatting>
  <conditionalFormatting sqref="I726">
    <cfRule type="cellIs" priority="1423" operator="greaterThan" dxfId="0" stopIfTrue="1">
      <formula>$H$726</formula>
    </cfRule>
    <cfRule type="cellIs" priority="1424" operator="lessThan" dxfId="0" stopIfTrue="1">
      <formula>$H$726*(-1)</formula>
    </cfRule>
  </conditionalFormatting>
  <conditionalFormatting sqref="I727">
    <cfRule type="cellIs" priority="1425" operator="greaterThan" dxfId="0" stopIfTrue="1">
      <formula>$H$727</formula>
    </cfRule>
    <cfRule type="cellIs" priority="1426" operator="lessThan" dxfId="0" stopIfTrue="1">
      <formula>$H$727*(-1)</formula>
    </cfRule>
  </conditionalFormatting>
  <conditionalFormatting sqref="I728">
    <cfRule type="cellIs" priority="1427" operator="greaterThan" dxfId="0" stopIfTrue="1">
      <formula>$H$728</formula>
    </cfRule>
    <cfRule type="cellIs" priority="1428" operator="lessThan" dxfId="0" stopIfTrue="1">
      <formula>$H$728*(-1)</formula>
    </cfRule>
  </conditionalFormatting>
  <conditionalFormatting sqref="I729">
    <cfRule type="cellIs" priority="1429" operator="greaterThan" dxfId="0" stopIfTrue="1">
      <formula>$H$729</formula>
    </cfRule>
    <cfRule type="cellIs" priority="1430" operator="lessThan" dxfId="0" stopIfTrue="1">
      <formula>$H$729*(-1)</formula>
    </cfRule>
  </conditionalFormatting>
  <conditionalFormatting sqref="I730">
    <cfRule type="cellIs" priority="1431" operator="greaterThan" dxfId="0" stopIfTrue="1">
      <formula>$H$730</formula>
    </cfRule>
    <cfRule type="cellIs" priority="1432" operator="lessThan" dxfId="0" stopIfTrue="1">
      <formula>$H$730*(-1)</formula>
    </cfRule>
  </conditionalFormatting>
  <conditionalFormatting sqref="I731">
    <cfRule type="cellIs" priority="1433" operator="greaterThan" dxfId="0" stopIfTrue="1">
      <formula>$H$731</formula>
    </cfRule>
    <cfRule type="cellIs" priority="1434" operator="lessThan" dxfId="0" stopIfTrue="1">
      <formula>$H$731*(-1)</formula>
    </cfRule>
  </conditionalFormatting>
  <conditionalFormatting sqref="I732">
    <cfRule type="cellIs" priority="1435" operator="greaterThan" dxfId="0" stopIfTrue="1">
      <formula>$H$732</formula>
    </cfRule>
    <cfRule type="cellIs" priority="1436" operator="lessThan" dxfId="0" stopIfTrue="1">
      <formula>$H$732*(-1)</formula>
    </cfRule>
  </conditionalFormatting>
  <conditionalFormatting sqref="I733">
    <cfRule type="cellIs" priority="1437" operator="greaterThan" dxfId="0" stopIfTrue="1">
      <formula>$H$733</formula>
    </cfRule>
    <cfRule type="cellIs" priority="1438" operator="lessThan" dxfId="0" stopIfTrue="1">
      <formula>$H$733*(-1)</formula>
    </cfRule>
  </conditionalFormatting>
  <conditionalFormatting sqref="I734">
    <cfRule type="cellIs" priority="1439" operator="greaterThan" dxfId="0" stopIfTrue="1">
      <formula>$H$734</formula>
    </cfRule>
    <cfRule type="cellIs" priority="1440" operator="lessThan" dxfId="0" stopIfTrue="1">
      <formula>$H$734*(-1)</formula>
    </cfRule>
  </conditionalFormatting>
  <conditionalFormatting sqref="I735">
    <cfRule type="cellIs" priority="1441" operator="greaterThan" dxfId="0" stopIfTrue="1">
      <formula>$H$735</formula>
    </cfRule>
    <cfRule type="cellIs" priority="1442" operator="lessThan" dxfId="0" stopIfTrue="1">
      <formula>$H$735*(-1)</formula>
    </cfRule>
  </conditionalFormatting>
  <conditionalFormatting sqref="I736">
    <cfRule type="cellIs" priority="1443" operator="greaterThan" dxfId="0" stopIfTrue="1">
      <formula>$H$736</formula>
    </cfRule>
    <cfRule type="cellIs" priority="1444" operator="lessThan" dxfId="0" stopIfTrue="1">
      <formula>$H$736*(-1)</formula>
    </cfRule>
  </conditionalFormatting>
  <conditionalFormatting sqref="I737">
    <cfRule type="cellIs" priority="1445" operator="greaterThan" dxfId="0" stopIfTrue="1">
      <formula>$H$737</formula>
    </cfRule>
    <cfRule type="cellIs" priority="1446" operator="lessThan" dxfId="0" stopIfTrue="1">
      <formula>$H$737*(-1)</formula>
    </cfRule>
  </conditionalFormatting>
  <conditionalFormatting sqref="I738">
    <cfRule type="cellIs" priority="1447" operator="greaterThan" dxfId="0" stopIfTrue="1">
      <formula>$H$738</formula>
    </cfRule>
    <cfRule type="cellIs" priority="1448" operator="lessThan" dxfId="0" stopIfTrue="1">
      <formula>$H$738*(-1)</formula>
    </cfRule>
  </conditionalFormatting>
  <conditionalFormatting sqref="I739">
    <cfRule type="cellIs" priority="1449" operator="greaterThan" dxfId="0" stopIfTrue="1">
      <formula>$H$739</formula>
    </cfRule>
    <cfRule type="cellIs" priority="1450" operator="lessThan" dxfId="0" stopIfTrue="1">
      <formula>$H$739*(-1)</formula>
    </cfRule>
  </conditionalFormatting>
  <conditionalFormatting sqref="I740">
    <cfRule type="cellIs" priority="1451" operator="greaterThan" dxfId="0" stopIfTrue="1">
      <formula>$H$740</formula>
    </cfRule>
    <cfRule type="cellIs" priority="1452" operator="lessThan" dxfId="0" stopIfTrue="1">
      <formula>$H$740*(-1)</formula>
    </cfRule>
  </conditionalFormatting>
  <conditionalFormatting sqref="I741">
    <cfRule type="cellIs" priority="1453" operator="greaterThan" dxfId="0" stopIfTrue="1">
      <formula>$H$741</formula>
    </cfRule>
    <cfRule type="cellIs" priority="1454" operator="lessThan" dxfId="0" stopIfTrue="1">
      <formula>$H$741*(-1)</formula>
    </cfRule>
  </conditionalFormatting>
  <conditionalFormatting sqref="I742">
    <cfRule type="cellIs" priority="1455" operator="greaterThan" dxfId="0" stopIfTrue="1">
      <formula>$H$742</formula>
    </cfRule>
    <cfRule type="cellIs" priority="1456" operator="lessThan" dxfId="0" stopIfTrue="1">
      <formula>$H$742*(-1)</formula>
    </cfRule>
  </conditionalFormatting>
  <conditionalFormatting sqref="I743">
    <cfRule type="cellIs" priority="1457" operator="greaterThan" dxfId="0" stopIfTrue="1">
      <formula>$H$743</formula>
    </cfRule>
    <cfRule type="cellIs" priority="1458" operator="lessThan" dxfId="0" stopIfTrue="1">
      <formula>$H$743*(-1)</formula>
    </cfRule>
  </conditionalFormatting>
  <conditionalFormatting sqref="I744">
    <cfRule type="cellIs" priority="1459" operator="greaterThan" dxfId="0" stopIfTrue="1">
      <formula>$H$744</formula>
    </cfRule>
    <cfRule type="cellIs" priority="1460" operator="lessThan" dxfId="0" stopIfTrue="1">
      <formula>$H$744*(-1)</formula>
    </cfRule>
  </conditionalFormatting>
  <conditionalFormatting sqref="I745">
    <cfRule type="cellIs" priority="1461" operator="greaterThan" dxfId="0" stopIfTrue="1">
      <formula>$H$745</formula>
    </cfRule>
    <cfRule type="cellIs" priority="1462" operator="lessThan" dxfId="0" stopIfTrue="1">
      <formula>$H$745*(-1)</formula>
    </cfRule>
  </conditionalFormatting>
  <conditionalFormatting sqref="I746">
    <cfRule type="cellIs" priority="1463" operator="greaterThan" dxfId="0" stopIfTrue="1">
      <formula>$H$746</formula>
    </cfRule>
    <cfRule type="cellIs" priority="1464" operator="lessThan" dxfId="0" stopIfTrue="1">
      <formula>$H$746*(-1)</formula>
    </cfRule>
  </conditionalFormatting>
  <conditionalFormatting sqref="I747">
    <cfRule type="cellIs" priority="1465" operator="greaterThan" dxfId="0" stopIfTrue="1">
      <formula>$H$747</formula>
    </cfRule>
    <cfRule type="cellIs" priority="1466" operator="lessThan" dxfId="0" stopIfTrue="1">
      <formula>$H$747*(-1)</formula>
    </cfRule>
  </conditionalFormatting>
  <conditionalFormatting sqref="I748">
    <cfRule type="cellIs" priority="1467" operator="greaterThan" dxfId="0" stopIfTrue="1">
      <formula>$H$748</formula>
    </cfRule>
    <cfRule type="cellIs" priority="1468" operator="lessThan" dxfId="0" stopIfTrue="1">
      <formula>$H$748*(-1)</formula>
    </cfRule>
  </conditionalFormatting>
  <conditionalFormatting sqref="I749">
    <cfRule type="cellIs" priority="1469" operator="greaterThan" dxfId="0" stopIfTrue="1">
      <formula>$H$749</formula>
    </cfRule>
    <cfRule type="cellIs" priority="1470" operator="lessThan" dxfId="0" stopIfTrue="1">
      <formula>$H$749*(-1)</formula>
    </cfRule>
  </conditionalFormatting>
  <conditionalFormatting sqref="I750">
    <cfRule type="cellIs" priority="1471" operator="greaterThan" dxfId="0" stopIfTrue="1">
      <formula>$H$750</formula>
    </cfRule>
    <cfRule type="cellIs" priority="1472" operator="lessThan" dxfId="0" stopIfTrue="1">
      <formula>$H$750*(-1)</formula>
    </cfRule>
  </conditionalFormatting>
  <conditionalFormatting sqref="I751">
    <cfRule type="cellIs" priority="1473" operator="greaterThan" dxfId="0" stopIfTrue="1">
      <formula>$H$751</formula>
    </cfRule>
    <cfRule type="cellIs" priority="1474" operator="lessThan" dxfId="0" stopIfTrue="1">
      <formula>$H$751*(-1)</formula>
    </cfRule>
  </conditionalFormatting>
  <conditionalFormatting sqref="I752">
    <cfRule type="cellIs" priority="1475" operator="greaterThan" dxfId="0" stopIfTrue="1">
      <formula>$H$752</formula>
    </cfRule>
    <cfRule type="cellIs" priority="1476" operator="lessThan" dxfId="0" stopIfTrue="1">
      <formula>$H$752*(-1)</formula>
    </cfRule>
  </conditionalFormatting>
  <conditionalFormatting sqref="I753">
    <cfRule type="cellIs" priority="1477" operator="greaterThan" dxfId="0" stopIfTrue="1">
      <formula>$H$753</formula>
    </cfRule>
    <cfRule type="cellIs" priority="1478" operator="lessThan" dxfId="0" stopIfTrue="1">
      <formula>$H$753*(-1)</formula>
    </cfRule>
  </conditionalFormatting>
  <conditionalFormatting sqref="J15:J738">
    <cfRule type="cellIs" priority="1479" operator="notEqual" dxfId="2" stopIfTrue="1">
      <formula>0</formula>
    </cfRule>
  </conditionalFormatting>
  <conditionalFormatting sqref="L5">
    <cfRule type="cellIs" priority="1480" operator="greaterThanOrEqual" dxfId="0" stopIfTrue="1">
      <formula>$J$5</formula>
    </cfRule>
  </conditionalFormatting>
  <conditionalFormatting sqref="L6">
    <cfRule type="cellIs" priority="1481" operator="greaterThanOrEqual" dxfId="0" stopIfTrue="1">
      <formula>$J$6</formula>
    </cfRule>
  </conditionalFormatting>
  <conditionalFormatting sqref="L7">
    <cfRule type="cellIs" priority="1482" operator="greaterThanOrEqual" dxfId="0" stopIfTrue="1">
      <formula>$J$7</formula>
    </cfRule>
  </conditionalFormatting>
  <conditionalFormatting sqref="L8">
    <cfRule type="cellIs" priority="1483" operator="greaterThanOrEqual" dxfId="0" stopIfTrue="1">
      <formula>$J$8</formula>
    </cfRule>
  </conditionalFormatting>
  <conditionalFormatting sqref="L9">
    <cfRule type="cellIs" priority="1484" operator="greaterThanOrEqual" dxfId="0" stopIfTrue="1">
      <formula>$J$9</formula>
    </cfRule>
  </conditionalFormatting>
  <conditionalFormatting sqref="L10">
    <cfRule type="cellIs" priority="1485" operator="greaterThanOrEqual" dxfId="0" stopIfTrue="1">
      <formula>$J$10</formula>
    </cfRule>
  </conditionalFormatting>
  <conditionalFormatting sqref="N5">
    <cfRule type="cellIs" priority="1486" operator="greaterThanOrEqual" dxfId="0" stopIfTrue="1">
      <formula>1</formula>
    </cfRule>
  </conditionalFormatting>
  <conditionalFormatting sqref="N6">
    <cfRule type="cellIs" priority="1487" operator="greaterThanOrEqual" dxfId="0" stopIfTrue="1">
      <formula>1</formula>
    </cfRule>
  </conditionalFormatting>
  <conditionalFormatting sqref="N7">
    <cfRule type="cellIs" priority="1488" operator="greaterThanOrEqual" dxfId="0" stopIfTrue="1">
      <formula>1</formula>
    </cfRule>
  </conditionalFormatting>
  <conditionalFormatting sqref="N8">
    <cfRule type="cellIs" priority="1489" operator="greaterThanOrEqual" dxfId="0" stopIfTrue="1">
      <formula>1</formula>
    </cfRule>
  </conditionalFormatting>
  <conditionalFormatting sqref="N9">
    <cfRule type="cellIs" priority="1490" operator="greaterThanOrEqual" dxfId="0" stopIfTrue="1">
      <formula>1</formula>
    </cfRule>
  </conditionalFormatting>
  <conditionalFormatting sqref="N10">
    <cfRule type="cellIs" priority="1491" operator="greaterThanOrEqual" dxfId="0" stopIfTrue="1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33"/>
  <sheetViews>
    <sheetView workbookViewId="0">
      <pane ySplit="9" topLeftCell="A10" activePane="bottomLeft" state="frozen"/>
      <selection pane="bottomLeft" activeCell="I734" sqref="I734"/>
    </sheetView>
  </sheetViews>
  <sheetFormatPr baseColWidth="8" defaultRowHeight="13" outlineLevelCol="0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2"/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 ht="13.5" customHeight="1" thickBot="1">
      <c r="A5" s="6" t="n">
        <v>1</v>
      </c>
      <c r="B5" s="7" t="n"/>
      <c r="C5" s="7" t="inlineStr">
        <is>
          <t xml:space="preserve">113010 E131 TAP      115  113005 ADAMS         115  1 </t>
        </is>
      </c>
      <c r="D5" s="7" t="n"/>
      <c r="E5" s="7" t="n"/>
      <c r="F5" s="7" t="n"/>
      <c r="G5" s="7" t="n"/>
      <c r="H5" s="7" t="n"/>
      <c r="I5" s="7" t="inlineStr">
        <is>
          <t>BO_E131-1</t>
        </is>
      </c>
      <c r="J5" s="7" t="n">
        <v>357</v>
      </c>
      <c r="K5" s="8" t="n">
        <v>157.2</v>
      </c>
      <c r="L5" s="8">
        <f>'113010 E131 TAP 113005 ADAMS'!K5+'113010 E131 TAP 113005 ADAMS'!M5</f>
        <v/>
      </c>
      <c r="M5" s="8">
        <f>N8</f>
        <v/>
      </c>
      <c r="N5" s="9">
        <f>'113010 E131 TAP 113005 ADAMS'!L5/'113010 E131 TAP 113005 ADAMS'!J5</f>
        <v/>
      </c>
    </row>
    <row r="6"/>
    <row r="7"/>
    <row r="8" ht="14" customHeight="1" thickBot="1">
      <c r="A8" s="1" t="inlineStr">
        <is>
          <t>Dispatch</t>
        </is>
      </c>
      <c r="J8" s="2">
        <f>SUM(J10:J733)</f>
        <v/>
      </c>
      <c r="N8" s="2">
        <f>SUM(N10:N733)</f>
        <v/>
      </c>
    </row>
    <row r="9" ht="14" customFormat="1" customHeight="1" s="1" thickBot="1">
      <c r="A9" s="10" t="inlineStr">
        <is>
          <t xml:space="preserve">  Bus#</t>
        </is>
      </c>
      <c r="B9" s="11" t="inlineStr">
        <is>
          <t xml:space="preserve">Bus Name    </t>
        </is>
      </c>
      <c r="C9" s="11" t="inlineStr">
        <is>
          <t>Volt</t>
        </is>
      </c>
      <c r="D9" s="11" t="inlineStr">
        <is>
          <t>Area</t>
        </is>
      </c>
      <c r="E9" s="11" t="inlineStr">
        <is>
          <t>Zone</t>
        </is>
      </c>
      <c r="F9" s="11" t="inlineStr">
        <is>
          <t>Pgen or Pload</t>
        </is>
      </c>
      <c r="G9" s="11" t="inlineStr">
        <is>
          <t>PMin Gen</t>
        </is>
      </c>
      <c r="H9" s="11" t="inlineStr">
        <is>
          <t>PMax Gen</t>
        </is>
      </c>
      <c r="I9" s="12" t="inlineStr">
        <is>
          <t>Pnew</t>
        </is>
      </c>
      <c r="J9" s="11" t="inlineStr">
        <is>
          <t>Pdelta</t>
        </is>
      </c>
      <c r="K9" s="11" t="inlineStr">
        <is>
          <t>Pavail</t>
        </is>
      </c>
      <c r="L9" s="11" t="inlineStr">
        <is>
          <t>Dfax_1</t>
        </is>
      </c>
      <c r="M9" s="11" t="inlineStr">
        <is>
          <t>---</t>
        </is>
      </c>
      <c r="N9" s="13" t="inlineStr">
        <is>
          <t>Impact_1</t>
        </is>
      </c>
    </row>
    <row r="10" ht="13.5" customHeight="1">
      <c r="A10" s="14" t="n">
        <v>993005</v>
      </c>
      <c r="B10" s="15" t="inlineStr">
        <is>
          <t xml:space="preserve">SUN_ADAMS   </t>
        </is>
      </c>
      <c r="C10" s="15" t="n">
        <v>115</v>
      </c>
      <c r="D10" s="15" t="n">
        <v>101</v>
      </c>
      <c r="E10" s="15" t="n">
        <v>1100</v>
      </c>
      <c r="F10" s="15" t="n">
        <v>0</v>
      </c>
      <c r="G10" s="15" t="n">
        <v>0</v>
      </c>
      <c r="H10" s="15" t="n">
        <v>0</v>
      </c>
      <c r="I10" s="16" t="n">
        <v>0</v>
      </c>
      <c r="J10" s="15">
        <f>I10-F10</f>
        <v/>
      </c>
      <c r="K10" s="15">
        <f>H10-I10</f>
        <v/>
      </c>
      <c r="L10" s="15" t="n">
        <v>-0.44015</v>
      </c>
      <c r="M10" s="15" t="n"/>
      <c r="N10" s="17">
        <f>L10*J10</f>
        <v/>
      </c>
    </row>
    <row r="11" ht="13.5" customHeight="1">
      <c r="A11" s="14" t="n">
        <v>113101</v>
      </c>
      <c r="B11" s="15" t="inlineStr">
        <is>
          <t>DEERFIELD 5G</t>
        </is>
      </c>
      <c r="C11" s="15" t="n">
        <v>13.8</v>
      </c>
      <c r="D11" s="15" t="n">
        <v>101</v>
      </c>
      <c r="E11" s="15" t="n">
        <v>1100</v>
      </c>
      <c r="F11" s="15" t="n">
        <v>0</v>
      </c>
      <c r="G11" s="15" t="n">
        <v>0</v>
      </c>
      <c r="H11" s="15" t="n">
        <v>0</v>
      </c>
      <c r="I11" s="16" t="n">
        <v>0</v>
      </c>
      <c r="J11" s="15">
        <f>I11-F11</f>
        <v/>
      </c>
      <c r="K11" s="15">
        <f>H11-I11</f>
        <v/>
      </c>
      <c r="L11" s="15" t="n">
        <v>-0.25423</v>
      </c>
      <c r="M11" s="15" t="n"/>
      <c r="N11" s="17">
        <f>L11*J11</f>
        <v/>
      </c>
    </row>
    <row r="12" ht="13.5" customHeight="1">
      <c r="A12" s="14" t="n">
        <v>113102</v>
      </c>
      <c r="B12" s="15" t="inlineStr">
        <is>
          <t xml:space="preserve">FIFE BROOK  </t>
        </is>
      </c>
      <c r="C12" s="15" t="n">
        <v>13.8</v>
      </c>
      <c r="D12" s="15" t="n">
        <v>101</v>
      </c>
      <c r="E12" s="15" t="n">
        <v>1100</v>
      </c>
      <c r="F12" s="15" t="n">
        <v>9.9</v>
      </c>
      <c r="G12" s="15" t="n">
        <v>0</v>
      </c>
      <c r="H12" s="15" t="n">
        <v>9.9</v>
      </c>
      <c r="I12" s="16" t="n">
        <v>9.9</v>
      </c>
      <c r="J12" s="15">
        <f>I12-F12</f>
        <v/>
      </c>
      <c r="K12" s="15">
        <f>H12-I12</f>
        <v/>
      </c>
      <c r="L12" s="15" t="n">
        <v>-0.25423</v>
      </c>
      <c r="M12" s="15" t="n"/>
      <c r="N12" s="17">
        <f>L12*J12</f>
        <v/>
      </c>
    </row>
    <row r="13" ht="13.5" customHeight="1">
      <c r="A13" s="14" t="n">
        <v>113123</v>
      </c>
      <c r="B13" s="15" t="inlineStr">
        <is>
          <t xml:space="preserve">HOOSAC CLR1 </t>
        </is>
      </c>
      <c r="C13" s="15" t="n">
        <v>0.6899999999999999</v>
      </c>
      <c r="D13" s="15" t="n">
        <v>101</v>
      </c>
      <c r="E13" s="15" t="n">
        <v>1100</v>
      </c>
      <c r="F13" s="15" t="n">
        <v>0</v>
      </c>
      <c r="G13" s="15" t="n">
        <v>0</v>
      </c>
      <c r="H13" s="15" t="n">
        <v>0</v>
      </c>
      <c r="I13" s="16" t="n">
        <v>0</v>
      </c>
      <c r="J13" s="15">
        <f>I13-F13</f>
        <v/>
      </c>
      <c r="K13" s="15">
        <f>H13-I13</f>
        <v/>
      </c>
      <c r="L13" s="15" t="n">
        <v>-0.2337</v>
      </c>
      <c r="M13" s="15" t="n"/>
      <c r="N13" s="17">
        <f>L13*J13</f>
        <v/>
      </c>
    </row>
    <row r="14" ht="13.5" customHeight="1">
      <c r="A14" s="14" t="n">
        <v>113125</v>
      </c>
      <c r="B14" s="15" t="inlineStr">
        <is>
          <t xml:space="preserve">HOOSAC CLR2 </t>
        </is>
      </c>
      <c r="C14" s="15" t="n">
        <v>0.6899999999999999</v>
      </c>
      <c r="D14" s="15" t="n">
        <v>101</v>
      </c>
      <c r="E14" s="15" t="n">
        <v>1100</v>
      </c>
      <c r="F14" s="15" t="n">
        <v>0</v>
      </c>
      <c r="G14" s="15" t="n">
        <v>0</v>
      </c>
      <c r="H14" s="15" t="n">
        <v>0</v>
      </c>
      <c r="I14" s="16" t="n">
        <v>0</v>
      </c>
      <c r="J14" s="15">
        <f>I14-F14</f>
        <v/>
      </c>
      <c r="K14" s="15">
        <f>H14-I14</f>
        <v/>
      </c>
      <c r="L14" s="15" t="n">
        <v>-0.2337</v>
      </c>
      <c r="M14" s="15" t="n"/>
      <c r="N14" s="17">
        <f>L14*J14</f>
        <v/>
      </c>
    </row>
    <row r="15" ht="13.5" customHeight="1">
      <c r="A15" s="14" t="n">
        <v>109503</v>
      </c>
      <c r="B15" s="15" t="inlineStr">
        <is>
          <t xml:space="preserve">HARRIMAN G3 </t>
        </is>
      </c>
      <c r="C15" s="15" t="n">
        <v>6.9</v>
      </c>
      <c r="D15" s="15" t="n">
        <v>101</v>
      </c>
      <c r="E15" s="15" t="n">
        <v>1100</v>
      </c>
      <c r="F15" s="15" t="n">
        <v>0</v>
      </c>
      <c r="G15" s="15" t="n">
        <v>0</v>
      </c>
      <c r="H15" s="15" t="n">
        <v>0</v>
      </c>
      <c r="I15" s="16" t="n">
        <v>0</v>
      </c>
      <c r="J15" s="15">
        <f>I15-F15</f>
        <v/>
      </c>
      <c r="K15" s="15">
        <f>H15-I15</f>
        <v/>
      </c>
      <c r="L15" s="15" t="n">
        <v>-0.22524</v>
      </c>
      <c r="M15" s="15" t="n"/>
      <c r="N15" s="17">
        <f>L15*J15</f>
        <v/>
      </c>
    </row>
    <row r="16" ht="13.5" customHeight="1">
      <c r="A16" s="14" t="n">
        <v>109403</v>
      </c>
      <c r="B16" s="15" t="inlineStr">
        <is>
          <t>DRFLD EAST G</t>
        </is>
      </c>
      <c r="C16" s="15" t="n">
        <v>0.6899999999999999</v>
      </c>
      <c r="D16" s="15" t="n">
        <v>101</v>
      </c>
      <c r="E16" s="15" t="n">
        <v>704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-0.21869</v>
      </c>
      <c r="M16" s="15" t="n"/>
      <c r="N16" s="17">
        <f>L16*J16</f>
        <v/>
      </c>
    </row>
    <row r="17" ht="13.5" customHeight="1">
      <c r="A17" s="14" t="n">
        <v>109404</v>
      </c>
      <c r="B17" s="15" t="inlineStr">
        <is>
          <t>DRFLD WEST G</t>
        </is>
      </c>
      <c r="C17" s="15" t="n">
        <v>0.6899999999999999</v>
      </c>
      <c r="D17" s="15" t="n">
        <v>101</v>
      </c>
      <c r="E17" s="15" t="n">
        <v>704</v>
      </c>
      <c r="F17" s="15" t="n">
        <v>0</v>
      </c>
      <c r="G17" s="15" t="n">
        <v>0</v>
      </c>
      <c r="H17" s="15" t="n">
        <v>0</v>
      </c>
      <c r="I17" s="16" t="n">
        <v>0</v>
      </c>
      <c r="J17" s="15">
        <f>I17-F17</f>
        <v/>
      </c>
      <c r="K17" s="15">
        <f>H17-I17</f>
        <v/>
      </c>
      <c r="L17" s="15" t="n">
        <v>-0.21869</v>
      </c>
      <c r="M17" s="15" t="n"/>
      <c r="N17" s="17">
        <f>L17*J17</f>
        <v/>
      </c>
    </row>
    <row r="18" ht="13.5" customHeight="1">
      <c r="A18" s="14" t="n">
        <v>109296</v>
      </c>
      <c r="B18" s="15" t="inlineStr">
        <is>
          <t>SEARS WIND_E</t>
        </is>
      </c>
      <c r="C18" s="15" t="n">
        <v>12.5</v>
      </c>
      <c r="D18" s="15" t="n">
        <v>101</v>
      </c>
      <c r="E18" s="15" t="n">
        <v>704</v>
      </c>
      <c r="F18" s="15" t="n">
        <v>0</v>
      </c>
      <c r="G18" s="15" t="n">
        <v>0</v>
      </c>
      <c r="H18" s="15" t="n">
        <v>0</v>
      </c>
      <c r="I18" s="16" t="n">
        <v>0</v>
      </c>
      <c r="J18" s="15">
        <f>I18-F18</f>
        <v/>
      </c>
      <c r="K18" s="15">
        <f>H18-I18</f>
        <v/>
      </c>
      <c r="L18" s="15" t="n">
        <v>-0.21672</v>
      </c>
      <c r="M18" s="15" t="n"/>
      <c r="N18" s="17">
        <f>L18*J18</f>
        <v/>
      </c>
    </row>
    <row r="19" ht="13.5" customHeight="1">
      <c r="A19" s="14" t="n">
        <v>109297</v>
      </c>
      <c r="B19" s="15" t="inlineStr">
        <is>
          <t>SEARS WIND_W</t>
        </is>
      </c>
      <c r="C19" s="15" t="n">
        <v>12.5</v>
      </c>
      <c r="D19" s="15" t="n">
        <v>101</v>
      </c>
      <c r="E19" s="15" t="n">
        <v>704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-0.21672</v>
      </c>
      <c r="M19" s="15" t="n"/>
      <c r="N19" s="17">
        <f>L19*J19</f>
        <v/>
      </c>
    </row>
    <row r="20" ht="13.5" customHeight="1">
      <c r="A20" s="14" t="n">
        <v>109517</v>
      </c>
      <c r="B20" s="15" t="inlineStr">
        <is>
          <t xml:space="preserve">SEARS HYDRO </t>
        </is>
      </c>
      <c r="C20" s="15" t="n">
        <v>2.4</v>
      </c>
      <c r="D20" s="15" t="n">
        <v>101</v>
      </c>
      <c r="E20" s="15" t="n">
        <v>1100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-0.21476</v>
      </c>
      <c r="M20" s="15" t="n"/>
      <c r="N20" s="17">
        <f>L20*J20</f>
        <v/>
      </c>
    </row>
    <row r="21" ht="13.5" customHeight="1">
      <c r="A21" s="14" t="n">
        <v>116627</v>
      </c>
      <c r="B21" s="15" t="inlineStr">
        <is>
          <t>BERKSHRE WND</t>
        </is>
      </c>
      <c r="C21" s="15" t="n">
        <v>0.57</v>
      </c>
      <c r="D21" s="15" t="n">
        <v>101</v>
      </c>
      <c r="E21" s="15" t="n">
        <v>1374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-0.19515</v>
      </c>
      <c r="M21" s="15" t="n"/>
      <c r="N21" s="17">
        <f>L21*J21</f>
        <v/>
      </c>
    </row>
    <row r="22" ht="13.5" customHeight="1">
      <c r="A22" s="14" t="n">
        <v>996336</v>
      </c>
      <c r="B22" s="15" t="inlineStr">
        <is>
          <t>SUN BAT_PA~2</t>
        </is>
      </c>
      <c r="C22" s="15" t="n">
        <v>115</v>
      </c>
      <c r="D22" s="15" t="n">
        <v>101</v>
      </c>
      <c r="E22" s="15" t="n">
        <v>1370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-0.19515</v>
      </c>
      <c r="M22" s="15" t="n"/>
      <c r="N22" s="17">
        <f>L22*J22</f>
        <v/>
      </c>
    </row>
    <row r="23" ht="13.5" customHeight="1">
      <c r="A23" s="14" t="n">
        <v>996625</v>
      </c>
      <c r="B23" s="15" t="inlineStr">
        <is>
          <t>SUN BAT_PA~1</t>
        </is>
      </c>
      <c r="C23" s="15" t="n">
        <v>23</v>
      </c>
      <c r="D23" s="15" t="n">
        <v>101</v>
      </c>
      <c r="E23" s="15" t="n">
        <v>1372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-0.19515</v>
      </c>
      <c r="M23" s="15" t="n"/>
      <c r="N23" s="17">
        <f>L23*J23</f>
        <v/>
      </c>
    </row>
    <row r="24" ht="13.5" customHeight="1">
      <c r="A24" s="14" t="n">
        <v>998496</v>
      </c>
      <c r="B24" s="15" t="inlineStr">
        <is>
          <t>SUN_E ARLN~1</t>
        </is>
      </c>
      <c r="C24" s="15" t="n">
        <v>46</v>
      </c>
      <c r="D24" s="15" t="n">
        <v>101</v>
      </c>
      <c r="E24" s="15" t="n">
        <v>822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-0.18391</v>
      </c>
      <c r="M24" s="15" t="n"/>
      <c r="N24" s="17">
        <f>L24*J24</f>
        <v/>
      </c>
    </row>
    <row r="25" ht="13.5" customHeight="1">
      <c r="A25" s="14" t="n">
        <v>116618</v>
      </c>
      <c r="B25" s="15" t="inlineStr">
        <is>
          <t xml:space="preserve">ALTRESCO_C1 </t>
        </is>
      </c>
      <c r="C25" s="15" t="n">
        <v>13.8</v>
      </c>
      <c r="D25" s="15" t="n">
        <v>101</v>
      </c>
      <c r="E25" s="15" t="n">
        <v>1373</v>
      </c>
      <c r="F25" s="15" t="n">
        <v>33.65</v>
      </c>
      <c r="G25" s="15" t="n">
        <v>0</v>
      </c>
      <c r="H25" s="15" t="n">
        <v>33.65</v>
      </c>
      <c r="I25" s="16" t="n">
        <v>33.65</v>
      </c>
      <c r="J25" s="15">
        <f>I25-F25</f>
        <v/>
      </c>
      <c r="K25" s="15">
        <f>H25-I25</f>
        <v/>
      </c>
      <c r="L25" s="15" t="n">
        <v>-0.14246</v>
      </c>
      <c r="M25" s="15" t="n"/>
      <c r="N25" s="17">
        <f>L25*J25</f>
        <v/>
      </c>
    </row>
    <row r="26" ht="13.5" customHeight="1">
      <c r="A26" s="14" t="n">
        <v>116619</v>
      </c>
      <c r="B26" s="15" t="inlineStr">
        <is>
          <t xml:space="preserve">ALTRESCO_C2 </t>
        </is>
      </c>
      <c r="C26" s="15" t="n">
        <v>13.8</v>
      </c>
      <c r="D26" s="15" t="n">
        <v>101</v>
      </c>
      <c r="E26" s="15" t="n">
        <v>1373</v>
      </c>
      <c r="F26" s="15" t="n">
        <v>33.65</v>
      </c>
      <c r="G26" s="15" t="n">
        <v>0</v>
      </c>
      <c r="H26" s="15" t="n">
        <v>33.65</v>
      </c>
      <c r="I26" s="16" t="n">
        <v>33.65</v>
      </c>
      <c r="J26" s="15">
        <f>I26-F26</f>
        <v/>
      </c>
      <c r="K26" s="15">
        <f>H26-I26</f>
        <v/>
      </c>
      <c r="L26" s="15" t="n">
        <v>-0.14246</v>
      </c>
      <c r="M26" s="15" t="n"/>
      <c r="N26" s="17">
        <f>L26*J26</f>
        <v/>
      </c>
    </row>
    <row r="27" ht="13.5" customHeight="1">
      <c r="A27" s="14" t="n">
        <v>116620</v>
      </c>
      <c r="B27" s="15" t="inlineStr">
        <is>
          <t xml:space="preserve">ALTRESCO_C3 </t>
        </is>
      </c>
      <c r="C27" s="15" t="n">
        <v>13.8</v>
      </c>
      <c r="D27" s="15" t="n">
        <v>101</v>
      </c>
      <c r="E27" s="15" t="n">
        <v>1373</v>
      </c>
      <c r="F27" s="15" t="n">
        <v>31.45</v>
      </c>
      <c r="G27" s="15" t="n">
        <v>0</v>
      </c>
      <c r="H27" s="15" t="n">
        <v>33.65</v>
      </c>
      <c r="I27" s="16" t="n">
        <v>33.65</v>
      </c>
      <c r="J27" s="15">
        <f>I27-F27</f>
        <v/>
      </c>
      <c r="K27" s="15">
        <f>H27-I27</f>
        <v/>
      </c>
      <c r="L27" s="15" t="n">
        <v>-0.14246</v>
      </c>
      <c r="M27" s="15" t="n"/>
      <c r="N27" s="17">
        <f>L27*J27</f>
        <v/>
      </c>
    </row>
    <row r="28" ht="13.5" customHeight="1">
      <c r="A28" s="14" t="n">
        <v>116621</v>
      </c>
      <c r="B28" s="15" t="inlineStr">
        <is>
          <t xml:space="preserve">ALTRESCO_S4 </t>
        </is>
      </c>
      <c r="C28" s="15" t="n">
        <v>13.8</v>
      </c>
      <c r="D28" s="15" t="n">
        <v>101</v>
      </c>
      <c r="E28" s="15" t="n">
        <v>1373</v>
      </c>
      <c r="F28" s="15" t="n">
        <v>0</v>
      </c>
      <c r="G28" s="15" t="n">
        <v>0</v>
      </c>
      <c r="H28" s="15" t="n">
        <v>0</v>
      </c>
      <c r="I28" s="16" t="n">
        <v>0</v>
      </c>
      <c r="J28" s="15">
        <f>I28-F28</f>
        <v/>
      </c>
      <c r="K28" s="15">
        <f>H28-I28</f>
        <v/>
      </c>
      <c r="L28" s="15" t="n">
        <v>-0.14246</v>
      </c>
      <c r="M28" s="15" t="n"/>
      <c r="N28" s="17">
        <f>L28*J28</f>
        <v/>
      </c>
    </row>
    <row r="29" ht="13.5" customHeight="1">
      <c r="A29" s="14" t="n">
        <v>116608</v>
      </c>
      <c r="B29" s="15" t="inlineStr">
        <is>
          <t xml:space="preserve">DOREEN JET  </t>
        </is>
      </c>
      <c r="C29" s="15" t="n">
        <v>13.2</v>
      </c>
      <c r="D29" s="15" t="n">
        <v>101</v>
      </c>
      <c r="E29" s="15" t="n">
        <v>1374</v>
      </c>
      <c r="F29" s="15" t="n">
        <v>0</v>
      </c>
      <c r="G29" s="15" t="n">
        <v>0</v>
      </c>
      <c r="H29" s="15" t="n">
        <v>0</v>
      </c>
      <c r="I29" s="16" t="n">
        <v>0</v>
      </c>
      <c r="J29" s="15">
        <f>I29-F29</f>
        <v/>
      </c>
      <c r="K29" s="15">
        <f>H29-I29</f>
        <v/>
      </c>
      <c r="L29" s="15" t="n">
        <v>-0.14224</v>
      </c>
      <c r="M29" s="15" t="n"/>
      <c r="N29" s="17">
        <f>L29*J29</f>
        <v/>
      </c>
    </row>
    <row r="30" ht="13.5" customHeight="1">
      <c r="A30" s="14" t="n">
        <v>116638</v>
      </c>
      <c r="B30" s="15" t="inlineStr">
        <is>
          <t>WOODLAND JET</t>
        </is>
      </c>
      <c r="C30" s="15" t="n">
        <v>13.2</v>
      </c>
      <c r="D30" s="15" t="n">
        <v>101</v>
      </c>
      <c r="E30" s="15" t="n">
        <v>1374</v>
      </c>
      <c r="F30" s="15" t="n">
        <v>0</v>
      </c>
      <c r="G30" s="15" t="n">
        <v>0</v>
      </c>
      <c r="H30" s="15" t="n">
        <v>0</v>
      </c>
      <c r="I30" s="16" t="n">
        <v>0</v>
      </c>
      <c r="J30" s="15">
        <f>I30-F30</f>
        <v/>
      </c>
      <c r="K30" s="15">
        <f>H30-I30</f>
        <v/>
      </c>
      <c r="L30" s="15" t="n">
        <v>-0.12179</v>
      </c>
      <c r="M30" s="15" t="n"/>
      <c r="N30" s="17">
        <f>L30*J30</f>
        <v/>
      </c>
    </row>
    <row r="31" ht="13.5" customHeight="1">
      <c r="A31" s="14" t="n">
        <v>108938</v>
      </c>
      <c r="B31" s="15" t="inlineStr">
        <is>
          <t>STRATTON_SC2</t>
        </is>
      </c>
      <c r="C31" s="15" t="n">
        <v>13.8</v>
      </c>
      <c r="D31" s="15" t="n">
        <v>101</v>
      </c>
      <c r="E31" s="15" t="n">
        <v>704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-0.11504</v>
      </c>
      <c r="M31" s="15" t="n"/>
      <c r="N31" s="17">
        <f>L31*J31</f>
        <v/>
      </c>
    </row>
    <row r="32" ht="13.5" customHeight="1">
      <c r="A32" s="14" t="n">
        <v>108934</v>
      </c>
      <c r="B32" s="15" t="inlineStr">
        <is>
          <t>STRATTON_SC1</t>
        </is>
      </c>
      <c r="C32" s="15" t="n">
        <v>13.8</v>
      </c>
      <c r="D32" s="15" t="n">
        <v>101</v>
      </c>
      <c r="E32" s="15" t="n">
        <v>704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-0.11504</v>
      </c>
      <c r="M32" s="15" t="n"/>
      <c r="N32" s="17">
        <f>L32*J32</f>
        <v/>
      </c>
    </row>
    <row r="33" ht="13.5" customHeight="1">
      <c r="A33" s="14" t="n">
        <v>113061</v>
      </c>
      <c r="B33" s="15" t="inlineStr">
        <is>
          <t>PLEASANT-NEP</t>
        </is>
      </c>
      <c r="C33" s="15" t="n">
        <v>23</v>
      </c>
      <c r="D33" s="15" t="n">
        <v>101</v>
      </c>
      <c r="E33" s="15" t="n">
        <v>1100</v>
      </c>
      <c r="F33" s="15" t="n">
        <v>0</v>
      </c>
      <c r="G33" s="15" t="n">
        <v>0</v>
      </c>
      <c r="H33" s="15" t="n">
        <v>0</v>
      </c>
      <c r="I33" s="16" t="n">
        <v>0</v>
      </c>
      <c r="J33" s="15">
        <f>I33-F33</f>
        <v/>
      </c>
      <c r="K33" s="15">
        <f>H33-I33</f>
        <v/>
      </c>
      <c r="L33" s="15" t="n">
        <v>-0.10967</v>
      </c>
      <c r="M33" s="15" t="n"/>
      <c r="N33" s="17">
        <f>L33*J33</f>
        <v/>
      </c>
    </row>
    <row r="34" ht="13.5" customHeight="1">
      <c r="A34" s="14" t="n">
        <v>999312</v>
      </c>
      <c r="B34" s="15" t="inlineStr">
        <is>
          <t>Strata_Ber~1</t>
        </is>
      </c>
      <c r="C34" s="15" t="n">
        <v>115</v>
      </c>
      <c r="D34" s="15" t="n">
        <v>101</v>
      </c>
      <c r="E34" s="15" t="n">
        <v>1370</v>
      </c>
      <c r="F34" s="15" t="n">
        <v>0</v>
      </c>
      <c r="G34" s="15" t="n">
        <v>0</v>
      </c>
      <c r="H34" s="15" t="n">
        <v>0</v>
      </c>
      <c r="I34" s="16" t="n">
        <v>-100</v>
      </c>
      <c r="J34" s="15">
        <f>I34-F34</f>
        <v/>
      </c>
      <c r="K34" s="15">
        <f>H34-I34</f>
        <v/>
      </c>
      <c r="L34" s="15" t="n">
        <v>-0.09882000000000001</v>
      </c>
      <c r="M34" s="15" t="n"/>
      <c r="N34" s="17">
        <f>L34*J34</f>
        <v/>
      </c>
    </row>
    <row r="35" ht="13.5" customHeight="1">
      <c r="A35" s="14" t="n">
        <v>109504</v>
      </c>
      <c r="B35" s="15" t="inlineStr">
        <is>
          <t xml:space="preserve">HARRIMAN G2 </t>
        </is>
      </c>
      <c r="C35" s="15" t="n">
        <v>6.9</v>
      </c>
      <c r="D35" s="15" t="n">
        <v>101</v>
      </c>
      <c r="E35" s="15" t="n">
        <v>1100</v>
      </c>
      <c r="F35" s="15" t="n">
        <v>13.71</v>
      </c>
      <c r="G35" s="15" t="n">
        <v>0</v>
      </c>
      <c r="H35" s="15" t="n">
        <v>13.71</v>
      </c>
      <c r="I35" s="16" t="n">
        <v>13.71</v>
      </c>
      <c r="J35" s="15">
        <f>I35-F35</f>
        <v/>
      </c>
      <c r="K35" s="15">
        <f>H35-I35</f>
        <v/>
      </c>
      <c r="L35" s="15" t="n">
        <v>-0.09589</v>
      </c>
      <c r="M35" s="15" t="n"/>
      <c r="N35" s="17">
        <f>L35*J35</f>
        <v/>
      </c>
    </row>
    <row r="36" ht="13.5" customHeight="1">
      <c r="A36" s="14" t="n">
        <v>109505</v>
      </c>
      <c r="B36" s="15" t="inlineStr">
        <is>
          <t xml:space="preserve">HARRIMAN G1 </t>
        </is>
      </c>
      <c r="C36" s="15" t="n">
        <v>6.9</v>
      </c>
      <c r="D36" s="15" t="n">
        <v>101</v>
      </c>
      <c r="E36" s="15" t="n">
        <v>1100</v>
      </c>
      <c r="F36" s="15" t="n">
        <v>13.71</v>
      </c>
      <c r="G36" s="15" t="n">
        <v>0</v>
      </c>
      <c r="H36" s="15" t="n">
        <v>13.71</v>
      </c>
      <c r="I36" s="16" t="n">
        <v>13.71</v>
      </c>
      <c r="J36" s="15">
        <f>I36-F36</f>
        <v/>
      </c>
      <c r="K36" s="15">
        <f>H36-I36</f>
        <v/>
      </c>
      <c r="L36" s="15" t="n">
        <v>-0.09589</v>
      </c>
      <c r="M36" s="15" t="n"/>
      <c r="N36" s="17">
        <f>L36*J36</f>
        <v/>
      </c>
    </row>
    <row r="37" ht="13.5" customHeight="1">
      <c r="A37" s="14" t="n">
        <v>113104</v>
      </c>
      <c r="B37" s="15" t="inlineStr">
        <is>
          <t xml:space="preserve">SHERMAN HYD </t>
        </is>
      </c>
      <c r="C37" s="15" t="n">
        <v>2.4</v>
      </c>
      <c r="D37" s="15" t="n">
        <v>101</v>
      </c>
      <c r="E37" s="15" t="n">
        <v>1100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-0.0939</v>
      </c>
      <c r="M37" s="15" t="n"/>
      <c r="N37" s="17">
        <f>L37*J37</f>
        <v/>
      </c>
    </row>
    <row r="38" ht="13.5" customHeight="1">
      <c r="A38" s="14" t="n">
        <v>996284</v>
      </c>
      <c r="B38" s="15" t="inlineStr">
        <is>
          <t>SUN_CUMBER~1</t>
        </is>
      </c>
      <c r="C38" s="15" t="n">
        <v>115</v>
      </c>
      <c r="D38" s="15" t="n">
        <v>101</v>
      </c>
      <c r="E38" s="15" t="n">
        <v>1370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-0.07432999999999999</v>
      </c>
      <c r="M38" s="15" t="n"/>
      <c r="N38" s="17">
        <f>L38*J38</f>
        <v/>
      </c>
    </row>
    <row r="39" ht="13.5" customHeight="1">
      <c r="A39" s="14" t="n">
        <v>116579</v>
      </c>
      <c r="B39" s="15" t="inlineStr">
        <is>
          <t xml:space="preserve">CABOT HYDRO </t>
        </is>
      </c>
      <c r="C39" s="15" t="n">
        <v>13.8</v>
      </c>
      <c r="D39" s="15" t="n">
        <v>101</v>
      </c>
      <c r="E39" s="15" t="n">
        <v>1373</v>
      </c>
      <c r="F39" s="15" t="n">
        <v>64.66</v>
      </c>
      <c r="G39" s="15" t="n">
        <v>0</v>
      </c>
      <c r="H39" s="15" t="n">
        <v>64.66</v>
      </c>
      <c r="I39" s="16" t="n">
        <v>64.66</v>
      </c>
      <c r="J39" s="15">
        <f>I39-F39</f>
        <v/>
      </c>
      <c r="K39" s="15">
        <f>H39-I39</f>
        <v/>
      </c>
      <c r="L39" s="15" t="n">
        <v>-0.07137</v>
      </c>
      <c r="M39" s="15" t="n"/>
      <c r="N39" s="17">
        <f>L39*J39</f>
        <v/>
      </c>
    </row>
    <row r="40" ht="13.5" customHeight="1">
      <c r="A40" s="14" t="n">
        <v>116568</v>
      </c>
      <c r="B40" s="15" t="inlineStr">
        <is>
          <t xml:space="preserve">TILSON-1044 </t>
        </is>
      </c>
      <c r="C40" s="15" t="n">
        <v>13.8</v>
      </c>
      <c r="D40" s="15" t="n">
        <v>101</v>
      </c>
      <c r="E40" s="15" t="n">
        <v>1372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-0.07137</v>
      </c>
      <c r="M40" s="15" t="n"/>
      <c r="N40" s="17">
        <f>L40*J40</f>
        <v/>
      </c>
    </row>
    <row r="41" ht="13.5" customHeight="1">
      <c r="A41" s="14" t="n">
        <v>116578</v>
      </c>
      <c r="B41" s="15" t="inlineStr">
        <is>
          <t>TURNERS FALS</t>
        </is>
      </c>
      <c r="C41" s="15" t="n">
        <v>2.4</v>
      </c>
      <c r="D41" s="15" t="n">
        <v>101</v>
      </c>
      <c r="E41" s="15" t="n">
        <v>1374</v>
      </c>
      <c r="F41" s="15" t="n">
        <v>0</v>
      </c>
      <c r="G41" s="15" t="n">
        <v>0</v>
      </c>
      <c r="H41" s="15" t="n">
        <v>0</v>
      </c>
      <c r="I41" s="16" t="n">
        <v>0</v>
      </c>
      <c r="J41" s="15">
        <f>I41-F41</f>
        <v/>
      </c>
      <c r="K41" s="15">
        <f>H41-I41</f>
        <v/>
      </c>
      <c r="L41" s="15" t="n">
        <v>-0.07137</v>
      </c>
      <c r="M41" s="15" t="n"/>
      <c r="N41" s="17">
        <f>L41*J41</f>
        <v/>
      </c>
    </row>
    <row r="42" ht="13.5" customHeight="1">
      <c r="A42" s="14" t="n">
        <v>996270</v>
      </c>
      <c r="B42" s="15" t="inlineStr">
        <is>
          <t>SUN BAT_TI~1</t>
        </is>
      </c>
      <c r="C42" s="15" t="n">
        <v>115</v>
      </c>
      <c r="D42" s="15" t="n">
        <v>101</v>
      </c>
      <c r="E42" s="15" t="n">
        <v>1370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-0.07137</v>
      </c>
      <c r="M42" s="15" t="n"/>
      <c r="N42" s="17">
        <f>L42*J42</f>
        <v/>
      </c>
    </row>
    <row r="43" ht="13.5" customHeight="1">
      <c r="A43" s="14" t="n">
        <v>996364</v>
      </c>
      <c r="B43" s="15" t="inlineStr">
        <is>
          <t>SUN_BLANDF~1</t>
        </is>
      </c>
      <c r="C43" s="15" t="n">
        <v>115</v>
      </c>
      <c r="D43" s="15" t="n">
        <v>101</v>
      </c>
      <c r="E43" s="15" t="n">
        <v>1330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-0.05737</v>
      </c>
      <c r="M43" s="15" t="n"/>
      <c r="N43" s="17">
        <f>L43*J43</f>
        <v/>
      </c>
    </row>
    <row r="44" ht="13.5" customHeight="1">
      <c r="A44" s="14" t="n">
        <v>116651</v>
      </c>
      <c r="B44" s="15" t="inlineStr">
        <is>
          <t>INDIAN RIVER</t>
        </is>
      </c>
      <c r="C44" s="15" t="n">
        <v>2.3</v>
      </c>
      <c r="D44" s="15" t="n">
        <v>101</v>
      </c>
      <c r="E44" s="15" t="n">
        <v>1334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-0.05737</v>
      </c>
      <c r="M44" s="15" t="n"/>
      <c r="N44" s="17">
        <f>L44*J44</f>
        <v/>
      </c>
    </row>
    <row r="45" ht="13.5" customHeight="1">
      <c r="A45" s="14" t="n">
        <v>113011</v>
      </c>
      <c r="B45" s="15" t="inlineStr">
        <is>
          <t>BAT_BarreB~1</t>
        </is>
      </c>
      <c r="C45" s="15" t="n">
        <v>115</v>
      </c>
      <c r="D45" s="15" t="n">
        <v>101</v>
      </c>
      <c r="E45" s="15" t="n">
        <v>1100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-0.05355</v>
      </c>
      <c r="M45" s="15" t="n"/>
      <c r="N45" s="17">
        <f>L45*J45</f>
        <v/>
      </c>
    </row>
    <row r="46" ht="13.5" customHeight="1">
      <c r="A46" s="14" t="n">
        <v>113085</v>
      </c>
      <c r="B46" s="15" t="inlineStr">
        <is>
          <t xml:space="preserve">WENDELL DEP </t>
        </is>
      </c>
      <c r="C46" s="15" t="n">
        <v>13.8</v>
      </c>
      <c r="D46" s="15" t="n">
        <v>101</v>
      </c>
      <c r="E46" s="15" t="n">
        <v>1100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-0.03935</v>
      </c>
      <c r="M46" s="15" t="n"/>
      <c r="N46" s="17">
        <f>L46*J46</f>
        <v/>
      </c>
    </row>
    <row r="47" ht="13.5" customHeight="1">
      <c r="A47" s="14" t="n">
        <v>993015</v>
      </c>
      <c r="B47" s="15" t="inlineStr">
        <is>
          <t>SUN_WENDEL~1</t>
        </is>
      </c>
      <c r="C47" s="15" t="n">
        <v>115</v>
      </c>
      <c r="D47" s="15" t="n">
        <v>101</v>
      </c>
      <c r="E47" s="15" t="n">
        <v>1100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-0.03935</v>
      </c>
      <c r="M47" s="15" t="n"/>
      <c r="N47" s="17">
        <f>L47*J47</f>
        <v/>
      </c>
    </row>
    <row r="48" ht="13.5" customHeight="1">
      <c r="A48" s="14" t="n">
        <v>113082</v>
      </c>
      <c r="B48" s="15" t="inlineStr">
        <is>
          <t xml:space="preserve">BARRE MA T1 </t>
        </is>
      </c>
      <c r="C48" s="15" t="n">
        <v>13.8</v>
      </c>
      <c r="D48" s="15" t="n">
        <v>101</v>
      </c>
      <c r="E48" s="15" t="n">
        <v>1100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-0.02789</v>
      </c>
      <c r="M48" s="15" t="n"/>
      <c r="N48" s="17">
        <f>L48*J48</f>
        <v/>
      </c>
    </row>
    <row r="49" ht="13.5" customHeight="1">
      <c r="A49" s="14" t="n">
        <v>993007</v>
      </c>
      <c r="B49" s="15" t="inlineStr">
        <is>
          <t>BAT_BARRE ~1</t>
        </is>
      </c>
      <c r="C49" s="15" t="n">
        <v>115</v>
      </c>
      <c r="D49" s="15" t="n">
        <v>101</v>
      </c>
      <c r="E49" s="15" t="n">
        <v>1100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-0.02789</v>
      </c>
      <c r="M49" s="15" t="n"/>
      <c r="N49" s="17">
        <f>L49*J49</f>
        <v/>
      </c>
    </row>
    <row r="50" ht="13.5" customHeight="1">
      <c r="A50" s="14" t="n">
        <v>116413</v>
      </c>
      <c r="B50" s="15" t="inlineStr">
        <is>
          <t>NORTHFIELD 3</t>
        </is>
      </c>
      <c r="C50" s="15" t="n">
        <v>13.8</v>
      </c>
      <c r="D50" s="15" t="n">
        <v>101</v>
      </c>
      <c r="E50" s="15" t="n">
        <v>1373</v>
      </c>
      <c r="F50" s="15" t="n">
        <v>292</v>
      </c>
      <c r="G50" s="15" t="n">
        <v>0</v>
      </c>
      <c r="H50" s="15" t="n">
        <v>292</v>
      </c>
      <c r="I50" s="16" t="n">
        <v>292</v>
      </c>
      <c r="J50" s="15">
        <f>I50-F50</f>
        <v/>
      </c>
      <c r="K50" s="15">
        <f>H50-I50</f>
        <v/>
      </c>
      <c r="L50" s="15" t="n">
        <v>-0.01842</v>
      </c>
      <c r="M50" s="15" t="n"/>
      <c r="N50" s="17">
        <f>L50*J50</f>
        <v/>
      </c>
    </row>
    <row r="51" ht="13.5" customHeight="1">
      <c r="A51" s="14" t="n">
        <v>116414</v>
      </c>
      <c r="B51" s="15" t="inlineStr">
        <is>
          <t>NORTHFIELD 4</t>
        </is>
      </c>
      <c r="C51" s="15" t="n">
        <v>13.8</v>
      </c>
      <c r="D51" s="15" t="n">
        <v>101</v>
      </c>
      <c r="E51" s="15" t="n">
        <v>1373</v>
      </c>
      <c r="F51" s="15" t="n">
        <v>292</v>
      </c>
      <c r="G51" s="15" t="n">
        <v>0</v>
      </c>
      <c r="H51" s="15" t="n">
        <v>292</v>
      </c>
      <c r="I51" s="16" t="n">
        <v>292</v>
      </c>
      <c r="J51" s="15">
        <f>I51-F51</f>
        <v/>
      </c>
      <c r="K51" s="15">
        <f>H51-I51</f>
        <v/>
      </c>
      <c r="L51" s="15" t="n">
        <v>-0.01842</v>
      </c>
      <c r="M51" s="15" t="n"/>
      <c r="N51" s="17">
        <f>L51*J51</f>
        <v/>
      </c>
    </row>
    <row r="52" ht="13.5" customHeight="1">
      <c r="A52" s="14" t="n">
        <v>116411</v>
      </c>
      <c r="B52" s="15" t="inlineStr">
        <is>
          <t>NORTHFIELD 1</t>
        </is>
      </c>
      <c r="C52" s="15" t="n">
        <v>13.8</v>
      </c>
      <c r="D52" s="15" t="n">
        <v>101</v>
      </c>
      <c r="E52" s="15" t="n">
        <v>1373</v>
      </c>
      <c r="F52" s="15" t="n">
        <v>292</v>
      </c>
      <c r="G52" s="15" t="n">
        <v>0</v>
      </c>
      <c r="H52" s="15" t="n">
        <v>292</v>
      </c>
      <c r="I52" s="16" t="n">
        <v>292</v>
      </c>
      <c r="J52" s="15">
        <f>I52-F52</f>
        <v/>
      </c>
      <c r="K52" s="15">
        <f>H52-I52</f>
        <v/>
      </c>
      <c r="L52" s="15" t="n">
        <v>-0.01842</v>
      </c>
      <c r="M52" s="15" t="n"/>
      <c r="N52" s="17">
        <f>L52*J52</f>
        <v/>
      </c>
    </row>
    <row r="53" ht="13.5" customHeight="1">
      <c r="A53" s="14" t="n">
        <v>116412</v>
      </c>
      <c r="B53" s="15" t="inlineStr">
        <is>
          <t>NORTHFIELD 2</t>
        </is>
      </c>
      <c r="C53" s="15" t="n">
        <v>13.8</v>
      </c>
      <c r="D53" s="15" t="n">
        <v>101</v>
      </c>
      <c r="E53" s="15" t="n">
        <v>1373</v>
      </c>
      <c r="F53" s="15" t="n">
        <v>292</v>
      </c>
      <c r="G53" s="15" t="n">
        <v>0</v>
      </c>
      <c r="H53" s="15" t="n">
        <v>292</v>
      </c>
      <c r="I53" s="16" t="n">
        <v>292</v>
      </c>
      <c r="J53" s="15">
        <f>I53-F53</f>
        <v/>
      </c>
      <c r="K53" s="15">
        <f>H53-I53</f>
        <v/>
      </c>
      <c r="L53" s="15" t="n">
        <v>-0.01842</v>
      </c>
      <c r="M53" s="15" t="n"/>
      <c r="N53" s="17">
        <f>L53*J53</f>
        <v/>
      </c>
    </row>
    <row r="54" ht="13.5" customHeight="1">
      <c r="A54" s="14" t="n">
        <v>993000</v>
      </c>
      <c r="B54" s="15" t="inlineStr">
        <is>
          <t>SUN_TREASU~1</t>
        </is>
      </c>
      <c r="C54" s="15" t="n">
        <v>115</v>
      </c>
      <c r="D54" s="15" t="n">
        <v>101</v>
      </c>
      <c r="E54" s="15" t="n">
        <v>1100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-0.0174</v>
      </c>
      <c r="M54" s="15" t="n"/>
      <c r="N54" s="17">
        <f>L54*J54</f>
        <v/>
      </c>
    </row>
    <row r="55" ht="13.5" customHeight="1">
      <c r="A55" s="14" t="n">
        <v>113142</v>
      </c>
      <c r="B55" s="15" t="inlineStr">
        <is>
          <t xml:space="preserve">SOLTERRA A  </t>
        </is>
      </c>
      <c r="C55" s="15" t="n">
        <v>0.48</v>
      </c>
      <c r="D55" s="15" t="n">
        <v>101</v>
      </c>
      <c r="E55" s="15" t="n">
        <v>1100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-0.0174</v>
      </c>
      <c r="M55" s="15" t="n"/>
      <c r="N55" s="17">
        <f>L55*J55</f>
        <v/>
      </c>
    </row>
    <row r="56" ht="13.5" customHeight="1">
      <c r="A56" s="14" t="n">
        <v>113143</v>
      </c>
      <c r="B56" s="15" t="inlineStr">
        <is>
          <t xml:space="preserve">SOLTERRA B  </t>
        </is>
      </c>
      <c r="C56" s="15" t="n">
        <v>0.42</v>
      </c>
      <c r="D56" s="15" t="n">
        <v>101</v>
      </c>
      <c r="E56" s="15" t="n">
        <v>1100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-0.0174</v>
      </c>
      <c r="M56" s="15" t="n"/>
      <c r="N56" s="17">
        <f>L56*J56</f>
        <v/>
      </c>
    </row>
    <row r="57" ht="13.5" customHeight="1">
      <c r="A57" s="14" t="n">
        <v>996240</v>
      </c>
      <c r="B57" s="15" t="inlineStr">
        <is>
          <t>AC_BUCK POND</t>
        </is>
      </c>
      <c r="C57" s="15" t="n">
        <v>115</v>
      </c>
      <c r="D57" s="15" t="n">
        <v>101</v>
      </c>
      <c r="E57" s="15" t="n">
        <v>1330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-0.01667</v>
      </c>
      <c r="M57" s="15" t="n"/>
      <c r="N57" s="17">
        <f>L57*J57</f>
        <v/>
      </c>
    </row>
    <row r="58" ht="13.5" customHeight="1">
      <c r="A58" s="14" t="n">
        <v>116556</v>
      </c>
      <c r="B58" s="15" t="inlineStr">
        <is>
          <t xml:space="preserve">COBBLE MT_G </t>
        </is>
      </c>
      <c r="C58" s="15" t="n">
        <v>6.9</v>
      </c>
      <c r="D58" s="15" t="n">
        <v>101</v>
      </c>
      <c r="E58" s="15" t="n">
        <v>1333</v>
      </c>
      <c r="F58" s="15" t="n">
        <v>19.96</v>
      </c>
      <c r="G58" s="15" t="n">
        <v>0</v>
      </c>
      <c r="H58" s="15" t="n">
        <v>19.96</v>
      </c>
      <c r="I58" s="16" t="n">
        <v>19.96</v>
      </c>
      <c r="J58" s="15">
        <f>I58-F58</f>
        <v/>
      </c>
      <c r="K58" s="15">
        <f>H58-I58</f>
        <v/>
      </c>
      <c r="L58" s="15" t="n">
        <v>-0.01564</v>
      </c>
      <c r="M58" s="15" t="n"/>
      <c r="N58" s="17">
        <f>L58*J58</f>
        <v/>
      </c>
    </row>
    <row r="59" ht="13.5" customHeight="1">
      <c r="A59" s="14" t="n">
        <v>116505</v>
      </c>
      <c r="B59" s="15" t="inlineStr">
        <is>
          <t xml:space="preserve">BERKSHRE_G1 </t>
        </is>
      </c>
      <c r="C59" s="15" t="n">
        <v>21</v>
      </c>
      <c r="D59" s="15" t="n">
        <v>101</v>
      </c>
      <c r="E59" s="15" t="n">
        <v>1333</v>
      </c>
      <c r="F59" s="15" t="n">
        <v>270</v>
      </c>
      <c r="G59" s="15" t="n">
        <v>0</v>
      </c>
      <c r="H59" s="15" t="n">
        <v>270</v>
      </c>
      <c r="I59" s="16" t="n">
        <v>270</v>
      </c>
      <c r="J59" s="15">
        <f>I59-F59</f>
        <v/>
      </c>
      <c r="K59" s="15">
        <f>H59-I59</f>
        <v/>
      </c>
      <c r="L59" s="15" t="n">
        <v>-0.01391</v>
      </c>
      <c r="M59" s="15" t="n"/>
      <c r="N59" s="17">
        <f>L59*J59</f>
        <v/>
      </c>
    </row>
    <row r="60" ht="13.5" customHeight="1">
      <c r="A60" s="14" t="n">
        <v>116492</v>
      </c>
      <c r="B60" s="15" t="inlineStr">
        <is>
          <t>W-SPRNGFLD-1</t>
        </is>
      </c>
      <c r="C60" s="15" t="n">
        <v>13.8</v>
      </c>
      <c r="D60" s="15" t="n">
        <v>101</v>
      </c>
      <c r="E60" s="15" t="n">
        <v>1333</v>
      </c>
      <c r="F60" s="15" t="n">
        <v>39</v>
      </c>
      <c r="G60" s="15" t="n">
        <v>0</v>
      </c>
      <c r="H60" s="15" t="n">
        <v>39</v>
      </c>
      <c r="I60" s="16" t="n">
        <v>39</v>
      </c>
      <c r="J60" s="15">
        <f>I60-F60</f>
        <v/>
      </c>
      <c r="K60" s="15">
        <f>H60-I60</f>
        <v/>
      </c>
      <c r="L60" s="15" t="n">
        <v>-0.01291</v>
      </c>
      <c r="M60" s="15" t="n"/>
      <c r="N60" s="17">
        <f>L60*J60</f>
        <v/>
      </c>
    </row>
    <row r="61" ht="13.5" customHeight="1">
      <c r="A61" s="14" t="n">
        <v>116493</v>
      </c>
      <c r="B61" s="15" t="inlineStr">
        <is>
          <t>W-SPRNGFLD-2</t>
        </is>
      </c>
      <c r="C61" s="15" t="n">
        <v>13.8</v>
      </c>
      <c r="D61" s="15" t="n">
        <v>101</v>
      </c>
      <c r="E61" s="15" t="n">
        <v>1333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-0.01291</v>
      </c>
      <c r="M61" s="15" t="n"/>
      <c r="N61" s="17">
        <f>L61*J61</f>
        <v/>
      </c>
    </row>
    <row r="62" ht="13.5" customHeight="1">
      <c r="A62" s="14" t="n">
        <v>116494</v>
      </c>
      <c r="B62" s="15" t="inlineStr">
        <is>
          <t>W-SPRNGFLD-3</t>
        </is>
      </c>
      <c r="C62" s="15" t="n">
        <v>13.8</v>
      </c>
      <c r="D62" s="15" t="n">
        <v>101</v>
      </c>
      <c r="E62" s="15" t="n">
        <v>1333</v>
      </c>
      <c r="F62" s="15" t="n">
        <v>107</v>
      </c>
      <c r="G62" s="15" t="n">
        <v>0</v>
      </c>
      <c r="H62" s="15" t="n">
        <v>107</v>
      </c>
      <c r="I62" s="16" t="n">
        <v>107</v>
      </c>
      <c r="J62" s="15">
        <f>I62-F62</f>
        <v/>
      </c>
      <c r="K62" s="15">
        <f>H62-I62</f>
        <v/>
      </c>
      <c r="L62" s="15" t="n">
        <v>-0.01291</v>
      </c>
      <c r="M62" s="15" t="n"/>
      <c r="N62" s="17">
        <f>L62*J62</f>
        <v/>
      </c>
    </row>
    <row r="63" ht="13.5" customHeight="1">
      <c r="A63" s="14" t="n">
        <v>116495</v>
      </c>
      <c r="B63" s="15" t="inlineStr">
        <is>
          <t>SPGFLD RFUSE</t>
        </is>
      </c>
      <c r="C63" s="15" t="n">
        <v>4.16</v>
      </c>
      <c r="D63" s="15" t="n">
        <v>101</v>
      </c>
      <c r="E63" s="15" t="n">
        <v>1334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-0.01291</v>
      </c>
      <c r="M63" s="15" t="n"/>
      <c r="N63" s="17">
        <f>L63*J63</f>
        <v/>
      </c>
    </row>
    <row r="64" ht="13.5" customHeight="1">
      <c r="A64" s="14" t="n">
        <v>993017</v>
      </c>
      <c r="B64" s="15" t="inlineStr">
        <is>
          <t>SUN_FLOREN~1</t>
        </is>
      </c>
      <c r="C64" s="15" t="n">
        <v>115</v>
      </c>
      <c r="D64" s="15" t="n">
        <v>101</v>
      </c>
      <c r="E64" s="15" t="n">
        <v>1100</v>
      </c>
      <c r="F64" s="15" t="n">
        <v>0</v>
      </c>
      <c r="G64" s="15" t="n">
        <v>0</v>
      </c>
      <c r="H64" s="15" t="n">
        <v>0</v>
      </c>
      <c r="I64" s="16" t="n">
        <v>0</v>
      </c>
      <c r="J64" s="15">
        <f>I64-F64</f>
        <v/>
      </c>
      <c r="K64" s="15">
        <f>H64-I64</f>
        <v/>
      </c>
      <c r="L64" s="15" t="n">
        <v>-0.01225</v>
      </c>
      <c r="M64" s="15" t="n"/>
      <c r="N64" s="17">
        <f>L64*J64</f>
        <v/>
      </c>
    </row>
    <row r="65" ht="13.5" customHeight="1">
      <c r="A65" s="14" t="n">
        <v>116458</v>
      </c>
      <c r="B65" s="15" t="inlineStr">
        <is>
          <t>FRONT STREET</t>
        </is>
      </c>
      <c r="C65" s="15" t="n">
        <v>4.16</v>
      </c>
      <c r="D65" s="15" t="n">
        <v>101</v>
      </c>
      <c r="E65" s="15" t="n">
        <v>1334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-0.0115</v>
      </c>
      <c r="M65" s="15" t="n"/>
      <c r="N65" s="17">
        <f>L65*J65</f>
        <v/>
      </c>
    </row>
    <row r="66" ht="13.5" customHeight="1">
      <c r="A66" s="14" t="n">
        <v>997910</v>
      </c>
      <c r="B66" s="15" t="inlineStr">
        <is>
          <t>SUN_VERNON~1</t>
        </is>
      </c>
      <c r="C66" s="15" t="n">
        <v>115</v>
      </c>
      <c r="D66" s="15" t="n">
        <v>101</v>
      </c>
      <c r="E66" s="15" t="n">
        <v>700</v>
      </c>
      <c r="F66" s="15" t="n">
        <v>0</v>
      </c>
      <c r="G66" s="15" t="n">
        <v>0</v>
      </c>
      <c r="H66" s="15" t="n">
        <v>0</v>
      </c>
      <c r="I66" s="16" t="n">
        <v>0</v>
      </c>
      <c r="J66" s="15">
        <f>I66-F66</f>
        <v/>
      </c>
      <c r="K66" s="15">
        <f>H66-I66</f>
        <v/>
      </c>
      <c r="L66" s="15" t="n">
        <v>-0.01132</v>
      </c>
      <c r="M66" s="15" t="n"/>
      <c r="N66" s="17">
        <f>L66*J66</f>
        <v/>
      </c>
    </row>
    <row r="67" ht="13.5" customHeight="1">
      <c r="A67" s="14" t="n">
        <v>116452</v>
      </c>
      <c r="B67" s="15" t="inlineStr">
        <is>
          <t>HADLEY FALLS</t>
        </is>
      </c>
      <c r="C67" s="15" t="n">
        <v>6.6</v>
      </c>
      <c r="D67" s="15" t="n">
        <v>101</v>
      </c>
      <c r="E67" s="15" t="n">
        <v>1334</v>
      </c>
      <c r="F67" s="15" t="n">
        <v>14.95</v>
      </c>
      <c r="G67" s="15" t="n">
        <v>0</v>
      </c>
      <c r="H67" s="15" t="n">
        <v>14.95</v>
      </c>
      <c r="I67" s="16" t="n">
        <v>14.95</v>
      </c>
      <c r="J67" s="15">
        <f>I67-F67</f>
        <v/>
      </c>
      <c r="K67" s="15">
        <f>H67-I67</f>
        <v/>
      </c>
      <c r="L67" s="15" t="n">
        <v>-0.01124</v>
      </c>
      <c r="M67" s="15" t="n"/>
      <c r="N67" s="17">
        <f>L67*J67</f>
        <v/>
      </c>
    </row>
    <row r="68" ht="13.5" customHeight="1">
      <c r="A68" s="14" t="n">
        <v>993118</v>
      </c>
      <c r="B68" s="15" t="inlineStr">
        <is>
          <t>SUN_5 CORN~1</t>
        </is>
      </c>
      <c r="C68" s="15" t="n">
        <v>115</v>
      </c>
      <c r="D68" s="15" t="n">
        <v>101</v>
      </c>
      <c r="E68" s="15" t="n">
        <v>1100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-0.01103</v>
      </c>
      <c r="M68" s="15" t="n"/>
      <c r="N68" s="17">
        <f>L68*J68</f>
        <v/>
      </c>
    </row>
    <row r="69" ht="13.5" customHeight="1">
      <c r="A69" s="14" t="n">
        <v>113020</v>
      </c>
      <c r="B69" s="15" t="inlineStr">
        <is>
          <t>DaymarkGe~42</t>
        </is>
      </c>
      <c r="C69" s="15" t="n">
        <v>115</v>
      </c>
      <c r="D69" s="15" t="n">
        <v>101</v>
      </c>
      <c r="E69" s="15" t="n">
        <v>1100</v>
      </c>
      <c r="F69" s="15" t="n">
        <v>0</v>
      </c>
      <c r="G69" s="15" t="n">
        <v>0</v>
      </c>
      <c r="H69" s="15" t="n">
        <v>0</v>
      </c>
      <c r="I69" s="16" t="n">
        <v>0</v>
      </c>
      <c r="J69" s="15">
        <f>I69-F69</f>
        <v/>
      </c>
      <c r="K69" s="15">
        <f>H69-I69</f>
        <v/>
      </c>
      <c r="L69" s="15" t="n">
        <v>-0.01086</v>
      </c>
      <c r="M69" s="15" t="n"/>
      <c r="N69" s="17">
        <f>L69*J69</f>
        <v/>
      </c>
    </row>
    <row r="70" ht="13.5" customHeight="1">
      <c r="A70" s="14" t="n">
        <v>994946</v>
      </c>
      <c r="B70" s="15" t="inlineStr">
        <is>
          <t>SUN_VERNON~2</t>
        </is>
      </c>
      <c r="C70" s="15" t="n">
        <v>115</v>
      </c>
      <c r="D70" s="15" t="n">
        <v>101</v>
      </c>
      <c r="E70" s="15" t="n">
        <v>99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-0.01064</v>
      </c>
      <c r="M70" s="15" t="n"/>
      <c r="N70" s="17">
        <f>L70*J70</f>
        <v/>
      </c>
    </row>
    <row r="71" ht="13.5" customHeight="1">
      <c r="A71" s="14" t="n">
        <v>997010</v>
      </c>
      <c r="B71" s="15" t="inlineStr">
        <is>
          <t>HVDC_COOLI~1</t>
        </is>
      </c>
      <c r="C71" s="15" t="n">
        <v>345</v>
      </c>
      <c r="D71" s="15" t="n">
        <v>101</v>
      </c>
      <c r="E71" s="15" t="n">
        <v>700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-0.01036</v>
      </c>
      <c r="M71" s="15" t="n"/>
      <c r="N71" s="17">
        <f>L71*J71</f>
        <v/>
      </c>
    </row>
    <row r="72" ht="13.5" customHeight="1">
      <c r="A72" s="14" t="n">
        <v>994935</v>
      </c>
      <c r="B72" s="15" t="inlineStr">
        <is>
          <t>SUN_CHESTN~1</t>
        </is>
      </c>
      <c r="C72" s="15" t="n">
        <v>115</v>
      </c>
      <c r="D72" s="15" t="n">
        <v>101</v>
      </c>
      <c r="E72" s="15" t="n">
        <v>680</v>
      </c>
      <c r="F72" s="15" t="n">
        <v>0</v>
      </c>
      <c r="G72" s="15" t="n">
        <v>0</v>
      </c>
      <c r="H72" s="15" t="n">
        <v>0</v>
      </c>
      <c r="I72" s="16" t="n">
        <v>0</v>
      </c>
      <c r="J72" s="15">
        <f>I72-F72</f>
        <v/>
      </c>
      <c r="K72" s="15">
        <f>H72-I72</f>
        <v/>
      </c>
      <c r="L72" s="15" t="n">
        <v>-0.0101</v>
      </c>
      <c r="M72" s="15" t="n"/>
      <c r="N72" s="17">
        <f>L72*J72</f>
        <v/>
      </c>
    </row>
    <row r="73" ht="13.5" customHeight="1">
      <c r="A73" s="14" t="n">
        <v>116438</v>
      </c>
      <c r="B73" s="15" t="inlineStr">
        <is>
          <t xml:space="preserve">MONSANTO_C1 </t>
        </is>
      </c>
      <c r="C73" s="15" t="n">
        <v>13.8</v>
      </c>
      <c r="D73" s="15" t="n">
        <v>101</v>
      </c>
      <c r="E73" s="15" t="n">
        <v>1333</v>
      </c>
      <c r="F73" s="15" t="n">
        <v>84.65000000000001</v>
      </c>
      <c r="G73" s="15" t="n">
        <v>0</v>
      </c>
      <c r="H73" s="15" t="n">
        <v>84.65000000000001</v>
      </c>
      <c r="I73" s="16" t="n">
        <v>84.65000000000001</v>
      </c>
      <c r="J73" s="15">
        <f>I73-F73</f>
        <v/>
      </c>
      <c r="K73" s="15">
        <f>H73-I73</f>
        <v/>
      </c>
      <c r="L73" s="15" t="n">
        <v>-0.00944</v>
      </c>
      <c r="M73" s="15" t="n"/>
      <c r="N73" s="17">
        <f>L73*J73</f>
        <v/>
      </c>
    </row>
    <row r="74" ht="13.5" customHeight="1">
      <c r="A74" s="14" t="n">
        <v>116439</v>
      </c>
      <c r="B74" s="15" t="inlineStr">
        <is>
          <t xml:space="preserve">MONSANTO_S1 </t>
        </is>
      </c>
      <c r="C74" s="15" t="n">
        <v>13.8</v>
      </c>
      <c r="D74" s="15" t="n">
        <v>101</v>
      </c>
      <c r="E74" s="15" t="n">
        <v>1333</v>
      </c>
      <c r="F74" s="15" t="n">
        <v>76.01000000000001</v>
      </c>
      <c r="G74" s="15" t="n">
        <v>0</v>
      </c>
      <c r="H74" s="15" t="n">
        <v>76.01000000000001</v>
      </c>
      <c r="I74" s="16" t="n">
        <v>76.01000000000001</v>
      </c>
      <c r="J74" s="15">
        <f>I74-F74</f>
        <v/>
      </c>
      <c r="K74" s="15">
        <f>H74-I74</f>
        <v/>
      </c>
      <c r="L74" s="15" t="n">
        <v>-0.00944</v>
      </c>
      <c r="M74" s="15" t="n"/>
      <c r="N74" s="17">
        <f>L74*J74</f>
        <v/>
      </c>
    </row>
    <row r="75" ht="13.5" customHeight="1">
      <c r="A75" s="14" t="n">
        <v>116440</v>
      </c>
      <c r="B75" s="15" t="inlineStr">
        <is>
          <t xml:space="preserve">MONSANTO_C2 </t>
        </is>
      </c>
      <c r="C75" s="15" t="n">
        <v>13.8</v>
      </c>
      <c r="D75" s="15" t="n">
        <v>101</v>
      </c>
      <c r="E75" s="15" t="n">
        <v>1333</v>
      </c>
      <c r="F75" s="15" t="n">
        <v>84.65000000000001</v>
      </c>
      <c r="G75" s="15" t="n">
        <v>0</v>
      </c>
      <c r="H75" s="15" t="n">
        <v>84.65000000000001</v>
      </c>
      <c r="I75" s="16" t="n">
        <v>84.65000000000001</v>
      </c>
      <c r="J75" s="15">
        <f>I75-F75</f>
        <v/>
      </c>
      <c r="K75" s="15">
        <f>H75-I75</f>
        <v/>
      </c>
      <c r="L75" s="15" t="n">
        <v>-0.00944</v>
      </c>
      <c r="M75" s="15" t="n"/>
      <c r="N75" s="17">
        <f>L75*J75</f>
        <v/>
      </c>
    </row>
    <row r="76" ht="13.5" customHeight="1">
      <c r="A76" s="14" t="n">
        <v>998476</v>
      </c>
      <c r="B76" s="15" t="inlineStr">
        <is>
          <t>SUN_CARVER~1</t>
        </is>
      </c>
      <c r="C76" s="15" t="n">
        <v>46</v>
      </c>
      <c r="D76" s="15" t="n">
        <v>101</v>
      </c>
      <c r="E76" s="15" t="n">
        <v>802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-0.009090000000000001</v>
      </c>
      <c r="M76" s="15" t="n"/>
      <c r="N76" s="17">
        <f>L76*J76</f>
        <v/>
      </c>
    </row>
    <row r="77" ht="13.5" customHeight="1">
      <c r="A77" s="14" t="n">
        <v>108951</v>
      </c>
      <c r="B77" s="15" t="inlineStr">
        <is>
          <t xml:space="preserve">HUNTINGTON  </t>
        </is>
      </c>
      <c r="C77" s="15" t="n">
        <v>4.16</v>
      </c>
      <c r="D77" s="15" t="n">
        <v>101</v>
      </c>
      <c r="E77" s="15" t="n">
        <v>704</v>
      </c>
      <c r="F77" s="15" t="n">
        <v>0</v>
      </c>
      <c r="G77" s="15" t="n">
        <v>0</v>
      </c>
      <c r="H77" s="15" t="n">
        <v>0</v>
      </c>
      <c r="I77" s="16" t="n">
        <v>0</v>
      </c>
      <c r="J77" s="15">
        <f>I77-F77</f>
        <v/>
      </c>
      <c r="K77" s="15">
        <f>H77-I77</f>
        <v/>
      </c>
      <c r="L77" s="15" t="n">
        <v>-0.00903</v>
      </c>
      <c r="M77" s="15" t="n"/>
      <c r="N77" s="17">
        <f>L77*J77</f>
        <v/>
      </c>
    </row>
    <row r="78" ht="13.5" customHeight="1">
      <c r="A78" s="14" t="n">
        <v>108949</v>
      </c>
      <c r="B78" s="15" t="inlineStr">
        <is>
          <t xml:space="preserve">BELDENS     </t>
        </is>
      </c>
      <c r="C78" s="15" t="n">
        <v>4.16</v>
      </c>
      <c r="D78" s="15" t="n">
        <v>101</v>
      </c>
      <c r="E78" s="15" t="n">
        <v>704</v>
      </c>
      <c r="F78" s="15" t="n">
        <v>0</v>
      </c>
      <c r="G78" s="15" t="n">
        <v>0</v>
      </c>
      <c r="H78" s="15" t="n">
        <v>0</v>
      </c>
      <c r="I78" s="16" t="n">
        <v>0</v>
      </c>
      <c r="J78" s="15">
        <f>I78-F78</f>
        <v/>
      </c>
      <c r="K78" s="15">
        <f>H78-I78</f>
        <v/>
      </c>
      <c r="L78" s="15" t="n">
        <v>-0.00903</v>
      </c>
      <c r="M78" s="15" t="n"/>
      <c r="N78" s="17">
        <f>L78*J78</f>
        <v/>
      </c>
    </row>
    <row r="79" ht="13.5" customHeight="1">
      <c r="A79" s="14" t="n">
        <v>108953</v>
      </c>
      <c r="B79" s="15" t="inlineStr">
        <is>
          <t xml:space="preserve">PROCTOR HYD </t>
        </is>
      </c>
      <c r="C79" s="15" t="n">
        <v>4.16</v>
      </c>
      <c r="D79" s="15" t="n">
        <v>101</v>
      </c>
      <c r="E79" s="15" t="n">
        <v>704</v>
      </c>
      <c r="F79" s="15" t="n">
        <v>0</v>
      </c>
      <c r="G79" s="15" t="n">
        <v>0</v>
      </c>
      <c r="H79" s="15" t="n">
        <v>0</v>
      </c>
      <c r="I79" s="16" t="n">
        <v>0</v>
      </c>
      <c r="J79" s="15">
        <f>I79-F79</f>
        <v/>
      </c>
      <c r="K79" s="15">
        <f>H79-I79</f>
        <v/>
      </c>
      <c r="L79" s="15" t="n">
        <v>-0.00886</v>
      </c>
      <c r="M79" s="15" t="n"/>
      <c r="N79" s="17">
        <f>L79*J79</f>
        <v/>
      </c>
    </row>
    <row r="80" ht="13.5" customHeight="1">
      <c r="A80" s="14" t="n">
        <v>109051</v>
      </c>
      <c r="B80" s="15" t="inlineStr">
        <is>
          <t xml:space="preserve">GLEN HYDRO  </t>
        </is>
      </c>
      <c r="C80" s="15" t="n">
        <v>13.2</v>
      </c>
      <c r="D80" s="15" t="n">
        <v>101</v>
      </c>
      <c r="E80" s="15" t="n">
        <v>704</v>
      </c>
      <c r="F80" s="15" t="n">
        <v>0</v>
      </c>
      <c r="G80" s="15" t="n">
        <v>0</v>
      </c>
      <c r="H80" s="15" t="n">
        <v>0</v>
      </c>
      <c r="I80" s="16" t="n">
        <v>0</v>
      </c>
      <c r="J80" s="15">
        <f>I80-F80</f>
        <v/>
      </c>
      <c r="K80" s="15">
        <f>H80-I80</f>
        <v/>
      </c>
      <c r="L80" s="15" t="n">
        <v>-0.00861</v>
      </c>
      <c r="M80" s="15" t="n"/>
      <c r="N80" s="17">
        <f>L80*J80</f>
        <v/>
      </c>
    </row>
    <row r="81" ht="13.5" customHeight="1">
      <c r="A81" s="14" t="n">
        <v>109079</v>
      </c>
      <c r="B81" s="15" t="inlineStr">
        <is>
          <t xml:space="preserve">PATCH HYDRO </t>
        </is>
      </c>
      <c r="C81" s="15" t="n">
        <v>2.3</v>
      </c>
      <c r="D81" s="15" t="n">
        <v>101</v>
      </c>
      <c r="E81" s="15" t="n">
        <v>704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-0.0086</v>
      </c>
      <c r="M81" s="15" t="n"/>
      <c r="N81" s="17">
        <f>L81*J81</f>
        <v/>
      </c>
    </row>
    <row r="82" ht="13.5" customHeight="1">
      <c r="A82" s="14" t="n">
        <v>109053</v>
      </c>
      <c r="B82" s="15" t="inlineStr">
        <is>
          <t xml:space="preserve">RUTLAND GT  </t>
        </is>
      </c>
      <c r="C82" s="15" t="n">
        <v>13.2</v>
      </c>
      <c r="D82" s="15" t="n">
        <v>101</v>
      </c>
      <c r="E82" s="15" t="n">
        <v>704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-0.008569999999999999</v>
      </c>
      <c r="M82" s="15" t="n"/>
      <c r="N82" s="17">
        <f>L82*J82</f>
        <v/>
      </c>
    </row>
    <row r="83" ht="13.5" customHeight="1">
      <c r="A83" s="14" t="n">
        <v>109065</v>
      </c>
      <c r="B83" s="15" t="inlineStr">
        <is>
          <t>RUT GT_D1_CR</t>
        </is>
      </c>
      <c r="C83" s="15" t="n">
        <v>12.5</v>
      </c>
      <c r="D83" s="15" t="n">
        <v>101</v>
      </c>
      <c r="E83" s="15" t="n">
        <v>802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-0.008569999999999999</v>
      </c>
      <c r="M83" s="15" t="n"/>
      <c r="N83" s="17">
        <f>L83*J83</f>
        <v/>
      </c>
    </row>
    <row r="84" ht="13.5" customHeight="1">
      <c r="A84" s="14" t="n">
        <v>109151</v>
      </c>
      <c r="B84" s="15" t="inlineStr">
        <is>
          <t xml:space="preserve">COOL_PV_GEN </t>
        </is>
      </c>
      <c r="C84" s="15" t="n">
        <v>0.6</v>
      </c>
      <c r="D84" s="15" t="n">
        <v>101</v>
      </c>
      <c r="E84" s="15" t="n">
        <v>703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-0.00848</v>
      </c>
      <c r="M84" s="15" t="n"/>
      <c r="N84" s="17">
        <f>L84*J84</f>
        <v/>
      </c>
    </row>
    <row r="85" ht="13.5" customHeight="1">
      <c r="A85" s="14" t="n">
        <v>116433</v>
      </c>
      <c r="B85" s="15" t="inlineStr">
        <is>
          <t xml:space="preserve">ORCHARD     </t>
        </is>
      </c>
      <c r="C85" s="15" t="n">
        <v>13.8</v>
      </c>
      <c r="D85" s="15" t="n">
        <v>101</v>
      </c>
      <c r="E85" s="15" t="n">
        <v>1332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-0.00834</v>
      </c>
      <c r="M85" s="15" t="n"/>
      <c r="N85" s="17">
        <f>L85*J85</f>
        <v/>
      </c>
    </row>
    <row r="86" ht="13.5" customHeight="1">
      <c r="A86" s="14" t="n">
        <v>109107</v>
      </c>
      <c r="B86" s="15" t="inlineStr">
        <is>
          <t xml:space="preserve">WEYBRDGE    </t>
        </is>
      </c>
      <c r="C86" s="15" t="n">
        <v>12.5</v>
      </c>
      <c r="D86" s="15" t="n">
        <v>101</v>
      </c>
      <c r="E86" s="15" t="n">
        <v>704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-0.00831</v>
      </c>
      <c r="M86" s="15" t="n"/>
      <c r="N86" s="17">
        <f>L86*J86</f>
        <v/>
      </c>
    </row>
    <row r="87" ht="13.5" customHeight="1">
      <c r="A87" s="14" t="n">
        <v>997790</v>
      </c>
      <c r="B87" s="15" t="inlineStr">
        <is>
          <t>SUN_VERGEN~1</t>
        </is>
      </c>
      <c r="C87" s="15" t="n">
        <v>115</v>
      </c>
      <c r="D87" s="15" t="n">
        <v>101</v>
      </c>
      <c r="E87" s="15" t="n">
        <v>700</v>
      </c>
      <c r="F87" s="15" t="n">
        <v>45.98</v>
      </c>
      <c r="G87" s="15" t="n">
        <v>0</v>
      </c>
      <c r="H87" s="15" t="n">
        <v>50</v>
      </c>
      <c r="I87" s="16" t="n">
        <v>45.98</v>
      </c>
      <c r="J87" s="15">
        <f>I87-F87</f>
        <v/>
      </c>
      <c r="K87" s="15">
        <f>H87-I87</f>
        <v/>
      </c>
      <c r="L87" s="15" t="n">
        <v>-0.00804</v>
      </c>
      <c r="M87" s="15" t="n"/>
      <c r="N87" s="17">
        <f>L87*J87</f>
        <v/>
      </c>
    </row>
    <row r="88" ht="13.5" customHeight="1">
      <c r="A88" s="14" t="n">
        <v>108992</v>
      </c>
      <c r="B88" s="15" t="inlineStr">
        <is>
          <t>VERGENNES GN</t>
        </is>
      </c>
      <c r="C88" s="15" t="n">
        <v>2.4</v>
      </c>
      <c r="D88" s="15" t="n">
        <v>101</v>
      </c>
      <c r="E88" s="15" t="n">
        <v>704</v>
      </c>
      <c r="F88" s="15" t="n">
        <v>0</v>
      </c>
      <c r="G88" s="15" t="n">
        <v>0</v>
      </c>
      <c r="H88" s="15" t="n">
        <v>0</v>
      </c>
      <c r="I88" s="16" t="n">
        <v>0</v>
      </c>
      <c r="J88" s="15">
        <f>I88-F88</f>
        <v/>
      </c>
      <c r="K88" s="15">
        <f>H88-I88</f>
        <v/>
      </c>
      <c r="L88" s="15" t="n">
        <v>-0.00804</v>
      </c>
      <c r="M88" s="15" t="n"/>
      <c r="N88" s="17">
        <f>L88*J88</f>
        <v/>
      </c>
    </row>
    <row r="89" ht="13.5" customHeight="1">
      <c r="A89" s="14" t="n">
        <v>116417</v>
      </c>
      <c r="B89" s="15" t="inlineStr">
        <is>
          <t>STONY BRK 1A</t>
        </is>
      </c>
      <c r="C89" s="15" t="n">
        <v>13.8</v>
      </c>
      <c r="D89" s="15" t="n">
        <v>101</v>
      </c>
      <c r="E89" s="15" t="n">
        <v>1333</v>
      </c>
      <c r="F89" s="15" t="n">
        <v>103.17</v>
      </c>
      <c r="G89" s="15" t="n">
        <v>0</v>
      </c>
      <c r="H89" s="15" t="n">
        <v>103.17</v>
      </c>
      <c r="I89" s="16" t="n">
        <v>103.17</v>
      </c>
      <c r="J89" s="15">
        <f>I89-F89</f>
        <v/>
      </c>
      <c r="K89" s="15">
        <f>H89-I89</f>
        <v/>
      </c>
      <c r="L89" s="15" t="n">
        <v>-0.0078</v>
      </c>
      <c r="M89" s="15" t="n"/>
      <c r="N89" s="17">
        <f>L89*J89</f>
        <v/>
      </c>
    </row>
    <row r="90" ht="13.5" customHeight="1">
      <c r="A90" s="14" t="n">
        <v>116418</v>
      </c>
      <c r="B90" s="15" t="inlineStr">
        <is>
          <t>STONY BRK 1B</t>
        </is>
      </c>
      <c r="C90" s="15" t="n">
        <v>13.8</v>
      </c>
      <c r="D90" s="15" t="n">
        <v>101</v>
      </c>
      <c r="E90" s="15" t="n">
        <v>1333</v>
      </c>
      <c r="F90" s="15" t="n">
        <v>101.67</v>
      </c>
      <c r="G90" s="15" t="n">
        <v>0</v>
      </c>
      <c r="H90" s="15" t="n">
        <v>101.67</v>
      </c>
      <c r="I90" s="16" t="n">
        <v>101.67</v>
      </c>
      <c r="J90" s="15">
        <f>I90-F90</f>
        <v/>
      </c>
      <c r="K90" s="15">
        <f>H90-I90</f>
        <v/>
      </c>
      <c r="L90" s="15" t="n">
        <v>-0.0078</v>
      </c>
      <c r="M90" s="15" t="n"/>
      <c r="N90" s="17">
        <f>L90*J90</f>
        <v/>
      </c>
    </row>
    <row r="91" ht="13.5" customHeight="1">
      <c r="A91" s="14" t="n">
        <v>116419</v>
      </c>
      <c r="B91" s="15" t="inlineStr">
        <is>
          <t>STONY BRK 1C</t>
        </is>
      </c>
      <c r="C91" s="15" t="n">
        <v>13.8</v>
      </c>
      <c r="D91" s="15" t="n">
        <v>101</v>
      </c>
      <c r="E91" s="15" t="n">
        <v>1333</v>
      </c>
      <c r="F91" s="15" t="n">
        <v>103.17</v>
      </c>
      <c r="G91" s="15" t="n">
        <v>0</v>
      </c>
      <c r="H91" s="15" t="n">
        <v>103.17</v>
      </c>
      <c r="I91" s="16" t="n">
        <v>103.17</v>
      </c>
      <c r="J91" s="15">
        <f>I91-F91</f>
        <v/>
      </c>
      <c r="K91" s="15">
        <f>H91-I91</f>
        <v/>
      </c>
      <c r="L91" s="15" t="n">
        <v>-0.0078</v>
      </c>
      <c r="M91" s="15" t="n"/>
      <c r="N91" s="17">
        <f>L91*J91</f>
        <v/>
      </c>
    </row>
    <row r="92" ht="13.5" customHeight="1">
      <c r="A92" s="14" t="n">
        <v>116420</v>
      </c>
      <c r="B92" s="15" t="inlineStr">
        <is>
          <t>STONY BRK 1S</t>
        </is>
      </c>
      <c r="C92" s="15" t="n">
        <v>13.8</v>
      </c>
      <c r="D92" s="15" t="n">
        <v>101</v>
      </c>
      <c r="E92" s="15" t="n">
        <v>1333</v>
      </c>
      <c r="F92" s="15" t="n">
        <v>21.31</v>
      </c>
      <c r="G92" s="15" t="n">
        <v>0</v>
      </c>
      <c r="H92" s="15" t="n">
        <v>82.36</v>
      </c>
      <c r="I92" s="16" t="n">
        <v>82.36</v>
      </c>
      <c r="J92" s="15">
        <f>I92-F92</f>
        <v/>
      </c>
      <c r="K92" s="15">
        <f>H92-I92</f>
        <v/>
      </c>
      <c r="L92" s="15" t="n">
        <v>-0.0078</v>
      </c>
      <c r="M92" s="15" t="n"/>
      <c r="N92" s="17">
        <f>L92*J92</f>
        <v/>
      </c>
    </row>
    <row r="93" ht="13.5" customHeight="1">
      <c r="A93" s="14" t="n">
        <v>116421</v>
      </c>
      <c r="B93" s="15" t="inlineStr">
        <is>
          <t>STONY BRK 2A</t>
        </is>
      </c>
      <c r="C93" s="15" t="n">
        <v>13.8</v>
      </c>
      <c r="D93" s="15" t="n">
        <v>101</v>
      </c>
      <c r="E93" s="15" t="n">
        <v>1333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-0.0078</v>
      </c>
      <c r="M93" s="15" t="n"/>
      <c r="N93" s="17">
        <f>L93*J93</f>
        <v/>
      </c>
    </row>
    <row r="94" ht="13.5" customHeight="1">
      <c r="A94" s="14" t="n">
        <v>116422</v>
      </c>
      <c r="B94" s="15" t="inlineStr">
        <is>
          <t>STONY BRK 2B</t>
        </is>
      </c>
      <c r="C94" s="15" t="n">
        <v>13.8</v>
      </c>
      <c r="D94" s="15" t="n">
        <v>101</v>
      </c>
      <c r="E94" s="15" t="n">
        <v>1333</v>
      </c>
      <c r="F94" s="15" t="n">
        <v>0</v>
      </c>
      <c r="G94" s="15" t="n">
        <v>0</v>
      </c>
      <c r="H94" s="15" t="n">
        <v>0</v>
      </c>
      <c r="I94" s="16" t="n">
        <v>0</v>
      </c>
      <c r="J94" s="15">
        <f>I94-F94</f>
        <v/>
      </c>
      <c r="K94" s="15">
        <f>H94-I94</f>
        <v/>
      </c>
      <c r="L94" s="15" t="n">
        <v>-0.0078</v>
      </c>
      <c r="M94" s="15" t="n"/>
      <c r="N94" s="17">
        <f>L94*J94</f>
        <v/>
      </c>
    </row>
    <row r="95" ht="13.5" customHeight="1">
      <c r="A95" s="14" t="n">
        <v>996045</v>
      </c>
      <c r="B95" s="15" t="inlineStr">
        <is>
          <t xml:space="preserve">BAT_LUDLOW  </t>
        </is>
      </c>
      <c r="C95" s="15" t="n">
        <v>345</v>
      </c>
      <c r="D95" s="15" t="n">
        <v>101</v>
      </c>
      <c r="E95" s="15" t="n">
        <v>1330</v>
      </c>
      <c r="F95" s="15" t="n">
        <v>0</v>
      </c>
      <c r="G95" s="15" t="n">
        <v>0</v>
      </c>
      <c r="H95" s="15" t="n">
        <v>0</v>
      </c>
      <c r="I95" s="16" t="n">
        <v>0</v>
      </c>
      <c r="J95" s="15">
        <f>I95-F95</f>
        <v/>
      </c>
      <c r="K95" s="15">
        <f>H95-I95</f>
        <v/>
      </c>
      <c r="L95" s="15" t="n">
        <v>-0.0078</v>
      </c>
      <c r="M95" s="15" t="n"/>
      <c r="N95" s="17">
        <f>L95*J95</f>
        <v/>
      </c>
    </row>
    <row r="96" ht="13.5" customHeight="1">
      <c r="A96" s="14" t="n">
        <v>109103</v>
      </c>
      <c r="B96" s="15" t="inlineStr">
        <is>
          <t xml:space="preserve">SILVERLAKE  </t>
        </is>
      </c>
      <c r="C96" s="15" t="n">
        <v>6.9</v>
      </c>
      <c r="D96" s="15" t="n">
        <v>101</v>
      </c>
      <c r="E96" s="15" t="n">
        <v>704</v>
      </c>
      <c r="F96" s="15" t="n">
        <v>0</v>
      </c>
      <c r="G96" s="15" t="n">
        <v>0</v>
      </c>
      <c r="H96" s="15" t="n">
        <v>0</v>
      </c>
      <c r="I96" s="16" t="n">
        <v>0</v>
      </c>
      <c r="J96" s="15">
        <f>I96-F96</f>
        <v/>
      </c>
      <c r="K96" s="15">
        <f>H96-I96</f>
        <v/>
      </c>
      <c r="L96" s="15" t="n">
        <v>-0.00719</v>
      </c>
      <c r="M96" s="15" t="n"/>
      <c r="N96" s="17">
        <f>L96*J96</f>
        <v/>
      </c>
    </row>
    <row r="97" ht="13.5" customHeight="1">
      <c r="A97" s="14" t="n">
        <v>121841</v>
      </c>
      <c r="B97" s="15" t="inlineStr">
        <is>
          <t xml:space="preserve">NUTMEG_G    </t>
        </is>
      </c>
      <c r="C97" s="15" t="n">
        <v>0.42</v>
      </c>
      <c r="D97" s="15" t="n">
        <v>101</v>
      </c>
      <c r="E97" s="15" t="n">
        <v>1653</v>
      </c>
      <c r="F97" s="15" t="n">
        <v>0</v>
      </c>
      <c r="G97" s="15" t="n">
        <v>0</v>
      </c>
      <c r="H97" s="15" t="n">
        <v>0</v>
      </c>
      <c r="I97" s="16" t="n">
        <v>0</v>
      </c>
      <c r="J97" s="15">
        <f>I97-F97</f>
        <v/>
      </c>
      <c r="K97" s="15">
        <f>H97-I97</f>
        <v/>
      </c>
      <c r="L97" s="15" t="n">
        <v>-0.00678</v>
      </c>
      <c r="M97" s="15" t="n"/>
      <c r="N97" s="17">
        <f>L97*J97</f>
        <v/>
      </c>
    </row>
    <row r="98" ht="13.5" customHeight="1">
      <c r="A98" s="14" t="n">
        <v>999993</v>
      </c>
      <c r="B98" s="15" t="inlineStr">
        <is>
          <t xml:space="preserve">SUN_SCITICO </t>
        </is>
      </c>
      <c r="C98" s="15" t="n">
        <v>115</v>
      </c>
      <c r="D98" s="15" t="n">
        <v>101</v>
      </c>
      <c r="E98" s="15" t="n">
        <v>1650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-0.00678</v>
      </c>
      <c r="M98" s="15" t="n"/>
      <c r="N98" s="17">
        <f>L98*J98</f>
        <v/>
      </c>
    </row>
    <row r="99" ht="13.5" customHeight="1">
      <c r="A99" s="14" t="n">
        <v>108884</v>
      </c>
      <c r="B99" s="15" t="inlineStr">
        <is>
          <t>BURLINGTN_GT</t>
        </is>
      </c>
      <c r="C99" s="15" t="n">
        <v>13.8</v>
      </c>
      <c r="D99" s="15" t="n">
        <v>101</v>
      </c>
      <c r="E99" s="15" t="n">
        <v>704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-0.00665</v>
      </c>
      <c r="M99" s="15" t="n"/>
      <c r="N99" s="17">
        <f>L99*J99</f>
        <v/>
      </c>
    </row>
    <row r="100" ht="13.5" customHeight="1">
      <c r="A100" s="14" t="n">
        <v>999116</v>
      </c>
      <c r="B100" s="15" t="inlineStr">
        <is>
          <t>SUN_N-BLOO~1</t>
        </is>
      </c>
      <c r="C100" s="15" t="n">
        <v>345</v>
      </c>
      <c r="D100" s="15" t="n">
        <v>101</v>
      </c>
      <c r="E100" s="15" t="n">
        <v>1670</v>
      </c>
      <c r="F100" s="15" t="n">
        <v>0</v>
      </c>
      <c r="G100" s="15" t="n">
        <v>0</v>
      </c>
      <c r="H100" s="15" t="n">
        <v>0</v>
      </c>
      <c r="I100" s="16" t="n">
        <v>0</v>
      </c>
      <c r="J100" s="15">
        <f>I100-F100</f>
        <v/>
      </c>
      <c r="K100" s="15">
        <f>H100-I100</f>
        <v/>
      </c>
      <c r="L100" s="15" t="n">
        <v>-0.00628</v>
      </c>
      <c r="M100" s="15" t="n"/>
      <c r="N100" s="17">
        <f>L100*J100</f>
        <v/>
      </c>
    </row>
    <row r="101" ht="13.5" customHeight="1">
      <c r="A101" s="14" t="n">
        <v>911531</v>
      </c>
      <c r="B101" s="15" t="inlineStr">
        <is>
          <t xml:space="preserve">NYNE_GILB   </t>
        </is>
      </c>
      <c r="C101" s="15" t="n">
        <v>345</v>
      </c>
      <c r="D101" s="15" t="n">
        <v>102</v>
      </c>
      <c r="E101" s="15" t="n">
        <v>12</v>
      </c>
      <c r="F101" s="15" t="n">
        <v>120.67</v>
      </c>
      <c r="G101" s="15" t="n">
        <v>0</v>
      </c>
      <c r="H101" s="15" t="n">
        <v>466.67</v>
      </c>
      <c r="I101" s="16" t="n">
        <v>120.67</v>
      </c>
      <c r="J101" s="15">
        <f>I101-F101</f>
        <v/>
      </c>
      <c r="K101" s="15">
        <f>H101-I101</f>
        <v/>
      </c>
      <c r="L101" s="15" t="n">
        <v>-0.00585</v>
      </c>
      <c r="M101" s="15" t="n"/>
      <c r="N101" s="17">
        <f>L101*J101</f>
        <v/>
      </c>
    </row>
    <row r="102" ht="13.5" customHeight="1">
      <c r="A102" s="14" t="n">
        <v>990290</v>
      </c>
      <c r="B102" s="15" t="inlineStr">
        <is>
          <t>SUN_N-BLOO~1</t>
        </is>
      </c>
      <c r="C102" s="15" t="n">
        <v>115</v>
      </c>
      <c r="D102" s="15" t="n">
        <v>101</v>
      </c>
      <c r="E102" s="15" t="n">
        <v>1670</v>
      </c>
      <c r="F102" s="15" t="n">
        <v>0</v>
      </c>
      <c r="G102" s="15" t="n">
        <v>0</v>
      </c>
      <c r="H102" s="15" t="n">
        <v>0</v>
      </c>
      <c r="I102" s="16" t="n">
        <v>0</v>
      </c>
      <c r="J102" s="15">
        <f>I102-F102</f>
        <v/>
      </c>
      <c r="K102" s="15">
        <f>H102-I102</f>
        <v/>
      </c>
      <c r="L102" s="15" t="n">
        <v>-0.00569</v>
      </c>
      <c r="M102" s="15" t="n"/>
      <c r="N102" s="17">
        <f>L102*J102</f>
        <v/>
      </c>
    </row>
    <row r="103" ht="13.5" customHeight="1">
      <c r="A103" s="14" t="n">
        <v>122154</v>
      </c>
      <c r="B103" s="15" t="inlineStr">
        <is>
          <t>SIMSBURY SLR</t>
        </is>
      </c>
      <c r="C103" s="15" t="n">
        <v>0.38</v>
      </c>
      <c r="D103" s="15" t="n">
        <v>101</v>
      </c>
      <c r="E103" s="15" t="n">
        <v>1694</v>
      </c>
      <c r="F103" s="15" t="n">
        <v>0</v>
      </c>
      <c r="G103" s="15" t="n">
        <v>0</v>
      </c>
      <c r="H103" s="15" t="n">
        <v>0</v>
      </c>
      <c r="I103" s="16" t="n">
        <v>0</v>
      </c>
      <c r="J103" s="15">
        <f>I103-F103</f>
        <v/>
      </c>
      <c r="K103" s="15">
        <f>H103-I103</f>
        <v/>
      </c>
      <c r="L103" s="15" t="n">
        <v>-0.00548</v>
      </c>
      <c r="M103" s="15" t="n"/>
      <c r="N103" s="17">
        <f>L103*J103</f>
        <v/>
      </c>
    </row>
    <row r="104" ht="13.5" customHeight="1">
      <c r="A104" s="14" t="n">
        <v>990307</v>
      </c>
      <c r="B104" s="15" t="inlineStr">
        <is>
          <t>SUN_NE-SIM~1</t>
        </is>
      </c>
      <c r="C104" s="15" t="n">
        <v>115</v>
      </c>
      <c r="D104" s="15" t="n">
        <v>101</v>
      </c>
      <c r="E104" s="15" t="n">
        <v>1690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-0.00548</v>
      </c>
      <c r="M104" s="15" t="n"/>
      <c r="N104" s="17">
        <f>L104*J104</f>
        <v/>
      </c>
    </row>
    <row r="105" ht="13.5" customHeight="1">
      <c r="A105" s="14" t="n">
        <v>108988</v>
      </c>
      <c r="B105" s="15" t="inlineStr">
        <is>
          <t>ESSEX DIESLS</t>
        </is>
      </c>
      <c r="C105" s="15" t="n">
        <v>2.4</v>
      </c>
      <c r="D105" s="15" t="n">
        <v>101</v>
      </c>
      <c r="E105" s="15" t="n">
        <v>704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-0.00535</v>
      </c>
      <c r="M105" s="15" t="n"/>
      <c r="N105" s="17">
        <f>L105*J105</f>
        <v/>
      </c>
    </row>
    <row r="106" ht="13.5" customHeight="1">
      <c r="A106" s="14" t="n">
        <v>108990</v>
      </c>
      <c r="B106" s="15" t="inlineStr">
        <is>
          <t xml:space="preserve">ESSEX HYDRO </t>
        </is>
      </c>
      <c r="C106" s="15" t="n">
        <v>2.4</v>
      </c>
      <c r="D106" s="15" t="n">
        <v>101</v>
      </c>
      <c r="E106" s="15" t="n">
        <v>704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-0.00535</v>
      </c>
      <c r="M106" s="15" t="n"/>
      <c r="N106" s="17">
        <f>L106*J106</f>
        <v/>
      </c>
    </row>
    <row r="107" ht="13.5" customHeight="1">
      <c r="A107" s="14" t="n">
        <v>108986</v>
      </c>
      <c r="B107" s="15" t="inlineStr">
        <is>
          <t xml:space="preserve">GORGE_HYDRO </t>
        </is>
      </c>
      <c r="C107" s="15" t="n">
        <v>4.16</v>
      </c>
      <c r="D107" s="15" t="n">
        <v>101</v>
      </c>
      <c r="E107" s="15" t="n">
        <v>704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-0.00534</v>
      </c>
      <c r="M107" s="15" t="n"/>
      <c r="N107" s="17">
        <f>L107*J107</f>
        <v/>
      </c>
    </row>
    <row r="108" ht="13.5" customHeight="1">
      <c r="A108" s="14" t="n">
        <v>109160</v>
      </c>
      <c r="B108" s="15" t="inlineStr">
        <is>
          <t xml:space="preserve">JC MCNEIL   </t>
        </is>
      </c>
      <c r="C108" s="15" t="n">
        <v>13.8</v>
      </c>
      <c r="D108" s="15" t="n">
        <v>101</v>
      </c>
      <c r="E108" s="15" t="n">
        <v>704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-0.00534</v>
      </c>
      <c r="M108" s="15" t="n"/>
      <c r="N108" s="17">
        <f>L108*J108</f>
        <v/>
      </c>
    </row>
    <row r="109" ht="13.5" customHeight="1">
      <c r="A109" s="14" t="n">
        <v>108891</v>
      </c>
      <c r="B109" s="15" t="inlineStr">
        <is>
          <t xml:space="preserve">GORGE GT    </t>
        </is>
      </c>
      <c r="C109" s="15" t="n">
        <v>13.8</v>
      </c>
      <c r="D109" s="15" t="n">
        <v>101</v>
      </c>
      <c r="E109" s="15" t="n">
        <v>704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-0.00534</v>
      </c>
      <c r="M109" s="15" t="n"/>
      <c r="N109" s="17">
        <f>L109*J109</f>
        <v/>
      </c>
    </row>
    <row r="110" ht="13.5" customHeight="1">
      <c r="A110" s="14" t="n">
        <v>108875</v>
      </c>
      <c r="B110" s="15" t="inlineStr">
        <is>
          <t>BED_WINOOSKI</t>
        </is>
      </c>
      <c r="C110" s="15" t="n">
        <v>13.8</v>
      </c>
      <c r="D110" s="15" t="n">
        <v>101</v>
      </c>
      <c r="E110" s="15" t="n">
        <v>704</v>
      </c>
      <c r="F110" s="15" t="n">
        <v>0</v>
      </c>
      <c r="G110" s="15" t="n">
        <v>0</v>
      </c>
      <c r="H110" s="15" t="n">
        <v>0</v>
      </c>
      <c r="I110" s="16" t="n">
        <v>0</v>
      </c>
      <c r="J110" s="15">
        <f>I110-F110</f>
        <v/>
      </c>
      <c r="K110" s="15">
        <f>H110-I110</f>
        <v/>
      </c>
      <c r="L110" s="15" t="n">
        <v>-0.00533</v>
      </c>
      <c r="M110" s="15" t="n"/>
      <c r="N110" s="17">
        <f>L110*J110</f>
        <v/>
      </c>
    </row>
    <row r="111" ht="13.5" customHeight="1">
      <c r="A111" s="14" t="n">
        <v>121852</v>
      </c>
      <c r="B111" s="15" t="inlineStr">
        <is>
          <t xml:space="preserve">RAINBOW HYD </t>
        </is>
      </c>
      <c r="C111" s="15" t="n">
        <v>2.4</v>
      </c>
      <c r="D111" s="15" t="n">
        <v>101</v>
      </c>
      <c r="E111" s="15" t="n">
        <v>1654</v>
      </c>
      <c r="F111" s="15" t="n">
        <v>0</v>
      </c>
      <c r="G111" s="15" t="n">
        <v>0</v>
      </c>
      <c r="H111" s="15" t="n">
        <v>0</v>
      </c>
      <c r="I111" s="16" t="n">
        <v>0</v>
      </c>
      <c r="J111" s="15">
        <f>I111-F111</f>
        <v/>
      </c>
      <c r="K111" s="15">
        <f>H111-I111</f>
        <v/>
      </c>
      <c r="L111" s="15" t="n">
        <v>-0.00526</v>
      </c>
      <c r="M111" s="15" t="n"/>
      <c r="N111" s="17">
        <f>L111*J111</f>
        <v/>
      </c>
    </row>
    <row r="112" ht="13.5" customHeight="1">
      <c r="A112" s="14" t="n">
        <v>121860</v>
      </c>
      <c r="B112" s="15" t="inlineStr">
        <is>
          <t xml:space="preserve">HAMILTON GT </t>
        </is>
      </c>
      <c r="C112" s="15" t="n">
        <v>13.8</v>
      </c>
      <c r="D112" s="15" t="n">
        <v>101</v>
      </c>
      <c r="E112" s="15" t="n">
        <v>1654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-0.00526</v>
      </c>
      <c r="M112" s="15" t="n"/>
      <c r="N112" s="17">
        <f>L112*J112</f>
        <v/>
      </c>
    </row>
    <row r="113" ht="13.5" customHeight="1">
      <c r="A113" s="14" t="n">
        <v>121865</v>
      </c>
      <c r="B113" s="15" t="inlineStr">
        <is>
          <t xml:space="preserve">DEXTER CT   </t>
        </is>
      </c>
      <c r="C113" s="15" t="n">
        <v>13.8</v>
      </c>
      <c r="D113" s="15" t="n">
        <v>101</v>
      </c>
      <c r="E113" s="15" t="n">
        <v>1653</v>
      </c>
      <c r="F113" s="15" t="n">
        <v>0</v>
      </c>
      <c r="G113" s="15" t="n">
        <v>0</v>
      </c>
      <c r="H113" s="15" t="n">
        <v>0</v>
      </c>
      <c r="I113" s="16" t="n">
        <v>0</v>
      </c>
      <c r="J113" s="15">
        <f>I113-F113</f>
        <v/>
      </c>
      <c r="K113" s="15">
        <f>H113-I113</f>
        <v/>
      </c>
      <c r="L113" s="15" t="n">
        <v>-0.00526</v>
      </c>
      <c r="M113" s="15" t="n"/>
      <c r="N113" s="17">
        <f>L113*J113</f>
        <v/>
      </c>
    </row>
    <row r="114" ht="13.5" customHeight="1">
      <c r="A114" s="14" t="n">
        <v>990002</v>
      </c>
      <c r="B114" s="15" t="inlineStr">
        <is>
          <t>SUN_WINDSO~1</t>
        </is>
      </c>
      <c r="C114" s="15" t="n">
        <v>115</v>
      </c>
      <c r="D114" s="15" t="n">
        <v>101</v>
      </c>
      <c r="E114" s="15" t="n">
        <v>1650</v>
      </c>
      <c r="F114" s="15" t="n">
        <v>0</v>
      </c>
      <c r="G114" s="15" t="n">
        <v>0</v>
      </c>
      <c r="H114" s="15" t="n">
        <v>0</v>
      </c>
      <c r="I114" s="16" t="n">
        <v>0</v>
      </c>
      <c r="J114" s="15">
        <f>I114-F114</f>
        <v/>
      </c>
      <c r="K114" s="15">
        <f>H114-I114</f>
        <v/>
      </c>
      <c r="L114" s="15" t="n">
        <v>-0.00526</v>
      </c>
      <c r="M114" s="15" t="n"/>
      <c r="N114" s="17">
        <f>L114*J114</f>
        <v/>
      </c>
    </row>
    <row r="115" ht="13.5" customHeight="1">
      <c r="A115" s="14" t="n">
        <v>990038</v>
      </c>
      <c r="B115" s="15" t="inlineStr">
        <is>
          <t>SUN_BARBOU~1</t>
        </is>
      </c>
      <c r="C115" s="15" t="n">
        <v>115</v>
      </c>
      <c r="D115" s="15" t="n">
        <v>101</v>
      </c>
      <c r="E115" s="15" t="n">
        <v>1650</v>
      </c>
      <c r="F115" s="15" t="n">
        <v>0</v>
      </c>
      <c r="G115" s="15" t="n">
        <v>0</v>
      </c>
      <c r="H115" s="15" t="n">
        <v>0</v>
      </c>
      <c r="I115" s="16" t="n">
        <v>0</v>
      </c>
      <c r="J115" s="15">
        <f>I115-F115</f>
        <v/>
      </c>
      <c r="K115" s="15">
        <f>H115-I115</f>
        <v/>
      </c>
      <c r="L115" s="15" t="n">
        <v>-0.00526</v>
      </c>
      <c r="M115" s="15" t="n"/>
      <c r="N115" s="17">
        <f>L115*J115</f>
        <v/>
      </c>
    </row>
    <row r="116" ht="13.5" customHeight="1">
      <c r="A116" s="14" t="n">
        <v>121964</v>
      </c>
      <c r="B116" s="15" t="inlineStr">
        <is>
          <t xml:space="preserve">CDECCA_CT   </t>
        </is>
      </c>
      <c r="C116" s="15" t="n">
        <v>13.8</v>
      </c>
      <c r="D116" s="15" t="n">
        <v>101</v>
      </c>
      <c r="E116" s="15" t="n">
        <v>1673</v>
      </c>
      <c r="F116" s="15" t="n">
        <v>0</v>
      </c>
      <c r="G116" s="15" t="n">
        <v>0</v>
      </c>
      <c r="H116" s="15" t="n">
        <v>0</v>
      </c>
      <c r="I116" s="16" t="n">
        <v>0</v>
      </c>
      <c r="J116" s="15">
        <f>I116-F116</f>
        <v/>
      </c>
      <c r="K116" s="15">
        <f>H116-I116</f>
        <v/>
      </c>
      <c r="L116" s="15" t="n">
        <v>-0.00525</v>
      </c>
      <c r="M116" s="15" t="n"/>
      <c r="N116" s="17">
        <f>L116*J116</f>
        <v/>
      </c>
    </row>
    <row r="117" ht="13.5" customHeight="1">
      <c r="A117" s="14" t="n">
        <v>121965</v>
      </c>
      <c r="B117" s="15" t="inlineStr">
        <is>
          <t xml:space="preserve">CDECCA_ST   </t>
        </is>
      </c>
      <c r="C117" s="15" t="n">
        <v>13.2</v>
      </c>
      <c r="D117" s="15" t="n">
        <v>101</v>
      </c>
      <c r="E117" s="15" t="n">
        <v>1673</v>
      </c>
      <c r="F117" s="15" t="n">
        <v>0</v>
      </c>
      <c r="G117" s="15" t="n">
        <v>0</v>
      </c>
      <c r="H117" s="15" t="n">
        <v>0</v>
      </c>
      <c r="I117" s="16" t="n">
        <v>0</v>
      </c>
      <c r="J117" s="15">
        <f>I117-F117</f>
        <v/>
      </c>
      <c r="K117" s="15">
        <f>H117-I117</f>
        <v/>
      </c>
      <c r="L117" s="15" t="n">
        <v>-0.00525</v>
      </c>
      <c r="M117" s="15" t="n"/>
      <c r="N117" s="17">
        <f>L117*J117</f>
        <v/>
      </c>
    </row>
    <row r="118" ht="13.5" customHeight="1">
      <c r="A118" s="14" t="n">
        <v>121943</v>
      </c>
      <c r="B118" s="15" t="inlineStr">
        <is>
          <t xml:space="preserve">S-MEADOW_G5 </t>
        </is>
      </c>
      <c r="C118" s="15" t="n">
        <v>11.5</v>
      </c>
      <c r="D118" s="15" t="n">
        <v>101</v>
      </c>
      <c r="E118" s="15" t="n">
        <v>1673</v>
      </c>
      <c r="F118" s="15" t="n">
        <v>0</v>
      </c>
      <c r="G118" s="15" t="n">
        <v>0</v>
      </c>
      <c r="H118" s="15" t="n">
        <v>0</v>
      </c>
      <c r="I118" s="16" t="n">
        <v>0</v>
      </c>
      <c r="J118" s="15">
        <f>I118-F118</f>
        <v/>
      </c>
      <c r="K118" s="15">
        <f>H118-I118</f>
        <v/>
      </c>
      <c r="L118" s="15" t="n">
        <v>-0.0051</v>
      </c>
      <c r="M118" s="15" t="n"/>
      <c r="N118" s="17">
        <f>L118*J118</f>
        <v/>
      </c>
    </row>
    <row r="119" ht="13.5" customHeight="1">
      <c r="A119" s="14" t="n">
        <v>121944</v>
      </c>
      <c r="B119" s="15" t="inlineStr">
        <is>
          <t xml:space="preserve">S-MEADOW_G6 </t>
        </is>
      </c>
      <c r="C119" s="15" t="n">
        <v>11.5</v>
      </c>
      <c r="D119" s="15" t="n">
        <v>101</v>
      </c>
      <c r="E119" s="15" t="n">
        <v>1673</v>
      </c>
      <c r="F119" s="15" t="n">
        <v>0</v>
      </c>
      <c r="G119" s="15" t="n">
        <v>0</v>
      </c>
      <c r="H119" s="15" t="n">
        <v>0</v>
      </c>
      <c r="I119" s="16" t="n">
        <v>0</v>
      </c>
      <c r="J119" s="15">
        <f>I119-F119</f>
        <v/>
      </c>
      <c r="K119" s="15">
        <f>H119-I119</f>
        <v/>
      </c>
      <c r="L119" s="15" t="n">
        <v>-0.0051</v>
      </c>
      <c r="M119" s="15" t="n"/>
      <c r="N119" s="17">
        <f>L119*J119</f>
        <v/>
      </c>
    </row>
    <row r="120" ht="13.5" customHeight="1">
      <c r="A120" s="14" t="n">
        <v>121931</v>
      </c>
      <c r="B120" s="15" t="inlineStr">
        <is>
          <t>RIVERSIDE PF</t>
        </is>
      </c>
      <c r="C120" s="15" t="n">
        <v>23</v>
      </c>
      <c r="D120" s="15" t="n">
        <v>101</v>
      </c>
      <c r="E120" s="15" t="n">
        <v>1672</v>
      </c>
      <c r="F120" s="15" t="n">
        <v>0</v>
      </c>
      <c r="G120" s="15" t="n">
        <v>0</v>
      </c>
      <c r="H120" s="15" t="n">
        <v>0</v>
      </c>
      <c r="I120" s="16" t="n">
        <v>0</v>
      </c>
      <c r="J120" s="15">
        <f>I120-F120</f>
        <v/>
      </c>
      <c r="K120" s="15">
        <f>H120-I120</f>
        <v/>
      </c>
      <c r="L120" s="15" t="n">
        <v>-0.00509</v>
      </c>
      <c r="M120" s="15" t="n"/>
      <c r="N120" s="17">
        <f>L120*J120</f>
        <v/>
      </c>
    </row>
    <row r="121" ht="13.5" customHeight="1">
      <c r="A121" s="14" t="n">
        <v>911560</v>
      </c>
      <c r="B121" s="15" t="inlineStr">
        <is>
          <t xml:space="preserve">NYNE_BWLN   </t>
        </is>
      </c>
      <c r="C121" s="15" t="n">
        <v>345</v>
      </c>
      <c r="D121" s="15" t="n">
        <v>102</v>
      </c>
      <c r="E121" s="15" t="n">
        <v>12</v>
      </c>
      <c r="F121" s="15" t="n">
        <v>120.67</v>
      </c>
      <c r="G121" s="15" t="n">
        <v>0</v>
      </c>
      <c r="H121" s="15" t="n">
        <v>466.67</v>
      </c>
      <c r="I121" s="16" t="n">
        <v>120.67</v>
      </c>
      <c r="J121" s="15">
        <f>I121-F121</f>
        <v/>
      </c>
      <c r="K121" s="15">
        <f>H121-I121</f>
        <v/>
      </c>
      <c r="L121" s="15" t="n">
        <v>-0.00507</v>
      </c>
      <c r="M121" s="15" t="n"/>
      <c r="N121" s="17">
        <f>L121*J121</f>
        <v/>
      </c>
    </row>
    <row r="122" ht="13.5" customHeight="1">
      <c r="A122" s="14" t="n">
        <v>926260</v>
      </c>
      <c r="B122" s="15" t="inlineStr">
        <is>
          <t xml:space="preserve">NYPA - CMR  </t>
        </is>
      </c>
      <c r="C122" s="15" t="n">
        <v>345</v>
      </c>
      <c r="D122" s="15" t="n">
        <v>102</v>
      </c>
      <c r="E122" s="15" t="n">
        <v>12</v>
      </c>
      <c r="F122" s="15" t="n">
        <v>0</v>
      </c>
      <c r="G122" s="15" t="n">
        <v>0</v>
      </c>
      <c r="H122" s="15" t="n">
        <v>0</v>
      </c>
      <c r="I122" s="16" t="n">
        <v>0</v>
      </c>
      <c r="J122" s="15">
        <f>I122-F122</f>
        <v/>
      </c>
      <c r="K122" s="15">
        <f>H122-I122</f>
        <v/>
      </c>
      <c r="L122" s="15" t="n">
        <v>-0.00507</v>
      </c>
      <c r="M122" s="15" t="n"/>
      <c r="N122" s="17">
        <f>L122*J122</f>
        <v/>
      </c>
    </row>
    <row r="123" ht="13.5" customHeight="1">
      <c r="A123" s="14" t="n">
        <v>926261</v>
      </c>
      <c r="B123" s="15" t="inlineStr">
        <is>
          <t xml:space="preserve">NYPA - VT   </t>
        </is>
      </c>
      <c r="C123" s="15" t="n">
        <v>345</v>
      </c>
      <c r="D123" s="15" t="n">
        <v>102</v>
      </c>
      <c r="E123" s="15" t="n">
        <v>12</v>
      </c>
      <c r="F123" s="15" t="n">
        <v>0</v>
      </c>
      <c r="G123" s="15" t="n">
        <v>0</v>
      </c>
      <c r="H123" s="15" t="n">
        <v>0</v>
      </c>
      <c r="I123" s="16" t="n">
        <v>0</v>
      </c>
      <c r="J123" s="15">
        <f>I123-F123</f>
        <v/>
      </c>
      <c r="K123" s="15">
        <f>H123-I123</f>
        <v/>
      </c>
      <c r="L123" s="15" t="n">
        <v>-0.00507</v>
      </c>
      <c r="M123" s="15" t="n"/>
      <c r="N123" s="17">
        <f>L123*J123</f>
        <v/>
      </c>
    </row>
    <row r="124" ht="13.5" customHeight="1">
      <c r="A124" s="14" t="n">
        <v>122173</v>
      </c>
      <c r="B124" s="15" t="inlineStr">
        <is>
          <t xml:space="preserve">FRANKLIN DR </t>
        </is>
      </c>
      <c r="C124" s="15" t="n">
        <v>13.2</v>
      </c>
      <c r="D124" s="15" t="n">
        <v>101</v>
      </c>
      <c r="E124" s="15" t="n">
        <v>1692</v>
      </c>
      <c r="F124" s="15" t="n">
        <v>0</v>
      </c>
      <c r="G124" s="15" t="n">
        <v>0</v>
      </c>
      <c r="H124" s="15" t="n">
        <v>0</v>
      </c>
      <c r="I124" s="16" t="n">
        <v>0</v>
      </c>
      <c r="J124" s="15">
        <f>I124-F124</f>
        <v/>
      </c>
      <c r="K124" s="15">
        <f>H124-I124</f>
        <v/>
      </c>
      <c r="L124" s="15" t="n">
        <v>-0.00479</v>
      </c>
      <c r="M124" s="15" t="n"/>
      <c r="N124" s="17">
        <f>L124*J124</f>
        <v/>
      </c>
    </row>
    <row r="125" ht="13.5" customHeight="1">
      <c r="A125" s="14" t="n">
        <v>122184</v>
      </c>
      <c r="B125" s="15" t="inlineStr">
        <is>
          <t>TORRINGTON T</t>
        </is>
      </c>
      <c r="C125" s="15" t="n">
        <v>13.8</v>
      </c>
      <c r="D125" s="15" t="n">
        <v>101</v>
      </c>
      <c r="E125" s="15" t="n">
        <v>1693</v>
      </c>
      <c r="F125" s="15" t="n">
        <v>0</v>
      </c>
      <c r="G125" s="15" t="n">
        <v>0</v>
      </c>
      <c r="H125" s="15" t="n">
        <v>0</v>
      </c>
      <c r="I125" s="16" t="n">
        <v>0</v>
      </c>
      <c r="J125" s="15">
        <f>I125-F125</f>
        <v/>
      </c>
      <c r="K125" s="15">
        <f>H125-I125</f>
        <v/>
      </c>
      <c r="L125" s="15" t="n">
        <v>-0.00473</v>
      </c>
      <c r="M125" s="15" t="n"/>
      <c r="N125" s="17">
        <f>L125*J125</f>
        <v/>
      </c>
    </row>
    <row r="126" ht="13.5" customHeight="1">
      <c r="A126" s="14" t="n">
        <v>122196</v>
      </c>
      <c r="B126" s="15" t="inlineStr">
        <is>
          <t>FALLS VILLGE</t>
        </is>
      </c>
      <c r="C126" s="15" t="n">
        <v>6.6</v>
      </c>
      <c r="D126" s="15" t="n">
        <v>101</v>
      </c>
      <c r="E126" s="15" t="n">
        <v>1693</v>
      </c>
      <c r="F126" s="15" t="n">
        <v>0</v>
      </c>
      <c r="G126" s="15" t="n">
        <v>0</v>
      </c>
      <c r="H126" s="15" t="n">
        <v>0</v>
      </c>
      <c r="I126" s="16" t="n">
        <v>0</v>
      </c>
      <c r="J126" s="15">
        <f>I126-F126</f>
        <v/>
      </c>
      <c r="K126" s="15">
        <f>H126-I126</f>
        <v/>
      </c>
      <c r="L126" s="15" t="n">
        <v>-0.00473</v>
      </c>
      <c r="M126" s="15" t="n"/>
      <c r="N126" s="17">
        <f>L126*J126</f>
        <v/>
      </c>
    </row>
    <row r="127" ht="13.5" customHeight="1">
      <c r="A127" s="14" t="n">
        <v>990488</v>
      </c>
      <c r="B127" s="15" t="inlineStr">
        <is>
          <t>NG_BLACK R~1</t>
        </is>
      </c>
      <c r="C127" s="15" t="n">
        <v>115</v>
      </c>
      <c r="D127" s="15" t="n">
        <v>101</v>
      </c>
      <c r="E127" s="15" t="n">
        <v>1670</v>
      </c>
      <c r="F127" s="15" t="n">
        <v>0</v>
      </c>
      <c r="G127" s="15" t="n">
        <v>0</v>
      </c>
      <c r="H127" s="15" t="n">
        <v>0</v>
      </c>
      <c r="I127" s="16" t="n">
        <v>0</v>
      </c>
      <c r="J127" s="15">
        <f>I127-F127</f>
        <v/>
      </c>
      <c r="K127" s="15">
        <f>H127-I127</f>
        <v/>
      </c>
      <c r="L127" s="15" t="n">
        <v>-0.00471</v>
      </c>
      <c r="M127" s="15" t="n"/>
      <c r="N127" s="17">
        <f>L127*J127</f>
        <v/>
      </c>
    </row>
    <row r="128" ht="13.5" customHeight="1">
      <c r="A128" s="14" t="n">
        <v>122700</v>
      </c>
      <c r="B128" s="15" t="inlineStr">
        <is>
          <t>STONY HIL_SC</t>
        </is>
      </c>
      <c r="C128" s="15" t="n">
        <v>12.5</v>
      </c>
      <c r="D128" s="15" t="n">
        <v>101</v>
      </c>
      <c r="E128" s="15" t="n">
        <v>1733</v>
      </c>
      <c r="F128" s="15" t="n">
        <v>0</v>
      </c>
      <c r="G128" s="15" t="n">
        <v>0</v>
      </c>
      <c r="H128" s="15" t="n">
        <v>0</v>
      </c>
      <c r="I128" s="16" t="n">
        <v>0</v>
      </c>
      <c r="J128" s="15">
        <f>I128-F128</f>
        <v/>
      </c>
      <c r="K128" s="15">
        <f>H128-I128</f>
        <v/>
      </c>
      <c r="L128" s="15" t="n">
        <v>-0.00467</v>
      </c>
      <c r="M128" s="15" t="n"/>
      <c r="N128" s="17">
        <f>L128*J128</f>
        <v/>
      </c>
    </row>
    <row r="129" ht="13.5" customHeight="1">
      <c r="A129" s="14" t="n">
        <v>122690</v>
      </c>
      <c r="B129" s="15" t="inlineStr">
        <is>
          <t xml:space="preserve">SHEPAUG HYD </t>
        </is>
      </c>
      <c r="C129" s="15" t="n">
        <v>13.8</v>
      </c>
      <c r="D129" s="15" t="n">
        <v>101</v>
      </c>
      <c r="E129" s="15" t="n">
        <v>1734</v>
      </c>
      <c r="F129" s="15" t="n">
        <v>42.95</v>
      </c>
      <c r="G129" s="15" t="n">
        <v>0</v>
      </c>
      <c r="H129" s="15" t="n">
        <v>42.95</v>
      </c>
      <c r="I129" s="16" t="n">
        <v>42.95</v>
      </c>
      <c r="J129" s="15">
        <f>I129-F129</f>
        <v/>
      </c>
      <c r="K129" s="15">
        <f>H129-I129</f>
        <v/>
      </c>
      <c r="L129" s="15" t="n">
        <v>-0.00466</v>
      </c>
      <c r="M129" s="15" t="n"/>
      <c r="N129" s="17">
        <f>L129*J129</f>
        <v/>
      </c>
    </row>
    <row r="130" ht="13.5" customHeight="1">
      <c r="A130" s="14" t="n">
        <v>991172</v>
      </c>
      <c r="B130" s="15" t="inlineStr">
        <is>
          <t>SUN_ROCKY ~1</t>
        </is>
      </c>
      <c r="C130" s="15" t="n">
        <v>115</v>
      </c>
      <c r="D130" s="15" t="n">
        <v>101</v>
      </c>
      <c r="E130" s="15" t="n">
        <v>1730</v>
      </c>
      <c r="F130" s="15" t="n">
        <v>0</v>
      </c>
      <c r="G130" s="15" t="n">
        <v>0</v>
      </c>
      <c r="H130" s="15" t="n">
        <v>0</v>
      </c>
      <c r="I130" s="16" t="n">
        <v>0</v>
      </c>
      <c r="J130" s="15">
        <f>I130-F130</f>
        <v/>
      </c>
      <c r="K130" s="15">
        <f>H130-I130</f>
        <v/>
      </c>
      <c r="L130" s="15" t="n">
        <v>-0.00465</v>
      </c>
      <c r="M130" s="15" t="n"/>
      <c r="N130" s="17">
        <f>L130*J130</f>
        <v/>
      </c>
    </row>
    <row r="131" ht="13.5" customHeight="1">
      <c r="A131" s="14" t="n">
        <v>122660</v>
      </c>
      <c r="B131" s="15" t="inlineStr">
        <is>
          <t>KIMB CLARK_G</t>
        </is>
      </c>
      <c r="C131" s="15" t="n">
        <v>13.8</v>
      </c>
      <c r="D131" s="15" t="n">
        <v>101</v>
      </c>
      <c r="E131" s="15" t="n">
        <v>1734</v>
      </c>
      <c r="F131" s="15" t="n">
        <v>12.02</v>
      </c>
      <c r="G131" s="15" t="n">
        <v>0</v>
      </c>
      <c r="H131" s="15" t="n">
        <v>12.02</v>
      </c>
      <c r="I131" s="16" t="n">
        <v>12.02</v>
      </c>
      <c r="J131" s="15">
        <f>I131-F131</f>
        <v/>
      </c>
      <c r="K131" s="15">
        <f>H131-I131</f>
        <v/>
      </c>
      <c r="L131" s="15" t="n">
        <v>-0.00465</v>
      </c>
      <c r="M131" s="15" t="n"/>
      <c r="N131" s="17">
        <f>L131*J131</f>
        <v/>
      </c>
    </row>
    <row r="132" ht="13.5" customHeight="1">
      <c r="A132" s="14" t="n">
        <v>122657</v>
      </c>
      <c r="B132" s="15" t="inlineStr">
        <is>
          <t xml:space="preserve">ROCKY RIVER </t>
        </is>
      </c>
      <c r="C132" s="15" t="n">
        <v>13.8</v>
      </c>
      <c r="D132" s="15" t="n">
        <v>101</v>
      </c>
      <c r="E132" s="15" t="n">
        <v>1732</v>
      </c>
      <c r="F132" s="15" t="n">
        <v>29.35</v>
      </c>
      <c r="G132" s="15" t="n">
        <v>0</v>
      </c>
      <c r="H132" s="15" t="n">
        <v>29.35</v>
      </c>
      <c r="I132" s="16" t="n">
        <v>29.35</v>
      </c>
      <c r="J132" s="15">
        <f>I132-F132</f>
        <v/>
      </c>
      <c r="K132" s="15">
        <f>H132-I132</f>
        <v/>
      </c>
      <c r="L132" s="15" t="n">
        <v>-0.00465</v>
      </c>
      <c r="M132" s="15" t="n"/>
      <c r="N132" s="17">
        <f>L132*J132</f>
        <v/>
      </c>
    </row>
    <row r="133" ht="13.5" customHeight="1">
      <c r="A133" s="14" t="n">
        <v>122648</v>
      </c>
      <c r="B133" s="15" t="inlineStr">
        <is>
          <t>BULLS BRIDGE</t>
        </is>
      </c>
      <c r="C133" s="15" t="n">
        <v>1.15</v>
      </c>
      <c r="D133" s="15" t="n">
        <v>101</v>
      </c>
      <c r="E133" s="15" t="n">
        <v>1734</v>
      </c>
      <c r="F133" s="15" t="n">
        <v>0</v>
      </c>
      <c r="G133" s="15" t="n">
        <v>0</v>
      </c>
      <c r="H133" s="15" t="n">
        <v>0</v>
      </c>
      <c r="I133" s="16" t="n">
        <v>0</v>
      </c>
      <c r="J133" s="15">
        <f>I133-F133</f>
        <v/>
      </c>
      <c r="K133" s="15">
        <f>H133-I133</f>
        <v/>
      </c>
      <c r="L133" s="15" t="n">
        <v>-0.00465</v>
      </c>
      <c r="M133" s="15" t="n"/>
      <c r="N133" s="17">
        <f>L133*J133</f>
        <v/>
      </c>
    </row>
    <row r="134" ht="13.5" customHeight="1">
      <c r="A134" s="14" t="n">
        <v>122583</v>
      </c>
      <c r="B134" s="15" t="inlineStr">
        <is>
          <t xml:space="preserve">WATERBURY_G </t>
        </is>
      </c>
      <c r="C134" s="15" t="n">
        <v>13.8</v>
      </c>
      <c r="D134" s="15" t="n">
        <v>101</v>
      </c>
      <c r="E134" s="15" t="n">
        <v>1733</v>
      </c>
      <c r="F134" s="15" t="n">
        <v>97.91</v>
      </c>
      <c r="G134" s="15" t="n">
        <v>0</v>
      </c>
      <c r="H134" s="15" t="n">
        <v>97.91</v>
      </c>
      <c r="I134" s="16" t="n">
        <v>97.91</v>
      </c>
      <c r="J134" s="15">
        <f>I134-F134</f>
        <v/>
      </c>
      <c r="K134" s="15">
        <f>H134-I134</f>
        <v/>
      </c>
      <c r="L134" s="15" t="n">
        <v>-0.00462</v>
      </c>
      <c r="M134" s="15" t="n"/>
      <c r="N134" s="17">
        <f>L134*J134</f>
        <v/>
      </c>
    </row>
    <row r="135" ht="13.5" customHeight="1">
      <c r="A135" s="14" t="n">
        <v>122586</v>
      </c>
      <c r="B135" s="15" t="inlineStr">
        <is>
          <t xml:space="preserve">TOWANTIC C1 </t>
        </is>
      </c>
      <c r="C135" s="15" t="n">
        <v>18</v>
      </c>
      <c r="D135" s="15" t="n">
        <v>101</v>
      </c>
      <c r="E135" s="15" t="n">
        <v>1733</v>
      </c>
      <c r="F135" s="15" t="n">
        <v>248.66</v>
      </c>
      <c r="G135" s="15" t="n">
        <v>0</v>
      </c>
      <c r="H135" s="15" t="n">
        <v>248.66</v>
      </c>
      <c r="I135" s="16" t="n">
        <v>248.66</v>
      </c>
      <c r="J135" s="15">
        <f>I135-F135</f>
        <v/>
      </c>
      <c r="K135" s="15">
        <f>H135-I135</f>
        <v/>
      </c>
      <c r="L135" s="15" t="n">
        <v>-0.00461</v>
      </c>
      <c r="M135" s="15" t="n"/>
      <c r="N135" s="17">
        <f>L135*J135</f>
        <v/>
      </c>
    </row>
    <row r="136" ht="13.5" customHeight="1">
      <c r="A136" s="14" t="n">
        <v>122587</v>
      </c>
      <c r="B136" s="15" t="inlineStr">
        <is>
          <t xml:space="preserve">TOWANTIC C2 </t>
        </is>
      </c>
      <c r="C136" s="15" t="n">
        <v>18</v>
      </c>
      <c r="D136" s="15" t="n">
        <v>101</v>
      </c>
      <c r="E136" s="15" t="n">
        <v>1733</v>
      </c>
      <c r="F136" s="15" t="n">
        <v>250.92</v>
      </c>
      <c r="G136" s="15" t="n">
        <v>0</v>
      </c>
      <c r="H136" s="15" t="n">
        <v>250.92</v>
      </c>
      <c r="I136" s="16" t="n">
        <v>250.92</v>
      </c>
      <c r="J136" s="15">
        <f>I136-F136</f>
        <v/>
      </c>
      <c r="K136" s="15">
        <f>H136-I136</f>
        <v/>
      </c>
      <c r="L136" s="15" t="n">
        <v>-0.00461</v>
      </c>
      <c r="M136" s="15" t="n"/>
      <c r="N136" s="17">
        <f>L136*J136</f>
        <v/>
      </c>
    </row>
    <row r="137" ht="13.5" customHeight="1">
      <c r="A137" s="14" t="n">
        <v>122588</v>
      </c>
      <c r="B137" s="15" t="inlineStr">
        <is>
          <t xml:space="preserve">TOWANTIC ST </t>
        </is>
      </c>
      <c r="C137" s="15" t="n">
        <v>18</v>
      </c>
      <c r="D137" s="15" t="n">
        <v>101</v>
      </c>
      <c r="E137" s="15" t="n">
        <v>1733</v>
      </c>
      <c r="F137" s="15" t="n">
        <v>250.92</v>
      </c>
      <c r="G137" s="15" t="n">
        <v>0</v>
      </c>
      <c r="H137" s="15" t="n">
        <v>250.92</v>
      </c>
      <c r="I137" s="16" t="n">
        <v>250.92</v>
      </c>
      <c r="J137" s="15">
        <f>I137-F137</f>
        <v/>
      </c>
      <c r="K137" s="15">
        <f>H137-I137</f>
        <v/>
      </c>
      <c r="L137" s="15" t="n">
        <v>-0.00461</v>
      </c>
      <c r="M137" s="15" t="n"/>
      <c r="N137" s="17">
        <f>L137*J137</f>
        <v/>
      </c>
    </row>
    <row r="138" ht="13.5" customHeight="1">
      <c r="A138" s="14" t="n">
        <v>122625</v>
      </c>
      <c r="B138" s="15" t="inlineStr">
        <is>
          <t>STEVENSON HY</t>
        </is>
      </c>
      <c r="C138" s="15" t="n">
        <v>6.6</v>
      </c>
      <c r="D138" s="15" t="n">
        <v>101</v>
      </c>
      <c r="E138" s="15" t="n">
        <v>1733</v>
      </c>
      <c r="F138" s="15" t="n">
        <v>21.67</v>
      </c>
      <c r="G138" s="15" t="n">
        <v>0</v>
      </c>
      <c r="H138" s="15" t="n">
        <v>21.67</v>
      </c>
      <c r="I138" s="16" t="n">
        <v>21.67</v>
      </c>
      <c r="J138" s="15">
        <f>I138-F138</f>
        <v/>
      </c>
      <c r="K138" s="15">
        <f>H138-I138</f>
        <v/>
      </c>
      <c r="L138" s="15" t="n">
        <v>-0.00461</v>
      </c>
      <c r="M138" s="15" t="n"/>
      <c r="N138" s="17">
        <f>L138*J138</f>
        <v/>
      </c>
    </row>
    <row r="139" ht="13.5" customHeight="1">
      <c r="A139" s="14" t="n">
        <v>123147</v>
      </c>
      <c r="B139" s="15" t="inlineStr">
        <is>
          <t>DERBY DAM HY</t>
        </is>
      </c>
      <c r="C139" s="15" t="n">
        <v>4.16</v>
      </c>
      <c r="D139" s="15" t="n">
        <v>101</v>
      </c>
      <c r="E139" s="15" t="n">
        <v>1804</v>
      </c>
      <c r="F139" s="15" t="n">
        <v>0</v>
      </c>
      <c r="G139" s="15" t="n">
        <v>0</v>
      </c>
      <c r="H139" s="15" t="n">
        <v>0</v>
      </c>
      <c r="I139" s="16" t="n">
        <v>0</v>
      </c>
      <c r="J139" s="15">
        <f>I139-F139</f>
        <v/>
      </c>
      <c r="K139" s="15">
        <f>H139-I139</f>
        <v/>
      </c>
      <c r="L139" s="15" t="n">
        <v>-0.00458</v>
      </c>
      <c r="M139" s="15" t="n"/>
      <c r="N139" s="17">
        <f>L139*J139</f>
        <v/>
      </c>
    </row>
    <row r="140" ht="13.5" customHeight="1">
      <c r="A140" s="14" t="n">
        <v>993146</v>
      </c>
      <c r="B140" s="15" t="inlineStr">
        <is>
          <t>NG_INDIAN ~1</t>
        </is>
      </c>
      <c r="C140" s="15" t="n">
        <v>13.8</v>
      </c>
      <c r="D140" s="15" t="n">
        <v>101</v>
      </c>
      <c r="E140" s="15" t="n">
        <v>1802</v>
      </c>
      <c r="F140" s="15" t="n">
        <v>0</v>
      </c>
      <c r="G140" s="15" t="n">
        <v>0</v>
      </c>
      <c r="H140" s="15" t="n">
        <v>0</v>
      </c>
      <c r="I140" s="16" t="n">
        <v>0</v>
      </c>
      <c r="J140" s="15">
        <f>I140-F140</f>
        <v/>
      </c>
      <c r="K140" s="15">
        <f>H140-I140</f>
        <v/>
      </c>
      <c r="L140" s="15" t="n">
        <v>-0.00458</v>
      </c>
      <c r="M140" s="15" t="n"/>
      <c r="N140" s="17">
        <f>L140*J140</f>
        <v/>
      </c>
    </row>
    <row r="141" ht="13.5" customHeight="1">
      <c r="A141" s="14" t="n">
        <v>122911</v>
      </c>
      <c r="B141" s="15" t="inlineStr">
        <is>
          <t xml:space="preserve">WATERSIDE_G </t>
        </is>
      </c>
      <c r="C141" s="15" t="n">
        <v>13.8</v>
      </c>
      <c r="D141" s="15" t="n">
        <v>101</v>
      </c>
      <c r="E141" s="15" t="n">
        <v>1753</v>
      </c>
      <c r="F141" s="15" t="n">
        <v>0</v>
      </c>
      <c r="G141" s="15" t="n">
        <v>0</v>
      </c>
      <c r="H141" s="15" t="n">
        <v>0</v>
      </c>
      <c r="I141" s="16" t="n">
        <v>0</v>
      </c>
      <c r="J141" s="15">
        <f>I141-F141</f>
        <v/>
      </c>
      <c r="K141" s="15">
        <f>H141-I141</f>
        <v/>
      </c>
      <c r="L141" s="15" t="n">
        <v>-0.00457</v>
      </c>
      <c r="M141" s="15" t="n"/>
      <c r="N141" s="17">
        <f>L141*J141</f>
        <v/>
      </c>
    </row>
    <row r="142" ht="13.5" customHeight="1">
      <c r="A142" s="14" t="n">
        <v>122933</v>
      </c>
      <c r="B142" s="15" t="inlineStr">
        <is>
          <t xml:space="preserve">COSCOB_GEN  </t>
        </is>
      </c>
      <c r="C142" s="15" t="n">
        <v>13.8</v>
      </c>
      <c r="D142" s="15" t="n">
        <v>101</v>
      </c>
      <c r="E142" s="15" t="n">
        <v>1753</v>
      </c>
      <c r="F142" s="15" t="n">
        <v>0</v>
      </c>
      <c r="G142" s="15" t="n">
        <v>0</v>
      </c>
      <c r="H142" s="15" t="n">
        <v>0</v>
      </c>
      <c r="I142" s="16" t="n">
        <v>0</v>
      </c>
      <c r="J142" s="15">
        <f>I142-F142</f>
        <v/>
      </c>
      <c r="K142" s="15">
        <f>H142-I142</f>
        <v/>
      </c>
      <c r="L142" s="15" t="n">
        <v>-0.00457</v>
      </c>
      <c r="M142" s="15" t="n"/>
      <c r="N142" s="17">
        <f>L142*J142</f>
        <v/>
      </c>
    </row>
    <row r="143" ht="13.5" customHeight="1">
      <c r="A143" s="14" t="n">
        <v>122889</v>
      </c>
      <c r="B143" s="15" t="inlineStr">
        <is>
          <t>GLENBROOK_S1</t>
        </is>
      </c>
      <c r="C143" s="15" t="n">
        <v>14.6</v>
      </c>
      <c r="D143" s="15" t="n">
        <v>101</v>
      </c>
      <c r="E143" s="15" t="n">
        <v>1752</v>
      </c>
      <c r="F143" s="15" t="n">
        <v>0</v>
      </c>
      <c r="G143" s="15" t="n">
        <v>0</v>
      </c>
      <c r="H143" s="15" t="n">
        <v>0</v>
      </c>
      <c r="I143" s="16" t="n">
        <v>0</v>
      </c>
      <c r="J143" s="15">
        <f>I143-F143</f>
        <v/>
      </c>
      <c r="K143" s="15">
        <f>H143-I143</f>
        <v/>
      </c>
      <c r="L143" s="15" t="n">
        <v>-0.00457</v>
      </c>
      <c r="M143" s="15" t="n"/>
      <c r="N143" s="17">
        <f>L143*J143</f>
        <v/>
      </c>
    </row>
    <row r="144" ht="13.5" customHeight="1">
      <c r="A144" s="14" t="n">
        <v>122890</v>
      </c>
      <c r="B144" s="15" t="inlineStr">
        <is>
          <t>GLENBROOK_S2</t>
        </is>
      </c>
      <c r="C144" s="15" t="n">
        <v>14.6</v>
      </c>
      <c r="D144" s="15" t="n">
        <v>101</v>
      </c>
      <c r="E144" s="15" t="n">
        <v>1752</v>
      </c>
      <c r="F144" s="15" t="n">
        <v>0</v>
      </c>
      <c r="G144" s="15" t="n">
        <v>0</v>
      </c>
      <c r="H144" s="15" t="n">
        <v>0</v>
      </c>
      <c r="I144" s="16" t="n">
        <v>0</v>
      </c>
      <c r="J144" s="15">
        <f>I144-F144</f>
        <v/>
      </c>
      <c r="K144" s="15">
        <f>H144-I144</f>
        <v/>
      </c>
      <c r="L144" s="15" t="n">
        <v>-0.00457</v>
      </c>
      <c r="M144" s="15" t="n"/>
      <c r="N144" s="17">
        <f>L144*J144</f>
        <v/>
      </c>
    </row>
    <row r="145" ht="13.5" customHeight="1">
      <c r="A145" s="14" t="n">
        <v>123149</v>
      </c>
      <c r="B145" s="15" t="inlineStr">
        <is>
          <t xml:space="preserve">SIKORSKY    </t>
        </is>
      </c>
      <c r="C145" s="15" t="n">
        <v>13.8</v>
      </c>
      <c r="D145" s="15" t="n">
        <v>101</v>
      </c>
      <c r="E145" s="15" t="n">
        <v>1804</v>
      </c>
      <c r="F145" s="15" t="n">
        <v>0</v>
      </c>
      <c r="G145" s="15" t="n">
        <v>0</v>
      </c>
      <c r="H145" s="15" t="n">
        <v>0</v>
      </c>
      <c r="I145" s="16" t="n">
        <v>0</v>
      </c>
      <c r="J145" s="15">
        <f>I145-F145</f>
        <v/>
      </c>
      <c r="K145" s="15">
        <f>H145-I145</f>
        <v/>
      </c>
      <c r="L145" s="15" t="n">
        <v>-0.00456</v>
      </c>
      <c r="M145" s="15" t="n"/>
      <c r="N145" s="17">
        <f>L145*J145</f>
        <v/>
      </c>
    </row>
    <row r="146" ht="13.5" customHeight="1">
      <c r="A146" s="14" t="n">
        <v>122470</v>
      </c>
      <c r="B146" s="15" t="inlineStr">
        <is>
          <t xml:space="preserve">DEVON #11   </t>
        </is>
      </c>
      <c r="C146" s="15" t="n">
        <v>13.8</v>
      </c>
      <c r="D146" s="15" t="n">
        <v>101</v>
      </c>
      <c r="E146" s="15" t="n">
        <v>1733</v>
      </c>
      <c r="F146" s="15" t="n">
        <v>33.12</v>
      </c>
      <c r="G146" s="15" t="n">
        <v>0</v>
      </c>
      <c r="H146" s="15" t="n">
        <v>33.12</v>
      </c>
      <c r="I146" s="16" t="n">
        <v>33.12</v>
      </c>
      <c r="J146" s="15">
        <f>I146-F146</f>
        <v/>
      </c>
      <c r="K146" s="15">
        <f>H146-I146</f>
        <v/>
      </c>
      <c r="L146" s="15" t="n">
        <v>-0.00455</v>
      </c>
      <c r="M146" s="15" t="n"/>
      <c r="N146" s="17">
        <f>L146*J146</f>
        <v/>
      </c>
    </row>
    <row r="147" ht="13.5" customHeight="1">
      <c r="A147" s="14" t="n">
        <v>122471</v>
      </c>
      <c r="B147" s="15" t="inlineStr">
        <is>
          <t xml:space="preserve">DEVON #12   </t>
        </is>
      </c>
      <c r="C147" s="15" t="n">
        <v>13.8</v>
      </c>
      <c r="D147" s="15" t="n">
        <v>101</v>
      </c>
      <c r="E147" s="15" t="n">
        <v>1733</v>
      </c>
      <c r="F147" s="15" t="n">
        <v>33.12</v>
      </c>
      <c r="G147" s="15" t="n">
        <v>0</v>
      </c>
      <c r="H147" s="15" t="n">
        <v>33.12</v>
      </c>
      <c r="I147" s="16" t="n">
        <v>33.12</v>
      </c>
      <c r="J147" s="15">
        <f>I147-F147</f>
        <v/>
      </c>
      <c r="K147" s="15">
        <f>H147-I147</f>
        <v/>
      </c>
      <c r="L147" s="15" t="n">
        <v>-0.00455</v>
      </c>
      <c r="M147" s="15" t="n"/>
      <c r="N147" s="17">
        <f>L147*J147</f>
        <v/>
      </c>
    </row>
    <row r="148" ht="13.5" customHeight="1">
      <c r="A148" s="14" t="n">
        <v>122472</v>
      </c>
      <c r="B148" s="15" t="inlineStr">
        <is>
          <t xml:space="preserve">DEVON #13   </t>
        </is>
      </c>
      <c r="C148" s="15" t="n">
        <v>13.8</v>
      </c>
      <c r="D148" s="15" t="n">
        <v>101</v>
      </c>
      <c r="E148" s="15" t="n">
        <v>1733</v>
      </c>
      <c r="F148" s="15" t="n">
        <v>33.12</v>
      </c>
      <c r="G148" s="15" t="n">
        <v>0</v>
      </c>
      <c r="H148" s="15" t="n">
        <v>33.12</v>
      </c>
      <c r="I148" s="16" t="n">
        <v>33.12</v>
      </c>
      <c r="J148" s="15">
        <f>I148-F148</f>
        <v/>
      </c>
      <c r="K148" s="15">
        <f>H148-I148</f>
        <v/>
      </c>
      <c r="L148" s="15" t="n">
        <v>-0.00455</v>
      </c>
      <c r="M148" s="15" t="n"/>
      <c r="N148" s="17">
        <f>L148*J148</f>
        <v/>
      </c>
    </row>
    <row r="149" ht="13.5" customHeight="1">
      <c r="A149" s="14" t="n">
        <v>122473</v>
      </c>
      <c r="B149" s="15" t="inlineStr">
        <is>
          <t xml:space="preserve">DEVON #14   </t>
        </is>
      </c>
      <c r="C149" s="15" t="n">
        <v>13.8</v>
      </c>
      <c r="D149" s="15" t="n">
        <v>101</v>
      </c>
      <c r="E149" s="15" t="n">
        <v>1733</v>
      </c>
      <c r="F149" s="15" t="n">
        <v>33.12</v>
      </c>
      <c r="G149" s="15" t="n">
        <v>0</v>
      </c>
      <c r="H149" s="15" t="n">
        <v>33.12</v>
      </c>
      <c r="I149" s="16" t="n">
        <v>33.12</v>
      </c>
      <c r="J149" s="15">
        <f>I149-F149</f>
        <v/>
      </c>
      <c r="K149" s="15">
        <f>H149-I149</f>
        <v/>
      </c>
      <c r="L149" s="15" t="n">
        <v>-0.00455</v>
      </c>
      <c r="M149" s="15" t="n"/>
      <c r="N149" s="17">
        <f>L149*J149</f>
        <v/>
      </c>
    </row>
    <row r="150" ht="13.5" customHeight="1">
      <c r="A150" s="14" t="n">
        <v>990812</v>
      </c>
      <c r="B150" s="15" t="inlineStr">
        <is>
          <t xml:space="preserve">BAT_DEVON-1 </t>
        </is>
      </c>
      <c r="C150" s="15" t="n">
        <v>115</v>
      </c>
      <c r="D150" s="15" t="n">
        <v>101</v>
      </c>
      <c r="E150" s="15" t="n">
        <v>1730</v>
      </c>
      <c r="F150" s="15" t="n">
        <v>0</v>
      </c>
      <c r="G150" s="15" t="n">
        <v>0</v>
      </c>
      <c r="H150" s="15" t="n">
        <v>0</v>
      </c>
      <c r="I150" s="16" t="n">
        <v>0</v>
      </c>
      <c r="J150" s="15">
        <f>I150-F150</f>
        <v/>
      </c>
      <c r="K150" s="15">
        <f>H150-I150</f>
        <v/>
      </c>
      <c r="L150" s="15" t="n">
        <v>-0.00455</v>
      </c>
      <c r="M150" s="15" t="n"/>
      <c r="N150" s="17">
        <f>L150*J150</f>
        <v/>
      </c>
    </row>
    <row r="151" ht="13.5" customHeight="1">
      <c r="A151" s="14" t="n">
        <v>993626</v>
      </c>
      <c r="B151" s="15" t="inlineStr">
        <is>
          <t>DFO NG_SIN~1</t>
        </is>
      </c>
      <c r="C151" s="15" t="n">
        <v>345</v>
      </c>
      <c r="D151" s="15" t="n">
        <v>101</v>
      </c>
      <c r="E151" s="15" t="n">
        <v>1810</v>
      </c>
      <c r="F151" s="15" t="n">
        <v>0</v>
      </c>
      <c r="G151" s="15" t="n">
        <v>0</v>
      </c>
      <c r="H151" s="15" t="n">
        <v>0</v>
      </c>
      <c r="I151" s="16" t="n">
        <v>0</v>
      </c>
      <c r="J151" s="15">
        <f>I151-F151</f>
        <v/>
      </c>
      <c r="K151" s="15">
        <f>H151-I151</f>
        <v/>
      </c>
      <c r="L151" s="15" t="n">
        <v>-0.00454</v>
      </c>
      <c r="M151" s="15" t="n"/>
      <c r="N151" s="17">
        <f>L151*J151</f>
        <v/>
      </c>
    </row>
    <row r="152" ht="13.5" customHeight="1">
      <c r="A152" s="14" t="n">
        <v>123645</v>
      </c>
      <c r="B152" s="15" t="inlineStr">
        <is>
          <t>BRPT EN 12CT</t>
        </is>
      </c>
      <c r="C152" s="15" t="n">
        <v>16</v>
      </c>
      <c r="D152" s="15" t="n">
        <v>101</v>
      </c>
      <c r="E152" s="15" t="n">
        <v>1803</v>
      </c>
      <c r="F152" s="15" t="n">
        <v>165.6</v>
      </c>
      <c r="G152" s="15" t="n">
        <v>0</v>
      </c>
      <c r="H152" s="15" t="n">
        <v>165.6</v>
      </c>
      <c r="I152" s="16" t="n">
        <v>165.6</v>
      </c>
      <c r="J152" s="15">
        <f>I152-F152</f>
        <v/>
      </c>
      <c r="K152" s="15">
        <f>H152-I152</f>
        <v/>
      </c>
      <c r="L152" s="15" t="n">
        <v>-0.00454</v>
      </c>
      <c r="M152" s="15" t="n"/>
      <c r="N152" s="17">
        <f>L152*J152</f>
        <v/>
      </c>
    </row>
    <row r="153" ht="13.5" customHeight="1">
      <c r="A153" s="14" t="n">
        <v>123644</v>
      </c>
      <c r="B153" s="15" t="inlineStr">
        <is>
          <t>BRPT EN 11CT</t>
        </is>
      </c>
      <c r="C153" s="15" t="n">
        <v>16</v>
      </c>
      <c r="D153" s="15" t="n">
        <v>101</v>
      </c>
      <c r="E153" s="15" t="n">
        <v>1803</v>
      </c>
      <c r="F153" s="15" t="n">
        <v>165.6</v>
      </c>
      <c r="G153" s="15" t="n">
        <v>0</v>
      </c>
      <c r="H153" s="15" t="n">
        <v>165.6</v>
      </c>
      <c r="I153" s="16" t="n">
        <v>165.6</v>
      </c>
      <c r="J153" s="15">
        <f>I153-F153</f>
        <v/>
      </c>
      <c r="K153" s="15">
        <f>H153-I153</f>
        <v/>
      </c>
      <c r="L153" s="15" t="n">
        <v>-0.00454</v>
      </c>
      <c r="M153" s="15" t="n"/>
      <c r="N153" s="17">
        <f>L153*J153</f>
        <v/>
      </c>
    </row>
    <row r="154" ht="13.5" customHeight="1">
      <c r="A154" s="14" t="n">
        <v>123629</v>
      </c>
      <c r="B154" s="15" t="inlineStr">
        <is>
          <t>BRPT HRBR 5S</t>
        </is>
      </c>
      <c r="C154" s="15" t="n">
        <v>18</v>
      </c>
      <c r="D154" s="15" t="n">
        <v>101</v>
      </c>
      <c r="E154" s="15" t="n">
        <v>1803</v>
      </c>
      <c r="F154" s="15" t="n">
        <v>168.58</v>
      </c>
      <c r="G154" s="15" t="n">
        <v>0</v>
      </c>
      <c r="H154" s="15" t="n">
        <v>168.58</v>
      </c>
      <c r="I154" s="16" t="n">
        <v>168.58</v>
      </c>
      <c r="J154" s="15">
        <f>I154-F154</f>
        <v/>
      </c>
      <c r="K154" s="15">
        <f>H154-I154</f>
        <v/>
      </c>
      <c r="L154" s="15" t="n">
        <v>-0.00454</v>
      </c>
      <c r="M154" s="15" t="n"/>
      <c r="N154" s="17">
        <f>L154*J154</f>
        <v/>
      </c>
    </row>
    <row r="155" ht="13.5" customHeight="1">
      <c r="A155" s="14" t="n">
        <v>123628</v>
      </c>
      <c r="B155" s="15" t="inlineStr">
        <is>
          <t>BRPT HRBR 5C</t>
        </is>
      </c>
      <c r="C155" s="15" t="n">
        <v>25</v>
      </c>
      <c r="D155" s="15" t="n">
        <v>101</v>
      </c>
      <c r="E155" s="15" t="n">
        <v>1803</v>
      </c>
      <c r="F155" s="15" t="n">
        <v>315.72</v>
      </c>
      <c r="G155" s="15" t="n">
        <v>0</v>
      </c>
      <c r="H155" s="15" t="n">
        <v>315.72</v>
      </c>
      <c r="I155" s="16" t="n">
        <v>315.72</v>
      </c>
      <c r="J155" s="15">
        <f>I155-F155</f>
        <v/>
      </c>
      <c r="K155" s="15">
        <f>H155-I155</f>
        <v/>
      </c>
      <c r="L155" s="15" t="n">
        <v>-0.00454</v>
      </c>
      <c r="M155" s="15" t="n"/>
      <c r="N155" s="17">
        <f>L155*J155</f>
        <v/>
      </c>
    </row>
    <row r="156" ht="13.5" customHeight="1">
      <c r="A156" s="14" t="n">
        <v>123641</v>
      </c>
      <c r="B156" s="15" t="inlineStr">
        <is>
          <t>BRPT EN 10ST</t>
        </is>
      </c>
      <c r="C156" s="15" t="n">
        <v>16</v>
      </c>
      <c r="D156" s="15" t="n">
        <v>101</v>
      </c>
      <c r="E156" s="15" t="n">
        <v>1803</v>
      </c>
      <c r="F156" s="15" t="n">
        <v>152.8</v>
      </c>
      <c r="G156" s="15" t="n">
        <v>0</v>
      </c>
      <c r="H156" s="15" t="n">
        <v>152.8</v>
      </c>
      <c r="I156" s="16" t="n">
        <v>152.8</v>
      </c>
      <c r="J156" s="15">
        <f>I156-F156</f>
        <v/>
      </c>
      <c r="K156" s="15">
        <f>H156-I156</f>
        <v/>
      </c>
      <c r="L156" s="15" t="n">
        <v>-0.00454</v>
      </c>
      <c r="M156" s="15" t="n"/>
      <c r="N156" s="17">
        <f>L156*J156</f>
        <v/>
      </c>
    </row>
    <row r="157" ht="13.5" customHeight="1">
      <c r="A157" s="14" t="n">
        <v>123643</v>
      </c>
      <c r="B157" s="15" t="inlineStr">
        <is>
          <t>BRPT RESCO_G</t>
        </is>
      </c>
      <c r="C157" s="15" t="n">
        <v>13.8</v>
      </c>
      <c r="D157" s="15" t="n">
        <v>101</v>
      </c>
      <c r="E157" s="15" t="n">
        <v>1803</v>
      </c>
      <c r="F157" s="15" t="n">
        <v>59.65</v>
      </c>
      <c r="G157" s="15" t="n">
        <v>0</v>
      </c>
      <c r="H157" s="15" t="n">
        <v>59.65</v>
      </c>
      <c r="I157" s="16" t="n">
        <v>59.65</v>
      </c>
      <c r="J157" s="15">
        <f>I157-F157</f>
        <v/>
      </c>
      <c r="K157" s="15">
        <f>H157-I157</f>
        <v/>
      </c>
      <c r="L157" s="15" t="n">
        <v>-0.00454</v>
      </c>
      <c r="M157" s="15" t="n"/>
      <c r="N157" s="17">
        <f>L157*J157</f>
        <v/>
      </c>
    </row>
    <row r="158" ht="13.5" customHeight="1">
      <c r="A158" s="14" t="n">
        <v>993313</v>
      </c>
      <c r="B158" s="15" t="inlineStr">
        <is>
          <t>NG_CONGRES~1</t>
        </is>
      </c>
      <c r="C158" s="15" t="n">
        <v>115</v>
      </c>
      <c r="D158" s="15" t="n">
        <v>101</v>
      </c>
      <c r="E158" s="15" t="n">
        <v>1800</v>
      </c>
      <c r="F158" s="15" t="n">
        <v>0</v>
      </c>
      <c r="G158" s="15" t="n">
        <v>0</v>
      </c>
      <c r="H158" s="15" t="n">
        <v>0</v>
      </c>
      <c r="I158" s="16" t="n">
        <v>0</v>
      </c>
      <c r="J158" s="15">
        <f>I158-F158</f>
        <v/>
      </c>
      <c r="K158" s="15">
        <f>H158-I158</f>
        <v/>
      </c>
      <c r="L158" s="15" t="n">
        <v>-0.00453</v>
      </c>
      <c r="M158" s="15" t="n"/>
      <c r="N158" s="17">
        <f>L158*J158</f>
        <v/>
      </c>
    </row>
    <row r="159" ht="13.5" customHeight="1">
      <c r="A159" s="14" t="n">
        <v>122041</v>
      </c>
      <c r="B159" s="15" t="inlineStr">
        <is>
          <t>MIDDLETWN_G2</t>
        </is>
      </c>
      <c r="C159" s="15" t="n">
        <v>13.8</v>
      </c>
      <c r="D159" s="15" t="n">
        <v>101</v>
      </c>
      <c r="E159" s="15" t="n">
        <v>1713</v>
      </c>
      <c r="F159" s="15" t="n">
        <v>121.29</v>
      </c>
      <c r="G159" s="15" t="n">
        <v>0</v>
      </c>
      <c r="H159" s="15" t="n">
        <v>121.29</v>
      </c>
      <c r="I159" s="16" t="n">
        <v>121.29</v>
      </c>
      <c r="J159" s="15">
        <f>I159-F159</f>
        <v/>
      </c>
      <c r="K159" s="15">
        <f>H159-I159</f>
        <v/>
      </c>
      <c r="L159" s="15" t="n">
        <v>-0.00453</v>
      </c>
      <c r="M159" s="15" t="n"/>
      <c r="N159" s="17">
        <f>L159*J159</f>
        <v/>
      </c>
    </row>
    <row r="160" ht="13.5" customHeight="1">
      <c r="A160" s="14" t="n">
        <v>122042</v>
      </c>
      <c r="B160" s="15" t="inlineStr">
        <is>
          <t>MIDDLETWN_G3</t>
        </is>
      </c>
      <c r="C160" s="15" t="n">
        <v>22</v>
      </c>
      <c r="D160" s="15" t="n">
        <v>101</v>
      </c>
      <c r="E160" s="15" t="n">
        <v>1713</v>
      </c>
      <c r="F160" s="15" t="n">
        <v>231.71</v>
      </c>
      <c r="G160" s="15" t="n">
        <v>0</v>
      </c>
      <c r="H160" s="15" t="n">
        <v>231.71</v>
      </c>
      <c r="I160" s="16" t="n">
        <v>231.71</v>
      </c>
      <c r="J160" s="15">
        <f>I160-F160</f>
        <v/>
      </c>
      <c r="K160" s="15">
        <f>H160-I160</f>
        <v/>
      </c>
      <c r="L160" s="15" t="n">
        <v>-0.00453</v>
      </c>
      <c r="M160" s="15" t="n"/>
      <c r="N160" s="17">
        <f>L160*J160</f>
        <v/>
      </c>
    </row>
    <row r="161" ht="13.5" customHeight="1">
      <c r="A161" s="14" t="n">
        <v>122044</v>
      </c>
      <c r="B161" s="15" t="inlineStr">
        <is>
          <t>MIDDLETWN_10</t>
        </is>
      </c>
      <c r="C161" s="15" t="n">
        <v>13.2</v>
      </c>
      <c r="D161" s="15" t="n">
        <v>101</v>
      </c>
      <c r="E161" s="15" t="n">
        <v>1713</v>
      </c>
      <c r="F161" s="15" t="n">
        <v>0</v>
      </c>
      <c r="G161" s="15" t="n">
        <v>0</v>
      </c>
      <c r="H161" s="15" t="n">
        <v>0</v>
      </c>
      <c r="I161" s="16" t="n">
        <v>0</v>
      </c>
      <c r="J161" s="15">
        <f>I161-F161</f>
        <v/>
      </c>
      <c r="K161" s="15">
        <f>H161-I161</f>
        <v/>
      </c>
      <c r="L161" s="15" t="n">
        <v>-0.00453</v>
      </c>
      <c r="M161" s="15" t="n"/>
      <c r="N161" s="17">
        <f>L161*J161</f>
        <v/>
      </c>
    </row>
    <row r="162" ht="13.5" customHeight="1">
      <c r="A162" s="14" t="n">
        <v>122481</v>
      </c>
      <c r="B162" s="15" t="inlineStr">
        <is>
          <t xml:space="preserve">MILFORD_C1  </t>
        </is>
      </c>
      <c r="C162" s="15" t="n">
        <v>21</v>
      </c>
      <c r="D162" s="15" t="n">
        <v>101</v>
      </c>
      <c r="E162" s="15" t="n">
        <v>1733</v>
      </c>
      <c r="F162" s="15" t="n">
        <v>267.7</v>
      </c>
      <c r="G162" s="15" t="n">
        <v>0</v>
      </c>
      <c r="H162" s="15" t="n">
        <v>267.7</v>
      </c>
      <c r="I162" s="16" t="n">
        <v>267.7</v>
      </c>
      <c r="J162" s="15">
        <f>I162-F162</f>
        <v/>
      </c>
      <c r="K162" s="15">
        <f>H162-I162</f>
        <v/>
      </c>
      <c r="L162" s="15" t="n">
        <v>-0.00453</v>
      </c>
      <c r="M162" s="15" t="n"/>
      <c r="N162" s="17">
        <f>L162*J162</f>
        <v/>
      </c>
    </row>
    <row r="163" ht="13.5" customHeight="1">
      <c r="A163" s="14" t="n">
        <v>122482</v>
      </c>
      <c r="B163" s="15" t="inlineStr">
        <is>
          <t xml:space="preserve">MILFORD_C2  </t>
        </is>
      </c>
      <c r="C163" s="15" t="n">
        <v>21</v>
      </c>
      <c r="D163" s="15" t="n">
        <v>101</v>
      </c>
      <c r="E163" s="15" t="n">
        <v>1733</v>
      </c>
      <c r="F163" s="15" t="n">
        <v>267.7</v>
      </c>
      <c r="G163" s="15" t="n">
        <v>0</v>
      </c>
      <c r="H163" s="15" t="n">
        <v>267.7</v>
      </c>
      <c r="I163" s="16" t="n">
        <v>267.7</v>
      </c>
      <c r="J163" s="15">
        <f>I163-F163</f>
        <v/>
      </c>
      <c r="K163" s="15">
        <f>H163-I163</f>
        <v/>
      </c>
      <c r="L163" s="15" t="n">
        <v>-0.00453</v>
      </c>
      <c r="M163" s="15" t="n"/>
      <c r="N163" s="17">
        <f>L163*J163</f>
        <v/>
      </c>
    </row>
    <row r="164" ht="13.5" customHeight="1">
      <c r="A164" s="14" t="n">
        <v>123642</v>
      </c>
      <c r="B164" s="15" t="inlineStr">
        <is>
          <t xml:space="preserve">BRPT HRBR 4 </t>
        </is>
      </c>
      <c r="C164" s="15" t="n">
        <v>13.8</v>
      </c>
      <c r="D164" s="15" t="n">
        <v>101</v>
      </c>
      <c r="E164" s="15" t="n">
        <v>1803</v>
      </c>
      <c r="F164" s="15" t="n">
        <v>0</v>
      </c>
      <c r="G164" s="15" t="n">
        <v>0</v>
      </c>
      <c r="H164" s="15" t="n">
        <v>0</v>
      </c>
      <c r="I164" s="16" t="n">
        <v>0</v>
      </c>
      <c r="J164" s="15">
        <f>I164-F164</f>
        <v/>
      </c>
      <c r="K164" s="15">
        <f>H164-I164</f>
        <v/>
      </c>
      <c r="L164" s="15" t="n">
        <v>-0.00453</v>
      </c>
      <c r="M164" s="15" t="n"/>
      <c r="N164" s="17">
        <f>L164*J164</f>
        <v/>
      </c>
    </row>
    <row r="165" ht="13.5" customHeight="1">
      <c r="A165" s="14" t="n">
        <v>999389</v>
      </c>
      <c r="B165" s="15" t="inlineStr">
        <is>
          <t>BAT_EAST D~1</t>
        </is>
      </c>
      <c r="C165" s="15" t="n">
        <v>345</v>
      </c>
      <c r="D165" s="15" t="n">
        <v>101</v>
      </c>
      <c r="E165" s="15" t="n">
        <v>1730</v>
      </c>
      <c r="F165" s="15" t="n">
        <v>0</v>
      </c>
      <c r="G165" s="15" t="n">
        <v>0</v>
      </c>
      <c r="H165" s="15" t="n">
        <v>0</v>
      </c>
      <c r="I165" s="16" t="n">
        <v>0</v>
      </c>
      <c r="J165" s="15">
        <f>I165-F165</f>
        <v/>
      </c>
      <c r="K165" s="15">
        <f>H165-I165</f>
        <v/>
      </c>
      <c r="L165" s="15" t="n">
        <v>-0.00452</v>
      </c>
      <c r="M165" s="15" t="n"/>
      <c r="N165" s="17">
        <f>L165*J165</f>
        <v/>
      </c>
    </row>
    <row r="166" ht="13.5" customHeight="1">
      <c r="A166" s="14" t="n">
        <v>122272</v>
      </c>
      <c r="B166" s="15" t="inlineStr">
        <is>
          <t xml:space="preserve">FORESTVILLE </t>
        </is>
      </c>
      <c r="C166" s="15" t="n">
        <v>13.8</v>
      </c>
      <c r="D166" s="15" t="n">
        <v>101</v>
      </c>
      <c r="E166" s="15" t="n">
        <v>1692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-0.00452</v>
      </c>
      <c r="M166" s="15" t="n"/>
      <c r="N166" s="17">
        <f>L166*J166</f>
        <v/>
      </c>
    </row>
    <row r="167" ht="13.5" customHeight="1">
      <c r="A167" s="14" t="n">
        <v>122469</v>
      </c>
      <c r="B167" s="15" t="inlineStr">
        <is>
          <t xml:space="preserve">DEVON #10   </t>
        </is>
      </c>
      <c r="C167" s="15" t="n">
        <v>13.8</v>
      </c>
      <c r="D167" s="15" t="n">
        <v>101</v>
      </c>
      <c r="E167" s="15" t="n">
        <v>1733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-0.00451</v>
      </c>
      <c r="M167" s="15" t="n"/>
      <c r="N167" s="17">
        <f>L167*J167</f>
        <v/>
      </c>
    </row>
    <row r="168" ht="13.5" customHeight="1">
      <c r="A168" s="14" t="n">
        <v>122476</v>
      </c>
      <c r="B168" s="15" t="inlineStr">
        <is>
          <t>DEVON #15-16</t>
        </is>
      </c>
      <c r="C168" s="15" t="n">
        <v>13.8</v>
      </c>
      <c r="D168" s="15" t="n">
        <v>101</v>
      </c>
      <c r="E168" s="15" t="n">
        <v>1733</v>
      </c>
      <c r="F168" s="15" t="n">
        <v>93.8</v>
      </c>
      <c r="G168" s="15" t="n">
        <v>0</v>
      </c>
      <c r="H168" s="15" t="n">
        <v>93.8</v>
      </c>
      <c r="I168" s="16" t="n">
        <v>93.8</v>
      </c>
      <c r="J168" s="15">
        <f>I168-F168</f>
        <v/>
      </c>
      <c r="K168" s="15">
        <f>H168-I168</f>
        <v/>
      </c>
      <c r="L168" s="15" t="n">
        <v>-0.00451</v>
      </c>
      <c r="M168" s="15" t="n"/>
      <c r="N168" s="17">
        <f>L168*J168</f>
        <v/>
      </c>
    </row>
    <row r="169" ht="13.5" customHeight="1">
      <c r="A169" s="14" t="n">
        <v>122477</v>
      </c>
      <c r="B169" s="15" t="inlineStr">
        <is>
          <t>DEVON #17-18</t>
        </is>
      </c>
      <c r="C169" s="15" t="n">
        <v>13.8</v>
      </c>
      <c r="D169" s="15" t="n">
        <v>101</v>
      </c>
      <c r="E169" s="15" t="n">
        <v>1733</v>
      </c>
      <c r="F169" s="15" t="n">
        <v>73.06999999999999</v>
      </c>
      <c r="G169" s="15" t="n">
        <v>0</v>
      </c>
      <c r="H169" s="15" t="n">
        <v>93.8</v>
      </c>
      <c r="I169" s="16" t="n">
        <v>93.8</v>
      </c>
      <c r="J169" s="15">
        <f>I169-F169</f>
        <v/>
      </c>
      <c r="K169" s="15">
        <f>H169-I169</f>
        <v/>
      </c>
      <c r="L169" s="15" t="n">
        <v>-0.00451</v>
      </c>
      <c r="M169" s="15" t="n"/>
      <c r="N169" s="17">
        <f>L169*J169</f>
        <v/>
      </c>
    </row>
    <row r="170" ht="13.5" customHeight="1">
      <c r="A170" s="14" t="n">
        <v>990740</v>
      </c>
      <c r="B170" s="15" t="inlineStr">
        <is>
          <t>SUN_WALLIN~1</t>
        </is>
      </c>
      <c r="C170" s="15" t="n">
        <v>115</v>
      </c>
      <c r="D170" s="15" t="n">
        <v>101</v>
      </c>
      <c r="E170" s="15" t="n">
        <v>1730</v>
      </c>
      <c r="F170" s="15" t="n">
        <v>0</v>
      </c>
      <c r="G170" s="15" t="n">
        <v>0</v>
      </c>
      <c r="H170" s="15" t="n">
        <v>0</v>
      </c>
      <c r="I170" s="16" t="n">
        <v>0</v>
      </c>
      <c r="J170" s="15">
        <f>I170-F170</f>
        <v/>
      </c>
      <c r="K170" s="15">
        <f>H170-I170</f>
        <v/>
      </c>
      <c r="L170" s="15" t="n">
        <v>-0.00447</v>
      </c>
      <c r="M170" s="15" t="n"/>
      <c r="N170" s="17">
        <f>L170*J170</f>
        <v/>
      </c>
    </row>
    <row r="171" ht="13.5" customHeight="1">
      <c r="A171" s="14" t="n">
        <v>122454</v>
      </c>
      <c r="B171" s="15" t="inlineStr">
        <is>
          <t>WALLINGFRDG7</t>
        </is>
      </c>
      <c r="C171" s="15" t="n">
        <v>13.8</v>
      </c>
      <c r="D171" s="15" t="n">
        <v>101</v>
      </c>
      <c r="E171" s="15" t="n">
        <v>1733</v>
      </c>
      <c r="F171" s="15" t="n">
        <v>0</v>
      </c>
      <c r="G171" s="15" t="n">
        <v>0</v>
      </c>
      <c r="H171" s="15" t="n">
        <v>0</v>
      </c>
      <c r="I171" s="16" t="n">
        <v>0</v>
      </c>
      <c r="J171" s="15">
        <f>I171-F171</f>
        <v/>
      </c>
      <c r="K171" s="15">
        <f>H171-I171</f>
        <v/>
      </c>
      <c r="L171" s="15" t="n">
        <v>-0.00447</v>
      </c>
      <c r="M171" s="15" t="n"/>
      <c r="N171" s="17">
        <f>L171*J171</f>
        <v/>
      </c>
    </row>
    <row r="172" ht="13.5" customHeight="1">
      <c r="A172" s="14" t="n">
        <v>122453</v>
      </c>
      <c r="B172" s="15" t="inlineStr">
        <is>
          <t>WALLINGFRDG6</t>
        </is>
      </c>
      <c r="C172" s="15" t="n">
        <v>13.8</v>
      </c>
      <c r="D172" s="15" t="n">
        <v>101</v>
      </c>
      <c r="E172" s="15" t="n">
        <v>1733</v>
      </c>
      <c r="F172" s="15" t="n">
        <v>0</v>
      </c>
      <c r="G172" s="15" t="n">
        <v>0</v>
      </c>
      <c r="H172" s="15" t="n">
        <v>0</v>
      </c>
      <c r="I172" s="16" t="n">
        <v>0</v>
      </c>
      <c r="J172" s="15">
        <f>I172-F172</f>
        <v/>
      </c>
      <c r="K172" s="15">
        <f>H172-I172</f>
        <v/>
      </c>
      <c r="L172" s="15" t="n">
        <v>-0.00447</v>
      </c>
      <c r="M172" s="15" t="n"/>
      <c r="N172" s="17">
        <f>L172*J172</f>
        <v/>
      </c>
    </row>
    <row r="173" ht="13.5" customHeight="1">
      <c r="A173" s="14" t="n">
        <v>122452</v>
      </c>
      <c r="B173" s="15" t="inlineStr">
        <is>
          <t>WALLINGFRDG5</t>
        </is>
      </c>
      <c r="C173" s="15" t="n">
        <v>13.8</v>
      </c>
      <c r="D173" s="15" t="n">
        <v>101</v>
      </c>
      <c r="E173" s="15" t="n">
        <v>1733</v>
      </c>
      <c r="F173" s="15" t="n">
        <v>0</v>
      </c>
      <c r="G173" s="15" t="n">
        <v>0</v>
      </c>
      <c r="H173" s="15" t="n">
        <v>0</v>
      </c>
      <c r="I173" s="16" t="n">
        <v>0</v>
      </c>
      <c r="J173" s="15">
        <f>I173-F173</f>
        <v/>
      </c>
      <c r="K173" s="15">
        <f>H173-I173</f>
        <v/>
      </c>
      <c r="L173" s="15" t="n">
        <v>-0.00447</v>
      </c>
      <c r="M173" s="15" t="n"/>
      <c r="N173" s="17">
        <f>L173*J173</f>
        <v/>
      </c>
    </row>
    <row r="174" ht="13.5" customHeight="1">
      <c r="A174" s="14" t="n">
        <v>122542</v>
      </c>
      <c r="B174" s="15" t="inlineStr">
        <is>
          <t xml:space="preserve">A.L. PIERCE </t>
        </is>
      </c>
      <c r="C174" s="15" t="n">
        <v>13.8</v>
      </c>
      <c r="D174" s="15" t="n">
        <v>101</v>
      </c>
      <c r="E174" s="15" t="n">
        <v>1733</v>
      </c>
      <c r="F174" s="15" t="n">
        <v>0</v>
      </c>
      <c r="G174" s="15" t="n">
        <v>0</v>
      </c>
      <c r="H174" s="15" t="n">
        <v>0</v>
      </c>
      <c r="I174" s="16" t="n">
        <v>0</v>
      </c>
      <c r="J174" s="15">
        <f>I174-F174</f>
        <v/>
      </c>
      <c r="K174" s="15">
        <f>H174-I174</f>
        <v/>
      </c>
      <c r="L174" s="15" t="n">
        <v>-0.00447</v>
      </c>
      <c r="M174" s="15" t="n"/>
      <c r="N174" s="17">
        <f>L174*J174</f>
        <v/>
      </c>
    </row>
    <row r="175" ht="13.5" customHeight="1">
      <c r="A175" s="14" t="n">
        <v>122450</v>
      </c>
      <c r="B175" s="15" t="inlineStr">
        <is>
          <t>WALLINGFRDG3</t>
        </is>
      </c>
      <c r="C175" s="15" t="n">
        <v>13.8</v>
      </c>
      <c r="D175" s="15" t="n">
        <v>101</v>
      </c>
      <c r="E175" s="15" t="n">
        <v>1733</v>
      </c>
      <c r="F175" s="15" t="n">
        <v>0</v>
      </c>
      <c r="G175" s="15" t="n">
        <v>0</v>
      </c>
      <c r="H175" s="15" t="n">
        <v>0</v>
      </c>
      <c r="I175" s="16" t="n">
        <v>0</v>
      </c>
      <c r="J175" s="15">
        <f>I175-F175</f>
        <v/>
      </c>
      <c r="K175" s="15">
        <f>H175-I175</f>
        <v/>
      </c>
      <c r="L175" s="15" t="n">
        <v>-0.00447</v>
      </c>
      <c r="M175" s="15" t="n"/>
      <c r="N175" s="17">
        <f>L175*J175</f>
        <v/>
      </c>
    </row>
    <row r="176" ht="13.5" customHeight="1">
      <c r="A176" s="14" t="n">
        <v>122449</v>
      </c>
      <c r="B176" s="15" t="inlineStr">
        <is>
          <t>WALLINGFRDG2</t>
        </is>
      </c>
      <c r="C176" s="15" t="n">
        <v>13.8</v>
      </c>
      <c r="D176" s="15" t="n">
        <v>101</v>
      </c>
      <c r="E176" s="15" t="n">
        <v>1733</v>
      </c>
      <c r="F176" s="15" t="n">
        <v>0</v>
      </c>
      <c r="G176" s="15" t="n">
        <v>0</v>
      </c>
      <c r="H176" s="15" t="n">
        <v>0</v>
      </c>
      <c r="I176" s="16" t="n">
        <v>0</v>
      </c>
      <c r="J176" s="15">
        <f>I176-F176</f>
        <v/>
      </c>
      <c r="K176" s="15">
        <f>H176-I176</f>
        <v/>
      </c>
      <c r="L176" s="15" t="n">
        <v>-0.00447</v>
      </c>
      <c r="M176" s="15" t="n"/>
      <c r="N176" s="17">
        <f>L176*J176</f>
        <v/>
      </c>
    </row>
    <row r="177" ht="13.5" customHeight="1">
      <c r="A177" s="14" t="n">
        <v>122448</v>
      </c>
      <c r="B177" s="15" t="inlineStr">
        <is>
          <t>WALLINGFRDG1</t>
        </is>
      </c>
      <c r="C177" s="15" t="n">
        <v>13.8</v>
      </c>
      <c r="D177" s="15" t="n">
        <v>101</v>
      </c>
      <c r="E177" s="15" t="n">
        <v>1733</v>
      </c>
      <c r="F177" s="15" t="n">
        <v>0</v>
      </c>
      <c r="G177" s="15" t="n">
        <v>0</v>
      </c>
      <c r="H177" s="15" t="n">
        <v>0</v>
      </c>
      <c r="I177" s="16" t="n">
        <v>0</v>
      </c>
      <c r="J177" s="15">
        <f>I177-F177</f>
        <v/>
      </c>
      <c r="K177" s="15">
        <f>H177-I177</f>
        <v/>
      </c>
      <c r="L177" s="15" t="n">
        <v>-0.00447</v>
      </c>
      <c r="M177" s="15" t="n"/>
      <c r="N177" s="17">
        <f>L177*J177</f>
        <v/>
      </c>
    </row>
    <row r="178" ht="13.5" customHeight="1">
      <c r="A178" s="14" t="n">
        <v>122451</v>
      </c>
      <c r="B178" s="15" t="inlineStr">
        <is>
          <t>WALLINGFRDG4</t>
        </is>
      </c>
      <c r="C178" s="15" t="n">
        <v>13.8</v>
      </c>
      <c r="D178" s="15" t="n">
        <v>101</v>
      </c>
      <c r="E178" s="15" t="n">
        <v>1733</v>
      </c>
      <c r="F178" s="15" t="n">
        <v>0</v>
      </c>
      <c r="G178" s="15" t="n">
        <v>0</v>
      </c>
      <c r="H178" s="15" t="n">
        <v>0</v>
      </c>
      <c r="I178" s="16" t="n">
        <v>0</v>
      </c>
      <c r="J178" s="15">
        <f>I178-F178</f>
        <v/>
      </c>
      <c r="K178" s="15">
        <f>H178-I178</f>
        <v/>
      </c>
      <c r="L178" s="15" t="n">
        <v>-0.00447</v>
      </c>
      <c r="M178" s="15" t="n"/>
      <c r="N178" s="17">
        <f>L178*J178</f>
        <v/>
      </c>
    </row>
    <row r="179" ht="13.5" customHeight="1">
      <c r="A179" s="14" t="n">
        <v>109226</v>
      </c>
      <c r="B179" s="15" t="inlineStr">
        <is>
          <t>PETERSON_GEN</t>
        </is>
      </c>
      <c r="C179" s="15" t="n">
        <v>4</v>
      </c>
      <c r="D179" s="15" t="n">
        <v>101</v>
      </c>
      <c r="E179" s="15" t="n">
        <v>704</v>
      </c>
      <c r="F179" s="15" t="n">
        <v>0</v>
      </c>
      <c r="G179" s="15" t="n">
        <v>0</v>
      </c>
      <c r="H179" s="15" t="n">
        <v>0</v>
      </c>
      <c r="I179" s="16" t="n">
        <v>0</v>
      </c>
      <c r="J179" s="15">
        <f>I179-F179</f>
        <v/>
      </c>
      <c r="K179" s="15">
        <f>H179-I179</f>
        <v/>
      </c>
      <c r="L179" s="15" t="n">
        <v>-0.00446</v>
      </c>
      <c r="M179" s="15" t="n"/>
      <c r="N179" s="17">
        <f>L179*J179</f>
        <v/>
      </c>
    </row>
    <row r="180" ht="13.5" customHeight="1">
      <c r="A180" s="14" t="n">
        <v>109227</v>
      </c>
      <c r="B180" s="15" t="inlineStr">
        <is>
          <t xml:space="preserve">CLARK FALLS </t>
        </is>
      </c>
      <c r="C180" s="15" t="n">
        <v>2.4</v>
      </c>
      <c r="D180" s="15" t="n">
        <v>101</v>
      </c>
      <c r="E180" s="15" t="n">
        <v>704</v>
      </c>
      <c r="F180" s="15" t="n">
        <v>0</v>
      </c>
      <c r="G180" s="15" t="n">
        <v>0</v>
      </c>
      <c r="H180" s="15" t="n">
        <v>0</v>
      </c>
      <c r="I180" s="16" t="n">
        <v>0</v>
      </c>
      <c r="J180" s="15">
        <f>I180-F180</f>
        <v/>
      </c>
      <c r="K180" s="15">
        <f>H180-I180</f>
        <v/>
      </c>
      <c r="L180" s="15" t="n">
        <v>-0.00446</v>
      </c>
      <c r="M180" s="15" t="n"/>
      <c r="N180" s="17">
        <f>L180*J180</f>
        <v/>
      </c>
    </row>
    <row r="181" ht="13.5" customHeight="1">
      <c r="A181" s="14" t="n">
        <v>109229</v>
      </c>
      <c r="B181" s="15" t="inlineStr">
        <is>
          <t xml:space="preserve">MILTON_G    </t>
        </is>
      </c>
      <c r="C181" s="15" t="n">
        <v>2.3</v>
      </c>
      <c r="D181" s="15" t="n">
        <v>101</v>
      </c>
      <c r="E181" s="15" t="n">
        <v>704</v>
      </c>
      <c r="F181" s="15" t="n">
        <v>0</v>
      </c>
      <c r="G181" s="15" t="n">
        <v>0</v>
      </c>
      <c r="H181" s="15" t="n">
        <v>0</v>
      </c>
      <c r="I181" s="16" t="n">
        <v>0</v>
      </c>
      <c r="J181" s="15">
        <f>I181-F181</f>
        <v/>
      </c>
      <c r="K181" s="15">
        <f>H181-I181</f>
        <v/>
      </c>
      <c r="L181" s="15" t="n">
        <v>-0.00446</v>
      </c>
      <c r="M181" s="15" t="n"/>
      <c r="N181" s="17">
        <f>L181*J181</f>
        <v/>
      </c>
    </row>
    <row r="182" ht="13.5" customHeight="1">
      <c r="A182" s="14" t="n">
        <v>108168</v>
      </c>
      <c r="B182" s="15" t="inlineStr">
        <is>
          <t xml:space="preserve">GEORGIA MTN </t>
        </is>
      </c>
      <c r="C182" s="15" t="n">
        <v>0.6899999999999999</v>
      </c>
      <c r="D182" s="15" t="n">
        <v>101</v>
      </c>
      <c r="E182" s="15" t="n">
        <v>704</v>
      </c>
      <c r="F182" s="15" t="n">
        <v>0</v>
      </c>
      <c r="G182" s="15" t="n">
        <v>0</v>
      </c>
      <c r="H182" s="15" t="n">
        <v>0</v>
      </c>
      <c r="I182" s="16" t="n">
        <v>0</v>
      </c>
      <c r="J182" s="15">
        <f>I182-F182</f>
        <v/>
      </c>
      <c r="K182" s="15">
        <f>H182-I182</f>
        <v/>
      </c>
      <c r="L182" s="15" t="n">
        <v>-0.00444</v>
      </c>
      <c r="M182" s="15" t="n"/>
      <c r="N182" s="17">
        <f>L182*J182</f>
        <v/>
      </c>
    </row>
    <row r="183" ht="13.5" customHeight="1">
      <c r="A183" s="14" t="n">
        <v>123128</v>
      </c>
      <c r="B183" s="15" t="inlineStr">
        <is>
          <t xml:space="preserve">YALE DG 1   </t>
        </is>
      </c>
      <c r="C183" s="15" t="n">
        <v>13.8</v>
      </c>
      <c r="D183" s="15" t="n">
        <v>101</v>
      </c>
      <c r="E183" s="15" t="n">
        <v>1804</v>
      </c>
      <c r="F183" s="15" t="n">
        <v>0</v>
      </c>
      <c r="G183" s="15" t="n">
        <v>0</v>
      </c>
      <c r="H183" s="15" t="n">
        <v>0</v>
      </c>
      <c r="I183" s="16" t="n">
        <v>0</v>
      </c>
      <c r="J183" s="15">
        <f>I183-F183</f>
        <v/>
      </c>
      <c r="K183" s="15">
        <f>H183-I183</f>
        <v/>
      </c>
      <c r="L183" s="15" t="n">
        <v>-0.00443</v>
      </c>
      <c r="M183" s="15" t="n"/>
      <c r="N183" s="17">
        <f>L183*J183</f>
        <v/>
      </c>
    </row>
    <row r="184" ht="13.5" customHeight="1">
      <c r="A184" s="14" t="n">
        <v>123129</v>
      </c>
      <c r="B184" s="15" t="inlineStr">
        <is>
          <t xml:space="preserve">YALE DG 2   </t>
        </is>
      </c>
      <c r="C184" s="15" t="n">
        <v>13.8</v>
      </c>
      <c r="D184" s="15" t="n">
        <v>101</v>
      </c>
      <c r="E184" s="15" t="n">
        <v>1804</v>
      </c>
      <c r="F184" s="15" t="n">
        <v>0</v>
      </c>
      <c r="G184" s="15" t="n">
        <v>0</v>
      </c>
      <c r="H184" s="15" t="n">
        <v>0</v>
      </c>
      <c r="I184" s="16" t="n">
        <v>0</v>
      </c>
      <c r="J184" s="15">
        <f>I184-F184</f>
        <v/>
      </c>
      <c r="K184" s="15">
        <f>H184-I184</f>
        <v/>
      </c>
      <c r="L184" s="15" t="n">
        <v>-0.00443</v>
      </c>
      <c r="M184" s="15" t="n"/>
      <c r="N184" s="17">
        <f>L184*J184</f>
        <v/>
      </c>
    </row>
    <row r="185" ht="13.5" customHeight="1">
      <c r="A185" s="14" t="n">
        <v>123656</v>
      </c>
      <c r="B185" s="15" t="inlineStr">
        <is>
          <t xml:space="preserve">NHHP G3-4   </t>
        </is>
      </c>
      <c r="C185" s="15" t="n">
        <v>13.8</v>
      </c>
      <c r="D185" s="15" t="n">
        <v>101</v>
      </c>
      <c r="E185" s="15" t="n">
        <v>1823</v>
      </c>
      <c r="F185" s="15" t="n">
        <v>0</v>
      </c>
      <c r="G185" s="15" t="n">
        <v>0</v>
      </c>
      <c r="H185" s="15" t="n">
        <v>0</v>
      </c>
      <c r="I185" s="16" t="n">
        <v>0</v>
      </c>
      <c r="J185" s="15">
        <f>I185-F185</f>
        <v/>
      </c>
      <c r="K185" s="15">
        <f>H185-I185</f>
        <v/>
      </c>
      <c r="L185" s="15" t="n">
        <v>-0.00442</v>
      </c>
      <c r="M185" s="15" t="n"/>
      <c r="N185" s="17">
        <f>L185*J185</f>
        <v/>
      </c>
    </row>
    <row r="186" ht="13.5" customHeight="1">
      <c r="A186" s="14" t="n">
        <v>123653</v>
      </c>
      <c r="B186" s="15" t="inlineStr">
        <is>
          <t>NEW HAVN HBR</t>
        </is>
      </c>
      <c r="C186" s="15" t="n">
        <v>22</v>
      </c>
      <c r="D186" s="15" t="n">
        <v>101</v>
      </c>
      <c r="E186" s="15" t="n">
        <v>1823</v>
      </c>
      <c r="F186" s="15" t="n">
        <v>0</v>
      </c>
      <c r="G186" s="15" t="n">
        <v>0</v>
      </c>
      <c r="H186" s="15" t="n">
        <v>0</v>
      </c>
      <c r="I186" s="16" t="n">
        <v>0</v>
      </c>
      <c r="J186" s="15">
        <f>I186-F186</f>
        <v/>
      </c>
      <c r="K186" s="15">
        <f>H186-I186</f>
        <v/>
      </c>
      <c r="L186" s="15" t="n">
        <v>-0.00442</v>
      </c>
      <c r="M186" s="15" t="n"/>
      <c r="N186" s="17">
        <f>L186*J186</f>
        <v/>
      </c>
    </row>
    <row r="187" ht="13.5" customHeight="1">
      <c r="A187" s="14" t="n">
        <v>123655</v>
      </c>
      <c r="B187" s="15" t="inlineStr">
        <is>
          <t xml:space="preserve">NHHP G2     </t>
        </is>
      </c>
      <c r="C187" s="15" t="n">
        <v>13.8</v>
      </c>
      <c r="D187" s="15" t="n">
        <v>101</v>
      </c>
      <c r="E187" s="15" t="n">
        <v>1823</v>
      </c>
      <c r="F187" s="15" t="n">
        <v>0</v>
      </c>
      <c r="G187" s="15" t="n">
        <v>0</v>
      </c>
      <c r="H187" s="15" t="n">
        <v>0</v>
      </c>
      <c r="I187" s="16" t="n">
        <v>0</v>
      </c>
      <c r="J187" s="15">
        <f>I187-F187</f>
        <v/>
      </c>
      <c r="K187" s="15">
        <f>H187-I187</f>
        <v/>
      </c>
      <c r="L187" s="15" t="n">
        <v>-0.00442</v>
      </c>
      <c r="M187" s="15" t="n"/>
      <c r="N187" s="17">
        <f>L187*J187</f>
        <v/>
      </c>
    </row>
    <row r="188" ht="13.5" customHeight="1">
      <c r="A188" s="14" t="n">
        <v>122417</v>
      </c>
      <c r="B188" s="15" t="inlineStr">
        <is>
          <t>BRANFORD JET</t>
        </is>
      </c>
      <c r="C188" s="15" t="n">
        <v>13.8</v>
      </c>
      <c r="D188" s="15" t="n">
        <v>101</v>
      </c>
      <c r="E188" s="15" t="n">
        <v>1734</v>
      </c>
      <c r="F188" s="15" t="n">
        <v>0</v>
      </c>
      <c r="G188" s="15" t="n">
        <v>0</v>
      </c>
      <c r="H188" s="15" t="n">
        <v>0</v>
      </c>
      <c r="I188" s="16" t="n">
        <v>0</v>
      </c>
      <c r="J188" s="15">
        <f>I188-F188</f>
        <v/>
      </c>
      <c r="K188" s="15">
        <f>H188-I188</f>
        <v/>
      </c>
      <c r="L188" s="15" t="n">
        <v>-0.0044</v>
      </c>
      <c r="M188" s="15" t="n"/>
      <c r="N188" s="17">
        <f>L188*J188</f>
        <v/>
      </c>
    </row>
    <row r="189" ht="13.5" customHeight="1">
      <c r="A189" s="14" t="n">
        <v>122032</v>
      </c>
      <c r="B189" s="15" t="inlineStr">
        <is>
          <t xml:space="preserve">KLEEN_S1    </t>
        </is>
      </c>
      <c r="C189" s="15" t="n">
        <v>18</v>
      </c>
      <c r="D189" s="15" t="n">
        <v>101</v>
      </c>
      <c r="E189" s="15" t="n">
        <v>1713</v>
      </c>
      <c r="F189" s="15" t="n">
        <v>258.7</v>
      </c>
      <c r="G189" s="15" t="n">
        <v>0</v>
      </c>
      <c r="H189" s="15" t="n">
        <v>258.7</v>
      </c>
      <c r="I189" s="16" t="n">
        <v>258.7</v>
      </c>
      <c r="J189" s="15">
        <f>I189-F189</f>
        <v/>
      </c>
      <c r="K189" s="15">
        <f>H189-I189</f>
        <v/>
      </c>
      <c r="L189" s="15" t="n">
        <v>-0.0044</v>
      </c>
      <c r="M189" s="15" t="n"/>
      <c r="N189" s="17">
        <f>L189*J189</f>
        <v/>
      </c>
    </row>
    <row r="190" ht="13.5" customHeight="1">
      <c r="A190" s="14" t="n">
        <v>122031</v>
      </c>
      <c r="B190" s="15" t="inlineStr">
        <is>
          <t xml:space="preserve">KLEEN_C2    </t>
        </is>
      </c>
      <c r="C190" s="15" t="n">
        <v>16.5</v>
      </c>
      <c r="D190" s="15" t="n">
        <v>101</v>
      </c>
      <c r="E190" s="15" t="n">
        <v>1713</v>
      </c>
      <c r="F190" s="15" t="n">
        <v>180.65</v>
      </c>
      <c r="G190" s="15" t="n">
        <v>0</v>
      </c>
      <c r="H190" s="15" t="n">
        <v>180.65</v>
      </c>
      <c r="I190" s="16" t="n">
        <v>180.65</v>
      </c>
      <c r="J190" s="15">
        <f>I190-F190</f>
        <v/>
      </c>
      <c r="K190" s="15">
        <f>H190-I190</f>
        <v/>
      </c>
      <c r="L190" s="15" t="n">
        <v>-0.0044</v>
      </c>
      <c r="M190" s="15" t="n"/>
      <c r="N190" s="17">
        <f>L190*J190</f>
        <v/>
      </c>
    </row>
    <row r="191" ht="13.5" customHeight="1">
      <c r="A191" s="14" t="n">
        <v>122030</v>
      </c>
      <c r="B191" s="15" t="inlineStr">
        <is>
          <t xml:space="preserve">KLEEN_C1    </t>
        </is>
      </c>
      <c r="C191" s="15" t="n">
        <v>16.5</v>
      </c>
      <c r="D191" s="15" t="n">
        <v>101</v>
      </c>
      <c r="E191" s="15" t="n">
        <v>1713</v>
      </c>
      <c r="F191" s="15" t="n">
        <v>180.65</v>
      </c>
      <c r="G191" s="15" t="n">
        <v>0</v>
      </c>
      <c r="H191" s="15" t="n">
        <v>180.65</v>
      </c>
      <c r="I191" s="16" t="n">
        <v>180.65</v>
      </c>
      <c r="J191" s="15">
        <f>I191-F191</f>
        <v/>
      </c>
      <c r="K191" s="15">
        <f>H191-I191</f>
        <v/>
      </c>
      <c r="L191" s="15" t="n">
        <v>-0.0044</v>
      </c>
      <c r="M191" s="15" t="n"/>
      <c r="N191" s="17">
        <f>L191*J191</f>
        <v/>
      </c>
    </row>
    <row r="192" ht="13.5" customHeight="1">
      <c r="A192" s="14" t="n">
        <v>123635</v>
      </c>
      <c r="B192" s="15" t="inlineStr">
        <is>
          <t xml:space="preserve">HALVARSSON  </t>
        </is>
      </c>
      <c r="C192" s="15" t="n">
        <v>192</v>
      </c>
      <c r="D192" s="15" t="n">
        <v>101</v>
      </c>
      <c r="E192" s="15" t="n">
        <v>1830</v>
      </c>
      <c r="F192" s="15" t="n">
        <v>0</v>
      </c>
      <c r="G192" s="15" t="n">
        <v>0</v>
      </c>
      <c r="H192" s="15" t="n">
        <v>0</v>
      </c>
      <c r="I192" s="16" t="n">
        <v>0</v>
      </c>
      <c r="J192" s="15">
        <f>I192-F192</f>
        <v/>
      </c>
      <c r="K192" s="15">
        <f>H192-I192</f>
        <v/>
      </c>
      <c r="L192" s="15" t="n">
        <v>-0.00438</v>
      </c>
      <c r="M192" s="15" t="n"/>
      <c r="N192" s="17">
        <f>L192*J192</f>
        <v/>
      </c>
    </row>
    <row r="193" ht="13.5" customHeight="1">
      <c r="A193" s="14" t="n">
        <v>109228</v>
      </c>
      <c r="B193" s="15" t="inlineStr">
        <is>
          <t>FAIRFAX FALS</t>
        </is>
      </c>
      <c r="C193" s="15" t="n">
        <v>2.3</v>
      </c>
      <c r="D193" s="15" t="n">
        <v>101</v>
      </c>
      <c r="E193" s="15" t="n">
        <v>704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-0.00435</v>
      </c>
      <c r="M193" s="15" t="n"/>
      <c r="N193" s="17">
        <f>L193*J193</f>
        <v/>
      </c>
    </row>
    <row r="194" ht="13.5" customHeight="1">
      <c r="A194" s="14" t="n">
        <v>122049</v>
      </c>
      <c r="B194" s="15" t="inlineStr">
        <is>
          <t>MIDDLETWN_15</t>
        </is>
      </c>
      <c r="C194" s="15" t="n">
        <v>13.8</v>
      </c>
      <c r="D194" s="15" t="n">
        <v>101</v>
      </c>
      <c r="E194" s="15" t="n">
        <v>1713</v>
      </c>
      <c r="F194" s="15" t="n">
        <v>0</v>
      </c>
      <c r="G194" s="15" t="n">
        <v>0</v>
      </c>
      <c r="H194" s="15" t="n">
        <v>0</v>
      </c>
      <c r="I194" s="16" t="n">
        <v>0</v>
      </c>
      <c r="J194" s="15">
        <f>I194-F194</f>
        <v/>
      </c>
      <c r="K194" s="15">
        <f>H194-I194</f>
        <v/>
      </c>
      <c r="L194" s="15" t="n">
        <v>-0.00432</v>
      </c>
      <c r="M194" s="15" t="n"/>
      <c r="N194" s="17">
        <f>L194*J194</f>
        <v/>
      </c>
    </row>
    <row r="195" ht="13.5" customHeight="1">
      <c r="A195" s="14" t="n">
        <v>122048</v>
      </c>
      <c r="B195" s="15" t="inlineStr">
        <is>
          <t>MIDDLETWN_14</t>
        </is>
      </c>
      <c r="C195" s="15" t="n">
        <v>13.8</v>
      </c>
      <c r="D195" s="15" t="n">
        <v>101</v>
      </c>
      <c r="E195" s="15" t="n">
        <v>1713</v>
      </c>
      <c r="F195" s="15" t="n">
        <v>0</v>
      </c>
      <c r="G195" s="15" t="n">
        <v>0</v>
      </c>
      <c r="H195" s="15" t="n">
        <v>0</v>
      </c>
      <c r="I195" s="16" t="n">
        <v>0</v>
      </c>
      <c r="J195" s="15">
        <f>I195-F195</f>
        <v/>
      </c>
      <c r="K195" s="15">
        <f>H195-I195</f>
        <v/>
      </c>
      <c r="L195" s="15" t="n">
        <v>-0.00432</v>
      </c>
      <c r="M195" s="15" t="n"/>
      <c r="N195" s="17">
        <f>L195*J195</f>
        <v/>
      </c>
    </row>
    <row r="196" ht="13.5" customHeight="1">
      <c r="A196" s="14" t="n">
        <v>122047</v>
      </c>
      <c r="B196" s="15" t="inlineStr">
        <is>
          <t>MIDDLETWN_13</t>
        </is>
      </c>
      <c r="C196" s="15" t="n">
        <v>13.8</v>
      </c>
      <c r="D196" s="15" t="n">
        <v>101</v>
      </c>
      <c r="E196" s="15" t="n">
        <v>1713</v>
      </c>
      <c r="F196" s="15" t="n">
        <v>0</v>
      </c>
      <c r="G196" s="15" t="n">
        <v>0</v>
      </c>
      <c r="H196" s="15" t="n">
        <v>0</v>
      </c>
      <c r="I196" s="16" t="n">
        <v>0</v>
      </c>
      <c r="J196" s="15">
        <f>I196-F196</f>
        <v/>
      </c>
      <c r="K196" s="15">
        <f>H196-I196</f>
        <v/>
      </c>
      <c r="L196" s="15" t="n">
        <v>-0.00432</v>
      </c>
      <c r="M196" s="15" t="n"/>
      <c r="N196" s="17">
        <f>L196*J196</f>
        <v/>
      </c>
    </row>
    <row r="197" ht="13.5" customHeight="1">
      <c r="A197" s="14" t="n">
        <v>122046</v>
      </c>
      <c r="B197" s="15" t="inlineStr">
        <is>
          <t>MIDDLETWN_12</t>
        </is>
      </c>
      <c r="C197" s="15" t="n">
        <v>13.8</v>
      </c>
      <c r="D197" s="15" t="n">
        <v>101</v>
      </c>
      <c r="E197" s="15" t="n">
        <v>1713</v>
      </c>
      <c r="F197" s="15" t="n">
        <v>0</v>
      </c>
      <c r="G197" s="15" t="n">
        <v>0</v>
      </c>
      <c r="H197" s="15" t="n">
        <v>0</v>
      </c>
      <c r="I197" s="16" t="n">
        <v>0</v>
      </c>
      <c r="J197" s="15">
        <f>I197-F197</f>
        <v/>
      </c>
      <c r="K197" s="15">
        <f>H197-I197</f>
        <v/>
      </c>
      <c r="L197" s="15" t="n">
        <v>-0.00432</v>
      </c>
      <c r="M197" s="15" t="n"/>
      <c r="N197" s="17">
        <f>L197*J197</f>
        <v/>
      </c>
    </row>
    <row r="198" ht="13.5" customHeight="1">
      <c r="A198" s="14" t="n">
        <v>122043</v>
      </c>
      <c r="B198" s="15" t="inlineStr">
        <is>
          <t>MIDDLETWN_G4</t>
        </is>
      </c>
      <c r="C198" s="15" t="n">
        <v>22</v>
      </c>
      <c r="D198" s="15" t="n">
        <v>101</v>
      </c>
      <c r="E198" s="15" t="n">
        <v>1713</v>
      </c>
      <c r="F198" s="15" t="n">
        <v>402</v>
      </c>
      <c r="G198" s="15" t="n">
        <v>0</v>
      </c>
      <c r="H198" s="15" t="n">
        <v>402</v>
      </c>
      <c r="I198" s="16" t="n">
        <v>402</v>
      </c>
      <c r="J198" s="15">
        <f>I198-F198</f>
        <v/>
      </c>
      <c r="K198" s="15">
        <f>H198-I198</f>
        <v/>
      </c>
      <c r="L198" s="15" t="n">
        <v>-0.00432</v>
      </c>
      <c r="M198" s="15" t="n"/>
      <c r="N198" s="17">
        <f>L198*J198</f>
        <v/>
      </c>
    </row>
    <row r="199" ht="13.5" customHeight="1">
      <c r="A199" s="14" t="n">
        <v>116569</v>
      </c>
      <c r="B199" s="15" t="inlineStr">
        <is>
          <t xml:space="preserve">TILSON-1113 </t>
        </is>
      </c>
      <c r="C199" s="15" t="n">
        <v>13.8</v>
      </c>
      <c r="D199" s="15" t="n">
        <v>101</v>
      </c>
      <c r="E199" s="15" t="n">
        <v>1372</v>
      </c>
      <c r="F199" s="15" t="n">
        <v>0</v>
      </c>
      <c r="G199" s="15" t="n">
        <v>0</v>
      </c>
      <c r="H199" s="15" t="n">
        <v>0</v>
      </c>
      <c r="I199" s="16" t="n">
        <v>0</v>
      </c>
      <c r="J199" s="15">
        <f>I199-F199</f>
        <v/>
      </c>
      <c r="K199" s="15">
        <f>H199-I199</f>
        <v/>
      </c>
      <c r="L199" s="15" t="n">
        <v>-0.00432</v>
      </c>
      <c r="M199" s="15" t="n"/>
      <c r="N199" s="17">
        <f>L199*J199</f>
        <v/>
      </c>
    </row>
    <row r="200" ht="13.5" customHeight="1">
      <c r="A200" s="14" t="n">
        <v>114050</v>
      </c>
      <c r="B200" s="15" t="inlineStr">
        <is>
          <t>MALDEN MLS_T</t>
        </is>
      </c>
      <c r="C200" s="15" t="n">
        <v>23</v>
      </c>
      <c r="D200" s="15" t="n">
        <v>101</v>
      </c>
      <c r="E200" s="15" t="n">
        <v>1120</v>
      </c>
      <c r="F200" s="15" t="n">
        <v>0</v>
      </c>
      <c r="G200" s="15" t="n">
        <v>0</v>
      </c>
      <c r="H200" s="15" t="n">
        <v>0</v>
      </c>
      <c r="I200" s="16" t="n">
        <v>0</v>
      </c>
      <c r="J200" s="15">
        <f>I200-F200</f>
        <v/>
      </c>
      <c r="K200" s="15">
        <f>H200-I200</f>
        <v/>
      </c>
      <c r="L200" s="15" t="n">
        <v>-0.00432</v>
      </c>
      <c r="M200" s="15" t="n"/>
      <c r="N200" s="17">
        <f>L200*J200</f>
        <v/>
      </c>
    </row>
    <row r="201" ht="13.5" customHeight="1">
      <c r="A201" s="14" t="n">
        <v>111110</v>
      </c>
      <c r="B201" s="15" t="inlineStr">
        <is>
          <t xml:space="preserve">PUTNAM 1    </t>
        </is>
      </c>
      <c r="C201" s="15" t="n">
        <v>13.8</v>
      </c>
      <c r="D201" s="15" t="n">
        <v>101</v>
      </c>
      <c r="E201" s="15" t="n">
        <v>1012</v>
      </c>
      <c r="F201" s="15" t="n">
        <v>0</v>
      </c>
      <c r="G201" s="15" t="n">
        <v>0</v>
      </c>
      <c r="H201" s="15" t="n">
        <v>0</v>
      </c>
      <c r="I201" s="16" t="n">
        <v>0</v>
      </c>
      <c r="J201" s="15">
        <f>I201-F201</f>
        <v/>
      </c>
      <c r="K201" s="15">
        <f>H201-I201</f>
        <v/>
      </c>
      <c r="L201" s="15" t="n">
        <v>-0.00432</v>
      </c>
      <c r="M201" s="15" t="n"/>
      <c r="N201" s="17">
        <f>L201*J201</f>
        <v/>
      </c>
    </row>
    <row r="202" ht="13.5" customHeight="1">
      <c r="A202" s="14" t="n">
        <v>109251</v>
      </c>
      <c r="B202" s="15" t="inlineStr">
        <is>
          <t xml:space="preserve">GAGE        </t>
        </is>
      </c>
      <c r="C202" s="15" t="n">
        <v>2.4</v>
      </c>
      <c r="D202" s="15" t="n">
        <v>101</v>
      </c>
      <c r="E202" s="15" t="n">
        <v>704</v>
      </c>
      <c r="F202" s="15" t="n">
        <v>0</v>
      </c>
      <c r="G202" s="15" t="n">
        <v>0</v>
      </c>
      <c r="H202" s="15" t="n">
        <v>0</v>
      </c>
      <c r="I202" s="16" t="n">
        <v>0</v>
      </c>
      <c r="J202" s="15">
        <f>I202-F202</f>
        <v/>
      </c>
      <c r="K202" s="15">
        <f>H202-I202</f>
        <v/>
      </c>
      <c r="L202" s="15" t="n">
        <v>-0.00432</v>
      </c>
      <c r="M202" s="15" t="n"/>
      <c r="N202" s="17">
        <f>L202*J202</f>
        <v/>
      </c>
    </row>
    <row r="203" ht="13.5" customHeight="1">
      <c r="A203" s="14" t="n">
        <v>109200</v>
      </c>
      <c r="B203" s="15" t="inlineStr">
        <is>
          <t xml:space="preserve">GRANITE SC2 </t>
        </is>
      </c>
      <c r="C203" s="15" t="n">
        <v>13.8</v>
      </c>
      <c r="D203" s="15" t="n">
        <v>101</v>
      </c>
      <c r="E203" s="15" t="n">
        <v>703</v>
      </c>
      <c r="F203" s="15" t="n">
        <v>0</v>
      </c>
      <c r="G203" s="15" t="n">
        <v>0</v>
      </c>
      <c r="H203" s="15" t="n">
        <v>0</v>
      </c>
      <c r="I203" s="16" t="n">
        <v>0</v>
      </c>
      <c r="J203" s="15">
        <f>I203-F203</f>
        <v/>
      </c>
      <c r="K203" s="15">
        <f>H203-I203</f>
        <v/>
      </c>
      <c r="L203" s="15" t="n">
        <v>-0.00432</v>
      </c>
      <c r="M203" s="15" t="n"/>
      <c r="N203" s="17">
        <f>L203*J203</f>
        <v/>
      </c>
    </row>
    <row r="204" ht="13.5" customHeight="1">
      <c r="A204" s="14" t="n">
        <v>109190</v>
      </c>
      <c r="B204" s="15" t="inlineStr">
        <is>
          <t xml:space="preserve">GRANITE SC1 </t>
        </is>
      </c>
      <c r="C204" s="15" t="n">
        <v>13.8</v>
      </c>
      <c r="D204" s="15" t="n">
        <v>101</v>
      </c>
      <c r="E204" s="15" t="n">
        <v>703</v>
      </c>
      <c r="F204" s="15" t="n">
        <v>0</v>
      </c>
      <c r="G204" s="15" t="n">
        <v>0</v>
      </c>
      <c r="H204" s="15" t="n">
        <v>0</v>
      </c>
      <c r="I204" s="16" t="n">
        <v>0</v>
      </c>
      <c r="J204" s="15">
        <f>I204-F204</f>
        <v/>
      </c>
      <c r="K204" s="15">
        <f>H204-I204</f>
        <v/>
      </c>
      <c r="L204" s="15" t="n">
        <v>-0.00432</v>
      </c>
      <c r="M204" s="15" t="n"/>
      <c r="N204" s="17">
        <f>L204*J204</f>
        <v/>
      </c>
    </row>
    <row r="205" ht="13.5" customHeight="1">
      <c r="A205" s="14" t="n">
        <v>121744</v>
      </c>
      <c r="B205" s="15" t="inlineStr">
        <is>
          <t xml:space="preserve">UCONN COGEN </t>
        </is>
      </c>
      <c r="C205" s="15" t="n">
        <v>13.8</v>
      </c>
      <c r="D205" s="15" t="n">
        <v>101</v>
      </c>
      <c r="E205" s="15" t="n">
        <v>1634</v>
      </c>
      <c r="F205" s="15" t="n">
        <v>0</v>
      </c>
      <c r="G205" s="15" t="n">
        <v>0</v>
      </c>
      <c r="H205" s="15" t="n">
        <v>0</v>
      </c>
      <c r="I205" s="16" t="n">
        <v>0</v>
      </c>
      <c r="J205" s="15">
        <f>I205-F205</f>
        <v/>
      </c>
      <c r="K205" s="15">
        <f>H205-I205</f>
        <v/>
      </c>
      <c r="L205" s="15" t="n">
        <v>-0.00432</v>
      </c>
      <c r="M205" s="15" t="n"/>
      <c r="N205" s="17">
        <f>L205*J205</f>
        <v/>
      </c>
    </row>
    <row r="206" ht="13.5" customHeight="1">
      <c r="A206" s="14" t="n">
        <v>109139</v>
      </c>
      <c r="B206" s="15" t="inlineStr">
        <is>
          <t xml:space="preserve">DEWEY MILLS </t>
        </is>
      </c>
      <c r="C206" s="15" t="n">
        <v>4.16</v>
      </c>
      <c r="D206" s="15" t="n">
        <v>101</v>
      </c>
      <c r="E206" s="15" t="n">
        <v>704</v>
      </c>
      <c r="F206" s="15" t="n">
        <v>0</v>
      </c>
      <c r="G206" s="15" t="n">
        <v>0</v>
      </c>
      <c r="H206" s="15" t="n">
        <v>0</v>
      </c>
      <c r="I206" s="16" t="n">
        <v>0</v>
      </c>
      <c r="J206" s="15">
        <f>I206-F206</f>
        <v/>
      </c>
      <c r="K206" s="15">
        <f>H206-I206</f>
        <v/>
      </c>
      <c r="L206" s="15" t="n">
        <v>-0.00432</v>
      </c>
      <c r="M206" s="15" t="n"/>
      <c r="N206" s="17">
        <f>L206*J206</f>
        <v/>
      </c>
    </row>
    <row r="207" ht="13.5" customHeight="1">
      <c r="A207" s="14" t="n">
        <v>109130</v>
      </c>
      <c r="B207" s="15" t="inlineStr">
        <is>
          <t xml:space="preserve">SMITH FALLS </t>
        </is>
      </c>
      <c r="C207" s="15" t="n">
        <v>4.16</v>
      </c>
      <c r="D207" s="15" t="n">
        <v>101</v>
      </c>
      <c r="E207" s="15" t="n">
        <v>704</v>
      </c>
      <c r="F207" s="15" t="n">
        <v>0</v>
      </c>
      <c r="G207" s="15" t="n">
        <v>0</v>
      </c>
      <c r="H207" s="15" t="n">
        <v>0</v>
      </c>
      <c r="I207" s="16" t="n">
        <v>0</v>
      </c>
      <c r="J207" s="15">
        <f>I207-F207</f>
        <v/>
      </c>
      <c r="K207" s="15">
        <f>H207-I207</f>
        <v/>
      </c>
      <c r="L207" s="15" t="n">
        <v>-0.00432</v>
      </c>
      <c r="M207" s="15" t="n"/>
      <c r="N207" s="17">
        <f>L207*J207</f>
        <v/>
      </c>
    </row>
    <row r="208" ht="13.5" customHeight="1">
      <c r="A208" s="14" t="n">
        <v>109105</v>
      </c>
      <c r="B208" s="15" t="inlineStr">
        <is>
          <t>MIDDLEBURY_H</t>
        </is>
      </c>
      <c r="C208" s="15" t="n">
        <v>6.44</v>
      </c>
      <c r="D208" s="15" t="n">
        <v>101</v>
      </c>
      <c r="E208" s="15" t="n">
        <v>704</v>
      </c>
      <c r="F208" s="15" t="n">
        <v>0</v>
      </c>
      <c r="G208" s="15" t="n">
        <v>0</v>
      </c>
      <c r="H208" s="15" t="n">
        <v>0</v>
      </c>
      <c r="I208" s="16" t="n">
        <v>0</v>
      </c>
      <c r="J208" s="15">
        <f>I208-F208</f>
        <v/>
      </c>
      <c r="K208" s="15">
        <f>H208-I208</f>
        <v/>
      </c>
      <c r="L208" s="15" t="n">
        <v>-0.00432</v>
      </c>
      <c r="M208" s="15" t="n"/>
      <c r="N208" s="17">
        <f>L208*J208</f>
        <v/>
      </c>
    </row>
    <row r="209" ht="13.5" customHeight="1">
      <c r="A209" s="14" t="n">
        <v>109101</v>
      </c>
      <c r="B209" s="15" t="inlineStr">
        <is>
          <t xml:space="preserve">SALISBURY   </t>
        </is>
      </c>
      <c r="C209" s="15" t="n">
        <v>7.2</v>
      </c>
      <c r="D209" s="15" t="n">
        <v>101</v>
      </c>
      <c r="E209" s="15" t="n">
        <v>704</v>
      </c>
      <c r="F209" s="15" t="n">
        <v>0</v>
      </c>
      <c r="G209" s="15" t="n">
        <v>0</v>
      </c>
      <c r="H209" s="15" t="n">
        <v>0</v>
      </c>
      <c r="I209" s="16" t="n">
        <v>0</v>
      </c>
      <c r="J209" s="15">
        <f>I209-F209</f>
        <v/>
      </c>
      <c r="K209" s="15">
        <f>H209-I209</f>
        <v/>
      </c>
      <c r="L209" s="15" t="n">
        <v>-0.00432</v>
      </c>
      <c r="M209" s="15" t="n"/>
      <c r="N209" s="17">
        <f>L209*J209</f>
        <v/>
      </c>
    </row>
    <row r="210" ht="13.5" customHeight="1">
      <c r="A210" s="14" t="n">
        <v>109092</v>
      </c>
      <c r="B210" s="15" t="inlineStr">
        <is>
          <t xml:space="preserve">MIDDLESEX_G </t>
        </is>
      </c>
      <c r="C210" s="15" t="n">
        <v>2.4</v>
      </c>
      <c r="D210" s="15" t="n">
        <v>101</v>
      </c>
      <c r="E210" s="15" t="n">
        <v>704</v>
      </c>
      <c r="F210" s="15" t="n">
        <v>0</v>
      </c>
      <c r="G210" s="15" t="n">
        <v>0</v>
      </c>
      <c r="H210" s="15" t="n">
        <v>0</v>
      </c>
      <c r="I210" s="16" t="n">
        <v>0</v>
      </c>
      <c r="J210" s="15">
        <f>I210-F210</f>
        <v/>
      </c>
      <c r="K210" s="15">
        <f>H210-I210</f>
        <v/>
      </c>
      <c r="L210" s="15" t="n">
        <v>-0.00432</v>
      </c>
      <c r="M210" s="15" t="n"/>
      <c r="N210" s="17">
        <f>L210*J210</f>
        <v/>
      </c>
    </row>
    <row r="211" ht="13.5" customHeight="1">
      <c r="A211" s="14" t="n">
        <v>109143</v>
      </c>
      <c r="B211" s="15" t="inlineStr">
        <is>
          <t>CAVENDISH_D2</t>
        </is>
      </c>
      <c r="C211" s="15" t="n">
        <v>12.5</v>
      </c>
      <c r="D211" s="15" t="n">
        <v>101</v>
      </c>
      <c r="E211" s="15" t="n">
        <v>704</v>
      </c>
      <c r="F211" s="15" t="n">
        <v>0</v>
      </c>
      <c r="G211" s="15" t="n">
        <v>0</v>
      </c>
      <c r="H211" s="15" t="n">
        <v>0</v>
      </c>
      <c r="I211" s="16" t="n">
        <v>0</v>
      </c>
      <c r="J211" s="15">
        <f>I211-F211</f>
        <v/>
      </c>
      <c r="K211" s="15">
        <f>H211-I211</f>
        <v/>
      </c>
      <c r="L211" s="15" t="n">
        <v>-0.00432</v>
      </c>
      <c r="M211" s="15" t="n"/>
      <c r="N211" s="17">
        <f>L211*J211</f>
        <v/>
      </c>
    </row>
    <row r="212" ht="13.5" customHeight="1">
      <c r="A212" s="14" t="n">
        <v>109077</v>
      </c>
      <c r="B212" s="15" t="inlineStr">
        <is>
          <t xml:space="preserve">E PITTSFORD </t>
        </is>
      </c>
      <c r="C212" s="15" t="n">
        <v>2.3</v>
      </c>
      <c r="D212" s="15" t="n">
        <v>101</v>
      </c>
      <c r="E212" s="15" t="n">
        <v>704</v>
      </c>
      <c r="F212" s="15" t="n">
        <v>0</v>
      </c>
      <c r="G212" s="15" t="n">
        <v>0</v>
      </c>
      <c r="H212" s="15" t="n">
        <v>0</v>
      </c>
      <c r="I212" s="16" t="n">
        <v>0</v>
      </c>
      <c r="J212" s="15">
        <f>I212-F212</f>
        <v/>
      </c>
      <c r="K212" s="15">
        <f>H212-I212</f>
        <v/>
      </c>
      <c r="L212" s="15" t="n">
        <v>-0.00432</v>
      </c>
      <c r="M212" s="15" t="n"/>
      <c r="N212" s="17">
        <f>L212*J212</f>
        <v/>
      </c>
    </row>
    <row r="213" ht="13.5" customHeight="1">
      <c r="A213" s="14" t="n">
        <v>109049</v>
      </c>
      <c r="B213" s="15" t="inlineStr">
        <is>
          <t>CARVER FALLS</t>
        </is>
      </c>
      <c r="C213" s="15" t="n">
        <v>2.3</v>
      </c>
      <c r="D213" s="15" t="n">
        <v>101</v>
      </c>
      <c r="E213" s="15" t="n">
        <v>704</v>
      </c>
      <c r="F213" s="15" t="n">
        <v>0</v>
      </c>
      <c r="G213" s="15" t="n">
        <v>0</v>
      </c>
      <c r="H213" s="15" t="n">
        <v>0</v>
      </c>
      <c r="I213" s="16" t="n">
        <v>0</v>
      </c>
      <c r="J213" s="15">
        <f>I213-F213</f>
        <v/>
      </c>
      <c r="K213" s="15">
        <f>H213-I213</f>
        <v/>
      </c>
      <c r="L213" s="15" t="n">
        <v>-0.00432</v>
      </c>
      <c r="M213" s="15" t="n"/>
      <c r="N213" s="17">
        <f>L213*J213</f>
        <v/>
      </c>
    </row>
    <row r="214" ht="13.5" customHeight="1">
      <c r="A214" s="14" t="n">
        <v>108955</v>
      </c>
      <c r="B214" s="15" t="inlineStr">
        <is>
          <t xml:space="preserve">BELDENS1    </t>
        </is>
      </c>
      <c r="C214" s="15" t="n">
        <v>2.4</v>
      </c>
      <c r="D214" s="15" t="n">
        <v>101</v>
      </c>
      <c r="E214" s="15" t="n">
        <v>704</v>
      </c>
      <c r="F214" s="15" t="n">
        <v>0</v>
      </c>
      <c r="G214" s="15" t="n">
        <v>0</v>
      </c>
      <c r="H214" s="15" t="n">
        <v>0</v>
      </c>
      <c r="I214" s="16" t="n">
        <v>0</v>
      </c>
      <c r="J214" s="15">
        <f>I214-F214</f>
        <v/>
      </c>
      <c r="K214" s="15">
        <f>H214-I214</f>
        <v/>
      </c>
      <c r="L214" s="15" t="n">
        <v>-0.00432</v>
      </c>
      <c r="M214" s="15" t="n"/>
      <c r="N214" s="17">
        <f>L214*J214</f>
        <v/>
      </c>
    </row>
    <row r="215" ht="13.5" customHeight="1">
      <c r="A215" s="14" t="n">
        <v>107326</v>
      </c>
      <c r="B215" s="15" t="inlineStr">
        <is>
          <t>HG_CONVRTR_N</t>
        </is>
      </c>
      <c r="C215" s="15" t="n">
        <v>120</v>
      </c>
      <c r="D215" s="15" t="n">
        <v>101</v>
      </c>
      <c r="E215" s="15" t="n">
        <v>703</v>
      </c>
      <c r="F215" s="15" t="n">
        <v>0</v>
      </c>
      <c r="G215" s="15" t="n">
        <v>0</v>
      </c>
      <c r="H215" s="15" t="n">
        <v>0</v>
      </c>
      <c r="I215" s="16" t="n">
        <v>0</v>
      </c>
      <c r="J215" s="15">
        <f>I215-F215</f>
        <v/>
      </c>
      <c r="K215" s="15">
        <f>H215-I215</f>
        <v/>
      </c>
      <c r="L215" s="15" t="n">
        <v>-0.00432</v>
      </c>
      <c r="M215" s="15" t="n"/>
      <c r="N215" s="17">
        <f>L215*J215</f>
        <v/>
      </c>
    </row>
    <row r="216" ht="13.5" customHeight="1">
      <c r="A216" s="14" t="n">
        <v>102125</v>
      </c>
      <c r="B216" s="15" t="inlineStr">
        <is>
          <t xml:space="preserve">S_WTRVL_D   </t>
        </is>
      </c>
      <c r="C216" s="15" t="n">
        <v>12</v>
      </c>
      <c r="D216" s="15" t="n">
        <v>101</v>
      </c>
      <c r="E216" s="15" t="n">
        <v>112</v>
      </c>
      <c r="F216" s="15" t="n">
        <v>0</v>
      </c>
      <c r="G216" s="15" t="n">
        <v>0</v>
      </c>
      <c r="H216" s="15" t="n">
        <v>0</v>
      </c>
      <c r="I216" s="16" t="n">
        <v>0</v>
      </c>
      <c r="J216" s="15">
        <f>I216-F216</f>
        <v/>
      </c>
      <c r="K216" s="15">
        <f>H216-I216</f>
        <v/>
      </c>
      <c r="L216" s="15" t="n">
        <v>-0.00432</v>
      </c>
      <c r="M216" s="15" t="n"/>
      <c r="N216" s="17">
        <f>L216*J216</f>
        <v/>
      </c>
    </row>
    <row r="217" ht="13.5" customHeight="1">
      <c r="A217" s="14" t="n">
        <v>993109</v>
      </c>
      <c r="B217" s="15" t="inlineStr">
        <is>
          <t>SUN_WEST H~1</t>
        </is>
      </c>
      <c r="C217" s="15" t="n">
        <v>115</v>
      </c>
      <c r="D217" s="15" t="n">
        <v>101</v>
      </c>
      <c r="E217" s="15" t="n">
        <v>1100</v>
      </c>
      <c r="F217" s="15" t="n">
        <v>3.33</v>
      </c>
      <c r="G217" s="15" t="n">
        <v>0</v>
      </c>
      <c r="H217" s="15" t="n">
        <v>13.17</v>
      </c>
      <c r="I217" s="16" t="n">
        <v>3.33</v>
      </c>
      <c r="J217" s="15">
        <f>I217-F217</f>
        <v/>
      </c>
      <c r="K217" s="15">
        <f>H217-I217</f>
        <v/>
      </c>
      <c r="L217" s="15" t="n">
        <v>-0.00391</v>
      </c>
      <c r="M217" s="15" t="n"/>
      <c r="N217" s="17">
        <f>L217*J217</f>
        <v/>
      </c>
    </row>
    <row r="218" ht="13.5" customHeight="1">
      <c r="A218" s="14" t="n">
        <v>911524</v>
      </c>
      <c r="B218" s="15" t="inlineStr">
        <is>
          <t xml:space="preserve">HIGH_DGEN   </t>
        </is>
      </c>
      <c r="C218" s="15" t="n">
        <v>115</v>
      </c>
      <c r="D218" s="15" t="n">
        <v>101</v>
      </c>
      <c r="E218" s="15" t="n">
        <v>703</v>
      </c>
      <c r="F218" s="15" t="n">
        <v>0</v>
      </c>
      <c r="G218" s="15" t="n">
        <v>0</v>
      </c>
      <c r="H218" s="15" t="n">
        <v>0</v>
      </c>
      <c r="I218" s="16" t="n">
        <v>0</v>
      </c>
      <c r="J218" s="15">
        <f>I218-F218</f>
        <v/>
      </c>
      <c r="K218" s="15">
        <f>H218-I218</f>
        <v/>
      </c>
      <c r="L218" s="15" t="n">
        <v>-0.00387</v>
      </c>
      <c r="M218" s="15" t="n"/>
      <c r="N218" s="17">
        <f>L218*J218</f>
        <v/>
      </c>
    </row>
    <row r="219" ht="13.5" customHeight="1">
      <c r="A219" s="14" t="n">
        <v>107324</v>
      </c>
      <c r="B219" s="15" t="inlineStr">
        <is>
          <t>HG_CONVRTR_S</t>
        </is>
      </c>
      <c r="C219" s="15" t="n">
        <v>115</v>
      </c>
      <c r="D219" s="15" t="n">
        <v>101</v>
      </c>
      <c r="E219" s="15" t="n">
        <v>703</v>
      </c>
      <c r="F219" s="15" t="n">
        <v>0</v>
      </c>
      <c r="G219" s="15" t="n">
        <v>0</v>
      </c>
      <c r="H219" s="15" t="n">
        <v>0</v>
      </c>
      <c r="I219" s="16" t="n">
        <v>0</v>
      </c>
      <c r="J219" s="15">
        <f>I219-F219</f>
        <v/>
      </c>
      <c r="K219" s="15">
        <f>H219-I219</f>
        <v/>
      </c>
      <c r="L219" s="15" t="n">
        <v>-0.00387</v>
      </c>
      <c r="M219" s="15" t="n"/>
      <c r="N219" s="17">
        <f>L219*J219</f>
        <v/>
      </c>
    </row>
    <row r="220" ht="13.5" customHeight="1">
      <c r="A220" s="14" t="n">
        <v>108894</v>
      </c>
      <c r="B220" s="15" t="inlineStr">
        <is>
          <t xml:space="preserve">SWANTON GT  </t>
        </is>
      </c>
      <c r="C220" s="15" t="n">
        <v>13.8</v>
      </c>
      <c r="D220" s="15" t="n">
        <v>101</v>
      </c>
      <c r="E220" s="15" t="n">
        <v>704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-0.00386</v>
      </c>
      <c r="M220" s="15" t="n"/>
      <c r="N220" s="17">
        <f>L220*J220</f>
        <v/>
      </c>
    </row>
    <row r="221" ht="13.5" customHeight="1">
      <c r="A221" s="14" t="n">
        <v>109280</v>
      </c>
      <c r="B221" s="15" t="inlineStr">
        <is>
          <t xml:space="preserve">SHELDON_G1  </t>
        </is>
      </c>
      <c r="C221" s="15" t="n">
        <v>4.16</v>
      </c>
      <c r="D221" s="15" t="n">
        <v>101</v>
      </c>
      <c r="E221" s="15" t="n">
        <v>704</v>
      </c>
      <c r="F221" s="15" t="n">
        <v>0</v>
      </c>
      <c r="G221" s="15" t="n">
        <v>0</v>
      </c>
      <c r="H221" s="15" t="n">
        <v>0</v>
      </c>
      <c r="I221" s="16" t="n">
        <v>0</v>
      </c>
      <c r="J221" s="15">
        <f>I221-F221</f>
        <v/>
      </c>
      <c r="K221" s="15">
        <f>H221-I221</f>
        <v/>
      </c>
      <c r="L221" s="15" t="n">
        <v>-0.00386</v>
      </c>
      <c r="M221" s="15" t="n"/>
      <c r="N221" s="17">
        <f>L221*J221</f>
        <v/>
      </c>
    </row>
    <row r="222" ht="13.5" customHeight="1">
      <c r="A222" s="14" t="n">
        <v>109281</v>
      </c>
      <c r="B222" s="15" t="inlineStr">
        <is>
          <t xml:space="preserve">SHELDON_G2  </t>
        </is>
      </c>
      <c r="C222" s="15" t="n">
        <v>4.16</v>
      </c>
      <c r="D222" s="15" t="n">
        <v>101</v>
      </c>
      <c r="E222" s="15" t="n">
        <v>704</v>
      </c>
      <c r="F222" s="15" t="n">
        <v>0</v>
      </c>
      <c r="G222" s="15" t="n">
        <v>0</v>
      </c>
      <c r="H222" s="15" t="n">
        <v>0</v>
      </c>
      <c r="I222" s="16" t="n">
        <v>0</v>
      </c>
      <c r="J222" s="15">
        <f>I222-F222</f>
        <v/>
      </c>
      <c r="K222" s="15">
        <f>H222-I222</f>
        <v/>
      </c>
      <c r="L222" s="15" t="n">
        <v>-0.00386</v>
      </c>
      <c r="M222" s="15" t="n"/>
      <c r="N222" s="17">
        <f>L222*J222</f>
        <v/>
      </c>
    </row>
    <row r="223" ht="13.5" customHeight="1">
      <c r="A223" s="14" t="n">
        <v>109282</v>
      </c>
      <c r="B223" s="15" t="inlineStr">
        <is>
          <t xml:space="preserve">SHELDON_G3  </t>
        </is>
      </c>
      <c r="C223" s="15" t="n">
        <v>4.16</v>
      </c>
      <c r="D223" s="15" t="n">
        <v>101</v>
      </c>
      <c r="E223" s="15" t="n">
        <v>704</v>
      </c>
      <c r="F223" s="15" t="n">
        <v>0</v>
      </c>
      <c r="G223" s="15" t="n">
        <v>0</v>
      </c>
      <c r="H223" s="15" t="n">
        <v>0</v>
      </c>
      <c r="I223" s="16" t="n">
        <v>0</v>
      </c>
      <c r="J223" s="15">
        <f>I223-F223</f>
        <v/>
      </c>
      <c r="K223" s="15">
        <f>H223-I223</f>
        <v/>
      </c>
      <c r="L223" s="15" t="n">
        <v>-0.00386</v>
      </c>
      <c r="M223" s="15" t="n"/>
      <c r="N223" s="17">
        <f>L223*J223</f>
        <v/>
      </c>
    </row>
    <row r="224" ht="13.5" customHeight="1">
      <c r="A224" s="14" t="n">
        <v>121656</v>
      </c>
      <c r="B224" s="15" t="inlineStr">
        <is>
          <t>MILLSTONE_G2</t>
        </is>
      </c>
      <c r="C224" s="15" t="n">
        <v>24</v>
      </c>
      <c r="D224" s="15" t="n">
        <v>101</v>
      </c>
      <c r="E224" s="15" t="n">
        <v>1633</v>
      </c>
      <c r="F224" s="15" t="n">
        <v>934.5</v>
      </c>
      <c r="G224" s="15" t="n">
        <v>0</v>
      </c>
      <c r="H224" s="15" t="n">
        <v>934.5</v>
      </c>
      <c r="I224" s="16" t="n">
        <v>934.5</v>
      </c>
      <c r="J224" s="15">
        <f>I224-F224</f>
        <v/>
      </c>
      <c r="K224" s="15">
        <f>H224-I224</f>
        <v/>
      </c>
      <c r="L224" s="15" t="n">
        <v>-0.00343</v>
      </c>
      <c r="M224" s="15" t="n"/>
      <c r="N224" s="17">
        <f>L224*J224</f>
        <v/>
      </c>
    </row>
    <row r="225" ht="13.5" customHeight="1">
      <c r="A225" s="14" t="n">
        <v>121657</v>
      </c>
      <c r="B225" s="15" t="inlineStr">
        <is>
          <t>MILLSTONE_G3</t>
        </is>
      </c>
      <c r="C225" s="15" t="n">
        <v>24</v>
      </c>
      <c r="D225" s="15" t="n">
        <v>101</v>
      </c>
      <c r="E225" s="15" t="n">
        <v>1633</v>
      </c>
      <c r="F225" s="15" t="n">
        <v>1283</v>
      </c>
      <c r="G225" s="15" t="n">
        <v>0</v>
      </c>
      <c r="H225" s="15" t="n">
        <v>1283</v>
      </c>
      <c r="I225" s="16" t="n">
        <v>1283</v>
      </c>
      <c r="J225" s="15">
        <f>I225-F225</f>
        <v/>
      </c>
      <c r="K225" s="15">
        <f>H225-I225</f>
        <v/>
      </c>
      <c r="L225" s="15" t="n">
        <v>-0.00343</v>
      </c>
      <c r="M225" s="15" t="n"/>
      <c r="N225" s="17">
        <f>L225*J225</f>
        <v/>
      </c>
    </row>
    <row r="226" ht="13.5" customHeight="1">
      <c r="A226" s="14" t="n">
        <v>999194</v>
      </c>
      <c r="B226" s="15" t="inlineStr">
        <is>
          <t>NUC_MILLST~1</t>
        </is>
      </c>
      <c r="C226" s="15" t="n">
        <v>345</v>
      </c>
      <c r="D226" s="15" t="n">
        <v>101</v>
      </c>
      <c r="E226" s="15" t="n">
        <v>1630</v>
      </c>
      <c r="F226" s="15" t="n">
        <v>0</v>
      </c>
      <c r="G226" s="15" t="n">
        <v>0</v>
      </c>
      <c r="H226" s="15" t="n">
        <v>0</v>
      </c>
      <c r="I226" s="16" t="n">
        <v>0</v>
      </c>
      <c r="J226" s="15">
        <f>I226-F226</f>
        <v/>
      </c>
      <c r="K226" s="15">
        <f>H226-I226</f>
        <v/>
      </c>
      <c r="L226" s="15" t="n">
        <v>-0.00343</v>
      </c>
      <c r="M226" s="15" t="n"/>
      <c r="N226" s="17">
        <f>L226*J226</f>
        <v/>
      </c>
    </row>
    <row r="227" ht="13.5" customHeight="1">
      <c r="A227" s="14" t="n">
        <v>109072</v>
      </c>
      <c r="B227" s="15" t="inlineStr">
        <is>
          <t>BOLTON FALLS</t>
        </is>
      </c>
      <c r="C227" s="15" t="n">
        <v>4.16</v>
      </c>
      <c r="D227" s="15" t="n">
        <v>101</v>
      </c>
      <c r="E227" s="15" t="n">
        <v>704</v>
      </c>
      <c r="F227" s="15" t="n">
        <v>0</v>
      </c>
      <c r="G227" s="15" t="n">
        <v>0</v>
      </c>
      <c r="H227" s="15" t="n">
        <v>0</v>
      </c>
      <c r="I227" s="16" t="n">
        <v>0</v>
      </c>
      <c r="J227" s="15">
        <f>I227-F227</f>
        <v/>
      </c>
      <c r="K227" s="15">
        <f>H227-I227</f>
        <v/>
      </c>
      <c r="L227" s="15" t="n">
        <v>-0.00296</v>
      </c>
      <c r="M227" s="15" t="n"/>
      <c r="N227" s="17">
        <f>L227*J227</f>
        <v/>
      </c>
    </row>
    <row r="228" ht="13.5" customHeight="1">
      <c r="A228" s="14" t="n">
        <v>999768</v>
      </c>
      <c r="B228" s="15" t="inlineStr">
        <is>
          <t>SUN_WATERF~1</t>
        </is>
      </c>
      <c r="C228" s="15" t="n">
        <v>115</v>
      </c>
      <c r="D228" s="15" t="n">
        <v>101</v>
      </c>
      <c r="E228" s="15" t="n">
        <v>1630</v>
      </c>
      <c r="F228" s="15" t="n">
        <v>0</v>
      </c>
      <c r="G228" s="15" t="n">
        <v>0</v>
      </c>
      <c r="H228" s="15" t="n">
        <v>0</v>
      </c>
      <c r="I228" s="16" t="n">
        <v>0</v>
      </c>
      <c r="J228" s="15">
        <f>I228-F228</f>
        <v/>
      </c>
      <c r="K228" s="15">
        <f>H228-I228</f>
        <v/>
      </c>
      <c r="L228" s="15" t="n">
        <v>-0.00273</v>
      </c>
      <c r="M228" s="15" t="n"/>
      <c r="N228" s="17">
        <f>L228*J228</f>
        <v/>
      </c>
    </row>
    <row r="229" ht="13.5" customHeight="1">
      <c r="A229" s="14" t="n">
        <v>121645</v>
      </c>
      <c r="B229" s="15" t="inlineStr">
        <is>
          <t>MONTVILLE_G5</t>
        </is>
      </c>
      <c r="C229" s="15" t="n">
        <v>13.8</v>
      </c>
      <c r="D229" s="15" t="n">
        <v>101</v>
      </c>
      <c r="E229" s="15" t="n">
        <v>1633</v>
      </c>
      <c r="F229" s="15" t="n">
        <v>0</v>
      </c>
      <c r="G229" s="15" t="n">
        <v>0</v>
      </c>
      <c r="H229" s="15" t="n">
        <v>0</v>
      </c>
      <c r="I229" s="16" t="n">
        <v>0</v>
      </c>
      <c r="J229" s="15">
        <f>I229-F229</f>
        <v/>
      </c>
      <c r="K229" s="15">
        <f>H229-I229</f>
        <v/>
      </c>
      <c r="L229" s="15" t="n">
        <v>-0.00273</v>
      </c>
      <c r="M229" s="15" t="n"/>
      <c r="N229" s="17">
        <f>L229*J229</f>
        <v/>
      </c>
    </row>
    <row r="230" ht="13.5" customHeight="1">
      <c r="A230" s="14" t="n">
        <v>121646</v>
      </c>
      <c r="B230" s="15" t="inlineStr">
        <is>
          <t>MONTVILLE_G6</t>
        </is>
      </c>
      <c r="C230" s="15" t="n">
        <v>22</v>
      </c>
      <c r="D230" s="15" t="n">
        <v>101</v>
      </c>
      <c r="E230" s="15" t="n">
        <v>1633</v>
      </c>
      <c r="F230" s="15" t="n">
        <v>24.5</v>
      </c>
      <c r="G230" s="15" t="n">
        <v>0</v>
      </c>
      <c r="H230" s="15" t="n">
        <v>410</v>
      </c>
      <c r="I230" s="16" t="n">
        <v>40.52</v>
      </c>
      <c r="J230" s="15">
        <f>I230-F230</f>
        <v/>
      </c>
      <c r="K230" s="15">
        <f>H230-I230</f>
        <v/>
      </c>
      <c r="L230" s="15" t="n">
        <v>-0.00273</v>
      </c>
      <c r="M230" s="15" t="n"/>
      <c r="N230" s="17">
        <f>L230*J230</f>
        <v/>
      </c>
    </row>
    <row r="231" ht="13.5" customHeight="1">
      <c r="A231" s="14" t="n">
        <v>121835</v>
      </c>
      <c r="B231" s="15" t="inlineStr">
        <is>
          <t>RAND WHITNEY</t>
        </is>
      </c>
      <c r="C231" s="15" t="n">
        <v>13.8</v>
      </c>
      <c r="D231" s="15" t="n">
        <v>101</v>
      </c>
      <c r="E231" s="15" t="n">
        <v>1634</v>
      </c>
      <c r="F231" s="15" t="n">
        <v>0</v>
      </c>
      <c r="G231" s="15" t="n">
        <v>0</v>
      </c>
      <c r="H231" s="15" t="n">
        <v>0</v>
      </c>
      <c r="I231" s="16" t="n">
        <v>0</v>
      </c>
      <c r="J231" s="15">
        <f>I231-F231</f>
        <v/>
      </c>
      <c r="K231" s="15">
        <f>H231-I231</f>
        <v/>
      </c>
      <c r="L231" s="15" t="n">
        <v>-0.00273</v>
      </c>
      <c r="M231" s="15" t="n"/>
      <c r="N231" s="17">
        <f>L231*J231</f>
        <v/>
      </c>
    </row>
    <row r="232" ht="13.5" customHeight="1">
      <c r="A232" s="14" t="n">
        <v>999718</v>
      </c>
      <c r="B232" s="15" t="inlineStr">
        <is>
          <t>WND_MONTVI~1</t>
        </is>
      </c>
      <c r="C232" s="15" t="n">
        <v>115</v>
      </c>
      <c r="D232" s="15" t="n">
        <v>101</v>
      </c>
      <c r="E232" s="15" t="n">
        <v>1630</v>
      </c>
      <c r="F232" s="15" t="n">
        <v>0</v>
      </c>
      <c r="G232" s="15" t="n">
        <v>0</v>
      </c>
      <c r="H232" s="15" t="n">
        <v>0</v>
      </c>
      <c r="I232" s="16" t="n">
        <v>0</v>
      </c>
      <c r="J232" s="15">
        <f>I232-F232</f>
        <v/>
      </c>
      <c r="K232" s="15">
        <f>H232-I232</f>
        <v/>
      </c>
      <c r="L232" s="15" t="n">
        <v>-0.00273</v>
      </c>
      <c r="M232" s="15" t="n"/>
      <c r="N232" s="17">
        <f>L232*J232</f>
        <v/>
      </c>
    </row>
    <row r="233" ht="13.5" customHeight="1">
      <c r="A233" s="14" t="n">
        <v>911554</v>
      </c>
      <c r="B233" s="15" t="inlineStr">
        <is>
          <t xml:space="preserve">NYNE_OSWG   </t>
        </is>
      </c>
      <c r="C233" s="15" t="n">
        <v>345</v>
      </c>
      <c r="D233" s="15" t="n">
        <v>102</v>
      </c>
      <c r="E233" s="15" t="n">
        <v>12</v>
      </c>
      <c r="F233" s="15" t="n">
        <v>120.67</v>
      </c>
      <c r="G233" s="15" t="n">
        <v>0</v>
      </c>
      <c r="H233" s="15" t="n">
        <v>466.67</v>
      </c>
      <c r="I233" s="16" t="n">
        <v>120.67</v>
      </c>
      <c r="J233" s="15">
        <f>I233-F233</f>
        <v/>
      </c>
      <c r="K233" s="15">
        <f>H233-I233</f>
        <v/>
      </c>
      <c r="L233" s="15" t="n">
        <v>-0.00256</v>
      </c>
      <c r="M233" s="15" t="n"/>
      <c r="N233" s="17">
        <f>L233*J233</f>
        <v/>
      </c>
    </row>
    <row r="234" ht="13.5" customHeight="1">
      <c r="A234" s="14" t="n">
        <v>121647</v>
      </c>
      <c r="B234" s="15" t="inlineStr">
        <is>
          <t xml:space="preserve">MONTVILLE   </t>
        </is>
      </c>
      <c r="C234" s="15" t="n">
        <v>2.4</v>
      </c>
      <c r="D234" s="15" t="n">
        <v>101</v>
      </c>
      <c r="E234" s="15" t="n">
        <v>1633</v>
      </c>
      <c r="F234" s="15" t="n">
        <v>0</v>
      </c>
      <c r="G234" s="15" t="n">
        <v>0</v>
      </c>
      <c r="H234" s="15" t="n">
        <v>0</v>
      </c>
      <c r="I234" s="16" t="n">
        <v>0</v>
      </c>
      <c r="J234" s="15">
        <f>I234-F234</f>
        <v/>
      </c>
      <c r="K234" s="15">
        <f>H234-I234</f>
        <v/>
      </c>
      <c r="L234" s="15" t="n">
        <v>-0.00249</v>
      </c>
      <c r="M234" s="15" t="n"/>
      <c r="N234" s="17">
        <f>L234*J234</f>
        <v/>
      </c>
    </row>
    <row r="235" ht="13.5" customHeight="1">
      <c r="A235" s="14" t="n">
        <v>109076</v>
      </c>
      <c r="B235" s="15" t="inlineStr">
        <is>
          <t xml:space="preserve">LTTLE RIVER </t>
        </is>
      </c>
      <c r="C235" s="15" t="n">
        <v>4.16</v>
      </c>
      <c r="D235" s="15" t="n">
        <v>101</v>
      </c>
      <c r="E235" s="15" t="n">
        <v>704</v>
      </c>
      <c r="F235" s="15" t="n">
        <v>0</v>
      </c>
      <c r="G235" s="15" t="n">
        <v>0</v>
      </c>
      <c r="H235" s="15" t="n">
        <v>0</v>
      </c>
      <c r="I235" s="16" t="n">
        <v>0</v>
      </c>
      <c r="J235" s="15">
        <f>I235-F235</f>
        <v/>
      </c>
      <c r="K235" s="15">
        <f>H235-I235</f>
        <v/>
      </c>
      <c r="L235" s="15" t="n">
        <v>-0.00246</v>
      </c>
      <c r="M235" s="15" t="n"/>
      <c r="N235" s="17">
        <f>L235*J235</f>
        <v/>
      </c>
    </row>
    <row r="236" ht="13.5" customHeight="1">
      <c r="A236" s="14" t="n">
        <v>993014</v>
      </c>
      <c r="B236" s="15" t="inlineStr">
        <is>
          <t>SUN_THORND~1</t>
        </is>
      </c>
      <c r="C236" s="15" t="n">
        <v>115</v>
      </c>
      <c r="D236" s="15" t="n">
        <v>101</v>
      </c>
      <c r="E236" s="15" t="n">
        <v>1100</v>
      </c>
      <c r="F236" s="15" t="n">
        <v>17.42</v>
      </c>
      <c r="G236" s="15" t="n">
        <v>0</v>
      </c>
      <c r="H236" s="15" t="n">
        <v>17.42</v>
      </c>
      <c r="I236" s="16" t="n">
        <v>17.42</v>
      </c>
      <c r="J236" s="15">
        <f>I236-F236</f>
        <v/>
      </c>
      <c r="K236" s="15">
        <f>H236-I236</f>
        <v/>
      </c>
      <c r="L236" s="15" t="n">
        <v>-0.0023</v>
      </c>
      <c r="M236" s="15" t="n"/>
      <c r="N236" s="17">
        <f>L236*J236</f>
        <v/>
      </c>
    </row>
    <row r="237" ht="13.5" customHeight="1">
      <c r="A237" s="14" t="n">
        <v>109080</v>
      </c>
      <c r="B237" s="15" t="inlineStr">
        <is>
          <t xml:space="preserve">MORETOWN    </t>
        </is>
      </c>
      <c r="C237" s="15" t="n">
        <v>4.16</v>
      </c>
      <c r="D237" s="15" t="n">
        <v>101</v>
      </c>
      <c r="E237" s="15" t="n">
        <v>704</v>
      </c>
      <c r="F237" s="15" t="n">
        <v>0</v>
      </c>
      <c r="G237" s="15" t="n">
        <v>0</v>
      </c>
      <c r="H237" s="15" t="n">
        <v>0</v>
      </c>
      <c r="I237" s="16" t="n">
        <v>0</v>
      </c>
      <c r="J237" s="15">
        <f>I237-F237</f>
        <v/>
      </c>
      <c r="K237" s="15">
        <f>H237-I237</f>
        <v/>
      </c>
      <c r="L237" s="15" t="n">
        <v>-0.00224</v>
      </c>
      <c r="M237" s="15" t="n"/>
      <c r="N237" s="17">
        <f>L237*J237</f>
        <v/>
      </c>
    </row>
    <row r="238" ht="13.5" customHeight="1">
      <c r="A238" s="14" t="n">
        <v>109141</v>
      </c>
      <c r="B238" s="15" t="inlineStr">
        <is>
          <t xml:space="preserve">TAFTSVL_GEN </t>
        </is>
      </c>
      <c r="C238" s="15" t="n">
        <v>12.5</v>
      </c>
      <c r="D238" s="15" t="n">
        <v>101</v>
      </c>
      <c r="E238" s="15" t="n">
        <v>704</v>
      </c>
      <c r="F238" s="15" t="n">
        <v>0</v>
      </c>
      <c r="G238" s="15" t="n">
        <v>0</v>
      </c>
      <c r="H238" s="15" t="n">
        <v>0</v>
      </c>
      <c r="I238" s="16" t="n">
        <v>0</v>
      </c>
      <c r="J238" s="15">
        <f>I238-F238</f>
        <v/>
      </c>
      <c r="K238" s="15">
        <f>H238-I238</f>
        <v/>
      </c>
      <c r="L238" s="15" t="n">
        <v>-0.00212</v>
      </c>
      <c r="M238" s="15" t="n"/>
      <c r="N238" s="17">
        <f>L238*J238</f>
        <v/>
      </c>
    </row>
    <row r="239" ht="13.5" customHeight="1">
      <c r="A239" s="14" t="n">
        <v>998265</v>
      </c>
      <c r="B239" s="15" t="inlineStr">
        <is>
          <t xml:space="preserve">SUN_WINDSOR </t>
        </is>
      </c>
      <c r="C239" s="15" t="n">
        <v>46</v>
      </c>
      <c r="D239" s="15" t="n">
        <v>101</v>
      </c>
      <c r="E239" s="15" t="n">
        <v>812</v>
      </c>
      <c r="F239" s="15" t="n">
        <v>0</v>
      </c>
      <c r="G239" s="15" t="n">
        <v>0</v>
      </c>
      <c r="H239" s="15" t="n">
        <v>0</v>
      </c>
      <c r="I239" s="16" t="n">
        <v>0</v>
      </c>
      <c r="J239" s="15">
        <f>I239-F239</f>
        <v/>
      </c>
      <c r="K239" s="15">
        <f>H239-I239</f>
        <v/>
      </c>
      <c r="L239" s="15" t="n">
        <v>-0.0021</v>
      </c>
      <c r="M239" s="15" t="n"/>
      <c r="N239" s="17">
        <f>L239*J239</f>
        <v/>
      </c>
    </row>
    <row r="240" ht="13.5" customHeight="1">
      <c r="A240" s="14" t="n">
        <v>109321</v>
      </c>
      <c r="B240" s="15" t="inlineStr">
        <is>
          <t xml:space="preserve">KCW_JAY_SC1 </t>
        </is>
      </c>
      <c r="C240" s="15" t="n">
        <v>13.8</v>
      </c>
      <c r="D240" s="15" t="n">
        <v>101</v>
      </c>
      <c r="E240" s="15" t="n">
        <v>704</v>
      </c>
      <c r="F240" s="15" t="n">
        <v>0</v>
      </c>
      <c r="G240" s="15" t="n">
        <v>0</v>
      </c>
      <c r="H240" s="15" t="n">
        <v>0</v>
      </c>
      <c r="I240" s="16" t="n">
        <v>0</v>
      </c>
      <c r="J240" s="15">
        <f>I240-F240</f>
        <v/>
      </c>
      <c r="K240" s="15">
        <f>H240-I240</f>
        <v/>
      </c>
      <c r="L240" s="15" t="n">
        <v>-0.00206</v>
      </c>
      <c r="M240" s="15" t="n"/>
      <c r="N240" s="17">
        <f>L240*J240</f>
        <v/>
      </c>
    </row>
    <row r="241" ht="13.5" customHeight="1">
      <c r="A241" s="14" t="n">
        <v>108905</v>
      </c>
      <c r="B241" s="15" t="inlineStr">
        <is>
          <t xml:space="preserve">KINGDOM_GEN </t>
        </is>
      </c>
      <c r="C241" s="15" t="n">
        <v>0.65</v>
      </c>
      <c r="D241" s="15" t="n">
        <v>101</v>
      </c>
      <c r="E241" s="15" t="n">
        <v>704</v>
      </c>
      <c r="F241" s="15" t="n">
        <v>12</v>
      </c>
      <c r="G241" s="15" t="n">
        <v>0</v>
      </c>
      <c r="H241" s="15" t="n">
        <v>12</v>
      </c>
      <c r="I241" s="16" t="n">
        <v>12</v>
      </c>
      <c r="J241" s="15">
        <f>I241-F241</f>
        <v/>
      </c>
      <c r="K241" s="15">
        <f>H241-I241</f>
        <v/>
      </c>
      <c r="L241" s="15" t="n">
        <v>-0.00202</v>
      </c>
      <c r="M241" s="15" t="n"/>
      <c r="N241" s="17">
        <f>L241*J241</f>
        <v/>
      </c>
    </row>
    <row r="242" ht="13.5" customHeight="1">
      <c r="A242" s="14" t="n">
        <v>999849</v>
      </c>
      <c r="B242" s="15" t="inlineStr">
        <is>
          <t>FC_WILLIMA~1</t>
        </is>
      </c>
      <c r="C242" s="15" t="n">
        <v>115</v>
      </c>
      <c r="D242" s="15" t="n">
        <v>101</v>
      </c>
      <c r="E242" s="15" t="n">
        <v>1630</v>
      </c>
      <c r="F242" s="15" t="n">
        <v>0</v>
      </c>
      <c r="G242" s="15" t="n">
        <v>0</v>
      </c>
      <c r="H242" s="15" t="n">
        <v>0</v>
      </c>
      <c r="I242" s="16" t="n">
        <v>0</v>
      </c>
      <c r="J242" s="15">
        <f>I242-F242</f>
        <v/>
      </c>
      <c r="K242" s="15">
        <f>H242-I242</f>
        <v/>
      </c>
      <c r="L242" s="15" t="n">
        <v>-0.00202</v>
      </c>
      <c r="M242" s="15" t="n"/>
      <c r="N242" s="17">
        <f>L242*J242</f>
        <v/>
      </c>
    </row>
    <row r="243" ht="13.5" customHeight="1">
      <c r="A243" s="14" t="n">
        <v>109140</v>
      </c>
      <c r="B243" s="15" t="inlineStr">
        <is>
          <t xml:space="preserve">NO HARTLAND </t>
        </is>
      </c>
      <c r="C243" s="15" t="n">
        <v>4.16</v>
      </c>
      <c r="D243" s="15" t="n">
        <v>101</v>
      </c>
      <c r="E243" s="15" t="n">
        <v>704</v>
      </c>
      <c r="F243" s="15" t="n">
        <v>0</v>
      </c>
      <c r="G243" s="15" t="n">
        <v>0</v>
      </c>
      <c r="H243" s="15" t="n">
        <v>0</v>
      </c>
      <c r="I243" s="16" t="n">
        <v>0</v>
      </c>
      <c r="J243" s="15">
        <f>I243-F243</f>
        <v/>
      </c>
      <c r="K243" s="15">
        <f>H243-I243</f>
        <v/>
      </c>
      <c r="L243" s="15" t="n">
        <v>-0.00199</v>
      </c>
      <c r="M243" s="15" t="n"/>
      <c r="N243" s="17">
        <f>L243*J243</f>
        <v/>
      </c>
    </row>
    <row r="244" ht="13.5" customHeight="1">
      <c r="A244" s="14" t="n">
        <v>108893</v>
      </c>
      <c r="B244" s="15" t="inlineStr">
        <is>
          <t xml:space="preserve">ASCUTNEY GT </t>
        </is>
      </c>
      <c r="C244" s="15" t="n">
        <v>13.8</v>
      </c>
      <c r="D244" s="15" t="n">
        <v>101</v>
      </c>
      <c r="E244" s="15" t="n">
        <v>704</v>
      </c>
      <c r="F244" s="15" t="n">
        <v>0</v>
      </c>
      <c r="G244" s="15" t="n">
        <v>0</v>
      </c>
      <c r="H244" s="15" t="n">
        <v>0</v>
      </c>
      <c r="I244" s="16" t="n">
        <v>0</v>
      </c>
      <c r="J244" s="15">
        <f>I244-F244</f>
        <v/>
      </c>
      <c r="K244" s="15">
        <f>H244-I244</f>
        <v/>
      </c>
      <c r="L244" s="15" t="n">
        <v>-0.00198</v>
      </c>
      <c r="M244" s="15" t="n"/>
      <c r="N244" s="17">
        <f>L244*J244</f>
        <v/>
      </c>
    </row>
    <row r="245" ht="13.5" customHeight="1">
      <c r="A245" s="14" t="n">
        <v>121590</v>
      </c>
      <c r="B245" s="15" t="inlineStr">
        <is>
          <t xml:space="preserve">SECREC      </t>
        </is>
      </c>
      <c r="C245" s="15" t="n">
        <v>13.2</v>
      </c>
      <c r="D245" s="15" t="n">
        <v>101</v>
      </c>
      <c r="E245" s="15" t="n">
        <v>1633</v>
      </c>
      <c r="F245" s="15" t="n">
        <v>0</v>
      </c>
      <c r="G245" s="15" t="n">
        <v>0</v>
      </c>
      <c r="H245" s="15" t="n">
        <v>0</v>
      </c>
      <c r="I245" s="16" t="n">
        <v>0</v>
      </c>
      <c r="J245" s="15">
        <f>I245-F245</f>
        <v/>
      </c>
      <c r="K245" s="15">
        <f>H245-I245</f>
        <v/>
      </c>
      <c r="L245" s="15" t="n">
        <v>-0.00188</v>
      </c>
      <c r="M245" s="15" t="n"/>
      <c r="N245" s="17">
        <f>L245*J245</f>
        <v/>
      </c>
    </row>
    <row r="246" ht="13.5" customHeight="1">
      <c r="A246" s="14" t="n">
        <v>121579</v>
      </c>
      <c r="B246" s="15" t="inlineStr">
        <is>
          <t xml:space="preserve">NORWICH JET </t>
        </is>
      </c>
      <c r="C246" s="15" t="n">
        <v>13.8</v>
      </c>
      <c r="D246" s="15" t="n">
        <v>101</v>
      </c>
      <c r="E246" s="15" t="n">
        <v>1633</v>
      </c>
      <c r="F246" s="15" t="n">
        <v>0</v>
      </c>
      <c r="G246" s="15" t="n">
        <v>0</v>
      </c>
      <c r="H246" s="15" t="n">
        <v>0</v>
      </c>
      <c r="I246" s="16" t="n">
        <v>0</v>
      </c>
      <c r="J246" s="15">
        <f>I246-F246</f>
        <v/>
      </c>
      <c r="K246" s="15">
        <f>H246-I246</f>
        <v/>
      </c>
      <c r="L246" s="15" t="n">
        <v>-0.00188</v>
      </c>
      <c r="M246" s="15" t="n"/>
      <c r="N246" s="17">
        <f>L246*J246</f>
        <v/>
      </c>
    </row>
    <row r="247" ht="13.5" customHeight="1">
      <c r="A247" s="14" t="n">
        <v>121788</v>
      </c>
      <c r="B247" s="15" t="inlineStr">
        <is>
          <t xml:space="preserve">LISBON      </t>
        </is>
      </c>
      <c r="C247" s="15" t="n">
        <v>4.16</v>
      </c>
      <c r="D247" s="15" t="n">
        <v>101</v>
      </c>
      <c r="E247" s="15" t="n">
        <v>1633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-0.0018</v>
      </c>
      <c r="M247" s="15" t="n"/>
      <c r="N247" s="17">
        <f>L247*J247</f>
        <v/>
      </c>
    </row>
    <row r="248" ht="13.5" customHeight="1">
      <c r="A248" s="14" t="n">
        <v>106033</v>
      </c>
      <c r="B248" s="15" t="inlineStr">
        <is>
          <t>SLAYTON HIL1</t>
        </is>
      </c>
      <c r="C248" s="15" t="n">
        <v>13.8</v>
      </c>
      <c r="D248" s="15" t="n">
        <v>101</v>
      </c>
      <c r="E248" s="15" t="n">
        <v>400</v>
      </c>
      <c r="F248" s="15" t="n">
        <v>0</v>
      </c>
      <c r="G248" s="15" t="n">
        <v>0</v>
      </c>
      <c r="H248" s="15" t="n">
        <v>0</v>
      </c>
      <c r="I248" s="16" t="n">
        <v>0</v>
      </c>
      <c r="J248" s="15">
        <f>I248-F248</f>
        <v/>
      </c>
      <c r="K248" s="15">
        <f>H248-I248</f>
        <v/>
      </c>
      <c r="L248" s="15" t="n">
        <v>-0.00174</v>
      </c>
      <c r="M248" s="15" t="n"/>
      <c r="N248" s="17">
        <f>L248*J248</f>
        <v/>
      </c>
    </row>
    <row r="249" ht="13.5" customHeight="1">
      <c r="A249" s="14" t="n">
        <v>121570</v>
      </c>
      <c r="B249" s="15" t="inlineStr">
        <is>
          <t xml:space="preserve">TUNNEL JET  </t>
        </is>
      </c>
      <c r="C249" s="15" t="n">
        <v>13.2</v>
      </c>
      <c r="D249" s="15" t="n">
        <v>101</v>
      </c>
      <c r="E249" s="15" t="n">
        <v>1634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-0.00171</v>
      </c>
      <c r="M249" s="15" t="n"/>
      <c r="N249" s="17">
        <f>L249*J249</f>
        <v/>
      </c>
    </row>
    <row r="250" ht="13.5" customHeight="1">
      <c r="A250" s="14" t="n">
        <v>121571</v>
      </c>
      <c r="B250" s="15" t="inlineStr">
        <is>
          <t xml:space="preserve">FUSION_GEN  </t>
        </is>
      </c>
      <c r="C250" s="15" t="n">
        <v>0.38</v>
      </c>
      <c r="D250" s="15" t="n">
        <v>101</v>
      </c>
      <c r="E250" s="15" t="n">
        <v>1634</v>
      </c>
      <c r="F250" s="15" t="n">
        <v>0</v>
      </c>
      <c r="G250" s="15" t="n">
        <v>0</v>
      </c>
      <c r="H250" s="15" t="n">
        <v>0</v>
      </c>
      <c r="I250" s="16" t="n">
        <v>0</v>
      </c>
      <c r="J250" s="15">
        <f>I250-F250</f>
        <v/>
      </c>
      <c r="K250" s="15">
        <f>H250-I250</f>
        <v/>
      </c>
      <c r="L250" s="15" t="n">
        <v>-0.00171</v>
      </c>
      <c r="M250" s="15" t="n"/>
      <c r="N250" s="17">
        <f>L250*J250</f>
        <v/>
      </c>
    </row>
    <row r="251" ht="13.5" customHeight="1">
      <c r="A251" s="14" t="n">
        <v>121586</v>
      </c>
      <c r="B251" s="15" t="inlineStr">
        <is>
          <t xml:space="preserve">FOXWOODS G1 </t>
        </is>
      </c>
      <c r="C251" s="15" t="n">
        <v>4.16</v>
      </c>
      <c r="D251" s="15" t="n">
        <v>101</v>
      </c>
      <c r="E251" s="15" t="n">
        <v>1634</v>
      </c>
      <c r="F251" s="15" t="n">
        <v>0</v>
      </c>
      <c r="G251" s="15" t="n">
        <v>0</v>
      </c>
      <c r="H251" s="15" t="n">
        <v>0</v>
      </c>
      <c r="I251" s="16" t="n">
        <v>0</v>
      </c>
      <c r="J251" s="15">
        <f>I251-F251</f>
        <v/>
      </c>
      <c r="K251" s="15">
        <f>H251-I251</f>
        <v/>
      </c>
      <c r="L251" s="15" t="n">
        <v>-0.00171</v>
      </c>
      <c r="M251" s="15" t="n"/>
      <c r="N251" s="17">
        <f>L251*J251</f>
        <v/>
      </c>
    </row>
    <row r="252" ht="13.5" customHeight="1">
      <c r="A252" s="14" t="n">
        <v>999583</v>
      </c>
      <c r="B252" s="15" t="inlineStr">
        <is>
          <t xml:space="preserve">SUN_TUNNEL  </t>
        </is>
      </c>
      <c r="C252" s="15" t="n">
        <v>115</v>
      </c>
      <c r="D252" s="15" t="n">
        <v>101</v>
      </c>
      <c r="E252" s="15" t="n">
        <v>1630</v>
      </c>
      <c r="F252" s="15" t="n">
        <v>0</v>
      </c>
      <c r="G252" s="15" t="n">
        <v>0</v>
      </c>
      <c r="H252" s="15" t="n">
        <v>0</v>
      </c>
      <c r="I252" s="16" t="n">
        <v>0</v>
      </c>
      <c r="J252" s="15">
        <f>I252-F252</f>
        <v/>
      </c>
      <c r="K252" s="15">
        <f>H252-I252</f>
        <v/>
      </c>
      <c r="L252" s="15" t="n">
        <v>-0.00171</v>
      </c>
      <c r="M252" s="15" t="n"/>
      <c r="N252" s="17">
        <f>L252*J252</f>
        <v/>
      </c>
    </row>
    <row r="253" ht="13.5" customHeight="1">
      <c r="A253" s="14" t="n">
        <v>108895</v>
      </c>
      <c r="B253" s="15" t="inlineStr">
        <is>
          <t>BERLIN VT_GT</t>
        </is>
      </c>
      <c r="C253" s="15" t="n">
        <v>13.2</v>
      </c>
      <c r="D253" s="15" t="n">
        <v>101</v>
      </c>
      <c r="E253" s="15" t="n">
        <v>704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-0.00159</v>
      </c>
      <c r="M253" s="15" t="n"/>
      <c r="N253" s="17">
        <f>L253*J253</f>
        <v/>
      </c>
    </row>
    <row r="254" ht="13.5" customHeight="1">
      <c r="A254" s="14" t="n">
        <v>109234</v>
      </c>
      <c r="B254" s="15" t="inlineStr">
        <is>
          <t>COVENTRY_GEN</t>
        </is>
      </c>
      <c r="C254" s="15" t="n">
        <v>4.16</v>
      </c>
      <c r="D254" s="15" t="n">
        <v>101</v>
      </c>
      <c r="E254" s="15" t="n">
        <v>704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-0.00158</v>
      </c>
      <c r="M254" s="15" t="n"/>
      <c r="N254" s="17">
        <f>L254*J254</f>
        <v/>
      </c>
    </row>
    <row r="255" ht="13.5" customHeight="1">
      <c r="A255" s="14" t="n">
        <v>109573</v>
      </c>
      <c r="B255" s="15" t="inlineStr">
        <is>
          <t xml:space="preserve">WILDER      </t>
        </is>
      </c>
      <c r="C255" s="15" t="n">
        <v>13.8</v>
      </c>
      <c r="D255" s="15" t="n">
        <v>101</v>
      </c>
      <c r="E255" s="15" t="n">
        <v>400</v>
      </c>
      <c r="F255" s="15" t="n">
        <v>0</v>
      </c>
      <c r="G255" s="15" t="n">
        <v>0</v>
      </c>
      <c r="H255" s="15" t="n">
        <v>0</v>
      </c>
      <c r="I255" s="16" t="n">
        <v>0</v>
      </c>
      <c r="J255" s="15">
        <f>I255-F255</f>
        <v/>
      </c>
      <c r="K255" s="15">
        <f>H255-I255</f>
        <v/>
      </c>
      <c r="L255" s="15" t="n">
        <v>-0.00155</v>
      </c>
      <c r="M255" s="15" t="n"/>
      <c r="N255" s="17">
        <f>L255*J255</f>
        <v/>
      </c>
    </row>
    <row r="256" ht="13.5" customHeight="1">
      <c r="A256" s="14" t="n">
        <v>109277</v>
      </c>
      <c r="B256" s="15" t="inlineStr">
        <is>
          <t xml:space="preserve">NEWPORT HY  </t>
        </is>
      </c>
      <c r="C256" s="15" t="n">
        <v>4.16</v>
      </c>
      <c r="D256" s="15" t="n">
        <v>101</v>
      </c>
      <c r="E256" s="15" t="n">
        <v>704</v>
      </c>
      <c r="F256" s="15" t="n">
        <v>0</v>
      </c>
      <c r="G256" s="15" t="n">
        <v>0</v>
      </c>
      <c r="H256" s="15" t="n">
        <v>0</v>
      </c>
      <c r="I256" s="16" t="n">
        <v>0</v>
      </c>
      <c r="J256" s="15">
        <f>I256-F256</f>
        <v/>
      </c>
      <c r="K256" s="15">
        <f>H256-I256</f>
        <v/>
      </c>
      <c r="L256" s="15" t="n">
        <v>-0.00154</v>
      </c>
      <c r="M256" s="15" t="n"/>
      <c r="N256" s="17">
        <f>L256*J256</f>
        <v/>
      </c>
    </row>
    <row r="257" ht="13.5" customHeight="1">
      <c r="A257" s="14" t="n">
        <v>121587</v>
      </c>
      <c r="B257" s="15" t="inlineStr">
        <is>
          <t xml:space="preserve">FOXWOODS G2 </t>
        </is>
      </c>
      <c r="C257" s="15" t="n">
        <v>4.16</v>
      </c>
      <c r="D257" s="15" t="n">
        <v>101</v>
      </c>
      <c r="E257" s="15" t="n">
        <v>1634</v>
      </c>
      <c r="F257" s="15" t="n">
        <v>0</v>
      </c>
      <c r="G257" s="15" t="n">
        <v>0</v>
      </c>
      <c r="H257" s="15" t="n">
        <v>0</v>
      </c>
      <c r="I257" s="16" t="n">
        <v>0</v>
      </c>
      <c r="J257" s="15">
        <f>I257-F257</f>
        <v/>
      </c>
      <c r="K257" s="15">
        <f>H257-I257</f>
        <v/>
      </c>
      <c r="L257" s="15" t="n">
        <v>-0.00122</v>
      </c>
      <c r="M257" s="15" t="n"/>
      <c r="N257" s="17">
        <f>L257*J257</f>
        <v/>
      </c>
    </row>
    <row r="258" ht="13.5" customHeight="1">
      <c r="A258" s="14" t="n">
        <v>999672</v>
      </c>
      <c r="B258" s="15" t="inlineStr">
        <is>
          <t>BAT_MYSTIC~2</t>
        </is>
      </c>
      <c r="C258" s="15" t="n">
        <v>115</v>
      </c>
      <c r="D258" s="15" t="n">
        <v>101</v>
      </c>
      <c r="E258" s="15" t="n">
        <v>1630</v>
      </c>
      <c r="F258" s="15" t="n">
        <v>0</v>
      </c>
      <c r="G258" s="15" t="n">
        <v>0</v>
      </c>
      <c r="H258" s="15" t="n">
        <v>0</v>
      </c>
      <c r="I258" s="16" t="n">
        <v>0</v>
      </c>
      <c r="J258" s="15">
        <f>I258-F258</f>
        <v/>
      </c>
      <c r="K258" s="15">
        <f>H258-I258</f>
        <v/>
      </c>
      <c r="L258" s="15" t="n">
        <v>-0.00122</v>
      </c>
      <c r="M258" s="15" t="n"/>
      <c r="N258" s="17">
        <f>L258*J258</f>
        <v/>
      </c>
    </row>
    <row r="259" ht="13.5" customHeight="1">
      <c r="A259" s="14" t="n">
        <v>121559</v>
      </c>
      <c r="B259" s="15" t="inlineStr">
        <is>
          <t>CONSTITUTION</t>
        </is>
      </c>
      <c r="C259" s="15" t="n">
        <v>0.6</v>
      </c>
      <c r="D259" s="15" t="n">
        <v>101</v>
      </c>
      <c r="E259" s="15" t="n">
        <v>1634</v>
      </c>
      <c r="F259" s="15" t="n">
        <v>0</v>
      </c>
      <c r="G259" s="15" t="n">
        <v>0</v>
      </c>
      <c r="H259" s="15" t="n">
        <v>0</v>
      </c>
      <c r="I259" s="16" t="n">
        <v>0</v>
      </c>
      <c r="J259" s="15">
        <f>I259-F259</f>
        <v/>
      </c>
      <c r="K259" s="15">
        <f>H259-I259</f>
        <v/>
      </c>
      <c r="L259" s="15" t="n">
        <v>-0.00103</v>
      </c>
      <c r="M259" s="15" t="n"/>
      <c r="N259" s="17">
        <f>L259*J259</f>
        <v/>
      </c>
    </row>
    <row r="260" ht="13.5" customHeight="1">
      <c r="A260" s="14" t="n">
        <v>121560</v>
      </c>
      <c r="B260" s="15" t="inlineStr">
        <is>
          <t xml:space="preserve">PLAINFIELD  </t>
        </is>
      </c>
      <c r="C260" s="15" t="n">
        <v>13.8</v>
      </c>
      <c r="D260" s="15" t="n">
        <v>101</v>
      </c>
      <c r="E260" s="15" t="n">
        <v>1633</v>
      </c>
      <c r="F260" s="15" t="n">
        <v>0</v>
      </c>
      <c r="G260" s="15" t="n">
        <v>0</v>
      </c>
      <c r="H260" s="15" t="n">
        <v>0</v>
      </c>
      <c r="I260" s="16" t="n">
        <v>0</v>
      </c>
      <c r="J260" s="15">
        <f>I260-F260</f>
        <v/>
      </c>
      <c r="K260" s="15">
        <f>H260-I260</f>
        <v/>
      </c>
      <c r="L260" s="15" t="n">
        <v>-0.00103</v>
      </c>
      <c r="M260" s="15" t="n"/>
      <c r="N260" s="17">
        <f>L260*J260</f>
        <v/>
      </c>
    </row>
    <row r="261" ht="13.5" customHeight="1">
      <c r="A261" s="14" t="n">
        <v>999562</v>
      </c>
      <c r="B261" s="15" t="inlineStr">
        <is>
          <t>SUN_FRY BR~1</t>
        </is>
      </c>
      <c r="C261" s="15" t="n">
        <v>115</v>
      </c>
      <c r="D261" s="15" t="n">
        <v>101</v>
      </c>
      <c r="E261" s="15" t="n">
        <v>1630</v>
      </c>
      <c r="F261" s="15" t="n">
        <v>0</v>
      </c>
      <c r="G261" s="15" t="n">
        <v>0</v>
      </c>
      <c r="H261" s="15" t="n">
        <v>0</v>
      </c>
      <c r="I261" s="16" t="n">
        <v>0</v>
      </c>
      <c r="J261" s="15">
        <f>I261-F261</f>
        <v/>
      </c>
      <c r="K261" s="15">
        <f>H261-I261</f>
        <v/>
      </c>
      <c r="L261" s="15" t="n">
        <v>-0.00103</v>
      </c>
      <c r="M261" s="15" t="n"/>
      <c r="N261" s="17">
        <f>L261*J261</f>
        <v/>
      </c>
    </row>
    <row r="262" ht="13.5" customHeight="1">
      <c r="A262" s="14" t="n">
        <v>109104</v>
      </c>
      <c r="B262" s="15" t="inlineStr">
        <is>
          <t xml:space="preserve">MARSHFIELD  </t>
        </is>
      </c>
      <c r="C262" s="15" t="n">
        <v>4.16</v>
      </c>
      <c r="D262" s="15" t="n">
        <v>101</v>
      </c>
      <c r="E262" s="15" t="n">
        <v>704</v>
      </c>
      <c r="F262" s="15" t="n">
        <v>0</v>
      </c>
      <c r="G262" s="15" t="n">
        <v>0</v>
      </c>
      <c r="H262" s="15" t="n">
        <v>0</v>
      </c>
      <c r="I262" s="16" t="n">
        <v>0</v>
      </c>
      <c r="J262" s="15">
        <f>I262-F262</f>
        <v/>
      </c>
      <c r="K262" s="15">
        <f>H262-I262</f>
        <v/>
      </c>
      <c r="L262" s="15" t="n">
        <v>-0.00099</v>
      </c>
      <c r="M262" s="15" t="n"/>
      <c r="N262" s="17">
        <f>L262*J262</f>
        <v/>
      </c>
    </row>
    <row r="263" ht="13.5" customHeight="1">
      <c r="A263" s="14" t="n">
        <v>994451</v>
      </c>
      <c r="B263" s="15" t="inlineStr">
        <is>
          <t>SUN_NORTH ~2</t>
        </is>
      </c>
      <c r="C263" s="15" t="n">
        <v>115</v>
      </c>
      <c r="D263" s="15" t="n">
        <v>101</v>
      </c>
      <c r="E263" s="15" t="n">
        <v>560</v>
      </c>
      <c r="F263" s="15" t="n">
        <v>15</v>
      </c>
      <c r="G263" s="15" t="n">
        <v>0</v>
      </c>
      <c r="H263" s="15" t="n">
        <v>15</v>
      </c>
      <c r="I263" s="16" t="n">
        <v>15</v>
      </c>
      <c r="J263" s="15">
        <f>I263-F263</f>
        <v/>
      </c>
      <c r="K263" s="15">
        <f>H263-I263</f>
        <v/>
      </c>
      <c r="L263" s="15" t="n">
        <v>-0.0008899999999999999</v>
      </c>
      <c r="M263" s="15" t="n"/>
      <c r="N263" s="17">
        <f>L263*J263</f>
        <v/>
      </c>
    </row>
    <row r="264" ht="13.5" customHeight="1">
      <c r="A264" s="14" t="n">
        <v>105351</v>
      </c>
      <c r="B264" s="15" t="inlineStr">
        <is>
          <t>LEMP_STRING2</t>
        </is>
      </c>
      <c r="C264" s="15" t="n">
        <v>0.6899999999999999</v>
      </c>
      <c r="D264" s="15" t="n">
        <v>101</v>
      </c>
      <c r="E264" s="15" t="n">
        <v>564</v>
      </c>
      <c r="F264" s="15" t="n">
        <v>2.21</v>
      </c>
      <c r="G264" s="15" t="n">
        <v>0</v>
      </c>
      <c r="H264" s="15" t="n">
        <v>2.21</v>
      </c>
      <c r="I264" s="16" t="n">
        <v>2.21</v>
      </c>
      <c r="J264" s="15">
        <f>I264-F264</f>
        <v/>
      </c>
      <c r="K264" s="15">
        <f>H264-I264</f>
        <v/>
      </c>
      <c r="L264" s="15" t="n">
        <v>-0.0008899999999999999</v>
      </c>
      <c r="M264" s="15" t="n"/>
      <c r="N264" s="17">
        <f>L264*J264</f>
        <v/>
      </c>
    </row>
    <row r="265" ht="13.5" customHeight="1">
      <c r="A265" s="14" t="n">
        <v>997560</v>
      </c>
      <c r="B265" s="15" t="inlineStr">
        <is>
          <t xml:space="preserve">SUN_BARRE   </t>
        </is>
      </c>
      <c r="C265" s="15" t="n">
        <v>115</v>
      </c>
      <c r="D265" s="15" t="n">
        <v>101</v>
      </c>
      <c r="E265" s="15" t="n">
        <v>700</v>
      </c>
      <c r="F265" s="15" t="n">
        <v>25.58</v>
      </c>
      <c r="G265" s="15" t="n">
        <v>0</v>
      </c>
      <c r="H265" s="15" t="n">
        <v>25.58</v>
      </c>
      <c r="I265" s="16" t="n">
        <v>25.58</v>
      </c>
      <c r="J265" s="15">
        <f>I265-F265</f>
        <v/>
      </c>
      <c r="K265" s="15">
        <f>H265-I265</f>
        <v/>
      </c>
      <c r="L265" s="15" t="n">
        <v>-0.0008899999999999999</v>
      </c>
      <c r="M265" s="15" t="n"/>
      <c r="N265" s="17">
        <f>L265*J265</f>
        <v/>
      </c>
    </row>
    <row r="266" ht="13.5" customHeight="1">
      <c r="A266" s="14" t="n">
        <v>105345</v>
      </c>
      <c r="B266" s="15" t="inlineStr">
        <is>
          <t>HEMPHILL PWR</t>
        </is>
      </c>
      <c r="C266" s="15" t="n">
        <v>13.8</v>
      </c>
      <c r="D266" s="15" t="n">
        <v>101</v>
      </c>
      <c r="E266" s="15" t="n">
        <v>564</v>
      </c>
      <c r="F266" s="15" t="n">
        <v>17.5</v>
      </c>
      <c r="G266" s="15" t="n">
        <v>0</v>
      </c>
      <c r="H266" s="15" t="n">
        <v>17.5</v>
      </c>
      <c r="I266" s="16" t="n">
        <v>17.5</v>
      </c>
      <c r="J266" s="15">
        <f>I266-F266</f>
        <v/>
      </c>
      <c r="K266" s="15">
        <f>H266-I266</f>
        <v/>
      </c>
      <c r="L266" s="15" t="n">
        <v>-0.0008899999999999999</v>
      </c>
      <c r="M266" s="15" t="n"/>
      <c r="N266" s="17">
        <f>L266*J266</f>
        <v/>
      </c>
    </row>
    <row r="267" ht="13.5" customHeight="1">
      <c r="A267" s="14" t="n">
        <v>105350</v>
      </c>
      <c r="B267" s="15" t="inlineStr">
        <is>
          <t>LEMP_STRING1</t>
        </is>
      </c>
      <c r="C267" s="15" t="n">
        <v>0.6899999999999999</v>
      </c>
      <c r="D267" s="15" t="n">
        <v>101</v>
      </c>
      <c r="E267" s="15" t="n">
        <v>564</v>
      </c>
      <c r="F267" s="15" t="n">
        <v>2.21</v>
      </c>
      <c r="G267" s="15" t="n">
        <v>0</v>
      </c>
      <c r="H267" s="15" t="n">
        <v>2.21</v>
      </c>
      <c r="I267" s="16" t="n">
        <v>2.21</v>
      </c>
      <c r="J267" s="15">
        <f>I267-F267</f>
        <v/>
      </c>
      <c r="K267" s="15">
        <f>H267-I267</f>
        <v/>
      </c>
      <c r="L267" s="15" t="n">
        <v>-0.0008899999999999999</v>
      </c>
      <c r="M267" s="15" t="n"/>
      <c r="N267" s="17">
        <f>L267*J267</f>
        <v/>
      </c>
    </row>
    <row r="268" ht="13.5" customHeight="1">
      <c r="A268" s="14" t="n">
        <v>999541</v>
      </c>
      <c r="B268" s="15" t="inlineStr">
        <is>
          <t>SUN_BROOKL~1</t>
        </is>
      </c>
      <c r="C268" s="15" t="n">
        <v>115</v>
      </c>
      <c r="D268" s="15" t="n">
        <v>101</v>
      </c>
      <c r="E268" s="15" t="n">
        <v>1630</v>
      </c>
      <c r="F268" s="15" t="n">
        <v>0</v>
      </c>
      <c r="G268" s="15" t="n">
        <v>0</v>
      </c>
      <c r="H268" s="15" t="n">
        <v>0</v>
      </c>
      <c r="I268" s="16" t="n">
        <v>0</v>
      </c>
      <c r="J268" s="15">
        <f>I268-F268</f>
        <v/>
      </c>
      <c r="K268" s="15">
        <f>H268-I268</f>
        <v/>
      </c>
      <c r="L268" s="15" t="n">
        <v>-0.00044</v>
      </c>
      <c r="M268" s="15" t="n"/>
      <c r="N268" s="17">
        <f>L268*J268</f>
        <v/>
      </c>
    </row>
    <row r="269" ht="13.5" customHeight="1">
      <c r="A269" s="14" t="n">
        <v>108898</v>
      </c>
      <c r="B269" s="15" t="inlineStr">
        <is>
          <t>SHEFLD CLR-N</t>
        </is>
      </c>
      <c r="C269" s="15" t="n">
        <v>0.6899999999999999</v>
      </c>
      <c r="D269" s="15" t="n">
        <v>101</v>
      </c>
      <c r="E269" s="15" t="n">
        <v>704</v>
      </c>
      <c r="F269" s="15" t="n">
        <v>0</v>
      </c>
      <c r="G269" s="15" t="n">
        <v>0</v>
      </c>
      <c r="H269" s="15" t="n">
        <v>0</v>
      </c>
      <c r="I269" s="16" t="n">
        <v>0</v>
      </c>
      <c r="J269" s="15">
        <f>I269-F269</f>
        <v/>
      </c>
      <c r="K269" s="15">
        <f>H269-I269</f>
        <v/>
      </c>
      <c r="L269" s="15" t="n">
        <v>-0.00032</v>
      </c>
      <c r="M269" s="15" t="n"/>
      <c r="N269" s="17">
        <f>L269*J269</f>
        <v/>
      </c>
    </row>
    <row r="270" ht="13.5" customHeight="1">
      <c r="A270" s="14" t="n">
        <v>108899</v>
      </c>
      <c r="B270" s="15" t="inlineStr">
        <is>
          <t>SHEFLD CLR-S</t>
        </is>
      </c>
      <c r="C270" s="15" t="n">
        <v>0.6899999999999999</v>
      </c>
      <c r="D270" s="15" t="n">
        <v>101</v>
      </c>
      <c r="E270" s="15" t="n">
        <v>704</v>
      </c>
      <c r="F270" s="15" t="n">
        <v>0</v>
      </c>
      <c r="G270" s="15" t="n">
        <v>0</v>
      </c>
      <c r="H270" s="15" t="n">
        <v>0</v>
      </c>
      <c r="I270" s="16" t="n">
        <v>0</v>
      </c>
      <c r="J270" s="15">
        <f>I270-F270</f>
        <v/>
      </c>
      <c r="K270" s="15">
        <f>H270-I270</f>
        <v/>
      </c>
      <c r="L270" s="15" t="n">
        <v>-0.00032</v>
      </c>
      <c r="M270" s="15" t="n"/>
      <c r="N270" s="17">
        <f>L270*J270</f>
        <v/>
      </c>
    </row>
    <row r="271" ht="13.5" customHeight="1">
      <c r="A271" s="14" t="n">
        <v>121638</v>
      </c>
      <c r="B271" s="15" t="inlineStr">
        <is>
          <t>PAWCATCK SLR</t>
        </is>
      </c>
      <c r="C271" s="15" t="n">
        <v>0.6</v>
      </c>
      <c r="D271" s="15" t="n">
        <v>101</v>
      </c>
      <c r="E271" s="15" t="n">
        <v>1634</v>
      </c>
      <c r="F271" s="15" t="n">
        <v>0</v>
      </c>
      <c r="G271" s="15" t="n">
        <v>0</v>
      </c>
      <c r="H271" s="15" t="n">
        <v>0</v>
      </c>
      <c r="I271" s="16" t="n">
        <v>0</v>
      </c>
      <c r="J271" s="15">
        <f>I271-F271</f>
        <v/>
      </c>
      <c r="K271" s="15">
        <f>H271-I271</f>
        <v/>
      </c>
      <c r="L271" s="15" t="n">
        <v>-0.00027</v>
      </c>
      <c r="M271" s="15" t="n"/>
      <c r="N271" s="17">
        <f>L271*J271</f>
        <v/>
      </c>
    </row>
    <row r="272" ht="13.5" customHeight="1">
      <c r="A272" s="14" t="n">
        <v>999682</v>
      </c>
      <c r="B272" s="15" t="inlineStr">
        <is>
          <t>SUN_SHUNCK~1</t>
        </is>
      </c>
      <c r="C272" s="15" t="n">
        <v>115</v>
      </c>
      <c r="D272" s="15" t="n">
        <v>101</v>
      </c>
      <c r="E272" s="15" t="n">
        <v>1630</v>
      </c>
      <c r="F272" s="15" t="n">
        <v>0</v>
      </c>
      <c r="G272" s="15" t="n">
        <v>0</v>
      </c>
      <c r="H272" s="15" t="n">
        <v>0</v>
      </c>
      <c r="I272" s="16" t="n">
        <v>0</v>
      </c>
      <c r="J272" s="15">
        <f>I272-F272</f>
        <v/>
      </c>
      <c r="K272" s="15">
        <f>H272-I272</f>
        <v/>
      </c>
      <c r="L272" s="15" t="n">
        <v>-0.00027</v>
      </c>
      <c r="M272" s="15" t="n"/>
      <c r="N272" s="17">
        <f>L272*J272</f>
        <v/>
      </c>
    </row>
    <row r="273" ht="13.5" customHeight="1">
      <c r="A273" s="14" t="n">
        <v>105731</v>
      </c>
      <c r="B273" s="15" t="inlineStr">
        <is>
          <t xml:space="preserve">ANTRIM GSU  </t>
        </is>
      </c>
      <c r="C273" s="15" t="n">
        <v>0.6899999999999999</v>
      </c>
      <c r="D273" s="15" t="n">
        <v>101</v>
      </c>
      <c r="E273" s="15" t="n">
        <v>684</v>
      </c>
      <c r="F273" s="15" t="n">
        <v>0</v>
      </c>
      <c r="G273" s="15" t="n">
        <v>0</v>
      </c>
      <c r="H273" s="15" t="n">
        <v>0</v>
      </c>
      <c r="I273" s="16" t="n">
        <v>0</v>
      </c>
      <c r="J273" s="15">
        <f>I273-F273</f>
        <v/>
      </c>
      <c r="K273" s="15">
        <f>H273-I273</f>
        <v/>
      </c>
      <c r="L273" s="15" t="n">
        <v>-0.00018</v>
      </c>
      <c r="M273" s="15" t="n"/>
      <c r="N273" s="17">
        <f>L273*J273</f>
        <v/>
      </c>
    </row>
    <row r="274" ht="13.5" customHeight="1">
      <c r="A274" s="14" t="n">
        <v>994895</v>
      </c>
      <c r="B274" s="15" t="inlineStr">
        <is>
          <t>WND_TUTTLE~1</t>
        </is>
      </c>
      <c r="C274" s="15" t="n">
        <v>115</v>
      </c>
      <c r="D274" s="15" t="n">
        <v>101</v>
      </c>
      <c r="E274" s="15" t="n">
        <v>680</v>
      </c>
      <c r="F274" s="15" t="n">
        <v>28.4</v>
      </c>
      <c r="G274" s="15" t="n">
        <v>0</v>
      </c>
      <c r="H274" s="15" t="n">
        <v>28.4</v>
      </c>
      <c r="I274" s="16" t="n">
        <v>28.4</v>
      </c>
      <c r="J274" s="15">
        <f>I274-F274</f>
        <v/>
      </c>
      <c r="K274" s="15">
        <f>H274-I274</f>
        <v/>
      </c>
      <c r="L274" s="15" t="n">
        <v>-0.00018</v>
      </c>
      <c r="M274" s="15" t="n"/>
      <c r="N274" s="17">
        <f>L274*J274</f>
        <v/>
      </c>
    </row>
    <row r="275" ht="13.5" customHeight="1">
      <c r="A275" s="14" t="n">
        <v>109102</v>
      </c>
      <c r="B275" s="15" t="inlineStr">
        <is>
          <t>WDANVILLE HY</t>
        </is>
      </c>
      <c r="C275" s="15" t="n">
        <v>7.2</v>
      </c>
      <c r="D275" s="15" t="n">
        <v>101</v>
      </c>
      <c r="E275" s="15" t="n">
        <v>704</v>
      </c>
      <c r="F275" s="15" t="n">
        <v>0</v>
      </c>
      <c r="G275" s="15" t="n">
        <v>0</v>
      </c>
      <c r="H275" s="15" t="n">
        <v>0</v>
      </c>
      <c r="I275" s="16" t="n">
        <v>0</v>
      </c>
      <c r="J275" s="15">
        <f>I275-F275</f>
        <v/>
      </c>
      <c r="K275" s="15">
        <f>H275-I275</f>
        <v/>
      </c>
      <c r="L275" s="15" t="n">
        <v>-0.00017</v>
      </c>
      <c r="M275" s="15" t="n"/>
      <c r="N275" s="17">
        <f>L275*J275</f>
        <v/>
      </c>
    </row>
    <row r="276" ht="13.5" customHeight="1">
      <c r="A276" s="14" t="n">
        <v>121536</v>
      </c>
      <c r="B276" s="15" t="inlineStr">
        <is>
          <t xml:space="preserve">QB_GEN      </t>
        </is>
      </c>
      <c r="C276" s="15" t="n">
        <v>0.42</v>
      </c>
      <c r="D276" s="15" t="n">
        <v>101</v>
      </c>
      <c r="E276" s="15" t="n">
        <v>1633</v>
      </c>
      <c r="F276" s="15" t="n">
        <v>0</v>
      </c>
      <c r="G276" s="15" t="n">
        <v>0</v>
      </c>
      <c r="H276" s="15" t="n">
        <v>0</v>
      </c>
      <c r="I276" s="16" t="n">
        <v>0</v>
      </c>
      <c r="J276" s="15">
        <f>I276-F276</f>
        <v/>
      </c>
      <c r="K276" s="15">
        <f>H276-I276</f>
        <v/>
      </c>
      <c r="L276" s="15" t="n">
        <v>-9.000000000000001e-05</v>
      </c>
      <c r="M276" s="15" t="n"/>
      <c r="N276" s="17">
        <f>L276*J276</f>
        <v/>
      </c>
    </row>
    <row r="277" ht="13.5" customHeight="1">
      <c r="A277" s="14" t="n">
        <v>121526</v>
      </c>
      <c r="B277" s="15" t="inlineStr">
        <is>
          <t>WOODSHILL_PV</t>
        </is>
      </c>
      <c r="C277" s="15" t="n">
        <v>0.38</v>
      </c>
      <c r="D277" s="15" t="n">
        <v>101</v>
      </c>
      <c r="E277" s="15" t="n">
        <v>1634</v>
      </c>
      <c r="F277" s="15" t="n">
        <v>0</v>
      </c>
      <c r="G277" s="15" t="n">
        <v>0</v>
      </c>
      <c r="H277" s="15" t="n">
        <v>0</v>
      </c>
      <c r="I277" s="16" t="n">
        <v>0</v>
      </c>
      <c r="J277" s="15">
        <f>I277-F277</f>
        <v/>
      </c>
      <c r="K277" s="15">
        <f>H277-I277</f>
        <v/>
      </c>
      <c r="L277" s="15" t="n">
        <v>-8.000000000000001e-05</v>
      </c>
      <c r="M277" s="15" t="n"/>
      <c r="N277" s="17">
        <f>L277*J277</f>
        <v/>
      </c>
    </row>
    <row r="278" ht="13.5" customHeight="1">
      <c r="A278" s="14" t="n">
        <v>997458</v>
      </c>
      <c r="B278" s="15" t="inlineStr">
        <is>
          <t>SUN_CHASE ~1</t>
        </is>
      </c>
      <c r="C278" s="15" t="n">
        <v>115</v>
      </c>
      <c r="D278" s="15" t="n">
        <v>101</v>
      </c>
      <c r="E278" s="15" t="n">
        <v>1410</v>
      </c>
      <c r="F278" s="15" t="n">
        <v>0</v>
      </c>
      <c r="G278" s="15" t="n">
        <v>0</v>
      </c>
      <c r="H278" s="15" t="n">
        <v>0</v>
      </c>
      <c r="I278" s="16" t="n">
        <v>0</v>
      </c>
      <c r="J278" s="15">
        <f>I278-F278</f>
        <v/>
      </c>
      <c r="K278" s="15">
        <f>H278-I278</f>
        <v/>
      </c>
      <c r="L278" s="15" t="n">
        <v>0.00026</v>
      </c>
      <c r="M278" s="15" t="n"/>
      <c r="N278" s="17">
        <f>L278*J278</f>
        <v/>
      </c>
    </row>
    <row r="279" ht="13.5" customHeight="1">
      <c r="A279" s="14" t="n">
        <v>121518</v>
      </c>
      <c r="B279" s="15" t="inlineStr">
        <is>
          <t xml:space="preserve">QP724 ST    </t>
        </is>
      </c>
      <c r="C279" s="15" t="n">
        <v>16</v>
      </c>
      <c r="D279" s="15" t="n">
        <v>101</v>
      </c>
      <c r="E279" s="15" t="n">
        <v>1633</v>
      </c>
      <c r="F279" s="15" t="n">
        <v>238.29</v>
      </c>
      <c r="G279" s="15" t="n">
        <v>0</v>
      </c>
      <c r="H279" s="15" t="n">
        <v>238.29</v>
      </c>
      <c r="I279" s="16" t="n">
        <v>238.29</v>
      </c>
      <c r="J279" s="15">
        <f>I279-F279</f>
        <v/>
      </c>
      <c r="K279" s="15">
        <f>H279-I279</f>
        <v/>
      </c>
      <c r="L279" s="15" t="n">
        <v>0.00059</v>
      </c>
      <c r="M279" s="15" t="n"/>
      <c r="N279" s="17">
        <f>L279*J279</f>
        <v/>
      </c>
    </row>
    <row r="280" ht="13.5" customHeight="1">
      <c r="A280" s="14" t="n">
        <v>121517</v>
      </c>
      <c r="B280" s="15" t="inlineStr">
        <is>
          <t xml:space="preserve">QP724 CT    </t>
        </is>
      </c>
      <c r="C280" s="15" t="n">
        <v>23.5</v>
      </c>
      <c r="D280" s="15" t="n">
        <v>101</v>
      </c>
      <c r="E280" s="15" t="n">
        <v>1633</v>
      </c>
      <c r="F280" s="15" t="n">
        <v>341.24</v>
      </c>
      <c r="G280" s="15" t="n">
        <v>0</v>
      </c>
      <c r="H280" s="15" t="n">
        <v>393.67</v>
      </c>
      <c r="I280" s="16" t="n">
        <v>341.24</v>
      </c>
      <c r="J280" s="15">
        <f>I280-F280</f>
        <v/>
      </c>
      <c r="K280" s="15">
        <f>H280-I280</f>
        <v/>
      </c>
      <c r="L280" s="15" t="n">
        <v>0.00059</v>
      </c>
      <c r="M280" s="15" t="n"/>
      <c r="N280" s="17">
        <f>L280*J280</f>
        <v/>
      </c>
    </row>
    <row r="281" ht="13.5" customHeight="1">
      <c r="A281" s="14" t="n">
        <v>105726</v>
      </c>
      <c r="B281" s="15" t="inlineStr">
        <is>
          <t xml:space="preserve">JACKMAN HYD </t>
        </is>
      </c>
      <c r="C281" s="15" t="n">
        <v>2.4</v>
      </c>
      <c r="D281" s="15" t="n">
        <v>101</v>
      </c>
      <c r="E281" s="15" t="n">
        <v>684</v>
      </c>
      <c r="F281" s="15" t="n">
        <v>3.6</v>
      </c>
      <c r="G281" s="15" t="n">
        <v>0</v>
      </c>
      <c r="H281" s="15" t="n">
        <v>3.6</v>
      </c>
      <c r="I281" s="16" t="n">
        <v>3.6</v>
      </c>
      <c r="J281" s="15">
        <f>I281-F281</f>
        <v/>
      </c>
      <c r="K281" s="15">
        <f>H281-I281</f>
        <v/>
      </c>
      <c r="L281" s="15" t="n">
        <v>0.0005999999999999999</v>
      </c>
      <c r="M281" s="15" t="n"/>
      <c r="N281" s="17">
        <f>L281*J281</f>
        <v/>
      </c>
    </row>
    <row r="282" ht="13.5" customHeight="1">
      <c r="A282" s="14" t="n">
        <v>109106</v>
      </c>
      <c r="B282" s="15" t="inlineStr">
        <is>
          <t xml:space="preserve">BARNET_D    </t>
        </is>
      </c>
      <c r="C282" s="15" t="n">
        <v>2.4</v>
      </c>
      <c r="D282" s="15" t="n">
        <v>101</v>
      </c>
      <c r="E282" s="15" t="n">
        <v>704</v>
      </c>
      <c r="F282" s="15" t="n">
        <v>0</v>
      </c>
      <c r="G282" s="15" t="n">
        <v>0</v>
      </c>
      <c r="H282" s="15" t="n">
        <v>0</v>
      </c>
      <c r="I282" s="16" t="n">
        <v>0</v>
      </c>
      <c r="J282" s="15">
        <f>I282-F282</f>
        <v/>
      </c>
      <c r="K282" s="15">
        <f>H282-I282</f>
        <v/>
      </c>
      <c r="L282" s="15" t="n">
        <v>0.00065</v>
      </c>
      <c r="M282" s="15" t="n"/>
      <c r="N282" s="17">
        <f>L282*J282</f>
        <v/>
      </c>
    </row>
    <row r="283" ht="13.5" customHeight="1">
      <c r="A283" s="14" t="n">
        <v>106048</v>
      </c>
      <c r="B283" s="15" t="inlineStr">
        <is>
          <t>MCINDOES FLS</t>
        </is>
      </c>
      <c r="C283" s="15" t="n">
        <v>2.4</v>
      </c>
      <c r="D283" s="15" t="n">
        <v>101</v>
      </c>
      <c r="E283" s="15" t="n">
        <v>400</v>
      </c>
      <c r="F283" s="15" t="n">
        <v>0</v>
      </c>
      <c r="G283" s="15" t="n">
        <v>0</v>
      </c>
      <c r="H283" s="15" t="n">
        <v>0</v>
      </c>
      <c r="I283" s="16" t="n">
        <v>0</v>
      </c>
      <c r="J283" s="15">
        <f>I283-F283</f>
        <v/>
      </c>
      <c r="K283" s="15">
        <f>H283-I283</f>
        <v/>
      </c>
      <c r="L283" s="15" t="n">
        <v>0.00067</v>
      </c>
      <c r="M283" s="15" t="n"/>
      <c r="N283" s="17">
        <f>L283*J283</f>
        <v/>
      </c>
    </row>
    <row r="284" ht="13.5" customHeight="1">
      <c r="A284" s="14" t="n">
        <v>109070</v>
      </c>
      <c r="B284" s="15" t="inlineStr">
        <is>
          <t xml:space="preserve">DODGE FALLS </t>
        </is>
      </c>
      <c r="C284" s="15" t="n">
        <v>4.25</v>
      </c>
      <c r="D284" s="15" t="n">
        <v>101</v>
      </c>
      <c r="E284" s="15" t="n">
        <v>704</v>
      </c>
      <c r="F284" s="15" t="n">
        <v>0</v>
      </c>
      <c r="G284" s="15" t="n">
        <v>0</v>
      </c>
      <c r="H284" s="15" t="n">
        <v>0</v>
      </c>
      <c r="I284" s="16" t="n">
        <v>0</v>
      </c>
      <c r="J284" s="15">
        <f>I284-F284</f>
        <v/>
      </c>
      <c r="K284" s="15">
        <f>H284-I284</f>
        <v/>
      </c>
      <c r="L284" s="15" t="n">
        <v>0.00067</v>
      </c>
      <c r="M284" s="15" t="n"/>
      <c r="N284" s="17">
        <f>L284*J284</f>
        <v/>
      </c>
    </row>
    <row r="285" ht="13.5" customHeight="1">
      <c r="A285" s="14" t="n">
        <v>109131</v>
      </c>
      <c r="B285" s="15" t="inlineStr">
        <is>
          <t xml:space="preserve">BATH        </t>
        </is>
      </c>
      <c r="C285" s="15" t="n">
        <v>2.4</v>
      </c>
      <c r="D285" s="15" t="n">
        <v>101</v>
      </c>
      <c r="E285" s="15" t="n">
        <v>704</v>
      </c>
      <c r="F285" s="15" t="n">
        <v>0</v>
      </c>
      <c r="G285" s="15" t="n">
        <v>0</v>
      </c>
      <c r="H285" s="15" t="n">
        <v>0</v>
      </c>
      <c r="I285" s="16" t="n">
        <v>0</v>
      </c>
      <c r="J285" s="15">
        <f>I285-F285</f>
        <v/>
      </c>
      <c r="K285" s="15">
        <f>H285-I285</f>
        <v/>
      </c>
      <c r="L285" s="15" t="n">
        <v>0.00067</v>
      </c>
      <c r="M285" s="15" t="n"/>
      <c r="N285" s="17">
        <f>L285*J285</f>
        <v/>
      </c>
    </row>
    <row r="286" ht="13.5" customHeight="1">
      <c r="A286" s="14" t="n">
        <v>109170</v>
      </c>
      <c r="B286" s="15" t="inlineStr">
        <is>
          <t>RYEGATE WOOD</t>
        </is>
      </c>
      <c r="C286" s="15" t="n">
        <v>13.8</v>
      </c>
      <c r="D286" s="15" t="n">
        <v>101</v>
      </c>
      <c r="E286" s="15" t="n">
        <v>704</v>
      </c>
      <c r="F286" s="15" t="n">
        <v>19</v>
      </c>
      <c r="G286" s="15" t="n">
        <v>0</v>
      </c>
      <c r="H286" s="15" t="n">
        <v>19</v>
      </c>
      <c r="I286" s="16" t="n">
        <v>19</v>
      </c>
      <c r="J286" s="15">
        <f>I286-F286</f>
        <v/>
      </c>
      <c r="K286" s="15">
        <f>H286-I286</f>
        <v/>
      </c>
      <c r="L286" s="15" t="n">
        <v>0.00067</v>
      </c>
      <c r="M286" s="15" t="n"/>
      <c r="N286" s="17">
        <f>L286*J286</f>
        <v/>
      </c>
    </row>
    <row r="287" ht="13.5" customHeight="1">
      <c r="A287" s="14" t="n">
        <v>997348</v>
      </c>
      <c r="B287" s="15" t="inlineStr">
        <is>
          <t>SUN_WOOD R~1</t>
        </is>
      </c>
      <c r="C287" s="15" t="n">
        <v>115</v>
      </c>
      <c r="D287" s="15" t="n">
        <v>101</v>
      </c>
      <c r="E287" s="15" t="n">
        <v>1410</v>
      </c>
      <c r="F287" s="15" t="n">
        <v>0</v>
      </c>
      <c r="G287" s="15" t="n">
        <v>0</v>
      </c>
      <c r="H287" s="15" t="n">
        <v>0</v>
      </c>
      <c r="I287" s="16" t="n">
        <v>0</v>
      </c>
      <c r="J287" s="15">
        <f>I287-F287</f>
        <v/>
      </c>
      <c r="K287" s="15">
        <f>H287-I287</f>
        <v/>
      </c>
      <c r="L287" s="15" t="n">
        <v>0.0007</v>
      </c>
      <c r="M287" s="15" t="n"/>
      <c r="N287" s="17">
        <f>L287*J287</f>
        <v/>
      </c>
    </row>
    <row r="288" ht="13.5" customHeight="1">
      <c r="A288" s="14" t="n">
        <v>117507</v>
      </c>
      <c r="B288" s="15" t="inlineStr">
        <is>
          <t xml:space="preserve">STSK_GEN    </t>
        </is>
      </c>
      <c r="C288" s="15" t="n">
        <v>0.55</v>
      </c>
      <c r="D288" s="15" t="n">
        <v>101</v>
      </c>
      <c r="E288" s="15" t="n">
        <v>1410</v>
      </c>
      <c r="F288" s="15" t="n">
        <v>0</v>
      </c>
      <c r="G288" s="15" t="n">
        <v>0</v>
      </c>
      <c r="H288" s="15" t="n">
        <v>0</v>
      </c>
      <c r="I288" s="16" t="n">
        <v>0</v>
      </c>
      <c r="J288" s="15">
        <f>I288-F288</f>
        <v/>
      </c>
      <c r="K288" s="15">
        <f>H288-I288</f>
        <v/>
      </c>
      <c r="L288" s="15" t="n">
        <v>0.0007</v>
      </c>
      <c r="M288" s="15" t="n"/>
      <c r="N288" s="17">
        <f>L288*J288</f>
        <v/>
      </c>
    </row>
    <row r="289" ht="13.5" customHeight="1">
      <c r="A289" s="14" t="n">
        <v>121513</v>
      </c>
      <c r="B289" s="15" t="inlineStr">
        <is>
          <t>LAKE ROAD_C1</t>
        </is>
      </c>
      <c r="C289" s="15" t="n">
        <v>21</v>
      </c>
      <c r="D289" s="15" t="n">
        <v>101</v>
      </c>
      <c r="E289" s="15" t="n">
        <v>1633</v>
      </c>
      <c r="F289" s="15" t="n">
        <v>269.79</v>
      </c>
      <c r="G289" s="15" t="n">
        <v>0</v>
      </c>
      <c r="H289" s="15" t="n">
        <v>269.79</v>
      </c>
      <c r="I289" s="16" t="n">
        <v>269.79</v>
      </c>
      <c r="J289" s="15">
        <f>I289-F289</f>
        <v/>
      </c>
      <c r="K289" s="15">
        <f>H289-I289</f>
        <v/>
      </c>
      <c r="L289" s="15" t="n">
        <v>0.00077</v>
      </c>
      <c r="M289" s="15" t="n"/>
      <c r="N289" s="17">
        <f>L289*J289</f>
        <v/>
      </c>
    </row>
    <row r="290" ht="13.5" customHeight="1">
      <c r="A290" s="14" t="n">
        <v>121514</v>
      </c>
      <c r="B290" s="15" t="inlineStr">
        <is>
          <t>LAKE ROAD_C2</t>
        </is>
      </c>
      <c r="C290" s="15" t="n">
        <v>21</v>
      </c>
      <c r="D290" s="15" t="n">
        <v>101</v>
      </c>
      <c r="E290" s="15" t="n">
        <v>1633</v>
      </c>
      <c r="F290" s="15" t="n">
        <v>275.21</v>
      </c>
      <c r="G290" s="15" t="n">
        <v>0</v>
      </c>
      <c r="H290" s="15" t="n">
        <v>275.21</v>
      </c>
      <c r="I290" s="16" t="n">
        <v>275.21</v>
      </c>
      <c r="J290" s="15">
        <f>I290-F290</f>
        <v/>
      </c>
      <c r="K290" s="15">
        <f>H290-I290</f>
        <v/>
      </c>
      <c r="L290" s="15" t="n">
        <v>0.00077</v>
      </c>
      <c r="M290" s="15" t="n"/>
      <c r="N290" s="17">
        <f>L290*J290</f>
        <v/>
      </c>
    </row>
    <row r="291" ht="13.5" customHeight="1">
      <c r="A291" s="14" t="n">
        <v>121515</v>
      </c>
      <c r="B291" s="15" t="inlineStr">
        <is>
          <t>LAKE ROAD_C3</t>
        </is>
      </c>
      <c r="C291" s="15" t="n">
        <v>21</v>
      </c>
      <c r="D291" s="15" t="n">
        <v>101</v>
      </c>
      <c r="E291" s="15" t="n">
        <v>1633</v>
      </c>
      <c r="F291" s="15" t="n">
        <v>0.78</v>
      </c>
      <c r="G291" s="15" t="n">
        <v>0</v>
      </c>
      <c r="H291" s="15" t="n">
        <v>279</v>
      </c>
      <c r="I291" s="16" t="n">
        <v>0.78</v>
      </c>
      <c r="J291" s="15">
        <f>I291-F291</f>
        <v/>
      </c>
      <c r="K291" s="15">
        <f>H291-I291</f>
        <v/>
      </c>
      <c r="L291" s="15" t="n">
        <v>0.00077</v>
      </c>
      <c r="M291" s="15" t="n"/>
      <c r="N291" s="17">
        <f>L291*J291</f>
        <v/>
      </c>
    </row>
    <row r="292" ht="13.5" customHeight="1">
      <c r="A292" s="14" t="n">
        <v>999038</v>
      </c>
      <c r="B292" s="15" t="inlineStr">
        <is>
          <t>BAT_KILLIN~1</t>
        </is>
      </c>
      <c r="C292" s="15" t="n">
        <v>345</v>
      </c>
      <c r="D292" s="15" t="n">
        <v>101</v>
      </c>
      <c r="E292" s="15" t="n">
        <v>1630</v>
      </c>
      <c r="F292" s="15" t="n">
        <v>0</v>
      </c>
      <c r="G292" s="15" t="n">
        <v>0</v>
      </c>
      <c r="H292" s="15" t="n">
        <v>0</v>
      </c>
      <c r="I292" s="16" t="n">
        <v>0</v>
      </c>
      <c r="J292" s="15">
        <f>I292-F292</f>
        <v/>
      </c>
      <c r="K292" s="15">
        <f>H292-I292</f>
        <v/>
      </c>
      <c r="L292" s="15" t="n">
        <v>0.00082</v>
      </c>
      <c r="M292" s="15" t="n"/>
      <c r="N292" s="17">
        <f>L292*J292</f>
        <v/>
      </c>
    </row>
    <row r="293" ht="13.5" customHeight="1">
      <c r="A293" s="14" t="n">
        <v>109253</v>
      </c>
      <c r="B293" s="15" t="inlineStr">
        <is>
          <t>ARNOLD FALLS</t>
        </is>
      </c>
      <c r="C293" s="15" t="n">
        <v>2.3</v>
      </c>
      <c r="D293" s="15" t="n">
        <v>101</v>
      </c>
      <c r="E293" s="15" t="n">
        <v>704</v>
      </c>
      <c r="F293" s="15" t="n">
        <v>0</v>
      </c>
      <c r="G293" s="15" t="n">
        <v>0</v>
      </c>
      <c r="H293" s="15" t="n">
        <v>0</v>
      </c>
      <c r="I293" s="16" t="n">
        <v>0</v>
      </c>
      <c r="J293" s="15">
        <f>I293-F293</f>
        <v/>
      </c>
      <c r="K293" s="15">
        <f>H293-I293</f>
        <v/>
      </c>
      <c r="L293" s="15" t="n">
        <v>0.00087</v>
      </c>
      <c r="M293" s="15" t="n"/>
      <c r="N293" s="17">
        <f>L293*J293</f>
        <v/>
      </c>
    </row>
    <row r="294" ht="13.5" customHeight="1">
      <c r="A294" s="14" t="n">
        <v>109252</v>
      </c>
      <c r="B294" s="15" t="inlineStr">
        <is>
          <t xml:space="preserve">PASSUMPSIC  </t>
        </is>
      </c>
      <c r="C294" s="15" t="n">
        <v>2.4</v>
      </c>
      <c r="D294" s="15" t="n">
        <v>101</v>
      </c>
      <c r="E294" s="15" t="n">
        <v>704</v>
      </c>
      <c r="F294" s="15" t="n">
        <v>0</v>
      </c>
      <c r="G294" s="15" t="n">
        <v>0</v>
      </c>
      <c r="H294" s="15" t="n">
        <v>0</v>
      </c>
      <c r="I294" s="16" t="n">
        <v>0</v>
      </c>
      <c r="J294" s="15">
        <f>I294-F294</f>
        <v/>
      </c>
      <c r="K294" s="15">
        <f>H294-I294</f>
        <v/>
      </c>
      <c r="L294" s="15" t="n">
        <v>0.00087</v>
      </c>
      <c r="M294" s="15" t="n"/>
      <c r="N294" s="17">
        <f>L294*J294</f>
        <v/>
      </c>
    </row>
    <row r="295" ht="13.5" customHeight="1">
      <c r="A295" s="14" t="n">
        <v>109254</v>
      </c>
      <c r="B295" s="15" t="inlineStr">
        <is>
          <t>PIERCE MILLS</t>
        </is>
      </c>
      <c r="C295" s="15" t="n">
        <v>2.3</v>
      </c>
      <c r="D295" s="15" t="n">
        <v>101</v>
      </c>
      <c r="E295" s="15" t="n">
        <v>704</v>
      </c>
      <c r="F295" s="15" t="n">
        <v>0</v>
      </c>
      <c r="G295" s="15" t="n">
        <v>0</v>
      </c>
      <c r="H295" s="15" t="n">
        <v>0</v>
      </c>
      <c r="I295" s="16" t="n">
        <v>0</v>
      </c>
      <c r="J295" s="15">
        <f>I295-F295</f>
        <v/>
      </c>
      <c r="K295" s="15">
        <f>H295-I295</f>
        <v/>
      </c>
      <c r="L295" s="15" t="n">
        <v>0.00087</v>
      </c>
      <c r="M295" s="15" t="n"/>
      <c r="N295" s="17">
        <f>L295*J295</f>
        <v/>
      </c>
    </row>
    <row r="296" ht="13.5" customHeight="1">
      <c r="A296" s="14" t="n">
        <v>109248</v>
      </c>
      <c r="B296" s="15" t="inlineStr">
        <is>
          <t xml:space="preserve">EAST BARNET </t>
        </is>
      </c>
      <c r="C296" s="15" t="n">
        <v>4</v>
      </c>
      <c r="D296" s="15" t="n">
        <v>101</v>
      </c>
      <c r="E296" s="15" t="n">
        <v>704</v>
      </c>
      <c r="F296" s="15" t="n">
        <v>0</v>
      </c>
      <c r="G296" s="15" t="n">
        <v>0</v>
      </c>
      <c r="H296" s="15" t="n">
        <v>0</v>
      </c>
      <c r="I296" s="16" t="n">
        <v>0</v>
      </c>
      <c r="J296" s="15">
        <f>I296-F296</f>
        <v/>
      </c>
      <c r="K296" s="15">
        <f>H296-I296</f>
        <v/>
      </c>
      <c r="L296" s="15" t="n">
        <v>0.00087</v>
      </c>
      <c r="M296" s="15" t="n"/>
      <c r="N296" s="17">
        <f>L296*J296</f>
        <v/>
      </c>
    </row>
    <row r="297" ht="13.5" customHeight="1">
      <c r="A297" s="14" t="n">
        <v>994990</v>
      </c>
      <c r="B297" s="15" t="inlineStr">
        <is>
          <t>SUN_FITZWI~1</t>
        </is>
      </c>
      <c r="C297" s="15" t="n">
        <v>115</v>
      </c>
      <c r="D297" s="15" t="n">
        <v>101</v>
      </c>
      <c r="E297" s="15" t="n">
        <v>680</v>
      </c>
      <c r="F297" s="15" t="n">
        <v>0</v>
      </c>
      <c r="G297" s="15" t="n">
        <v>0</v>
      </c>
      <c r="H297" s="15" t="n">
        <v>0</v>
      </c>
      <c r="I297" s="16" t="n">
        <v>0</v>
      </c>
      <c r="J297" s="15">
        <f>I297-F297</f>
        <v/>
      </c>
      <c r="K297" s="15">
        <f>H297-I297</f>
        <v/>
      </c>
      <c r="L297" s="15" t="n">
        <v>0.00105</v>
      </c>
      <c r="M297" s="15" t="n"/>
      <c r="N297" s="17">
        <f>L297*J297</f>
        <v/>
      </c>
    </row>
    <row r="298" ht="13.5" customHeight="1">
      <c r="A298" s="14" t="n">
        <v>997305</v>
      </c>
      <c r="B298" s="15" t="inlineStr">
        <is>
          <t xml:space="preserve">SUN_KENYON  </t>
        </is>
      </c>
      <c r="C298" s="15" t="n">
        <v>115</v>
      </c>
      <c r="D298" s="15" t="n">
        <v>101</v>
      </c>
      <c r="E298" s="15" t="n">
        <v>1410</v>
      </c>
      <c r="F298" s="15" t="n">
        <v>0</v>
      </c>
      <c r="G298" s="15" t="n">
        <v>0</v>
      </c>
      <c r="H298" s="15" t="n">
        <v>0</v>
      </c>
      <c r="I298" s="16" t="n">
        <v>0</v>
      </c>
      <c r="J298" s="15">
        <f>I298-F298</f>
        <v/>
      </c>
      <c r="K298" s="15">
        <f>H298-I298</f>
        <v/>
      </c>
      <c r="L298" s="15" t="n">
        <v>0.00113</v>
      </c>
      <c r="M298" s="15" t="n"/>
      <c r="N298" s="17">
        <f>L298*J298</f>
        <v/>
      </c>
    </row>
    <row r="299" ht="13.5" customHeight="1">
      <c r="A299" s="14" t="n">
        <v>113389</v>
      </c>
      <c r="B299" s="15" t="inlineStr">
        <is>
          <t>SNOW STREET2</t>
        </is>
      </c>
      <c r="C299" s="15" t="n">
        <v>13.2</v>
      </c>
      <c r="D299" s="15" t="n">
        <v>101</v>
      </c>
      <c r="E299" s="15" t="n">
        <v>1110</v>
      </c>
      <c r="F299" s="15" t="n">
        <v>0</v>
      </c>
      <c r="G299" s="15" t="n">
        <v>0</v>
      </c>
      <c r="H299" s="15" t="n">
        <v>0</v>
      </c>
      <c r="I299" s="16" t="n">
        <v>0</v>
      </c>
      <c r="J299" s="15">
        <f>I299-F299</f>
        <v/>
      </c>
      <c r="K299" s="15">
        <f>H299-I299</f>
        <v/>
      </c>
      <c r="L299" s="15" t="n">
        <v>0.00131</v>
      </c>
      <c r="M299" s="15" t="n"/>
      <c r="N299" s="17">
        <f>L299*J299</f>
        <v/>
      </c>
    </row>
    <row r="300" ht="13.5" customHeight="1">
      <c r="A300" s="14" t="n">
        <v>113405</v>
      </c>
      <c r="B300" s="15" t="inlineStr">
        <is>
          <t>MILLENIUM CT</t>
        </is>
      </c>
      <c r="C300" s="15" t="n">
        <v>16</v>
      </c>
      <c r="D300" s="15" t="n">
        <v>101</v>
      </c>
      <c r="E300" s="15" t="n">
        <v>1110</v>
      </c>
      <c r="F300" s="15" t="n">
        <v>0</v>
      </c>
      <c r="G300" s="15" t="n">
        <v>0</v>
      </c>
      <c r="H300" s="15" t="n">
        <v>0</v>
      </c>
      <c r="I300" s="16" t="n">
        <v>0</v>
      </c>
      <c r="J300" s="15">
        <f>I300-F300</f>
        <v/>
      </c>
      <c r="K300" s="15">
        <f>H300-I300</f>
        <v/>
      </c>
      <c r="L300" s="15" t="n">
        <v>0.00131</v>
      </c>
      <c r="M300" s="15" t="n"/>
      <c r="N300" s="17">
        <f>L300*J300</f>
        <v/>
      </c>
    </row>
    <row r="301" ht="13.5" customHeight="1">
      <c r="A301" s="14" t="n">
        <v>113406</v>
      </c>
      <c r="B301" s="15" t="inlineStr">
        <is>
          <t>MILLENIUM ST</t>
        </is>
      </c>
      <c r="C301" s="15" t="n">
        <v>13.8</v>
      </c>
      <c r="D301" s="15" t="n">
        <v>101</v>
      </c>
      <c r="E301" s="15" t="n">
        <v>1110</v>
      </c>
      <c r="F301" s="15" t="n">
        <v>0</v>
      </c>
      <c r="G301" s="15" t="n">
        <v>0</v>
      </c>
      <c r="H301" s="15" t="n">
        <v>0</v>
      </c>
      <c r="I301" s="16" t="n">
        <v>0</v>
      </c>
      <c r="J301" s="15">
        <f>I301-F301</f>
        <v/>
      </c>
      <c r="K301" s="15">
        <f>H301-I301</f>
        <v/>
      </c>
      <c r="L301" s="15" t="n">
        <v>0.00131</v>
      </c>
      <c r="M301" s="15" t="n"/>
      <c r="N301" s="17">
        <f>L301*J301</f>
        <v/>
      </c>
    </row>
    <row r="302" ht="13.5" customHeight="1">
      <c r="A302" s="14" t="n">
        <v>993295</v>
      </c>
      <c r="B302" s="15" t="inlineStr">
        <is>
          <t>SUN_SNOW S~1</t>
        </is>
      </c>
      <c r="C302" s="15" t="n">
        <v>115</v>
      </c>
      <c r="D302" s="15" t="n">
        <v>101</v>
      </c>
      <c r="E302" s="15" t="n">
        <v>1110</v>
      </c>
      <c r="F302" s="15" t="n">
        <v>0</v>
      </c>
      <c r="G302" s="15" t="n">
        <v>0</v>
      </c>
      <c r="H302" s="15" t="n">
        <v>0</v>
      </c>
      <c r="I302" s="16" t="n">
        <v>0</v>
      </c>
      <c r="J302" s="15">
        <f>I302-F302</f>
        <v/>
      </c>
      <c r="K302" s="15">
        <f>H302-I302</f>
        <v/>
      </c>
      <c r="L302" s="15" t="n">
        <v>0.00131</v>
      </c>
      <c r="M302" s="15" t="n"/>
      <c r="N302" s="17">
        <f>L302*J302</f>
        <v/>
      </c>
    </row>
    <row r="303" ht="13.5" customHeight="1">
      <c r="A303" s="14" t="n">
        <v>993300</v>
      </c>
      <c r="B303" s="15" t="inlineStr">
        <is>
          <t>SUN_W CHAR~1</t>
        </is>
      </c>
      <c r="C303" s="15" t="n">
        <v>115</v>
      </c>
      <c r="D303" s="15" t="n">
        <v>101</v>
      </c>
      <c r="E303" s="15" t="n">
        <v>1110</v>
      </c>
      <c r="F303" s="15" t="n">
        <v>0</v>
      </c>
      <c r="G303" s="15" t="n">
        <v>0</v>
      </c>
      <c r="H303" s="15" t="n">
        <v>0</v>
      </c>
      <c r="I303" s="16" t="n">
        <v>0</v>
      </c>
      <c r="J303" s="15">
        <f>I303-F303</f>
        <v/>
      </c>
      <c r="K303" s="15">
        <f>H303-I303</f>
        <v/>
      </c>
      <c r="L303" s="15" t="n">
        <v>0.00143</v>
      </c>
      <c r="M303" s="15" t="n"/>
      <c r="N303" s="17">
        <f>L303*J303</f>
        <v/>
      </c>
    </row>
    <row r="304" ht="13.5" customHeight="1">
      <c r="A304" s="14" t="n">
        <v>994264</v>
      </c>
      <c r="B304" s="15" t="inlineStr">
        <is>
          <t>SUN_LITTLE~1</t>
        </is>
      </c>
      <c r="C304" s="15" t="n">
        <v>115</v>
      </c>
      <c r="D304" s="15" t="n">
        <v>101</v>
      </c>
      <c r="E304" s="15" t="n">
        <v>560</v>
      </c>
      <c r="F304" s="15" t="n">
        <v>27</v>
      </c>
      <c r="G304" s="15" t="n">
        <v>0</v>
      </c>
      <c r="H304" s="15" t="n">
        <v>27</v>
      </c>
      <c r="I304" s="16" t="n">
        <v>27</v>
      </c>
      <c r="J304" s="15">
        <f>I304-F304</f>
        <v/>
      </c>
      <c r="K304" s="15">
        <f>H304-I304</f>
        <v/>
      </c>
      <c r="L304" s="15" t="n">
        <v>0.00143</v>
      </c>
      <c r="M304" s="15" t="n"/>
      <c r="N304" s="17">
        <f>L304*J304</f>
        <v/>
      </c>
    </row>
    <row r="305" ht="13.5" customHeight="1">
      <c r="A305" s="14" t="n">
        <v>105197</v>
      </c>
      <c r="B305" s="15" t="inlineStr">
        <is>
          <t xml:space="preserve">JERICHO     </t>
        </is>
      </c>
      <c r="C305" s="15" t="n">
        <v>0.6899999999999999</v>
      </c>
      <c r="D305" s="15" t="n">
        <v>101</v>
      </c>
      <c r="E305" s="15" t="n">
        <v>523</v>
      </c>
      <c r="F305" s="15" t="n">
        <v>2.5</v>
      </c>
      <c r="G305" s="15" t="n">
        <v>0</v>
      </c>
      <c r="H305" s="15" t="n">
        <v>2.5</v>
      </c>
      <c r="I305" s="16" t="n">
        <v>2.5</v>
      </c>
      <c r="J305" s="15">
        <f>I305-F305</f>
        <v/>
      </c>
      <c r="K305" s="15">
        <f>H305-I305</f>
        <v/>
      </c>
      <c r="L305" s="15" t="n">
        <v>0.00145</v>
      </c>
      <c r="M305" s="15" t="n"/>
      <c r="N305" s="17">
        <f>L305*J305</f>
        <v/>
      </c>
    </row>
    <row r="306" ht="13.5" customHeight="1">
      <c r="A306" s="14" t="n">
        <v>105193</v>
      </c>
      <c r="B306" s="15" t="inlineStr">
        <is>
          <t>GLAKES BERLN</t>
        </is>
      </c>
      <c r="C306" s="15" t="n">
        <v>23</v>
      </c>
      <c r="D306" s="15" t="n">
        <v>101</v>
      </c>
      <c r="E306" s="15" t="n">
        <v>524</v>
      </c>
      <c r="F306" s="15" t="n">
        <v>25</v>
      </c>
      <c r="G306" s="15" t="n">
        <v>0</v>
      </c>
      <c r="H306" s="15" t="n">
        <v>25</v>
      </c>
      <c r="I306" s="16" t="n">
        <v>25</v>
      </c>
      <c r="J306" s="15">
        <f>I306-F306</f>
        <v/>
      </c>
      <c r="K306" s="15">
        <f>H306-I306</f>
        <v/>
      </c>
      <c r="L306" s="15" t="n">
        <v>0.00145</v>
      </c>
      <c r="M306" s="15" t="n"/>
      <c r="N306" s="17">
        <f>L306*J306</f>
        <v/>
      </c>
    </row>
    <row r="307" ht="13.5" customHeight="1">
      <c r="A307" s="14" t="n">
        <v>105194</v>
      </c>
      <c r="B307" s="15" t="inlineStr">
        <is>
          <t>GORHAM HYDRO</t>
        </is>
      </c>
      <c r="C307" s="15" t="n">
        <v>2.3</v>
      </c>
      <c r="D307" s="15" t="n">
        <v>101</v>
      </c>
      <c r="E307" s="15" t="n">
        <v>524</v>
      </c>
      <c r="F307" s="15" t="n">
        <v>2.05</v>
      </c>
      <c r="G307" s="15" t="n">
        <v>0</v>
      </c>
      <c r="H307" s="15" t="n">
        <v>2.05</v>
      </c>
      <c r="I307" s="16" t="n">
        <v>2.05</v>
      </c>
      <c r="J307" s="15">
        <f>I307-F307</f>
        <v/>
      </c>
      <c r="K307" s="15">
        <f>H307-I307</f>
        <v/>
      </c>
      <c r="L307" s="15" t="n">
        <v>0.00145</v>
      </c>
      <c r="M307" s="15" t="n"/>
      <c r="N307" s="17">
        <f>L307*J307</f>
        <v/>
      </c>
    </row>
    <row r="308" ht="13.5" customHeight="1">
      <c r="A308" s="14" t="n">
        <v>105152</v>
      </c>
      <c r="B308" s="15" t="inlineStr">
        <is>
          <t xml:space="preserve">SMITH HYDRO </t>
        </is>
      </c>
      <c r="C308" s="15" t="n">
        <v>6.6</v>
      </c>
      <c r="D308" s="15" t="n">
        <v>101</v>
      </c>
      <c r="E308" s="15" t="n">
        <v>523</v>
      </c>
      <c r="F308" s="15" t="n">
        <v>17.6</v>
      </c>
      <c r="G308" s="15" t="n">
        <v>0</v>
      </c>
      <c r="H308" s="15" t="n">
        <v>17.6</v>
      </c>
      <c r="I308" s="16" t="n">
        <v>17.6</v>
      </c>
      <c r="J308" s="15">
        <f>I308-F308</f>
        <v/>
      </c>
      <c r="K308" s="15">
        <f>H308-I308</f>
        <v/>
      </c>
      <c r="L308" s="15" t="n">
        <v>0.00145</v>
      </c>
      <c r="M308" s="15" t="n"/>
      <c r="N308" s="17">
        <f>L308*J308</f>
        <v/>
      </c>
    </row>
    <row r="309" ht="13.5" customHeight="1">
      <c r="A309" s="14" t="n">
        <v>105206</v>
      </c>
      <c r="B309" s="15" t="inlineStr">
        <is>
          <t xml:space="preserve">LOST NATION </t>
        </is>
      </c>
      <c r="C309" s="15" t="n">
        <v>13.2</v>
      </c>
      <c r="D309" s="15" t="n">
        <v>101</v>
      </c>
      <c r="E309" s="15" t="n">
        <v>524</v>
      </c>
      <c r="F309" s="15" t="n">
        <v>14.1</v>
      </c>
      <c r="G309" s="15" t="n">
        <v>0</v>
      </c>
      <c r="H309" s="15" t="n">
        <v>14.1</v>
      </c>
      <c r="I309" s="16" t="n">
        <v>14.1</v>
      </c>
      <c r="J309" s="15">
        <f>I309-F309</f>
        <v/>
      </c>
      <c r="K309" s="15">
        <f>H309-I309</f>
        <v/>
      </c>
      <c r="L309" s="15" t="n">
        <v>0.00145</v>
      </c>
      <c r="M309" s="15" t="n"/>
      <c r="N309" s="17">
        <f>L309*J309</f>
        <v/>
      </c>
    </row>
    <row r="310" ht="13.5" customHeight="1">
      <c r="A310" s="14" t="n">
        <v>105188</v>
      </c>
      <c r="B310" s="15" t="inlineStr">
        <is>
          <t xml:space="preserve">BURGESS GEN </t>
        </is>
      </c>
      <c r="C310" s="15" t="n">
        <v>13.8</v>
      </c>
      <c r="D310" s="15" t="n">
        <v>101</v>
      </c>
      <c r="E310" s="15" t="n">
        <v>523</v>
      </c>
      <c r="F310" s="15" t="n">
        <v>65.38</v>
      </c>
      <c r="G310" s="15" t="n">
        <v>0</v>
      </c>
      <c r="H310" s="15" t="n">
        <v>65.38</v>
      </c>
      <c r="I310" s="16" t="n">
        <v>65.38</v>
      </c>
      <c r="J310" s="15">
        <f>I310-F310</f>
        <v/>
      </c>
      <c r="K310" s="15">
        <f>H310-I310</f>
        <v/>
      </c>
      <c r="L310" s="15" t="n">
        <v>0.00145</v>
      </c>
      <c r="M310" s="15" t="n"/>
      <c r="N310" s="17">
        <f>L310*J310</f>
        <v/>
      </c>
    </row>
    <row r="311" ht="13.5" customHeight="1">
      <c r="A311" s="14" t="n">
        <v>105221</v>
      </c>
      <c r="B311" s="15" t="inlineStr">
        <is>
          <t>WHITEFLD P&amp;L</t>
        </is>
      </c>
      <c r="C311" s="15" t="n">
        <v>13.8</v>
      </c>
      <c r="D311" s="15" t="n">
        <v>101</v>
      </c>
      <c r="E311" s="15" t="n">
        <v>524</v>
      </c>
      <c r="F311" s="15" t="n">
        <v>18</v>
      </c>
      <c r="G311" s="15" t="n">
        <v>0</v>
      </c>
      <c r="H311" s="15" t="n">
        <v>18</v>
      </c>
      <c r="I311" s="16" t="n">
        <v>18</v>
      </c>
      <c r="J311" s="15">
        <f>I311-F311</f>
        <v/>
      </c>
      <c r="K311" s="15">
        <f>H311-I311</f>
        <v/>
      </c>
      <c r="L311" s="15" t="n">
        <v>0.00145</v>
      </c>
      <c r="M311" s="15" t="n"/>
      <c r="N311" s="17">
        <f>L311*J311</f>
        <v/>
      </c>
    </row>
    <row r="312" ht="13.5" customHeight="1">
      <c r="A312" s="14" t="n">
        <v>994210</v>
      </c>
      <c r="B312" s="15" t="inlineStr">
        <is>
          <t xml:space="preserve">SUN_PARIS   </t>
        </is>
      </c>
      <c r="C312" s="15" t="n">
        <v>115</v>
      </c>
      <c r="D312" s="15" t="n">
        <v>101</v>
      </c>
      <c r="E312" s="15" t="n">
        <v>520</v>
      </c>
      <c r="F312" s="15" t="n">
        <v>45</v>
      </c>
      <c r="G312" s="15" t="n">
        <v>0</v>
      </c>
      <c r="H312" s="15" t="n">
        <v>45</v>
      </c>
      <c r="I312" s="16" t="n">
        <v>45</v>
      </c>
      <c r="J312" s="15">
        <f>I312-F312</f>
        <v/>
      </c>
      <c r="K312" s="15">
        <f>H312-I312</f>
        <v/>
      </c>
      <c r="L312" s="15" t="n">
        <v>0.00145</v>
      </c>
      <c r="M312" s="15" t="n"/>
      <c r="N312" s="17">
        <f>L312*J312</f>
        <v/>
      </c>
    </row>
    <row r="313" ht="13.5" customHeight="1">
      <c r="A313" s="14" t="n">
        <v>994220</v>
      </c>
      <c r="B313" s="15" t="inlineStr">
        <is>
          <t>WAT BAT_BE~1</t>
        </is>
      </c>
      <c r="C313" s="15" t="n">
        <v>115</v>
      </c>
      <c r="D313" s="15" t="n">
        <v>101</v>
      </c>
      <c r="E313" s="15" t="n">
        <v>520</v>
      </c>
      <c r="F313" s="15" t="n">
        <v>15</v>
      </c>
      <c r="G313" s="15" t="n">
        <v>0</v>
      </c>
      <c r="H313" s="15" t="n">
        <v>15</v>
      </c>
      <c r="I313" s="16" t="n">
        <v>15</v>
      </c>
      <c r="J313" s="15">
        <f>I313-F313</f>
        <v/>
      </c>
      <c r="K313" s="15">
        <f>H313-I313</f>
        <v/>
      </c>
      <c r="L313" s="15" t="n">
        <v>0.00145</v>
      </c>
      <c r="M313" s="15" t="n"/>
      <c r="N313" s="17">
        <f>L313*J313</f>
        <v/>
      </c>
    </row>
    <row r="314" ht="13.5" customHeight="1">
      <c r="A314" s="14" t="n">
        <v>994231</v>
      </c>
      <c r="B314" s="15" t="inlineStr">
        <is>
          <t>SUNBAT_Ber~1</t>
        </is>
      </c>
      <c r="C314" s="15" t="n">
        <v>115</v>
      </c>
      <c r="D314" s="15" t="n">
        <v>101</v>
      </c>
      <c r="E314" s="15" t="n">
        <v>520</v>
      </c>
      <c r="F314" s="15" t="n">
        <v>113.01</v>
      </c>
      <c r="G314" s="15" t="n">
        <v>0</v>
      </c>
      <c r="H314" s="15" t="n">
        <v>113.01</v>
      </c>
      <c r="I314" s="16" t="n">
        <v>113.01</v>
      </c>
      <c r="J314" s="15">
        <f>I314-F314</f>
        <v/>
      </c>
      <c r="K314" s="15">
        <f>H314-I314</f>
        <v/>
      </c>
      <c r="L314" s="15" t="n">
        <v>0.00145</v>
      </c>
      <c r="M314" s="15" t="n"/>
      <c r="N314" s="17">
        <f>L314*J314</f>
        <v/>
      </c>
    </row>
    <row r="315" ht="13.5" customHeight="1">
      <c r="A315" s="14" t="n">
        <v>105151</v>
      </c>
      <c r="B315" s="15" t="inlineStr">
        <is>
          <t xml:space="preserve">GW_OWL_T08L </t>
        </is>
      </c>
      <c r="C315" s="15" t="n">
        <v>1</v>
      </c>
      <c r="D315" s="15" t="n">
        <v>101</v>
      </c>
      <c r="E315" s="15" t="n">
        <v>524</v>
      </c>
      <c r="F315" s="15" t="n">
        <v>0.91</v>
      </c>
      <c r="G315" s="15" t="n">
        <v>0</v>
      </c>
      <c r="H315" s="15" t="n">
        <v>0.91</v>
      </c>
      <c r="I315" s="16" t="n">
        <v>0.91</v>
      </c>
      <c r="J315" s="15">
        <f>I315-F315</f>
        <v/>
      </c>
      <c r="K315" s="15">
        <f>H315-I315</f>
        <v/>
      </c>
      <c r="L315" s="15" t="n">
        <v>0.00145</v>
      </c>
      <c r="M315" s="15" t="n"/>
      <c r="N315" s="17">
        <f>L315*J315</f>
        <v/>
      </c>
    </row>
    <row r="316" ht="13.5" customHeight="1">
      <c r="A316" s="14" t="n">
        <v>105219</v>
      </c>
      <c r="B316" s="15" t="inlineStr">
        <is>
          <t xml:space="preserve">BETHLEHEM   </t>
        </is>
      </c>
      <c r="C316" s="15" t="n">
        <v>13.8</v>
      </c>
      <c r="D316" s="15" t="n">
        <v>101</v>
      </c>
      <c r="E316" s="15" t="n">
        <v>524</v>
      </c>
      <c r="F316" s="15" t="n">
        <v>15.75</v>
      </c>
      <c r="G316" s="15" t="n">
        <v>0</v>
      </c>
      <c r="H316" s="15" t="n">
        <v>15.75</v>
      </c>
      <c r="I316" s="16" t="n">
        <v>15.75</v>
      </c>
      <c r="J316" s="15">
        <f>I316-F316</f>
        <v/>
      </c>
      <c r="K316" s="15">
        <f>H316-I316</f>
        <v/>
      </c>
      <c r="L316" s="15" t="n">
        <v>0.00145</v>
      </c>
      <c r="M316" s="15" t="n"/>
      <c r="N316" s="17">
        <f>L316*J316</f>
        <v/>
      </c>
    </row>
    <row r="317" ht="13.5" customHeight="1">
      <c r="A317" s="14" t="n">
        <v>105149</v>
      </c>
      <c r="B317" s="15" t="inlineStr">
        <is>
          <t xml:space="preserve">GW_OWL_T09L </t>
        </is>
      </c>
      <c r="C317" s="15" t="n">
        <v>1</v>
      </c>
      <c r="D317" s="15" t="n">
        <v>101</v>
      </c>
      <c r="E317" s="15" t="n">
        <v>524</v>
      </c>
      <c r="F317" s="15" t="n">
        <v>0.91</v>
      </c>
      <c r="G317" s="15" t="n">
        <v>0</v>
      </c>
      <c r="H317" s="15" t="n">
        <v>0.91</v>
      </c>
      <c r="I317" s="16" t="n">
        <v>0.91</v>
      </c>
      <c r="J317" s="15">
        <f>I317-F317</f>
        <v/>
      </c>
      <c r="K317" s="15">
        <f>H317-I317</f>
        <v/>
      </c>
      <c r="L317" s="15" t="n">
        <v>0.00145</v>
      </c>
      <c r="M317" s="15" t="n"/>
      <c r="N317" s="17">
        <f>L317*J317</f>
        <v/>
      </c>
    </row>
    <row r="318" ht="13.5" customHeight="1">
      <c r="A318" s="14" t="n">
        <v>105180</v>
      </c>
      <c r="B318" s="15" t="inlineStr">
        <is>
          <t xml:space="preserve">PONTOOK HYD </t>
        </is>
      </c>
      <c r="C318" s="15" t="n">
        <v>4.16</v>
      </c>
      <c r="D318" s="15" t="n">
        <v>101</v>
      </c>
      <c r="E318" s="15" t="n">
        <v>524</v>
      </c>
      <c r="F318" s="15" t="n">
        <v>9.6</v>
      </c>
      <c r="G318" s="15" t="n">
        <v>0</v>
      </c>
      <c r="H318" s="15" t="n">
        <v>9.6</v>
      </c>
      <c r="I318" s="16" t="n">
        <v>9.6</v>
      </c>
      <c r="J318" s="15">
        <f>I318-F318</f>
        <v/>
      </c>
      <c r="K318" s="15">
        <f>H318-I318</f>
        <v/>
      </c>
      <c r="L318" s="15" t="n">
        <v>0.00145</v>
      </c>
      <c r="M318" s="15" t="n"/>
      <c r="N318" s="17">
        <f>L318*J318</f>
        <v/>
      </c>
    </row>
    <row r="319" ht="13.5" customHeight="1">
      <c r="A319" s="14" t="n">
        <v>105145</v>
      </c>
      <c r="B319" s="15" t="inlineStr">
        <is>
          <t xml:space="preserve">GW_OWL_T11L </t>
        </is>
      </c>
      <c r="C319" s="15" t="n">
        <v>1</v>
      </c>
      <c r="D319" s="15" t="n">
        <v>101</v>
      </c>
      <c r="E319" s="15" t="n">
        <v>524</v>
      </c>
      <c r="F319" s="15" t="n">
        <v>0.91</v>
      </c>
      <c r="G319" s="15" t="n">
        <v>0</v>
      </c>
      <c r="H319" s="15" t="n">
        <v>0.91</v>
      </c>
      <c r="I319" s="16" t="n">
        <v>0.91</v>
      </c>
      <c r="J319" s="15">
        <f>I319-F319</f>
        <v/>
      </c>
      <c r="K319" s="15">
        <f>H319-I319</f>
        <v/>
      </c>
      <c r="L319" s="15" t="n">
        <v>0.00145</v>
      </c>
      <c r="M319" s="15" t="n"/>
      <c r="N319" s="17">
        <f>L319*J319</f>
        <v/>
      </c>
    </row>
    <row r="320" ht="13.5" customHeight="1">
      <c r="A320" s="14" t="n">
        <v>105110</v>
      </c>
      <c r="B320" s="15" t="inlineStr">
        <is>
          <t>GRANITE DVAR</t>
        </is>
      </c>
      <c r="C320" s="15" t="n">
        <v>0.48</v>
      </c>
      <c r="D320" s="15" t="n">
        <v>101</v>
      </c>
      <c r="E320" s="15" t="n">
        <v>524</v>
      </c>
      <c r="F320" s="15" t="n">
        <v>0</v>
      </c>
      <c r="G320" s="15" t="n">
        <v>0</v>
      </c>
      <c r="H320" s="15" t="n">
        <v>0</v>
      </c>
      <c r="I320" s="16" t="n">
        <v>0</v>
      </c>
      <c r="J320" s="15">
        <f>I320-F320</f>
        <v/>
      </c>
      <c r="K320" s="15">
        <f>H320-I320</f>
        <v/>
      </c>
      <c r="L320" s="15" t="n">
        <v>0.00145</v>
      </c>
      <c r="M320" s="15" t="n"/>
      <c r="N320" s="17">
        <f>L320*J320</f>
        <v/>
      </c>
    </row>
    <row r="321" ht="13.5" customHeight="1">
      <c r="A321" s="14" t="n">
        <v>105113</v>
      </c>
      <c r="B321" s="15" t="inlineStr">
        <is>
          <t xml:space="preserve">GRANITE_DIX </t>
        </is>
      </c>
      <c r="C321" s="15" t="n">
        <v>1</v>
      </c>
      <c r="D321" s="15" t="n">
        <v>101</v>
      </c>
      <c r="E321" s="15" t="n">
        <v>524</v>
      </c>
      <c r="F321" s="15" t="n">
        <v>6.34</v>
      </c>
      <c r="G321" s="15" t="n">
        <v>0</v>
      </c>
      <c r="H321" s="15" t="n">
        <v>6.34</v>
      </c>
      <c r="I321" s="16" t="n">
        <v>6.34</v>
      </c>
      <c r="J321" s="15">
        <f>I321-F321</f>
        <v/>
      </c>
      <c r="K321" s="15">
        <f>H321-I321</f>
        <v/>
      </c>
      <c r="L321" s="15" t="n">
        <v>0.00145</v>
      </c>
      <c r="M321" s="15" t="n"/>
      <c r="N321" s="17">
        <f>L321*J321</f>
        <v/>
      </c>
    </row>
    <row r="322" ht="13.5" customHeight="1">
      <c r="A322" s="14" t="n">
        <v>105117</v>
      </c>
      <c r="B322" s="15" t="inlineStr">
        <is>
          <t>GW_FSH_AG 9A</t>
        </is>
      </c>
      <c r="C322" s="15" t="n">
        <v>1</v>
      </c>
      <c r="D322" s="15" t="n">
        <v>101</v>
      </c>
      <c r="E322" s="15" t="n">
        <v>524</v>
      </c>
      <c r="F322" s="15" t="n">
        <v>8.15</v>
      </c>
      <c r="G322" s="15" t="n">
        <v>0</v>
      </c>
      <c r="H322" s="15" t="n">
        <v>8.15</v>
      </c>
      <c r="I322" s="16" t="n">
        <v>8.15</v>
      </c>
      <c r="J322" s="15">
        <f>I322-F322</f>
        <v/>
      </c>
      <c r="K322" s="15">
        <f>H322-I322</f>
        <v/>
      </c>
      <c r="L322" s="15" t="n">
        <v>0.00145</v>
      </c>
      <c r="M322" s="15" t="n"/>
      <c r="N322" s="17">
        <f>L322*J322</f>
        <v/>
      </c>
    </row>
    <row r="323" ht="13.5" customHeight="1">
      <c r="A323" s="14" t="n">
        <v>105123</v>
      </c>
      <c r="B323" s="15" t="inlineStr">
        <is>
          <t xml:space="preserve">GW_FSH_T31L </t>
        </is>
      </c>
      <c r="C323" s="15" t="n">
        <v>1</v>
      </c>
      <c r="D323" s="15" t="n">
        <v>101</v>
      </c>
      <c r="E323" s="15" t="n">
        <v>524</v>
      </c>
      <c r="F323" s="15" t="n">
        <v>0.91</v>
      </c>
      <c r="G323" s="15" t="n">
        <v>0</v>
      </c>
      <c r="H323" s="15" t="n">
        <v>0.91</v>
      </c>
      <c r="I323" s="16" t="n">
        <v>0.91</v>
      </c>
      <c r="J323" s="15">
        <f>I323-F323</f>
        <v/>
      </c>
      <c r="K323" s="15">
        <f>H323-I323</f>
        <v/>
      </c>
      <c r="L323" s="15" t="n">
        <v>0.00145</v>
      </c>
      <c r="M323" s="15" t="n"/>
      <c r="N323" s="17">
        <f>L323*J323</f>
        <v/>
      </c>
    </row>
    <row r="324" ht="13.5" customHeight="1">
      <c r="A324" s="14" t="n">
        <v>105125</v>
      </c>
      <c r="B324" s="15" t="inlineStr">
        <is>
          <t xml:space="preserve">GW_FSH_T32L </t>
        </is>
      </c>
      <c r="C324" s="15" t="n">
        <v>1</v>
      </c>
      <c r="D324" s="15" t="n">
        <v>101</v>
      </c>
      <c r="E324" s="15" t="n">
        <v>524</v>
      </c>
      <c r="F324" s="15" t="n">
        <v>0.91</v>
      </c>
      <c r="G324" s="15" t="n">
        <v>0</v>
      </c>
      <c r="H324" s="15" t="n">
        <v>0.91</v>
      </c>
      <c r="I324" s="16" t="n">
        <v>0.91</v>
      </c>
      <c r="J324" s="15">
        <f>I324-F324</f>
        <v/>
      </c>
      <c r="K324" s="15">
        <f>H324-I324</f>
        <v/>
      </c>
      <c r="L324" s="15" t="n">
        <v>0.00145</v>
      </c>
      <c r="M324" s="15" t="n"/>
      <c r="N324" s="17">
        <f>L324*J324</f>
        <v/>
      </c>
    </row>
    <row r="325" ht="13.5" customHeight="1">
      <c r="A325" s="14" t="n">
        <v>105128</v>
      </c>
      <c r="B325" s="15" t="inlineStr">
        <is>
          <t xml:space="preserve">GRAN OWLAG  </t>
        </is>
      </c>
      <c r="C325" s="15" t="n">
        <v>1</v>
      </c>
      <c r="D325" s="15" t="n">
        <v>101</v>
      </c>
      <c r="E325" s="15" t="n">
        <v>524</v>
      </c>
      <c r="F325" s="15" t="n">
        <v>4.53</v>
      </c>
      <c r="G325" s="15" t="n">
        <v>0</v>
      </c>
      <c r="H325" s="15" t="n">
        <v>4.53</v>
      </c>
      <c r="I325" s="16" t="n">
        <v>4.53</v>
      </c>
      <c r="J325" s="15">
        <f>I325-F325</f>
        <v/>
      </c>
      <c r="K325" s="15">
        <f>H325-I325</f>
        <v/>
      </c>
      <c r="L325" s="15" t="n">
        <v>0.00145</v>
      </c>
      <c r="M325" s="15" t="n"/>
      <c r="N325" s="17">
        <f>L325*J325</f>
        <v/>
      </c>
    </row>
    <row r="326" ht="13.5" customHeight="1">
      <c r="A326" s="14" t="n">
        <v>105120</v>
      </c>
      <c r="B326" s="15" t="inlineStr">
        <is>
          <t xml:space="preserve">GW_FSH_T33L </t>
        </is>
      </c>
      <c r="C326" s="15" t="n">
        <v>1</v>
      </c>
      <c r="D326" s="15" t="n">
        <v>101</v>
      </c>
      <c r="E326" s="15" t="n">
        <v>524</v>
      </c>
      <c r="F326" s="15" t="n">
        <v>0.91</v>
      </c>
      <c r="G326" s="15" t="n">
        <v>0</v>
      </c>
      <c r="H326" s="15" t="n">
        <v>0.91</v>
      </c>
      <c r="I326" s="16" t="n">
        <v>0.91</v>
      </c>
      <c r="J326" s="15">
        <f>I326-F326</f>
        <v/>
      </c>
      <c r="K326" s="15">
        <f>H326-I326</f>
        <v/>
      </c>
      <c r="L326" s="15" t="n">
        <v>0.00145</v>
      </c>
      <c r="M326" s="15" t="n"/>
      <c r="N326" s="17">
        <f>L326*J326</f>
        <v/>
      </c>
    </row>
    <row r="327" ht="13.5" customHeight="1">
      <c r="A327" s="14" t="n">
        <v>105135</v>
      </c>
      <c r="B327" s="15" t="inlineStr">
        <is>
          <t xml:space="preserve">GW_OWL_T15L </t>
        </is>
      </c>
      <c r="C327" s="15" t="n">
        <v>1</v>
      </c>
      <c r="D327" s="15" t="n">
        <v>101</v>
      </c>
      <c r="E327" s="15" t="n">
        <v>524</v>
      </c>
      <c r="F327" s="15" t="n">
        <v>0.91</v>
      </c>
      <c r="G327" s="15" t="n">
        <v>0</v>
      </c>
      <c r="H327" s="15" t="n">
        <v>0.91</v>
      </c>
      <c r="I327" s="16" t="n">
        <v>0.91</v>
      </c>
      <c r="J327" s="15">
        <f>I327-F327</f>
        <v/>
      </c>
      <c r="K327" s="15">
        <f>H327-I327</f>
        <v/>
      </c>
      <c r="L327" s="15" t="n">
        <v>0.00145</v>
      </c>
      <c r="M327" s="15" t="n"/>
      <c r="N327" s="17">
        <f>L327*J327</f>
        <v/>
      </c>
    </row>
    <row r="328" ht="13.5" customHeight="1">
      <c r="A328" s="14" t="n">
        <v>105138</v>
      </c>
      <c r="B328" s="15" t="inlineStr">
        <is>
          <t xml:space="preserve">GW_OWL_T14L </t>
        </is>
      </c>
      <c r="C328" s="15" t="n">
        <v>1</v>
      </c>
      <c r="D328" s="15" t="n">
        <v>101</v>
      </c>
      <c r="E328" s="15" t="n">
        <v>524</v>
      </c>
      <c r="F328" s="15" t="n">
        <v>0.91</v>
      </c>
      <c r="G328" s="15" t="n">
        <v>0</v>
      </c>
      <c r="H328" s="15" t="n">
        <v>0.91</v>
      </c>
      <c r="I328" s="16" t="n">
        <v>0.91</v>
      </c>
      <c r="J328" s="15">
        <f>I328-F328</f>
        <v/>
      </c>
      <c r="K328" s="15">
        <f>H328-I328</f>
        <v/>
      </c>
      <c r="L328" s="15" t="n">
        <v>0.00145</v>
      </c>
      <c r="M328" s="15" t="n"/>
      <c r="N328" s="17">
        <f>L328*J328</f>
        <v/>
      </c>
    </row>
    <row r="329" ht="13.5" customHeight="1">
      <c r="A329" s="14" t="n">
        <v>105147</v>
      </c>
      <c r="B329" s="15" t="inlineStr">
        <is>
          <t xml:space="preserve">GW_OWL_T10L </t>
        </is>
      </c>
      <c r="C329" s="15" t="n">
        <v>1</v>
      </c>
      <c r="D329" s="15" t="n">
        <v>101</v>
      </c>
      <c r="E329" s="15" t="n">
        <v>524</v>
      </c>
      <c r="F329" s="15" t="n">
        <v>0.91</v>
      </c>
      <c r="G329" s="15" t="n">
        <v>0</v>
      </c>
      <c r="H329" s="15" t="n">
        <v>0.91</v>
      </c>
      <c r="I329" s="16" t="n">
        <v>0.91</v>
      </c>
      <c r="J329" s="15">
        <f>I329-F329</f>
        <v/>
      </c>
      <c r="K329" s="15">
        <f>H329-I329</f>
        <v/>
      </c>
      <c r="L329" s="15" t="n">
        <v>0.00145</v>
      </c>
      <c r="M329" s="15" t="n"/>
      <c r="N329" s="17">
        <f>L329*J329</f>
        <v/>
      </c>
    </row>
    <row r="330" ht="13.5" customHeight="1">
      <c r="A330" s="14" t="n">
        <v>105140</v>
      </c>
      <c r="B330" s="15" t="inlineStr">
        <is>
          <t xml:space="preserve">GW_OWL_T13L </t>
        </is>
      </c>
      <c r="C330" s="15" t="n">
        <v>1</v>
      </c>
      <c r="D330" s="15" t="n">
        <v>101</v>
      </c>
      <c r="E330" s="15" t="n">
        <v>524</v>
      </c>
      <c r="F330" s="15" t="n">
        <v>0.91</v>
      </c>
      <c r="G330" s="15" t="n">
        <v>0</v>
      </c>
      <c r="H330" s="15" t="n">
        <v>0.91</v>
      </c>
      <c r="I330" s="16" t="n">
        <v>0.91</v>
      </c>
      <c r="J330" s="15">
        <f>I330-F330</f>
        <v/>
      </c>
      <c r="K330" s="15">
        <f>H330-I330</f>
        <v/>
      </c>
      <c r="L330" s="15" t="n">
        <v>0.00145</v>
      </c>
      <c r="M330" s="15" t="n"/>
      <c r="N330" s="17">
        <f>L330*J330</f>
        <v/>
      </c>
    </row>
    <row r="331" ht="13.5" customHeight="1">
      <c r="A331" s="14" t="n">
        <v>105143</v>
      </c>
      <c r="B331" s="15" t="inlineStr">
        <is>
          <t xml:space="preserve">GW_OWL_T12L </t>
        </is>
      </c>
      <c r="C331" s="15" t="n">
        <v>1</v>
      </c>
      <c r="D331" s="15" t="n">
        <v>101</v>
      </c>
      <c r="E331" s="15" t="n">
        <v>524</v>
      </c>
      <c r="F331" s="15" t="n">
        <v>0.91</v>
      </c>
      <c r="G331" s="15" t="n">
        <v>0</v>
      </c>
      <c r="H331" s="15" t="n">
        <v>0.91</v>
      </c>
      <c r="I331" s="16" t="n">
        <v>0.91</v>
      </c>
      <c r="J331" s="15">
        <f>I331-F331</f>
        <v/>
      </c>
      <c r="K331" s="15">
        <f>H331-I331</f>
        <v/>
      </c>
      <c r="L331" s="15" t="n">
        <v>0.00145</v>
      </c>
      <c r="M331" s="15" t="n"/>
      <c r="N331" s="17">
        <f>L331*J331</f>
        <v/>
      </c>
    </row>
    <row r="332" ht="13.5" customHeight="1">
      <c r="A332" s="14" t="n">
        <v>105132</v>
      </c>
      <c r="B332" s="15" t="inlineStr">
        <is>
          <t xml:space="preserve">GW_OWL_T16L </t>
        </is>
      </c>
      <c r="C332" s="15" t="n">
        <v>1</v>
      </c>
      <c r="D332" s="15" t="n">
        <v>101</v>
      </c>
      <c r="E332" s="15" t="n">
        <v>524</v>
      </c>
      <c r="F332" s="15" t="n">
        <v>0.91</v>
      </c>
      <c r="G332" s="15" t="n">
        <v>0</v>
      </c>
      <c r="H332" s="15" t="n">
        <v>0.91</v>
      </c>
      <c r="I332" s="16" t="n">
        <v>0.91</v>
      </c>
      <c r="J332" s="15">
        <f>I332-F332</f>
        <v/>
      </c>
      <c r="K332" s="15">
        <f>H332-I332</f>
        <v/>
      </c>
      <c r="L332" s="15" t="n">
        <v>0.00145</v>
      </c>
      <c r="M332" s="15" t="n"/>
      <c r="N332" s="17">
        <f>L332*J332</f>
        <v/>
      </c>
    </row>
    <row r="333" ht="13.5" customHeight="1">
      <c r="A333" s="14" t="n">
        <v>106044</v>
      </c>
      <c r="B333" s="15" t="inlineStr">
        <is>
          <t xml:space="preserve">MOORE G1    </t>
        </is>
      </c>
      <c r="C333" s="15" t="n">
        <v>13.8</v>
      </c>
      <c r="D333" s="15" t="n">
        <v>101</v>
      </c>
      <c r="E333" s="15" t="n">
        <v>400</v>
      </c>
      <c r="F333" s="15" t="n">
        <v>51.82</v>
      </c>
      <c r="G333" s="15" t="n">
        <v>0</v>
      </c>
      <c r="H333" s="15" t="n">
        <v>51.82</v>
      </c>
      <c r="I333" s="16" t="n">
        <v>51.82</v>
      </c>
      <c r="J333" s="15">
        <f>I333-F333</f>
        <v/>
      </c>
      <c r="K333" s="15">
        <f>H333-I333</f>
        <v/>
      </c>
      <c r="L333" s="15" t="n">
        <v>0.00149</v>
      </c>
      <c r="M333" s="15" t="n"/>
      <c r="N333" s="17">
        <f>L333*J333</f>
        <v/>
      </c>
    </row>
    <row r="334" ht="13.5" customHeight="1">
      <c r="A334" s="14" t="n">
        <v>106046</v>
      </c>
      <c r="B334" s="15" t="inlineStr">
        <is>
          <t xml:space="preserve">MOORE G3    </t>
        </is>
      </c>
      <c r="C334" s="15" t="n">
        <v>13.8</v>
      </c>
      <c r="D334" s="15" t="n">
        <v>101</v>
      </c>
      <c r="E334" s="15" t="n">
        <v>400</v>
      </c>
      <c r="F334" s="15" t="n">
        <v>47.27</v>
      </c>
      <c r="G334" s="15" t="n">
        <v>0</v>
      </c>
      <c r="H334" s="15" t="n">
        <v>47.27</v>
      </c>
      <c r="I334" s="16" t="n">
        <v>47.27</v>
      </c>
      <c r="J334" s="15">
        <f>I334-F334</f>
        <v/>
      </c>
      <c r="K334" s="15">
        <f>H334-I334</f>
        <v/>
      </c>
      <c r="L334" s="15" t="n">
        <v>0.00154</v>
      </c>
      <c r="M334" s="15" t="n"/>
      <c r="N334" s="17">
        <f>L334*J334</f>
        <v/>
      </c>
    </row>
    <row r="335" ht="13.5" customHeight="1">
      <c r="A335" s="14" t="n">
        <v>117495</v>
      </c>
      <c r="B335" s="15" t="inlineStr">
        <is>
          <t>BLK ISL WIND</t>
        </is>
      </c>
      <c r="C335" s="15" t="n">
        <v>0.9</v>
      </c>
      <c r="D335" s="15" t="n">
        <v>101</v>
      </c>
      <c r="E335" s="15" t="n">
        <v>1410</v>
      </c>
      <c r="F335" s="15" t="n">
        <v>0</v>
      </c>
      <c r="G335" s="15" t="n">
        <v>0</v>
      </c>
      <c r="H335" s="15" t="n">
        <v>0</v>
      </c>
      <c r="I335" s="16" t="n">
        <v>0</v>
      </c>
      <c r="J335" s="15">
        <f>I335-F335</f>
        <v/>
      </c>
      <c r="K335" s="15">
        <f>H335-I335</f>
        <v/>
      </c>
      <c r="L335" s="15" t="n">
        <v>0.00162</v>
      </c>
      <c r="M335" s="15" t="n"/>
      <c r="N335" s="17">
        <f>L335*J335</f>
        <v/>
      </c>
    </row>
    <row r="336" ht="13.5" customHeight="1">
      <c r="A336" s="14" t="n">
        <v>997339</v>
      </c>
      <c r="B336" s="15" t="inlineStr">
        <is>
          <t>SUN_W KING~1</t>
        </is>
      </c>
      <c r="C336" s="15" t="n">
        <v>115</v>
      </c>
      <c r="D336" s="15" t="n">
        <v>101</v>
      </c>
      <c r="E336" s="15" t="n">
        <v>1410</v>
      </c>
      <c r="F336" s="15" t="n">
        <v>0</v>
      </c>
      <c r="G336" s="15" t="n">
        <v>0</v>
      </c>
      <c r="H336" s="15" t="n">
        <v>0</v>
      </c>
      <c r="I336" s="16" t="n">
        <v>0</v>
      </c>
      <c r="J336" s="15">
        <f>I336-F336</f>
        <v/>
      </c>
      <c r="K336" s="15">
        <f>H336-I336</f>
        <v/>
      </c>
      <c r="L336" s="15" t="n">
        <v>0.00162</v>
      </c>
      <c r="M336" s="15" t="n"/>
      <c r="N336" s="17">
        <f>L336*J336</f>
        <v/>
      </c>
    </row>
    <row r="337" ht="13.5" customHeight="1">
      <c r="A337" s="14" t="n">
        <v>996009</v>
      </c>
      <c r="B337" s="15" t="inlineStr">
        <is>
          <t>WAT_MOORE ~1</t>
        </is>
      </c>
      <c r="C337" s="15" t="n">
        <v>230</v>
      </c>
      <c r="D337" s="15" t="n">
        <v>101</v>
      </c>
      <c r="E337" s="15" t="n">
        <v>400</v>
      </c>
      <c r="F337" s="15" t="n">
        <v>4.6</v>
      </c>
      <c r="G337" s="15" t="n">
        <v>0</v>
      </c>
      <c r="H337" s="15" t="n">
        <v>4.6</v>
      </c>
      <c r="I337" s="16" t="n">
        <v>4.6</v>
      </c>
      <c r="J337" s="15">
        <f>I337-F337</f>
        <v/>
      </c>
      <c r="K337" s="15">
        <f>H337-I337</f>
        <v/>
      </c>
      <c r="L337" s="15" t="n">
        <v>0.00163</v>
      </c>
      <c r="M337" s="15" t="n"/>
      <c r="N337" s="17">
        <f>L337*J337</f>
        <v/>
      </c>
    </row>
    <row r="338" ht="13.5" customHeight="1">
      <c r="A338" s="14" t="n">
        <v>106045</v>
      </c>
      <c r="B338" s="15" t="inlineStr">
        <is>
          <t xml:space="preserve">MOORE G2    </t>
        </is>
      </c>
      <c r="C338" s="15" t="n">
        <v>13.8</v>
      </c>
      <c r="D338" s="15" t="n">
        <v>101</v>
      </c>
      <c r="E338" s="15" t="n">
        <v>400</v>
      </c>
      <c r="F338" s="15" t="n">
        <v>47.27</v>
      </c>
      <c r="G338" s="15" t="n">
        <v>0</v>
      </c>
      <c r="H338" s="15" t="n">
        <v>47.27</v>
      </c>
      <c r="I338" s="16" t="n">
        <v>47.27</v>
      </c>
      <c r="J338" s="15">
        <f>I338-F338</f>
        <v/>
      </c>
      <c r="K338" s="15">
        <f>H338-I338</f>
        <v/>
      </c>
      <c r="L338" s="15" t="n">
        <v>0.00163</v>
      </c>
      <c r="M338" s="15" t="n"/>
      <c r="N338" s="17">
        <f>L338*J338</f>
        <v/>
      </c>
    </row>
    <row r="339" ht="13.5" customHeight="1">
      <c r="A339" s="14" t="n">
        <v>106047</v>
      </c>
      <c r="B339" s="15" t="inlineStr">
        <is>
          <t xml:space="preserve">MOORE G4    </t>
        </is>
      </c>
      <c r="C339" s="15" t="n">
        <v>13.8</v>
      </c>
      <c r="D339" s="15" t="n">
        <v>101</v>
      </c>
      <c r="E339" s="15" t="n">
        <v>400</v>
      </c>
      <c r="F339" s="15" t="n">
        <v>47.27</v>
      </c>
      <c r="G339" s="15" t="n">
        <v>0</v>
      </c>
      <c r="H339" s="15" t="n">
        <v>47.27</v>
      </c>
      <c r="I339" s="16" t="n">
        <v>47.27</v>
      </c>
      <c r="J339" s="15">
        <f>I339-F339</f>
        <v/>
      </c>
      <c r="K339" s="15">
        <f>H339-I339</f>
        <v/>
      </c>
      <c r="L339" s="15" t="n">
        <v>0.00164</v>
      </c>
      <c r="M339" s="15" t="n"/>
      <c r="N339" s="17">
        <f>L339*J339</f>
        <v/>
      </c>
    </row>
    <row r="340" ht="13.5" customHeight="1">
      <c r="A340" s="14" t="n">
        <v>105276</v>
      </c>
      <c r="B340" s="15" t="inlineStr">
        <is>
          <t>TAMWORTH GEN</t>
        </is>
      </c>
      <c r="C340" s="15" t="n">
        <v>13.8</v>
      </c>
      <c r="D340" s="15" t="n">
        <v>101</v>
      </c>
      <c r="E340" s="15" t="n">
        <v>564</v>
      </c>
      <c r="F340" s="15" t="n">
        <v>21.15</v>
      </c>
      <c r="G340" s="15" t="n">
        <v>0</v>
      </c>
      <c r="H340" s="15" t="n">
        <v>21.15</v>
      </c>
      <c r="I340" s="16" t="n">
        <v>21.15</v>
      </c>
      <c r="J340" s="15">
        <f>I340-F340</f>
        <v/>
      </c>
      <c r="K340" s="15">
        <f>H340-I340</f>
        <v/>
      </c>
      <c r="L340" s="15" t="n">
        <v>0.00165</v>
      </c>
      <c r="M340" s="15" t="n"/>
      <c r="N340" s="17">
        <f>L340*J340</f>
        <v/>
      </c>
    </row>
    <row r="341" ht="13.5" customHeight="1">
      <c r="A341" s="14" t="n">
        <v>105271</v>
      </c>
      <c r="B341" s="15" t="inlineStr">
        <is>
          <t>WHITELAKE_JT</t>
        </is>
      </c>
      <c r="C341" s="15" t="n">
        <v>13.8</v>
      </c>
      <c r="D341" s="15" t="n">
        <v>101</v>
      </c>
      <c r="E341" s="15" t="n">
        <v>564</v>
      </c>
      <c r="F341" s="15" t="n">
        <v>18.1</v>
      </c>
      <c r="G341" s="15" t="n">
        <v>0</v>
      </c>
      <c r="H341" s="15" t="n">
        <v>18.1</v>
      </c>
      <c r="I341" s="16" t="n">
        <v>18.1</v>
      </c>
      <c r="J341" s="15">
        <f>I341-F341</f>
        <v/>
      </c>
      <c r="K341" s="15">
        <f>H341-I341</f>
        <v/>
      </c>
      <c r="L341" s="15" t="n">
        <v>0.00165</v>
      </c>
      <c r="M341" s="15" t="n"/>
      <c r="N341" s="17">
        <f>L341*J341</f>
        <v/>
      </c>
    </row>
    <row r="342" ht="13.5" customHeight="1">
      <c r="A342" s="14" t="n">
        <v>105288</v>
      </c>
      <c r="B342" s="15" t="inlineStr">
        <is>
          <t xml:space="preserve">GROTON G1   </t>
        </is>
      </c>
      <c r="C342" s="15" t="n">
        <v>0.6899999999999999</v>
      </c>
      <c r="D342" s="15" t="n">
        <v>101</v>
      </c>
      <c r="E342" s="15" t="n">
        <v>564</v>
      </c>
      <c r="F342" s="15" t="n">
        <v>4.88</v>
      </c>
      <c r="G342" s="15" t="n">
        <v>0</v>
      </c>
      <c r="H342" s="15" t="n">
        <v>4.88</v>
      </c>
      <c r="I342" s="16" t="n">
        <v>4.88</v>
      </c>
      <c r="J342" s="15">
        <f>I342-F342</f>
        <v/>
      </c>
      <c r="K342" s="15">
        <f>H342-I342</f>
        <v/>
      </c>
      <c r="L342" s="15" t="n">
        <v>0.00167</v>
      </c>
      <c r="M342" s="15" t="n"/>
      <c r="N342" s="17">
        <f>L342*J342</f>
        <v/>
      </c>
    </row>
    <row r="343" ht="13.5" customHeight="1">
      <c r="A343" s="14" t="n">
        <v>105290</v>
      </c>
      <c r="B343" s="15" t="inlineStr">
        <is>
          <t xml:space="preserve">GROTON G2   </t>
        </is>
      </c>
      <c r="C343" s="15" t="n">
        <v>0.6899999999999999</v>
      </c>
      <c r="D343" s="15" t="n">
        <v>101</v>
      </c>
      <c r="E343" s="15" t="n">
        <v>564</v>
      </c>
      <c r="F343" s="15" t="n">
        <v>4.88</v>
      </c>
      <c r="G343" s="15" t="n">
        <v>0</v>
      </c>
      <c r="H343" s="15" t="n">
        <v>4.88</v>
      </c>
      <c r="I343" s="16" t="n">
        <v>4.88</v>
      </c>
      <c r="J343" s="15">
        <f>I343-F343</f>
        <v/>
      </c>
      <c r="K343" s="15">
        <f>H343-I343</f>
        <v/>
      </c>
      <c r="L343" s="15" t="n">
        <v>0.00167</v>
      </c>
      <c r="M343" s="15" t="n"/>
      <c r="N343" s="17">
        <f>L343*J343</f>
        <v/>
      </c>
    </row>
    <row r="344" ht="13.5" customHeight="1">
      <c r="A344" s="14" t="n">
        <v>105291</v>
      </c>
      <c r="B344" s="15" t="inlineStr">
        <is>
          <t xml:space="preserve">GROTON DVAR </t>
        </is>
      </c>
      <c r="C344" s="15" t="n">
        <v>0.48</v>
      </c>
      <c r="D344" s="15" t="n">
        <v>101</v>
      </c>
      <c r="E344" s="15" t="n">
        <v>564</v>
      </c>
      <c r="F344" s="15" t="n">
        <v>0</v>
      </c>
      <c r="G344" s="15" t="n">
        <v>0</v>
      </c>
      <c r="H344" s="15" t="n">
        <v>0</v>
      </c>
      <c r="I344" s="16" t="n">
        <v>0</v>
      </c>
      <c r="J344" s="15">
        <f>I344-F344</f>
        <v/>
      </c>
      <c r="K344" s="15">
        <f>H344-I344</f>
        <v/>
      </c>
      <c r="L344" s="15" t="n">
        <v>0.00167</v>
      </c>
      <c r="M344" s="15" t="n"/>
      <c r="N344" s="17">
        <f>L344*J344</f>
        <v/>
      </c>
    </row>
    <row r="345" ht="13.5" customHeight="1">
      <c r="A345" s="14" t="n">
        <v>106040</v>
      </c>
      <c r="B345" s="15" t="inlineStr">
        <is>
          <t>COMERFORD G1</t>
        </is>
      </c>
      <c r="C345" s="15" t="n">
        <v>13.8</v>
      </c>
      <c r="D345" s="15" t="n">
        <v>101</v>
      </c>
      <c r="E345" s="15" t="n">
        <v>400</v>
      </c>
      <c r="F345" s="15" t="n">
        <v>32.24</v>
      </c>
      <c r="G345" s="15" t="n">
        <v>0</v>
      </c>
      <c r="H345" s="15" t="n">
        <v>32.24</v>
      </c>
      <c r="I345" s="16" t="n">
        <v>32.24</v>
      </c>
      <c r="J345" s="15">
        <f>I345-F345</f>
        <v/>
      </c>
      <c r="K345" s="15">
        <f>H345-I345</f>
        <v/>
      </c>
      <c r="L345" s="15" t="n">
        <v>0.00168</v>
      </c>
      <c r="M345" s="15" t="n"/>
      <c r="N345" s="17">
        <f>L345*J345</f>
        <v/>
      </c>
    </row>
    <row r="346" ht="13.5" customHeight="1">
      <c r="A346" s="14" t="n">
        <v>106041</v>
      </c>
      <c r="B346" s="15" t="inlineStr">
        <is>
          <t>COMERFORD G2</t>
        </is>
      </c>
      <c r="C346" s="15" t="n">
        <v>13.8</v>
      </c>
      <c r="D346" s="15" t="n">
        <v>101</v>
      </c>
      <c r="E346" s="15" t="n">
        <v>400</v>
      </c>
      <c r="F346" s="15" t="n">
        <v>44.63</v>
      </c>
      <c r="G346" s="15" t="n">
        <v>0</v>
      </c>
      <c r="H346" s="15" t="n">
        <v>44.63</v>
      </c>
      <c r="I346" s="16" t="n">
        <v>44.63</v>
      </c>
      <c r="J346" s="15">
        <f>I346-F346</f>
        <v/>
      </c>
      <c r="K346" s="15">
        <f>H346-I346</f>
        <v/>
      </c>
      <c r="L346" s="15" t="n">
        <v>0.00168</v>
      </c>
      <c r="M346" s="15" t="n"/>
      <c r="N346" s="17">
        <f>L346*J346</f>
        <v/>
      </c>
    </row>
    <row r="347" ht="13.5" customHeight="1">
      <c r="A347" s="14" t="n">
        <v>106042</v>
      </c>
      <c r="B347" s="15" t="inlineStr">
        <is>
          <t>COMERFORD G3</t>
        </is>
      </c>
      <c r="C347" s="15" t="n">
        <v>13.8</v>
      </c>
      <c r="D347" s="15" t="n">
        <v>101</v>
      </c>
      <c r="E347" s="15" t="n">
        <v>400</v>
      </c>
      <c r="F347" s="15" t="n">
        <v>44.63</v>
      </c>
      <c r="G347" s="15" t="n">
        <v>0</v>
      </c>
      <c r="H347" s="15" t="n">
        <v>44.63</v>
      </c>
      <c r="I347" s="16" t="n">
        <v>44.63</v>
      </c>
      <c r="J347" s="15">
        <f>I347-F347</f>
        <v/>
      </c>
      <c r="K347" s="15">
        <f>H347-I347</f>
        <v/>
      </c>
      <c r="L347" s="15" t="n">
        <v>0.00168</v>
      </c>
      <c r="M347" s="15" t="n"/>
      <c r="N347" s="17">
        <f>L347*J347</f>
        <v/>
      </c>
    </row>
    <row r="348" ht="13.5" customHeight="1">
      <c r="A348" s="14" t="n">
        <v>106043</v>
      </c>
      <c r="B348" s="15" t="inlineStr">
        <is>
          <t>COMERFORD G4</t>
        </is>
      </c>
      <c r="C348" s="15" t="n">
        <v>13.8</v>
      </c>
      <c r="D348" s="15" t="n">
        <v>101</v>
      </c>
      <c r="E348" s="15" t="n">
        <v>400</v>
      </c>
      <c r="F348" s="15" t="n">
        <v>44.63</v>
      </c>
      <c r="G348" s="15" t="n">
        <v>0</v>
      </c>
      <c r="H348" s="15" t="n">
        <v>44.63</v>
      </c>
      <c r="I348" s="16" t="n">
        <v>44.63</v>
      </c>
      <c r="J348" s="15">
        <f>I348-F348</f>
        <v/>
      </c>
      <c r="K348" s="15">
        <f>H348-I348</f>
        <v/>
      </c>
      <c r="L348" s="15" t="n">
        <v>0.00168</v>
      </c>
      <c r="M348" s="15" t="n"/>
      <c r="N348" s="17">
        <f>L348*J348</f>
        <v/>
      </c>
    </row>
    <row r="349" ht="13.5" customHeight="1">
      <c r="A349" s="14" t="n">
        <v>996003</v>
      </c>
      <c r="B349" s="15" t="inlineStr">
        <is>
          <t>SUN_COMERF~1</t>
        </is>
      </c>
      <c r="C349" s="15" t="n">
        <v>230</v>
      </c>
      <c r="D349" s="15" t="n">
        <v>101</v>
      </c>
      <c r="E349" s="15" t="n">
        <v>400</v>
      </c>
      <c r="F349" s="15" t="n">
        <v>76.25</v>
      </c>
      <c r="G349" s="15" t="n">
        <v>0</v>
      </c>
      <c r="H349" s="15" t="n">
        <v>76.25</v>
      </c>
      <c r="I349" s="16" t="n">
        <v>76.25</v>
      </c>
      <c r="J349" s="15">
        <f>I349-F349</f>
        <v/>
      </c>
      <c r="K349" s="15">
        <f>H349-I349</f>
        <v/>
      </c>
      <c r="L349" s="15" t="n">
        <v>0.00168</v>
      </c>
      <c r="M349" s="15" t="n"/>
      <c r="N349" s="17">
        <f>L349*J349</f>
        <v/>
      </c>
    </row>
    <row r="350" ht="13.5" customHeight="1">
      <c r="A350" s="14" t="n">
        <v>105297</v>
      </c>
      <c r="B350" s="15" t="inlineStr">
        <is>
          <t xml:space="preserve">BRIDGEWATER </t>
        </is>
      </c>
      <c r="C350" s="15" t="n">
        <v>13.8</v>
      </c>
      <c r="D350" s="15" t="n">
        <v>101</v>
      </c>
      <c r="E350" s="15" t="n">
        <v>564</v>
      </c>
      <c r="F350" s="15" t="n">
        <v>15.75</v>
      </c>
      <c r="G350" s="15" t="n">
        <v>0</v>
      </c>
      <c r="H350" s="15" t="n">
        <v>15.75</v>
      </c>
      <c r="I350" s="16" t="n">
        <v>15.75</v>
      </c>
      <c r="J350" s="15">
        <f>I350-F350</f>
        <v/>
      </c>
      <c r="K350" s="15">
        <f>H350-I350</f>
        <v/>
      </c>
      <c r="L350" s="15" t="n">
        <v>0.00171</v>
      </c>
      <c r="M350" s="15" t="n"/>
      <c r="N350" s="17">
        <f>L350*J350</f>
        <v/>
      </c>
    </row>
    <row r="351" ht="13.5" customHeight="1">
      <c r="A351" s="14" t="n">
        <v>105317</v>
      </c>
      <c r="B351" s="15" t="inlineStr">
        <is>
          <t>AYERS ISLAND</t>
        </is>
      </c>
      <c r="C351" s="15" t="n">
        <v>2.3</v>
      </c>
      <c r="D351" s="15" t="n">
        <v>101</v>
      </c>
      <c r="E351" s="15" t="n">
        <v>564</v>
      </c>
      <c r="F351" s="15" t="n">
        <v>9.08</v>
      </c>
      <c r="G351" s="15" t="n">
        <v>0</v>
      </c>
      <c r="H351" s="15" t="n">
        <v>9.08</v>
      </c>
      <c r="I351" s="16" t="n">
        <v>9.08</v>
      </c>
      <c r="J351" s="15">
        <f>I351-F351</f>
        <v/>
      </c>
      <c r="K351" s="15">
        <f>H351-I351</f>
        <v/>
      </c>
      <c r="L351" s="15" t="n">
        <v>0.00176</v>
      </c>
      <c r="M351" s="15" t="n"/>
      <c r="N351" s="17">
        <f>L351*J351</f>
        <v/>
      </c>
    </row>
    <row r="352" ht="13.5" customHeight="1">
      <c r="A352" s="14" t="n">
        <v>105310</v>
      </c>
      <c r="B352" s="15" t="inlineStr">
        <is>
          <t>ALEXANDRIA_G</t>
        </is>
      </c>
      <c r="C352" s="15" t="n">
        <v>13.8</v>
      </c>
      <c r="D352" s="15" t="n">
        <v>101</v>
      </c>
      <c r="E352" s="15" t="n">
        <v>564</v>
      </c>
      <c r="F352" s="15" t="n">
        <v>16.5</v>
      </c>
      <c r="G352" s="15" t="n">
        <v>0</v>
      </c>
      <c r="H352" s="15" t="n">
        <v>16.5</v>
      </c>
      <c r="I352" s="16" t="n">
        <v>16.5</v>
      </c>
      <c r="J352" s="15">
        <f>I352-F352</f>
        <v/>
      </c>
      <c r="K352" s="15">
        <f>H352-I352</f>
        <v/>
      </c>
      <c r="L352" s="15" t="n">
        <v>0.00176</v>
      </c>
      <c r="M352" s="15" t="n"/>
      <c r="N352" s="17">
        <f>L352*J352</f>
        <v/>
      </c>
    </row>
    <row r="353" ht="13.5" customHeight="1">
      <c r="A353" s="14" t="n">
        <v>105324</v>
      </c>
      <c r="B353" s="15" t="inlineStr">
        <is>
          <t>EASTMAN FALS</t>
        </is>
      </c>
      <c r="C353" s="15" t="n">
        <v>2.4</v>
      </c>
      <c r="D353" s="15" t="n">
        <v>101</v>
      </c>
      <c r="E353" s="15" t="n">
        <v>564</v>
      </c>
      <c r="F353" s="15" t="n">
        <v>6.47</v>
      </c>
      <c r="G353" s="15" t="n">
        <v>0</v>
      </c>
      <c r="H353" s="15" t="n">
        <v>6.47</v>
      </c>
      <c r="I353" s="16" t="n">
        <v>6.47</v>
      </c>
      <c r="J353" s="15">
        <f>I353-F353</f>
        <v/>
      </c>
      <c r="K353" s="15">
        <f>H353-I353</f>
        <v/>
      </c>
      <c r="L353" s="15" t="n">
        <v>0.00182</v>
      </c>
      <c r="M353" s="15" t="n"/>
      <c r="N353" s="17">
        <f>L353*J353</f>
        <v/>
      </c>
    </row>
    <row r="354" ht="13.5" customHeight="1">
      <c r="A354" s="14" t="n">
        <v>105334</v>
      </c>
      <c r="B354" s="15" t="inlineStr">
        <is>
          <t xml:space="preserve">LACONIA     </t>
        </is>
      </c>
      <c r="C354" s="15" t="n">
        <v>34.5</v>
      </c>
      <c r="D354" s="15" t="n">
        <v>101</v>
      </c>
      <c r="E354" s="15" t="n">
        <v>562</v>
      </c>
      <c r="F354" s="15" t="n">
        <v>0.89</v>
      </c>
      <c r="G354" s="15" t="n">
        <v>0</v>
      </c>
      <c r="H354" s="15" t="n">
        <v>0.89</v>
      </c>
      <c r="I354" s="16" t="n">
        <v>0.89</v>
      </c>
      <c r="J354" s="15">
        <f>I354-F354</f>
        <v/>
      </c>
      <c r="K354" s="15">
        <f>H354-I354</f>
        <v/>
      </c>
      <c r="L354" s="15" t="n">
        <v>0.00182</v>
      </c>
      <c r="M354" s="15" t="n"/>
      <c r="N354" s="17">
        <f>L354*J354</f>
        <v/>
      </c>
    </row>
    <row r="355" ht="13.5" customHeight="1">
      <c r="A355" s="14" t="n">
        <v>994418</v>
      </c>
      <c r="B355" s="15" t="inlineStr">
        <is>
          <t xml:space="preserve">SUN_WEBSTER </t>
        </is>
      </c>
      <c r="C355" s="15" t="n">
        <v>115</v>
      </c>
      <c r="D355" s="15" t="n">
        <v>101</v>
      </c>
      <c r="E355" s="15" t="n">
        <v>560</v>
      </c>
      <c r="F355" s="15" t="n">
        <v>19.9</v>
      </c>
      <c r="G355" s="15" t="n">
        <v>0</v>
      </c>
      <c r="H355" s="15" t="n">
        <v>19.9</v>
      </c>
      <c r="I355" s="16" t="n">
        <v>19.9</v>
      </c>
      <c r="J355" s="15">
        <f>I355-F355</f>
        <v/>
      </c>
      <c r="K355" s="15">
        <f>H355-I355</f>
        <v/>
      </c>
      <c r="L355" s="15" t="n">
        <v>0.00182</v>
      </c>
      <c r="M355" s="15" t="n"/>
      <c r="N355" s="17">
        <f>L355*J355</f>
        <v/>
      </c>
    </row>
    <row r="356" ht="13.5" customHeight="1">
      <c r="A356" s="14" t="n">
        <v>113128</v>
      </c>
      <c r="B356" s="15" t="inlineStr">
        <is>
          <t xml:space="preserve">WARREN_A    </t>
        </is>
      </c>
      <c r="C356" s="15" t="n">
        <v>0.34</v>
      </c>
      <c r="D356" s="15" t="n">
        <v>101</v>
      </c>
      <c r="E356" s="15" t="n">
        <v>1100</v>
      </c>
      <c r="F356" s="15" t="n">
        <v>0</v>
      </c>
      <c r="G356" s="15" t="n">
        <v>0</v>
      </c>
      <c r="H356" s="15" t="n">
        <v>0</v>
      </c>
      <c r="I356" s="16" t="n">
        <v>0</v>
      </c>
      <c r="J356" s="15">
        <f>I356-F356</f>
        <v/>
      </c>
      <c r="K356" s="15">
        <f>H356-I356</f>
        <v/>
      </c>
      <c r="L356" s="15" t="n">
        <v>0.00209</v>
      </c>
      <c r="M356" s="15" t="n"/>
      <c r="N356" s="17">
        <f>L356*J356</f>
        <v/>
      </c>
    </row>
    <row r="357" ht="13.5" customHeight="1">
      <c r="A357" s="14" t="n">
        <v>113129</v>
      </c>
      <c r="B357" s="15" t="inlineStr">
        <is>
          <t xml:space="preserve">WARREN_B    </t>
        </is>
      </c>
      <c r="C357" s="15" t="n">
        <v>0.34</v>
      </c>
      <c r="D357" s="15" t="n">
        <v>101</v>
      </c>
      <c r="E357" s="15" t="n">
        <v>1100</v>
      </c>
      <c r="F357" s="15" t="n">
        <v>0</v>
      </c>
      <c r="G357" s="15" t="n">
        <v>0</v>
      </c>
      <c r="H357" s="15" t="n">
        <v>0</v>
      </c>
      <c r="I357" s="16" t="n">
        <v>0</v>
      </c>
      <c r="J357" s="15">
        <f>I357-F357</f>
        <v/>
      </c>
      <c r="K357" s="15">
        <f>H357-I357</f>
        <v/>
      </c>
      <c r="L357" s="15" t="n">
        <v>0.00209</v>
      </c>
      <c r="M357" s="15" t="n"/>
      <c r="N357" s="17">
        <f>L357*J357</f>
        <v/>
      </c>
    </row>
    <row r="358" ht="13.5" customHeight="1">
      <c r="A358" s="14" t="n">
        <v>113130</v>
      </c>
      <c r="B358" s="15" t="inlineStr">
        <is>
          <t xml:space="preserve">WARREN_C    </t>
        </is>
      </c>
      <c r="C358" s="15" t="n">
        <v>0.36</v>
      </c>
      <c r="D358" s="15" t="n">
        <v>101</v>
      </c>
      <c r="E358" s="15" t="n">
        <v>1100</v>
      </c>
      <c r="F358" s="15" t="n">
        <v>0</v>
      </c>
      <c r="G358" s="15" t="n">
        <v>0</v>
      </c>
      <c r="H358" s="15" t="n">
        <v>0</v>
      </c>
      <c r="I358" s="16" t="n">
        <v>0</v>
      </c>
      <c r="J358" s="15">
        <f>I358-F358</f>
        <v/>
      </c>
      <c r="K358" s="15">
        <f>H358-I358</f>
        <v/>
      </c>
      <c r="L358" s="15" t="n">
        <v>0.00209</v>
      </c>
      <c r="M358" s="15" t="n"/>
      <c r="N358" s="17">
        <f>L358*J358</f>
        <v/>
      </c>
    </row>
    <row r="359" ht="13.5" customHeight="1">
      <c r="A359" s="14" t="n">
        <v>993004</v>
      </c>
      <c r="B359" s="15" t="inlineStr">
        <is>
          <t>SUN_LITL R~1</t>
        </is>
      </c>
      <c r="C359" s="15" t="n">
        <v>115</v>
      </c>
      <c r="D359" s="15" t="n">
        <v>101</v>
      </c>
      <c r="E359" s="15" t="n">
        <v>1100</v>
      </c>
      <c r="F359" s="15" t="n">
        <v>24.91</v>
      </c>
      <c r="G359" s="15" t="n">
        <v>0</v>
      </c>
      <c r="H359" s="15" t="n">
        <v>24.91</v>
      </c>
      <c r="I359" s="16" t="n">
        <v>24.91</v>
      </c>
      <c r="J359" s="15">
        <f>I359-F359</f>
        <v/>
      </c>
      <c r="K359" s="15">
        <f>H359-I359</f>
        <v/>
      </c>
      <c r="L359" s="15" t="n">
        <v>0.00209</v>
      </c>
      <c r="M359" s="15" t="n"/>
      <c r="N359" s="17">
        <f>L359*J359</f>
        <v/>
      </c>
    </row>
    <row r="360" ht="13.5" customHeight="1">
      <c r="A360" s="14" t="n">
        <v>997313</v>
      </c>
      <c r="B360" s="15" t="inlineStr">
        <is>
          <t>SUN_TOWER ~1</t>
        </is>
      </c>
      <c r="C360" s="15" t="n">
        <v>115</v>
      </c>
      <c r="D360" s="15" t="n">
        <v>101</v>
      </c>
      <c r="E360" s="15" t="n">
        <v>1410</v>
      </c>
      <c r="F360" s="15" t="n">
        <v>0</v>
      </c>
      <c r="G360" s="15" t="n">
        <v>0</v>
      </c>
      <c r="H360" s="15" t="n">
        <v>0</v>
      </c>
      <c r="I360" s="16" t="n">
        <v>0</v>
      </c>
      <c r="J360" s="15">
        <f>I360-F360</f>
        <v/>
      </c>
      <c r="K360" s="15">
        <f>H360-I360</f>
        <v/>
      </c>
      <c r="L360" s="15" t="n">
        <v>0.00212</v>
      </c>
      <c r="M360" s="15" t="n"/>
      <c r="N360" s="17">
        <f>L360*J360</f>
        <v/>
      </c>
    </row>
    <row r="361" ht="13.5" customHeight="1">
      <c r="A361" s="14" t="n">
        <v>997363</v>
      </c>
      <c r="B361" s="15" t="inlineStr">
        <is>
          <t>SUN_TOWER ~1</t>
        </is>
      </c>
      <c r="C361" s="15" t="n">
        <v>12.5</v>
      </c>
      <c r="D361" s="15" t="n">
        <v>101</v>
      </c>
      <c r="E361" s="15" t="n">
        <v>1410</v>
      </c>
      <c r="F361" s="15" t="n">
        <v>0</v>
      </c>
      <c r="G361" s="15" t="n">
        <v>0</v>
      </c>
      <c r="H361" s="15" t="n">
        <v>0</v>
      </c>
      <c r="I361" s="16" t="n">
        <v>0</v>
      </c>
      <c r="J361" s="15">
        <f>I361-F361</f>
        <v/>
      </c>
      <c r="K361" s="15">
        <f>H361-I361</f>
        <v/>
      </c>
      <c r="L361" s="15" t="n">
        <v>0.00212</v>
      </c>
      <c r="M361" s="15" t="n"/>
      <c r="N361" s="17">
        <f>L361*J361</f>
        <v/>
      </c>
    </row>
    <row r="362" ht="13.5" customHeight="1">
      <c r="A362" s="14" t="n">
        <v>997368</v>
      </c>
      <c r="B362" s="15" t="inlineStr">
        <is>
          <t>SUN_OLD BA~1</t>
        </is>
      </c>
      <c r="C362" s="15" t="n">
        <v>12.5</v>
      </c>
      <c r="D362" s="15" t="n">
        <v>101</v>
      </c>
      <c r="E362" s="15" t="n">
        <v>1410</v>
      </c>
      <c r="F362" s="15" t="n">
        <v>0</v>
      </c>
      <c r="G362" s="15" t="n">
        <v>0</v>
      </c>
      <c r="H362" s="15" t="n">
        <v>0</v>
      </c>
      <c r="I362" s="16" t="n">
        <v>0</v>
      </c>
      <c r="J362" s="15">
        <f>I362-F362</f>
        <v/>
      </c>
      <c r="K362" s="15">
        <f>H362-I362</f>
        <v/>
      </c>
      <c r="L362" s="15" t="n">
        <v>0.00238</v>
      </c>
      <c r="M362" s="15" t="n"/>
      <c r="N362" s="17">
        <f>L362*J362</f>
        <v/>
      </c>
    </row>
    <row r="363" ht="13.5" customHeight="1">
      <c r="A363" s="14" t="n">
        <v>997314</v>
      </c>
      <c r="B363" s="15" t="inlineStr">
        <is>
          <t>BAT_DAVISV~1</t>
        </is>
      </c>
      <c r="C363" s="15" t="n">
        <v>115</v>
      </c>
      <c r="D363" s="15" t="n">
        <v>101</v>
      </c>
      <c r="E363" s="15" t="n">
        <v>1410</v>
      </c>
      <c r="F363" s="15" t="n">
        <v>0</v>
      </c>
      <c r="G363" s="15" t="n">
        <v>0</v>
      </c>
      <c r="H363" s="15" t="n">
        <v>0</v>
      </c>
      <c r="I363" s="16" t="n">
        <v>0</v>
      </c>
      <c r="J363" s="15">
        <f>I363-F363</f>
        <v/>
      </c>
      <c r="K363" s="15">
        <f>H363-I363</f>
        <v/>
      </c>
      <c r="L363" s="15" t="n">
        <v>0.00238</v>
      </c>
      <c r="M363" s="15" t="n"/>
      <c r="N363" s="17">
        <f>L363*J363</f>
        <v/>
      </c>
    </row>
    <row r="364" ht="13.5" customHeight="1">
      <c r="A364" s="14" t="n">
        <v>113431</v>
      </c>
      <c r="B364" s="15" t="inlineStr">
        <is>
          <t xml:space="preserve">FRENCH_A1   </t>
        </is>
      </c>
      <c r="C364" s="15" t="n">
        <v>0.48</v>
      </c>
      <c r="D364" s="15" t="n">
        <v>101</v>
      </c>
      <c r="E364" s="15" t="n">
        <v>1110</v>
      </c>
      <c r="F364" s="15" t="n">
        <v>0</v>
      </c>
      <c r="G364" s="15" t="n">
        <v>0</v>
      </c>
      <c r="H364" s="15" t="n">
        <v>0</v>
      </c>
      <c r="I364" s="16" t="n">
        <v>0</v>
      </c>
      <c r="J364" s="15">
        <f>I364-F364</f>
        <v/>
      </c>
      <c r="K364" s="15">
        <f>H364-I364</f>
        <v/>
      </c>
      <c r="L364" s="15" t="n">
        <v>0.00241</v>
      </c>
      <c r="M364" s="15" t="n"/>
      <c r="N364" s="17">
        <f>L364*J364</f>
        <v/>
      </c>
    </row>
    <row r="365" ht="13.5" customHeight="1">
      <c r="A365" s="14" t="n">
        <v>113432</v>
      </c>
      <c r="B365" s="15" t="inlineStr">
        <is>
          <t xml:space="preserve">FRENCH_A2   </t>
        </is>
      </c>
      <c r="C365" s="15" t="n">
        <v>0.48</v>
      </c>
      <c r="D365" s="15" t="n">
        <v>101</v>
      </c>
      <c r="E365" s="15" t="n">
        <v>1110</v>
      </c>
      <c r="F365" s="15" t="n">
        <v>0</v>
      </c>
      <c r="G365" s="15" t="n">
        <v>0</v>
      </c>
      <c r="H365" s="15" t="n">
        <v>0</v>
      </c>
      <c r="I365" s="16" t="n">
        <v>0</v>
      </c>
      <c r="J365" s="15">
        <f>I365-F365</f>
        <v/>
      </c>
      <c r="K365" s="15">
        <f>H365-I365</f>
        <v/>
      </c>
      <c r="L365" s="15" t="n">
        <v>0.00241</v>
      </c>
      <c r="M365" s="15" t="n"/>
      <c r="N365" s="17">
        <f>L365*J365</f>
        <v/>
      </c>
    </row>
    <row r="366" ht="13.5" customHeight="1">
      <c r="A366" s="14" t="n">
        <v>113429</v>
      </c>
      <c r="B366" s="15" t="inlineStr">
        <is>
          <t xml:space="preserve">FRENCH_B1   </t>
        </is>
      </c>
      <c r="C366" s="15" t="n">
        <v>0.48</v>
      </c>
      <c r="D366" s="15" t="n">
        <v>101</v>
      </c>
      <c r="E366" s="15" t="n">
        <v>1110</v>
      </c>
      <c r="F366" s="15" t="n">
        <v>0</v>
      </c>
      <c r="G366" s="15" t="n">
        <v>0</v>
      </c>
      <c r="H366" s="15" t="n">
        <v>0</v>
      </c>
      <c r="I366" s="16" t="n">
        <v>0</v>
      </c>
      <c r="J366" s="15">
        <f>I366-F366</f>
        <v/>
      </c>
      <c r="K366" s="15">
        <f>H366-I366</f>
        <v/>
      </c>
      <c r="L366" s="15" t="n">
        <v>0.00241</v>
      </c>
      <c r="M366" s="15" t="n"/>
      <c r="N366" s="17">
        <f>L366*J366</f>
        <v/>
      </c>
    </row>
    <row r="367" ht="13.5" customHeight="1">
      <c r="A367" s="14" t="n">
        <v>993287</v>
      </c>
      <c r="B367" s="15" t="inlineStr">
        <is>
          <t>SUN_NORTH ~1</t>
        </is>
      </c>
      <c r="C367" s="15" t="n">
        <v>115</v>
      </c>
      <c r="D367" s="15" t="n">
        <v>101</v>
      </c>
      <c r="E367" s="15" t="n">
        <v>1110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0.00241</v>
      </c>
      <c r="M367" s="15" t="n"/>
      <c r="N367" s="17">
        <f>L367*J367</f>
        <v/>
      </c>
    </row>
    <row r="368" ht="13.5" customHeight="1">
      <c r="A368" s="14" t="n">
        <v>117034</v>
      </c>
      <c r="B368" s="15" t="inlineStr">
        <is>
          <t>OCEAN ST ST2</t>
        </is>
      </c>
      <c r="C368" s="15" t="n">
        <v>13.8</v>
      </c>
      <c r="D368" s="15" t="n">
        <v>101</v>
      </c>
      <c r="E368" s="15" t="n">
        <v>1400</v>
      </c>
      <c r="F368" s="15" t="n">
        <v>118.49</v>
      </c>
      <c r="G368" s="15" t="n">
        <v>0</v>
      </c>
      <c r="H368" s="15" t="n">
        <v>118.49</v>
      </c>
      <c r="I368" s="16" t="n">
        <v>118.49</v>
      </c>
      <c r="J368" s="15">
        <f>I368-F368</f>
        <v/>
      </c>
      <c r="K368" s="15">
        <f>H368-I368</f>
        <v/>
      </c>
      <c r="L368" s="15" t="n">
        <v>0.00254</v>
      </c>
      <c r="M368" s="15" t="n"/>
      <c r="N368" s="17">
        <f>L368*J368</f>
        <v/>
      </c>
    </row>
    <row r="369" ht="13.5" customHeight="1">
      <c r="A369" s="14" t="n">
        <v>997000</v>
      </c>
      <c r="B369" s="15" t="inlineStr">
        <is>
          <t>DFO NG_SHE~1</t>
        </is>
      </c>
      <c r="C369" s="15" t="n">
        <v>345</v>
      </c>
      <c r="D369" s="15" t="n">
        <v>101</v>
      </c>
      <c r="E369" s="15" t="n">
        <v>1400</v>
      </c>
      <c r="F369" s="15" t="n">
        <v>0</v>
      </c>
      <c r="G369" s="15" t="n">
        <v>0</v>
      </c>
      <c r="H369" s="15" t="n">
        <v>0</v>
      </c>
      <c r="I369" s="16" t="n">
        <v>0</v>
      </c>
      <c r="J369" s="15">
        <f>I369-F369</f>
        <v/>
      </c>
      <c r="K369" s="15">
        <f>H369-I369</f>
        <v/>
      </c>
      <c r="L369" s="15" t="n">
        <v>0.00254</v>
      </c>
      <c r="M369" s="15" t="n"/>
      <c r="N369" s="17">
        <f>L369*J369</f>
        <v/>
      </c>
    </row>
    <row r="370" ht="13.5" customHeight="1">
      <c r="A370" s="14" t="n">
        <v>117033</v>
      </c>
      <c r="B370" s="15" t="inlineStr">
        <is>
          <t>OCEAN ST GT4</t>
        </is>
      </c>
      <c r="C370" s="15" t="n">
        <v>13.8</v>
      </c>
      <c r="D370" s="15" t="n">
        <v>101</v>
      </c>
      <c r="E370" s="15" t="n">
        <v>1400</v>
      </c>
      <c r="F370" s="15" t="n">
        <v>78.17</v>
      </c>
      <c r="G370" s="15" t="n">
        <v>0</v>
      </c>
      <c r="H370" s="15" t="n">
        <v>78.17</v>
      </c>
      <c r="I370" s="16" t="n">
        <v>78.17</v>
      </c>
      <c r="J370" s="15">
        <f>I370-F370</f>
        <v/>
      </c>
      <c r="K370" s="15">
        <f>H370-I370</f>
        <v/>
      </c>
      <c r="L370" s="15" t="n">
        <v>0.00254</v>
      </c>
      <c r="M370" s="15" t="n"/>
      <c r="N370" s="17">
        <f>L370*J370</f>
        <v/>
      </c>
    </row>
    <row r="371" ht="13.5" customHeight="1">
      <c r="A371" s="14" t="n">
        <v>117032</v>
      </c>
      <c r="B371" s="15" t="inlineStr">
        <is>
          <t>OCEAN ST GT3</t>
        </is>
      </c>
      <c r="C371" s="15" t="n">
        <v>13.8</v>
      </c>
      <c r="D371" s="15" t="n">
        <v>101</v>
      </c>
      <c r="E371" s="15" t="n">
        <v>1400</v>
      </c>
      <c r="F371" s="15" t="n">
        <v>78.17</v>
      </c>
      <c r="G371" s="15" t="n">
        <v>0</v>
      </c>
      <c r="H371" s="15" t="n">
        <v>78.17</v>
      </c>
      <c r="I371" s="16" t="n">
        <v>78.17</v>
      </c>
      <c r="J371" s="15">
        <f>I371-F371</f>
        <v/>
      </c>
      <c r="K371" s="15">
        <f>H371-I371</f>
        <v/>
      </c>
      <c r="L371" s="15" t="n">
        <v>0.00254</v>
      </c>
      <c r="M371" s="15" t="n"/>
      <c r="N371" s="17">
        <f>L371*J371</f>
        <v/>
      </c>
    </row>
    <row r="372" ht="13.5" customHeight="1">
      <c r="A372" s="14" t="n">
        <v>117031</v>
      </c>
      <c r="B372" s="15" t="inlineStr">
        <is>
          <t>OCEAN ST ST1</t>
        </is>
      </c>
      <c r="C372" s="15" t="n">
        <v>13.8</v>
      </c>
      <c r="D372" s="15" t="n">
        <v>101</v>
      </c>
      <c r="E372" s="15" t="n">
        <v>1400</v>
      </c>
      <c r="F372" s="15" t="n">
        <v>117.42</v>
      </c>
      <c r="G372" s="15" t="n">
        <v>0</v>
      </c>
      <c r="H372" s="15" t="n">
        <v>117.42</v>
      </c>
      <c r="I372" s="16" t="n">
        <v>117.42</v>
      </c>
      <c r="J372" s="15">
        <f>I372-F372</f>
        <v/>
      </c>
      <c r="K372" s="15">
        <f>H372-I372</f>
        <v/>
      </c>
      <c r="L372" s="15" t="n">
        <v>0.00254</v>
      </c>
      <c r="M372" s="15" t="n"/>
      <c r="N372" s="17">
        <f>L372*J372</f>
        <v/>
      </c>
    </row>
    <row r="373" ht="13.5" customHeight="1">
      <c r="A373" s="14" t="n">
        <v>117030</v>
      </c>
      <c r="B373" s="15" t="inlineStr">
        <is>
          <t>OCEAN ST GT2</t>
        </is>
      </c>
      <c r="C373" s="15" t="n">
        <v>13.8</v>
      </c>
      <c r="D373" s="15" t="n">
        <v>101</v>
      </c>
      <c r="E373" s="15" t="n">
        <v>1400</v>
      </c>
      <c r="F373" s="15" t="n">
        <v>77.45999999999999</v>
      </c>
      <c r="G373" s="15" t="n">
        <v>0</v>
      </c>
      <c r="H373" s="15" t="n">
        <v>77.45999999999999</v>
      </c>
      <c r="I373" s="16" t="n">
        <v>77.45999999999999</v>
      </c>
      <c r="J373" s="15">
        <f>I373-F373</f>
        <v/>
      </c>
      <c r="K373" s="15">
        <f>H373-I373</f>
        <v/>
      </c>
      <c r="L373" s="15" t="n">
        <v>0.00254</v>
      </c>
      <c r="M373" s="15" t="n"/>
      <c r="N373" s="17">
        <f>L373*J373</f>
        <v/>
      </c>
    </row>
    <row r="374" ht="13.5" customHeight="1">
      <c r="A374" s="14" t="n">
        <v>117029</v>
      </c>
      <c r="B374" s="15" t="inlineStr">
        <is>
          <t>OCEAN ST GT1</t>
        </is>
      </c>
      <c r="C374" s="15" t="n">
        <v>13.8</v>
      </c>
      <c r="D374" s="15" t="n">
        <v>101</v>
      </c>
      <c r="E374" s="15" t="n">
        <v>1400</v>
      </c>
      <c r="F374" s="15" t="n">
        <v>77.45999999999999</v>
      </c>
      <c r="G374" s="15" t="n">
        <v>0</v>
      </c>
      <c r="H374" s="15" t="n">
        <v>77.45999999999999</v>
      </c>
      <c r="I374" s="16" t="n">
        <v>77.45999999999999</v>
      </c>
      <c r="J374" s="15">
        <f>I374-F374</f>
        <v/>
      </c>
      <c r="K374" s="15">
        <f>H374-I374</f>
        <v/>
      </c>
      <c r="L374" s="15" t="n">
        <v>0.00254</v>
      </c>
      <c r="M374" s="15" t="n"/>
      <c r="N374" s="17">
        <f>L374*J374</f>
        <v/>
      </c>
    </row>
    <row r="375" ht="13.5" customHeight="1">
      <c r="A375" s="14" t="n">
        <v>113073</v>
      </c>
      <c r="B375" s="15" t="inlineStr">
        <is>
          <t xml:space="preserve">PALMER      </t>
        </is>
      </c>
      <c r="C375" s="15" t="n">
        <v>23</v>
      </c>
      <c r="D375" s="15" t="n">
        <v>101</v>
      </c>
      <c r="E375" s="15" t="n">
        <v>1100</v>
      </c>
      <c r="F375" s="15" t="n">
        <v>0</v>
      </c>
      <c r="G375" s="15" t="n">
        <v>0</v>
      </c>
      <c r="H375" s="15" t="n">
        <v>0</v>
      </c>
      <c r="I375" s="16" t="n">
        <v>0</v>
      </c>
      <c r="J375" s="15">
        <f>I375-F375</f>
        <v/>
      </c>
      <c r="K375" s="15">
        <f>H375-I375</f>
        <v/>
      </c>
      <c r="L375" s="15" t="n">
        <v>0.00255</v>
      </c>
      <c r="M375" s="15" t="n"/>
      <c r="N375" s="17">
        <f>L375*J375</f>
        <v/>
      </c>
    </row>
    <row r="376" ht="13.5" customHeight="1">
      <c r="A376" s="14" t="n">
        <v>993012</v>
      </c>
      <c r="B376" s="15" t="inlineStr">
        <is>
          <t xml:space="preserve">SUN_PALMER  </t>
        </is>
      </c>
      <c r="C376" s="15" t="n">
        <v>115</v>
      </c>
      <c r="D376" s="15" t="n">
        <v>101</v>
      </c>
      <c r="E376" s="15" t="n">
        <v>1100</v>
      </c>
      <c r="F376" s="15" t="n">
        <v>19.2</v>
      </c>
      <c r="G376" s="15" t="n">
        <v>0</v>
      </c>
      <c r="H376" s="15" t="n">
        <v>19.2</v>
      </c>
      <c r="I376" s="16" t="n">
        <v>19.2</v>
      </c>
      <c r="J376" s="15">
        <f>I376-F376</f>
        <v/>
      </c>
      <c r="K376" s="15">
        <f>H376-I376</f>
        <v/>
      </c>
      <c r="L376" s="15" t="n">
        <v>0.00255</v>
      </c>
      <c r="M376" s="15" t="n"/>
      <c r="N376" s="17">
        <f>L376*J376</f>
        <v/>
      </c>
    </row>
    <row r="377" ht="13.5" customHeight="1">
      <c r="A377" s="14" t="n">
        <v>105357</v>
      </c>
      <c r="B377" s="15" t="inlineStr">
        <is>
          <t>FARMWOOD_SC1</t>
        </is>
      </c>
      <c r="C377" s="15" t="n">
        <v>12.5</v>
      </c>
      <c r="D377" s="15" t="n">
        <v>101</v>
      </c>
      <c r="E377" s="15" t="n">
        <v>563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0.00258</v>
      </c>
      <c r="M377" s="15" t="n"/>
      <c r="N377" s="17">
        <f>L377*J377</f>
        <v/>
      </c>
    </row>
    <row r="378" ht="13.5" customHeight="1">
      <c r="A378" s="14" t="n">
        <v>105358</v>
      </c>
      <c r="B378" s="15" t="inlineStr">
        <is>
          <t>FARMWOOD_SC2</t>
        </is>
      </c>
      <c r="C378" s="15" t="n">
        <v>12.5</v>
      </c>
      <c r="D378" s="15" t="n">
        <v>101</v>
      </c>
      <c r="E378" s="15" t="n">
        <v>563</v>
      </c>
      <c r="F378" s="15" t="n">
        <v>0</v>
      </c>
      <c r="G378" s="15" t="n">
        <v>0</v>
      </c>
      <c r="H378" s="15" t="n">
        <v>0</v>
      </c>
      <c r="I378" s="16" t="n">
        <v>0</v>
      </c>
      <c r="J378" s="15">
        <f>I378-F378</f>
        <v/>
      </c>
      <c r="K378" s="15">
        <f>H378-I378</f>
        <v/>
      </c>
      <c r="L378" s="15" t="n">
        <v>0.00258</v>
      </c>
      <c r="M378" s="15" t="n"/>
      <c r="N378" s="17">
        <f>L378*J378</f>
        <v/>
      </c>
    </row>
    <row r="379" ht="13.5" customHeight="1">
      <c r="A379" s="14" t="n">
        <v>105362</v>
      </c>
      <c r="B379" s="15" t="inlineStr">
        <is>
          <t xml:space="preserve">WES CONCORD </t>
        </is>
      </c>
      <c r="C379" s="15" t="n">
        <v>4.16</v>
      </c>
      <c r="D379" s="15" t="n">
        <v>101</v>
      </c>
      <c r="E379" s="15" t="n">
        <v>644</v>
      </c>
      <c r="F379" s="15" t="n">
        <v>13</v>
      </c>
      <c r="G379" s="15" t="n">
        <v>0</v>
      </c>
      <c r="H379" s="15" t="n">
        <v>13</v>
      </c>
      <c r="I379" s="16" t="n">
        <v>13</v>
      </c>
      <c r="J379" s="15">
        <f>I379-F379</f>
        <v/>
      </c>
      <c r="K379" s="15">
        <f>H379-I379</f>
        <v/>
      </c>
      <c r="L379" s="15" t="n">
        <v>0.00258</v>
      </c>
      <c r="M379" s="15" t="n"/>
      <c r="N379" s="17">
        <f>L379*J379</f>
        <v/>
      </c>
    </row>
    <row r="380" ht="13.5" customHeight="1">
      <c r="A380" s="14" t="n">
        <v>997385</v>
      </c>
      <c r="B380" s="15" t="inlineStr">
        <is>
          <t>SUN_KENT C~1</t>
        </is>
      </c>
      <c r="C380" s="15" t="n">
        <v>34.5</v>
      </c>
      <c r="D380" s="15" t="n">
        <v>101</v>
      </c>
      <c r="E380" s="15" t="n">
        <v>1410</v>
      </c>
      <c r="F380" s="15" t="n">
        <v>0</v>
      </c>
      <c r="G380" s="15" t="n">
        <v>0</v>
      </c>
      <c r="H380" s="15" t="n">
        <v>0</v>
      </c>
      <c r="I380" s="16" t="n">
        <v>0</v>
      </c>
      <c r="J380" s="15">
        <f>I380-F380</f>
        <v/>
      </c>
      <c r="K380" s="15">
        <f>H380-I380</f>
        <v/>
      </c>
      <c r="L380" s="15" t="n">
        <v>0.00266</v>
      </c>
      <c r="M380" s="15" t="n"/>
      <c r="N380" s="17">
        <f>L380*J380</f>
        <v/>
      </c>
    </row>
    <row r="381" ht="13.5" customHeight="1">
      <c r="A381" s="14" t="n">
        <v>997332</v>
      </c>
      <c r="B381" s="15" t="inlineStr">
        <is>
          <t>SUN_KENT C~1</t>
        </is>
      </c>
      <c r="C381" s="15" t="n">
        <v>115</v>
      </c>
      <c r="D381" s="15" t="n">
        <v>101</v>
      </c>
      <c r="E381" s="15" t="n">
        <v>1410</v>
      </c>
      <c r="F381" s="15" t="n">
        <v>0</v>
      </c>
      <c r="G381" s="15" t="n">
        <v>0</v>
      </c>
      <c r="H381" s="15" t="n">
        <v>0</v>
      </c>
      <c r="I381" s="16" t="n">
        <v>0</v>
      </c>
      <c r="J381" s="15">
        <f>I381-F381</f>
        <v/>
      </c>
      <c r="K381" s="15">
        <f>H381-I381</f>
        <v/>
      </c>
      <c r="L381" s="15" t="n">
        <v>0.00266</v>
      </c>
      <c r="M381" s="15" t="n"/>
      <c r="N381" s="17">
        <f>L381*J381</f>
        <v/>
      </c>
    </row>
    <row r="382" ht="13.5" customHeight="1">
      <c r="A382" s="14" t="n">
        <v>997327</v>
      </c>
      <c r="B382" s="15" t="inlineStr">
        <is>
          <t>SUN_DRUMROCK</t>
        </is>
      </c>
      <c r="C382" s="15" t="n">
        <v>115</v>
      </c>
      <c r="D382" s="15" t="n">
        <v>101</v>
      </c>
      <c r="E382" s="15" t="n">
        <v>1410</v>
      </c>
      <c r="F382" s="15" t="n">
        <v>0</v>
      </c>
      <c r="G382" s="15" t="n">
        <v>0</v>
      </c>
      <c r="H382" s="15" t="n">
        <v>0</v>
      </c>
      <c r="I382" s="16" t="n">
        <v>0</v>
      </c>
      <c r="J382" s="15">
        <f>I382-F382</f>
        <v/>
      </c>
      <c r="K382" s="15">
        <f>H382-I382</f>
        <v/>
      </c>
      <c r="L382" s="15" t="n">
        <v>0.00269</v>
      </c>
      <c r="M382" s="15" t="n"/>
      <c r="N382" s="17">
        <f>L382*J382</f>
        <v/>
      </c>
    </row>
    <row r="383" ht="13.5" customHeight="1">
      <c r="A383" s="14" t="n">
        <v>117485</v>
      </c>
      <c r="B383" s="15" t="inlineStr">
        <is>
          <t xml:space="preserve">RI_WED_GEN  </t>
        </is>
      </c>
      <c r="C383" s="15" t="n">
        <v>0.6</v>
      </c>
      <c r="D383" s="15" t="n">
        <v>101</v>
      </c>
      <c r="E383" s="15" t="n">
        <v>1410</v>
      </c>
      <c r="F383" s="15" t="n">
        <v>0</v>
      </c>
      <c r="G383" s="15" t="n">
        <v>0</v>
      </c>
      <c r="H383" s="15" t="n">
        <v>0</v>
      </c>
      <c r="I383" s="16" t="n">
        <v>0</v>
      </c>
      <c r="J383" s="15">
        <f>I383-F383</f>
        <v/>
      </c>
      <c r="K383" s="15">
        <f>H383-I383</f>
        <v/>
      </c>
      <c r="L383" s="15" t="n">
        <v>0.0027</v>
      </c>
      <c r="M383" s="15" t="n"/>
      <c r="N383" s="17">
        <f>L383*J383</f>
        <v/>
      </c>
    </row>
    <row r="384" ht="13.5" customHeight="1">
      <c r="A384" s="14" t="n">
        <v>117486</v>
      </c>
      <c r="B384" s="15" t="inlineStr">
        <is>
          <t xml:space="preserve">RI WED G2   </t>
        </is>
      </c>
      <c r="C384" s="15" t="n">
        <v>0.6</v>
      </c>
      <c r="D384" s="15" t="n">
        <v>101</v>
      </c>
      <c r="E384" s="15" t="n">
        <v>1410</v>
      </c>
      <c r="F384" s="15" t="n">
        <v>0</v>
      </c>
      <c r="G384" s="15" t="n">
        <v>0</v>
      </c>
      <c r="H384" s="15" t="n">
        <v>0</v>
      </c>
      <c r="I384" s="16" t="n">
        <v>0</v>
      </c>
      <c r="J384" s="15">
        <f>I384-F384</f>
        <v/>
      </c>
      <c r="K384" s="15">
        <f>H384-I384</f>
        <v/>
      </c>
      <c r="L384" s="15" t="n">
        <v>0.0027</v>
      </c>
      <c r="M384" s="15" t="n"/>
      <c r="N384" s="17">
        <f>L384*J384</f>
        <v/>
      </c>
    </row>
    <row r="385" ht="13.5" customHeight="1">
      <c r="A385" s="14" t="n">
        <v>997463</v>
      </c>
      <c r="B385" s="15" t="inlineStr">
        <is>
          <t>SUN_NEW LO~1</t>
        </is>
      </c>
      <c r="C385" s="15" t="n">
        <v>115</v>
      </c>
      <c r="D385" s="15" t="n">
        <v>101</v>
      </c>
      <c r="E385" s="15" t="n">
        <v>1410</v>
      </c>
      <c r="F385" s="15" t="n">
        <v>0</v>
      </c>
      <c r="G385" s="15" t="n">
        <v>0</v>
      </c>
      <c r="H385" s="15" t="n">
        <v>0</v>
      </c>
      <c r="I385" s="16" t="n">
        <v>0</v>
      </c>
      <c r="J385" s="15">
        <f>I385-F385</f>
        <v/>
      </c>
      <c r="K385" s="15">
        <f>H385-I385</f>
        <v/>
      </c>
      <c r="L385" s="15" t="n">
        <v>0.00276</v>
      </c>
      <c r="M385" s="15" t="n"/>
      <c r="N385" s="17">
        <f>L385*J385</f>
        <v/>
      </c>
    </row>
    <row r="386" ht="13.5" customHeight="1">
      <c r="A386" s="14" t="n">
        <v>117503</v>
      </c>
      <c r="B386" s="15" t="inlineStr">
        <is>
          <t>S-SKY-2228_L</t>
        </is>
      </c>
      <c r="C386" s="15" t="n">
        <v>0.48</v>
      </c>
      <c r="D386" s="15" t="n">
        <v>101</v>
      </c>
      <c r="E386" s="15" t="n">
        <v>1410</v>
      </c>
      <c r="F386" s="15" t="n">
        <v>0</v>
      </c>
      <c r="G386" s="15" t="n">
        <v>0</v>
      </c>
      <c r="H386" s="15" t="n">
        <v>0</v>
      </c>
      <c r="I386" s="16" t="n">
        <v>0</v>
      </c>
      <c r="J386" s="15">
        <f>I386-F386</f>
        <v/>
      </c>
      <c r="K386" s="15">
        <f>H386-I386</f>
        <v/>
      </c>
      <c r="L386" s="15" t="n">
        <v>0.00282</v>
      </c>
      <c r="M386" s="15" t="n"/>
      <c r="N386" s="17">
        <f>L386*J386</f>
        <v/>
      </c>
    </row>
    <row r="387" ht="13.5" customHeight="1">
      <c r="A387" s="14" t="n">
        <v>117514</v>
      </c>
      <c r="B387" s="15" t="inlineStr">
        <is>
          <t>HOPE_0.385KV</t>
        </is>
      </c>
      <c r="C387" s="15" t="n">
        <v>0.38</v>
      </c>
      <c r="D387" s="15" t="n">
        <v>101</v>
      </c>
      <c r="E387" s="15" t="n">
        <v>1410</v>
      </c>
      <c r="F387" s="15" t="n">
        <v>0</v>
      </c>
      <c r="G387" s="15" t="n">
        <v>0</v>
      </c>
      <c r="H387" s="15" t="n">
        <v>0</v>
      </c>
      <c r="I387" s="16" t="n">
        <v>0</v>
      </c>
      <c r="J387" s="15">
        <f>I387-F387</f>
        <v/>
      </c>
      <c r="K387" s="15">
        <f>H387-I387</f>
        <v/>
      </c>
      <c r="L387" s="15" t="n">
        <v>0.00282</v>
      </c>
      <c r="M387" s="15" t="n"/>
      <c r="N387" s="17">
        <f>L387*J387</f>
        <v/>
      </c>
    </row>
    <row r="388" ht="13.5" customHeight="1">
      <c r="A388" s="14" t="n">
        <v>997342</v>
      </c>
      <c r="B388" s="15" t="inlineStr">
        <is>
          <t>SUN_W CRAN~1</t>
        </is>
      </c>
      <c r="C388" s="15" t="n">
        <v>115</v>
      </c>
      <c r="D388" s="15" t="n">
        <v>101</v>
      </c>
      <c r="E388" s="15" t="n">
        <v>1410</v>
      </c>
      <c r="F388" s="15" t="n">
        <v>0</v>
      </c>
      <c r="G388" s="15" t="n">
        <v>0</v>
      </c>
      <c r="H388" s="15" t="n">
        <v>0</v>
      </c>
      <c r="I388" s="16" t="n">
        <v>0</v>
      </c>
      <c r="J388" s="15">
        <f>I388-F388</f>
        <v/>
      </c>
      <c r="K388" s="15">
        <f>H388-I388</f>
        <v/>
      </c>
      <c r="L388" s="15" t="n">
        <v>0.00286</v>
      </c>
      <c r="M388" s="15" t="n"/>
      <c r="N388" s="17">
        <f>L388*J388</f>
        <v/>
      </c>
    </row>
    <row r="389" ht="13.5" customHeight="1">
      <c r="A389" s="14" t="n">
        <v>117505</v>
      </c>
      <c r="B389" s="15" t="inlineStr">
        <is>
          <t xml:space="preserve">S-SKY-WCR_L </t>
        </is>
      </c>
      <c r="C389" s="15" t="n">
        <v>0.48</v>
      </c>
      <c r="D389" s="15" t="n">
        <v>101</v>
      </c>
      <c r="E389" s="15" t="n">
        <v>1410</v>
      </c>
      <c r="F389" s="15" t="n">
        <v>0</v>
      </c>
      <c r="G389" s="15" t="n">
        <v>0</v>
      </c>
      <c r="H389" s="15" t="n">
        <v>0</v>
      </c>
      <c r="I389" s="16" t="n">
        <v>0</v>
      </c>
      <c r="J389" s="15">
        <f>I389-F389</f>
        <v/>
      </c>
      <c r="K389" s="15">
        <f>H389-I389</f>
        <v/>
      </c>
      <c r="L389" s="15" t="n">
        <v>0.00286</v>
      </c>
      <c r="M389" s="15" t="n"/>
      <c r="N389" s="17">
        <f>L389*J389</f>
        <v/>
      </c>
    </row>
    <row r="390" ht="13.5" customHeight="1">
      <c r="A390" s="14" t="n">
        <v>995034</v>
      </c>
      <c r="B390" s="15" t="inlineStr">
        <is>
          <t>SUN_S-MILF~1</t>
        </is>
      </c>
      <c r="C390" s="15" t="n">
        <v>115</v>
      </c>
      <c r="D390" s="15" t="n">
        <v>101</v>
      </c>
      <c r="E390" s="15" t="n">
        <v>640</v>
      </c>
      <c r="F390" s="15" t="n">
        <v>16</v>
      </c>
      <c r="G390" s="15" t="n">
        <v>0</v>
      </c>
      <c r="H390" s="15" t="n">
        <v>16</v>
      </c>
      <c r="I390" s="16" t="n">
        <v>16</v>
      </c>
      <c r="J390" s="15">
        <f>I390-F390</f>
        <v/>
      </c>
      <c r="K390" s="15">
        <f>H390-I390</f>
        <v/>
      </c>
      <c r="L390" s="15" t="n">
        <v>0.00296</v>
      </c>
      <c r="M390" s="15" t="n"/>
      <c r="N390" s="17">
        <f>L390*J390</f>
        <v/>
      </c>
    </row>
    <row r="391" ht="13.5" customHeight="1">
      <c r="A391" s="14" t="n">
        <v>117455</v>
      </c>
      <c r="B391" s="15" t="inlineStr">
        <is>
          <t>RIDGEWOOD LD</t>
        </is>
      </c>
      <c r="C391" s="15" t="n">
        <v>13.8</v>
      </c>
      <c r="D391" s="15" t="n">
        <v>101</v>
      </c>
      <c r="E391" s="15" t="n">
        <v>1410</v>
      </c>
      <c r="F391" s="15" t="n">
        <v>0</v>
      </c>
      <c r="G391" s="15" t="n">
        <v>0</v>
      </c>
      <c r="H391" s="15" t="n">
        <v>0</v>
      </c>
      <c r="I391" s="16" t="n">
        <v>0</v>
      </c>
      <c r="J391" s="15">
        <f>I391-F391</f>
        <v/>
      </c>
      <c r="K391" s="15">
        <f>H391-I391</f>
        <v/>
      </c>
      <c r="L391" s="15" t="n">
        <v>0.00296</v>
      </c>
      <c r="M391" s="15" t="n"/>
      <c r="N391" s="17">
        <f>L391*J391</f>
        <v/>
      </c>
    </row>
    <row r="392" ht="13.5" customHeight="1">
      <c r="A392" s="14" t="n">
        <v>117446</v>
      </c>
      <c r="B392" s="15" t="inlineStr">
        <is>
          <t>J LANDFIL P2</t>
        </is>
      </c>
      <c r="C392" s="15" t="n">
        <v>4.2</v>
      </c>
      <c r="D392" s="15" t="n">
        <v>101</v>
      </c>
      <c r="E392" s="15" t="n">
        <v>1410</v>
      </c>
      <c r="F392" s="15" t="n">
        <v>0</v>
      </c>
      <c r="G392" s="15" t="n">
        <v>0</v>
      </c>
      <c r="H392" s="15" t="n">
        <v>0</v>
      </c>
      <c r="I392" s="16" t="n">
        <v>0</v>
      </c>
      <c r="J392" s="15">
        <f>I392-F392</f>
        <v/>
      </c>
      <c r="K392" s="15">
        <f>H392-I392</f>
        <v/>
      </c>
      <c r="L392" s="15" t="n">
        <v>0.00298</v>
      </c>
      <c r="M392" s="15" t="n"/>
      <c r="N392" s="17">
        <f>L392*J392</f>
        <v/>
      </c>
    </row>
    <row r="393" ht="13.5" customHeight="1">
      <c r="A393" s="14" t="n">
        <v>117501</v>
      </c>
      <c r="B393" s="15" t="inlineStr">
        <is>
          <t xml:space="preserve">J_LANDF_L   </t>
        </is>
      </c>
      <c r="C393" s="15" t="n">
        <v>0.6</v>
      </c>
      <c r="D393" s="15" t="n">
        <v>101</v>
      </c>
      <c r="E393" s="15" t="n">
        <v>1410</v>
      </c>
      <c r="F393" s="15" t="n">
        <v>0</v>
      </c>
      <c r="G393" s="15" t="n">
        <v>0</v>
      </c>
      <c r="H393" s="15" t="n">
        <v>0</v>
      </c>
      <c r="I393" s="16" t="n">
        <v>0</v>
      </c>
      <c r="J393" s="15">
        <f>I393-F393</f>
        <v/>
      </c>
      <c r="K393" s="15">
        <f>H393-I393</f>
        <v/>
      </c>
      <c r="L393" s="15" t="n">
        <v>0.00298</v>
      </c>
      <c r="M393" s="15" t="n"/>
      <c r="N393" s="17">
        <f>L393*J393</f>
        <v/>
      </c>
    </row>
    <row r="394" ht="13.5" customHeight="1">
      <c r="A394" s="14" t="n">
        <v>117436</v>
      </c>
      <c r="B394" s="15" t="inlineStr">
        <is>
          <t xml:space="preserve">RISE CT1    </t>
        </is>
      </c>
      <c r="C394" s="15" t="n">
        <v>18</v>
      </c>
      <c r="D394" s="15" t="n">
        <v>101</v>
      </c>
      <c r="E394" s="15" t="n">
        <v>1410</v>
      </c>
      <c r="F394" s="15" t="n">
        <v>183.1</v>
      </c>
      <c r="G394" s="15" t="n">
        <v>0</v>
      </c>
      <c r="H394" s="15" t="n">
        <v>183.1</v>
      </c>
      <c r="I394" s="16" t="n">
        <v>183.1</v>
      </c>
      <c r="J394" s="15">
        <f>I394-F394</f>
        <v/>
      </c>
      <c r="K394" s="15">
        <f>H394-I394</f>
        <v/>
      </c>
      <c r="L394" s="15" t="n">
        <v>0.00299</v>
      </c>
      <c r="M394" s="15" t="n"/>
      <c r="N394" s="17">
        <f>L394*J394</f>
        <v/>
      </c>
    </row>
    <row r="395" ht="13.5" customHeight="1">
      <c r="A395" s="14" t="n">
        <v>117437</v>
      </c>
      <c r="B395" s="15" t="inlineStr">
        <is>
          <t xml:space="preserve">RISE ST     </t>
        </is>
      </c>
      <c r="C395" s="15" t="n">
        <v>18</v>
      </c>
      <c r="D395" s="15" t="n">
        <v>101</v>
      </c>
      <c r="E395" s="15" t="n">
        <v>1410</v>
      </c>
      <c r="F395" s="15" t="n">
        <v>185.48</v>
      </c>
      <c r="G395" s="15" t="n">
        <v>0</v>
      </c>
      <c r="H395" s="15" t="n">
        <v>185.48</v>
      </c>
      <c r="I395" s="16" t="n">
        <v>185.48</v>
      </c>
      <c r="J395" s="15">
        <f>I395-F395</f>
        <v/>
      </c>
      <c r="K395" s="15">
        <f>H395-I395</f>
        <v/>
      </c>
      <c r="L395" s="15" t="n">
        <v>0.00299</v>
      </c>
      <c r="M395" s="15" t="n"/>
      <c r="N395" s="17">
        <f>L395*J395</f>
        <v/>
      </c>
    </row>
    <row r="396" ht="13.5" customHeight="1">
      <c r="A396" s="14" t="n">
        <v>117438</v>
      </c>
      <c r="B396" s="15" t="inlineStr">
        <is>
          <t xml:space="preserve">RISE CT2    </t>
        </is>
      </c>
      <c r="C396" s="15" t="n">
        <v>18</v>
      </c>
      <c r="D396" s="15" t="n">
        <v>101</v>
      </c>
      <c r="E396" s="15" t="n">
        <v>1410</v>
      </c>
      <c r="F396" s="15" t="n">
        <v>183.1</v>
      </c>
      <c r="G396" s="15" t="n">
        <v>0</v>
      </c>
      <c r="H396" s="15" t="n">
        <v>183.1</v>
      </c>
      <c r="I396" s="16" t="n">
        <v>183.1</v>
      </c>
      <c r="J396" s="15">
        <f>I396-F396</f>
        <v/>
      </c>
      <c r="K396" s="15">
        <f>H396-I396</f>
        <v/>
      </c>
      <c r="L396" s="15" t="n">
        <v>0.00299</v>
      </c>
      <c r="M396" s="15" t="n"/>
      <c r="N396" s="17">
        <f>L396*J396</f>
        <v/>
      </c>
    </row>
    <row r="397" ht="13.5" customHeight="1">
      <c r="A397" s="14" t="n">
        <v>997311</v>
      </c>
      <c r="B397" s="15" t="inlineStr">
        <is>
          <t>SUN_JOHNST~1</t>
        </is>
      </c>
      <c r="C397" s="15" t="n">
        <v>115</v>
      </c>
      <c r="D397" s="15" t="n">
        <v>101</v>
      </c>
      <c r="E397" s="15" t="n">
        <v>1410</v>
      </c>
      <c r="F397" s="15" t="n">
        <v>0</v>
      </c>
      <c r="G397" s="15" t="n">
        <v>0</v>
      </c>
      <c r="H397" s="15" t="n">
        <v>0</v>
      </c>
      <c r="I397" s="16" t="n">
        <v>0</v>
      </c>
      <c r="J397" s="15">
        <f>I397-F397</f>
        <v/>
      </c>
      <c r="K397" s="15">
        <f>H397-I397</f>
        <v/>
      </c>
      <c r="L397" s="15" t="n">
        <v>0.00301</v>
      </c>
      <c r="M397" s="15" t="n"/>
      <c r="N397" s="17">
        <f>L397*J397</f>
        <v/>
      </c>
    </row>
    <row r="398" ht="13.5" customHeight="1">
      <c r="A398" s="14" t="n">
        <v>997353</v>
      </c>
      <c r="B398" s="15" t="inlineStr">
        <is>
          <t>SUN_PUTNAM~1</t>
        </is>
      </c>
      <c r="C398" s="15" t="n">
        <v>115</v>
      </c>
      <c r="D398" s="15" t="n">
        <v>101</v>
      </c>
      <c r="E398" s="15" t="n">
        <v>1410</v>
      </c>
      <c r="F398" s="15" t="n">
        <v>0</v>
      </c>
      <c r="G398" s="15" t="n">
        <v>0</v>
      </c>
      <c r="H398" s="15" t="n">
        <v>0</v>
      </c>
      <c r="I398" s="16" t="n">
        <v>0</v>
      </c>
      <c r="J398" s="15">
        <f>I398-F398</f>
        <v/>
      </c>
      <c r="K398" s="15">
        <f>H398-I398</f>
        <v/>
      </c>
      <c r="L398" s="15" t="n">
        <v>0.00307</v>
      </c>
      <c r="M398" s="15" t="n"/>
      <c r="N398" s="17">
        <f>L398*J398</f>
        <v/>
      </c>
    </row>
    <row r="399" ht="13.5" customHeight="1">
      <c r="A399" s="14" t="n">
        <v>117433</v>
      </c>
      <c r="B399" s="15" t="inlineStr">
        <is>
          <t>FRNKLNSQ SC3</t>
        </is>
      </c>
      <c r="C399" s="15" t="n">
        <v>11.5</v>
      </c>
      <c r="D399" s="15" t="n">
        <v>101</v>
      </c>
      <c r="E399" s="15" t="n">
        <v>1410</v>
      </c>
      <c r="F399" s="15" t="n">
        <v>49.47</v>
      </c>
      <c r="G399" s="15" t="n">
        <v>0</v>
      </c>
      <c r="H399" s="15" t="n">
        <v>49.47</v>
      </c>
      <c r="I399" s="16" t="n">
        <v>49.47</v>
      </c>
      <c r="J399" s="15">
        <f>I399-F399</f>
        <v/>
      </c>
      <c r="K399" s="15">
        <f>H399-I399</f>
        <v/>
      </c>
      <c r="L399" s="15" t="n">
        <v>0.00308</v>
      </c>
      <c r="M399" s="15" t="n"/>
      <c r="N399" s="17">
        <f>L399*J399</f>
        <v/>
      </c>
    </row>
    <row r="400" ht="13.5" customHeight="1">
      <c r="A400" s="14" t="n">
        <v>117432</v>
      </c>
      <c r="B400" s="15" t="inlineStr">
        <is>
          <t>FRNKLNSQ SC2</t>
        </is>
      </c>
      <c r="C400" s="15" t="n">
        <v>11.5</v>
      </c>
      <c r="D400" s="15" t="n">
        <v>101</v>
      </c>
      <c r="E400" s="15" t="n">
        <v>1410</v>
      </c>
      <c r="F400" s="15" t="n">
        <v>47.97</v>
      </c>
      <c r="G400" s="15" t="n">
        <v>0</v>
      </c>
      <c r="H400" s="15" t="n">
        <v>47.97</v>
      </c>
      <c r="I400" s="16" t="n">
        <v>47.97</v>
      </c>
      <c r="J400" s="15">
        <f>I400-F400</f>
        <v/>
      </c>
      <c r="K400" s="15">
        <f>H400-I400</f>
        <v/>
      </c>
      <c r="L400" s="15" t="n">
        <v>0.00308</v>
      </c>
      <c r="M400" s="15" t="n"/>
      <c r="N400" s="17">
        <f>L400*J400</f>
        <v/>
      </c>
    </row>
    <row r="401" ht="13.5" customHeight="1">
      <c r="A401" s="14" t="n">
        <v>117431</v>
      </c>
      <c r="B401" s="15" t="inlineStr">
        <is>
          <t>FRNKLNSQ SC1</t>
        </is>
      </c>
      <c r="C401" s="15" t="n">
        <v>11.5</v>
      </c>
      <c r="D401" s="15" t="n">
        <v>101</v>
      </c>
      <c r="E401" s="15" t="n">
        <v>1410</v>
      </c>
      <c r="F401" s="15" t="n">
        <v>47.06</v>
      </c>
      <c r="G401" s="15" t="n">
        <v>0</v>
      </c>
      <c r="H401" s="15" t="n">
        <v>47.06</v>
      </c>
      <c r="I401" s="16" t="n">
        <v>47.06</v>
      </c>
      <c r="J401" s="15">
        <f>I401-F401</f>
        <v/>
      </c>
      <c r="K401" s="15">
        <f>H401-I401</f>
        <v/>
      </c>
      <c r="L401" s="15" t="n">
        <v>0.00308</v>
      </c>
      <c r="M401" s="15" t="n"/>
      <c r="N401" s="17">
        <f>L401*J401</f>
        <v/>
      </c>
    </row>
    <row r="402" ht="13.5" customHeight="1">
      <c r="A402" s="14" t="n">
        <v>117428</v>
      </c>
      <c r="B402" s="15" t="inlineStr">
        <is>
          <t>MANCHSTR 11A</t>
        </is>
      </c>
      <c r="C402" s="15" t="n">
        <v>13.8</v>
      </c>
      <c r="D402" s="15" t="n">
        <v>101</v>
      </c>
      <c r="E402" s="15" t="n">
        <v>1410</v>
      </c>
      <c r="F402" s="15" t="n">
        <v>107.53</v>
      </c>
      <c r="G402" s="15" t="n">
        <v>0</v>
      </c>
      <c r="H402" s="15" t="n">
        <v>107.53</v>
      </c>
      <c r="I402" s="16" t="n">
        <v>107.53</v>
      </c>
      <c r="J402" s="15">
        <f>I402-F402</f>
        <v/>
      </c>
      <c r="K402" s="15">
        <f>H402-I402</f>
        <v/>
      </c>
      <c r="L402" s="15" t="n">
        <v>0.00308</v>
      </c>
      <c r="M402" s="15" t="n"/>
      <c r="N402" s="17">
        <f>L402*J402</f>
        <v/>
      </c>
    </row>
    <row r="403" ht="13.5" customHeight="1">
      <c r="A403" s="14" t="n">
        <v>105701</v>
      </c>
      <c r="B403" s="15" t="inlineStr">
        <is>
          <t xml:space="preserve">AMOSKEAG S. </t>
        </is>
      </c>
      <c r="C403" s="15" t="n">
        <v>2.3</v>
      </c>
      <c r="D403" s="15" t="n">
        <v>101</v>
      </c>
      <c r="E403" s="15" t="n">
        <v>644</v>
      </c>
      <c r="F403" s="15" t="n">
        <v>8.75</v>
      </c>
      <c r="G403" s="15" t="n">
        <v>0</v>
      </c>
      <c r="H403" s="15" t="n">
        <v>8.75</v>
      </c>
      <c r="I403" s="16" t="n">
        <v>8.75</v>
      </c>
      <c r="J403" s="15">
        <f>I403-F403</f>
        <v/>
      </c>
      <c r="K403" s="15">
        <f>H403-I403</f>
        <v/>
      </c>
      <c r="L403" s="15" t="n">
        <v>0.00308</v>
      </c>
      <c r="M403" s="15" t="n"/>
      <c r="N403" s="17">
        <f>L403*J403</f>
        <v/>
      </c>
    </row>
    <row r="404" ht="13.5" customHeight="1">
      <c r="A404" s="14" t="n">
        <v>117426</v>
      </c>
      <c r="B404" s="15" t="inlineStr">
        <is>
          <t>MANCHSTR 09A</t>
        </is>
      </c>
      <c r="C404" s="15" t="n">
        <v>13.8</v>
      </c>
      <c r="D404" s="15" t="n">
        <v>101</v>
      </c>
      <c r="E404" s="15" t="n">
        <v>1410</v>
      </c>
      <c r="F404" s="15" t="n">
        <v>106.94</v>
      </c>
      <c r="G404" s="15" t="n">
        <v>0</v>
      </c>
      <c r="H404" s="15" t="n">
        <v>106.94</v>
      </c>
      <c r="I404" s="16" t="n">
        <v>106.94</v>
      </c>
      <c r="J404" s="15">
        <f>I404-F404</f>
        <v/>
      </c>
      <c r="K404" s="15">
        <f>H404-I404</f>
        <v/>
      </c>
      <c r="L404" s="15" t="n">
        <v>0.00308</v>
      </c>
      <c r="M404" s="15" t="n"/>
      <c r="N404" s="17">
        <f>L404*J404</f>
        <v/>
      </c>
    </row>
    <row r="405" ht="13.5" customHeight="1">
      <c r="A405" s="14" t="n">
        <v>105700</v>
      </c>
      <c r="B405" s="15" t="inlineStr">
        <is>
          <t xml:space="preserve">AMOSKEAG N. </t>
        </is>
      </c>
      <c r="C405" s="15" t="n">
        <v>2.3</v>
      </c>
      <c r="D405" s="15" t="n">
        <v>101</v>
      </c>
      <c r="E405" s="15" t="n">
        <v>644</v>
      </c>
      <c r="F405" s="15" t="n">
        <v>8.75</v>
      </c>
      <c r="G405" s="15" t="n">
        <v>0</v>
      </c>
      <c r="H405" s="15" t="n">
        <v>8.75</v>
      </c>
      <c r="I405" s="16" t="n">
        <v>8.75</v>
      </c>
      <c r="J405" s="15">
        <f>I405-F405</f>
        <v/>
      </c>
      <c r="K405" s="15">
        <f>H405-I405</f>
        <v/>
      </c>
      <c r="L405" s="15" t="n">
        <v>0.00308</v>
      </c>
      <c r="M405" s="15" t="n"/>
      <c r="N405" s="17">
        <f>L405*J405</f>
        <v/>
      </c>
    </row>
    <row r="406" ht="13.5" customHeight="1">
      <c r="A406" s="14" t="n">
        <v>117427</v>
      </c>
      <c r="B406" s="15" t="inlineStr">
        <is>
          <t>MANCHSTR 10A</t>
        </is>
      </c>
      <c r="C406" s="15" t="n">
        <v>13.8</v>
      </c>
      <c r="D406" s="15" t="n">
        <v>101</v>
      </c>
      <c r="E406" s="15" t="n">
        <v>1410</v>
      </c>
      <c r="F406" s="15" t="n">
        <v>109.03</v>
      </c>
      <c r="G406" s="15" t="n">
        <v>0</v>
      </c>
      <c r="H406" s="15" t="n">
        <v>109.03</v>
      </c>
      <c r="I406" s="16" t="n">
        <v>109.03</v>
      </c>
      <c r="J406" s="15">
        <f>I406-F406</f>
        <v/>
      </c>
      <c r="K406" s="15">
        <f>H406-I406</f>
        <v/>
      </c>
      <c r="L406" s="15" t="n">
        <v>0.00308</v>
      </c>
      <c r="M406" s="15" t="n"/>
      <c r="N406" s="17">
        <f>L406*J406</f>
        <v/>
      </c>
    </row>
    <row r="407" ht="13.5" customHeight="1">
      <c r="A407" s="14" t="n">
        <v>997346</v>
      </c>
      <c r="B407" s="15" t="inlineStr">
        <is>
          <t>SUN_WOLF H~1</t>
        </is>
      </c>
      <c r="C407" s="15" t="n">
        <v>115</v>
      </c>
      <c r="D407" s="15" t="n">
        <v>101</v>
      </c>
      <c r="E407" s="15" t="n">
        <v>1410</v>
      </c>
      <c r="F407" s="15" t="n">
        <v>0</v>
      </c>
      <c r="G407" s="15" t="n">
        <v>0</v>
      </c>
      <c r="H407" s="15" t="n">
        <v>0</v>
      </c>
      <c r="I407" s="16" t="n">
        <v>0</v>
      </c>
      <c r="J407" s="15">
        <f>I407-F407</f>
        <v/>
      </c>
      <c r="K407" s="15">
        <f>H407-I407</f>
        <v/>
      </c>
      <c r="L407" s="15" t="n">
        <v>0.00309</v>
      </c>
      <c r="M407" s="15" t="n"/>
      <c r="N407" s="17">
        <f>L407*J407</f>
        <v/>
      </c>
    </row>
    <row r="408" ht="13.5" customHeight="1">
      <c r="A408" s="14" t="n">
        <v>994484</v>
      </c>
      <c r="B408" s="15" t="inlineStr">
        <is>
          <t xml:space="preserve">SUN_GARVINS </t>
        </is>
      </c>
      <c r="C408" s="15" t="n">
        <v>115</v>
      </c>
      <c r="D408" s="15" t="n">
        <v>101</v>
      </c>
      <c r="E408" s="15" t="n">
        <v>640</v>
      </c>
      <c r="F408" s="15" t="n">
        <v>17.5</v>
      </c>
      <c r="G408" s="15" t="n">
        <v>0</v>
      </c>
      <c r="H408" s="15" t="n">
        <v>17.5</v>
      </c>
      <c r="I408" s="16" t="n">
        <v>17.5</v>
      </c>
      <c r="J408" s="15">
        <f>I408-F408</f>
        <v/>
      </c>
      <c r="K408" s="15">
        <f>H408-I408</f>
        <v/>
      </c>
      <c r="L408" s="15" t="n">
        <v>0.00313</v>
      </c>
      <c r="M408" s="15" t="n"/>
      <c r="N408" s="17">
        <f>L408*J408</f>
        <v/>
      </c>
    </row>
    <row r="409" ht="13.5" customHeight="1">
      <c r="A409" s="14" t="n">
        <v>105375</v>
      </c>
      <c r="B409" s="15" t="inlineStr">
        <is>
          <t xml:space="preserve">HOOKSET HYD </t>
        </is>
      </c>
      <c r="C409" s="15" t="n">
        <v>11</v>
      </c>
      <c r="D409" s="15" t="n">
        <v>101</v>
      </c>
      <c r="E409" s="15" t="n">
        <v>644</v>
      </c>
      <c r="F409" s="15" t="n">
        <v>7.15</v>
      </c>
      <c r="G409" s="15" t="n">
        <v>0</v>
      </c>
      <c r="H409" s="15" t="n">
        <v>7.15</v>
      </c>
      <c r="I409" s="16" t="n">
        <v>7.15</v>
      </c>
      <c r="J409" s="15">
        <f>I409-F409</f>
        <v/>
      </c>
      <c r="K409" s="15">
        <f>H409-I409</f>
        <v/>
      </c>
      <c r="L409" s="15" t="n">
        <v>0.00313</v>
      </c>
      <c r="M409" s="15" t="n"/>
      <c r="N409" s="17">
        <f>L409*J409</f>
        <v/>
      </c>
    </row>
    <row r="410" ht="13.5" customHeight="1">
      <c r="A410" s="14" t="n">
        <v>105374</v>
      </c>
      <c r="B410" s="15" t="inlineStr">
        <is>
          <t xml:space="preserve">GARVINS HYD </t>
        </is>
      </c>
      <c r="C410" s="15" t="n">
        <v>11</v>
      </c>
      <c r="D410" s="15" t="n">
        <v>101</v>
      </c>
      <c r="E410" s="15" t="n">
        <v>644</v>
      </c>
      <c r="F410" s="15" t="n">
        <v>7.66</v>
      </c>
      <c r="G410" s="15" t="n">
        <v>0</v>
      </c>
      <c r="H410" s="15" t="n">
        <v>7.66</v>
      </c>
      <c r="I410" s="16" t="n">
        <v>7.66</v>
      </c>
      <c r="J410" s="15">
        <f>I410-F410</f>
        <v/>
      </c>
      <c r="K410" s="15">
        <f>H410-I410</f>
        <v/>
      </c>
      <c r="L410" s="15" t="n">
        <v>0.00313</v>
      </c>
      <c r="M410" s="15" t="n"/>
      <c r="N410" s="17">
        <f>L410*J410</f>
        <v/>
      </c>
    </row>
    <row r="411" ht="13.5" customHeight="1">
      <c r="A411" s="14" t="n">
        <v>997005</v>
      </c>
      <c r="B411" s="15" t="inlineStr">
        <is>
          <t>BAT_W FARN~1</t>
        </is>
      </c>
      <c r="C411" s="15" t="n">
        <v>115</v>
      </c>
      <c r="D411" s="15" t="n">
        <v>101</v>
      </c>
      <c r="E411" s="15" t="n">
        <v>1400</v>
      </c>
      <c r="F411" s="15" t="n">
        <v>0</v>
      </c>
      <c r="G411" s="15" t="n">
        <v>0</v>
      </c>
      <c r="H411" s="15" t="n">
        <v>0</v>
      </c>
      <c r="I411" s="16" t="n">
        <v>0</v>
      </c>
      <c r="J411" s="15">
        <f>I411-F411</f>
        <v/>
      </c>
      <c r="K411" s="15">
        <f>H411-I411</f>
        <v/>
      </c>
      <c r="L411" s="15" t="n">
        <v>0.00315</v>
      </c>
      <c r="M411" s="15" t="n"/>
      <c r="N411" s="17">
        <f>L411*J411</f>
        <v/>
      </c>
    </row>
    <row r="412" ht="13.5" customHeight="1">
      <c r="A412" s="14" t="n">
        <v>997012</v>
      </c>
      <c r="B412" s="15" t="inlineStr">
        <is>
          <t>SUN_NASONV~1</t>
        </is>
      </c>
      <c r="C412" s="15" t="n">
        <v>115</v>
      </c>
      <c r="D412" s="15" t="n">
        <v>101</v>
      </c>
      <c r="E412" s="15" t="n">
        <v>1400</v>
      </c>
      <c r="F412" s="15" t="n">
        <v>0</v>
      </c>
      <c r="G412" s="15" t="n">
        <v>0</v>
      </c>
      <c r="H412" s="15" t="n">
        <v>0</v>
      </c>
      <c r="I412" s="16" t="n">
        <v>0</v>
      </c>
      <c r="J412" s="15">
        <f>I412-F412</f>
        <v/>
      </c>
      <c r="K412" s="15">
        <f>H412-I412</f>
        <v/>
      </c>
      <c r="L412" s="15" t="n">
        <v>0.00315</v>
      </c>
      <c r="M412" s="15" t="n"/>
      <c r="N412" s="17">
        <f>L412*J412</f>
        <v/>
      </c>
    </row>
    <row r="413" ht="13.5" customHeight="1">
      <c r="A413" s="14" t="n">
        <v>105385</v>
      </c>
      <c r="B413" s="15" t="inlineStr">
        <is>
          <t>MERRIMACK_G1</t>
        </is>
      </c>
      <c r="C413" s="15" t="n">
        <v>14.4</v>
      </c>
      <c r="D413" s="15" t="n">
        <v>101</v>
      </c>
      <c r="E413" s="15" t="n">
        <v>643</v>
      </c>
      <c r="F413" s="15" t="n">
        <v>112.5</v>
      </c>
      <c r="G413" s="15" t="n">
        <v>0</v>
      </c>
      <c r="H413" s="15" t="n">
        <v>112.5</v>
      </c>
      <c r="I413" s="16" t="n">
        <v>112.5</v>
      </c>
      <c r="J413" s="15">
        <f>I413-F413</f>
        <v/>
      </c>
      <c r="K413" s="15">
        <f>H413-I413</f>
        <v/>
      </c>
      <c r="L413" s="15" t="n">
        <v>0.00318</v>
      </c>
      <c r="M413" s="15" t="n"/>
      <c r="N413" s="17">
        <f>L413*J413</f>
        <v/>
      </c>
    </row>
    <row r="414" ht="13.5" customHeight="1">
      <c r="A414" s="14" t="n">
        <v>105386</v>
      </c>
      <c r="B414" s="15" t="inlineStr">
        <is>
          <t>MERRIMACK_G2</t>
        </is>
      </c>
      <c r="C414" s="15" t="n">
        <v>24</v>
      </c>
      <c r="D414" s="15" t="n">
        <v>101</v>
      </c>
      <c r="E414" s="15" t="n">
        <v>643</v>
      </c>
      <c r="F414" s="15" t="n">
        <v>335.49</v>
      </c>
      <c r="G414" s="15" t="n">
        <v>0</v>
      </c>
      <c r="H414" s="15" t="n">
        <v>335.49</v>
      </c>
      <c r="I414" s="16" t="n">
        <v>335.49</v>
      </c>
      <c r="J414" s="15">
        <f>I414-F414</f>
        <v/>
      </c>
      <c r="K414" s="15">
        <f>H414-I414</f>
        <v/>
      </c>
      <c r="L414" s="15" t="n">
        <v>0.00318</v>
      </c>
      <c r="M414" s="15" t="n"/>
      <c r="N414" s="17">
        <f>L414*J414</f>
        <v/>
      </c>
    </row>
    <row r="415" ht="13.5" customHeight="1">
      <c r="A415" s="14" t="n">
        <v>105387</v>
      </c>
      <c r="B415" s="15" t="inlineStr">
        <is>
          <t>MERRIMACK_CT</t>
        </is>
      </c>
      <c r="C415" s="15" t="n">
        <v>13.8</v>
      </c>
      <c r="D415" s="15" t="n">
        <v>101</v>
      </c>
      <c r="E415" s="15" t="n">
        <v>643</v>
      </c>
      <c r="F415" s="15" t="n">
        <v>35.4</v>
      </c>
      <c r="G415" s="15" t="n">
        <v>0</v>
      </c>
      <c r="H415" s="15" t="n">
        <v>35.4</v>
      </c>
      <c r="I415" s="16" t="n">
        <v>35.4</v>
      </c>
      <c r="J415" s="15">
        <f>I415-F415</f>
        <v/>
      </c>
      <c r="K415" s="15">
        <f>H415-I415</f>
        <v/>
      </c>
      <c r="L415" s="15" t="n">
        <v>0.00318</v>
      </c>
      <c r="M415" s="15" t="n"/>
      <c r="N415" s="17">
        <f>L415*J415</f>
        <v/>
      </c>
    </row>
    <row r="416" ht="13.5" customHeight="1">
      <c r="A416" s="14" t="n">
        <v>997349</v>
      </c>
      <c r="B416" s="15" t="inlineStr">
        <is>
          <t>SUN_WOONSO~1</t>
        </is>
      </c>
      <c r="C416" s="15" t="n">
        <v>115</v>
      </c>
      <c r="D416" s="15" t="n">
        <v>101</v>
      </c>
      <c r="E416" s="15" t="n">
        <v>1410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0.00322</v>
      </c>
      <c r="M416" s="15" t="n"/>
      <c r="N416" s="17">
        <f>L416*J416</f>
        <v/>
      </c>
    </row>
    <row r="417" ht="13.5" customHeight="1">
      <c r="A417" s="14" t="n">
        <v>994502</v>
      </c>
      <c r="B417" s="15" t="inlineStr">
        <is>
          <t>WND_PINE H~1</t>
        </is>
      </c>
      <c r="C417" s="15" t="n">
        <v>115</v>
      </c>
      <c r="D417" s="15" t="n">
        <v>101</v>
      </c>
      <c r="E417" s="15" t="n">
        <v>640</v>
      </c>
      <c r="F417" s="15" t="n">
        <v>4.98</v>
      </c>
      <c r="G417" s="15" t="n">
        <v>0</v>
      </c>
      <c r="H417" s="15" t="n">
        <v>4.98</v>
      </c>
      <c r="I417" s="16" t="n">
        <v>4.98</v>
      </c>
      <c r="J417" s="15">
        <f>I417-F417</f>
        <v/>
      </c>
      <c r="K417" s="15">
        <f>H417-I417</f>
        <v/>
      </c>
      <c r="L417" s="15" t="n">
        <v>0.00328</v>
      </c>
      <c r="M417" s="15" t="n"/>
      <c r="N417" s="17">
        <f>L417*J417</f>
        <v/>
      </c>
    </row>
    <row r="418" ht="13.5" customHeight="1">
      <c r="A418" s="14" t="n">
        <v>998940</v>
      </c>
      <c r="B418" s="15" t="inlineStr">
        <is>
          <t>SUN_WESTMI~1</t>
        </is>
      </c>
      <c r="C418" s="15" t="n">
        <v>12.5</v>
      </c>
      <c r="D418" s="15" t="n">
        <v>101</v>
      </c>
      <c r="E418" s="15" t="n">
        <v>822</v>
      </c>
      <c r="F418" s="15" t="n">
        <v>0</v>
      </c>
      <c r="G418" s="15" t="n">
        <v>0</v>
      </c>
      <c r="H418" s="15" t="n">
        <v>0</v>
      </c>
      <c r="I418" s="16" t="n">
        <v>0</v>
      </c>
      <c r="J418" s="15">
        <f>I418-F418</f>
        <v/>
      </c>
      <c r="K418" s="15">
        <f>H418-I418</f>
        <v/>
      </c>
      <c r="L418" s="15" t="n">
        <v>0.00334</v>
      </c>
      <c r="M418" s="15" t="n"/>
      <c r="N418" s="17">
        <f>L418*J418</f>
        <v/>
      </c>
    </row>
    <row r="419" ht="13.5" customHeight="1">
      <c r="A419" s="14" t="n">
        <v>109550</v>
      </c>
      <c r="B419" s="15" t="inlineStr">
        <is>
          <t>BELLOWS FALS</t>
        </is>
      </c>
      <c r="C419" s="15" t="n">
        <v>6.9</v>
      </c>
      <c r="D419" s="15" t="n">
        <v>101</v>
      </c>
      <c r="E419" s="15" t="n">
        <v>400</v>
      </c>
      <c r="F419" s="15" t="n">
        <v>0</v>
      </c>
      <c r="G419" s="15" t="n">
        <v>0</v>
      </c>
      <c r="H419" s="15" t="n">
        <v>0</v>
      </c>
      <c r="I419" s="16" t="n">
        <v>0</v>
      </c>
      <c r="J419" s="15">
        <f>I419-F419</f>
        <v/>
      </c>
      <c r="K419" s="15">
        <f>H419-I419</f>
        <v/>
      </c>
      <c r="L419" s="15" t="n">
        <v>0.00334</v>
      </c>
      <c r="M419" s="15" t="n"/>
      <c r="N419" s="17">
        <f>L419*J419</f>
        <v/>
      </c>
    </row>
    <row r="420" ht="13.5" customHeight="1">
      <c r="A420" s="14" t="n">
        <v>111095</v>
      </c>
      <c r="B420" s="15" t="inlineStr">
        <is>
          <t>ANP BLKSTN 1</t>
        </is>
      </c>
      <c r="C420" s="15" t="n">
        <v>21</v>
      </c>
      <c r="D420" s="15" t="n">
        <v>101</v>
      </c>
      <c r="E420" s="15" t="n">
        <v>1023</v>
      </c>
      <c r="F420" s="15" t="n">
        <v>0</v>
      </c>
      <c r="G420" s="15" t="n">
        <v>0</v>
      </c>
      <c r="H420" s="15" t="n">
        <v>0</v>
      </c>
      <c r="I420" s="16" t="n">
        <v>0</v>
      </c>
      <c r="J420" s="15">
        <f>I420-F420</f>
        <v/>
      </c>
      <c r="K420" s="15">
        <f>H420-I420</f>
        <v/>
      </c>
      <c r="L420" s="15" t="n">
        <v>0.0034</v>
      </c>
      <c r="M420" s="15" t="n"/>
      <c r="N420" s="17">
        <f>L420*J420</f>
        <v/>
      </c>
    </row>
    <row r="421" ht="13.5" customHeight="1">
      <c r="A421" s="14" t="n">
        <v>111096</v>
      </c>
      <c r="B421" s="15" t="inlineStr">
        <is>
          <t>ANP BLKSTN 2</t>
        </is>
      </c>
      <c r="C421" s="15" t="n">
        <v>21</v>
      </c>
      <c r="D421" s="15" t="n">
        <v>101</v>
      </c>
      <c r="E421" s="15" t="n">
        <v>1023</v>
      </c>
      <c r="F421" s="15" t="n">
        <v>0</v>
      </c>
      <c r="G421" s="15" t="n">
        <v>0</v>
      </c>
      <c r="H421" s="15" t="n">
        <v>0</v>
      </c>
      <c r="I421" s="16" t="n">
        <v>0</v>
      </c>
      <c r="J421" s="15">
        <f>I421-F421</f>
        <v/>
      </c>
      <c r="K421" s="15">
        <f>H421-I421</f>
        <v/>
      </c>
      <c r="L421" s="15" t="n">
        <v>0.0034</v>
      </c>
      <c r="M421" s="15" t="n"/>
      <c r="N421" s="17">
        <f>L421*J421</f>
        <v/>
      </c>
    </row>
    <row r="422" ht="13.5" customHeight="1">
      <c r="A422" s="14" t="n">
        <v>994734</v>
      </c>
      <c r="B422" s="15" t="inlineStr">
        <is>
          <t>WND_BRAYTN~1</t>
        </is>
      </c>
      <c r="C422" s="15" t="n">
        <v>345</v>
      </c>
      <c r="D422" s="15" t="n">
        <v>101</v>
      </c>
      <c r="E422" s="15" t="n">
        <v>1140</v>
      </c>
      <c r="F422" s="15" t="n">
        <v>0</v>
      </c>
      <c r="G422" s="15" t="n">
        <v>0</v>
      </c>
      <c r="H422" s="15" t="n">
        <v>0</v>
      </c>
      <c r="I422" s="16" t="n">
        <v>0</v>
      </c>
      <c r="J422" s="15">
        <f>I422-F422</f>
        <v/>
      </c>
      <c r="K422" s="15">
        <f>H422-I422</f>
        <v/>
      </c>
      <c r="L422" s="15" t="n">
        <v>0.00349</v>
      </c>
      <c r="M422" s="15" t="n"/>
      <c r="N422" s="17">
        <f>L422*J422</f>
        <v/>
      </c>
    </row>
    <row r="423" ht="13.5" customHeight="1">
      <c r="A423" s="14" t="n">
        <v>111084</v>
      </c>
      <c r="B423" s="15" t="inlineStr">
        <is>
          <t>NEA BELL GT1</t>
        </is>
      </c>
      <c r="C423" s="15" t="n">
        <v>13.8</v>
      </c>
      <c r="D423" s="15" t="n">
        <v>101</v>
      </c>
      <c r="E423" s="15" t="n">
        <v>1023</v>
      </c>
      <c r="F423" s="15" t="n">
        <v>0</v>
      </c>
      <c r="G423" s="15" t="n">
        <v>0</v>
      </c>
      <c r="H423" s="15" t="n">
        <v>0</v>
      </c>
      <c r="I423" s="16" t="n">
        <v>0</v>
      </c>
      <c r="J423" s="15">
        <f>I423-F423</f>
        <v/>
      </c>
      <c r="K423" s="15">
        <f>H423-I423</f>
        <v/>
      </c>
      <c r="L423" s="15" t="n">
        <v>0.00361</v>
      </c>
      <c r="M423" s="15" t="n"/>
      <c r="N423" s="17">
        <f>L423*J423</f>
        <v/>
      </c>
    </row>
    <row r="424" ht="13.5" customHeight="1">
      <c r="A424" s="14" t="n">
        <v>111085</v>
      </c>
      <c r="B424" s="15" t="inlineStr">
        <is>
          <t>NEA BELL GT2</t>
        </is>
      </c>
      <c r="C424" s="15" t="n">
        <v>13.8</v>
      </c>
      <c r="D424" s="15" t="n">
        <v>101</v>
      </c>
      <c r="E424" s="15" t="n">
        <v>1023</v>
      </c>
      <c r="F424" s="15" t="n">
        <v>0</v>
      </c>
      <c r="G424" s="15" t="n">
        <v>0</v>
      </c>
      <c r="H424" s="15" t="n">
        <v>0</v>
      </c>
      <c r="I424" s="16" t="n">
        <v>0</v>
      </c>
      <c r="J424" s="15">
        <f>I424-F424</f>
        <v/>
      </c>
      <c r="K424" s="15">
        <f>H424-I424</f>
        <v/>
      </c>
      <c r="L424" s="15" t="n">
        <v>0.00361</v>
      </c>
      <c r="M424" s="15" t="n"/>
      <c r="N424" s="17">
        <f>L424*J424</f>
        <v/>
      </c>
    </row>
    <row r="425" ht="13.5" customHeight="1">
      <c r="A425" s="14" t="n">
        <v>111086</v>
      </c>
      <c r="B425" s="15" t="inlineStr">
        <is>
          <t>NEA BELL ST1</t>
        </is>
      </c>
      <c r="C425" s="15" t="n">
        <v>13.8</v>
      </c>
      <c r="D425" s="15" t="n">
        <v>101</v>
      </c>
      <c r="E425" s="15" t="n">
        <v>1023</v>
      </c>
      <c r="F425" s="15" t="n">
        <v>0</v>
      </c>
      <c r="G425" s="15" t="n">
        <v>0</v>
      </c>
      <c r="H425" s="15" t="n">
        <v>0</v>
      </c>
      <c r="I425" s="16" t="n">
        <v>0</v>
      </c>
      <c r="J425" s="15">
        <f>I425-F425</f>
        <v/>
      </c>
      <c r="K425" s="15">
        <f>H425-I425</f>
        <v/>
      </c>
      <c r="L425" s="15" t="n">
        <v>0.00361</v>
      </c>
      <c r="M425" s="15" t="n"/>
      <c r="N425" s="17">
        <f>L425*J425</f>
        <v/>
      </c>
    </row>
    <row r="426" ht="13.5" customHeight="1">
      <c r="A426" s="14" t="n">
        <v>998187</v>
      </c>
      <c r="B426" s="15" t="inlineStr">
        <is>
          <t xml:space="preserve">SUN_JEPSON  </t>
        </is>
      </c>
      <c r="C426" s="15" t="n">
        <v>13.8</v>
      </c>
      <c r="D426" s="15" t="n">
        <v>101</v>
      </c>
      <c r="E426" s="15" t="n">
        <v>1420</v>
      </c>
      <c r="F426" s="15" t="n">
        <v>20.97</v>
      </c>
      <c r="G426" s="15" t="n">
        <v>0</v>
      </c>
      <c r="H426" s="15" t="n">
        <v>20.97</v>
      </c>
      <c r="I426" s="16" t="n">
        <v>20.97</v>
      </c>
      <c r="J426" s="15">
        <f>I426-F426</f>
        <v/>
      </c>
      <c r="K426" s="15">
        <f>H426-I426</f>
        <v/>
      </c>
      <c r="L426" s="15" t="n">
        <v>0.00366</v>
      </c>
      <c r="M426" s="15" t="n"/>
      <c r="N426" s="17">
        <f>L426*J426</f>
        <v/>
      </c>
    </row>
    <row r="427" ht="13.5" customHeight="1">
      <c r="A427" s="14" t="n">
        <v>998179</v>
      </c>
      <c r="B427" s="15" t="inlineStr">
        <is>
          <t xml:space="preserve">NG_NAVY TAP </t>
        </is>
      </c>
      <c r="C427" s="15" t="n">
        <v>69</v>
      </c>
      <c r="D427" s="15" t="n">
        <v>101</v>
      </c>
      <c r="E427" s="15" t="n">
        <v>1420</v>
      </c>
      <c r="F427" s="15" t="n">
        <v>6.27</v>
      </c>
      <c r="G427" s="15" t="n">
        <v>0</v>
      </c>
      <c r="H427" s="15" t="n">
        <v>6.27</v>
      </c>
      <c r="I427" s="16" t="n">
        <v>6.27</v>
      </c>
      <c r="J427" s="15">
        <f>I427-F427</f>
        <v/>
      </c>
      <c r="K427" s="15">
        <f>H427-I427</f>
        <v/>
      </c>
      <c r="L427" s="15" t="n">
        <v>0.00366</v>
      </c>
      <c r="M427" s="15" t="n"/>
      <c r="N427" s="17">
        <f>L427*J427</f>
        <v/>
      </c>
    </row>
    <row r="428" ht="13.5" customHeight="1">
      <c r="A428" s="14" t="n">
        <v>997357</v>
      </c>
      <c r="B428" s="15" t="inlineStr">
        <is>
          <t>SUN_Tiverton</t>
        </is>
      </c>
      <c r="C428" s="15" t="n">
        <v>115</v>
      </c>
      <c r="D428" s="15" t="n">
        <v>101</v>
      </c>
      <c r="E428" s="15" t="n">
        <v>1410</v>
      </c>
      <c r="F428" s="15" t="n">
        <v>0</v>
      </c>
      <c r="G428" s="15" t="n">
        <v>0</v>
      </c>
      <c r="H428" s="15" t="n">
        <v>0</v>
      </c>
      <c r="I428" s="16" t="n">
        <v>0</v>
      </c>
      <c r="J428" s="15">
        <f>I428-F428</f>
        <v/>
      </c>
      <c r="K428" s="15">
        <f>H428-I428</f>
        <v/>
      </c>
      <c r="L428" s="15" t="n">
        <v>0.00366</v>
      </c>
      <c r="M428" s="15" t="n"/>
      <c r="N428" s="17">
        <f>L428*J428</f>
        <v/>
      </c>
    </row>
    <row r="429" ht="13.5" customHeight="1">
      <c r="A429" s="14" t="n">
        <v>117435</v>
      </c>
      <c r="B429" s="15" t="inlineStr">
        <is>
          <t xml:space="preserve">TIVERTON ST </t>
        </is>
      </c>
      <c r="C429" s="15" t="n">
        <v>13.8</v>
      </c>
      <c r="D429" s="15" t="n">
        <v>101</v>
      </c>
      <c r="E429" s="15" t="n">
        <v>1410</v>
      </c>
      <c r="F429" s="15" t="n">
        <v>0</v>
      </c>
      <c r="G429" s="15" t="n">
        <v>0</v>
      </c>
      <c r="H429" s="15" t="n">
        <v>0</v>
      </c>
      <c r="I429" s="16" t="n">
        <v>0</v>
      </c>
      <c r="J429" s="15">
        <f>I429-F429</f>
        <v/>
      </c>
      <c r="K429" s="15">
        <f>H429-I429</f>
        <v/>
      </c>
      <c r="L429" s="15" t="n">
        <v>0.00366</v>
      </c>
      <c r="M429" s="15" t="n"/>
      <c r="N429" s="17">
        <f>L429*J429</f>
        <v/>
      </c>
    </row>
    <row r="430" ht="13.5" customHeight="1">
      <c r="A430" s="14" t="n">
        <v>117434</v>
      </c>
      <c r="B430" s="15" t="inlineStr">
        <is>
          <t xml:space="preserve">TIVERTON GT </t>
        </is>
      </c>
      <c r="C430" s="15" t="n">
        <v>18</v>
      </c>
      <c r="D430" s="15" t="n">
        <v>101</v>
      </c>
      <c r="E430" s="15" t="n">
        <v>1410</v>
      </c>
      <c r="F430" s="15" t="n">
        <v>0</v>
      </c>
      <c r="G430" s="15" t="n">
        <v>0</v>
      </c>
      <c r="H430" s="15" t="n">
        <v>0</v>
      </c>
      <c r="I430" s="16" t="n">
        <v>0</v>
      </c>
      <c r="J430" s="15">
        <f>I430-F430</f>
        <v/>
      </c>
      <c r="K430" s="15">
        <f>H430-I430</f>
        <v/>
      </c>
      <c r="L430" s="15" t="n">
        <v>0.00366</v>
      </c>
      <c r="M430" s="15" t="n"/>
      <c r="N430" s="17">
        <f>L430*J430</f>
        <v/>
      </c>
    </row>
    <row r="431" ht="13.5" customHeight="1">
      <c r="A431" s="14" t="n">
        <v>105633</v>
      </c>
      <c r="B431" s="15" t="inlineStr">
        <is>
          <t>GRANITE R ST</t>
        </is>
      </c>
      <c r="C431" s="15" t="n">
        <v>16</v>
      </c>
      <c r="D431" s="15" t="n">
        <v>101</v>
      </c>
      <c r="E431" s="15" t="n">
        <v>643</v>
      </c>
      <c r="F431" s="15" t="n">
        <v>231.83</v>
      </c>
      <c r="G431" s="15" t="n">
        <v>0</v>
      </c>
      <c r="H431" s="15" t="n">
        <v>231.83</v>
      </c>
      <c r="I431" s="16" t="n">
        <v>231.83</v>
      </c>
      <c r="J431" s="15">
        <f>I431-F431</f>
        <v/>
      </c>
      <c r="K431" s="15">
        <f>H431-I431</f>
        <v/>
      </c>
      <c r="L431" s="15" t="n">
        <v>0.00367</v>
      </c>
      <c r="M431" s="15" t="n"/>
      <c r="N431" s="17">
        <f>L431*J431</f>
        <v/>
      </c>
    </row>
    <row r="432" ht="13.5" customHeight="1">
      <c r="A432" s="14" t="n">
        <v>991378</v>
      </c>
      <c r="B432" s="15" t="inlineStr">
        <is>
          <t>SUN BAT_BE~1</t>
        </is>
      </c>
      <c r="C432" s="15" t="n">
        <v>115</v>
      </c>
      <c r="D432" s="15" t="n">
        <v>101</v>
      </c>
      <c r="E432" s="15" t="n">
        <v>1050</v>
      </c>
      <c r="F432" s="15" t="n">
        <v>279.36</v>
      </c>
      <c r="G432" s="15" t="n">
        <v>0</v>
      </c>
      <c r="H432" s="15" t="n">
        <v>880</v>
      </c>
      <c r="I432" s="16" t="n">
        <v>279.36</v>
      </c>
      <c r="J432" s="15">
        <f>I432-F432</f>
        <v/>
      </c>
      <c r="K432" s="15">
        <f>H432-I432</f>
        <v/>
      </c>
      <c r="L432" s="15" t="n">
        <v>0.00369</v>
      </c>
      <c r="M432" s="15" t="n"/>
      <c r="N432" s="17">
        <f>L432*J432</f>
        <v/>
      </c>
    </row>
    <row r="433" ht="13.5" customHeight="1">
      <c r="A433" s="14" t="n">
        <v>991275</v>
      </c>
      <c r="B433" s="15" t="inlineStr">
        <is>
          <t>SUN BAT_CR~1</t>
        </is>
      </c>
      <c r="C433" s="15" t="n">
        <v>115</v>
      </c>
      <c r="D433" s="15" t="n">
        <v>101</v>
      </c>
      <c r="E433" s="15" t="n">
        <v>1050</v>
      </c>
      <c r="F433" s="15" t="n">
        <v>14.5</v>
      </c>
      <c r="G433" s="15" t="n">
        <v>0</v>
      </c>
      <c r="H433" s="15" t="n">
        <v>14.5</v>
      </c>
      <c r="I433" s="16" t="n">
        <v>14.5</v>
      </c>
      <c r="J433" s="15">
        <f>I433-F433</f>
        <v/>
      </c>
      <c r="K433" s="15">
        <f>H433-I433</f>
        <v/>
      </c>
      <c r="L433" s="15" t="n">
        <v>0.00379</v>
      </c>
      <c r="M433" s="15" t="n"/>
      <c r="N433" s="17">
        <f>L433*J433</f>
        <v/>
      </c>
    </row>
    <row r="434" ht="13.5" customHeight="1">
      <c r="A434" s="14" t="n">
        <v>991265</v>
      </c>
      <c r="B434" s="15" t="inlineStr">
        <is>
          <t>SUN BAT_FI~1</t>
        </is>
      </c>
      <c r="C434" s="15" t="n">
        <v>115</v>
      </c>
      <c r="D434" s="15" t="n">
        <v>101</v>
      </c>
      <c r="E434" s="15" t="n">
        <v>1050</v>
      </c>
      <c r="F434" s="15" t="n">
        <v>0</v>
      </c>
      <c r="G434" s="15" t="n">
        <v>0</v>
      </c>
      <c r="H434" s="15" t="n">
        <v>0</v>
      </c>
      <c r="I434" s="16" t="n">
        <v>0</v>
      </c>
      <c r="J434" s="15">
        <f>I434-F434</f>
        <v/>
      </c>
      <c r="K434" s="15">
        <f>H434-I434</f>
        <v/>
      </c>
      <c r="L434" s="15" t="n">
        <v>0.00379</v>
      </c>
      <c r="M434" s="15" t="n"/>
      <c r="N434" s="17">
        <f>L434*J434</f>
        <v/>
      </c>
    </row>
    <row r="435" ht="13.5" customHeight="1">
      <c r="A435" s="14" t="n">
        <v>991267</v>
      </c>
      <c r="B435" s="15" t="inlineStr">
        <is>
          <t>BAT_CROSS ~1</t>
        </is>
      </c>
      <c r="C435" s="15" t="n">
        <v>115</v>
      </c>
      <c r="D435" s="15" t="n">
        <v>101</v>
      </c>
      <c r="E435" s="15" t="n">
        <v>1050</v>
      </c>
      <c r="F435" s="15" t="n">
        <v>129.81</v>
      </c>
      <c r="G435" s="15" t="n">
        <v>0</v>
      </c>
      <c r="H435" s="15" t="n">
        <v>246</v>
      </c>
      <c r="I435" s="16" t="n">
        <v>129.81</v>
      </c>
      <c r="J435" s="15">
        <f>I435-F435</f>
        <v/>
      </c>
      <c r="K435" s="15">
        <f>H435-I435</f>
        <v/>
      </c>
      <c r="L435" s="15" t="n">
        <v>0.00379</v>
      </c>
      <c r="M435" s="15" t="n"/>
      <c r="N435" s="17">
        <f>L435*J435</f>
        <v/>
      </c>
    </row>
    <row r="436" ht="13.5" customHeight="1">
      <c r="A436" s="14" t="n">
        <v>111317</v>
      </c>
      <c r="B436" s="15" t="inlineStr">
        <is>
          <t>DARTMTH PWRB</t>
        </is>
      </c>
      <c r="C436" s="15" t="n">
        <v>13.8</v>
      </c>
      <c r="D436" s="15" t="n">
        <v>101</v>
      </c>
      <c r="E436" s="15" t="n">
        <v>1053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0.00379</v>
      </c>
      <c r="M436" s="15" t="n"/>
      <c r="N436" s="17">
        <f>L436*J436</f>
        <v/>
      </c>
    </row>
    <row r="437" ht="13.5" customHeight="1">
      <c r="A437" s="14" t="n">
        <v>111316</v>
      </c>
      <c r="B437" s="15" t="inlineStr">
        <is>
          <t>DARTMTH PWRA</t>
        </is>
      </c>
      <c r="C437" s="15" t="n">
        <v>13.8</v>
      </c>
      <c r="D437" s="15" t="n">
        <v>101</v>
      </c>
      <c r="E437" s="15" t="n">
        <v>1053</v>
      </c>
      <c r="F437" s="15" t="n">
        <v>0</v>
      </c>
      <c r="G437" s="15" t="n">
        <v>0</v>
      </c>
      <c r="H437" s="15" t="n">
        <v>0</v>
      </c>
      <c r="I437" s="16" t="n">
        <v>0</v>
      </c>
      <c r="J437" s="15">
        <f>I437-F437</f>
        <v/>
      </c>
      <c r="K437" s="15">
        <f>H437-I437</f>
        <v/>
      </c>
      <c r="L437" s="15" t="n">
        <v>0.00379</v>
      </c>
      <c r="M437" s="15" t="n"/>
      <c r="N437" s="17">
        <f>L437*J437</f>
        <v/>
      </c>
    </row>
    <row r="438" ht="13.5" customHeight="1">
      <c r="A438" s="14" t="n">
        <v>115742</v>
      </c>
      <c r="B438" s="15" t="inlineStr">
        <is>
          <t xml:space="preserve">DIGHTON PWR </t>
        </is>
      </c>
      <c r="C438" s="15" t="n">
        <v>22</v>
      </c>
      <c r="D438" s="15" t="n">
        <v>101</v>
      </c>
      <c r="E438" s="15" t="n">
        <v>1160</v>
      </c>
      <c r="F438" s="15" t="n">
        <v>168</v>
      </c>
      <c r="G438" s="15" t="n">
        <v>0</v>
      </c>
      <c r="H438" s="15" t="n">
        <v>168</v>
      </c>
      <c r="I438" s="16" t="n">
        <v>168</v>
      </c>
      <c r="J438" s="15">
        <f>I438-F438</f>
        <v/>
      </c>
      <c r="K438" s="15">
        <f>H438-I438</f>
        <v/>
      </c>
      <c r="L438" s="15" t="n">
        <v>0.00379</v>
      </c>
      <c r="M438" s="15" t="n"/>
      <c r="N438" s="17">
        <f>L438*J438</f>
        <v/>
      </c>
    </row>
    <row r="439" ht="13.5" customHeight="1">
      <c r="A439" s="14" t="n">
        <v>105882</v>
      </c>
      <c r="B439" s="15" t="inlineStr">
        <is>
          <t xml:space="preserve">MINES FALLS </t>
        </is>
      </c>
      <c r="C439" s="15" t="n">
        <v>34.5</v>
      </c>
      <c r="D439" s="15" t="n">
        <v>101</v>
      </c>
      <c r="E439" s="15" t="n">
        <v>644</v>
      </c>
      <c r="F439" s="15" t="n">
        <v>0.83</v>
      </c>
      <c r="G439" s="15" t="n">
        <v>0</v>
      </c>
      <c r="H439" s="15" t="n">
        <v>0.83</v>
      </c>
      <c r="I439" s="16" t="n">
        <v>0.83</v>
      </c>
      <c r="J439" s="15">
        <f>I439-F439</f>
        <v/>
      </c>
      <c r="K439" s="15">
        <f>H439-I439</f>
        <v/>
      </c>
      <c r="L439" s="15" t="n">
        <v>0.00381</v>
      </c>
      <c r="M439" s="15" t="n"/>
      <c r="N439" s="17">
        <f>L439*J439</f>
        <v/>
      </c>
    </row>
    <row r="440" ht="13.5" customHeight="1">
      <c r="A440" s="14" t="n">
        <v>115689</v>
      </c>
      <c r="B440" s="15" t="inlineStr">
        <is>
          <t>CLEARY G8-9A</t>
        </is>
      </c>
      <c r="C440" s="15" t="n">
        <v>13.8</v>
      </c>
      <c r="D440" s="15" t="n">
        <v>101</v>
      </c>
      <c r="E440" s="15" t="n">
        <v>1254</v>
      </c>
      <c r="F440" s="15" t="n">
        <v>46.82</v>
      </c>
      <c r="G440" s="15" t="n">
        <v>0</v>
      </c>
      <c r="H440" s="15" t="n">
        <v>46.82</v>
      </c>
      <c r="I440" s="16" t="n">
        <v>46.82</v>
      </c>
      <c r="J440" s="15">
        <f>I440-F440</f>
        <v/>
      </c>
      <c r="K440" s="15">
        <f>H440-I440</f>
        <v/>
      </c>
      <c r="L440" s="15" t="n">
        <v>0.00382</v>
      </c>
      <c r="M440" s="15" t="n"/>
      <c r="N440" s="17">
        <f>L440*J440</f>
        <v/>
      </c>
    </row>
    <row r="441" ht="13.5" customHeight="1">
      <c r="A441" s="14" t="n">
        <v>115690</v>
      </c>
      <c r="B441" s="15" t="inlineStr">
        <is>
          <t xml:space="preserve">CLEARY G9   </t>
        </is>
      </c>
      <c r="C441" s="15" t="n">
        <v>13.8</v>
      </c>
      <c r="D441" s="15" t="n">
        <v>101</v>
      </c>
      <c r="E441" s="15" t="n">
        <v>1254</v>
      </c>
      <c r="F441" s="15" t="n">
        <v>84.18000000000001</v>
      </c>
      <c r="G441" s="15" t="n">
        <v>0</v>
      </c>
      <c r="H441" s="15" t="n">
        <v>84.18000000000001</v>
      </c>
      <c r="I441" s="16" t="n">
        <v>84.18000000000001</v>
      </c>
      <c r="J441" s="15">
        <f>I441-F441</f>
        <v/>
      </c>
      <c r="K441" s="15">
        <f>H441-I441</f>
        <v/>
      </c>
      <c r="L441" s="15" t="n">
        <v>0.00382</v>
      </c>
      <c r="M441" s="15" t="n"/>
      <c r="N441" s="17">
        <f>L441*J441</f>
        <v/>
      </c>
    </row>
    <row r="442" ht="13.5" customHeight="1">
      <c r="A442" s="14" t="n">
        <v>991268</v>
      </c>
      <c r="B442" s="15" t="inlineStr">
        <is>
          <t>SUN BAT_IN~1</t>
        </is>
      </c>
      <c r="C442" s="15" t="n">
        <v>115</v>
      </c>
      <c r="D442" s="15" t="n">
        <v>101</v>
      </c>
      <c r="E442" s="15" t="n">
        <v>1050</v>
      </c>
      <c r="F442" s="15" t="n">
        <v>40.45</v>
      </c>
      <c r="G442" s="15" t="n">
        <v>0</v>
      </c>
      <c r="H442" s="15" t="n">
        <v>40.45</v>
      </c>
      <c r="I442" s="16" t="n">
        <v>40.45</v>
      </c>
      <c r="J442" s="15">
        <f>I442-F442</f>
        <v/>
      </c>
      <c r="K442" s="15">
        <f>H442-I442</f>
        <v/>
      </c>
      <c r="L442" s="15" t="n">
        <v>0.00384</v>
      </c>
      <c r="M442" s="15" t="n"/>
      <c r="N442" s="17">
        <f>L442*J442</f>
        <v/>
      </c>
    </row>
    <row r="443" ht="13.5" customHeight="1">
      <c r="A443" s="14" t="n">
        <v>994704</v>
      </c>
      <c r="B443" s="15" t="inlineStr">
        <is>
          <t>SUN_BRENTW~1</t>
        </is>
      </c>
      <c r="C443" s="15" t="n">
        <v>115</v>
      </c>
      <c r="D443" s="15" t="n">
        <v>101</v>
      </c>
      <c r="E443" s="15" t="n">
        <v>600</v>
      </c>
      <c r="F443" s="15" t="n">
        <v>10</v>
      </c>
      <c r="G443" s="15" t="n">
        <v>0</v>
      </c>
      <c r="H443" s="15" t="n">
        <v>10</v>
      </c>
      <c r="I443" s="16" t="n">
        <v>10</v>
      </c>
      <c r="J443" s="15">
        <f>I443-F443</f>
        <v/>
      </c>
      <c r="K443" s="15">
        <f>H443-I443</f>
        <v/>
      </c>
      <c r="L443" s="15" t="n">
        <v>0.00386</v>
      </c>
      <c r="M443" s="15" t="n"/>
      <c r="N443" s="17">
        <f>L443*J443</f>
        <v/>
      </c>
    </row>
    <row r="444" ht="13.5" customHeight="1">
      <c r="A444" s="14" t="n">
        <v>105415</v>
      </c>
      <c r="B444" s="15" t="inlineStr">
        <is>
          <t>ROCH LANDFIL</t>
        </is>
      </c>
      <c r="C444" s="15" t="n">
        <v>4.16</v>
      </c>
      <c r="D444" s="15" t="n">
        <v>101</v>
      </c>
      <c r="E444" s="15" t="n">
        <v>604</v>
      </c>
      <c r="F444" s="15" t="n">
        <v>4.98</v>
      </c>
      <c r="G444" s="15" t="n">
        <v>0</v>
      </c>
      <c r="H444" s="15" t="n">
        <v>4.98</v>
      </c>
      <c r="I444" s="16" t="n">
        <v>4.98</v>
      </c>
      <c r="J444" s="15">
        <f>I444-F444</f>
        <v/>
      </c>
      <c r="K444" s="15">
        <f>H444-I444</f>
        <v/>
      </c>
      <c r="L444" s="15" t="n">
        <v>0.00386</v>
      </c>
      <c r="M444" s="15" t="n"/>
      <c r="N444" s="17">
        <f>L444*J444</f>
        <v/>
      </c>
    </row>
    <row r="445" ht="13.5" customHeight="1">
      <c r="A445" s="14" t="n">
        <v>994517</v>
      </c>
      <c r="B445" s="15" t="inlineStr">
        <is>
          <t>SUN_EASTPORT</t>
        </is>
      </c>
      <c r="C445" s="15" t="n">
        <v>115</v>
      </c>
      <c r="D445" s="15" t="n">
        <v>101</v>
      </c>
      <c r="E445" s="15" t="n">
        <v>600</v>
      </c>
      <c r="F445" s="15" t="n">
        <v>38</v>
      </c>
      <c r="G445" s="15" t="n">
        <v>0</v>
      </c>
      <c r="H445" s="15" t="n">
        <v>38</v>
      </c>
      <c r="I445" s="16" t="n">
        <v>38</v>
      </c>
      <c r="J445" s="15">
        <f>I445-F445</f>
        <v/>
      </c>
      <c r="K445" s="15">
        <f>H445-I445</f>
        <v/>
      </c>
      <c r="L445" s="15" t="n">
        <v>0.00386</v>
      </c>
      <c r="M445" s="15" t="n"/>
      <c r="N445" s="17">
        <f>L445*J445</f>
        <v/>
      </c>
    </row>
    <row r="446" ht="13.5" customHeight="1">
      <c r="A446" s="14" t="n">
        <v>105454</v>
      </c>
      <c r="B446" s="15" t="inlineStr">
        <is>
          <t>SCHILLER JET</t>
        </is>
      </c>
      <c r="C446" s="15" t="n">
        <v>13.8</v>
      </c>
      <c r="D446" s="15" t="n">
        <v>101</v>
      </c>
      <c r="E446" s="15" t="n">
        <v>604</v>
      </c>
      <c r="F446" s="15" t="n">
        <v>17.62</v>
      </c>
      <c r="G446" s="15" t="n">
        <v>0</v>
      </c>
      <c r="H446" s="15" t="n">
        <v>17.62</v>
      </c>
      <c r="I446" s="16" t="n">
        <v>17.62</v>
      </c>
      <c r="J446" s="15">
        <f>I446-F446</f>
        <v/>
      </c>
      <c r="K446" s="15">
        <f>H446-I446</f>
        <v/>
      </c>
      <c r="L446" s="15" t="n">
        <v>0.0039</v>
      </c>
      <c r="M446" s="15" t="n"/>
      <c r="N446" s="17">
        <f>L446*J446</f>
        <v/>
      </c>
    </row>
    <row r="447" ht="13.5" customHeight="1">
      <c r="A447" s="14" t="n">
        <v>105452</v>
      </c>
      <c r="B447" s="15" t="inlineStr">
        <is>
          <t xml:space="preserve">SCHILLER_G6 </t>
        </is>
      </c>
      <c r="C447" s="15" t="n">
        <v>13.8</v>
      </c>
      <c r="D447" s="15" t="n">
        <v>101</v>
      </c>
      <c r="E447" s="15" t="n">
        <v>603</v>
      </c>
      <c r="F447" s="15" t="n">
        <v>48</v>
      </c>
      <c r="G447" s="15" t="n">
        <v>0</v>
      </c>
      <c r="H447" s="15" t="n">
        <v>48</v>
      </c>
      <c r="I447" s="16" t="n">
        <v>48</v>
      </c>
      <c r="J447" s="15">
        <f>I447-F447</f>
        <v/>
      </c>
      <c r="K447" s="15">
        <f>H447-I447</f>
        <v/>
      </c>
      <c r="L447" s="15" t="n">
        <v>0.0039</v>
      </c>
      <c r="M447" s="15" t="n"/>
      <c r="N447" s="17">
        <f>L447*J447</f>
        <v/>
      </c>
    </row>
    <row r="448" ht="13.5" customHeight="1">
      <c r="A448" s="14" t="n">
        <v>105451</v>
      </c>
      <c r="B448" s="15" t="inlineStr">
        <is>
          <t xml:space="preserve">SCHILLER_G5 </t>
        </is>
      </c>
      <c r="C448" s="15" t="n">
        <v>13.8</v>
      </c>
      <c r="D448" s="15" t="n">
        <v>101</v>
      </c>
      <c r="E448" s="15" t="n">
        <v>603</v>
      </c>
      <c r="F448" s="15" t="n">
        <v>49.6</v>
      </c>
      <c r="G448" s="15" t="n">
        <v>0</v>
      </c>
      <c r="H448" s="15" t="n">
        <v>49.6</v>
      </c>
      <c r="I448" s="16" t="n">
        <v>49.6</v>
      </c>
      <c r="J448" s="15">
        <f>I448-F448</f>
        <v/>
      </c>
      <c r="K448" s="15">
        <f>H448-I448</f>
        <v/>
      </c>
      <c r="L448" s="15" t="n">
        <v>0.0039</v>
      </c>
      <c r="M448" s="15" t="n"/>
      <c r="N448" s="17">
        <f>L448*J448</f>
        <v/>
      </c>
    </row>
    <row r="449" ht="13.5" customHeight="1">
      <c r="A449" s="14" t="n">
        <v>105450</v>
      </c>
      <c r="B449" s="15" t="inlineStr">
        <is>
          <t xml:space="preserve">SCHILLER_G4 </t>
        </is>
      </c>
      <c r="C449" s="15" t="n">
        <v>13.8</v>
      </c>
      <c r="D449" s="15" t="n">
        <v>101</v>
      </c>
      <c r="E449" s="15" t="n">
        <v>603</v>
      </c>
      <c r="F449" s="15" t="n">
        <v>47.5</v>
      </c>
      <c r="G449" s="15" t="n">
        <v>0</v>
      </c>
      <c r="H449" s="15" t="n">
        <v>47.5</v>
      </c>
      <c r="I449" s="16" t="n">
        <v>47.5</v>
      </c>
      <c r="J449" s="15">
        <f>I449-F449</f>
        <v/>
      </c>
      <c r="K449" s="15">
        <f>H449-I449</f>
        <v/>
      </c>
      <c r="L449" s="15" t="n">
        <v>0.0039</v>
      </c>
      <c r="M449" s="15" t="n"/>
      <c r="N449" s="17">
        <f>L449*J449</f>
        <v/>
      </c>
    </row>
    <row r="450" ht="13.5" customHeight="1">
      <c r="A450" s="14" t="n">
        <v>991272</v>
      </c>
      <c r="B450" s="15" t="inlineStr">
        <is>
          <t>SUN BAT_AR~1</t>
        </is>
      </c>
      <c r="C450" s="15" t="n">
        <v>115</v>
      </c>
      <c r="D450" s="15" t="n">
        <v>101</v>
      </c>
      <c r="E450" s="15" t="n">
        <v>1050</v>
      </c>
      <c r="F450" s="15" t="n">
        <v>7</v>
      </c>
      <c r="G450" s="15" t="n">
        <v>0</v>
      </c>
      <c r="H450" s="15" t="n">
        <v>7</v>
      </c>
      <c r="I450" s="16" t="n">
        <v>7</v>
      </c>
      <c r="J450" s="15">
        <f>I450-F450</f>
        <v/>
      </c>
      <c r="K450" s="15">
        <f>H450-I450</f>
        <v/>
      </c>
      <c r="L450" s="15" t="n">
        <v>0.00394</v>
      </c>
      <c r="M450" s="15" t="n"/>
      <c r="N450" s="17">
        <f>L450*J450</f>
        <v/>
      </c>
    </row>
    <row r="451" ht="13.5" customHeight="1">
      <c r="A451" s="14" t="n">
        <v>991273</v>
      </c>
      <c r="B451" s="15" t="inlineStr">
        <is>
          <t>SUN BAT_WI~1</t>
        </is>
      </c>
      <c r="C451" s="15" t="n">
        <v>115</v>
      </c>
      <c r="D451" s="15" t="n">
        <v>101</v>
      </c>
      <c r="E451" s="15" t="n">
        <v>1050</v>
      </c>
      <c r="F451" s="15" t="n">
        <v>28.43</v>
      </c>
      <c r="G451" s="15" t="n">
        <v>0</v>
      </c>
      <c r="H451" s="15" t="n">
        <v>28.43</v>
      </c>
      <c r="I451" s="16" t="n">
        <v>28.43</v>
      </c>
      <c r="J451" s="15">
        <f>I451-F451</f>
        <v/>
      </c>
      <c r="K451" s="15">
        <f>H451-I451</f>
        <v/>
      </c>
      <c r="L451" s="15" t="n">
        <v>0.00394</v>
      </c>
      <c r="M451" s="15" t="n"/>
      <c r="N451" s="17">
        <f>L451*J451</f>
        <v/>
      </c>
    </row>
    <row r="452" ht="13.5" customHeight="1">
      <c r="A452" s="14" t="n">
        <v>991271</v>
      </c>
      <c r="B452" s="15" t="inlineStr">
        <is>
          <t>SUN BAT_CR~2</t>
        </is>
      </c>
      <c r="C452" s="15" t="n">
        <v>115</v>
      </c>
      <c r="D452" s="15" t="n">
        <v>101</v>
      </c>
      <c r="E452" s="15" t="n">
        <v>1050</v>
      </c>
      <c r="F452" s="15" t="n">
        <v>27.96</v>
      </c>
      <c r="G452" s="15" t="n">
        <v>0</v>
      </c>
      <c r="H452" s="15" t="n">
        <v>27.96</v>
      </c>
      <c r="I452" s="16" t="n">
        <v>27.96</v>
      </c>
      <c r="J452" s="15">
        <f>I452-F452</f>
        <v/>
      </c>
      <c r="K452" s="15">
        <f>H452-I452</f>
        <v/>
      </c>
      <c r="L452" s="15" t="n">
        <v>0.00397</v>
      </c>
      <c r="M452" s="15" t="n"/>
      <c r="N452" s="17">
        <f>L452*J452</f>
        <v/>
      </c>
    </row>
    <row r="453" ht="13.5" customHeight="1">
      <c r="A453" s="14" t="n">
        <v>114861</v>
      </c>
      <c r="B453" s="15" t="inlineStr">
        <is>
          <t>ANP BLLNGHM1</t>
        </is>
      </c>
      <c r="C453" s="15" t="n">
        <v>21</v>
      </c>
      <c r="D453" s="15" t="n">
        <v>101</v>
      </c>
      <c r="E453" s="15" t="n">
        <v>1140</v>
      </c>
      <c r="F453" s="15" t="n">
        <v>0</v>
      </c>
      <c r="G453" s="15" t="n">
        <v>0</v>
      </c>
      <c r="H453" s="15" t="n">
        <v>0</v>
      </c>
      <c r="I453" s="16" t="n">
        <v>0</v>
      </c>
      <c r="J453" s="15">
        <f>I453-F453</f>
        <v/>
      </c>
      <c r="K453" s="15">
        <f>H453-I453</f>
        <v/>
      </c>
      <c r="L453" s="15" t="n">
        <v>0.00399</v>
      </c>
      <c r="M453" s="15" t="n"/>
      <c r="N453" s="17">
        <f>L453*J453</f>
        <v/>
      </c>
    </row>
    <row r="454" ht="13.5" customHeight="1">
      <c r="A454" s="14" t="n">
        <v>114862</v>
      </c>
      <c r="B454" s="15" t="inlineStr">
        <is>
          <t>ANP BLLNGHM2</t>
        </is>
      </c>
      <c r="C454" s="15" t="n">
        <v>21</v>
      </c>
      <c r="D454" s="15" t="n">
        <v>101</v>
      </c>
      <c r="E454" s="15" t="n">
        <v>1140</v>
      </c>
      <c r="F454" s="15" t="n">
        <v>0</v>
      </c>
      <c r="G454" s="15" t="n">
        <v>0</v>
      </c>
      <c r="H454" s="15" t="n">
        <v>0</v>
      </c>
      <c r="I454" s="16" t="n">
        <v>0</v>
      </c>
      <c r="J454" s="15">
        <f>I454-F454</f>
        <v/>
      </c>
      <c r="K454" s="15">
        <f>H454-I454</f>
        <v/>
      </c>
      <c r="L454" s="15" t="n">
        <v>0.00399</v>
      </c>
      <c r="M454" s="15" t="n"/>
      <c r="N454" s="17">
        <f>L454*J454</f>
        <v/>
      </c>
    </row>
    <row r="455" ht="13.5" customHeight="1">
      <c r="A455" s="14" t="n">
        <v>994757</v>
      </c>
      <c r="B455" s="15" t="inlineStr">
        <is>
          <t>BAT_S WREN~1</t>
        </is>
      </c>
      <c r="C455" s="15" t="n">
        <v>115</v>
      </c>
      <c r="D455" s="15" t="n">
        <v>101</v>
      </c>
      <c r="E455" s="15" t="n">
        <v>1140</v>
      </c>
      <c r="F455" s="15" t="n">
        <v>0</v>
      </c>
      <c r="G455" s="15" t="n">
        <v>0</v>
      </c>
      <c r="H455" s="15" t="n">
        <v>0</v>
      </c>
      <c r="I455" s="16" t="n">
        <v>0</v>
      </c>
      <c r="J455" s="15">
        <f>I455-F455</f>
        <v/>
      </c>
      <c r="K455" s="15">
        <f>H455-I455</f>
        <v/>
      </c>
      <c r="L455" s="15" t="n">
        <v>0.00399</v>
      </c>
      <c r="M455" s="15" t="n"/>
      <c r="N455" s="17">
        <f>L455*J455</f>
        <v/>
      </c>
    </row>
    <row r="456" ht="13.5" customHeight="1">
      <c r="A456" s="14" t="n">
        <v>991140</v>
      </c>
      <c r="B456" s="15" t="inlineStr">
        <is>
          <t>SUN BAT_RO~1</t>
        </is>
      </c>
      <c r="C456" s="15" t="n">
        <v>115</v>
      </c>
      <c r="D456" s="15" t="n">
        <v>101</v>
      </c>
      <c r="E456" s="15" t="n">
        <v>1030</v>
      </c>
      <c r="F456" s="15" t="n">
        <v>24.62</v>
      </c>
      <c r="G456" s="15" t="n">
        <v>0</v>
      </c>
      <c r="H456" s="15" t="n">
        <v>24.62</v>
      </c>
      <c r="I456" s="16" t="n">
        <v>24.62</v>
      </c>
      <c r="J456" s="15">
        <f>I456-F456</f>
        <v/>
      </c>
      <c r="K456" s="15">
        <f>H456-I456</f>
        <v/>
      </c>
      <c r="L456" s="15" t="n">
        <v>0.004</v>
      </c>
      <c r="M456" s="15" t="n"/>
      <c r="N456" s="17">
        <f>L456*J456</f>
        <v/>
      </c>
    </row>
    <row r="457" ht="13.5" customHeight="1">
      <c r="A457" s="14" t="n">
        <v>100484</v>
      </c>
      <c r="B457" s="15" t="inlineStr">
        <is>
          <t xml:space="preserve">SANFORD     </t>
        </is>
      </c>
      <c r="C457" s="15" t="n">
        <v>34.5</v>
      </c>
      <c r="D457" s="15" t="n">
        <v>101</v>
      </c>
      <c r="E457" s="15" t="n">
        <v>112</v>
      </c>
      <c r="F457" s="15" t="n">
        <v>0</v>
      </c>
      <c r="G457" s="15" t="n">
        <v>0</v>
      </c>
      <c r="H457" s="15" t="n">
        <v>0</v>
      </c>
      <c r="I457" s="16" t="n">
        <v>0</v>
      </c>
      <c r="J457" s="15">
        <f>I457-F457</f>
        <v/>
      </c>
      <c r="K457" s="15">
        <f>H457-I457</f>
        <v/>
      </c>
      <c r="L457" s="15" t="n">
        <v>0.00403</v>
      </c>
      <c r="M457" s="15" t="n"/>
      <c r="N457" s="17">
        <f>L457*J457</f>
        <v/>
      </c>
    </row>
    <row r="458" ht="13.5" customHeight="1">
      <c r="A458" s="14" t="n">
        <v>100777</v>
      </c>
      <c r="B458" s="15" t="inlineStr">
        <is>
          <t xml:space="preserve">PITTFD_GEN  </t>
        </is>
      </c>
      <c r="C458" s="15" t="n">
        <v>0.4</v>
      </c>
      <c r="D458" s="15" t="n">
        <v>101</v>
      </c>
      <c r="E458" s="15" t="n">
        <v>113</v>
      </c>
      <c r="F458" s="15" t="n">
        <v>0</v>
      </c>
      <c r="G458" s="15" t="n">
        <v>0</v>
      </c>
      <c r="H458" s="15" t="n">
        <v>0</v>
      </c>
      <c r="I458" s="16" t="n">
        <v>0</v>
      </c>
      <c r="J458" s="15">
        <f>I458-F458</f>
        <v/>
      </c>
      <c r="K458" s="15">
        <f>H458-I458</f>
        <v/>
      </c>
      <c r="L458" s="15" t="n">
        <v>0.00404</v>
      </c>
      <c r="M458" s="15" t="n"/>
      <c r="N458" s="17">
        <f>L458*J458</f>
        <v/>
      </c>
    </row>
    <row r="459" ht="13.5" customHeight="1">
      <c r="A459" s="14" t="n">
        <v>100851</v>
      </c>
      <c r="B459" s="15" t="inlineStr">
        <is>
          <t xml:space="preserve">ANDOVER     </t>
        </is>
      </c>
      <c r="C459" s="15" t="n">
        <v>12</v>
      </c>
      <c r="D459" s="15" t="n">
        <v>101</v>
      </c>
      <c r="E459" s="15" t="n">
        <v>112</v>
      </c>
      <c r="F459" s="15" t="n">
        <v>0</v>
      </c>
      <c r="G459" s="15" t="n">
        <v>0</v>
      </c>
      <c r="H459" s="15" t="n">
        <v>0</v>
      </c>
      <c r="I459" s="16" t="n">
        <v>0</v>
      </c>
      <c r="J459" s="15">
        <f>I459-F459</f>
        <v/>
      </c>
      <c r="K459" s="15">
        <f>H459-I459</f>
        <v/>
      </c>
      <c r="L459" s="15" t="n">
        <v>0.00404</v>
      </c>
      <c r="M459" s="15" t="n"/>
      <c r="N459" s="17">
        <f>L459*J459</f>
        <v/>
      </c>
    </row>
    <row r="460" ht="13.5" customHeight="1">
      <c r="A460" s="14" t="n">
        <v>100870</v>
      </c>
      <c r="B460" s="15" t="inlineStr">
        <is>
          <t xml:space="preserve">FRMSLR_AGG  </t>
        </is>
      </c>
      <c r="C460" s="15" t="n">
        <v>0.6</v>
      </c>
      <c r="D460" s="15" t="n">
        <v>101</v>
      </c>
      <c r="E460" s="15" t="n">
        <v>113</v>
      </c>
      <c r="F460" s="15" t="n">
        <v>0</v>
      </c>
      <c r="G460" s="15" t="n">
        <v>0</v>
      </c>
      <c r="H460" s="15" t="n">
        <v>0</v>
      </c>
      <c r="I460" s="16" t="n">
        <v>0</v>
      </c>
      <c r="J460" s="15">
        <f>I460-F460</f>
        <v/>
      </c>
      <c r="K460" s="15">
        <f>H460-I460</f>
        <v/>
      </c>
      <c r="L460" s="15" t="n">
        <v>0.00404</v>
      </c>
      <c r="M460" s="15" t="n"/>
      <c r="N460" s="17">
        <f>L460*J460</f>
        <v/>
      </c>
    </row>
    <row r="461" ht="13.5" customHeight="1">
      <c r="A461" s="14" t="n">
        <v>101062</v>
      </c>
      <c r="B461" s="15" t="inlineStr">
        <is>
          <t xml:space="preserve">RICE RIPS   </t>
        </is>
      </c>
      <c r="C461" s="15" t="n">
        <v>34.5</v>
      </c>
      <c r="D461" s="15" t="n">
        <v>101</v>
      </c>
      <c r="E461" s="15" t="n">
        <v>112</v>
      </c>
      <c r="F461" s="15" t="n">
        <v>0</v>
      </c>
      <c r="G461" s="15" t="n">
        <v>0</v>
      </c>
      <c r="H461" s="15" t="n">
        <v>0</v>
      </c>
      <c r="I461" s="16" t="n">
        <v>0</v>
      </c>
      <c r="J461" s="15">
        <f>I461-F461</f>
        <v/>
      </c>
      <c r="K461" s="15">
        <f>H461-I461</f>
        <v/>
      </c>
      <c r="L461" s="15" t="n">
        <v>0.00404</v>
      </c>
      <c r="M461" s="15" t="n"/>
      <c r="N461" s="17">
        <f>L461*J461</f>
        <v/>
      </c>
    </row>
    <row r="462" ht="13.5" customHeight="1">
      <c r="A462" s="14" t="n">
        <v>102101</v>
      </c>
      <c r="B462" s="15" t="inlineStr">
        <is>
          <t>PITTSFIELD_H</t>
        </is>
      </c>
      <c r="C462" s="15" t="n">
        <v>4</v>
      </c>
      <c r="D462" s="15" t="n">
        <v>101</v>
      </c>
      <c r="E462" s="15" t="n">
        <v>112</v>
      </c>
      <c r="F462" s="15" t="n">
        <v>0</v>
      </c>
      <c r="G462" s="15" t="n">
        <v>0</v>
      </c>
      <c r="H462" s="15" t="n">
        <v>0</v>
      </c>
      <c r="I462" s="16" t="n">
        <v>0</v>
      </c>
      <c r="J462" s="15">
        <f>I462-F462</f>
        <v/>
      </c>
      <c r="K462" s="15">
        <f>H462-I462</f>
        <v/>
      </c>
      <c r="L462" s="15" t="n">
        <v>0.00404</v>
      </c>
      <c r="M462" s="15" t="n"/>
      <c r="N462" s="17">
        <f>L462*J462</f>
        <v/>
      </c>
    </row>
    <row r="463" ht="13.5" customHeight="1">
      <c r="A463" s="14" t="n">
        <v>103050</v>
      </c>
      <c r="B463" s="15" t="inlineStr">
        <is>
          <t>STSN_CL1 AGG</t>
        </is>
      </c>
      <c r="C463" s="15" t="n">
        <v>0.57</v>
      </c>
      <c r="D463" s="15" t="n">
        <v>101</v>
      </c>
      <c r="E463" s="15" t="n">
        <v>363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0.00404</v>
      </c>
      <c r="M463" s="15" t="n"/>
      <c r="N463" s="17">
        <f>L463*J463</f>
        <v/>
      </c>
    </row>
    <row r="464" ht="13.5" customHeight="1">
      <c r="A464" s="14" t="n">
        <v>100486</v>
      </c>
      <c r="B464" s="15" t="inlineStr">
        <is>
          <t xml:space="preserve">GULF ISL G2 </t>
        </is>
      </c>
      <c r="C464" s="15" t="n">
        <v>13.2</v>
      </c>
      <c r="D464" s="15" t="n">
        <v>101</v>
      </c>
      <c r="E464" s="15" t="n">
        <v>114</v>
      </c>
      <c r="F464" s="15" t="n">
        <v>0</v>
      </c>
      <c r="G464" s="15" t="n">
        <v>0</v>
      </c>
      <c r="H464" s="15" t="n">
        <v>0</v>
      </c>
      <c r="I464" s="16" t="n">
        <v>0</v>
      </c>
      <c r="J464" s="15">
        <f>I464-F464</f>
        <v/>
      </c>
      <c r="K464" s="15">
        <f>H464-I464</f>
        <v/>
      </c>
      <c r="L464" s="15" t="n">
        <v>0.00404</v>
      </c>
      <c r="M464" s="15" t="n"/>
      <c r="N464" s="17">
        <f>L464*J464</f>
        <v/>
      </c>
    </row>
    <row r="465" ht="13.5" customHeight="1">
      <c r="A465" s="14" t="n">
        <v>103052</v>
      </c>
      <c r="B465" s="15" t="inlineStr">
        <is>
          <t>STSN_CL3 AGG</t>
        </is>
      </c>
      <c r="C465" s="15" t="n">
        <v>0.57</v>
      </c>
      <c r="D465" s="15" t="n">
        <v>101</v>
      </c>
      <c r="E465" s="15" t="n">
        <v>363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0.00404</v>
      </c>
      <c r="M465" s="15" t="n"/>
      <c r="N465" s="17">
        <f>L465*J465</f>
        <v/>
      </c>
    </row>
    <row r="466" ht="13.5" customHeight="1">
      <c r="A466" s="14" t="n">
        <v>103060</v>
      </c>
      <c r="B466" s="15" t="inlineStr">
        <is>
          <t xml:space="preserve">MIS G1      </t>
        </is>
      </c>
      <c r="C466" s="15" t="n">
        <v>18</v>
      </c>
      <c r="D466" s="15" t="n">
        <v>101</v>
      </c>
      <c r="E466" s="15" t="n">
        <v>353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0.00404</v>
      </c>
      <c r="M466" s="15" t="n"/>
      <c r="N466" s="17">
        <f>L466*J466</f>
        <v/>
      </c>
    </row>
    <row r="467" ht="13.5" customHeight="1">
      <c r="A467" s="14" t="n">
        <v>103061</v>
      </c>
      <c r="B467" s="15" t="inlineStr">
        <is>
          <t xml:space="preserve">MIS G2      </t>
        </is>
      </c>
      <c r="C467" s="15" t="n">
        <v>18</v>
      </c>
      <c r="D467" s="15" t="n">
        <v>101</v>
      </c>
      <c r="E467" s="15" t="n">
        <v>353</v>
      </c>
      <c r="F467" s="15" t="n">
        <v>115.24</v>
      </c>
      <c r="G467" s="15" t="n">
        <v>0</v>
      </c>
      <c r="H467" s="15" t="n">
        <v>157.84</v>
      </c>
      <c r="I467" s="16" t="n">
        <v>115.24</v>
      </c>
      <c r="J467" s="15">
        <f>I467-F467</f>
        <v/>
      </c>
      <c r="K467" s="15">
        <f>H467-I467</f>
        <v/>
      </c>
      <c r="L467" s="15" t="n">
        <v>0.00404</v>
      </c>
      <c r="M467" s="15" t="n"/>
      <c r="N467" s="17">
        <f>L467*J467</f>
        <v/>
      </c>
    </row>
    <row r="468" ht="13.5" customHeight="1">
      <c r="A468" s="14" t="n">
        <v>100758</v>
      </c>
      <c r="B468" s="15" t="inlineStr">
        <is>
          <t xml:space="preserve">SANFORD G1  </t>
        </is>
      </c>
      <c r="C468" s="15" t="n">
        <v>0.6</v>
      </c>
      <c r="D468" s="15" t="n">
        <v>101</v>
      </c>
      <c r="E468" s="15" t="n">
        <v>113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0.00404</v>
      </c>
      <c r="M468" s="15" t="n"/>
      <c r="N468" s="17">
        <f>L468*J468</f>
        <v/>
      </c>
    </row>
    <row r="469" ht="13.5" customHeight="1">
      <c r="A469" s="14" t="n">
        <v>103062</v>
      </c>
      <c r="B469" s="15" t="inlineStr">
        <is>
          <t xml:space="preserve">MIS ST      </t>
        </is>
      </c>
      <c r="C469" s="15" t="n">
        <v>18</v>
      </c>
      <c r="D469" s="15" t="n">
        <v>101</v>
      </c>
      <c r="E469" s="15" t="n">
        <v>353</v>
      </c>
      <c r="F469" s="15" t="n">
        <v>176.98</v>
      </c>
      <c r="G469" s="15" t="n">
        <v>0</v>
      </c>
      <c r="H469" s="15" t="n">
        <v>176.98</v>
      </c>
      <c r="I469" s="16" t="n">
        <v>176.98</v>
      </c>
      <c r="J469" s="15">
        <f>I469-F469</f>
        <v/>
      </c>
      <c r="K469" s="15">
        <f>H469-I469</f>
        <v/>
      </c>
      <c r="L469" s="15" t="n">
        <v>0.00404</v>
      </c>
      <c r="M469" s="15" t="n"/>
      <c r="N469" s="17">
        <f>L469*J469</f>
        <v/>
      </c>
    </row>
    <row r="470" ht="13.5" customHeight="1">
      <c r="A470" s="14" t="n">
        <v>103066</v>
      </c>
      <c r="B470" s="15" t="inlineStr">
        <is>
          <t xml:space="preserve">PERC        </t>
        </is>
      </c>
      <c r="C470" s="15" t="n">
        <v>13.8</v>
      </c>
      <c r="D470" s="15" t="n">
        <v>101</v>
      </c>
      <c r="E470" s="15" t="n">
        <v>353</v>
      </c>
      <c r="F470" s="15" t="n">
        <v>21.76</v>
      </c>
      <c r="G470" s="15" t="n">
        <v>0</v>
      </c>
      <c r="H470" s="15" t="n">
        <v>21.76</v>
      </c>
      <c r="I470" s="16" t="n">
        <v>21.76</v>
      </c>
      <c r="J470" s="15">
        <f>I470-F470</f>
        <v/>
      </c>
      <c r="K470" s="15">
        <f>H470-I470</f>
        <v/>
      </c>
      <c r="L470" s="15" t="n">
        <v>0.00404</v>
      </c>
      <c r="M470" s="15" t="n"/>
      <c r="N470" s="17">
        <f>L470*J470</f>
        <v/>
      </c>
    </row>
    <row r="471" ht="13.5" customHeight="1">
      <c r="A471" s="14" t="n">
        <v>103051</v>
      </c>
      <c r="B471" s="15" t="inlineStr">
        <is>
          <t>STSN_CL2 AGG</t>
        </is>
      </c>
      <c r="C471" s="15" t="n">
        <v>0.57</v>
      </c>
      <c r="D471" s="15" t="n">
        <v>101</v>
      </c>
      <c r="E471" s="15" t="n">
        <v>363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0.00404</v>
      </c>
      <c r="M471" s="15" t="n"/>
      <c r="N471" s="17">
        <f>L471*J471</f>
        <v/>
      </c>
    </row>
    <row r="472" ht="13.5" customHeight="1">
      <c r="A472" s="14" t="n">
        <v>100749</v>
      </c>
      <c r="B472" s="15" t="inlineStr">
        <is>
          <t xml:space="preserve">BINGHAM S1  </t>
        </is>
      </c>
      <c r="C472" s="15" t="n">
        <v>12.5</v>
      </c>
      <c r="D472" s="15" t="n">
        <v>101</v>
      </c>
      <c r="E472" s="15" t="n">
        <v>113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0.00404</v>
      </c>
      <c r="M472" s="15" t="n"/>
      <c r="N472" s="17">
        <f>L472*J472</f>
        <v/>
      </c>
    </row>
    <row r="473" ht="13.5" customHeight="1">
      <c r="A473" s="14" t="n">
        <v>100735</v>
      </c>
      <c r="B473" s="15" t="inlineStr">
        <is>
          <t xml:space="preserve">BINGHAM G1  </t>
        </is>
      </c>
      <c r="C473" s="15" t="n">
        <v>0.65</v>
      </c>
      <c r="D473" s="15" t="n">
        <v>101</v>
      </c>
      <c r="E473" s="15" t="n">
        <v>113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0.00404</v>
      </c>
      <c r="M473" s="15" t="n"/>
      <c r="N473" s="17">
        <f>L473*J473</f>
        <v/>
      </c>
    </row>
    <row r="474" ht="13.5" customHeight="1">
      <c r="A474" s="14" t="n">
        <v>100738</v>
      </c>
      <c r="B474" s="15" t="inlineStr">
        <is>
          <t xml:space="preserve">BINGHAM G4  </t>
        </is>
      </c>
      <c r="C474" s="15" t="n">
        <v>0.65</v>
      </c>
      <c r="D474" s="15" t="n">
        <v>101</v>
      </c>
      <c r="E474" s="15" t="n">
        <v>113</v>
      </c>
      <c r="F474" s="15" t="n">
        <v>5.53</v>
      </c>
      <c r="G474" s="15" t="n">
        <v>0</v>
      </c>
      <c r="H474" s="15" t="n">
        <v>5.53</v>
      </c>
      <c r="I474" s="16" t="n">
        <v>5.53</v>
      </c>
      <c r="J474" s="15">
        <f>I474-F474</f>
        <v/>
      </c>
      <c r="K474" s="15">
        <f>H474-I474</f>
        <v/>
      </c>
      <c r="L474" s="15" t="n">
        <v>0.00404</v>
      </c>
      <c r="M474" s="15" t="n"/>
      <c r="N474" s="17">
        <f>L474*J474</f>
        <v/>
      </c>
    </row>
    <row r="475" ht="13.5" customHeight="1">
      <c r="A475" s="14" t="n">
        <v>100487</v>
      </c>
      <c r="B475" s="15" t="inlineStr">
        <is>
          <t xml:space="preserve">GULF ISL G3 </t>
        </is>
      </c>
      <c r="C475" s="15" t="n">
        <v>13.2</v>
      </c>
      <c r="D475" s="15" t="n">
        <v>101</v>
      </c>
      <c r="E475" s="15" t="n">
        <v>114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0.00404</v>
      </c>
      <c r="M475" s="15" t="n"/>
      <c r="N475" s="17">
        <f>L475*J475</f>
        <v/>
      </c>
    </row>
    <row r="476" ht="13.5" customHeight="1">
      <c r="A476" s="14" t="n">
        <v>100492</v>
      </c>
      <c r="B476" s="15" t="inlineStr">
        <is>
          <t xml:space="preserve">CASCO BATT  </t>
        </is>
      </c>
      <c r="C476" s="15" t="n">
        <v>0.53</v>
      </c>
      <c r="D476" s="15" t="n">
        <v>101</v>
      </c>
      <c r="E476" s="15" t="n">
        <v>113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0.00404</v>
      </c>
      <c r="M476" s="15" t="n"/>
      <c r="N476" s="17">
        <f>L476*J476</f>
        <v/>
      </c>
    </row>
    <row r="477" ht="13.5" customHeight="1">
      <c r="A477" s="14" t="n">
        <v>100562</v>
      </c>
      <c r="B477" s="15" t="inlineStr">
        <is>
          <t xml:space="preserve">ROXWIND_WTG </t>
        </is>
      </c>
      <c r="C477" s="15" t="n">
        <v>0.6899999999999999</v>
      </c>
      <c r="D477" s="15" t="n">
        <v>101</v>
      </c>
      <c r="E477" s="15" t="n">
        <v>114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0.00404</v>
      </c>
      <c r="M477" s="15" t="n"/>
      <c r="N477" s="17">
        <f>L477*J477</f>
        <v/>
      </c>
    </row>
    <row r="478" ht="13.5" customHeight="1">
      <c r="A478" s="14" t="n">
        <v>100688</v>
      </c>
      <c r="B478" s="15" t="inlineStr">
        <is>
          <t>MADP ANSONHY</t>
        </is>
      </c>
      <c r="C478" s="15" t="n">
        <v>4.16</v>
      </c>
      <c r="D478" s="15" t="n">
        <v>101</v>
      </c>
      <c r="E478" s="15" t="n">
        <v>134</v>
      </c>
      <c r="F478" s="15" t="n">
        <v>7.01</v>
      </c>
      <c r="G478" s="15" t="n">
        <v>0</v>
      </c>
      <c r="H478" s="15" t="n">
        <v>7.01</v>
      </c>
      <c r="I478" s="16" t="n">
        <v>7.01</v>
      </c>
      <c r="J478" s="15">
        <f>I478-F478</f>
        <v/>
      </c>
      <c r="K478" s="15">
        <f>H478-I478</f>
        <v/>
      </c>
      <c r="L478" s="15" t="n">
        <v>0.00404</v>
      </c>
      <c r="M478" s="15" t="n"/>
      <c r="N478" s="17">
        <f>L478*J478</f>
        <v/>
      </c>
    </row>
    <row r="479" ht="13.5" customHeight="1">
      <c r="A479" s="14" t="n">
        <v>100689</v>
      </c>
      <c r="B479" s="15" t="inlineStr">
        <is>
          <t>MADP ABNKI 5</t>
        </is>
      </c>
      <c r="C479" s="15" t="n">
        <v>4.16</v>
      </c>
      <c r="D479" s="15" t="n">
        <v>101</v>
      </c>
      <c r="E479" s="15" t="n">
        <v>134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0.00404</v>
      </c>
      <c r="M479" s="15" t="n"/>
      <c r="N479" s="17">
        <f>L479*J479</f>
        <v/>
      </c>
    </row>
    <row r="480" ht="13.5" customHeight="1">
      <c r="A480" s="14" t="n">
        <v>100690</v>
      </c>
      <c r="B480" s="15" t="inlineStr">
        <is>
          <t>MADP ABNKI 6</t>
        </is>
      </c>
      <c r="C480" s="15" t="n">
        <v>4.2</v>
      </c>
      <c r="D480" s="15" t="n">
        <v>101</v>
      </c>
      <c r="E480" s="15" t="n">
        <v>134</v>
      </c>
      <c r="F480" s="15" t="n">
        <v>0</v>
      </c>
      <c r="G480" s="15" t="n">
        <v>0</v>
      </c>
      <c r="H480" s="15" t="n">
        <v>0</v>
      </c>
      <c r="I480" s="16" t="n">
        <v>0</v>
      </c>
      <c r="J480" s="15">
        <f>I480-F480</f>
        <v/>
      </c>
      <c r="K480" s="15">
        <f>H480-I480</f>
        <v/>
      </c>
      <c r="L480" s="15" t="n">
        <v>0.00404</v>
      </c>
      <c r="M480" s="15" t="n"/>
      <c r="N480" s="17">
        <f>L480*J480</f>
        <v/>
      </c>
    </row>
    <row r="481" ht="13.5" customHeight="1">
      <c r="A481" s="14" t="n">
        <v>100739</v>
      </c>
      <c r="B481" s="15" t="inlineStr">
        <is>
          <t xml:space="preserve">BINGHAM G5  </t>
        </is>
      </c>
      <c r="C481" s="15" t="n">
        <v>0.65</v>
      </c>
      <c r="D481" s="15" t="n">
        <v>101</v>
      </c>
      <c r="E481" s="15" t="n">
        <v>113</v>
      </c>
      <c r="F481" s="15" t="n">
        <v>8.300000000000001</v>
      </c>
      <c r="G481" s="15" t="n">
        <v>0</v>
      </c>
      <c r="H481" s="15" t="n">
        <v>8.300000000000001</v>
      </c>
      <c r="I481" s="16" t="n">
        <v>8.300000000000001</v>
      </c>
      <c r="J481" s="15">
        <f>I481-F481</f>
        <v/>
      </c>
      <c r="K481" s="15">
        <f>H481-I481</f>
        <v/>
      </c>
      <c r="L481" s="15" t="n">
        <v>0.00404</v>
      </c>
      <c r="M481" s="15" t="n"/>
      <c r="N481" s="17">
        <f>L481*J481</f>
        <v/>
      </c>
    </row>
    <row r="482" ht="13.5" customHeight="1">
      <c r="A482" s="14" t="n">
        <v>100707</v>
      </c>
      <c r="B482" s="15" t="inlineStr">
        <is>
          <t xml:space="preserve">RCRDHL STR1 </t>
        </is>
      </c>
      <c r="C482" s="15" t="n">
        <v>0.6899999999999999</v>
      </c>
      <c r="D482" s="15" t="n">
        <v>101</v>
      </c>
      <c r="E482" s="15" t="n">
        <v>114</v>
      </c>
      <c r="F482" s="15" t="n">
        <v>6.8</v>
      </c>
      <c r="G482" s="15" t="n">
        <v>0</v>
      </c>
      <c r="H482" s="15" t="n">
        <v>6.8</v>
      </c>
      <c r="I482" s="16" t="n">
        <v>6.8</v>
      </c>
      <c r="J482" s="15">
        <f>I482-F482</f>
        <v/>
      </c>
      <c r="K482" s="15">
        <f>H482-I482</f>
        <v/>
      </c>
      <c r="L482" s="15" t="n">
        <v>0.00404</v>
      </c>
      <c r="M482" s="15" t="n"/>
      <c r="N482" s="17">
        <f>L482*J482</f>
        <v/>
      </c>
    </row>
    <row r="483" ht="13.5" customHeight="1">
      <c r="A483" s="14" t="n">
        <v>100716</v>
      </c>
      <c r="B483" s="15" t="inlineStr">
        <is>
          <t xml:space="preserve">CANTON      </t>
        </is>
      </c>
      <c r="C483" s="15" t="n">
        <v>6</v>
      </c>
      <c r="D483" s="15" t="n">
        <v>101</v>
      </c>
      <c r="E483" s="15" t="n">
        <v>114</v>
      </c>
      <c r="F483" s="15" t="n">
        <v>0</v>
      </c>
      <c r="G483" s="15" t="n">
        <v>0</v>
      </c>
      <c r="H483" s="15" t="n">
        <v>0</v>
      </c>
      <c r="I483" s="16" t="n">
        <v>0</v>
      </c>
      <c r="J483" s="15">
        <f>I483-F483</f>
        <v/>
      </c>
      <c r="K483" s="15">
        <f>H483-I483</f>
        <v/>
      </c>
      <c r="L483" s="15" t="n">
        <v>0.00404</v>
      </c>
      <c r="M483" s="15" t="n"/>
      <c r="N483" s="17">
        <f>L483*J483</f>
        <v/>
      </c>
    </row>
    <row r="484" ht="13.5" customHeight="1">
      <c r="A484" s="14" t="n">
        <v>100721</v>
      </c>
      <c r="B484" s="15" t="inlineStr">
        <is>
          <t>SPRUCEMT WND</t>
        </is>
      </c>
      <c r="C484" s="15" t="n">
        <v>0.6899999999999999</v>
      </c>
      <c r="D484" s="15" t="n">
        <v>101</v>
      </c>
      <c r="E484" s="15" t="n">
        <v>114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0.00404</v>
      </c>
      <c r="M484" s="15" t="n"/>
      <c r="N484" s="17">
        <f>L484*J484</f>
        <v/>
      </c>
    </row>
    <row r="485" ht="13.5" customHeight="1">
      <c r="A485" s="14" t="n">
        <v>100724</v>
      </c>
      <c r="B485" s="15" t="inlineStr">
        <is>
          <t xml:space="preserve">SADLBCK_G   </t>
        </is>
      </c>
      <c r="C485" s="15" t="n">
        <v>6</v>
      </c>
      <c r="D485" s="15" t="n">
        <v>101</v>
      </c>
      <c r="E485" s="15" t="n">
        <v>114</v>
      </c>
      <c r="F485" s="15" t="n">
        <v>3.75</v>
      </c>
      <c r="G485" s="15" t="n">
        <v>0</v>
      </c>
      <c r="H485" s="15" t="n">
        <v>3.75</v>
      </c>
      <c r="I485" s="16" t="n">
        <v>3.75</v>
      </c>
      <c r="J485" s="15">
        <f>I485-F485</f>
        <v/>
      </c>
      <c r="K485" s="15">
        <f>H485-I485</f>
        <v/>
      </c>
      <c r="L485" s="15" t="n">
        <v>0.00404</v>
      </c>
      <c r="M485" s="15" t="n"/>
      <c r="N485" s="17">
        <f>L485*J485</f>
        <v/>
      </c>
    </row>
    <row r="486" ht="13.5" customHeight="1">
      <c r="A486" s="14" t="n">
        <v>103067</v>
      </c>
      <c r="B486" s="15" t="inlineStr">
        <is>
          <t xml:space="preserve">INDECK 5GT  </t>
        </is>
      </c>
      <c r="C486" s="15" t="n">
        <v>12.5</v>
      </c>
      <c r="D486" s="15" t="n">
        <v>101</v>
      </c>
      <c r="E486" s="15" t="n">
        <v>353</v>
      </c>
      <c r="F486" s="15" t="n">
        <v>0</v>
      </c>
      <c r="G486" s="15" t="n">
        <v>0</v>
      </c>
      <c r="H486" s="15" t="n">
        <v>0</v>
      </c>
      <c r="I486" s="16" t="n">
        <v>0</v>
      </c>
      <c r="J486" s="15">
        <f>I486-F486</f>
        <v/>
      </c>
      <c r="K486" s="15">
        <f>H486-I486</f>
        <v/>
      </c>
      <c r="L486" s="15" t="n">
        <v>0.00404</v>
      </c>
      <c r="M486" s="15" t="n"/>
      <c r="N486" s="17">
        <f>L486*J486</f>
        <v/>
      </c>
    </row>
    <row r="487" ht="13.5" customHeight="1">
      <c r="A487" s="14" t="n">
        <v>100736</v>
      </c>
      <c r="B487" s="15" t="inlineStr">
        <is>
          <t xml:space="preserve">BINGHAM G2  </t>
        </is>
      </c>
      <c r="C487" s="15" t="n">
        <v>0.65</v>
      </c>
      <c r="D487" s="15" t="n">
        <v>101</v>
      </c>
      <c r="E487" s="15" t="n">
        <v>113</v>
      </c>
      <c r="F487" s="15" t="n">
        <v>4.98</v>
      </c>
      <c r="G487" s="15" t="n">
        <v>0</v>
      </c>
      <c r="H487" s="15" t="n">
        <v>4.98</v>
      </c>
      <c r="I487" s="16" t="n">
        <v>4.98</v>
      </c>
      <c r="J487" s="15">
        <f>I487-F487</f>
        <v/>
      </c>
      <c r="K487" s="15">
        <f>H487-I487</f>
        <v/>
      </c>
      <c r="L487" s="15" t="n">
        <v>0.00404</v>
      </c>
      <c r="M487" s="15" t="n"/>
      <c r="N487" s="17">
        <f>L487*J487</f>
        <v/>
      </c>
    </row>
    <row r="488" ht="13.5" customHeight="1">
      <c r="A488" s="14" t="n">
        <v>100737</v>
      </c>
      <c r="B488" s="15" t="inlineStr">
        <is>
          <t xml:space="preserve">BINGHAM G3  </t>
        </is>
      </c>
      <c r="C488" s="15" t="n">
        <v>0.65</v>
      </c>
      <c r="D488" s="15" t="n">
        <v>101</v>
      </c>
      <c r="E488" s="15" t="n">
        <v>113</v>
      </c>
      <c r="F488" s="15" t="n">
        <v>6.09</v>
      </c>
      <c r="G488" s="15" t="n">
        <v>0</v>
      </c>
      <c r="H488" s="15" t="n">
        <v>6.09</v>
      </c>
      <c r="I488" s="16" t="n">
        <v>6.09</v>
      </c>
      <c r="J488" s="15">
        <f>I488-F488</f>
        <v/>
      </c>
      <c r="K488" s="15">
        <f>H488-I488</f>
        <v/>
      </c>
      <c r="L488" s="15" t="n">
        <v>0.00404</v>
      </c>
      <c r="M488" s="15" t="n"/>
      <c r="N488" s="17">
        <f>L488*J488</f>
        <v/>
      </c>
    </row>
    <row r="489" ht="13.5" customHeight="1">
      <c r="A489" s="14" t="n">
        <v>100708</v>
      </c>
      <c r="B489" s="15" t="inlineStr">
        <is>
          <t xml:space="preserve">RCRDHL STR2 </t>
        </is>
      </c>
      <c r="C489" s="15" t="n">
        <v>0.6899999999999999</v>
      </c>
      <c r="D489" s="15" t="n">
        <v>101</v>
      </c>
      <c r="E489" s="15" t="n">
        <v>114</v>
      </c>
      <c r="F489" s="15" t="n">
        <v>6.8</v>
      </c>
      <c r="G489" s="15" t="n">
        <v>0</v>
      </c>
      <c r="H489" s="15" t="n">
        <v>6.8</v>
      </c>
      <c r="I489" s="16" t="n">
        <v>6.8</v>
      </c>
      <c r="J489" s="15">
        <f>I489-F489</f>
        <v/>
      </c>
      <c r="K489" s="15">
        <f>H489-I489</f>
        <v/>
      </c>
      <c r="L489" s="15" t="n">
        <v>0.00404</v>
      </c>
      <c r="M489" s="15" t="n"/>
      <c r="N489" s="17">
        <f>L489*J489</f>
        <v/>
      </c>
    </row>
    <row r="490" ht="13.5" customHeight="1">
      <c r="A490" s="14" t="n">
        <v>103069</v>
      </c>
      <c r="B490" s="15" t="inlineStr">
        <is>
          <t>WEST ENFIELD</t>
        </is>
      </c>
      <c r="C490" s="15" t="n">
        <v>13.2</v>
      </c>
      <c r="D490" s="15" t="n">
        <v>101</v>
      </c>
      <c r="E490" s="15" t="n">
        <v>364</v>
      </c>
      <c r="F490" s="15" t="n">
        <v>0</v>
      </c>
      <c r="G490" s="15" t="n">
        <v>0</v>
      </c>
      <c r="H490" s="15" t="n">
        <v>0</v>
      </c>
      <c r="I490" s="16" t="n">
        <v>0</v>
      </c>
      <c r="J490" s="15">
        <f>I490-F490</f>
        <v/>
      </c>
      <c r="K490" s="15">
        <f>H490-I490</f>
        <v/>
      </c>
      <c r="L490" s="15" t="n">
        <v>0.00404</v>
      </c>
      <c r="M490" s="15" t="n"/>
      <c r="N490" s="17">
        <f>L490*J490</f>
        <v/>
      </c>
    </row>
    <row r="491" ht="13.5" customHeight="1">
      <c r="A491" s="14" t="n">
        <v>103093</v>
      </c>
      <c r="B491" s="15" t="inlineStr">
        <is>
          <t>ROLNS C2 AGG</t>
        </is>
      </c>
      <c r="C491" s="15" t="n">
        <v>0.6899999999999999</v>
      </c>
      <c r="D491" s="15" t="n">
        <v>101</v>
      </c>
      <c r="E491" s="15" t="n">
        <v>364</v>
      </c>
      <c r="F491" s="15" t="n">
        <v>0</v>
      </c>
      <c r="G491" s="15" t="n">
        <v>0</v>
      </c>
      <c r="H491" s="15" t="n">
        <v>0</v>
      </c>
      <c r="I491" s="16" t="n">
        <v>0</v>
      </c>
      <c r="J491" s="15">
        <f>I491-F491</f>
        <v/>
      </c>
      <c r="K491" s="15">
        <f>H491-I491</f>
        <v/>
      </c>
      <c r="L491" s="15" t="n">
        <v>0.00404</v>
      </c>
      <c r="M491" s="15" t="n"/>
      <c r="N491" s="17">
        <f>L491*J491</f>
        <v/>
      </c>
    </row>
    <row r="492" ht="13.5" customHeight="1">
      <c r="A492" s="14" t="n">
        <v>103076</v>
      </c>
      <c r="B492" s="15" t="inlineStr">
        <is>
          <t xml:space="preserve">PPL MILFORD </t>
        </is>
      </c>
      <c r="C492" s="15" t="n">
        <v>4.16</v>
      </c>
      <c r="D492" s="15" t="n">
        <v>101</v>
      </c>
      <c r="E492" s="15" t="n">
        <v>354</v>
      </c>
      <c r="F492" s="15" t="n">
        <v>0</v>
      </c>
      <c r="G492" s="15" t="n">
        <v>0</v>
      </c>
      <c r="H492" s="15" t="n">
        <v>0</v>
      </c>
      <c r="I492" s="16" t="n">
        <v>0</v>
      </c>
      <c r="J492" s="15">
        <f>I492-F492</f>
        <v/>
      </c>
      <c r="K492" s="15">
        <f>H492-I492</f>
        <v/>
      </c>
      <c r="L492" s="15" t="n">
        <v>0.00404</v>
      </c>
      <c r="M492" s="15" t="n"/>
      <c r="N492" s="17">
        <f>L492*J492</f>
        <v/>
      </c>
    </row>
    <row r="493" ht="13.5" customHeight="1">
      <c r="A493" s="14" t="n">
        <v>992221</v>
      </c>
      <c r="B493" s="15" t="inlineStr">
        <is>
          <t>SUN_WASHIN~1</t>
        </is>
      </c>
      <c r="C493" s="15" t="n">
        <v>34.5</v>
      </c>
      <c r="D493" s="15" t="n">
        <v>101</v>
      </c>
      <c r="E493" s="15" t="n">
        <v>112</v>
      </c>
      <c r="F493" s="15" t="n">
        <v>5</v>
      </c>
      <c r="G493" s="15" t="n">
        <v>0</v>
      </c>
      <c r="H493" s="15" t="n">
        <v>5</v>
      </c>
      <c r="I493" s="16" t="n">
        <v>5</v>
      </c>
      <c r="J493" s="15">
        <f>I493-F493</f>
        <v/>
      </c>
      <c r="K493" s="15">
        <f>H493-I493</f>
        <v/>
      </c>
      <c r="L493" s="15" t="n">
        <v>0.00404</v>
      </c>
      <c r="M493" s="15" t="n"/>
      <c r="N493" s="17">
        <f>L493*J493</f>
        <v/>
      </c>
    </row>
    <row r="494" ht="13.5" customHeight="1">
      <c r="A494" s="14" t="n">
        <v>992036</v>
      </c>
      <c r="B494" s="15" t="inlineStr">
        <is>
          <t xml:space="preserve">SUN_WARREN  </t>
        </is>
      </c>
      <c r="C494" s="15" t="n">
        <v>34.5</v>
      </c>
      <c r="D494" s="15" t="n">
        <v>101</v>
      </c>
      <c r="E494" s="15" t="n">
        <v>112</v>
      </c>
      <c r="F494" s="15" t="n">
        <v>6.93</v>
      </c>
      <c r="G494" s="15" t="n">
        <v>0</v>
      </c>
      <c r="H494" s="15" t="n">
        <v>6.93</v>
      </c>
      <c r="I494" s="16" t="n">
        <v>6.93</v>
      </c>
      <c r="J494" s="15">
        <f>I494-F494</f>
        <v/>
      </c>
      <c r="K494" s="15">
        <f>H494-I494</f>
        <v/>
      </c>
      <c r="L494" s="15" t="n">
        <v>0.00404</v>
      </c>
      <c r="M494" s="15" t="n"/>
      <c r="N494" s="17">
        <f>L494*J494</f>
        <v/>
      </c>
    </row>
    <row r="495" ht="13.5" customHeight="1">
      <c r="A495" s="14" t="n">
        <v>990770</v>
      </c>
      <c r="B495" s="15" t="inlineStr">
        <is>
          <t>BAT_W MEDW~1</t>
        </is>
      </c>
      <c r="C495" s="15" t="n">
        <v>345</v>
      </c>
      <c r="D495" s="15" t="n">
        <v>101</v>
      </c>
      <c r="E495" s="15" t="n">
        <v>1020</v>
      </c>
      <c r="F495" s="15" t="n">
        <v>250</v>
      </c>
      <c r="G495" s="15" t="n">
        <v>0</v>
      </c>
      <c r="H495" s="15" t="n">
        <v>250</v>
      </c>
      <c r="I495" s="16" t="n">
        <v>250</v>
      </c>
      <c r="J495" s="15">
        <f>I495-F495</f>
        <v/>
      </c>
      <c r="K495" s="15">
        <f>H495-I495</f>
        <v/>
      </c>
      <c r="L495" s="15" t="n">
        <v>0.00404</v>
      </c>
      <c r="M495" s="15" t="n"/>
      <c r="N495" s="17">
        <f>L495*J495</f>
        <v/>
      </c>
    </row>
    <row r="496" ht="13.5" customHeight="1">
      <c r="A496" s="14" t="n">
        <v>990180</v>
      </c>
      <c r="B496" s="15" t="inlineStr">
        <is>
          <t xml:space="preserve">SUN_LOVELL  </t>
        </is>
      </c>
      <c r="C496" s="15" t="n">
        <v>115</v>
      </c>
      <c r="D496" s="15" t="n">
        <v>101</v>
      </c>
      <c r="E496" s="15" t="n">
        <v>110</v>
      </c>
      <c r="F496" s="15" t="n">
        <v>0</v>
      </c>
      <c r="G496" s="15" t="n">
        <v>0</v>
      </c>
      <c r="H496" s="15" t="n">
        <v>0</v>
      </c>
      <c r="I496" s="16" t="n">
        <v>0</v>
      </c>
      <c r="J496" s="15">
        <f>I496-F496</f>
        <v/>
      </c>
      <c r="K496" s="15">
        <f>H496-I496</f>
        <v/>
      </c>
      <c r="L496" s="15" t="n">
        <v>0.00404</v>
      </c>
      <c r="M496" s="15" t="n"/>
      <c r="N496" s="17">
        <f>L496*J496</f>
        <v/>
      </c>
    </row>
    <row r="497" ht="13.5" customHeight="1">
      <c r="A497" s="14" t="n">
        <v>911600</v>
      </c>
      <c r="B497" s="15" t="inlineStr">
        <is>
          <t xml:space="preserve">QP670-PV    </t>
        </is>
      </c>
      <c r="C497" s="15" t="n">
        <v>0.6</v>
      </c>
      <c r="D497" s="15" t="n">
        <v>101</v>
      </c>
      <c r="E497" s="15" t="n">
        <v>110</v>
      </c>
      <c r="F497" s="15" t="n">
        <v>77.09999999999999</v>
      </c>
      <c r="G497" s="15" t="n">
        <v>0</v>
      </c>
      <c r="H497" s="15" t="n">
        <v>77.09999999999999</v>
      </c>
      <c r="I497" s="16" t="n">
        <v>77.09999999999999</v>
      </c>
      <c r="J497" s="15">
        <f>I497-F497</f>
        <v/>
      </c>
      <c r="K497" s="15">
        <f>H497-I497</f>
        <v/>
      </c>
      <c r="L497" s="15" t="n">
        <v>0.00404</v>
      </c>
      <c r="M497" s="15" t="n"/>
      <c r="N497" s="17">
        <f>L497*J497</f>
        <v/>
      </c>
    </row>
    <row r="498" ht="13.5" customHeight="1">
      <c r="A498" s="14" t="n">
        <v>911597</v>
      </c>
      <c r="B498" s="15" t="inlineStr">
        <is>
          <t xml:space="preserve">NBNE_CLCOV  </t>
        </is>
      </c>
      <c r="C498" s="15" t="n">
        <v>345</v>
      </c>
      <c r="D498" s="15" t="n">
        <v>105</v>
      </c>
      <c r="E498" s="15" t="n">
        <v>15</v>
      </c>
      <c r="F498" s="15" t="n">
        <v>700</v>
      </c>
      <c r="G498" s="15" t="n">
        <v>0</v>
      </c>
      <c r="H498" s="15" t="n">
        <v>700</v>
      </c>
      <c r="I498" s="16" t="n">
        <v>700</v>
      </c>
      <c r="J498" s="15">
        <f>I498-F498</f>
        <v/>
      </c>
      <c r="K498" s="15">
        <f>H498-I498</f>
        <v/>
      </c>
      <c r="L498" s="15" t="n">
        <v>0.00404</v>
      </c>
      <c r="M498" s="15" t="n"/>
      <c r="N498" s="17">
        <f>L498*J498</f>
        <v/>
      </c>
    </row>
    <row r="499" ht="13.5" customHeight="1">
      <c r="A499" s="14" t="n">
        <v>105258</v>
      </c>
      <c r="B499" s="15" t="inlineStr">
        <is>
          <t>SACO VLY_SC2</t>
        </is>
      </c>
      <c r="C499" s="15" t="n">
        <v>12.5</v>
      </c>
      <c r="D499" s="15" t="n">
        <v>101</v>
      </c>
      <c r="E499" s="15" t="n">
        <v>563</v>
      </c>
      <c r="F499" s="15" t="n">
        <v>0</v>
      </c>
      <c r="G499" s="15" t="n">
        <v>0</v>
      </c>
      <c r="H499" s="15" t="n">
        <v>0</v>
      </c>
      <c r="I499" s="16" t="n">
        <v>0</v>
      </c>
      <c r="J499" s="15">
        <f>I499-F499</f>
        <v/>
      </c>
      <c r="K499" s="15">
        <f>H499-I499</f>
        <v/>
      </c>
      <c r="L499" s="15" t="n">
        <v>0.00404</v>
      </c>
      <c r="M499" s="15" t="n"/>
      <c r="N499" s="17">
        <f>L499*J499</f>
        <v/>
      </c>
    </row>
    <row r="500" ht="13.5" customHeight="1">
      <c r="A500" s="14" t="n">
        <v>105257</v>
      </c>
      <c r="B500" s="15" t="inlineStr">
        <is>
          <t>SACO VLY_SC1</t>
        </is>
      </c>
      <c r="C500" s="15" t="n">
        <v>12.5</v>
      </c>
      <c r="D500" s="15" t="n">
        <v>101</v>
      </c>
      <c r="E500" s="15" t="n">
        <v>563</v>
      </c>
      <c r="F500" s="15" t="n">
        <v>0</v>
      </c>
      <c r="G500" s="15" t="n">
        <v>0</v>
      </c>
      <c r="H500" s="15" t="n">
        <v>0</v>
      </c>
      <c r="I500" s="16" t="n">
        <v>0</v>
      </c>
      <c r="J500" s="15">
        <f>I500-F500</f>
        <v/>
      </c>
      <c r="K500" s="15">
        <f>H500-I500</f>
        <v/>
      </c>
      <c r="L500" s="15" t="n">
        <v>0.00404</v>
      </c>
      <c r="M500" s="15" t="n"/>
      <c r="N500" s="17">
        <f>L500*J500</f>
        <v/>
      </c>
    </row>
    <row r="501" ht="13.5" customHeight="1">
      <c r="A501" s="14" t="n">
        <v>103174</v>
      </c>
      <c r="B501" s="15" t="inlineStr">
        <is>
          <t>HANCOCK_AGC2</t>
        </is>
      </c>
      <c r="C501" s="15" t="n">
        <v>0.6</v>
      </c>
      <c r="D501" s="15" t="n">
        <v>101</v>
      </c>
      <c r="E501" s="15" t="n">
        <v>384</v>
      </c>
      <c r="F501" s="15" t="n">
        <v>0</v>
      </c>
      <c r="G501" s="15" t="n">
        <v>0</v>
      </c>
      <c r="H501" s="15" t="n">
        <v>0</v>
      </c>
      <c r="I501" s="16" t="n">
        <v>0</v>
      </c>
      <c r="J501" s="15">
        <f>I501-F501</f>
        <v/>
      </c>
      <c r="K501" s="15">
        <f>H501-I501</f>
        <v/>
      </c>
      <c r="L501" s="15" t="n">
        <v>0.00404</v>
      </c>
      <c r="M501" s="15" t="n"/>
      <c r="N501" s="17">
        <f>L501*J501</f>
        <v/>
      </c>
    </row>
    <row r="502" ht="13.5" customHeight="1">
      <c r="A502" s="14" t="n">
        <v>103173</v>
      </c>
      <c r="B502" s="15" t="inlineStr">
        <is>
          <t>HANCOCK_AGC1</t>
        </is>
      </c>
      <c r="C502" s="15" t="n">
        <v>0.6</v>
      </c>
      <c r="D502" s="15" t="n">
        <v>101</v>
      </c>
      <c r="E502" s="15" t="n">
        <v>384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0.00404</v>
      </c>
      <c r="M502" s="15" t="n"/>
      <c r="N502" s="17">
        <f>L502*J502</f>
        <v/>
      </c>
    </row>
    <row r="503" ht="13.5" customHeight="1">
      <c r="A503" s="14" t="n">
        <v>103170</v>
      </c>
      <c r="B503" s="15" t="inlineStr">
        <is>
          <t>PASSAD CDVAR</t>
        </is>
      </c>
      <c r="C503" s="15" t="n">
        <v>0.48</v>
      </c>
      <c r="D503" s="15" t="n">
        <v>101</v>
      </c>
      <c r="E503" s="15" t="n">
        <v>353</v>
      </c>
      <c r="F503" s="15" t="n">
        <v>0</v>
      </c>
      <c r="G503" s="15" t="n">
        <v>0</v>
      </c>
      <c r="H503" s="15" t="n">
        <v>0</v>
      </c>
      <c r="I503" s="16" t="n">
        <v>0</v>
      </c>
      <c r="J503" s="15">
        <f>I503-F503</f>
        <v/>
      </c>
      <c r="K503" s="15">
        <f>H503-I503</f>
        <v/>
      </c>
      <c r="L503" s="15" t="n">
        <v>0.00404</v>
      </c>
      <c r="M503" s="15" t="n"/>
      <c r="N503" s="17">
        <f>L503*J503</f>
        <v/>
      </c>
    </row>
    <row r="504" ht="13.5" customHeight="1">
      <c r="A504" s="14" t="n">
        <v>103169</v>
      </c>
      <c r="B504" s="15" t="inlineStr">
        <is>
          <t>PASSADGENAG2</t>
        </is>
      </c>
      <c r="C504" s="15" t="n">
        <v>0.65</v>
      </c>
      <c r="D504" s="15" t="n">
        <v>101</v>
      </c>
      <c r="E504" s="15" t="n">
        <v>353</v>
      </c>
      <c r="F504" s="15" t="n">
        <v>0</v>
      </c>
      <c r="G504" s="15" t="n">
        <v>0</v>
      </c>
      <c r="H504" s="15" t="n">
        <v>0</v>
      </c>
      <c r="I504" s="16" t="n">
        <v>0</v>
      </c>
      <c r="J504" s="15">
        <f>I504-F504</f>
        <v/>
      </c>
      <c r="K504" s="15">
        <f>H504-I504</f>
        <v/>
      </c>
      <c r="L504" s="15" t="n">
        <v>0.00404</v>
      </c>
      <c r="M504" s="15" t="n"/>
      <c r="N504" s="17">
        <f>L504*J504</f>
        <v/>
      </c>
    </row>
    <row r="505" ht="13.5" customHeight="1">
      <c r="A505" s="14" t="n">
        <v>103166</v>
      </c>
      <c r="B505" s="15" t="inlineStr">
        <is>
          <t>PASSADGENAG1</t>
        </is>
      </c>
      <c r="C505" s="15" t="n">
        <v>0.65</v>
      </c>
      <c r="D505" s="15" t="n">
        <v>101</v>
      </c>
      <c r="E505" s="15" t="n">
        <v>353</v>
      </c>
      <c r="F505" s="15" t="n">
        <v>0</v>
      </c>
      <c r="G505" s="15" t="n">
        <v>0</v>
      </c>
      <c r="H505" s="15" t="n">
        <v>0</v>
      </c>
      <c r="I505" s="16" t="n">
        <v>0</v>
      </c>
      <c r="J505" s="15">
        <f>I505-F505</f>
        <v/>
      </c>
      <c r="K505" s="15">
        <f>H505-I505</f>
        <v/>
      </c>
      <c r="L505" s="15" t="n">
        <v>0.00404</v>
      </c>
      <c r="M505" s="15" t="n"/>
      <c r="N505" s="17">
        <f>L505*J505</f>
        <v/>
      </c>
    </row>
    <row r="506" ht="13.5" customHeight="1">
      <c r="A506" s="14" t="n">
        <v>103152</v>
      </c>
      <c r="B506" s="15" t="inlineStr">
        <is>
          <t>PISG_GEN_EQV</t>
        </is>
      </c>
      <c r="C506" s="15" t="n">
        <v>0.6899999999999999</v>
      </c>
      <c r="D506" s="15" t="n">
        <v>101</v>
      </c>
      <c r="E506" s="15" t="n">
        <v>353</v>
      </c>
      <c r="F506" s="15" t="n">
        <v>0</v>
      </c>
      <c r="G506" s="15" t="n">
        <v>0</v>
      </c>
      <c r="H506" s="15" t="n">
        <v>0</v>
      </c>
      <c r="I506" s="16" t="n">
        <v>0</v>
      </c>
      <c r="J506" s="15">
        <f>I506-F506</f>
        <v/>
      </c>
      <c r="K506" s="15">
        <f>H506-I506</f>
        <v/>
      </c>
      <c r="L506" s="15" t="n">
        <v>0.00404</v>
      </c>
      <c r="M506" s="15" t="n"/>
      <c r="N506" s="17">
        <f>L506*J506</f>
        <v/>
      </c>
    </row>
    <row r="507" ht="13.5" customHeight="1">
      <c r="A507" s="14" t="n">
        <v>103147</v>
      </c>
      <c r="B507" s="15" t="inlineStr">
        <is>
          <t>OAKFIELD_STR</t>
        </is>
      </c>
      <c r="C507" s="15" t="n">
        <v>0.65</v>
      </c>
      <c r="D507" s="15" t="n">
        <v>101</v>
      </c>
      <c r="E507" s="15" t="n">
        <v>364</v>
      </c>
      <c r="F507" s="15" t="n">
        <v>0</v>
      </c>
      <c r="G507" s="15" t="n">
        <v>0</v>
      </c>
      <c r="H507" s="15" t="n">
        <v>0</v>
      </c>
      <c r="I507" s="16" t="n">
        <v>0</v>
      </c>
      <c r="J507" s="15">
        <f>I507-F507</f>
        <v/>
      </c>
      <c r="K507" s="15">
        <f>H507-I507</f>
        <v/>
      </c>
      <c r="L507" s="15" t="n">
        <v>0.00404</v>
      </c>
      <c r="M507" s="15" t="n"/>
      <c r="N507" s="17">
        <f>L507*J507</f>
        <v/>
      </c>
    </row>
    <row r="508" ht="13.5" customHeight="1">
      <c r="A508" s="14" t="n">
        <v>103143</v>
      </c>
      <c r="B508" s="15" t="inlineStr">
        <is>
          <t xml:space="preserve">OAKFIELD_SC </t>
        </is>
      </c>
      <c r="C508" s="15" t="n">
        <v>12.5</v>
      </c>
      <c r="D508" s="15" t="n">
        <v>101</v>
      </c>
      <c r="E508" s="15" t="n">
        <v>364</v>
      </c>
      <c r="F508" s="15" t="n">
        <v>0</v>
      </c>
      <c r="G508" s="15" t="n">
        <v>0</v>
      </c>
      <c r="H508" s="15" t="n">
        <v>0</v>
      </c>
      <c r="I508" s="16" t="n">
        <v>0</v>
      </c>
      <c r="J508" s="15">
        <f>I508-F508</f>
        <v/>
      </c>
      <c r="K508" s="15">
        <f>H508-I508</f>
        <v/>
      </c>
      <c r="L508" s="15" t="n">
        <v>0.00404</v>
      </c>
      <c r="M508" s="15" t="n"/>
      <c r="N508" s="17">
        <f>L508*J508</f>
        <v/>
      </c>
    </row>
    <row r="509" ht="13.5" customHeight="1">
      <c r="A509" s="14" t="n">
        <v>103141</v>
      </c>
      <c r="B509" s="15" t="inlineStr">
        <is>
          <t>NORTHTWIN HY</t>
        </is>
      </c>
      <c r="C509" s="15" t="n">
        <v>2.3</v>
      </c>
      <c r="D509" s="15" t="n">
        <v>101</v>
      </c>
      <c r="E509" s="15" t="n">
        <v>364</v>
      </c>
      <c r="F509" s="15" t="n">
        <v>9.5</v>
      </c>
      <c r="G509" s="15" t="n">
        <v>0</v>
      </c>
      <c r="H509" s="15" t="n">
        <v>9.5</v>
      </c>
      <c r="I509" s="16" t="n">
        <v>9.5</v>
      </c>
      <c r="J509" s="15">
        <f>I509-F509</f>
        <v/>
      </c>
      <c r="K509" s="15">
        <f>H509-I509</f>
        <v/>
      </c>
      <c r="L509" s="15" t="n">
        <v>0.00404</v>
      </c>
      <c r="M509" s="15" t="n"/>
      <c r="N509" s="17">
        <f>L509*J509</f>
        <v/>
      </c>
    </row>
    <row r="510" ht="13.5" customHeight="1">
      <c r="A510" s="14" t="n">
        <v>103077</v>
      </c>
      <c r="B510" s="15" t="inlineStr">
        <is>
          <t xml:space="preserve">OT MILL_ST  </t>
        </is>
      </c>
      <c r="C510" s="15" t="n">
        <v>4.16</v>
      </c>
      <c r="D510" s="15" t="n">
        <v>101</v>
      </c>
      <c r="E510" s="15" t="n">
        <v>352</v>
      </c>
      <c r="F510" s="15" t="n">
        <v>0</v>
      </c>
      <c r="G510" s="15" t="n">
        <v>0</v>
      </c>
      <c r="H510" s="15" t="n">
        <v>0</v>
      </c>
      <c r="I510" s="16" t="n">
        <v>0</v>
      </c>
      <c r="J510" s="15">
        <f>I510-F510</f>
        <v/>
      </c>
      <c r="K510" s="15">
        <f>H510-I510</f>
        <v/>
      </c>
      <c r="L510" s="15" t="n">
        <v>0.00404</v>
      </c>
      <c r="M510" s="15" t="n"/>
      <c r="N510" s="17">
        <f>L510*J510</f>
        <v/>
      </c>
    </row>
    <row r="511" ht="13.5" customHeight="1">
      <c r="A511" s="14" t="n">
        <v>103079</v>
      </c>
      <c r="B511" s="15" t="inlineStr">
        <is>
          <t>ELLSWRTH HYD</t>
        </is>
      </c>
      <c r="C511" s="15" t="n">
        <v>2.3</v>
      </c>
      <c r="D511" s="15" t="n">
        <v>101</v>
      </c>
      <c r="E511" s="15" t="n">
        <v>374</v>
      </c>
      <c r="F511" s="15" t="n">
        <v>0</v>
      </c>
      <c r="G511" s="15" t="n">
        <v>0</v>
      </c>
      <c r="H511" s="15" t="n">
        <v>0</v>
      </c>
      <c r="I511" s="16" t="n">
        <v>0</v>
      </c>
      <c r="J511" s="15">
        <f>I511-F511</f>
        <v/>
      </c>
      <c r="K511" s="15">
        <f>H511-I511</f>
        <v/>
      </c>
      <c r="L511" s="15" t="n">
        <v>0.00404</v>
      </c>
      <c r="M511" s="15" t="n"/>
      <c r="N511" s="17">
        <f>L511*J511</f>
        <v/>
      </c>
    </row>
    <row r="512" ht="13.5" customHeight="1">
      <c r="A512" s="14" t="n">
        <v>103090</v>
      </c>
      <c r="B512" s="15" t="inlineStr">
        <is>
          <t>ROLNS C1 AGG</t>
        </is>
      </c>
      <c r="C512" s="15" t="n">
        <v>0.6899999999999999</v>
      </c>
      <c r="D512" s="15" t="n">
        <v>101</v>
      </c>
      <c r="E512" s="15" t="n">
        <v>364</v>
      </c>
      <c r="F512" s="15" t="n">
        <v>0</v>
      </c>
      <c r="G512" s="15" t="n">
        <v>0</v>
      </c>
      <c r="H512" s="15" t="n">
        <v>0</v>
      </c>
      <c r="I512" s="16" t="n">
        <v>0</v>
      </c>
      <c r="J512" s="15">
        <f>I512-F512</f>
        <v/>
      </c>
      <c r="K512" s="15">
        <f>H512-I512</f>
        <v/>
      </c>
      <c r="L512" s="15" t="n">
        <v>0.00404</v>
      </c>
      <c r="M512" s="15" t="n"/>
      <c r="N512" s="17">
        <f>L512*J512</f>
        <v/>
      </c>
    </row>
    <row r="513" ht="13.5" customHeight="1">
      <c r="A513" s="14" t="n">
        <v>103107</v>
      </c>
      <c r="B513" s="15" t="inlineStr">
        <is>
          <t>DOLBY HYDRO8</t>
        </is>
      </c>
      <c r="C513" s="15" t="n">
        <v>6.9</v>
      </c>
      <c r="D513" s="15" t="n">
        <v>101</v>
      </c>
      <c r="E513" s="15" t="n">
        <v>364</v>
      </c>
      <c r="F513" s="15" t="n">
        <v>3.01</v>
      </c>
      <c r="G513" s="15" t="n">
        <v>0</v>
      </c>
      <c r="H513" s="15" t="n">
        <v>3.01</v>
      </c>
      <c r="I513" s="16" t="n">
        <v>3.01</v>
      </c>
      <c r="J513" s="15">
        <f>I513-F513</f>
        <v/>
      </c>
      <c r="K513" s="15">
        <f>H513-I513</f>
        <v/>
      </c>
      <c r="L513" s="15" t="n">
        <v>0.00404</v>
      </c>
      <c r="M513" s="15" t="n"/>
      <c r="N513" s="17">
        <f>L513*J513</f>
        <v/>
      </c>
    </row>
    <row r="514" ht="13.5" customHeight="1">
      <c r="A514" s="14" t="n">
        <v>103119</v>
      </c>
      <c r="B514" s="15" t="inlineStr">
        <is>
          <t>WELDON HYDRO</t>
        </is>
      </c>
      <c r="C514" s="15" t="n">
        <v>6.9</v>
      </c>
      <c r="D514" s="15" t="n">
        <v>101</v>
      </c>
      <c r="E514" s="15" t="n">
        <v>364</v>
      </c>
      <c r="F514" s="15" t="n">
        <v>18.54</v>
      </c>
      <c r="G514" s="15" t="n">
        <v>0</v>
      </c>
      <c r="H514" s="15" t="n">
        <v>18.54</v>
      </c>
      <c r="I514" s="16" t="n">
        <v>18.54</v>
      </c>
      <c r="J514" s="15">
        <f>I514-F514</f>
        <v/>
      </c>
      <c r="K514" s="15">
        <f>H514-I514</f>
        <v/>
      </c>
      <c r="L514" s="15" t="n">
        <v>0.00404</v>
      </c>
      <c r="M514" s="15" t="n"/>
      <c r="N514" s="17">
        <f>L514*J514</f>
        <v/>
      </c>
    </row>
    <row r="515" ht="13.5" customHeight="1">
      <c r="A515" s="14" t="n">
        <v>103123</v>
      </c>
      <c r="B515" s="15" t="inlineStr">
        <is>
          <t>MILLNKT HY18</t>
        </is>
      </c>
      <c r="C515" s="15" t="n">
        <v>13.8</v>
      </c>
      <c r="D515" s="15" t="n">
        <v>101</v>
      </c>
      <c r="E515" s="15" t="n">
        <v>364</v>
      </c>
      <c r="F515" s="15" t="n">
        <v>15.76</v>
      </c>
      <c r="G515" s="15" t="n">
        <v>0</v>
      </c>
      <c r="H515" s="15" t="n">
        <v>15.76</v>
      </c>
      <c r="I515" s="16" t="n">
        <v>15.76</v>
      </c>
      <c r="J515" s="15">
        <f>I515-F515</f>
        <v/>
      </c>
      <c r="K515" s="15">
        <f>H515-I515</f>
        <v/>
      </c>
      <c r="L515" s="15" t="n">
        <v>0.00404</v>
      </c>
      <c r="M515" s="15" t="n"/>
      <c r="N515" s="17">
        <f>L515*J515</f>
        <v/>
      </c>
    </row>
    <row r="516" ht="13.5" customHeight="1">
      <c r="A516" s="14" t="n">
        <v>103070</v>
      </c>
      <c r="B516" s="15" t="inlineStr">
        <is>
          <t xml:space="preserve">INDECK 6GT  </t>
        </is>
      </c>
      <c r="C516" s="15" t="n">
        <v>12.5</v>
      </c>
      <c r="D516" s="15" t="n">
        <v>101</v>
      </c>
      <c r="E516" s="15" t="n">
        <v>384</v>
      </c>
      <c r="F516" s="15" t="n">
        <v>24.5</v>
      </c>
      <c r="G516" s="15" t="n">
        <v>0</v>
      </c>
      <c r="H516" s="15" t="n">
        <v>24.5</v>
      </c>
      <c r="I516" s="16" t="n">
        <v>24.5</v>
      </c>
      <c r="J516" s="15">
        <f>I516-F516</f>
        <v/>
      </c>
      <c r="K516" s="15">
        <f>H516-I516</f>
        <v/>
      </c>
      <c r="L516" s="15" t="n">
        <v>0.00404</v>
      </c>
      <c r="M516" s="15" t="n"/>
      <c r="N516" s="17">
        <f>L516*J516</f>
        <v/>
      </c>
    </row>
    <row r="517" ht="13.5" customHeight="1">
      <c r="A517" s="14" t="n">
        <v>103124</v>
      </c>
      <c r="B517" s="15" t="inlineStr">
        <is>
          <t>MILLNKT HY25</t>
        </is>
      </c>
      <c r="C517" s="15" t="n">
        <v>6.9</v>
      </c>
      <c r="D517" s="15" t="n">
        <v>101</v>
      </c>
      <c r="E517" s="15" t="n">
        <v>364</v>
      </c>
      <c r="F517" s="15" t="n">
        <v>23.33</v>
      </c>
      <c r="G517" s="15" t="n">
        <v>0</v>
      </c>
      <c r="H517" s="15" t="n">
        <v>23.33</v>
      </c>
      <c r="I517" s="16" t="n">
        <v>23.33</v>
      </c>
      <c r="J517" s="15">
        <f>I517-F517</f>
        <v/>
      </c>
      <c r="K517" s="15">
        <f>H517-I517</f>
        <v/>
      </c>
      <c r="L517" s="15" t="n">
        <v>0.00404</v>
      </c>
      <c r="M517" s="15" t="n"/>
      <c r="N517" s="17">
        <f>L517*J517</f>
        <v/>
      </c>
    </row>
    <row r="518" ht="13.5" customHeight="1">
      <c r="A518" s="14" t="n">
        <v>103131</v>
      </c>
      <c r="B518" s="15" t="inlineStr">
        <is>
          <t>EMILLNCKT HY</t>
        </is>
      </c>
      <c r="C518" s="15" t="n">
        <v>6.9</v>
      </c>
      <c r="D518" s="15" t="n">
        <v>101</v>
      </c>
      <c r="E518" s="15" t="n">
        <v>364</v>
      </c>
      <c r="F518" s="15" t="n">
        <v>9.27</v>
      </c>
      <c r="G518" s="15" t="n">
        <v>0</v>
      </c>
      <c r="H518" s="15" t="n">
        <v>9.27</v>
      </c>
      <c r="I518" s="16" t="n">
        <v>9.27</v>
      </c>
      <c r="J518" s="15">
        <f>I518-F518</f>
        <v/>
      </c>
      <c r="K518" s="15">
        <f>H518-I518</f>
        <v/>
      </c>
      <c r="L518" s="15" t="n">
        <v>0.00404</v>
      </c>
      <c r="M518" s="15" t="n"/>
      <c r="N518" s="17">
        <f>L518*J518</f>
        <v/>
      </c>
    </row>
    <row r="519" ht="13.5" customHeight="1">
      <c r="A519" s="14" t="n">
        <v>103132</v>
      </c>
      <c r="B519" s="15" t="inlineStr">
        <is>
          <t xml:space="preserve">DOLBY HYDRO </t>
        </is>
      </c>
      <c r="C519" s="15" t="n">
        <v>6.9</v>
      </c>
      <c r="D519" s="15" t="n">
        <v>101</v>
      </c>
      <c r="E519" s="15" t="n">
        <v>364</v>
      </c>
      <c r="F519" s="15" t="n">
        <v>14.37</v>
      </c>
      <c r="G519" s="15" t="n">
        <v>0</v>
      </c>
      <c r="H519" s="15" t="n">
        <v>14.37</v>
      </c>
      <c r="I519" s="16" t="n">
        <v>14.37</v>
      </c>
      <c r="J519" s="15">
        <f>I519-F519</f>
        <v/>
      </c>
      <c r="K519" s="15">
        <f>H519-I519</f>
        <v/>
      </c>
      <c r="L519" s="15" t="n">
        <v>0.00404</v>
      </c>
      <c r="M519" s="15" t="n"/>
      <c r="N519" s="17">
        <f>L519*J519</f>
        <v/>
      </c>
    </row>
    <row r="520" ht="13.5" customHeight="1">
      <c r="A520" s="14" t="n">
        <v>103133</v>
      </c>
      <c r="B520" s="15" t="inlineStr">
        <is>
          <t xml:space="preserve">MCKAY GEN1  </t>
        </is>
      </c>
      <c r="C520" s="15" t="n">
        <v>6.9</v>
      </c>
      <c r="D520" s="15" t="n">
        <v>101</v>
      </c>
      <c r="E520" s="15" t="n">
        <v>363</v>
      </c>
      <c r="F520" s="15" t="n">
        <v>10.43</v>
      </c>
      <c r="G520" s="15" t="n">
        <v>0</v>
      </c>
      <c r="H520" s="15" t="n">
        <v>10.43</v>
      </c>
      <c r="I520" s="16" t="n">
        <v>10.43</v>
      </c>
      <c r="J520" s="15">
        <f>I520-F520</f>
        <v/>
      </c>
      <c r="K520" s="15">
        <f>H520-I520</f>
        <v/>
      </c>
      <c r="L520" s="15" t="n">
        <v>0.00404</v>
      </c>
      <c r="M520" s="15" t="n"/>
      <c r="N520" s="17">
        <f>L520*J520</f>
        <v/>
      </c>
    </row>
    <row r="521" ht="13.5" customHeight="1">
      <c r="A521" s="14" t="n">
        <v>103134</v>
      </c>
      <c r="B521" s="15" t="inlineStr">
        <is>
          <t xml:space="preserve">MCKAY GEN2  </t>
        </is>
      </c>
      <c r="C521" s="15" t="n">
        <v>6.9</v>
      </c>
      <c r="D521" s="15" t="n">
        <v>101</v>
      </c>
      <c r="E521" s="15" t="n">
        <v>363</v>
      </c>
      <c r="F521" s="15" t="n">
        <v>10.43</v>
      </c>
      <c r="G521" s="15" t="n">
        <v>0</v>
      </c>
      <c r="H521" s="15" t="n">
        <v>10.43</v>
      </c>
      <c r="I521" s="16" t="n">
        <v>10.43</v>
      </c>
      <c r="J521" s="15">
        <f>I521-F521</f>
        <v/>
      </c>
      <c r="K521" s="15">
        <f>H521-I521</f>
        <v/>
      </c>
      <c r="L521" s="15" t="n">
        <v>0.00404</v>
      </c>
      <c r="M521" s="15" t="n"/>
      <c r="N521" s="17">
        <f>L521*J521</f>
        <v/>
      </c>
    </row>
    <row r="522" ht="13.5" customHeight="1">
      <c r="A522" s="14" t="n">
        <v>103135</v>
      </c>
      <c r="B522" s="15" t="inlineStr">
        <is>
          <t xml:space="preserve">MCKAY GEN3  </t>
        </is>
      </c>
      <c r="C522" s="15" t="n">
        <v>6.9</v>
      </c>
      <c r="D522" s="15" t="n">
        <v>101</v>
      </c>
      <c r="E522" s="15" t="n">
        <v>363</v>
      </c>
      <c r="F522" s="15" t="n">
        <v>11.36</v>
      </c>
      <c r="G522" s="15" t="n">
        <v>0</v>
      </c>
      <c r="H522" s="15" t="n">
        <v>11.36</v>
      </c>
      <c r="I522" s="16" t="n">
        <v>11.36</v>
      </c>
      <c r="J522" s="15">
        <f>I522-F522</f>
        <v/>
      </c>
      <c r="K522" s="15">
        <f>H522-I522</f>
        <v/>
      </c>
      <c r="L522" s="15" t="n">
        <v>0.00404</v>
      </c>
      <c r="M522" s="15" t="n"/>
      <c r="N522" s="17">
        <f>L522*J522</f>
        <v/>
      </c>
    </row>
    <row r="523" ht="13.5" customHeight="1">
      <c r="A523" s="14" t="n">
        <v>103140</v>
      </c>
      <c r="B523" s="15" t="inlineStr">
        <is>
          <t>BULL HIL WND</t>
        </is>
      </c>
      <c r="C523" s="15" t="n">
        <v>0.65</v>
      </c>
      <c r="D523" s="15" t="n">
        <v>101</v>
      </c>
      <c r="E523" s="15" t="n">
        <v>384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0.00404</v>
      </c>
      <c r="M523" s="15" t="n"/>
      <c r="N523" s="17">
        <f>L523*J523</f>
        <v/>
      </c>
    </row>
    <row r="524" ht="13.5" customHeight="1">
      <c r="A524" s="14" t="n">
        <v>103129</v>
      </c>
      <c r="B524" s="15" t="inlineStr">
        <is>
          <t>HANCOCK_DVAR</t>
        </is>
      </c>
      <c r="C524" s="15" t="n">
        <v>0.48</v>
      </c>
      <c r="D524" s="15" t="n">
        <v>101</v>
      </c>
      <c r="E524" s="15" t="n">
        <v>381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0.00404</v>
      </c>
      <c r="M524" s="15" t="n"/>
      <c r="N524" s="17">
        <f>L524*J524</f>
        <v/>
      </c>
    </row>
    <row r="525" ht="13.5" customHeight="1">
      <c r="A525" s="14" t="n">
        <v>100485</v>
      </c>
      <c r="B525" s="15" t="inlineStr">
        <is>
          <t xml:space="preserve">GULF ISL G1 </t>
        </is>
      </c>
      <c r="C525" s="15" t="n">
        <v>13.2</v>
      </c>
      <c r="D525" s="15" t="n">
        <v>101</v>
      </c>
      <c r="E525" s="15" t="n">
        <v>114</v>
      </c>
      <c r="F525" s="15" t="n">
        <v>6.14</v>
      </c>
      <c r="G525" s="15" t="n">
        <v>0</v>
      </c>
      <c r="H525" s="15" t="n">
        <v>6.14</v>
      </c>
      <c r="I525" s="16" t="n">
        <v>6.14</v>
      </c>
      <c r="J525" s="15">
        <f>I525-F525</f>
        <v/>
      </c>
      <c r="K525" s="15">
        <f>H525-I525</f>
        <v/>
      </c>
      <c r="L525" s="15" t="n">
        <v>0.00404</v>
      </c>
      <c r="M525" s="15" t="n"/>
      <c r="N525" s="17">
        <f>L525*J525</f>
        <v/>
      </c>
    </row>
    <row r="526" ht="13.5" customHeight="1">
      <c r="A526" s="14" t="n">
        <v>102195</v>
      </c>
      <c r="B526" s="15" t="inlineStr">
        <is>
          <t>MECH FLS HYD</t>
        </is>
      </c>
      <c r="C526" s="15" t="n">
        <v>34.5</v>
      </c>
      <c r="D526" s="15" t="n">
        <v>101</v>
      </c>
      <c r="E526" s="15" t="n">
        <v>112</v>
      </c>
      <c r="F526" s="15" t="n">
        <v>0</v>
      </c>
      <c r="G526" s="15" t="n">
        <v>0</v>
      </c>
      <c r="H526" s="15" t="n">
        <v>0</v>
      </c>
      <c r="I526" s="16" t="n">
        <v>0</v>
      </c>
      <c r="J526" s="15">
        <f>I526-F526</f>
        <v/>
      </c>
      <c r="K526" s="15">
        <f>H526-I526</f>
        <v/>
      </c>
      <c r="L526" s="15" t="n">
        <v>0.00404</v>
      </c>
      <c r="M526" s="15" t="n"/>
      <c r="N526" s="17">
        <f>L526*J526</f>
        <v/>
      </c>
    </row>
    <row r="527" ht="13.5" customHeight="1">
      <c r="A527" s="14" t="n">
        <v>100481</v>
      </c>
      <c r="B527" s="15" t="inlineStr">
        <is>
          <t>W BUXTON HYD</t>
        </is>
      </c>
      <c r="C527" s="15" t="n">
        <v>2.3</v>
      </c>
      <c r="D527" s="15" t="n">
        <v>101</v>
      </c>
      <c r="E527" s="15" t="n">
        <v>114</v>
      </c>
      <c r="F527" s="15" t="n">
        <v>0</v>
      </c>
      <c r="G527" s="15" t="n">
        <v>0</v>
      </c>
      <c r="H527" s="15" t="n">
        <v>0</v>
      </c>
      <c r="I527" s="16" t="n">
        <v>0</v>
      </c>
      <c r="J527" s="15">
        <f>I527-F527</f>
        <v/>
      </c>
      <c r="K527" s="15">
        <f>H527-I527</f>
        <v/>
      </c>
      <c r="L527" s="15" t="n">
        <v>0.00404</v>
      </c>
      <c r="M527" s="15" t="n"/>
      <c r="N527" s="17">
        <f>L527*J527</f>
        <v/>
      </c>
    </row>
    <row r="528" ht="13.5" customHeight="1">
      <c r="A528" s="14" t="n">
        <v>100412</v>
      </c>
      <c r="B528" s="15" t="inlineStr">
        <is>
          <t>RUMF FLS UH2</t>
        </is>
      </c>
      <c r="C528" s="15" t="n">
        <v>11.5</v>
      </c>
      <c r="D528" s="15" t="n">
        <v>101</v>
      </c>
      <c r="E528" s="15" t="n">
        <v>114</v>
      </c>
      <c r="F528" s="15" t="n">
        <v>15.45</v>
      </c>
      <c r="G528" s="15" t="n">
        <v>0</v>
      </c>
      <c r="H528" s="15" t="n">
        <v>15.45</v>
      </c>
      <c r="I528" s="16" t="n">
        <v>15.45</v>
      </c>
      <c r="J528" s="15">
        <f>I528-F528</f>
        <v/>
      </c>
      <c r="K528" s="15">
        <f>H528-I528</f>
        <v/>
      </c>
      <c r="L528" s="15" t="n">
        <v>0.00404</v>
      </c>
      <c r="M528" s="15" t="n"/>
      <c r="N528" s="17">
        <f>L528*J528</f>
        <v/>
      </c>
    </row>
    <row r="529" ht="13.5" customHeight="1">
      <c r="A529" s="14" t="n">
        <v>100411</v>
      </c>
      <c r="B529" s="15" t="inlineStr">
        <is>
          <t>RUMF FLS UH4</t>
        </is>
      </c>
      <c r="C529" s="15" t="n">
        <v>4.16</v>
      </c>
      <c r="D529" s="15" t="n">
        <v>101</v>
      </c>
      <c r="E529" s="15" t="n">
        <v>114</v>
      </c>
      <c r="F529" s="15" t="n">
        <v>0</v>
      </c>
      <c r="G529" s="15" t="n">
        <v>0</v>
      </c>
      <c r="H529" s="15" t="n">
        <v>0</v>
      </c>
      <c r="I529" s="16" t="n">
        <v>0</v>
      </c>
      <c r="J529" s="15">
        <f>I529-F529</f>
        <v/>
      </c>
      <c r="K529" s="15">
        <f>H529-I529</f>
        <v/>
      </c>
      <c r="L529" s="15" t="n">
        <v>0.00404</v>
      </c>
      <c r="M529" s="15" t="n"/>
      <c r="N529" s="17">
        <f>L529*J529</f>
        <v/>
      </c>
    </row>
    <row r="530" ht="13.5" customHeight="1">
      <c r="A530" s="14" t="n">
        <v>100410</v>
      </c>
      <c r="B530" s="15" t="inlineStr">
        <is>
          <t>HYD KENNEBEC</t>
        </is>
      </c>
      <c r="C530" s="15" t="n">
        <v>4.16</v>
      </c>
      <c r="D530" s="15" t="n">
        <v>101</v>
      </c>
      <c r="E530" s="15" t="n">
        <v>113</v>
      </c>
      <c r="F530" s="15" t="n">
        <v>7.83</v>
      </c>
      <c r="G530" s="15" t="n">
        <v>0</v>
      </c>
      <c r="H530" s="15" t="n">
        <v>7.83</v>
      </c>
      <c r="I530" s="16" t="n">
        <v>7.83</v>
      </c>
      <c r="J530" s="15">
        <f>I530-F530</f>
        <v/>
      </c>
      <c r="K530" s="15">
        <f>H530-I530</f>
        <v/>
      </c>
      <c r="L530" s="15" t="n">
        <v>0.00404</v>
      </c>
      <c r="M530" s="15" t="n"/>
      <c r="N530" s="17">
        <f>L530*J530</f>
        <v/>
      </c>
    </row>
    <row r="531" ht="13.5" customHeight="1">
      <c r="A531" s="14" t="n">
        <v>100399</v>
      </c>
      <c r="B531" s="15" t="inlineStr">
        <is>
          <t>RUMF FLS LH2</t>
        </is>
      </c>
      <c r="C531" s="15" t="n">
        <v>11.5</v>
      </c>
      <c r="D531" s="15" t="n">
        <v>101</v>
      </c>
      <c r="E531" s="15" t="n">
        <v>114</v>
      </c>
      <c r="F531" s="15" t="n">
        <v>6.77</v>
      </c>
      <c r="G531" s="15" t="n">
        <v>0</v>
      </c>
      <c r="H531" s="15" t="n">
        <v>6.77</v>
      </c>
      <c r="I531" s="16" t="n">
        <v>6.77</v>
      </c>
      <c r="J531" s="15">
        <f>I531-F531</f>
        <v/>
      </c>
      <c r="K531" s="15">
        <f>H531-I531</f>
        <v/>
      </c>
      <c r="L531" s="15" t="n">
        <v>0.00404</v>
      </c>
      <c r="M531" s="15" t="n"/>
      <c r="N531" s="17">
        <f>L531*J531</f>
        <v/>
      </c>
    </row>
    <row r="532" ht="13.5" customHeight="1">
      <c r="A532" s="14" t="n">
        <v>100398</v>
      </c>
      <c r="B532" s="15" t="inlineStr">
        <is>
          <t>RUMF FLS LH1</t>
        </is>
      </c>
      <c r="C532" s="15" t="n">
        <v>11.5</v>
      </c>
      <c r="D532" s="15" t="n">
        <v>101</v>
      </c>
      <c r="E532" s="15" t="n">
        <v>114</v>
      </c>
      <c r="F532" s="15" t="n">
        <v>6.77</v>
      </c>
      <c r="G532" s="15" t="n">
        <v>0</v>
      </c>
      <c r="H532" s="15" t="n">
        <v>6.77</v>
      </c>
      <c r="I532" s="16" t="n">
        <v>6.77</v>
      </c>
      <c r="J532" s="15">
        <f>I532-F532</f>
        <v/>
      </c>
      <c r="K532" s="15">
        <f>H532-I532</f>
        <v/>
      </c>
      <c r="L532" s="15" t="n">
        <v>0.00404</v>
      </c>
      <c r="M532" s="15" t="n"/>
      <c r="N532" s="17">
        <f>L532*J532</f>
        <v/>
      </c>
    </row>
    <row r="533" ht="13.5" customHeight="1">
      <c r="A533" s="14" t="n">
        <v>100389</v>
      </c>
      <c r="B533" s="15" t="inlineStr">
        <is>
          <t>BUCKSPORT G4</t>
        </is>
      </c>
      <c r="C533" s="15" t="n">
        <v>18</v>
      </c>
      <c r="D533" s="15" t="n">
        <v>101</v>
      </c>
      <c r="E533" s="15" t="n">
        <v>113</v>
      </c>
      <c r="F533" s="15" t="n">
        <v>160.3</v>
      </c>
      <c r="G533" s="15" t="n">
        <v>0</v>
      </c>
      <c r="H533" s="15" t="n">
        <v>160.3</v>
      </c>
      <c r="I533" s="16" t="n">
        <v>160.3</v>
      </c>
      <c r="J533" s="15">
        <f>I533-F533</f>
        <v/>
      </c>
      <c r="K533" s="15">
        <f>H533-I533</f>
        <v/>
      </c>
      <c r="L533" s="15" t="n">
        <v>0.00404</v>
      </c>
      <c r="M533" s="15" t="n"/>
      <c r="N533" s="17">
        <f>L533*J533</f>
        <v/>
      </c>
    </row>
    <row r="534" ht="13.5" customHeight="1">
      <c r="A534" s="14" t="n">
        <v>100388</v>
      </c>
      <c r="B534" s="15" t="inlineStr">
        <is>
          <t>WESTBROOK ST</t>
        </is>
      </c>
      <c r="C534" s="15" t="n">
        <v>18</v>
      </c>
      <c r="D534" s="15" t="n">
        <v>101</v>
      </c>
      <c r="E534" s="15" t="n">
        <v>113</v>
      </c>
      <c r="F534" s="15" t="n">
        <v>180.58</v>
      </c>
      <c r="G534" s="15" t="n">
        <v>0</v>
      </c>
      <c r="H534" s="15" t="n">
        <v>180.58</v>
      </c>
      <c r="I534" s="16" t="n">
        <v>180.58</v>
      </c>
      <c r="J534" s="15">
        <f>I534-F534</f>
        <v/>
      </c>
      <c r="K534" s="15">
        <f>H534-I534</f>
        <v/>
      </c>
      <c r="L534" s="15" t="n">
        <v>0.00404</v>
      </c>
      <c r="M534" s="15" t="n"/>
      <c r="N534" s="17">
        <f>L534*J534</f>
        <v/>
      </c>
    </row>
    <row r="535" ht="13.5" customHeight="1">
      <c r="A535" s="14" t="n">
        <v>100387</v>
      </c>
      <c r="B535" s="15" t="inlineStr">
        <is>
          <t>WESTBROOK C2</t>
        </is>
      </c>
      <c r="C535" s="15" t="n">
        <v>18</v>
      </c>
      <c r="D535" s="15" t="n">
        <v>101</v>
      </c>
      <c r="E535" s="15" t="n">
        <v>113</v>
      </c>
      <c r="F535" s="15" t="n">
        <v>174.71</v>
      </c>
      <c r="G535" s="15" t="n">
        <v>0</v>
      </c>
      <c r="H535" s="15" t="n">
        <v>174.71</v>
      </c>
      <c r="I535" s="16" t="n">
        <v>174.71</v>
      </c>
      <c r="J535" s="15">
        <f>I535-F535</f>
        <v/>
      </c>
      <c r="K535" s="15">
        <f>H535-I535</f>
        <v/>
      </c>
      <c r="L535" s="15" t="n">
        <v>0.00404</v>
      </c>
      <c r="M535" s="15" t="n"/>
      <c r="N535" s="17">
        <f>L535*J535</f>
        <v/>
      </c>
    </row>
    <row r="536" ht="13.5" customHeight="1">
      <c r="A536" s="14" t="n">
        <v>100386</v>
      </c>
      <c r="B536" s="15" t="inlineStr">
        <is>
          <t>WESTBROOK C1</t>
        </is>
      </c>
      <c r="C536" s="15" t="n">
        <v>18</v>
      </c>
      <c r="D536" s="15" t="n">
        <v>101</v>
      </c>
      <c r="E536" s="15" t="n">
        <v>113</v>
      </c>
      <c r="F536" s="15" t="n">
        <v>174.71</v>
      </c>
      <c r="G536" s="15" t="n">
        <v>0</v>
      </c>
      <c r="H536" s="15" t="n">
        <v>174.71</v>
      </c>
      <c r="I536" s="16" t="n">
        <v>174.71</v>
      </c>
      <c r="J536" s="15">
        <f>I536-F536</f>
        <v/>
      </c>
      <c r="K536" s="15">
        <f>H536-I536</f>
        <v/>
      </c>
      <c r="L536" s="15" t="n">
        <v>0.00404</v>
      </c>
      <c r="M536" s="15" t="n"/>
      <c r="N536" s="17">
        <f>L536*J536</f>
        <v/>
      </c>
    </row>
    <row r="537" ht="13.5" customHeight="1">
      <c r="A537" s="14" t="n">
        <v>100382</v>
      </c>
      <c r="B537" s="15" t="inlineStr">
        <is>
          <t>RUMFORD PA S</t>
        </is>
      </c>
      <c r="C537" s="15" t="n">
        <v>13.8</v>
      </c>
      <c r="D537" s="15" t="n">
        <v>101</v>
      </c>
      <c r="E537" s="15" t="n">
        <v>113</v>
      </c>
      <c r="F537" s="15" t="n">
        <v>84.88</v>
      </c>
      <c r="G537" s="15" t="n">
        <v>0</v>
      </c>
      <c r="H537" s="15" t="n">
        <v>84.88</v>
      </c>
      <c r="I537" s="16" t="n">
        <v>84.88</v>
      </c>
      <c r="J537" s="15">
        <f>I537-F537</f>
        <v/>
      </c>
      <c r="K537" s="15">
        <f>H537-I537</f>
        <v/>
      </c>
      <c r="L537" s="15" t="n">
        <v>0.00404</v>
      </c>
      <c r="M537" s="15" t="n"/>
      <c r="N537" s="17">
        <f>L537*J537</f>
        <v/>
      </c>
    </row>
    <row r="538" ht="13.5" customHeight="1">
      <c r="A538" s="14" t="n">
        <v>100381</v>
      </c>
      <c r="B538" s="15" t="inlineStr">
        <is>
          <t>RUMFORD PA C</t>
        </is>
      </c>
      <c r="C538" s="15" t="n">
        <v>18</v>
      </c>
      <c r="D538" s="15" t="n">
        <v>101</v>
      </c>
      <c r="E538" s="15" t="n">
        <v>113</v>
      </c>
      <c r="F538" s="15" t="n">
        <v>160.06</v>
      </c>
      <c r="G538" s="15" t="n">
        <v>0</v>
      </c>
      <c r="H538" s="15" t="n">
        <v>160.06</v>
      </c>
      <c r="I538" s="16" t="n">
        <v>160.06</v>
      </c>
      <c r="J538" s="15">
        <f>I538-F538</f>
        <v/>
      </c>
      <c r="K538" s="15">
        <f>H538-I538</f>
        <v/>
      </c>
      <c r="L538" s="15" t="n">
        <v>0.00404</v>
      </c>
      <c r="M538" s="15" t="n"/>
      <c r="N538" s="17">
        <f>L538*J538</f>
        <v/>
      </c>
    </row>
    <row r="539" ht="13.5" customHeight="1">
      <c r="A539" s="14" t="n">
        <v>100379</v>
      </c>
      <c r="B539" s="15" t="inlineStr">
        <is>
          <t>VERSOCOGEN#3</t>
        </is>
      </c>
      <c r="C539" s="15" t="n">
        <v>13.8</v>
      </c>
      <c r="D539" s="15" t="n">
        <v>101</v>
      </c>
      <c r="E539" s="15" t="n">
        <v>113</v>
      </c>
      <c r="F539" s="15" t="n">
        <v>44.1</v>
      </c>
      <c r="G539" s="15" t="n">
        <v>0</v>
      </c>
      <c r="H539" s="15" t="n">
        <v>44.1</v>
      </c>
      <c r="I539" s="16" t="n">
        <v>44.1</v>
      </c>
      <c r="J539" s="15">
        <f>I539-F539</f>
        <v/>
      </c>
      <c r="K539" s="15">
        <f>H539-I539</f>
        <v/>
      </c>
      <c r="L539" s="15" t="n">
        <v>0.00404</v>
      </c>
      <c r="M539" s="15" t="n"/>
      <c r="N539" s="17">
        <f>L539*J539</f>
        <v/>
      </c>
    </row>
    <row r="540" ht="13.5" customHeight="1">
      <c r="A540" s="14" t="n">
        <v>100378</v>
      </c>
      <c r="B540" s="15" t="inlineStr">
        <is>
          <t>VERSOCOGEN#2</t>
        </is>
      </c>
      <c r="C540" s="15" t="n">
        <v>13.8</v>
      </c>
      <c r="D540" s="15" t="n">
        <v>101</v>
      </c>
      <c r="E540" s="15" t="n">
        <v>113</v>
      </c>
      <c r="F540" s="15" t="n">
        <v>44.64</v>
      </c>
      <c r="G540" s="15" t="n">
        <v>0</v>
      </c>
      <c r="H540" s="15" t="n">
        <v>45.17</v>
      </c>
      <c r="I540" s="16" t="n">
        <v>44.64</v>
      </c>
      <c r="J540" s="15">
        <f>I540-F540</f>
        <v/>
      </c>
      <c r="K540" s="15">
        <f>H540-I540</f>
        <v/>
      </c>
      <c r="L540" s="15" t="n">
        <v>0.00404</v>
      </c>
      <c r="M540" s="15" t="n"/>
      <c r="N540" s="17">
        <f>L540*J540</f>
        <v/>
      </c>
    </row>
    <row r="541" ht="13.5" customHeight="1">
      <c r="A541" s="14" t="n">
        <v>100377</v>
      </c>
      <c r="B541" s="15" t="inlineStr">
        <is>
          <t>VERSOCOGEN#1</t>
        </is>
      </c>
      <c r="C541" s="15" t="n">
        <v>13.8</v>
      </c>
      <c r="D541" s="15" t="n">
        <v>101</v>
      </c>
      <c r="E541" s="15" t="n">
        <v>113</v>
      </c>
      <c r="F541" s="15" t="n">
        <v>0</v>
      </c>
      <c r="G541" s="15" t="n">
        <v>0</v>
      </c>
      <c r="H541" s="15" t="n">
        <v>0</v>
      </c>
      <c r="I541" s="16" t="n">
        <v>0</v>
      </c>
      <c r="J541" s="15">
        <f>I541-F541</f>
        <v/>
      </c>
      <c r="K541" s="15">
        <f>H541-I541</f>
        <v/>
      </c>
      <c r="L541" s="15" t="n">
        <v>0.00404</v>
      </c>
      <c r="M541" s="15" t="n"/>
      <c r="N541" s="17">
        <f>L541*J541</f>
        <v/>
      </c>
    </row>
    <row r="542" ht="13.5" customHeight="1">
      <c r="A542" s="14" t="n">
        <v>100370</v>
      </c>
      <c r="B542" s="15" t="inlineStr">
        <is>
          <t>AEI LIVERMRE</t>
        </is>
      </c>
      <c r="C542" s="15" t="n">
        <v>13.8</v>
      </c>
      <c r="D542" s="15" t="n">
        <v>101</v>
      </c>
      <c r="E542" s="15" t="n">
        <v>113</v>
      </c>
      <c r="F542" s="15" t="n">
        <v>35.3</v>
      </c>
      <c r="G542" s="15" t="n">
        <v>0</v>
      </c>
      <c r="H542" s="15" t="n">
        <v>35.3</v>
      </c>
      <c r="I542" s="16" t="n">
        <v>35.3</v>
      </c>
      <c r="J542" s="15">
        <f>I542-F542</f>
        <v/>
      </c>
      <c r="K542" s="15">
        <f>H542-I542</f>
        <v/>
      </c>
      <c r="L542" s="15" t="n">
        <v>0.00404</v>
      </c>
      <c r="M542" s="15" t="n"/>
      <c r="N542" s="17">
        <f>L542*J542</f>
        <v/>
      </c>
    </row>
    <row r="543" ht="13.5" customHeight="1">
      <c r="A543" s="14" t="n">
        <v>100368</v>
      </c>
      <c r="B543" s="15" t="inlineStr">
        <is>
          <t xml:space="preserve">YARMOUTH #4 </t>
        </is>
      </c>
      <c r="C543" s="15" t="n">
        <v>22</v>
      </c>
      <c r="D543" s="15" t="n">
        <v>101</v>
      </c>
      <c r="E543" s="15" t="n">
        <v>113</v>
      </c>
      <c r="F543" s="15" t="n">
        <v>0</v>
      </c>
      <c r="G543" s="15" t="n">
        <v>0</v>
      </c>
      <c r="H543" s="15" t="n">
        <v>0</v>
      </c>
      <c r="I543" s="16" t="n">
        <v>0</v>
      </c>
      <c r="J543" s="15">
        <f>I543-F543</f>
        <v/>
      </c>
      <c r="K543" s="15">
        <f>H543-I543</f>
        <v/>
      </c>
      <c r="L543" s="15" t="n">
        <v>0.00404</v>
      </c>
      <c r="M543" s="15" t="n"/>
      <c r="N543" s="17">
        <f>L543*J543</f>
        <v/>
      </c>
    </row>
    <row r="544" ht="13.5" customHeight="1">
      <c r="A544" s="14" t="n">
        <v>100367</v>
      </c>
      <c r="B544" s="15" t="inlineStr">
        <is>
          <t xml:space="preserve">YARMOUTH #3 </t>
        </is>
      </c>
      <c r="C544" s="15" t="n">
        <v>14.4</v>
      </c>
      <c r="D544" s="15" t="n">
        <v>101</v>
      </c>
      <c r="E544" s="15" t="n">
        <v>113</v>
      </c>
      <c r="F544" s="15" t="n">
        <v>116</v>
      </c>
      <c r="G544" s="15" t="n">
        <v>0</v>
      </c>
      <c r="H544" s="15" t="n">
        <v>116</v>
      </c>
      <c r="I544" s="16" t="n">
        <v>116</v>
      </c>
      <c r="J544" s="15">
        <f>I544-F544</f>
        <v/>
      </c>
      <c r="K544" s="15">
        <f>H544-I544</f>
        <v/>
      </c>
      <c r="L544" s="15" t="n">
        <v>0.00404</v>
      </c>
      <c r="M544" s="15" t="n"/>
      <c r="N544" s="17">
        <f>L544*J544</f>
        <v/>
      </c>
    </row>
    <row r="545" ht="13.5" customHeight="1">
      <c r="A545" s="14" t="n">
        <v>100351</v>
      </c>
      <c r="B545" s="15" t="inlineStr">
        <is>
          <t>KIBBY STRNG1</t>
        </is>
      </c>
      <c r="C545" s="15" t="n">
        <v>1</v>
      </c>
      <c r="D545" s="15" t="n">
        <v>101</v>
      </c>
      <c r="E545" s="15" t="n">
        <v>144</v>
      </c>
      <c r="F545" s="15" t="n">
        <v>6.03</v>
      </c>
      <c r="G545" s="15" t="n">
        <v>0</v>
      </c>
      <c r="H545" s="15" t="n">
        <v>6.03</v>
      </c>
      <c r="I545" s="16" t="n">
        <v>6.03</v>
      </c>
      <c r="J545" s="15">
        <f>I545-F545</f>
        <v/>
      </c>
      <c r="K545" s="15">
        <f>H545-I545</f>
        <v/>
      </c>
      <c r="L545" s="15" t="n">
        <v>0.00404</v>
      </c>
      <c r="M545" s="15" t="n"/>
      <c r="N545" s="17">
        <f>L545*J545</f>
        <v/>
      </c>
    </row>
    <row r="546" ht="13.5" customHeight="1">
      <c r="A546" s="14" t="n">
        <v>100352</v>
      </c>
      <c r="B546" s="15" t="inlineStr">
        <is>
          <t>KIBBY STRNG2</t>
        </is>
      </c>
      <c r="C546" s="15" t="n">
        <v>1</v>
      </c>
      <c r="D546" s="15" t="n">
        <v>101</v>
      </c>
      <c r="E546" s="15" t="n">
        <v>144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0.00404</v>
      </c>
      <c r="M546" s="15" t="n"/>
      <c r="N546" s="17">
        <f>L546*J546</f>
        <v/>
      </c>
    </row>
    <row r="547" ht="13.5" customHeight="1">
      <c r="A547" s="14" t="n">
        <v>100353</v>
      </c>
      <c r="B547" s="15" t="inlineStr">
        <is>
          <t>KIBBY STRNG3</t>
        </is>
      </c>
      <c r="C547" s="15" t="n">
        <v>1</v>
      </c>
      <c r="D547" s="15" t="n">
        <v>101</v>
      </c>
      <c r="E547" s="15" t="n">
        <v>144</v>
      </c>
      <c r="F547" s="15" t="n">
        <v>6.03</v>
      </c>
      <c r="G547" s="15" t="n">
        <v>0</v>
      </c>
      <c r="H547" s="15" t="n">
        <v>6.03</v>
      </c>
      <c r="I547" s="16" t="n">
        <v>6.03</v>
      </c>
      <c r="J547" s="15">
        <f>I547-F547</f>
        <v/>
      </c>
      <c r="K547" s="15">
        <f>H547-I547</f>
        <v/>
      </c>
      <c r="L547" s="15" t="n">
        <v>0.00404</v>
      </c>
      <c r="M547" s="15" t="n"/>
      <c r="N547" s="17">
        <f>L547*J547</f>
        <v/>
      </c>
    </row>
    <row r="548" ht="13.5" customHeight="1">
      <c r="A548" s="14" t="n">
        <v>100354</v>
      </c>
      <c r="B548" s="15" t="inlineStr">
        <is>
          <t>KIBBY STRNG4</t>
        </is>
      </c>
      <c r="C548" s="15" t="n">
        <v>1</v>
      </c>
      <c r="D548" s="15" t="n">
        <v>101</v>
      </c>
      <c r="E548" s="15" t="n">
        <v>144</v>
      </c>
      <c r="F548" s="15" t="n">
        <v>4.17</v>
      </c>
      <c r="G548" s="15" t="n">
        <v>0</v>
      </c>
      <c r="H548" s="15" t="n">
        <v>4.17</v>
      </c>
      <c r="I548" s="16" t="n">
        <v>4.17</v>
      </c>
      <c r="J548" s="15">
        <f>I548-F548</f>
        <v/>
      </c>
      <c r="K548" s="15">
        <f>H548-I548</f>
        <v/>
      </c>
      <c r="L548" s="15" t="n">
        <v>0.00404</v>
      </c>
      <c r="M548" s="15" t="n"/>
      <c r="N548" s="17">
        <f>L548*J548</f>
        <v/>
      </c>
    </row>
    <row r="549" ht="13.5" customHeight="1">
      <c r="A549" s="14" t="n">
        <v>100355</v>
      </c>
      <c r="B549" s="15" t="inlineStr">
        <is>
          <t>KIBBY W DVAR</t>
        </is>
      </c>
      <c r="C549" s="15" t="n">
        <v>34.5</v>
      </c>
      <c r="D549" s="15" t="n">
        <v>101</v>
      </c>
      <c r="E549" s="15" t="n">
        <v>144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0.00404</v>
      </c>
      <c r="M549" s="15" t="n"/>
      <c r="N549" s="17">
        <f>L549*J549</f>
        <v/>
      </c>
    </row>
    <row r="550" ht="13.5" customHeight="1">
      <c r="A550" s="14" t="n">
        <v>100356</v>
      </c>
      <c r="B550" s="15" t="inlineStr">
        <is>
          <t>HARRIS HY T1</t>
        </is>
      </c>
      <c r="C550" s="15" t="n">
        <v>13.8</v>
      </c>
      <c r="D550" s="15" t="n">
        <v>101</v>
      </c>
      <c r="E550" s="15" t="n">
        <v>113</v>
      </c>
      <c r="F550" s="15" t="n">
        <v>17</v>
      </c>
      <c r="G550" s="15" t="n">
        <v>0</v>
      </c>
      <c r="H550" s="15" t="n">
        <v>17</v>
      </c>
      <c r="I550" s="16" t="n">
        <v>17</v>
      </c>
      <c r="J550" s="15">
        <f>I550-F550</f>
        <v/>
      </c>
      <c r="K550" s="15">
        <f>H550-I550</f>
        <v/>
      </c>
      <c r="L550" s="15" t="n">
        <v>0.00404</v>
      </c>
      <c r="M550" s="15" t="n"/>
      <c r="N550" s="17">
        <f>L550*J550</f>
        <v/>
      </c>
    </row>
    <row r="551" ht="13.5" customHeight="1">
      <c r="A551" s="14" t="n">
        <v>100413</v>
      </c>
      <c r="B551" s="15" t="inlineStr">
        <is>
          <t>RUMF FLS UH1</t>
        </is>
      </c>
      <c r="C551" s="15" t="n">
        <v>11.5</v>
      </c>
      <c r="D551" s="15" t="n">
        <v>101</v>
      </c>
      <c r="E551" s="15" t="n">
        <v>114</v>
      </c>
      <c r="F551" s="15" t="n">
        <v>7.2</v>
      </c>
      <c r="G551" s="15" t="n">
        <v>0</v>
      </c>
      <c r="H551" s="15" t="n">
        <v>7.2</v>
      </c>
      <c r="I551" s="16" t="n">
        <v>7.2</v>
      </c>
      <c r="J551" s="15">
        <f>I551-F551</f>
        <v/>
      </c>
      <c r="K551" s="15">
        <f>H551-I551</f>
        <v/>
      </c>
      <c r="L551" s="15" t="n">
        <v>0.00404</v>
      </c>
      <c r="M551" s="15" t="n"/>
      <c r="N551" s="17">
        <f>L551*J551</f>
        <v/>
      </c>
    </row>
    <row r="552" ht="13.5" customHeight="1">
      <c r="A552" s="14" t="n">
        <v>100357</v>
      </c>
      <c r="B552" s="15" t="inlineStr">
        <is>
          <t>HARRIS HY T2</t>
        </is>
      </c>
      <c r="C552" s="15" t="n">
        <v>13.8</v>
      </c>
      <c r="D552" s="15" t="n">
        <v>101</v>
      </c>
      <c r="E552" s="15" t="n">
        <v>113</v>
      </c>
      <c r="F552" s="15" t="n">
        <v>0</v>
      </c>
      <c r="G552" s="15" t="n">
        <v>0</v>
      </c>
      <c r="H552" s="15" t="n">
        <v>0</v>
      </c>
      <c r="I552" s="16" t="n">
        <v>0</v>
      </c>
      <c r="J552" s="15">
        <f>I552-F552</f>
        <v/>
      </c>
      <c r="K552" s="15">
        <f>H552-I552</f>
        <v/>
      </c>
      <c r="L552" s="15" t="n">
        <v>0.00404</v>
      </c>
      <c r="M552" s="15" t="n"/>
      <c r="N552" s="17">
        <f>L552*J552</f>
        <v/>
      </c>
    </row>
    <row r="553" ht="13.5" customHeight="1">
      <c r="A553" s="14" t="n">
        <v>100359</v>
      </c>
      <c r="B553" s="15" t="inlineStr">
        <is>
          <t>VERJAY RILEY</t>
        </is>
      </c>
      <c r="C553" s="15" t="n">
        <v>2.4</v>
      </c>
      <c r="D553" s="15" t="n">
        <v>101</v>
      </c>
      <c r="E553" s="15" t="n">
        <v>114</v>
      </c>
      <c r="F553" s="15" t="n">
        <v>6.6</v>
      </c>
      <c r="G553" s="15" t="n">
        <v>0</v>
      </c>
      <c r="H553" s="15" t="n">
        <v>6.6</v>
      </c>
      <c r="I553" s="16" t="n">
        <v>6.6</v>
      </c>
      <c r="J553" s="15">
        <f>I553-F553</f>
        <v/>
      </c>
      <c r="K553" s="15">
        <f>H553-I553</f>
        <v/>
      </c>
      <c r="L553" s="15" t="n">
        <v>0.00404</v>
      </c>
      <c r="M553" s="15" t="n"/>
      <c r="N553" s="17">
        <f>L553*J553</f>
        <v/>
      </c>
    </row>
    <row r="554" ht="13.5" customHeight="1">
      <c r="A554" s="14" t="n">
        <v>100360</v>
      </c>
      <c r="B554" s="15" t="inlineStr">
        <is>
          <t xml:space="preserve">WYMAN HYD#1 </t>
        </is>
      </c>
      <c r="C554" s="15" t="n">
        <v>13.8</v>
      </c>
      <c r="D554" s="15" t="n">
        <v>101</v>
      </c>
      <c r="E554" s="15" t="n">
        <v>113</v>
      </c>
      <c r="F554" s="15" t="n">
        <v>29.01</v>
      </c>
      <c r="G554" s="15" t="n">
        <v>0</v>
      </c>
      <c r="H554" s="15" t="n">
        <v>29.01</v>
      </c>
      <c r="I554" s="16" t="n">
        <v>29.01</v>
      </c>
      <c r="J554" s="15">
        <f>I554-F554</f>
        <v/>
      </c>
      <c r="K554" s="15">
        <f>H554-I554</f>
        <v/>
      </c>
      <c r="L554" s="15" t="n">
        <v>0.00404</v>
      </c>
      <c r="M554" s="15" t="n"/>
      <c r="N554" s="17">
        <f>L554*J554</f>
        <v/>
      </c>
    </row>
    <row r="555" ht="13.5" customHeight="1">
      <c r="A555" s="14" t="n">
        <v>100361</v>
      </c>
      <c r="B555" s="15" t="inlineStr">
        <is>
          <t xml:space="preserve">WYMAN HYD#2 </t>
        </is>
      </c>
      <c r="C555" s="15" t="n">
        <v>13.8</v>
      </c>
      <c r="D555" s="15" t="n">
        <v>101</v>
      </c>
      <c r="E555" s="15" t="n">
        <v>113</v>
      </c>
      <c r="F555" s="15" t="n">
        <v>29.9</v>
      </c>
      <c r="G555" s="15" t="n">
        <v>0</v>
      </c>
      <c r="H555" s="15" t="n">
        <v>29.9</v>
      </c>
      <c r="I555" s="16" t="n">
        <v>29.9</v>
      </c>
      <c r="J555" s="15">
        <f>I555-F555</f>
        <v/>
      </c>
      <c r="K555" s="15">
        <f>H555-I555</f>
        <v/>
      </c>
      <c r="L555" s="15" t="n">
        <v>0.00404</v>
      </c>
      <c r="M555" s="15" t="n"/>
      <c r="N555" s="17">
        <f>L555*J555</f>
        <v/>
      </c>
    </row>
    <row r="556" ht="13.5" customHeight="1">
      <c r="A556" s="14" t="n">
        <v>100362</v>
      </c>
      <c r="B556" s="15" t="inlineStr">
        <is>
          <t xml:space="preserve">WYMAN HYD#3 </t>
        </is>
      </c>
      <c r="C556" s="15" t="n">
        <v>13.8</v>
      </c>
      <c r="D556" s="15" t="n">
        <v>101</v>
      </c>
      <c r="E556" s="15" t="n">
        <v>113</v>
      </c>
      <c r="F556" s="15" t="n">
        <v>0</v>
      </c>
      <c r="G556" s="15" t="n">
        <v>0</v>
      </c>
      <c r="H556" s="15" t="n">
        <v>0</v>
      </c>
      <c r="I556" s="16" t="n">
        <v>0</v>
      </c>
      <c r="J556" s="15">
        <f>I556-F556</f>
        <v/>
      </c>
      <c r="K556" s="15">
        <f>H556-I556</f>
        <v/>
      </c>
      <c r="L556" s="15" t="n">
        <v>0.00404</v>
      </c>
      <c r="M556" s="15" t="n"/>
      <c r="N556" s="17">
        <f>L556*J556</f>
        <v/>
      </c>
    </row>
    <row r="557" ht="13.5" customHeight="1">
      <c r="A557" s="14" t="n">
        <v>100363</v>
      </c>
      <c r="B557" s="15" t="inlineStr">
        <is>
          <t xml:space="preserve">WILLIAMS #1 </t>
        </is>
      </c>
      <c r="C557" s="15" t="n">
        <v>6.9</v>
      </c>
      <c r="D557" s="15" t="n">
        <v>101</v>
      </c>
      <c r="E557" s="15" t="n">
        <v>113</v>
      </c>
      <c r="F557" s="15" t="n">
        <v>8.220000000000001</v>
      </c>
      <c r="G557" s="15" t="n">
        <v>0</v>
      </c>
      <c r="H557" s="15" t="n">
        <v>8.220000000000001</v>
      </c>
      <c r="I557" s="16" t="n">
        <v>8.220000000000001</v>
      </c>
      <c r="J557" s="15">
        <f>I557-F557</f>
        <v/>
      </c>
      <c r="K557" s="15">
        <f>H557-I557</f>
        <v/>
      </c>
      <c r="L557" s="15" t="n">
        <v>0.00404</v>
      </c>
      <c r="M557" s="15" t="n"/>
      <c r="N557" s="17">
        <f>L557*J557</f>
        <v/>
      </c>
    </row>
    <row r="558" ht="13.5" customHeight="1">
      <c r="A558" s="14" t="n">
        <v>100364</v>
      </c>
      <c r="B558" s="15" t="inlineStr">
        <is>
          <t xml:space="preserve">WILLIAMS #2 </t>
        </is>
      </c>
      <c r="C558" s="15" t="n">
        <v>6.9</v>
      </c>
      <c r="D558" s="15" t="n">
        <v>101</v>
      </c>
      <c r="E558" s="15" t="n">
        <v>113</v>
      </c>
      <c r="F558" s="15" t="n">
        <v>0</v>
      </c>
      <c r="G558" s="15" t="n">
        <v>0</v>
      </c>
      <c r="H558" s="15" t="n">
        <v>0</v>
      </c>
      <c r="I558" s="16" t="n">
        <v>0</v>
      </c>
      <c r="J558" s="15">
        <f>I558-F558</f>
        <v/>
      </c>
      <c r="K558" s="15">
        <f>H558-I558</f>
        <v/>
      </c>
      <c r="L558" s="15" t="n">
        <v>0.00404</v>
      </c>
      <c r="M558" s="15" t="n"/>
      <c r="N558" s="17">
        <f>L558*J558</f>
        <v/>
      </c>
    </row>
    <row r="559" ht="13.5" customHeight="1">
      <c r="A559" s="14" t="n">
        <v>100358</v>
      </c>
      <c r="B559" s="15" t="inlineStr">
        <is>
          <t>HARRIS HY T3</t>
        </is>
      </c>
      <c r="C559" s="15" t="n">
        <v>13.8</v>
      </c>
      <c r="D559" s="15" t="n">
        <v>101</v>
      </c>
      <c r="E559" s="15" t="n">
        <v>113</v>
      </c>
      <c r="F559" s="15" t="n">
        <v>0</v>
      </c>
      <c r="G559" s="15" t="n">
        <v>0</v>
      </c>
      <c r="H559" s="15" t="n">
        <v>0</v>
      </c>
      <c r="I559" s="16" t="n">
        <v>0</v>
      </c>
      <c r="J559" s="15">
        <f>I559-F559</f>
        <v/>
      </c>
      <c r="K559" s="15">
        <f>H559-I559</f>
        <v/>
      </c>
      <c r="L559" s="15" t="n">
        <v>0.00404</v>
      </c>
      <c r="M559" s="15" t="n"/>
      <c r="N559" s="17">
        <f>L559*J559</f>
        <v/>
      </c>
    </row>
    <row r="560" ht="13.5" customHeight="1">
      <c r="A560" s="14" t="n">
        <v>100416</v>
      </c>
      <c r="B560" s="15" t="inlineStr">
        <is>
          <t>NEWPAGE BUS3</t>
        </is>
      </c>
      <c r="C560" s="15" t="n">
        <v>13.8</v>
      </c>
      <c r="D560" s="15" t="n">
        <v>101</v>
      </c>
      <c r="E560" s="15" t="n">
        <v>112</v>
      </c>
      <c r="F560" s="15" t="n">
        <v>10</v>
      </c>
      <c r="G560" s="15" t="n">
        <v>0</v>
      </c>
      <c r="H560" s="15" t="n">
        <v>10</v>
      </c>
      <c r="I560" s="16" t="n">
        <v>10</v>
      </c>
      <c r="J560" s="15">
        <f>I560-F560</f>
        <v/>
      </c>
      <c r="K560" s="15">
        <f>H560-I560</f>
        <v/>
      </c>
      <c r="L560" s="15" t="n">
        <v>0.00404</v>
      </c>
      <c r="M560" s="15" t="n"/>
      <c r="N560" s="17">
        <f>L560*J560</f>
        <v/>
      </c>
    </row>
    <row r="561" ht="13.5" customHeight="1">
      <c r="A561" s="14" t="n">
        <v>100372</v>
      </c>
      <c r="B561" s="15" t="inlineStr">
        <is>
          <t>SEA STRATTON</t>
        </is>
      </c>
      <c r="C561" s="15" t="n">
        <v>13.8</v>
      </c>
      <c r="D561" s="15" t="n">
        <v>101</v>
      </c>
      <c r="E561" s="15" t="n">
        <v>113</v>
      </c>
      <c r="F561" s="15" t="n">
        <v>0</v>
      </c>
      <c r="G561" s="15" t="n">
        <v>0</v>
      </c>
      <c r="H561" s="15" t="n">
        <v>0</v>
      </c>
      <c r="I561" s="16" t="n">
        <v>0</v>
      </c>
      <c r="J561" s="15">
        <f>I561-F561</f>
        <v/>
      </c>
      <c r="K561" s="15">
        <f>H561-I561</f>
        <v/>
      </c>
      <c r="L561" s="15" t="n">
        <v>0.00404</v>
      </c>
      <c r="M561" s="15" t="n"/>
      <c r="N561" s="17">
        <f>L561*J561</f>
        <v/>
      </c>
    </row>
    <row r="562" ht="13.5" customHeight="1">
      <c r="A562" s="14" t="n">
        <v>100419</v>
      </c>
      <c r="B562" s="15" t="inlineStr">
        <is>
          <t>SAPPI WBRK10</t>
        </is>
      </c>
      <c r="C562" s="15" t="n">
        <v>13.8</v>
      </c>
      <c r="D562" s="15" t="n">
        <v>101</v>
      </c>
      <c r="E562" s="15" t="n">
        <v>112</v>
      </c>
      <c r="F562" s="15" t="n">
        <v>10.95</v>
      </c>
      <c r="G562" s="15" t="n">
        <v>0</v>
      </c>
      <c r="H562" s="15" t="n">
        <v>10.95</v>
      </c>
      <c r="I562" s="16" t="n">
        <v>10.95</v>
      </c>
      <c r="J562" s="15">
        <f>I562-F562</f>
        <v/>
      </c>
      <c r="K562" s="15">
        <f>H562-I562</f>
        <v/>
      </c>
      <c r="L562" s="15" t="n">
        <v>0.00404</v>
      </c>
      <c r="M562" s="15" t="n"/>
      <c r="N562" s="17">
        <f>L562*J562</f>
        <v/>
      </c>
    </row>
    <row r="563" ht="13.5" customHeight="1">
      <c r="A563" s="14" t="n">
        <v>100465</v>
      </c>
      <c r="B563" s="15" t="inlineStr">
        <is>
          <t xml:space="preserve">CAPE GT 4   </t>
        </is>
      </c>
      <c r="C563" s="15" t="n">
        <v>13.2</v>
      </c>
      <c r="D563" s="15" t="n">
        <v>101</v>
      </c>
      <c r="E563" s="15" t="n">
        <v>113</v>
      </c>
      <c r="F563" s="15" t="n">
        <v>0</v>
      </c>
      <c r="G563" s="15" t="n">
        <v>0</v>
      </c>
      <c r="H563" s="15" t="n">
        <v>0</v>
      </c>
      <c r="I563" s="16" t="n">
        <v>0</v>
      </c>
      <c r="J563" s="15">
        <f>I563-F563</f>
        <v/>
      </c>
      <c r="K563" s="15">
        <f>H563-I563</f>
        <v/>
      </c>
      <c r="L563" s="15" t="n">
        <v>0.00404</v>
      </c>
      <c r="M563" s="15" t="n"/>
      <c r="N563" s="17">
        <f>L563*J563</f>
        <v/>
      </c>
    </row>
    <row r="564" ht="13.5" customHeight="1">
      <c r="A564" s="14" t="n">
        <v>100466</v>
      </c>
      <c r="B564" s="15" t="inlineStr">
        <is>
          <t xml:space="preserve">CAPE GT 5   </t>
        </is>
      </c>
      <c r="C564" s="15" t="n">
        <v>13.2</v>
      </c>
      <c r="D564" s="15" t="n">
        <v>101</v>
      </c>
      <c r="E564" s="15" t="n">
        <v>113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0.00404</v>
      </c>
      <c r="M564" s="15" t="n"/>
      <c r="N564" s="17">
        <f>L564*J564</f>
        <v/>
      </c>
    </row>
    <row r="565" ht="13.5" customHeight="1">
      <c r="A565" s="14" t="n">
        <v>100468</v>
      </c>
      <c r="B565" s="15" t="inlineStr">
        <is>
          <t>WESTON HYDRO</t>
        </is>
      </c>
      <c r="C565" s="15" t="n">
        <v>7.2</v>
      </c>
      <c r="D565" s="15" t="n">
        <v>101</v>
      </c>
      <c r="E565" s="15" t="n">
        <v>114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0.00404</v>
      </c>
      <c r="M565" s="15" t="n"/>
      <c r="N565" s="17">
        <f>L565*J565</f>
        <v/>
      </c>
    </row>
    <row r="566" ht="13.5" customHeight="1">
      <c r="A566" s="14" t="n">
        <v>100469</v>
      </c>
      <c r="B566" s="15" t="inlineStr">
        <is>
          <t>MILLER HYDRO</t>
        </is>
      </c>
      <c r="C566" s="15" t="n">
        <v>4.16</v>
      </c>
      <c r="D566" s="15" t="n">
        <v>101</v>
      </c>
      <c r="E566" s="15" t="n">
        <v>114</v>
      </c>
      <c r="F566" s="15" t="n">
        <v>19.4</v>
      </c>
      <c r="G566" s="15" t="n">
        <v>0</v>
      </c>
      <c r="H566" s="15" t="n">
        <v>19.4</v>
      </c>
      <c r="I566" s="16" t="n">
        <v>19.4</v>
      </c>
      <c r="J566" s="15">
        <f>I566-F566</f>
        <v/>
      </c>
      <c r="K566" s="15">
        <f>H566-I566</f>
        <v/>
      </c>
      <c r="L566" s="15" t="n">
        <v>0.00404</v>
      </c>
      <c r="M566" s="15" t="n"/>
      <c r="N566" s="17">
        <f>L566*J566</f>
        <v/>
      </c>
    </row>
    <row r="567" ht="13.5" customHeight="1">
      <c r="A567" s="14" t="n">
        <v>100470</v>
      </c>
      <c r="B567" s="15" t="inlineStr">
        <is>
          <t xml:space="preserve">PEJEPSCOT   </t>
        </is>
      </c>
      <c r="C567" s="15" t="n">
        <v>4.16</v>
      </c>
      <c r="D567" s="15" t="n">
        <v>101</v>
      </c>
      <c r="E567" s="15" t="n">
        <v>114</v>
      </c>
      <c r="F567" s="15" t="n">
        <v>10.21</v>
      </c>
      <c r="G567" s="15" t="n">
        <v>0</v>
      </c>
      <c r="H567" s="15" t="n">
        <v>10.21</v>
      </c>
      <c r="I567" s="16" t="n">
        <v>10.21</v>
      </c>
      <c r="J567" s="15">
        <f>I567-F567</f>
        <v/>
      </c>
      <c r="K567" s="15">
        <f>H567-I567</f>
        <v/>
      </c>
      <c r="L567" s="15" t="n">
        <v>0.00404</v>
      </c>
      <c r="M567" s="15" t="n"/>
      <c r="N567" s="17">
        <f>L567*J567</f>
        <v/>
      </c>
    </row>
    <row r="568" ht="13.5" customHeight="1">
      <c r="A568" s="14" t="n">
        <v>100471</v>
      </c>
      <c r="B568" s="15" t="inlineStr">
        <is>
          <t xml:space="preserve">BRUNSWICK   </t>
        </is>
      </c>
      <c r="C568" s="15" t="n">
        <v>13.2</v>
      </c>
      <c r="D568" s="15" t="n">
        <v>101</v>
      </c>
      <c r="E568" s="15" t="n">
        <v>114</v>
      </c>
      <c r="F568" s="15" t="n">
        <v>20.2</v>
      </c>
      <c r="G568" s="15" t="n">
        <v>0</v>
      </c>
      <c r="H568" s="15" t="n">
        <v>20.2</v>
      </c>
      <c r="I568" s="16" t="n">
        <v>20.2</v>
      </c>
      <c r="J568" s="15">
        <f>I568-F568</f>
        <v/>
      </c>
      <c r="K568" s="15">
        <f>H568-I568</f>
        <v/>
      </c>
      <c r="L568" s="15" t="n">
        <v>0.00404</v>
      </c>
      <c r="M568" s="15" t="n"/>
      <c r="N568" s="17">
        <f>L568*J568</f>
        <v/>
      </c>
    </row>
    <row r="569" ht="13.5" customHeight="1">
      <c r="A569" s="14" t="n">
        <v>100464</v>
      </c>
      <c r="B569" s="15" t="inlineStr">
        <is>
          <t xml:space="preserve">ECO ME PTRR </t>
        </is>
      </c>
      <c r="C569" s="15" t="n">
        <v>13.2</v>
      </c>
      <c r="D569" s="15" t="n">
        <v>101</v>
      </c>
      <c r="E569" s="15" t="n">
        <v>114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0.00404</v>
      </c>
      <c r="M569" s="15" t="n"/>
      <c r="N569" s="17">
        <f>L569*J569</f>
        <v/>
      </c>
    </row>
    <row r="570" ht="13.5" customHeight="1">
      <c r="A570" s="14" t="n">
        <v>100473</v>
      </c>
      <c r="B570" s="15" t="inlineStr">
        <is>
          <t>SKELTON HYD1</t>
        </is>
      </c>
      <c r="C570" s="15" t="n">
        <v>6.9</v>
      </c>
      <c r="D570" s="15" t="n">
        <v>101</v>
      </c>
      <c r="E570" s="15" t="n">
        <v>114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0.00404</v>
      </c>
      <c r="M570" s="15" t="n"/>
      <c r="N570" s="17">
        <f>L570*J570</f>
        <v/>
      </c>
    </row>
    <row r="571" ht="13.5" customHeight="1">
      <c r="A571" s="14" t="n">
        <v>100475</v>
      </c>
      <c r="B571" s="15" t="inlineStr">
        <is>
          <t>NORTH GORHAM</t>
        </is>
      </c>
      <c r="C571" s="15" t="n">
        <v>13.2</v>
      </c>
      <c r="D571" s="15" t="n">
        <v>101</v>
      </c>
      <c r="E571" s="15" t="n">
        <v>114</v>
      </c>
      <c r="F571" s="15" t="n">
        <v>0</v>
      </c>
      <c r="G571" s="15" t="n">
        <v>0</v>
      </c>
      <c r="H571" s="15" t="n">
        <v>0</v>
      </c>
      <c r="I571" s="16" t="n">
        <v>0</v>
      </c>
      <c r="J571" s="15">
        <f>I571-F571</f>
        <v/>
      </c>
      <c r="K571" s="15">
        <f>H571-I571</f>
        <v/>
      </c>
      <c r="L571" s="15" t="n">
        <v>0.00404</v>
      </c>
      <c r="M571" s="15" t="n"/>
      <c r="N571" s="17">
        <f>L571*J571</f>
        <v/>
      </c>
    </row>
    <row r="572" ht="13.5" customHeight="1">
      <c r="A572" s="14" t="n">
        <v>100476</v>
      </c>
      <c r="B572" s="15" t="inlineStr">
        <is>
          <t>BAR MILLS HY</t>
        </is>
      </c>
      <c r="C572" s="15" t="n">
        <v>2.4</v>
      </c>
      <c r="D572" s="15" t="n">
        <v>101</v>
      </c>
      <c r="E572" s="15" t="n">
        <v>114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0.00404</v>
      </c>
      <c r="M572" s="15" t="n"/>
      <c r="N572" s="17">
        <f>L572*J572</f>
        <v/>
      </c>
    </row>
    <row r="573" ht="13.5" customHeight="1">
      <c r="A573" s="14" t="n">
        <v>100477</v>
      </c>
      <c r="B573" s="15" t="inlineStr">
        <is>
          <t>SHAWMUT G1-3</t>
        </is>
      </c>
      <c r="C573" s="15" t="n">
        <v>2.4</v>
      </c>
      <c r="D573" s="15" t="n">
        <v>101</v>
      </c>
      <c r="E573" s="15" t="n">
        <v>114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0.00404</v>
      </c>
      <c r="M573" s="15" t="n"/>
      <c r="N573" s="17">
        <f>L573*J573</f>
        <v/>
      </c>
    </row>
    <row r="574" ht="13.5" customHeight="1">
      <c r="A574" s="14" t="n">
        <v>100478</v>
      </c>
      <c r="B574" s="15" t="inlineStr">
        <is>
          <t>SHAWMUT G4-6</t>
        </is>
      </c>
      <c r="C574" s="15" t="n">
        <v>2.4</v>
      </c>
      <c r="D574" s="15" t="n">
        <v>101</v>
      </c>
      <c r="E574" s="15" t="n">
        <v>114</v>
      </c>
      <c r="F574" s="15" t="n">
        <v>0</v>
      </c>
      <c r="G574" s="15" t="n">
        <v>0</v>
      </c>
      <c r="H574" s="15" t="n">
        <v>0</v>
      </c>
      <c r="I574" s="16" t="n">
        <v>0</v>
      </c>
      <c r="J574" s="15">
        <f>I574-F574</f>
        <v/>
      </c>
      <c r="K574" s="15">
        <f>H574-I574</f>
        <v/>
      </c>
      <c r="L574" s="15" t="n">
        <v>0.00404</v>
      </c>
      <c r="M574" s="15" t="n"/>
      <c r="N574" s="17">
        <f>L574*J574</f>
        <v/>
      </c>
    </row>
    <row r="575" ht="13.5" customHeight="1">
      <c r="A575" s="14" t="n">
        <v>100479</v>
      </c>
      <c r="B575" s="15" t="inlineStr">
        <is>
          <t>LOCKWOOD HYD</t>
        </is>
      </c>
      <c r="C575" s="15" t="n">
        <v>4</v>
      </c>
      <c r="D575" s="15" t="n">
        <v>101</v>
      </c>
      <c r="E575" s="15" t="n">
        <v>114</v>
      </c>
      <c r="F575" s="15" t="n">
        <v>0</v>
      </c>
      <c r="G575" s="15" t="n">
        <v>0</v>
      </c>
      <c r="H575" s="15" t="n">
        <v>0</v>
      </c>
      <c r="I575" s="16" t="n">
        <v>0</v>
      </c>
      <c r="J575" s="15">
        <f>I575-F575</f>
        <v/>
      </c>
      <c r="K575" s="15">
        <f>H575-I575</f>
        <v/>
      </c>
      <c r="L575" s="15" t="n">
        <v>0.00404</v>
      </c>
      <c r="M575" s="15" t="n"/>
      <c r="N575" s="17">
        <f>L575*J575</f>
        <v/>
      </c>
    </row>
    <row r="576" ht="13.5" customHeight="1">
      <c r="A576" s="14" t="n">
        <v>100418</v>
      </c>
      <c r="B576" s="15" t="inlineStr">
        <is>
          <t>SAPPI WBRK 9</t>
        </is>
      </c>
      <c r="C576" s="15" t="n">
        <v>13.8</v>
      </c>
      <c r="D576" s="15" t="n">
        <v>101</v>
      </c>
      <c r="E576" s="15" t="n">
        <v>112</v>
      </c>
      <c r="F576" s="15" t="n">
        <v>32.12</v>
      </c>
      <c r="G576" s="15" t="n">
        <v>0</v>
      </c>
      <c r="H576" s="15" t="n">
        <v>32.12</v>
      </c>
      <c r="I576" s="16" t="n">
        <v>32.12</v>
      </c>
      <c r="J576" s="15">
        <f>I576-F576</f>
        <v/>
      </c>
      <c r="K576" s="15">
        <f>H576-I576</f>
        <v/>
      </c>
      <c r="L576" s="15" t="n">
        <v>0.00404</v>
      </c>
      <c r="M576" s="15" t="n"/>
      <c r="N576" s="17">
        <f>L576*J576</f>
        <v/>
      </c>
    </row>
    <row r="577" ht="13.5" customHeight="1">
      <c r="A577" s="14" t="n">
        <v>100474</v>
      </c>
      <c r="B577" s="15" t="inlineStr">
        <is>
          <t>CATRACT EAST</t>
        </is>
      </c>
      <c r="C577" s="15" t="n">
        <v>11.5</v>
      </c>
      <c r="D577" s="15" t="n">
        <v>101</v>
      </c>
      <c r="E577" s="15" t="n">
        <v>114</v>
      </c>
      <c r="F577" s="15" t="n">
        <v>8.9</v>
      </c>
      <c r="G577" s="15" t="n">
        <v>0</v>
      </c>
      <c r="H577" s="15" t="n">
        <v>8.9</v>
      </c>
      <c r="I577" s="16" t="n">
        <v>8.9</v>
      </c>
      <c r="J577" s="15">
        <f>I577-F577</f>
        <v/>
      </c>
      <c r="K577" s="15">
        <f>H577-I577</f>
        <v/>
      </c>
      <c r="L577" s="15" t="n">
        <v>0.00404</v>
      </c>
      <c r="M577" s="15" t="n"/>
      <c r="N577" s="17">
        <f>L577*J577</f>
        <v/>
      </c>
    </row>
    <row r="578" ht="13.5" customHeight="1">
      <c r="A578" s="14" t="n">
        <v>100463</v>
      </c>
      <c r="B578" s="15" t="inlineStr">
        <is>
          <t>SKELTON HYD2</t>
        </is>
      </c>
      <c r="C578" s="15" t="n">
        <v>6.9</v>
      </c>
      <c r="D578" s="15" t="n">
        <v>101</v>
      </c>
      <c r="E578" s="15" t="n">
        <v>114</v>
      </c>
      <c r="F578" s="15" t="n">
        <v>0</v>
      </c>
      <c r="G578" s="15" t="n">
        <v>0</v>
      </c>
      <c r="H578" s="15" t="n">
        <v>0</v>
      </c>
      <c r="I578" s="16" t="n">
        <v>0</v>
      </c>
      <c r="J578" s="15">
        <f>I578-F578</f>
        <v/>
      </c>
      <c r="K578" s="15">
        <f>H578-I578</f>
        <v/>
      </c>
      <c r="L578" s="15" t="n">
        <v>0.00404</v>
      </c>
      <c r="M578" s="15" t="n"/>
      <c r="N578" s="17">
        <f>L578*J578</f>
        <v/>
      </c>
    </row>
    <row r="579" ht="13.5" customHeight="1">
      <c r="A579" s="14" t="n">
        <v>100480</v>
      </c>
      <c r="B579" s="15" t="inlineStr">
        <is>
          <t>SHAWMUT G7-8</t>
        </is>
      </c>
      <c r="C579" s="15" t="n">
        <v>4</v>
      </c>
      <c r="D579" s="15" t="n">
        <v>101</v>
      </c>
      <c r="E579" s="15" t="n">
        <v>114</v>
      </c>
      <c r="F579" s="15" t="n">
        <v>0</v>
      </c>
      <c r="G579" s="15" t="n">
        <v>0</v>
      </c>
      <c r="H579" s="15" t="n">
        <v>0</v>
      </c>
      <c r="I579" s="16" t="n">
        <v>0</v>
      </c>
      <c r="J579" s="15">
        <f>I579-F579</f>
        <v/>
      </c>
      <c r="K579" s="15">
        <f>H579-I579</f>
        <v/>
      </c>
      <c r="L579" s="15" t="n">
        <v>0.00404</v>
      </c>
      <c r="M579" s="15" t="n"/>
      <c r="N579" s="17">
        <f>L579*J579</f>
        <v/>
      </c>
    </row>
    <row r="580" ht="13.5" customHeight="1">
      <c r="A580" s="14" t="n">
        <v>100425</v>
      </c>
      <c r="B580" s="15" t="inlineStr">
        <is>
          <t>NEWPAGE COGN</t>
        </is>
      </c>
      <c r="C580" s="15" t="n">
        <v>13.8</v>
      </c>
      <c r="D580" s="15" t="n">
        <v>101</v>
      </c>
      <c r="E580" s="15" t="n">
        <v>113</v>
      </c>
      <c r="F580" s="15" t="n">
        <v>119</v>
      </c>
      <c r="G580" s="15" t="n">
        <v>1</v>
      </c>
      <c r="H580" s="15" t="n">
        <v>119</v>
      </c>
      <c r="I580" s="16" t="n">
        <v>119</v>
      </c>
      <c r="J580" s="15">
        <f>I580-F580</f>
        <v/>
      </c>
      <c r="K580" s="15">
        <f>H580-I580</f>
        <v/>
      </c>
      <c r="L580" s="15" t="n">
        <v>0.00404</v>
      </c>
      <c r="M580" s="15" t="n"/>
      <c r="N580" s="17">
        <f>L580*J580</f>
        <v/>
      </c>
    </row>
    <row r="581" ht="13.5" customHeight="1">
      <c r="A581" s="14" t="n">
        <v>100420</v>
      </c>
      <c r="B581" s="15" t="inlineStr">
        <is>
          <t xml:space="preserve">VERSO JAY A </t>
        </is>
      </c>
      <c r="C581" s="15" t="n">
        <v>13.8</v>
      </c>
      <c r="D581" s="15" t="n">
        <v>101</v>
      </c>
      <c r="E581" s="15" t="n">
        <v>112</v>
      </c>
      <c r="F581" s="15" t="n">
        <v>34.5</v>
      </c>
      <c r="G581" s="15" t="n">
        <v>0</v>
      </c>
      <c r="H581" s="15" t="n">
        <v>34.5</v>
      </c>
      <c r="I581" s="16" t="n">
        <v>34.5</v>
      </c>
      <c r="J581" s="15">
        <f>I581-F581</f>
        <v/>
      </c>
      <c r="K581" s="15">
        <f>H581-I581</f>
        <v/>
      </c>
      <c r="L581" s="15" t="n">
        <v>0.00404</v>
      </c>
      <c r="M581" s="15" t="n"/>
      <c r="N581" s="17">
        <f>L581*J581</f>
        <v/>
      </c>
    </row>
    <row r="582" ht="13.5" customHeight="1">
      <c r="A582" s="14" t="n">
        <v>100421</v>
      </c>
      <c r="B582" s="15" t="inlineStr">
        <is>
          <t xml:space="preserve">VERSO JAY B </t>
        </is>
      </c>
      <c r="C582" s="15" t="n">
        <v>13.8</v>
      </c>
      <c r="D582" s="15" t="n">
        <v>101</v>
      </c>
      <c r="E582" s="15" t="n">
        <v>112</v>
      </c>
      <c r="F582" s="15" t="n">
        <v>34.5</v>
      </c>
      <c r="G582" s="15" t="n">
        <v>0</v>
      </c>
      <c r="H582" s="15" t="n">
        <v>34.5</v>
      </c>
      <c r="I582" s="16" t="n">
        <v>34.5</v>
      </c>
      <c r="J582" s="15">
        <f>I582-F582</f>
        <v/>
      </c>
      <c r="K582" s="15">
        <f>H582-I582</f>
        <v/>
      </c>
      <c r="L582" s="15" t="n">
        <v>0.00404</v>
      </c>
      <c r="M582" s="15" t="n"/>
      <c r="N582" s="17">
        <f>L582*J582</f>
        <v/>
      </c>
    </row>
    <row r="583" ht="13.5" customHeight="1">
      <c r="A583" s="14" t="n">
        <v>100422</v>
      </c>
      <c r="B583" s="15" t="inlineStr">
        <is>
          <t>SAPPI SMSTG1</t>
        </is>
      </c>
      <c r="C583" s="15" t="n">
        <v>13.8</v>
      </c>
      <c r="D583" s="15" t="n">
        <v>101</v>
      </c>
      <c r="E583" s="15" t="n">
        <v>114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0.00404</v>
      </c>
      <c r="M583" s="15" t="n"/>
      <c r="N583" s="17">
        <f>L583*J583</f>
        <v/>
      </c>
    </row>
    <row r="584" ht="13.5" customHeight="1">
      <c r="A584" s="14" t="n">
        <v>100423</v>
      </c>
      <c r="B584" s="15" t="inlineStr">
        <is>
          <t>SAPPI SMSTG2</t>
        </is>
      </c>
      <c r="C584" s="15" t="n">
        <v>13.8</v>
      </c>
      <c r="D584" s="15" t="n">
        <v>101</v>
      </c>
      <c r="E584" s="15" t="n">
        <v>114</v>
      </c>
      <c r="F584" s="15" t="n">
        <v>60</v>
      </c>
      <c r="G584" s="15" t="n">
        <v>0</v>
      </c>
      <c r="H584" s="15" t="n">
        <v>60</v>
      </c>
      <c r="I584" s="16" t="n">
        <v>60</v>
      </c>
      <c r="J584" s="15">
        <f>I584-F584</f>
        <v/>
      </c>
      <c r="K584" s="15">
        <f>H584-I584</f>
        <v/>
      </c>
      <c r="L584" s="15" t="n">
        <v>0.00404</v>
      </c>
      <c r="M584" s="15" t="n"/>
      <c r="N584" s="17">
        <f>L584*J584</f>
        <v/>
      </c>
    </row>
    <row r="585" ht="13.5" customHeight="1">
      <c r="A585" s="14" t="n">
        <v>100427</v>
      </c>
      <c r="B585" s="15" t="inlineStr">
        <is>
          <t>VERJAY LVRHY</t>
        </is>
      </c>
      <c r="C585" s="15" t="n">
        <v>2.3</v>
      </c>
      <c r="D585" s="15" t="n">
        <v>101</v>
      </c>
      <c r="E585" s="15" t="n">
        <v>114</v>
      </c>
      <c r="F585" s="15" t="n">
        <v>6</v>
      </c>
      <c r="G585" s="15" t="n">
        <v>0</v>
      </c>
      <c r="H585" s="15" t="n">
        <v>6</v>
      </c>
      <c r="I585" s="16" t="n">
        <v>6</v>
      </c>
      <c r="J585" s="15">
        <f>I585-F585</f>
        <v/>
      </c>
      <c r="K585" s="15">
        <f>H585-I585</f>
        <v/>
      </c>
      <c r="L585" s="15" t="n">
        <v>0.00404</v>
      </c>
      <c r="M585" s="15" t="n"/>
      <c r="N585" s="17">
        <f>L585*J585</f>
        <v/>
      </c>
    </row>
    <row r="586" ht="13.5" customHeight="1">
      <c r="A586" s="14" t="n">
        <v>100428</v>
      </c>
      <c r="B586" s="15" t="inlineStr">
        <is>
          <t>VERJAY JAYHY</t>
        </is>
      </c>
      <c r="C586" s="15" t="n">
        <v>4.16</v>
      </c>
      <c r="D586" s="15" t="n">
        <v>101</v>
      </c>
      <c r="E586" s="15" t="n">
        <v>114</v>
      </c>
      <c r="F586" s="15" t="n">
        <v>3</v>
      </c>
      <c r="G586" s="15" t="n">
        <v>0</v>
      </c>
      <c r="H586" s="15" t="n">
        <v>3</v>
      </c>
      <c r="I586" s="16" t="n">
        <v>3</v>
      </c>
      <c r="J586" s="15">
        <f>I586-F586</f>
        <v/>
      </c>
      <c r="K586" s="15">
        <f>H586-I586</f>
        <v/>
      </c>
      <c r="L586" s="15" t="n">
        <v>0.00404</v>
      </c>
      <c r="M586" s="15" t="n"/>
      <c r="N586" s="17">
        <f>L586*J586</f>
        <v/>
      </c>
    </row>
    <row r="587" ht="13.5" customHeight="1">
      <c r="A587" s="14" t="n">
        <v>100483</v>
      </c>
      <c r="B587" s="15" t="inlineStr">
        <is>
          <t>AZISCOHOS HY</t>
        </is>
      </c>
      <c r="C587" s="15" t="n">
        <v>4.16</v>
      </c>
      <c r="D587" s="15" t="n">
        <v>101</v>
      </c>
      <c r="E587" s="15" t="n">
        <v>114</v>
      </c>
      <c r="F587" s="15" t="n">
        <v>6.8</v>
      </c>
      <c r="G587" s="15" t="n">
        <v>0</v>
      </c>
      <c r="H587" s="15" t="n">
        <v>6.8</v>
      </c>
      <c r="I587" s="16" t="n">
        <v>6.8</v>
      </c>
      <c r="J587" s="15">
        <f>I587-F587</f>
        <v/>
      </c>
      <c r="K587" s="15">
        <f>H587-I587</f>
        <v/>
      </c>
      <c r="L587" s="15" t="n">
        <v>0.00404</v>
      </c>
      <c r="M587" s="15" t="n"/>
      <c r="N587" s="17">
        <f>L587*J587</f>
        <v/>
      </c>
    </row>
    <row r="588" ht="13.5" customHeight="1">
      <c r="A588" s="14" t="n">
        <v>100462</v>
      </c>
      <c r="B588" s="15" t="inlineStr">
        <is>
          <t xml:space="preserve">DEER RIPS   </t>
        </is>
      </c>
      <c r="C588" s="15" t="n">
        <v>13.2</v>
      </c>
      <c r="D588" s="15" t="n">
        <v>101</v>
      </c>
      <c r="E588" s="15" t="n">
        <v>114</v>
      </c>
      <c r="F588" s="15" t="n">
        <v>9.199999999999999</v>
      </c>
      <c r="G588" s="15" t="n">
        <v>0</v>
      </c>
      <c r="H588" s="15" t="n">
        <v>9.199999999999999</v>
      </c>
      <c r="I588" s="16" t="n">
        <v>9.199999999999999</v>
      </c>
      <c r="J588" s="15">
        <f>I588-F588</f>
        <v/>
      </c>
      <c r="K588" s="15">
        <f>H588-I588</f>
        <v/>
      </c>
      <c r="L588" s="15" t="n">
        <v>0.00404</v>
      </c>
      <c r="M588" s="15" t="n"/>
      <c r="N588" s="17">
        <f>L588*J588</f>
        <v/>
      </c>
    </row>
    <row r="589" ht="13.5" customHeight="1">
      <c r="A589" s="14" t="n">
        <v>100432</v>
      </c>
      <c r="B589" s="15" t="inlineStr">
        <is>
          <t xml:space="preserve">VERSO JAY C </t>
        </is>
      </c>
      <c r="C589" s="15" t="n">
        <v>13.8</v>
      </c>
      <c r="D589" s="15" t="n">
        <v>101</v>
      </c>
      <c r="E589" s="15" t="n">
        <v>112</v>
      </c>
      <c r="F589" s="15" t="n">
        <v>39.6</v>
      </c>
      <c r="G589" s="15" t="n">
        <v>0</v>
      </c>
      <c r="H589" s="15" t="n">
        <v>39.6</v>
      </c>
      <c r="I589" s="16" t="n">
        <v>39.6</v>
      </c>
      <c r="J589" s="15">
        <f>I589-F589</f>
        <v/>
      </c>
      <c r="K589" s="15">
        <f>H589-I589</f>
        <v/>
      </c>
      <c r="L589" s="15" t="n">
        <v>0.00404</v>
      </c>
      <c r="M589" s="15" t="n"/>
      <c r="N589" s="17">
        <f>L589*J589</f>
        <v/>
      </c>
    </row>
    <row r="590" ht="13.5" customHeight="1">
      <c r="A590" s="14" t="n">
        <v>100448</v>
      </c>
      <c r="B590" s="15" t="inlineStr">
        <is>
          <t xml:space="preserve">BONNY EAGLE </t>
        </is>
      </c>
      <c r="C590" s="15" t="n">
        <v>2.4</v>
      </c>
      <c r="D590" s="15" t="n">
        <v>101</v>
      </c>
      <c r="E590" s="15" t="n">
        <v>114</v>
      </c>
      <c r="F590" s="15" t="n">
        <v>0</v>
      </c>
      <c r="G590" s="15" t="n">
        <v>0</v>
      </c>
      <c r="H590" s="15" t="n">
        <v>0</v>
      </c>
      <c r="I590" s="16" t="n">
        <v>0</v>
      </c>
      <c r="J590" s="15">
        <f>I590-F590</f>
        <v/>
      </c>
      <c r="K590" s="15">
        <f>H590-I590</f>
        <v/>
      </c>
      <c r="L590" s="15" t="n">
        <v>0.00404</v>
      </c>
      <c r="M590" s="15" t="n"/>
      <c r="N590" s="17">
        <f>L590*J590</f>
        <v/>
      </c>
    </row>
    <row r="591" ht="13.5" customHeight="1">
      <c r="A591" s="14" t="n">
        <v>100449</v>
      </c>
      <c r="B591" s="15" t="inlineStr">
        <is>
          <t xml:space="preserve">HIRAM HYDRO </t>
        </is>
      </c>
      <c r="C591" s="15" t="n">
        <v>2.4</v>
      </c>
      <c r="D591" s="15" t="n">
        <v>101</v>
      </c>
      <c r="E591" s="15" t="n">
        <v>114</v>
      </c>
      <c r="F591" s="15" t="n">
        <v>11.6</v>
      </c>
      <c r="G591" s="15" t="n">
        <v>0</v>
      </c>
      <c r="H591" s="15" t="n">
        <v>11.6</v>
      </c>
      <c r="I591" s="16" t="n">
        <v>11.6</v>
      </c>
      <c r="J591" s="15">
        <f>I591-F591</f>
        <v/>
      </c>
      <c r="K591" s="15">
        <f>H591-I591</f>
        <v/>
      </c>
      <c r="L591" s="15" t="n">
        <v>0.00404</v>
      </c>
      <c r="M591" s="15" t="n"/>
      <c r="N591" s="17">
        <f>L591*J591</f>
        <v/>
      </c>
    </row>
    <row r="592" ht="13.5" customHeight="1">
      <c r="A592" s="14" t="n">
        <v>100450</v>
      </c>
      <c r="B592" s="15" t="inlineStr">
        <is>
          <t xml:space="preserve">ATHENS      </t>
        </is>
      </c>
      <c r="C592" s="15" t="n">
        <v>13.8</v>
      </c>
      <c r="D592" s="15" t="n">
        <v>101</v>
      </c>
      <c r="E592" s="15" t="n">
        <v>112</v>
      </c>
      <c r="F592" s="15" t="n">
        <v>0</v>
      </c>
      <c r="G592" s="15" t="n">
        <v>0</v>
      </c>
      <c r="H592" s="15" t="n">
        <v>0</v>
      </c>
      <c r="I592" s="16" t="n">
        <v>0</v>
      </c>
      <c r="J592" s="15">
        <f>I592-F592</f>
        <v/>
      </c>
      <c r="K592" s="15">
        <f>H592-I592</f>
        <v/>
      </c>
      <c r="L592" s="15" t="n">
        <v>0.00404</v>
      </c>
      <c r="M592" s="15" t="n"/>
      <c r="N592" s="17">
        <f>L592*J592</f>
        <v/>
      </c>
    </row>
    <row r="593" ht="13.5" customHeight="1">
      <c r="A593" s="14" t="n">
        <v>100460</v>
      </c>
      <c r="B593" s="15" t="inlineStr">
        <is>
          <t xml:space="preserve">MONTY HYDRO </t>
        </is>
      </c>
      <c r="C593" s="15" t="n">
        <v>12</v>
      </c>
      <c r="D593" s="15" t="n">
        <v>101</v>
      </c>
      <c r="E593" s="15" t="n">
        <v>114</v>
      </c>
      <c r="F593" s="15" t="n">
        <v>28</v>
      </c>
      <c r="G593" s="15" t="n">
        <v>0</v>
      </c>
      <c r="H593" s="15" t="n">
        <v>28</v>
      </c>
      <c r="I593" s="16" t="n">
        <v>28</v>
      </c>
      <c r="J593" s="15">
        <f>I593-F593</f>
        <v/>
      </c>
      <c r="K593" s="15">
        <f>H593-I593</f>
        <v/>
      </c>
      <c r="L593" s="15" t="n">
        <v>0.00404</v>
      </c>
      <c r="M593" s="15" t="n"/>
      <c r="N593" s="17">
        <f>L593*J593</f>
        <v/>
      </c>
    </row>
    <row r="594" ht="13.5" customHeight="1">
      <c r="A594" s="14" t="n">
        <v>100461</v>
      </c>
      <c r="B594" s="15" t="inlineStr">
        <is>
          <t xml:space="preserve">HARRIS HYD4 </t>
        </is>
      </c>
      <c r="C594" s="15" t="n">
        <v>2.4</v>
      </c>
      <c r="D594" s="15" t="n">
        <v>101</v>
      </c>
      <c r="E594" s="15" t="n">
        <v>114</v>
      </c>
      <c r="F594" s="15" t="n">
        <v>0</v>
      </c>
      <c r="G594" s="15" t="n">
        <v>0</v>
      </c>
      <c r="H594" s="15" t="n">
        <v>0</v>
      </c>
      <c r="I594" s="16" t="n">
        <v>0</v>
      </c>
      <c r="J594" s="15">
        <f>I594-F594</f>
        <v/>
      </c>
      <c r="K594" s="15">
        <f>H594-I594</f>
        <v/>
      </c>
      <c r="L594" s="15" t="n">
        <v>0.00404</v>
      </c>
      <c r="M594" s="15" t="n"/>
      <c r="N594" s="17">
        <f>L594*J594</f>
        <v/>
      </c>
    </row>
    <row r="595" ht="13.5" customHeight="1">
      <c r="A595" s="14" t="n">
        <v>100431</v>
      </c>
      <c r="B595" s="15" t="inlineStr">
        <is>
          <t xml:space="preserve">VERJAY OTIS </t>
        </is>
      </c>
      <c r="C595" s="15" t="n">
        <v>4.16</v>
      </c>
      <c r="D595" s="15" t="n">
        <v>101</v>
      </c>
      <c r="E595" s="15" t="n">
        <v>114</v>
      </c>
      <c r="F595" s="15" t="n">
        <v>10.4</v>
      </c>
      <c r="G595" s="15" t="n">
        <v>0</v>
      </c>
      <c r="H595" s="15" t="n">
        <v>10.4</v>
      </c>
      <c r="I595" s="16" t="n">
        <v>10.4</v>
      </c>
      <c r="J595" s="15">
        <f>I595-F595</f>
        <v/>
      </c>
      <c r="K595" s="15">
        <f>H595-I595</f>
        <v/>
      </c>
      <c r="L595" s="15" t="n">
        <v>0.00404</v>
      </c>
      <c r="M595" s="15" t="n"/>
      <c r="N595" s="17">
        <f>L595*J595</f>
        <v/>
      </c>
    </row>
    <row r="596" ht="13.5" customHeight="1">
      <c r="A596" s="14" t="n">
        <v>991141</v>
      </c>
      <c r="B596" s="15" t="inlineStr">
        <is>
          <t>SUN BAT_TR~1</t>
        </is>
      </c>
      <c r="C596" s="15" t="n">
        <v>115</v>
      </c>
      <c r="D596" s="15" t="n">
        <v>101</v>
      </c>
      <c r="E596" s="15" t="n">
        <v>1030</v>
      </c>
      <c r="F596" s="15" t="n">
        <v>12.69</v>
      </c>
      <c r="G596" s="15" t="n">
        <v>0</v>
      </c>
      <c r="H596" s="15" t="n">
        <v>33.74</v>
      </c>
      <c r="I596" s="16" t="n">
        <v>12.69</v>
      </c>
      <c r="J596" s="15">
        <f>I596-F596</f>
        <v/>
      </c>
      <c r="K596" s="15">
        <f>H596-I596</f>
        <v/>
      </c>
      <c r="L596" s="15" t="n">
        <v>0.00405</v>
      </c>
      <c r="M596" s="15" t="n"/>
      <c r="N596" s="17">
        <f>L596*J596</f>
        <v/>
      </c>
    </row>
    <row r="597" ht="13.5" customHeight="1">
      <c r="A597" s="14" t="n">
        <v>111188</v>
      </c>
      <c r="B597" s="15" t="inlineStr">
        <is>
          <t xml:space="preserve">SEMASS G1   </t>
        </is>
      </c>
      <c r="C597" s="15" t="n">
        <v>13.8</v>
      </c>
      <c r="D597" s="15" t="n">
        <v>101</v>
      </c>
      <c r="E597" s="15" t="n">
        <v>1033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0.00406</v>
      </c>
      <c r="M597" s="15" t="n"/>
      <c r="N597" s="17">
        <f>L597*J597</f>
        <v/>
      </c>
    </row>
    <row r="598" ht="13.5" customHeight="1">
      <c r="A598" s="14" t="n">
        <v>111189</v>
      </c>
      <c r="B598" s="15" t="inlineStr">
        <is>
          <t xml:space="preserve">SEMASS G2   </t>
        </is>
      </c>
      <c r="C598" s="15" t="n">
        <v>13.8</v>
      </c>
      <c r="D598" s="15" t="n">
        <v>101</v>
      </c>
      <c r="E598" s="15" t="n">
        <v>1033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0.00406</v>
      </c>
      <c r="M598" s="15" t="n"/>
      <c r="N598" s="17">
        <f>L598*J598</f>
        <v/>
      </c>
    </row>
    <row r="599" ht="13.5" customHeight="1">
      <c r="A599" s="14" t="n">
        <v>991152</v>
      </c>
      <c r="B599" s="15" t="inlineStr">
        <is>
          <t>BAT_WAREHA~1</t>
        </is>
      </c>
      <c r="C599" s="15" t="n">
        <v>115</v>
      </c>
      <c r="D599" s="15" t="n">
        <v>101</v>
      </c>
      <c r="E599" s="15" t="n">
        <v>1030</v>
      </c>
      <c r="F599" s="15" t="n">
        <v>244.22</v>
      </c>
      <c r="G599" s="15" t="n">
        <v>0</v>
      </c>
      <c r="H599" s="15" t="n">
        <v>348.18</v>
      </c>
      <c r="I599" s="16" t="n">
        <v>244.22</v>
      </c>
      <c r="J599" s="15">
        <f>I599-F599</f>
        <v/>
      </c>
      <c r="K599" s="15">
        <f>H599-I599</f>
        <v/>
      </c>
      <c r="L599" s="15" t="n">
        <v>0.00407</v>
      </c>
      <c r="M599" s="15" t="n"/>
      <c r="N599" s="17">
        <f>L599*J599</f>
        <v/>
      </c>
    </row>
    <row r="600" ht="13.5" customHeight="1">
      <c r="A600" s="14" t="n">
        <v>111181</v>
      </c>
      <c r="B600" s="15" t="inlineStr">
        <is>
          <t xml:space="preserve">BW-PV_1     </t>
        </is>
      </c>
      <c r="C600" s="15" t="n">
        <v>0.4</v>
      </c>
      <c r="D600" s="15" t="n">
        <v>101</v>
      </c>
      <c r="E600" s="15" t="n">
        <v>1032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0.00407</v>
      </c>
      <c r="M600" s="15" t="n"/>
      <c r="N600" s="17">
        <f>L600*J600</f>
        <v/>
      </c>
    </row>
    <row r="601" ht="13.5" customHeight="1">
      <c r="A601" s="14" t="n">
        <v>111182</v>
      </c>
      <c r="B601" s="15" t="inlineStr">
        <is>
          <t xml:space="preserve">BW-PV_2     </t>
        </is>
      </c>
      <c r="C601" s="15" t="n">
        <v>0.4</v>
      </c>
      <c r="D601" s="15" t="n">
        <v>101</v>
      </c>
      <c r="E601" s="15" t="n">
        <v>1032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0.00407</v>
      </c>
      <c r="M601" s="15" t="n"/>
      <c r="N601" s="17">
        <f>L601*J601</f>
        <v/>
      </c>
    </row>
    <row r="602" ht="13.5" customHeight="1">
      <c r="A602" s="14" t="n">
        <v>111183</v>
      </c>
      <c r="B602" s="15" t="inlineStr">
        <is>
          <t xml:space="preserve">BW-PV_3     </t>
        </is>
      </c>
      <c r="C602" s="15" t="n">
        <v>0.4</v>
      </c>
      <c r="D602" s="15" t="n">
        <v>101</v>
      </c>
      <c r="E602" s="15" t="n">
        <v>1032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0.00407</v>
      </c>
      <c r="M602" s="15" t="n"/>
      <c r="N602" s="17">
        <f>L602*J602</f>
        <v/>
      </c>
    </row>
    <row r="603" ht="13.5" customHeight="1">
      <c r="A603" s="14" t="n">
        <v>991155</v>
      </c>
      <c r="B603" s="15" t="inlineStr">
        <is>
          <t>SUN_WAREHA~1</t>
        </is>
      </c>
      <c r="C603" s="15" t="n">
        <v>115</v>
      </c>
      <c r="D603" s="15" t="n">
        <v>101</v>
      </c>
      <c r="E603" s="15" t="n">
        <v>1030</v>
      </c>
      <c r="F603" s="15" t="n">
        <v>9.5</v>
      </c>
      <c r="G603" s="15" t="n">
        <v>0</v>
      </c>
      <c r="H603" s="15" t="n">
        <v>9.5</v>
      </c>
      <c r="I603" s="16" t="n">
        <v>9.5</v>
      </c>
      <c r="J603" s="15">
        <f>I603-F603</f>
        <v/>
      </c>
      <c r="K603" s="15">
        <f>H603-I603</f>
        <v/>
      </c>
      <c r="L603" s="15" t="n">
        <v>0.00407</v>
      </c>
      <c r="M603" s="15" t="n"/>
      <c r="N603" s="17">
        <f>L603*J603</f>
        <v/>
      </c>
    </row>
    <row r="604" ht="13.5" customHeight="1">
      <c r="A604" s="14" t="n">
        <v>991156</v>
      </c>
      <c r="B604" s="15" t="inlineStr">
        <is>
          <t>SUN BAT_VA~1</t>
        </is>
      </c>
      <c r="C604" s="15" t="n">
        <v>115</v>
      </c>
      <c r="D604" s="15" t="n">
        <v>101</v>
      </c>
      <c r="E604" s="15" t="n">
        <v>1030</v>
      </c>
      <c r="F604" s="15" t="n">
        <v>9.98</v>
      </c>
      <c r="G604" s="15" t="n">
        <v>0</v>
      </c>
      <c r="H604" s="15" t="n">
        <v>9.98</v>
      </c>
      <c r="I604" s="16" t="n">
        <v>9.98</v>
      </c>
      <c r="J604" s="15">
        <f>I604-F604</f>
        <v/>
      </c>
      <c r="K604" s="15">
        <f>H604-I604</f>
        <v/>
      </c>
      <c r="L604" s="15" t="n">
        <v>0.00409</v>
      </c>
      <c r="M604" s="15" t="n"/>
      <c r="N604" s="17">
        <f>L604*J604</f>
        <v/>
      </c>
    </row>
    <row r="605" ht="13.5" customHeight="1">
      <c r="A605" s="14" t="n">
        <v>111248</v>
      </c>
      <c r="B605" s="15" t="inlineStr">
        <is>
          <t>WEST TISBURY</t>
        </is>
      </c>
      <c r="C605" s="15" t="n">
        <v>14.4</v>
      </c>
      <c r="D605" s="15" t="n">
        <v>101</v>
      </c>
      <c r="E605" s="15" t="n">
        <v>1044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0.0041</v>
      </c>
      <c r="M605" s="15" t="n"/>
      <c r="N605" s="17">
        <f>L605*J605</f>
        <v/>
      </c>
    </row>
    <row r="606" ht="13.5" customHeight="1">
      <c r="A606" s="14" t="n">
        <v>111253</v>
      </c>
      <c r="B606" s="15" t="inlineStr">
        <is>
          <t xml:space="preserve">OAK BLUFFS  </t>
        </is>
      </c>
      <c r="C606" s="15" t="n">
        <v>23</v>
      </c>
      <c r="D606" s="15" t="n">
        <v>101</v>
      </c>
      <c r="E606" s="15" t="n">
        <v>1043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0.0041</v>
      </c>
      <c r="M606" s="15" t="n"/>
      <c r="N606" s="17">
        <f>L606*J606</f>
        <v/>
      </c>
    </row>
    <row r="607" ht="13.5" customHeight="1">
      <c r="A607" s="14" t="n">
        <v>991204</v>
      </c>
      <c r="B607" s="15" t="inlineStr">
        <is>
          <t>SUN BAT_FA~1</t>
        </is>
      </c>
      <c r="C607" s="15" t="n">
        <v>115</v>
      </c>
      <c r="D607" s="15" t="n">
        <v>101</v>
      </c>
      <c r="E607" s="15" t="n">
        <v>1040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0.0041</v>
      </c>
      <c r="M607" s="15" t="n"/>
      <c r="N607" s="17">
        <f>L607*J607</f>
        <v/>
      </c>
    </row>
    <row r="608" ht="13.5" customHeight="1">
      <c r="A608" s="14" t="n">
        <v>991245</v>
      </c>
      <c r="B608" s="15" t="inlineStr">
        <is>
          <t>SUN BAT_SA~1</t>
        </is>
      </c>
      <c r="C608" s="15" t="n">
        <v>115</v>
      </c>
      <c r="D608" s="15" t="n">
        <v>101</v>
      </c>
      <c r="E608" s="15" t="n">
        <v>1040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0.0041</v>
      </c>
      <c r="M608" s="15" t="n"/>
      <c r="N608" s="17">
        <f>L608*J608</f>
        <v/>
      </c>
    </row>
    <row r="609" ht="13.5" customHeight="1">
      <c r="A609" s="14" t="n">
        <v>991202</v>
      </c>
      <c r="B609" s="15" t="inlineStr">
        <is>
          <t>WND_BARNST~1</t>
        </is>
      </c>
      <c r="C609" s="15" t="n">
        <v>115</v>
      </c>
      <c r="D609" s="15" t="n">
        <v>101</v>
      </c>
      <c r="E609" s="15" t="n">
        <v>1040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0.00411</v>
      </c>
      <c r="M609" s="15" t="n"/>
      <c r="N609" s="17">
        <f>L609*J609</f>
        <v/>
      </c>
    </row>
    <row r="610" ht="13.5" customHeight="1">
      <c r="A610" s="14" t="n">
        <v>991171</v>
      </c>
      <c r="B610" s="15" t="inlineStr">
        <is>
          <t>SUN BAT_WE~1</t>
        </is>
      </c>
      <c r="C610" s="15" t="n">
        <v>23</v>
      </c>
      <c r="D610" s="15" t="n">
        <v>101</v>
      </c>
      <c r="E610" s="15" t="n">
        <v>1032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0.00411</v>
      </c>
      <c r="M610" s="15" t="n"/>
      <c r="N610" s="17">
        <f>L610*J610</f>
        <v/>
      </c>
    </row>
    <row r="611" ht="13.5" customHeight="1">
      <c r="A611" s="14" t="n">
        <v>991144</v>
      </c>
      <c r="B611" s="15" t="inlineStr">
        <is>
          <t>BAT_BROOK ~1</t>
        </is>
      </c>
      <c r="C611" s="15" t="n">
        <v>115</v>
      </c>
      <c r="D611" s="15" t="n">
        <v>101</v>
      </c>
      <c r="E611" s="15" t="n">
        <v>1030</v>
      </c>
      <c r="F611" s="15" t="n">
        <v>209.96</v>
      </c>
      <c r="G611" s="15" t="n">
        <v>0</v>
      </c>
      <c r="H611" s="15" t="n">
        <v>209.96</v>
      </c>
      <c r="I611" s="16" t="n">
        <v>209.96</v>
      </c>
      <c r="J611" s="15">
        <f>I611-F611</f>
        <v/>
      </c>
      <c r="K611" s="15">
        <f>H611-I611</f>
        <v/>
      </c>
      <c r="L611" s="15" t="n">
        <v>0.00411</v>
      </c>
      <c r="M611" s="15" t="n"/>
      <c r="N611" s="17">
        <f>L611*J611</f>
        <v/>
      </c>
    </row>
    <row r="612" ht="13.5" customHeight="1">
      <c r="A612" s="14" t="n">
        <v>991136</v>
      </c>
      <c r="B612" s="15" t="inlineStr">
        <is>
          <t>SUN_KINGST~1</t>
        </is>
      </c>
      <c r="C612" s="15" t="n">
        <v>115</v>
      </c>
      <c r="D612" s="15" t="n">
        <v>101</v>
      </c>
      <c r="E612" s="15" t="n">
        <v>1030</v>
      </c>
      <c r="F612" s="15" t="n">
        <v>2.76</v>
      </c>
      <c r="G612" s="15" t="n">
        <v>0</v>
      </c>
      <c r="H612" s="15" t="n">
        <v>2.76</v>
      </c>
      <c r="I612" s="16" t="n">
        <v>2.76</v>
      </c>
      <c r="J612" s="15">
        <f>I612-F612</f>
        <v/>
      </c>
      <c r="K612" s="15">
        <f>H612-I612</f>
        <v/>
      </c>
      <c r="L612" s="15" t="n">
        <v>0.00411</v>
      </c>
      <c r="M612" s="15" t="n"/>
      <c r="N612" s="17">
        <f>L612*J612</f>
        <v/>
      </c>
    </row>
    <row r="613" ht="13.5" customHeight="1">
      <c r="A613" s="14" t="n">
        <v>991135</v>
      </c>
      <c r="B613" s="15" t="inlineStr">
        <is>
          <t>WND_W BARN~1</t>
        </is>
      </c>
      <c r="C613" s="15" t="n">
        <v>115</v>
      </c>
      <c r="D613" s="15" t="n">
        <v>101</v>
      </c>
      <c r="E613" s="15" t="n">
        <v>1040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0.00411</v>
      </c>
      <c r="M613" s="15" t="n"/>
      <c r="N613" s="17">
        <f>L613*J613</f>
        <v/>
      </c>
    </row>
    <row r="614" ht="13.5" customHeight="1">
      <c r="A614" s="14" t="n">
        <v>991134</v>
      </c>
      <c r="B614" s="15" t="inlineStr">
        <is>
          <t>WND_W BARN~1</t>
        </is>
      </c>
      <c r="C614" s="15" t="n">
        <v>345</v>
      </c>
      <c r="D614" s="15" t="n">
        <v>101</v>
      </c>
      <c r="E614" s="15" t="n">
        <v>1030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0.00411</v>
      </c>
      <c r="M614" s="15" t="n"/>
      <c r="N614" s="17">
        <f>L614*J614</f>
        <v/>
      </c>
    </row>
    <row r="615" ht="13.5" customHeight="1">
      <c r="A615" s="14" t="n">
        <v>991133</v>
      </c>
      <c r="B615" s="15" t="inlineStr">
        <is>
          <t xml:space="preserve">BAT_CARVER  </t>
        </is>
      </c>
      <c r="C615" s="15" t="n">
        <v>345</v>
      </c>
      <c r="D615" s="15" t="n">
        <v>101</v>
      </c>
      <c r="E615" s="15" t="n">
        <v>1030</v>
      </c>
      <c r="F615" s="15" t="n">
        <v>150</v>
      </c>
      <c r="G615" s="15" t="n">
        <v>0</v>
      </c>
      <c r="H615" s="15" t="n">
        <v>150</v>
      </c>
      <c r="I615" s="16" t="n">
        <v>150</v>
      </c>
      <c r="J615" s="15">
        <f>I615-F615</f>
        <v/>
      </c>
      <c r="K615" s="15">
        <f>H615-I615</f>
        <v/>
      </c>
      <c r="L615" s="15" t="n">
        <v>0.00411</v>
      </c>
      <c r="M615" s="15" t="n"/>
      <c r="N615" s="17">
        <f>L615*J615</f>
        <v/>
      </c>
    </row>
    <row r="616" ht="13.5" customHeight="1">
      <c r="A616" s="14" t="n">
        <v>115979</v>
      </c>
      <c r="B616" s="15" t="inlineStr">
        <is>
          <t xml:space="preserve">BUNKER BESS </t>
        </is>
      </c>
      <c r="C616" s="15" t="n">
        <v>0.4</v>
      </c>
      <c r="D616" s="15" t="n">
        <v>101</v>
      </c>
      <c r="E616" s="15" t="n">
        <v>1170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0.00411</v>
      </c>
      <c r="M616" s="15" t="n"/>
      <c r="N616" s="17">
        <f>L616*J616</f>
        <v/>
      </c>
    </row>
    <row r="617" ht="13.5" customHeight="1">
      <c r="A617" s="14" t="n">
        <v>111368</v>
      </c>
      <c r="B617" s="15" t="inlineStr">
        <is>
          <t xml:space="preserve">QP624-1A    </t>
        </is>
      </c>
      <c r="C617" s="15" t="n">
        <v>0.6899999999999999</v>
      </c>
      <c r="D617" s="15" t="n">
        <v>101</v>
      </c>
      <c r="E617" s="15" t="n">
        <v>1043</v>
      </c>
      <c r="F617" s="15" t="n">
        <v>0</v>
      </c>
      <c r="G617" s="15" t="n">
        <v>0</v>
      </c>
      <c r="H617" s="15" t="n">
        <v>0</v>
      </c>
      <c r="I617" s="16" t="n">
        <v>0</v>
      </c>
      <c r="J617" s="15">
        <f>I617-F617</f>
        <v/>
      </c>
      <c r="K617" s="15">
        <f>H617-I617</f>
        <v/>
      </c>
      <c r="L617" s="15" t="n">
        <v>0.00411</v>
      </c>
      <c r="M617" s="15" t="n"/>
      <c r="N617" s="17">
        <f>L617*J617</f>
        <v/>
      </c>
    </row>
    <row r="618" ht="13.5" customHeight="1">
      <c r="A618" s="14" t="n">
        <v>991207</v>
      </c>
      <c r="B618" s="15" t="inlineStr">
        <is>
          <t>SUN BAT_HA~1</t>
        </is>
      </c>
      <c r="C618" s="15" t="n">
        <v>115</v>
      </c>
      <c r="D618" s="15" t="n">
        <v>101</v>
      </c>
      <c r="E618" s="15" t="n">
        <v>1040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0.00411</v>
      </c>
      <c r="M618" s="15" t="n"/>
      <c r="N618" s="17">
        <f>L618*J618</f>
        <v/>
      </c>
    </row>
    <row r="619" ht="13.5" customHeight="1">
      <c r="A619" s="14" t="n">
        <v>111367</v>
      </c>
      <c r="B619" s="15" t="inlineStr">
        <is>
          <t xml:space="preserve">QP624-1B    </t>
        </is>
      </c>
      <c r="C619" s="15" t="n">
        <v>0.6899999999999999</v>
      </c>
      <c r="D619" s="15" t="n">
        <v>101</v>
      </c>
      <c r="E619" s="15" t="n">
        <v>1043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0.00411</v>
      </c>
      <c r="M619" s="15" t="n"/>
      <c r="N619" s="17">
        <f>L619*J619</f>
        <v/>
      </c>
    </row>
    <row r="620" ht="13.5" customHeight="1">
      <c r="A620" s="14" t="n">
        <v>111366</v>
      </c>
      <c r="B620" s="15" t="inlineStr">
        <is>
          <t xml:space="preserve">QP624-2A    </t>
        </is>
      </c>
      <c r="C620" s="15" t="n">
        <v>0.6899999999999999</v>
      </c>
      <c r="D620" s="15" t="n">
        <v>101</v>
      </c>
      <c r="E620" s="15" t="n">
        <v>1043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0.00411</v>
      </c>
      <c r="M620" s="15" t="n"/>
      <c r="N620" s="17">
        <f>L620*J620</f>
        <v/>
      </c>
    </row>
    <row r="621" ht="13.5" customHeight="1">
      <c r="A621" s="14" t="n">
        <v>111365</v>
      </c>
      <c r="B621" s="15" t="inlineStr">
        <is>
          <t xml:space="preserve">QP624-2B    </t>
        </is>
      </c>
      <c r="C621" s="15" t="n">
        <v>0.6899999999999999</v>
      </c>
      <c r="D621" s="15" t="n">
        <v>101</v>
      </c>
      <c r="E621" s="15" t="n">
        <v>1043</v>
      </c>
      <c r="F621" s="15" t="n">
        <v>0</v>
      </c>
      <c r="G621" s="15" t="n">
        <v>0</v>
      </c>
      <c r="H621" s="15" t="n">
        <v>0</v>
      </c>
      <c r="I621" s="16" t="n">
        <v>0</v>
      </c>
      <c r="J621" s="15">
        <f>I621-F621</f>
        <v/>
      </c>
      <c r="K621" s="15">
        <f>H621-I621</f>
        <v/>
      </c>
      <c r="L621" s="15" t="n">
        <v>0.00411</v>
      </c>
      <c r="M621" s="15" t="n"/>
      <c r="N621" s="17">
        <f>L621*J621</f>
        <v/>
      </c>
    </row>
    <row r="622" ht="13.5" customHeight="1">
      <c r="A622" s="14" t="n">
        <v>111347</v>
      </c>
      <c r="B622" s="15" t="inlineStr">
        <is>
          <t xml:space="preserve">QP624_SC1   </t>
        </is>
      </c>
      <c r="C622" s="15" t="n">
        <v>33</v>
      </c>
      <c r="D622" s="15" t="n">
        <v>101</v>
      </c>
      <c r="E622" s="15" t="n">
        <v>1040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0.00411</v>
      </c>
      <c r="M622" s="15" t="n"/>
      <c r="N622" s="17">
        <f>L622*J622</f>
        <v/>
      </c>
    </row>
    <row r="623" ht="13.5" customHeight="1">
      <c r="A623" s="14" t="n">
        <v>111346</v>
      </c>
      <c r="B623" s="15" t="inlineStr">
        <is>
          <t xml:space="preserve">QP624_SC2   </t>
        </is>
      </c>
      <c r="C623" s="15" t="n">
        <v>33</v>
      </c>
      <c r="D623" s="15" t="n">
        <v>101</v>
      </c>
      <c r="E623" s="15" t="n">
        <v>1040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0.00411</v>
      </c>
      <c r="M623" s="15" t="n"/>
      <c r="N623" s="17">
        <f>L623*J623</f>
        <v/>
      </c>
    </row>
    <row r="624" ht="13.5" customHeight="1">
      <c r="A624" s="14" t="n">
        <v>111202</v>
      </c>
      <c r="B624" s="15" t="inlineStr">
        <is>
          <t xml:space="preserve">BARNSTABLE  </t>
        </is>
      </c>
      <c r="C624" s="15" t="n">
        <v>115</v>
      </c>
      <c r="D624" s="15" t="n">
        <v>101</v>
      </c>
      <c r="E624" s="15" t="n">
        <v>1040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0.00411</v>
      </c>
      <c r="M624" s="15" t="n"/>
      <c r="N624" s="17">
        <f>L624*J624</f>
        <v/>
      </c>
    </row>
    <row r="625" ht="13.5" customHeight="1">
      <c r="A625" s="14" t="n">
        <v>115978</v>
      </c>
      <c r="B625" s="15" t="inlineStr">
        <is>
          <t xml:space="preserve">BUNKER CTG  </t>
        </is>
      </c>
      <c r="C625" s="15" t="n">
        <v>13.2</v>
      </c>
      <c r="D625" s="15" t="n">
        <v>101</v>
      </c>
      <c r="E625" s="15" t="n">
        <v>1170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0.00411</v>
      </c>
      <c r="M625" s="15" t="n"/>
      <c r="N625" s="17">
        <f>L625*J625</f>
        <v/>
      </c>
    </row>
    <row r="626" ht="13.5" customHeight="1">
      <c r="A626" s="14" t="n">
        <v>991215</v>
      </c>
      <c r="B626" s="15" t="inlineStr">
        <is>
          <t>SUN BAT_MA~1</t>
        </is>
      </c>
      <c r="C626" s="15" t="n">
        <v>115</v>
      </c>
      <c r="D626" s="15" t="n">
        <v>101</v>
      </c>
      <c r="E626" s="15" t="n">
        <v>1040</v>
      </c>
      <c r="F626" s="15" t="n">
        <v>0</v>
      </c>
      <c r="G626" s="15" t="n">
        <v>0</v>
      </c>
      <c r="H626" s="15" t="n">
        <v>0</v>
      </c>
      <c r="I626" s="16" t="n">
        <v>0</v>
      </c>
      <c r="J626" s="15">
        <f>I626-F626</f>
        <v/>
      </c>
      <c r="K626" s="15">
        <f>H626-I626</f>
        <v/>
      </c>
      <c r="L626" s="15" t="n">
        <v>0.00411</v>
      </c>
      <c r="M626" s="15" t="n"/>
      <c r="N626" s="17">
        <f>L626*J626</f>
        <v/>
      </c>
    </row>
    <row r="627" ht="13.5" customHeight="1">
      <c r="A627" s="14" t="n">
        <v>111252</v>
      </c>
      <c r="B627" s="15" t="inlineStr">
        <is>
          <t xml:space="preserve">CANAL G2    </t>
        </is>
      </c>
      <c r="C627" s="15" t="n">
        <v>18</v>
      </c>
      <c r="D627" s="15" t="n">
        <v>101</v>
      </c>
      <c r="E627" s="15" t="n">
        <v>1043</v>
      </c>
      <c r="F627" s="15" t="n">
        <v>141.02</v>
      </c>
      <c r="G627" s="15" t="n">
        <v>0</v>
      </c>
      <c r="H627" s="15" t="n">
        <v>576.37</v>
      </c>
      <c r="I627" s="16" t="n">
        <v>141.02</v>
      </c>
      <c r="J627" s="15">
        <f>I627-F627</f>
        <v/>
      </c>
      <c r="K627" s="15">
        <f>H627-I627</f>
        <v/>
      </c>
      <c r="L627" s="15" t="n">
        <v>0.00413</v>
      </c>
      <c r="M627" s="15" t="n"/>
      <c r="N627" s="17">
        <f>L627*J627</f>
        <v/>
      </c>
    </row>
    <row r="628" ht="13.5" customHeight="1">
      <c r="A628" s="14" t="n">
        <v>111251</v>
      </c>
      <c r="B628" s="15" t="inlineStr">
        <is>
          <t xml:space="preserve">CANAL G1    </t>
        </is>
      </c>
      <c r="C628" s="15" t="n">
        <v>18</v>
      </c>
      <c r="D628" s="15" t="n">
        <v>101</v>
      </c>
      <c r="E628" s="15" t="n">
        <v>1043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0.00413</v>
      </c>
      <c r="M628" s="15" t="n"/>
      <c r="N628" s="17">
        <f>L628*J628</f>
        <v/>
      </c>
    </row>
    <row r="629" ht="13.5" customHeight="1">
      <c r="A629" s="14" t="n">
        <v>111256</v>
      </c>
      <c r="B629" s="15" t="inlineStr">
        <is>
          <t xml:space="preserve">CANAL 3 CTG </t>
        </is>
      </c>
      <c r="C629" s="15" t="n">
        <v>25</v>
      </c>
      <c r="D629" s="15" t="n">
        <v>101</v>
      </c>
      <c r="E629" s="15" t="n">
        <v>1043</v>
      </c>
      <c r="F629" s="15" t="n">
        <v>333</v>
      </c>
      <c r="G629" s="15" t="n">
        <v>0</v>
      </c>
      <c r="H629" s="15" t="n">
        <v>333</v>
      </c>
      <c r="I629" s="16" t="n">
        <v>333</v>
      </c>
      <c r="J629" s="15">
        <f>I629-F629</f>
        <v/>
      </c>
      <c r="K629" s="15">
        <f>H629-I629</f>
        <v/>
      </c>
      <c r="L629" s="15" t="n">
        <v>0.00413</v>
      </c>
      <c r="M629" s="15" t="n"/>
      <c r="N629" s="17">
        <f>L629*J629</f>
        <v/>
      </c>
    </row>
    <row r="630" ht="13.5" customHeight="1">
      <c r="A630" s="14" t="n">
        <v>990783</v>
      </c>
      <c r="B630" s="15" t="inlineStr">
        <is>
          <t xml:space="preserve">WND_PILGRIM </t>
        </is>
      </c>
      <c r="C630" s="15" t="n">
        <v>345</v>
      </c>
      <c r="D630" s="15" t="n">
        <v>101</v>
      </c>
      <c r="E630" s="15" t="n">
        <v>1020</v>
      </c>
      <c r="F630" s="15" t="n">
        <v>0</v>
      </c>
      <c r="G630" s="15" t="n">
        <v>0</v>
      </c>
      <c r="H630" s="15" t="n">
        <v>0</v>
      </c>
      <c r="I630" s="16" t="n">
        <v>0</v>
      </c>
      <c r="J630" s="15">
        <f>I630-F630</f>
        <v/>
      </c>
      <c r="K630" s="15">
        <f>H630-I630</f>
        <v/>
      </c>
      <c r="L630" s="15" t="n">
        <v>0.00414</v>
      </c>
      <c r="M630" s="15" t="n"/>
      <c r="N630" s="17">
        <f>L630*J630</f>
        <v/>
      </c>
    </row>
    <row r="631" ht="13.5" customHeight="1">
      <c r="A631" s="14" t="n">
        <v>105464</v>
      </c>
      <c r="B631" s="15" t="inlineStr">
        <is>
          <t>NEWINGTON_G1</t>
        </is>
      </c>
      <c r="C631" s="15" t="n">
        <v>24</v>
      </c>
      <c r="D631" s="15" t="n">
        <v>101</v>
      </c>
      <c r="E631" s="15" t="n">
        <v>603</v>
      </c>
      <c r="F631" s="15" t="n">
        <v>407.5</v>
      </c>
      <c r="G631" s="15" t="n">
        <v>0</v>
      </c>
      <c r="H631" s="15" t="n">
        <v>407.5</v>
      </c>
      <c r="I631" s="16" t="n">
        <v>407.5</v>
      </c>
      <c r="J631" s="15">
        <f>I631-F631</f>
        <v/>
      </c>
      <c r="K631" s="15">
        <f>H631-I631</f>
        <v/>
      </c>
      <c r="L631" s="15" t="n">
        <v>0.00425</v>
      </c>
      <c r="M631" s="15" t="n"/>
      <c r="N631" s="17">
        <f>L631*J631</f>
        <v/>
      </c>
    </row>
    <row r="632" ht="13.5" customHeight="1">
      <c r="A632" s="14" t="n">
        <v>105476</v>
      </c>
      <c r="B632" s="15" t="inlineStr">
        <is>
          <t>NEWINGTON_C1</t>
        </is>
      </c>
      <c r="C632" s="15" t="n">
        <v>18</v>
      </c>
      <c r="D632" s="15" t="n">
        <v>101</v>
      </c>
      <c r="E632" s="15" t="n">
        <v>603</v>
      </c>
      <c r="F632" s="15" t="n">
        <v>175.28</v>
      </c>
      <c r="G632" s="15" t="n">
        <v>0</v>
      </c>
      <c r="H632" s="15" t="n">
        <v>175.28</v>
      </c>
      <c r="I632" s="16" t="n">
        <v>175.28</v>
      </c>
      <c r="J632" s="15">
        <f>I632-F632</f>
        <v/>
      </c>
      <c r="K632" s="15">
        <f>H632-I632</f>
        <v/>
      </c>
      <c r="L632" s="15" t="n">
        <v>0.00425</v>
      </c>
      <c r="M632" s="15" t="n"/>
      <c r="N632" s="17">
        <f>L632*J632</f>
        <v/>
      </c>
    </row>
    <row r="633" ht="13.5" customHeight="1">
      <c r="A633" s="14" t="n">
        <v>105477</v>
      </c>
      <c r="B633" s="15" t="inlineStr">
        <is>
          <t>NEWINGTON_C2</t>
        </is>
      </c>
      <c r="C633" s="15" t="n">
        <v>18</v>
      </c>
      <c r="D633" s="15" t="n">
        <v>101</v>
      </c>
      <c r="E633" s="15" t="n">
        <v>603</v>
      </c>
      <c r="F633" s="15" t="n">
        <v>175.28</v>
      </c>
      <c r="G633" s="15" t="n">
        <v>0</v>
      </c>
      <c r="H633" s="15" t="n">
        <v>175.28</v>
      </c>
      <c r="I633" s="16" t="n">
        <v>175.28</v>
      </c>
      <c r="J633" s="15">
        <f>I633-F633</f>
        <v/>
      </c>
      <c r="K633" s="15">
        <f>H633-I633</f>
        <v/>
      </c>
      <c r="L633" s="15" t="n">
        <v>0.00425</v>
      </c>
      <c r="M633" s="15" t="n"/>
      <c r="N633" s="17">
        <f>L633*J633</f>
        <v/>
      </c>
    </row>
    <row r="634" ht="13.5" customHeight="1">
      <c r="A634" s="14" t="n">
        <v>105478</v>
      </c>
      <c r="B634" s="15" t="inlineStr">
        <is>
          <t>NEWINGTON_S1</t>
        </is>
      </c>
      <c r="C634" s="15" t="n">
        <v>18</v>
      </c>
      <c r="D634" s="15" t="n">
        <v>101</v>
      </c>
      <c r="E634" s="15" t="n">
        <v>603</v>
      </c>
      <c r="F634" s="15" t="n">
        <v>208.95</v>
      </c>
      <c r="G634" s="15" t="n">
        <v>0</v>
      </c>
      <c r="H634" s="15" t="n">
        <v>208.95</v>
      </c>
      <c r="I634" s="16" t="n">
        <v>208.95</v>
      </c>
      <c r="J634" s="15">
        <f>I634-F634</f>
        <v/>
      </c>
      <c r="K634" s="15">
        <f>H634-I634</f>
        <v/>
      </c>
      <c r="L634" s="15" t="n">
        <v>0.00425</v>
      </c>
      <c r="M634" s="15" t="n"/>
      <c r="N634" s="17">
        <f>L634*J634</f>
        <v/>
      </c>
    </row>
    <row r="635" ht="13.5" customHeight="1">
      <c r="A635" s="14" t="n">
        <v>111729</v>
      </c>
      <c r="B635" s="15" t="inlineStr">
        <is>
          <t xml:space="preserve">POTTER 2 ST </t>
        </is>
      </c>
      <c r="C635" s="15" t="n">
        <v>13.8</v>
      </c>
      <c r="D635" s="15" t="n">
        <v>101</v>
      </c>
      <c r="E635" s="15" t="n">
        <v>1063</v>
      </c>
      <c r="F635" s="15" t="n">
        <v>0</v>
      </c>
      <c r="G635" s="15" t="n">
        <v>0</v>
      </c>
      <c r="H635" s="15" t="n">
        <v>0</v>
      </c>
      <c r="I635" s="16" t="n">
        <v>0</v>
      </c>
      <c r="J635" s="15">
        <f>I635-F635</f>
        <v/>
      </c>
      <c r="K635" s="15">
        <f>H635-I635</f>
        <v/>
      </c>
      <c r="L635" s="15" t="n">
        <v>0.00429</v>
      </c>
      <c r="M635" s="15" t="n"/>
      <c r="N635" s="17">
        <f>L635*J635</f>
        <v/>
      </c>
    </row>
    <row r="636" ht="13.5" customHeight="1">
      <c r="A636" s="14" t="n">
        <v>111728</v>
      </c>
      <c r="B636" s="15" t="inlineStr">
        <is>
          <t xml:space="preserve">POTTER 2 CT </t>
        </is>
      </c>
      <c r="C636" s="15" t="n">
        <v>13.8</v>
      </c>
      <c r="D636" s="15" t="n">
        <v>101</v>
      </c>
      <c r="E636" s="15" t="n">
        <v>1063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0.00429</v>
      </c>
      <c r="M636" s="15" t="n"/>
      <c r="N636" s="17">
        <f>L636*J636</f>
        <v/>
      </c>
    </row>
    <row r="637" ht="13.5" customHeight="1">
      <c r="A637" s="14" t="n">
        <v>111723</v>
      </c>
      <c r="B637" s="15" t="inlineStr">
        <is>
          <t xml:space="preserve">TA WATSON 2 </t>
        </is>
      </c>
      <c r="C637" s="15" t="n">
        <v>13.8</v>
      </c>
      <c r="D637" s="15" t="n">
        <v>101</v>
      </c>
      <c r="E637" s="15" t="n">
        <v>1063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0.00429</v>
      </c>
      <c r="M637" s="15" t="n"/>
      <c r="N637" s="17">
        <f>L637*J637</f>
        <v/>
      </c>
    </row>
    <row r="638" ht="13.5" customHeight="1">
      <c r="A638" s="14" t="n">
        <v>990901</v>
      </c>
      <c r="B638" s="15" t="inlineStr">
        <is>
          <t>DFO NG_EDGAR</t>
        </is>
      </c>
      <c r="C638" s="15" t="n">
        <v>115</v>
      </c>
      <c r="D638" s="15" t="n">
        <v>101</v>
      </c>
      <c r="E638" s="15" t="n">
        <v>1020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0.00429</v>
      </c>
      <c r="M638" s="15" t="n"/>
      <c r="N638" s="17">
        <f>L638*J638</f>
        <v/>
      </c>
    </row>
    <row r="639" ht="13.5" customHeight="1">
      <c r="A639" s="14" t="n">
        <v>111097</v>
      </c>
      <c r="B639" s="15" t="inlineStr">
        <is>
          <t xml:space="preserve">EDGAR GT2   </t>
        </is>
      </c>
      <c r="C639" s="15" t="n">
        <v>16</v>
      </c>
      <c r="D639" s="15" t="n">
        <v>101</v>
      </c>
      <c r="E639" s="15" t="n">
        <v>1023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0.00429</v>
      </c>
      <c r="M639" s="15" t="n"/>
      <c r="N639" s="17">
        <f>L639*J639</f>
        <v/>
      </c>
    </row>
    <row r="640" ht="13.5" customHeight="1">
      <c r="A640" s="14" t="n">
        <v>111093</v>
      </c>
      <c r="B640" s="15" t="inlineStr">
        <is>
          <t xml:space="preserve">EDGAR GT1   </t>
        </is>
      </c>
      <c r="C640" s="15" t="n">
        <v>16</v>
      </c>
      <c r="D640" s="15" t="n">
        <v>101</v>
      </c>
      <c r="E640" s="15" t="n">
        <v>1023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0.00429</v>
      </c>
      <c r="M640" s="15" t="n"/>
      <c r="N640" s="17">
        <f>L640*J640</f>
        <v/>
      </c>
    </row>
    <row r="641" ht="13.5" customHeight="1">
      <c r="A641" s="14" t="n">
        <v>111092</v>
      </c>
      <c r="B641" s="15" t="inlineStr">
        <is>
          <t xml:space="preserve">EDGAR ST    </t>
        </is>
      </c>
      <c r="C641" s="15" t="n">
        <v>18</v>
      </c>
      <c r="D641" s="15" t="n">
        <v>101</v>
      </c>
      <c r="E641" s="15" t="n">
        <v>1023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0.00429</v>
      </c>
      <c r="M641" s="15" t="n"/>
      <c r="N641" s="17">
        <f>L641*J641</f>
        <v/>
      </c>
    </row>
    <row r="642" ht="13.5" customHeight="1">
      <c r="A642" s="14" t="n">
        <v>111722</v>
      </c>
      <c r="B642" s="15" t="inlineStr">
        <is>
          <t xml:space="preserve">TA WATSON 1 </t>
        </is>
      </c>
      <c r="C642" s="15" t="n">
        <v>13.8</v>
      </c>
      <c r="D642" s="15" t="n">
        <v>101</v>
      </c>
      <c r="E642" s="15" t="n">
        <v>1063</v>
      </c>
      <c r="F642" s="15" t="n">
        <v>0</v>
      </c>
      <c r="G642" s="15" t="n">
        <v>0</v>
      </c>
      <c r="H642" s="15" t="n">
        <v>0</v>
      </c>
      <c r="I642" s="16" t="n">
        <v>0</v>
      </c>
      <c r="J642" s="15">
        <f>I642-F642</f>
        <v/>
      </c>
      <c r="K642" s="15">
        <f>H642-I642</f>
        <v/>
      </c>
      <c r="L642" s="15" t="n">
        <v>0.00429</v>
      </c>
      <c r="M642" s="15" t="n"/>
      <c r="N642" s="17">
        <f>L642*J642</f>
        <v/>
      </c>
    </row>
    <row r="643" ht="13.5" customHeight="1">
      <c r="A643" s="14" t="n">
        <v>110950</v>
      </c>
      <c r="B643" s="15" t="inlineStr">
        <is>
          <t xml:space="preserve">W MEDWAY J2 </t>
        </is>
      </c>
      <c r="C643" s="15" t="n">
        <v>13.8</v>
      </c>
      <c r="D643" s="15" t="n">
        <v>101</v>
      </c>
      <c r="E643" s="15" t="n">
        <v>1023</v>
      </c>
      <c r="F643" s="15" t="n">
        <v>0</v>
      </c>
      <c r="G643" s="15" t="n">
        <v>0</v>
      </c>
      <c r="H643" s="15" t="n">
        <v>0</v>
      </c>
      <c r="I643" s="16" t="n">
        <v>0</v>
      </c>
      <c r="J643" s="15">
        <f>I643-F643</f>
        <v/>
      </c>
      <c r="K643" s="15">
        <f>H643-I643</f>
        <v/>
      </c>
      <c r="L643" s="15" t="n">
        <v>0.00433</v>
      </c>
      <c r="M643" s="15" t="n"/>
      <c r="N643" s="17">
        <f>L643*J643</f>
        <v/>
      </c>
    </row>
    <row r="644" ht="13.5" customHeight="1">
      <c r="A644" s="14" t="n">
        <v>110951</v>
      </c>
      <c r="B644" s="15" t="inlineStr">
        <is>
          <t>W MEDWAY JET</t>
        </is>
      </c>
      <c r="C644" s="15" t="n">
        <v>13.8</v>
      </c>
      <c r="D644" s="15" t="n">
        <v>101</v>
      </c>
      <c r="E644" s="15" t="n">
        <v>1023</v>
      </c>
      <c r="F644" s="15" t="n">
        <v>0</v>
      </c>
      <c r="G644" s="15" t="n">
        <v>0</v>
      </c>
      <c r="H644" s="15" t="n">
        <v>0</v>
      </c>
      <c r="I644" s="16" t="n">
        <v>0</v>
      </c>
      <c r="J644" s="15">
        <f>I644-F644</f>
        <v/>
      </c>
      <c r="K644" s="15">
        <f>H644-I644</f>
        <v/>
      </c>
      <c r="L644" s="15" t="n">
        <v>0.00433</v>
      </c>
      <c r="M644" s="15" t="n"/>
      <c r="N644" s="17">
        <f>L644*J644</f>
        <v/>
      </c>
    </row>
    <row r="645" ht="13.5" customHeight="1">
      <c r="A645" s="14" t="n">
        <v>990898</v>
      </c>
      <c r="B645" s="15" t="inlineStr">
        <is>
          <t>SUN BAT_CA~1</t>
        </is>
      </c>
      <c r="C645" s="15" t="n">
        <v>115</v>
      </c>
      <c r="D645" s="15" t="n">
        <v>101</v>
      </c>
      <c r="E645" s="15" t="n">
        <v>1020</v>
      </c>
      <c r="F645" s="15" t="n">
        <v>8.800000000000001</v>
      </c>
      <c r="G645" s="15" t="n">
        <v>0</v>
      </c>
      <c r="H645" s="15" t="n">
        <v>8.800000000000001</v>
      </c>
      <c r="I645" s="16" t="n">
        <v>8.800000000000001</v>
      </c>
      <c r="J645" s="15">
        <f>I645-F645</f>
        <v/>
      </c>
      <c r="K645" s="15">
        <f>H645-I645</f>
        <v/>
      </c>
      <c r="L645" s="15" t="n">
        <v>0.00437</v>
      </c>
      <c r="M645" s="15" t="n"/>
      <c r="N645" s="17">
        <f>L645*J645</f>
        <v/>
      </c>
    </row>
    <row r="646" ht="13.5" customHeight="1">
      <c r="A646" s="14" t="n">
        <v>114858</v>
      </c>
      <c r="B646" s="15" t="inlineStr">
        <is>
          <t>MILFRD MA CT</t>
        </is>
      </c>
      <c r="C646" s="15" t="n">
        <v>13.8</v>
      </c>
      <c r="D646" s="15" t="n">
        <v>101</v>
      </c>
      <c r="E646" s="15" t="n">
        <v>1140</v>
      </c>
      <c r="F646" s="15" t="n">
        <v>109.83</v>
      </c>
      <c r="G646" s="15" t="n">
        <v>0</v>
      </c>
      <c r="H646" s="15" t="n">
        <v>109.83</v>
      </c>
      <c r="I646" s="16" t="n">
        <v>109.83</v>
      </c>
      <c r="J646" s="15">
        <f>I646-F646</f>
        <v/>
      </c>
      <c r="K646" s="15">
        <f>H646-I646</f>
        <v/>
      </c>
      <c r="L646" s="15" t="n">
        <v>0.00445</v>
      </c>
      <c r="M646" s="15" t="n"/>
      <c r="N646" s="17">
        <f>L646*J646</f>
        <v/>
      </c>
    </row>
    <row r="647" ht="13.5" customHeight="1">
      <c r="A647" s="14" t="n">
        <v>114859</v>
      </c>
      <c r="B647" s="15" t="inlineStr">
        <is>
          <t>MILFRD MA ST</t>
        </is>
      </c>
      <c r="C647" s="15" t="n">
        <v>13.8</v>
      </c>
      <c r="D647" s="15" t="n">
        <v>101</v>
      </c>
      <c r="E647" s="15" t="n">
        <v>1140</v>
      </c>
      <c r="F647" s="15" t="n">
        <v>92.17</v>
      </c>
      <c r="G647" s="15" t="n">
        <v>0</v>
      </c>
      <c r="H647" s="15" t="n">
        <v>92.17</v>
      </c>
      <c r="I647" s="16" t="n">
        <v>92.17</v>
      </c>
      <c r="J647" s="15">
        <f>I647-F647</f>
        <v/>
      </c>
      <c r="K647" s="15">
        <f>H647-I647</f>
        <v/>
      </c>
      <c r="L647" s="15" t="n">
        <v>0.00445</v>
      </c>
      <c r="M647" s="15" t="n"/>
      <c r="N647" s="17">
        <f>L647*J647</f>
        <v/>
      </c>
    </row>
    <row r="648" ht="13.5" customHeight="1">
      <c r="A648" s="14" t="n">
        <v>993264</v>
      </c>
      <c r="B648" s="15" t="inlineStr">
        <is>
          <t>SUN_MILLBURY</t>
        </is>
      </c>
      <c r="C648" s="15" t="n">
        <v>345</v>
      </c>
      <c r="D648" s="15" t="n">
        <v>101</v>
      </c>
      <c r="E648" s="15" t="n">
        <v>1110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0.00445</v>
      </c>
      <c r="M648" s="15" t="n"/>
      <c r="N648" s="17">
        <f>L648*J648</f>
        <v/>
      </c>
    </row>
    <row r="649" ht="13.5" customHeight="1">
      <c r="A649" s="14" t="n">
        <v>105568</v>
      </c>
      <c r="B649" s="15" t="inlineStr">
        <is>
          <t xml:space="preserve">SEABROOK_G1 </t>
        </is>
      </c>
      <c r="C649" s="15" t="n">
        <v>25</v>
      </c>
      <c r="D649" s="15" t="n">
        <v>101</v>
      </c>
      <c r="E649" s="15" t="n">
        <v>603</v>
      </c>
      <c r="F649" s="15" t="n">
        <v>1309.28</v>
      </c>
      <c r="G649" s="15" t="n">
        <v>0</v>
      </c>
      <c r="H649" s="15" t="n">
        <v>1309.28</v>
      </c>
      <c r="I649" s="16" t="n">
        <v>1309.28</v>
      </c>
      <c r="J649" s="15">
        <f>I649-F649</f>
        <v/>
      </c>
      <c r="K649" s="15">
        <f>H649-I649</f>
        <v/>
      </c>
      <c r="L649" s="15" t="n">
        <v>0.00446</v>
      </c>
      <c r="M649" s="15" t="n"/>
      <c r="N649" s="17">
        <f>L649*J649</f>
        <v/>
      </c>
    </row>
    <row r="650" ht="13.5" customHeight="1">
      <c r="A650" s="14" t="n">
        <v>111080</v>
      </c>
      <c r="B650" s="15" t="inlineStr">
        <is>
          <t xml:space="preserve">W MEDWAY J4 </t>
        </is>
      </c>
      <c r="C650" s="15" t="n">
        <v>13.8</v>
      </c>
      <c r="D650" s="15" t="n">
        <v>101</v>
      </c>
      <c r="E650" s="15" t="n">
        <v>1023</v>
      </c>
      <c r="F650" s="15" t="n">
        <v>97.40000000000001</v>
      </c>
      <c r="G650" s="15" t="n">
        <v>0</v>
      </c>
      <c r="H650" s="15" t="n">
        <v>97.40000000000001</v>
      </c>
      <c r="I650" s="16" t="n">
        <v>97.40000000000001</v>
      </c>
      <c r="J650" s="15">
        <f>I650-F650</f>
        <v/>
      </c>
      <c r="K650" s="15">
        <f>H650-I650</f>
        <v/>
      </c>
      <c r="L650" s="15" t="n">
        <v>0.00448</v>
      </c>
      <c r="M650" s="15" t="n"/>
      <c r="N650" s="17">
        <f>L650*J650</f>
        <v/>
      </c>
    </row>
    <row r="651" ht="13.5" customHeight="1">
      <c r="A651" s="14" t="n">
        <v>111081</v>
      </c>
      <c r="B651" s="15" t="inlineStr">
        <is>
          <t xml:space="preserve">W MEDWAY J5 </t>
        </is>
      </c>
      <c r="C651" s="15" t="n">
        <v>13.8</v>
      </c>
      <c r="D651" s="15" t="n">
        <v>101</v>
      </c>
      <c r="E651" s="15" t="n">
        <v>1023</v>
      </c>
      <c r="F651" s="15" t="n">
        <v>97.40000000000001</v>
      </c>
      <c r="G651" s="15" t="n">
        <v>0</v>
      </c>
      <c r="H651" s="15" t="n">
        <v>97.40000000000001</v>
      </c>
      <c r="I651" s="16" t="n">
        <v>97.40000000000001</v>
      </c>
      <c r="J651" s="15">
        <f>I651-F651</f>
        <v/>
      </c>
      <c r="K651" s="15">
        <f>H651-I651</f>
        <v/>
      </c>
      <c r="L651" s="15" t="n">
        <v>0.00448</v>
      </c>
      <c r="M651" s="15" t="n"/>
      <c r="N651" s="17">
        <f>L651*J651</f>
        <v/>
      </c>
    </row>
    <row r="652" ht="13.5" customHeight="1">
      <c r="A652" s="14" t="n">
        <v>111083</v>
      </c>
      <c r="B652" s="15" t="inlineStr">
        <is>
          <t xml:space="preserve">W MEDWAY J3 </t>
        </is>
      </c>
      <c r="C652" s="15" t="n">
        <v>13.8</v>
      </c>
      <c r="D652" s="15" t="n">
        <v>101</v>
      </c>
      <c r="E652" s="15" t="n">
        <v>1023</v>
      </c>
      <c r="F652" s="15" t="n">
        <v>57.5</v>
      </c>
      <c r="G652" s="15" t="n">
        <v>0</v>
      </c>
      <c r="H652" s="15" t="n">
        <v>57.5</v>
      </c>
      <c r="I652" s="16" t="n">
        <v>57.5</v>
      </c>
      <c r="J652" s="15">
        <f>I652-F652</f>
        <v/>
      </c>
      <c r="K652" s="15">
        <f>H652-I652</f>
        <v/>
      </c>
      <c r="L652" s="15" t="n">
        <v>0.00448</v>
      </c>
      <c r="M652" s="15" t="n"/>
      <c r="N652" s="17">
        <f>L652*J652</f>
        <v/>
      </c>
    </row>
    <row r="653" ht="13.5" customHeight="1">
      <c r="A653" s="14" t="n">
        <v>113451</v>
      </c>
      <c r="B653" s="15" t="inlineStr">
        <is>
          <t xml:space="preserve">CHINOOK_PV  </t>
        </is>
      </c>
      <c r="C653" s="15" t="n">
        <v>0.6</v>
      </c>
      <c r="D653" s="15" t="n">
        <v>101</v>
      </c>
      <c r="E653" s="15" t="n">
        <v>1110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0.00456</v>
      </c>
      <c r="M653" s="15" t="n"/>
      <c r="N653" s="17">
        <f>L653*J653</f>
        <v/>
      </c>
    </row>
    <row r="654" ht="13.5" customHeight="1">
      <c r="A654" s="14" t="n">
        <v>113404</v>
      </c>
      <c r="B654" s="15" t="inlineStr">
        <is>
          <t>WMI MILLBURY</t>
        </is>
      </c>
      <c r="C654" s="15" t="n">
        <v>13.8</v>
      </c>
      <c r="D654" s="15" t="n">
        <v>101</v>
      </c>
      <c r="E654" s="15" t="n">
        <v>1110</v>
      </c>
      <c r="F654" s="15" t="n">
        <v>40.94</v>
      </c>
      <c r="G654" s="15" t="n">
        <v>0</v>
      </c>
      <c r="H654" s="15" t="n">
        <v>40.94</v>
      </c>
      <c r="I654" s="16" t="n">
        <v>40.94</v>
      </c>
      <c r="J654" s="15">
        <f>I654-F654</f>
        <v/>
      </c>
      <c r="K654" s="15">
        <f>H654-I654</f>
        <v/>
      </c>
      <c r="L654" s="15" t="n">
        <v>0.00473</v>
      </c>
      <c r="M654" s="15" t="n"/>
      <c r="N654" s="17">
        <f>L654*J654</f>
        <v/>
      </c>
    </row>
    <row r="655" ht="13.5" customHeight="1">
      <c r="A655" s="14" t="n">
        <v>106056</v>
      </c>
      <c r="B655" s="15" t="inlineStr">
        <is>
          <t>GRANITE RDG1</t>
        </is>
      </c>
      <c r="C655" s="15" t="n">
        <v>16</v>
      </c>
      <c r="D655" s="15" t="n">
        <v>101</v>
      </c>
      <c r="E655" s="15" t="n">
        <v>400</v>
      </c>
      <c r="F655" s="15" t="n">
        <v>223.08</v>
      </c>
      <c r="G655" s="15" t="n">
        <v>0</v>
      </c>
      <c r="H655" s="15" t="n">
        <v>223.08</v>
      </c>
      <c r="I655" s="16" t="n">
        <v>223.08</v>
      </c>
      <c r="J655" s="15">
        <f>I655-F655</f>
        <v/>
      </c>
      <c r="K655" s="15">
        <f>H655-I655</f>
        <v/>
      </c>
      <c r="L655" s="15" t="n">
        <v>0.00499</v>
      </c>
      <c r="M655" s="15" t="n"/>
      <c r="N655" s="17">
        <f>L655*J655</f>
        <v/>
      </c>
    </row>
    <row r="656" ht="13.5" customHeight="1">
      <c r="A656" s="14" t="n">
        <v>111028</v>
      </c>
      <c r="B656" s="15" t="inlineStr">
        <is>
          <t xml:space="preserve">FRAMINGHAM  </t>
        </is>
      </c>
      <c r="C656" s="15" t="n">
        <v>13.8</v>
      </c>
      <c r="D656" s="15" t="n">
        <v>101</v>
      </c>
      <c r="E656" s="15" t="n">
        <v>1002</v>
      </c>
      <c r="F656" s="15" t="n">
        <v>42.3</v>
      </c>
      <c r="G656" s="15" t="n">
        <v>0</v>
      </c>
      <c r="H656" s="15" t="n">
        <v>42.3</v>
      </c>
      <c r="I656" s="16" t="n">
        <v>42.3</v>
      </c>
      <c r="J656" s="15">
        <f>I656-F656</f>
        <v/>
      </c>
      <c r="K656" s="15">
        <f>H656-I656</f>
        <v/>
      </c>
      <c r="L656" s="15" t="n">
        <v>0.00515</v>
      </c>
      <c r="M656" s="15" t="n"/>
      <c r="N656" s="17">
        <f>L656*J656</f>
        <v/>
      </c>
    </row>
    <row r="657" ht="13.5" customHeight="1">
      <c r="A657" s="14" t="n">
        <v>111009</v>
      </c>
      <c r="B657" s="15" t="inlineStr">
        <is>
          <t xml:space="preserve">MBTA        </t>
        </is>
      </c>
      <c r="C657" s="15" t="n">
        <v>14.4</v>
      </c>
      <c r="D657" s="15" t="n">
        <v>101</v>
      </c>
      <c r="E657" s="15" t="n">
        <v>1002</v>
      </c>
      <c r="F657" s="15" t="n">
        <v>47</v>
      </c>
      <c r="G657" s="15" t="n">
        <v>0</v>
      </c>
      <c r="H657" s="15" t="n">
        <v>47</v>
      </c>
      <c r="I657" s="16" t="n">
        <v>47</v>
      </c>
      <c r="J657" s="15">
        <f>I657-F657</f>
        <v/>
      </c>
      <c r="K657" s="15">
        <f>H657-I657</f>
        <v/>
      </c>
      <c r="L657" s="15" t="n">
        <v>0.00518</v>
      </c>
      <c r="M657" s="15" t="n"/>
      <c r="N657" s="17">
        <f>L657*J657</f>
        <v/>
      </c>
    </row>
    <row r="658" ht="13.5" customHeight="1">
      <c r="A658" s="14" t="n">
        <v>110985</v>
      </c>
      <c r="B658" s="15" t="inlineStr">
        <is>
          <t xml:space="preserve">MATEP 3     </t>
        </is>
      </c>
      <c r="C658" s="15" t="n">
        <v>13.8</v>
      </c>
      <c r="D658" s="15" t="n">
        <v>101</v>
      </c>
      <c r="E658" s="15" t="n">
        <v>1004</v>
      </c>
      <c r="F658" s="15" t="n">
        <v>19.35</v>
      </c>
      <c r="G658" s="15" t="n">
        <v>0</v>
      </c>
      <c r="H658" s="15" t="n">
        <v>19.35</v>
      </c>
      <c r="I658" s="16" t="n">
        <v>19.35</v>
      </c>
      <c r="J658" s="15">
        <f>I658-F658</f>
        <v/>
      </c>
      <c r="K658" s="15">
        <f>H658-I658</f>
        <v/>
      </c>
      <c r="L658" s="15" t="n">
        <v>0.00521</v>
      </c>
      <c r="M658" s="15" t="n"/>
      <c r="N658" s="17">
        <f>L658*J658</f>
        <v/>
      </c>
    </row>
    <row r="659" ht="13.5" customHeight="1">
      <c r="A659" s="14" t="n">
        <v>110983</v>
      </c>
      <c r="B659" s="15" t="inlineStr">
        <is>
          <t>MATEP_DIESEL</t>
        </is>
      </c>
      <c r="C659" s="15" t="n">
        <v>13.8</v>
      </c>
      <c r="D659" s="15" t="n">
        <v>101</v>
      </c>
      <c r="E659" s="15" t="n">
        <v>1004</v>
      </c>
      <c r="F659" s="15" t="n">
        <v>19.35</v>
      </c>
      <c r="G659" s="15" t="n">
        <v>0</v>
      </c>
      <c r="H659" s="15" t="n">
        <v>19.35</v>
      </c>
      <c r="I659" s="16" t="n">
        <v>19.35</v>
      </c>
      <c r="J659" s="15">
        <f>I659-F659</f>
        <v/>
      </c>
      <c r="K659" s="15">
        <f>H659-I659</f>
        <v/>
      </c>
      <c r="L659" s="15" t="n">
        <v>0.00523</v>
      </c>
      <c r="M659" s="15" t="n"/>
      <c r="N659" s="17">
        <f>L659*J659</f>
        <v/>
      </c>
    </row>
    <row r="660" ht="13.5" customHeight="1">
      <c r="A660" s="14" t="n">
        <v>110984</v>
      </c>
      <c r="B660" s="15" t="inlineStr">
        <is>
          <t xml:space="preserve">MATEP_CC    </t>
        </is>
      </c>
      <c r="C660" s="15" t="n">
        <v>13.8</v>
      </c>
      <c r="D660" s="15" t="n">
        <v>101</v>
      </c>
      <c r="E660" s="15" t="n">
        <v>1004</v>
      </c>
      <c r="F660" s="15" t="n">
        <v>57.1</v>
      </c>
      <c r="G660" s="15" t="n">
        <v>0</v>
      </c>
      <c r="H660" s="15" t="n">
        <v>57.1</v>
      </c>
      <c r="I660" s="16" t="n">
        <v>57.1</v>
      </c>
      <c r="J660" s="15">
        <f>I660-F660</f>
        <v/>
      </c>
      <c r="K660" s="15">
        <f>H660-I660</f>
        <v/>
      </c>
      <c r="L660" s="15" t="n">
        <v>0.00523</v>
      </c>
      <c r="M660" s="15" t="n"/>
      <c r="N660" s="17">
        <f>L660*J660</f>
        <v/>
      </c>
    </row>
    <row r="661" ht="13.5" customHeight="1">
      <c r="A661" s="14" t="n">
        <v>990926</v>
      </c>
      <c r="B661" s="15" t="inlineStr">
        <is>
          <t>BAT_ELECTR~1</t>
        </is>
      </c>
      <c r="C661" s="15" t="n">
        <v>115</v>
      </c>
      <c r="D661" s="15" t="n">
        <v>101</v>
      </c>
      <c r="E661" s="15" t="n">
        <v>1000</v>
      </c>
      <c r="F661" s="15" t="n">
        <v>267.51</v>
      </c>
      <c r="G661" s="15" t="n">
        <v>0</v>
      </c>
      <c r="H661" s="15" t="n">
        <v>326.37</v>
      </c>
      <c r="I661" s="16" t="n">
        <v>267.51</v>
      </c>
      <c r="J661" s="15">
        <f>I661-F661</f>
        <v/>
      </c>
      <c r="K661" s="15">
        <f>H661-I661</f>
        <v/>
      </c>
      <c r="L661" s="15" t="n">
        <v>0.00523</v>
      </c>
      <c r="M661" s="15" t="n"/>
      <c r="N661" s="17">
        <f>L661*J661</f>
        <v/>
      </c>
    </row>
    <row r="662" ht="13.5" customHeight="1">
      <c r="A662" s="14" t="n">
        <v>111124</v>
      </c>
      <c r="B662" s="15" t="inlineStr">
        <is>
          <t xml:space="preserve">KENDALL JET </t>
        </is>
      </c>
      <c r="C662" s="15" t="n">
        <v>13.8</v>
      </c>
      <c r="D662" s="15" t="n">
        <v>101</v>
      </c>
      <c r="E662" s="15" t="n">
        <v>1014</v>
      </c>
      <c r="F662" s="15" t="n">
        <v>18</v>
      </c>
      <c r="G662" s="15" t="n">
        <v>0</v>
      </c>
      <c r="H662" s="15" t="n">
        <v>18</v>
      </c>
      <c r="I662" s="16" t="n">
        <v>18</v>
      </c>
      <c r="J662" s="15">
        <f>I662-F662</f>
        <v/>
      </c>
      <c r="K662" s="15">
        <f>H662-I662</f>
        <v/>
      </c>
      <c r="L662" s="15" t="n">
        <v>0.00526</v>
      </c>
      <c r="M662" s="15" t="n"/>
      <c r="N662" s="17">
        <f>L662*J662</f>
        <v/>
      </c>
    </row>
    <row r="663" ht="13.5" customHeight="1">
      <c r="A663" s="14" t="n">
        <v>111125</v>
      </c>
      <c r="B663" s="15" t="inlineStr">
        <is>
          <t xml:space="preserve">PUTNAM 2    </t>
        </is>
      </c>
      <c r="C663" s="15" t="n">
        <v>13.8</v>
      </c>
      <c r="D663" s="15" t="n">
        <v>101</v>
      </c>
      <c r="E663" s="15" t="n">
        <v>1012</v>
      </c>
      <c r="F663" s="15" t="n">
        <v>0</v>
      </c>
      <c r="G663" s="15" t="n">
        <v>0</v>
      </c>
      <c r="H663" s="15" t="n">
        <v>0</v>
      </c>
      <c r="I663" s="16" t="n">
        <v>0</v>
      </c>
      <c r="J663" s="15">
        <f>I663-F663</f>
        <v/>
      </c>
      <c r="K663" s="15">
        <f>H663-I663</f>
        <v/>
      </c>
      <c r="L663" s="15" t="n">
        <v>0.00526</v>
      </c>
      <c r="M663" s="15" t="n"/>
      <c r="N663" s="17">
        <f>L663*J663</f>
        <v/>
      </c>
    </row>
    <row r="664" ht="13.5" customHeight="1">
      <c r="A664" s="14" t="n">
        <v>991104</v>
      </c>
      <c r="B664" s="15" t="inlineStr">
        <is>
          <t>DFO NG_KEN~1</t>
        </is>
      </c>
      <c r="C664" s="15" t="n">
        <v>115</v>
      </c>
      <c r="D664" s="15" t="n">
        <v>101</v>
      </c>
      <c r="E664" s="15" t="n">
        <v>1010</v>
      </c>
      <c r="F664" s="15" t="n">
        <v>30</v>
      </c>
      <c r="G664" s="15" t="n">
        <v>0</v>
      </c>
      <c r="H664" s="15" t="n">
        <v>30</v>
      </c>
      <c r="I664" s="16" t="n">
        <v>30</v>
      </c>
      <c r="J664" s="15">
        <f>I664-F664</f>
        <v/>
      </c>
      <c r="K664" s="15">
        <f>H664-I664</f>
        <v/>
      </c>
      <c r="L664" s="15" t="n">
        <v>0.00529</v>
      </c>
      <c r="M664" s="15" t="n"/>
      <c r="N664" s="17">
        <f>L664*J664</f>
        <v/>
      </c>
    </row>
    <row r="665" ht="13.5" customHeight="1">
      <c r="A665" s="14" t="n">
        <v>990819</v>
      </c>
      <c r="B665" s="15" t="inlineStr">
        <is>
          <t>BAT_CHELSE~1</t>
        </is>
      </c>
      <c r="C665" s="15" t="n">
        <v>115</v>
      </c>
      <c r="D665" s="15" t="n">
        <v>101</v>
      </c>
      <c r="E665" s="15" t="n">
        <v>1000</v>
      </c>
      <c r="F665" s="15" t="n">
        <v>351.9</v>
      </c>
      <c r="G665" s="15" t="n">
        <v>0</v>
      </c>
      <c r="H665" s="15" t="n">
        <v>351.9</v>
      </c>
      <c r="I665" s="16" t="n">
        <v>351.9</v>
      </c>
      <c r="J665" s="15">
        <f>I665-F665</f>
        <v/>
      </c>
      <c r="K665" s="15">
        <f>H665-I665</f>
        <v/>
      </c>
      <c r="L665" s="15" t="n">
        <v>0.00529</v>
      </c>
      <c r="M665" s="15" t="n"/>
      <c r="N665" s="17">
        <f>L665*J665</f>
        <v/>
      </c>
    </row>
    <row r="666" ht="13.5" customHeight="1">
      <c r="A666" s="14" t="n">
        <v>991103</v>
      </c>
      <c r="B666" s="15" t="inlineStr">
        <is>
          <t>NG_PUTNAM 36</t>
        </is>
      </c>
      <c r="C666" s="15" t="n">
        <v>115</v>
      </c>
      <c r="D666" s="15" t="n">
        <v>101</v>
      </c>
      <c r="E666" s="15" t="n">
        <v>1010</v>
      </c>
      <c r="F666" s="15" t="n">
        <v>43</v>
      </c>
      <c r="G666" s="15" t="n">
        <v>0</v>
      </c>
      <c r="H666" s="15" t="n">
        <v>43</v>
      </c>
      <c r="I666" s="16" t="n">
        <v>43</v>
      </c>
      <c r="J666" s="15">
        <f>I666-F666</f>
        <v/>
      </c>
      <c r="K666" s="15">
        <f>H666-I666</f>
        <v/>
      </c>
      <c r="L666" s="15" t="n">
        <v>0.00529</v>
      </c>
      <c r="M666" s="15" t="n"/>
      <c r="N666" s="17">
        <f>L666*J666</f>
        <v/>
      </c>
    </row>
    <row r="667" ht="13.5" customHeight="1">
      <c r="A667" s="14" t="n">
        <v>111126</v>
      </c>
      <c r="B667" s="15" t="inlineStr">
        <is>
          <t xml:space="preserve">KENDALL CT  </t>
        </is>
      </c>
      <c r="C667" s="15" t="n">
        <v>18</v>
      </c>
      <c r="D667" s="15" t="n">
        <v>101</v>
      </c>
      <c r="E667" s="15" t="n">
        <v>1013</v>
      </c>
      <c r="F667" s="15" t="n">
        <v>170</v>
      </c>
      <c r="G667" s="15" t="n">
        <v>0</v>
      </c>
      <c r="H667" s="15" t="n">
        <v>170</v>
      </c>
      <c r="I667" s="16" t="n">
        <v>170</v>
      </c>
      <c r="J667" s="15">
        <f>I667-F667</f>
        <v/>
      </c>
      <c r="K667" s="15">
        <f>H667-I667</f>
        <v/>
      </c>
      <c r="L667" s="15" t="n">
        <v>0.00529</v>
      </c>
      <c r="M667" s="15" t="n"/>
      <c r="N667" s="17">
        <f>L667*J667</f>
        <v/>
      </c>
    </row>
    <row r="668" ht="13.5" customHeight="1">
      <c r="A668" s="14" t="n">
        <v>111123</v>
      </c>
      <c r="B668" s="15" t="inlineStr">
        <is>
          <t>KENDALL ST B</t>
        </is>
      </c>
      <c r="C668" s="15" t="n">
        <v>13.8</v>
      </c>
      <c r="D668" s="15" t="n">
        <v>101</v>
      </c>
      <c r="E668" s="15" t="n">
        <v>1013</v>
      </c>
      <c r="F668" s="15" t="n">
        <v>27.75</v>
      </c>
      <c r="G668" s="15" t="n">
        <v>0</v>
      </c>
      <c r="H668" s="15" t="n">
        <v>27.75</v>
      </c>
      <c r="I668" s="16" t="n">
        <v>27.75</v>
      </c>
      <c r="J668" s="15">
        <f>I668-F668</f>
        <v/>
      </c>
      <c r="K668" s="15">
        <f>H668-I668</f>
        <v/>
      </c>
      <c r="L668" s="15" t="n">
        <v>0.00529</v>
      </c>
      <c r="M668" s="15" t="n"/>
      <c r="N668" s="17">
        <f>L668*J668</f>
        <v/>
      </c>
    </row>
    <row r="669" ht="13.5" customHeight="1">
      <c r="A669" s="14" t="n">
        <v>111127</v>
      </c>
      <c r="B669" s="15" t="inlineStr">
        <is>
          <t xml:space="preserve">E CAMBRIDGE </t>
        </is>
      </c>
      <c r="C669" s="15" t="n">
        <v>13.8</v>
      </c>
      <c r="D669" s="15" t="n">
        <v>101</v>
      </c>
      <c r="E669" s="15" t="n">
        <v>1012</v>
      </c>
      <c r="F669" s="15" t="n">
        <v>0</v>
      </c>
      <c r="G669" s="15" t="n">
        <v>0</v>
      </c>
      <c r="H669" s="15" t="n">
        <v>0</v>
      </c>
      <c r="I669" s="16" t="n">
        <v>0</v>
      </c>
      <c r="J669" s="15">
        <f>I669-F669</f>
        <v/>
      </c>
      <c r="K669" s="15">
        <f>H669-I669</f>
        <v/>
      </c>
      <c r="L669" s="15" t="n">
        <v>0.00529</v>
      </c>
      <c r="M669" s="15" t="n"/>
      <c r="N669" s="17">
        <f>L669*J669</f>
        <v/>
      </c>
    </row>
    <row r="670" ht="13.5" customHeight="1">
      <c r="A670" s="14" t="n">
        <v>993997</v>
      </c>
      <c r="B670" s="15" t="inlineStr">
        <is>
          <t>DFO NG_MID~1</t>
        </is>
      </c>
      <c r="C670" s="15" t="n">
        <v>115</v>
      </c>
      <c r="D670" s="15" t="n">
        <v>101</v>
      </c>
      <c r="E670" s="15" t="n">
        <v>1120</v>
      </c>
      <c r="F670" s="15" t="n">
        <v>23</v>
      </c>
      <c r="G670" s="15" t="n">
        <v>0</v>
      </c>
      <c r="H670" s="15" t="n">
        <v>23</v>
      </c>
      <c r="I670" s="16" t="n">
        <v>23</v>
      </c>
      <c r="J670" s="15">
        <f>I670-F670</f>
        <v/>
      </c>
      <c r="K670" s="15">
        <f>H670-I670</f>
        <v/>
      </c>
      <c r="L670" s="15" t="n">
        <v>0.00531</v>
      </c>
      <c r="M670" s="15" t="n"/>
      <c r="N670" s="17">
        <f>L670*J670</f>
        <v/>
      </c>
    </row>
    <row r="671" ht="13.5" customHeight="1">
      <c r="A671" s="14" t="n">
        <v>114069</v>
      </c>
      <c r="B671" s="15" t="inlineStr">
        <is>
          <t>WHLABRATR NA</t>
        </is>
      </c>
      <c r="C671" s="15" t="n">
        <v>13.8</v>
      </c>
      <c r="D671" s="15" t="n">
        <v>101</v>
      </c>
      <c r="E671" s="15" t="n">
        <v>1120</v>
      </c>
      <c r="F671" s="15" t="n">
        <v>40</v>
      </c>
      <c r="G671" s="15" t="n">
        <v>0</v>
      </c>
      <c r="H671" s="15" t="n">
        <v>40</v>
      </c>
      <c r="I671" s="16" t="n">
        <v>40</v>
      </c>
      <c r="J671" s="15">
        <f>I671-F671</f>
        <v/>
      </c>
      <c r="K671" s="15">
        <f>H671-I671</f>
        <v/>
      </c>
      <c r="L671" s="15" t="n">
        <v>0.00534</v>
      </c>
      <c r="M671" s="15" t="n"/>
      <c r="N671" s="17">
        <f>L671*J671</f>
        <v/>
      </c>
    </row>
    <row r="672" ht="13.5" customHeight="1">
      <c r="A672" s="14" t="n">
        <v>114070</v>
      </c>
      <c r="B672" s="15" t="inlineStr">
        <is>
          <t>OGDEN-MARTIN</t>
        </is>
      </c>
      <c r="C672" s="15" t="n">
        <v>13.8</v>
      </c>
      <c r="D672" s="15" t="n">
        <v>101</v>
      </c>
      <c r="E672" s="15" t="n">
        <v>1120</v>
      </c>
      <c r="F672" s="15" t="n">
        <v>41.68</v>
      </c>
      <c r="G672" s="15" t="n">
        <v>0</v>
      </c>
      <c r="H672" s="15" t="n">
        <v>41.68</v>
      </c>
      <c r="I672" s="16" t="n">
        <v>41.68</v>
      </c>
      <c r="J672" s="15">
        <f>I672-F672</f>
        <v/>
      </c>
      <c r="K672" s="15">
        <f>H672-I672</f>
        <v/>
      </c>
      <c r="L672" s="15" t="n">
        <v>0.00534</v>
      </c>
      <c r="M672" s="15" t="n"/>
      <c r="N672" s="17">
        <f>L672*J672</f>
        <v/>
      </c>
    </row>
    <row r="673" ht="13.5" customHeight="1">
      <c r="A673" s="14" t="n">
        <v>114470</v>
      </c>
      <c r="B673" s="15" t="inlineStr">
        <is>
          <t>GE RIVER R&amp;T</t>
        </is>
      </c>
      <c r="C673" s="15" t="n">
        <v>13.8</v>
      </c>
      <c r="D673" s="15" t="n">
        <v>101</v>
      </c>
      <c r="E673" s="15" t="n">
        <v>1130</v>
      </c>
      <c r="F673" s="15" t="n">
        <v>1.14</v>
      </c>
      <c r="G673" s="15" t="n">
        <v>0</v>
      </c>
      <c r="H673" s="15" t="n">
        <v>1.14</v>
      </c>
      <c r="I673" s="16" t="n">
        <v>1.14</v>
      </c>
      <c r="J673" s="15">
        <f>I673-F673</f>
        <v/>
      </c>
      <c r="K673" s="15">
        <f>H673-I673</f>
        <v/>
      </c>
      <c r="L673" s="15" t="n">
        <v>0.00537</v>
      </c>
      <c r="M673" s="15" t="n"/>
      <c r="N673" s="17">
        <f>L673*J673</f>
        <v/>
      </c>
    </row>
    <row r="674" ht="13.5" customHeight="1">
      <c r="A674" s="14" t="n">
        <v>114474</v>
      </c>
      <c r="B674" s="15" t="inlineStr">
        <is>
          <t>GE RIVER S&amp;U</t>
        </is>
      </c>
      <c r="C674" s="15" t="n">
        <v>13.8</v>
      </c>
      <c r="D674" s="15" t="n">
        <v>101</v>
      </c>
      <c r="E674" s="15" t="n">
        <v>1130</v>
      </c>
      <c r="F674" s="15" t="n">
        <v>1.14</v>
      </c>
      <c r="G674" s="15" t="n">
        <v>0</v>
      </c>
      <c r="H674" s="15" t="n">
        <v>1.14</v>
      </c>
      <c r="I674" s="16" t="n">
        <v>1.14</v>
      </c>
      <c r="J674" s="15">
        <f>I674-F674</f>
        <v/>
      </c>
      <c r="K674" s="15">
        <f>H674-I674</f>
        <v/>
      </c>
      <c r="L674" s="15" t="n">
        <v>0.00537</v>
      </c>
      <c r="M674" s="15" t="n"/>
      <c r="N674" s="17">
        <f>L674*J674</f>
        <v/>
      </c>
    </row>
    <row r="675" ht="13.5" customHeight="1">
      <c r="A675" s="14" t="n">
        <v>114713</v>
      </c>
      <c r="B675" s="15" t="inlineStr">
        <is>
          <t>WATERS RVRJ1</t>
        </is>
      </c>
      <c r="C675" s="15" t="n">
        <v>13.8</v>
      </c>
      <c r="D675" s="15" t="n">
        <v>101</v>
      </c>
      <c r="E675" s="15" t="n">
        <v>1242</v>
      </c>
      <c r="F675" s="15" t="n">
        <v>16.44</v>
      </c>
      <c r="G675" s="15" t="n">
        <v>0</v>
      </c>
      <c r="H675" s="15" t="n">
        <v>16.44</v>
      </c>
      <c r="I675" s="16" t="n">
        <v>16.44</v>
      </c>
      <c r="J675" s="15">
        <f>I675-F675</f>
        <v/>
      </c>
      <c r="K675" s="15">
        <f>H675-I675</f>
        <v/>
      </c>
      <c r="L675" s="15" t="n">
        <v>0.00541</v>
      </c>
      <c r="M675" s="15" t="n"/>
      <c r="N675" s="17">
        <f>L675*J675</f>
        <v/>
      </c>
    </row>
    <row r="676" ht="13.5" customHeight="1">
      <c r="A676" s="14" t="n">
        <v>114714</v>
      </c>
      <c r="B676" s="15" t="inlineStr">
        <is>
          <t>WATERS RVRJ2</t>
        </is>
      </c>
      <c r="C676" s="15" t="n">
        <v>13.8</v>
      </c>
      <c r="D676" s="15" t="n">
        <v>101</v>
      </c>
      <c r="E676" s="15" t="n">
        <v>1242</v>
      </c>
      <c r="F676" s="15" t="n">
        <v>30.79</v>
      </c>
      <c r="G676" s="15" t="n">
        <v>0</v>
      </c>
      <c r="H676" s="15" t="n">
        <v>30.79</v>
      </c>
      <c r="I676" s="16" t="n">
        <v>30.79</v>
      </c>
      <c r="J676" s="15">
        <f>I676-F676</f>
        <v/>
      </c>
      <c r="K676" s="15">
        <f>H676-I676</f>
        <v/>
      </c>
      <c r="L676" s="15" t="n">
        <v>0.00541</v>
      </c>
      <c r="M676" s="15" t="n"/>
      <c r="N676" s="17">
        <f>L676*J676</f>
        <v/>
      </c>
    </row>
    <row r="677" ht="13.5" customHeight="1">
      <c r="A677" s="14" t="n">
        <v>114716</v>
      </c>
      <c r="B677" s="15" t="inlineStr">
        <is>
          <t xml:space="preserve">MMWEC WR    </t>
        </is>
      </c>
      <c r="C677" s="15" t="n">
        <v>13.8</v>
      </c>
      <c r="D677" s="15" t="n">
        <v>101</v>
      </c>
      <c r="E677" s="15" t="n">
        <v>1242</v>
      </c>
      <c r="F677" s="15" t="n">
        <v>57.97</v>
      </c>
      <c r="G677" s="15" t="n">
        <v>0</v>
      </c>
      <c r="H677" s="15" t="n">
        <v>57.97</v>
      </c>
      <c r="I677" s="16" t="n">
        <v>57.97</v>
      </c>
      <c r="J677" s="15">
        <f>I677-F677</f>
        <v/>
      </c>
      <c r="K677" s="15">
        <f>H677-I677</f>
        <v/>
      </c>
      <c r="L677" s="15" t="n">
        <v>0.00541</v>
      </c>
      <c r="M677" s="15" t="n"/>
      <c r="N677" s="17">
        <f>L677*J677</f>
        <v/>
      </c>
    </row>
    <row r="678" ht="13.5" customHeight="1">
      <c r="A678" s="14" t="n">
        <v>994421</v>
      </c>
      <c r="B678" s="15" t="inlineStr">
        <is>
          <t>DFO NG_WAT~1</t>
        </is>
      </c>
      <c r="C678" s="15" t="n">
        <v>115</v>
      </c>
      <c r="D678" s="15" t="n">
        <v>101</v>
      </c>
      <c r="E678" s="15" t="n">
        <v>1130</v>
      </c>
      <c r="F678" s="15" t="n">
        <v>61.85</v>
      </c>
      <c r="G678" s="15" t="n">
        <v>0</v>
      </c>
      <c r="H678" s="15" t="n">
        <v>61.85</v>
      </c>
      <c r="I678" s="16" t="n">
        <v>61.85</v>
      </c>
      <c r="J678" s="15">
        <f>I678-F678</f>
        <v/>
      </c>
      <c r="K678" s="15">
        <f>H678-I678</f>
        <v/>
      </c>
      <c r="L678" s="15" t="n">
        <v>0.00541</v>
      </c>
      <c r="M678" s="15" t="n"/>
      <c r="N678" s="17">
        <f>L678*J678</f>
        <v/>
      </c>
    </row>
    <row r="679" ht="13.5" customHeight="1">
      <c r="A679" s="14" t="n">
        <v>114465</v>
      </c>
      <c r="B679" s="15" t="inlineStr">
        <is>
          <t>RESCO-SAUGUS</t>
        </is>
      </c>
      <c r="C679" s="15" t="n">
        <v>13.8</v>
      </c>
      <c r="D679" s="15" t="n">
        <v>101</v>
      </c>
      <c r="E679" s="15" t="n">
        <v>1130</v>
      </c>
      <c r="F679" s="15" t="n">
        <v>32.79</v>
      </c>
      <c r="G679" s="15" t="n">
        <v>0</v>
      </c>
      <c r="H679" s="15" t="n">
        <v>32.79</v>
      </c>
      <c r="I679" s="16" t="n">
        <v>32.79</v>
      </c>
      <c r="J679" s="15">
        <f>I679-F679</f>
        <v/>
      </c>
      <c r="K679" s="15">
        <f>H679-I679</f>
        <v/>
      </c>
      <c r="L679" s="15" t="n">
        <v>0.00542</v>
      </c>
      <c r="M679" s="15" t="n"/>
      <c r="N679" s="17">
        <f>L679*J679</f>
        <v/>
      </c>
    </row>
    <row r="680" ht="13.5" customHeight="1">
      <c r="A680" s="14" t="n">
        <v>991802</v>
      </c>
      <c r="B680" s="15" t="inlineStr">
        <is>
          <t>BAT_MYSTIC_R</t>
        </is>
      </c>
      <c r="C680" s="15" t="n">
        <v>345</v>
      </c>
      <c r="D680" s="15" t="n">
        <v>101</v>
      </c>
      <c r="E680" s="15" t="n">
        <v>1000</v>
      </c>
      <c r="F680" s="15" t="n">
        <v>507</v>
      </c>
      <c r="G680" s="15" t="n">
        <v>0</v>
      </c>
      <c r="H680" s="15" t="n">
        <v>507</v>
      </c>
      <c r="I680" s="16" t="n">
        <v>507</v>
      </c>
      <c r="J680" s="15">
        <f>I680-F680</f>
        <v/>
      </c>
      <c r="K680" s="15">
        <f>H680-I680</f>
        <v/>
      </c>
      <c r="L680" s="15" t="n">
        <v>0.00544</v>
      </c>
      <c r="M680" s="15" t="n"/>
      <c r="N680" s="17">
        <f>L680*J680</f>
        <v/>
      </c>
    </row>
    <row r="681" ht="13.5" customHeight="1">
      <c r="A681" s="14" t="n">
        <v>990804</v>
      </c>
      <c r="B681" s="15" t="inlineStr">
        <is>
          <t>SUN BAT_BU~1</t>
        </is>
      </c>
      <c r="C681" s="15" t="n">
        <v>115</v>
      </c>
      <c r="D681" s="15" t="n">
        <v>101</v>
      </c>
      <c r="E681" s="15" t="n">
        <v>1000</v>
      </c>
      <c r="F681" s="15" t="n">
        <v>5.5</v>
      </c>
      <c r="G681" s="15" t="n">
        <v>0</v>
      </c>
      <c r="H681" s="15" t="n">
        <v>5.5</v>
      </c>
      <c r="I681" s="16" t="n">
        <v>5.5</v>
      </c>
      <c r="J681" s="15">
        <f>I681-F681</f>
        <v/>
      </c>
      <c r="K681" s="15">
        <f>H681-I681</f>
        <v/>
      </c>
      <c r="L681" s="15" t="n">
        <v>0.00544</v>
      </c>
      <c r="M681" s="15" t="n"/>
      <c r="N681" s="17">
        <f>L681*J681</f>
        <v/>
      </c>
    </row>
    <row r="682" ht="13.5" customHeight="1">
      <c r="A682" s="14" t="n">
        <v>990759</v>
      </c>
      <c r="B682" s="15" t="inlineStr">
        <is>
          <t>BAT_MYSTIC~1</t>
        </is>
      </c>
      <c r="C682" s="15" t="n">
        <v>345</v>
      </c>
      <c r="D682" s="15" t="n">
        <v>101</v>
      </c>
      <c r="E682" s="15" t="n">
        <v>1000</v>
      </c>
      <c r="F682" s="15" t="n">
        <v>276</v>
      </c>
      <c r="G682" s="15" t="n">
        <v>0</v>
      </c>
      <c r="H682" s="15" t="n">
        <v>276</v>
      </c>
      <c r="I682" s="16" t="n">
        <v>276</v>
      </c>
      <c r="J682" s="15">
        <f>I682-F682</f>
        <v/>
      </c>
      <c r="K682" s="15">
        <f>H682-I682</f>
        <v/>
      </c>
      <c r="L682" s="15" t="n">
        <v>0.00544</v>
      </c>
      <c r="M682" s="15" t="n"/>
      <c r="N682" s="17">
        <f>L682*J682</f>
        <v/>
      </c>
    </row>
    <row r="683" ht="13.5" customHeight="1">
      <c r="A683" s="14" t="n">
        <v>106057</v>
      </c>
      <c r="B683" s="15" t="inlineStr">
        <is>
          <t>GRANITE RDG2</t>
        </is>
      </c>
      <c r="C683" s="15" t="n">
        <v>16</v>
      </c>
      <c r="D683" s="15" t="n">
        <v>101</v>
      </c>
      <c r="E683" s="15" t="n">
        <v>400</v>
      </c>
      <c r="F683" s="15" t="n">
        <v>223.08</v>
      </c>
      <c r="G683" s="15" t="n">
        <v>0</v>
      </c>
      <c r="H683" s="15" t="n">
        <v>223.08</v>
      </c>
      <c r="I683" s="16" t="n">
        <v>223.08</v>
      </c>
      <c r="J683" s="15">
        <f>I683-F683</f>
        <v/>
      </c>
      <c r="K683" s="15">
        <f>H683-I683</f>
        <v/>
      </c>
      <c r="L683" s="15" t="n">
        <v>0.00544</v>
      </c>
      <c r="M683" s="15" t="n"/>
      <c r="N683" s="17">
        <f>L683*J683</f>
        <v/>
      </c>
    </row>
    <row r="684" ht="13.5" customHeight="1">
      <c r="A684" s="14" t="n">
        <v>114484</v>
      </c>
      <c r="B684" s="15" t="inlineStr">
        <is>
          <t xml:space="preserve">SALEM 5CT   </t>
        </is>
      </c>
      <c r="C684" s="15" t="n">
        <v>18</v>
      </c>
      <c r="D684" s="15" t="n">
        <v>101</v>
      </c>
      <c r="E684" s="15" t="n">
        <v>1130</v>
      </c>
      <c r="F684" s="15" t="n">
        <v>203.25</v>
      </c>
      <c r="G684" s="15" t="n">
        <v>0</v>
      </c>
      <c r="H684" s="15" t="n">
        <v>203.25</v>
      </c>
      <c r="I684" s="16" t="n">
        <v>203.25</v>
      </c>
      <c r="J684" s="15">
        <f>I684-F684</f>
        <v/>
      </c>
      <c r="K684" s="15">
        <f>H684-I684</f>
        <v/>
      </c>
      <c r="L684" s="15" t="n">
        <v>0.00545</v>
      </c>
      <c r="M684" s="15" t="n"/>
      <c r="N684" s="17">
        <f>L684*J684</f>
        <v/>
      </c>
    </row>
    <row r="685" ht="13.5" customHeight="1">
      <c r="A685" s="14" t="n">
        <v>114485</v>
      </c>
      <c r="B685" s="15" t="inlineStr">
        <is>
          <t xml:space="preserve">SALEM 5ST   </t>
        </is>
      </c>
      <c r="C685" s="15" t="n">
        <v>13.8</v>
      </c>
      <c r="D685" s="15" t="n">
        <v>101</v>
      </c>
      <c r="E685" s="15" t="n">
        <v>1130</v>
      </c>
      <c r="F685" s="15" t="n">
        <v>133.75</v>
      </c>
      <c r="G685" s="15" t="n">
        <v>0</v>
      </c>
      <c r="H685" s="15" t="n">
        <v>133.75</v>
      </c>
      <c r="I685" s="16" t="n">
        <v>133.75</v>
      </c>
      <c r="J685" s="15">
        <f>I685-F685</f>
        <v/>
      </c>
      <c r="K685" s="15">
        <f>H685-I685</f>
        <v/>
      </c>
      <c r="L685" s="15" t="n">
        <v>0.00545</v>
      </c>
      <c r="M685" s="15" t="n"/>
      <c r="N685" s="17">
        <f>L685*J685</f>
        <v/>
      </c>
    </row>
    <row r="686" ht="13.5" customHeight="1">
      <c r="A686" s="14" t="n">
        <v>114487</v>
      </c>
      <c r="B686" s="15" t="inlineStr">
        <is>
          <t xml:space="preserve">SALEM 6CT   </t>
        </is>
      </c>
      <c r="C686" s="15" t="n">
        <v>18</v>
      </c>
      <c r="D686" s="15" t="n">
        <v>101</v>
      </c>
      <c r="E686" s="15" t="n">
        <v>1130</v>
      </c>
      <c r="F686" s="15" t="n">
        <v>203.25</v>
      </c>
      <c r="G686" s="15" t="n">
        <v>0</v>
      </c>
      <c r="H686" s="15" t="n">
        <v>203.25</v>
      </c>
      <c r="I686" s="16" t="n">
        <v>203.25</v>
      </c>
      <c r="J686" s="15">
        <f>I686-F686</f>
        <v/>
      </c>
      <c r="K686" s="15">
        <f>H686-I686</f>
        <v/>
      </c>
      <c r="L686" s="15" t="n">
        <v>0.00545</v>
      </c>
      <c r="M686" s="15" t="n"/>
      <c r="N686" s="17">
        <f>L686*J686</f>
        <v/>
      </c>
    </row>
    <row r="687" ht="13.5" customHeight="1">
      <c r="A687" s="14" t="n">
        <v>114488</v>
      </c>
      <c r="B687" s="15" t="inlineStr">
        <is>
          <t xml:space="preserve">SALEM 6ST   </t>
        </is>
      </c>
      <c r="C687" s="15" t="n">
        <v>13.8</v>
      </c>
      <c r="D687" s="15" t="n">
        <v>101</v>
      </c>
      <c r="E687" s="15" t="n">
        <v>1130</v>
      </c>
      <c r="F687" s="15" t="n">
        <v>133.75</v>
      </c>
      <c r="G687" s="15" t="n">
        <v>0</v>
      </c>
      <c r="H687" s="15" t="n">
        <v>133.75</v>
      </c>
      <c r="I687" s="16" t="n">
        <v>133.75</v>
      </c>
      <c r="J687" s="15">
        <f>I687-F687</f>
        <v/>
      </c>
      <c r="K687" s="15">
        <f>H687-I687</f>
        <v/>
      </c>
      <c r="L687" s="15" t="n">
        <v>0.00545</v>
      </c>
      <c r="M687" s="15" t="n"/>
      <c r="N687" s="17">
        <f>L687*J687</f>
        <v/>
      </c>
    </row>
    <row r="688" ht="13.5" customHeight="1">
      <c r="A688" s="14" t="n">
        <v>114728</v>
      </c>
      <c r="B688" s="15" t="inlineStr">
        <is>
          <t>MARBLEHEAD A</t>
        </is>
      </c>
      <c r="C688" s="15" t="n">
        <v>23</v>
      </c>
      <c r="D688" s="15" t="n">
        <v>101</v>
      </c>
      <c r="E688" s="15" t="n">
        <v>1246</v>
      </c>
      <c r="F688" s="15" t="n">
        <v>2.5</v>
      </c>
      <c r="G688" s="15" t="n">
        <v>0</v>
      </c>
      <c r="H688" s="15" t="n">
        <v>2.5</v>
      </c>
      <c r="I688" s="16" t="n">
        <v>2.5</v>
      </c>
      <c r="J688" s="15">
        <f>I688-F688</f>
        <v/>
      </c>
      <c r="K688" s="15">
        <f>H688-I688</f>
        <v/>
      </c>
      <c r="L688" s="15" t="n">
        <v>0.00546</v>
      </c>
      <c r="M688" s="15" t="n"/>
      <c r="N688" s="17">
        <f>L688*J688</f>
        <v/>
      </c>
    </row>
    <row r="689" ht="13.5" customHeight="1">
      <c r="A689" s="14" t="n">
        <v>114729</v>
      </c>
      <c r="B689" s="15" t="inlineStr">
        <is>
          <t>MARBLEHEAD B</t>
        </is>
      </c>
      <c r="C689" s="15" t="n">
        <v>23</v>
      </c>
      <c r="D689" s="15" t="n">
        <v>101</v>
      </c>
      <c r="E689" s="15" t="n">
        <v>1246</v>
      </c>
      <c r="F689" s="15" t="n">
        <v>2.5</v>
      </c>
      <c r="G689" s="15" t="n">
        <v>0</v>
      </c>
      <c r="H689" s="15" t="n">
        <v>2.5</v>
      </c>
      <c r="I689" s="16" t="n">
        <v>2.5</v>
      </c>
      <c r="J689" s="15">
        <f>I689-F689</f>
        <v/>
      </c>
      <c r="K689" s="15">
        <f>H689-I689</f>
        <v/>
      </c>
      <c r="L689" s="15" t="n">
        <v>0.00546</v>
      </c>
      <c r="M689" s="15" t="n"/>
      <c r="N689" s="17">
        <f>L689*J689</f>
        <v/>
      </c>
    </row>
    <row r="690" ht="13.5" customHeight="1">
      <c r="A690" s="14" t="n">
        <v>114067</v>
      </c>
      <c r="B690" s="15" t="inlineStr">
        <is>
          <t>LAWRENCE HYD</t>
        </is>
      </c>
      <c r="C690" s="15" t="n">
        <v>4.16</v>
      </c>
      <c r="D690" s="15" t="n">
        <v>101</v>
      </c>
      <c r="E690" s="15" t="n">
        <v>1120</v>
      </c>
      <c r="F690" s="15" t="n">
        <v>9.4</v>
      </c>
      <c r="G690" s="15" t="n">
        <v>0</v>
      </c>
      <c r="H690" s="15" t="n">
        <v>9.4</v>
      </c>
      <c r="I690" s="16" t="n">
        <v>9.4</v>
      </c>
      <c r="J690" s="15">
        <f>I690-F690</f>
        <v/>
      </c>
      <c r="K690" s="15">
        <f>H690-I690</f>
        <v/>
      </c>
      <c r="L690" s="15" t="n">
        <v>0.00615</v>
      </c>
      <c r="M690" s="15" t="n"/>
      <c r="N690" s="17">
        <f>L690*J690</f>
        <v/>
      </c>
    </row>
    <row r="691" ht="13.5" customHeight="1">
      <c r="A691" s="14" t="n">
        <v>993969</v>
      </c>
      <c r="B691" s="15" t="inlineStr">
        <is>
          <t>BAT_BILERC~1</t>
        </is>
      </c>
      <c r="C691" s="15" t="n">
        <v>115</v>
      </c>
      <c r="D691" s="15" t="n">
        <v>101</v>
      </c>
      <c r="E691" s="15" t="n">
        <v>1120</v>
      </c>
      <c r="F691" s="15" t="n">
        <v>150</v>
      </c>
      <c r="G691" s="15" t="n">
        <v>0</v>
      </c>
      <c r="H691" s="15" t="n">
        <v>150</v>
      </c>
      <c r="I691" s="16" t="n">
        <v>150</v>
      </c>
      <c r="J691" s="15">
        <f>I691-F691</f>
        <v/>
      </c>
      <c r="K691" s="15">
        <f>H691-I691</f>
        <v/>
      </c>
      <c r="L691" s="15" t="n">
        <v>0.0065</v>
      </c>
      <c r="M691" s="15" t="n"/>
      <c r="N691" s="17">
        <f>L691*J691</f>
        <v/>
      </c>
    </row>
    <row r="692" ht="13.5" customHeight="1">
      <c r="A692" s="14" t="n">
        <v>114086</v>
      </c>
      <c r="B692" s="15" t="inlineStr">
        <is>
          <t xml:space="preserve">BOOT HYD G2 </t>
        </is>
      </c>
      <c r="C692" s="15" t="n">
        <v>4.16</v>
      </c>
      <c r="D692" s="15" t="n">
        <v>101</v>
      </c>
      <c r="E692" s="15" t="n">
        <v>1120</v>
      </c>
      <c r="F692" s="15" t="n">
        <v>9</v>
      </c>
      <c r="G692" s="15" t="n">
        <v>0</v>
      </c>
      <c r="H692" s="15" t="n">
        <v>9</v>
      </c>
      <c r="I692" s="16" t="n">
        <v>9</v>
      </c>
      <c r="J692" s="15">
        <f>I692-F692</f>
        <v/>
      </c>
      <c r="K692" s="15">
        <f>H692-I692</f>
        <v/>
      </c>
      <c r="L692" s="15" t="n">
        <v>0.00669</v>
      </c>
      <c r="M692" s="15" t="n"/>
      <c r="N692" s="17">
        <f>L692*J692</f>
        <v/>
      </c>
    </row>
    <row r="693" ht="13.5" customHeight="1">
      <c r="A693" s="14" t="n">
        <v>114085</v>
      </c>
      <c r="B693" s="15" t="inlineStr">
        <is>
          <t xml:space="preserve">BOOT HYD G1 </t>
        </is>
      </c>
      <c r="C693" s="15" t="n">
        <v>4.16</v>
      </c>
      <c r="D693" s="15" t="n">
        <v>101</v>
      </c>
      <c r="E693" s="15" t="n">
        <v>1120</v>
      </c>
      <c r="F693" s="15" t="n">
        <v>9</v>
      </c>
      <c r="G693" s="15" t="n">
        <v>0</v>
      </c>
      <c r="H693" s="15" t="n">
        <v>9</v>
      </c>
      <c r="I693" s="16" t="n">
        <v>9</v>
      </c>
      <c r="J693" s="15">
        <f>I693-F693</f>
        <v/>
      </c>
      <c r="K693" s="15">
        <f>H693-I693</f>
        <v/>
      </c>
      <c r="L693" s="15" t="n">
        <v>0.00669</v>
      </c>
      <c r="M693" s="15" t="n"/>
      <c r="N693" s="17">
        <f>L693*J693</f>
        <v/>
      </c>
    </row>
    <row r="694" ht="13.5" customHeight="1">
      <c r="A694" s="14" t="n">
        <v>114048</v>
      </c>
      <c r="B694" s="15" t="inlineStr">
        <is>
          <t xml:space="preserve">LENERGIA ST </t>
        </is>
      </c>
      <c r="C694" s="15" t="n">
        <v>13.8</v>
      </c>
      <c r="D694" s="15" t="n">
        <v>101</v>
      </c>
      <c r="E694" s="15" t="n">
        <v>1120</v>
      </c>
      <c r="F694" s="15" t="n">
        <v>23.57</v>
      </c>
      <c r="G694" s="15" t="n">
        <v>0</v>
      </c>
      <c r="H694" s="15" t="n">
        <v>23.57</v>
      </c>
      <c r="I694" s="16" t="n">
        <v>23.57</v>
      </c>
      <c r="J694" s="15">
        <f>I694-F694</f>
        <v/>
      </c>
      <c r="K694" s="15">
        <f>H694-I694</f>
        <v/>
      </c>
      <c r="L694" s="15" t="n">
        <v>0.00669</v>
      </c>
      <c r="M694" s="15" t="n"/>
      <c r="N694" s="17">
        <f>L694*J694</f>
        <v/>
      </c>
    </row>
    <row r="695" ht="13.5" customHeight="1">
      <c r="A695" s="14" t="n">
        <v>114047</v>
      </c>
      <c r="B695" s="15" t="inlineStr">
        <is>
          <t xml:space="preserve">LENERGIA CT </t>
        </is>
      </c>
      <c r="C695" s="15" t="n">
        <v>13.8</v>
      </c>
      <c r="D695" s="15" t="n">
        <v>101</v>
      </c>
      <c r="E695" s="15" t="n">
        <v>1120</v>
      </c>
      <c r="F695" s="15" t="n">
        <v>50.43</v>
      </c>
      <c r="G695" s="15" t="n">
        <v>0</v>
      </c>
      <c r="H695" s="15" t="n">
        <v>50.43</v>
      </c>
      <c r="I695" s="16" t="n">
        <v>50.43</v>
      </c>
      <c r="J695" s="15">
        <f>I695-F695</f>
        <v/>
      </c>
      <c r="K695" s="15">
        <f>H695-I695</f>
        <v/>
      </c>
      <c r="L695" s="15" t="n">
        <v>0.00669</v>
      </c>
      <c r="M695" s="15" t="n"/>
      <c r="N695" s="17">
        <f>L695*J695</f>
        <v/>
      </c>
    </row>
    <row r="696" ht="13.5" customHeight="1">
      <c r="A696" s="14" t="n">
        <v>114026</v>
      </c>
      <c r="B696" s="15" t="inlineStr">
        <is>
          <t xml:space="preserve">PERRY ST 3  </t>
        </is>
      </c>
      <c r="C696" s="15" t="n">
        <v>13.8</v>
      </c>
      <c r="D696" s="15" t="n">
        <v>101</v>
      </c>
      <c r="E696" s="15" t="n">
        <v>1120</v>
      </c>
      <c r="F696" s="15" t="n">
        <v>0.64</v>
      </c>
      <c r="G696" s="15" t="n">
        <v>0</v>
      </c>
      <c r="H696" s="15" t="n">
        <v>0.64</v>
      </c>
      <c r="I696" s="16" t="n">
        <v>0.64</v>
      </c>
      <c r="J696" s="15">
        <f>I696-F696</f>
        <v/>
      </c>
      <c r="K696" s="15">
        <f>H696-I696</f>
        <v/>
      </c>
      <c r="L696" s="15" t="n">
        <v>0.00669</v>
      </c>
      <c r="M696" s="15" t="n"/>
      <c r="N696" s="17">
        <f>L696*J696</f>
        <v/>
      </c>
    </row>
    <row r="697" ht="13.5" customHeight="1">
      <c r="A697" s="14" t="n">
        <v>911550</v>
      </c>
      <c r="B697" s="15" t="inlineStr">
        <is>
          <t xml:space="preserve">PH2_DGEN    </t>
        </is>
      </c>
      <c r="C697" s="15" t="n">
        <v>345</v>
      </c>
      <c r="D697" s="15" t="n">
        <v>101</v>
      </c>
      <c r="E697" s="15" t="n">
        <v>1120</v>
      </c>
      <c r="F697" s="15" t="n">
        <v>353.9</v>
      </c>
      <c r="G697" s="15" t="n">
        <v>0</v>
      </c>
      <c r="H697" s="15" t="n">
        <v>700</v>
      </c>
      <c r="I697" s="16" t="n">
        <v>353.9</v>
      </c>
      <c r="J697" s="15">
        <f>I697-F697</f>
        <v/>
      </c>
      <c r="K697" s="15">
        <f>H697-I697</f>
        <v/>
      </c>
      <c r="L697" s="15" t="n">
        <v>0.00697</v>
      </c>
      <c r="M697" s="15" t="n"/>
      <c r="N697" s="17">
        <f>L697*J697</f>
        <v/>
      </c>
    </row>
    <row r="698" ht="13.5" customHeight="1">
      <c r="A698" s="14" t="n">
        <v>113926</v>
      </c>
      <c r="B698" s="15" t="inlineStr">
        <is>
          <t>CHERRYST DSL</t>
        </is>
      </c>
      <c r="C698" s="15" t="n">
        <v>4.16</v>
      </c>
      <c r="D698" s="15" t="n">
        <v>101</v>
      </c>
      <c r="E698" s="15" t="n">
        <v>1220</v>
      </c>
      <c r="F698" s="15" t="n">
        <v>16.8</v>
      </c>
      <c r="G698" s="15" t="n">
        <v>0</v>
      </c>
      <c r="H698" s="15" t="n">
        <v>16.8</v>
      </c>
      <c r="I698" s="16" t="n">
        <v>16.8</v>
      </c>
      <c r="J698" s="15">
        <f>I698-F698</f>
        <v/>
      </c>
      <c r="K698" s="15">
        <f>H698-I698</f>
        <v/>
      </c>
      <c r="L698" s="15" t="n">
        <v>0.008359999999999999</v>
      </c>
      <c r="M698" s="15" t="n"/>
      <c r="N698" s="17">
        <f>L698*J698</f>
        <v/>
      </c>
    </row>
    <row r="699" ht="13.5" customHeight="1">
      <c r="A699" s="14" t="n">
        <v>113907</v>
      </c>
      <c r="B699" s="15" t="inlineStr">
        <is>
          <t xml:space="preserve">SHREWSBRY   </t>
        </is>
      </c>
      <c r="C699" s="15" t="n">
        <v>69</v>
      </c>
      <c r="D699" s="15" t="n">
        <v>101</v>
      </c>
      <c r="E699" s="15" t="n">
        <v>1214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0.008829999999999999</v>
      </c>
      <c r="M699" s="15" t="n"/>
      <c r="N699" s="17">
        <f>L699*J699</f>
        <v/>
      </c>
    </row>
    <row r="700" ht="13.5" customHeight="1">
      <c r="A700" s="14" t="n">
        <v>993328</v>
      </c>
      <c r="B700" s="15" t="inlineStr">
        <is>
          <t>SUN_EAST W~1</t>
        </is>
      </c>
      <c r="C700" s="15" t="n">
        <v>69</v>
      </c>
      <c r="D700" s="15" t="n">
        <v>101</v>
      </c>
      <c r="E700" s="15" t="n">
        <v>1110</v>
      </c>
      <c r="F700" s="15" t="n">
        <v>9.93</v>
      </c>
      <c r="G700" s="15" t="n">
        <v>0</v>
      </c>
      <c r="H700" s="15" t="n">
        <v>9.93</v>
      </c>
      <c r="I700" s="16" t="n">
        <v>9.93</v>
      </c>
      <c r="J700" s="15">
        <f>I700-F700</f>
        <v/>
      </c>
      <c r="K700" s="15">
        <f>H700-I700</f>
        <v/>
      </c>
      <c r="L700" s="15" t="n">
        <v>0.0135</v>
      </c>
      <c r="M700" s="15" t="n"/>
      <c r="N700" s="17">
        <f>L700*J700</f>
        <v/>
      </c>
    </row>
    <row r="701" ht="13.5" customHeight="1">
      <c r="A701" s="14" t="n">
        <v>993036</v>
      </c>
      <c r="B701" s="15" t="inlineStr">
        <is>
          <t>SUN_WILBRA~1</t>
        </is>
      </c>
      <c r="C701" s="15" t="n">
        <v>69</v>
      </c>
      <c r="D701" s="15" t="n">
        <v>101</v>
      </c>
      <c r="E701" s="15" t="n">
        <v>1100</v>
      </c>
      <c r="F701" s="15" t="n">
        <v>9.699999999999999</v>
      </c>
      <c r="G701" s="15" t="n">
        <v>0</v>
      </c>
      <c r="H701" s="15" t="n">
        <v>9.699999999999999</v>
      </c>
      <c r="I701" s="16" t="n">
        <v>9.699999999999999</v>
      </c>
      <c r="J701" s="15">
        <f>I701-F701</f>
        <v/>
      </c>
      <c r="K701" s="15">
        <f>H701-I701</f>
        <v/>
      </c>
      <c r="L701" s="15" t="n">
        <v>0.01367</v>
      </c>
      <c r="M701" s="15" t="n"/>
      <c r="N701" s="17">
        <f>L701*J701</f>
        <v/>
      </c>
    </row>
    <row r="702" ht="13.5" customHeight="1">
      <c r="A702" s="14" t="n">
        <v>993047</v>
      </c>
      <c r="B702" s="15" t="inlineStr">
        <is>
          <t>SUN_E.LONG~1</t>
        </is>
      </c>
      <c r="C702" s="15" t="n">
        <v>69</v>
      </c>
      <c r="D702" s="15" t="n">
        <v>101</v>
      </c>
      <c r="E702" s="15" t="n">
        <v>1100</v>
      </c>
      <c r="F702" s="15" t="n">
        <v>8.99</v>
      </c>
      <c r="G702" s="15" t="n">
        <v>0</v>
      </c>
      <c r="H702" s="15" t="n">
        <v>8.99</v>
      </c>
      <c r="I702" s="16" t="n">
        <v>8.99</v>
      </c>
      <c r="J702" s="15">
        <f>I702-F702</f>
        <v/>
      </c>
      <c r="K702" s="15">
        <f>H702-I702</f>
        <v/>
      </c>
      <c r="L702" s="15" t="n">
        <v>0.01367</v>
      </c>
      <c r="M702" s="15" t="n"/>
      <c r="N702" s="17">
        <f>L702*J702</f>
        <v/>
      </c>
    </row>
    <row r="703" ht="13.5" customHeight="1">
      <c r="A703" s="14" t="n">
        <v>113341</v>
      </c>
      <c r="B703" s="15" t="inlineStr">
        <is>
          <t xml:space="preserve">OAKDALE_A53 </t>
        </is>
      </c>
      <c r="C703" s="15" t="n">
        <v>69</v>
      </c>
      <c r="D703" s="15" t="n">
        <v>101</v>
      </c>
      <c r="E703" s="15" t="n">
        <v>1110</v>
      </c>
      <c r="F703" s="15" t="n">
        <v>0</v>
      </c>
      <c r="G703" s="15" t="n">
        <v>0</v>
      </c>
      <c r="H703" s="15" t="n">
        <v>0</v>
      </c>
      <c r="I703" s="16" t="n">
        <v>0</v>
      </c>
      <c r="J703" s="15">
        <f>I703-F703</f>
        <v/>
      </c>
      <c r="K703" s="15">
        <f>H703-I703</f>
        <v/>
      </c>
      <c r="L703" s="15" t="n">
        <v>0.01731</v>
      </c>
      <c r="M703" s="15" t="n"/>
      <c r="N703" s="17">
        <f>L703*J703</f>
        <v/>
      </c>
    </row>
    <row r="704" ht="13.5" customHeight="1">
      <c r="A704" s="14" t="n">
        <v>113444</v>
      </c>
      <c r="B704" s="15" t="inlineStr">
        <is>
          <t xml:space="preserve">QP698       </t>
        </is>
      </c>
      <c r="C704" s="15" t="n">
        <v>0.48</v>
      </c>
      <c r="D704" s="15" t="n">
        <v>101</v>
      </c>
      <c r="E704" s="15" t="n">
        <v>1110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0.02273</v>
      </c>
      <c r="M704" s="15" t="n"/>
      <c r="N704" s="17">
        <f>L704*J704</f>
        <v/>
      </c>
    </row>
    <row r="705" ht="13.5" customHeight="1">
      <c r="A705" s="14" t="n">
        <v>993283</v>
      </c>
      <c r="B705" s="15" t="inlineStr">
        <is>
          <t>SUN_E WINC~1</t>
        </is>
      </c>
      <c r="C705" s="15" t="n">
        <v>115</v>
      </c>
      <c r="D705" s="15" t="n">
        <v>101</v>
      </c>
      <c r="E705" s="15" t="n">
        <v>1110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0.02273</v>
      </c>
      <c r="M705" s="15" t="n"/>
      <c r="N705" s="17">
        <f>L705*J705</f>
        <v/>
      </c>
    </row>
    <row r="706" ht="13.5" customHeight="1">
      <c r="A706" s="14" t="n">
        <v>113379</v>
      </c>
      <c r="B706" s="15" t="inlineStr">
        <is>
          <t xml:space="preserve">FITCH RD2   </t>
        </is>
      </c>
      <c r="C706" s="15" t="n">
        <v>13.8</v>
      </c>
      <c r="D706" s="15" t="n">
        <v>101</v>
      </c>
      <c r="E706" s="15" t="n">
        <v>1110</v>
      </c>
      <c r="F706" s="15" t="n">
        <v>0.95</v>
      </c>
      <c r="G706" s="15" t="n">
        <v>0</v>
      </c>
      <c r="H706" s="15" t="n">
        <v>0.95</v>
      </c>
      <c r="I706" s="16" t="n">
        <v>0.95</v>
      </c>
      <c r="J706" s="15">
        <f>I706-F706</f>
        <v/>
      </c>
      <c r="K706" s="15">
        <f>H706-I706</f>
        <v/>
      </c>
      <c r="L706" s="15" t="n">
        <v>0.02642</v>
      </c>
      <c r="M706" s="15" t="n"/>
      <c r="N706" s="17">
        <f>L706*J706</f>
        <v/>
      </c>
    </row>
    <row r="707" ht="13.5" customHeight="1">
      <c r="A707" s="14" t="n">
        <v>113378</v>
      </c>
      <c r="B707" s="15" t="inlineStr">
        <is>
          <t xml:space="preserve">FITCH RD1   </t>
        </is>
      </c>
      <c r="C707" s="15" t="n">
        <v>13.8</v>
      </c>
      <c r="D707" s="15" t="n">
        <v>101</v>
      </c>
      <c r="E707" s="15" t="n">
        <v>1110</v>
      </c>
      <c r="F707" s="15" t="n">
        <v>0.95</v>
      </c>
      <c r="G707" s="15" t="n">
        <v>0</v>
      </c>
      <c r="H707" s="15" t="n">
        <v>0.95</v>
      </c>
      <c r="I707" s="16" t="n">
        <v>0.95</v>
      </c>
      <c r="J707" s="15">
        <f>I707-F707</f>
        <v/>
      </c>
      <c r="K707" s="15">
        <f>H707-I707</f>
        <v/>
      </c>
      <c r="L707" s="15" t="n">
        <v>0.02642</v>
      </c>
      <c r="M707" s="15" t="n"/>
      <c r="N707" s="17">
        <f>L707*J707</f>
        <v/>
      </c>
    </row>
    <row r="708" ht="13.5" customHeight="1">
      <c r="A708" s="14" t="n">
        <v>113877</v>
      </c>
      <c r="B708" s="15" t="inlineStr">
        <is>
          <t>PINETREE PWR</t>
        </is>
      </c>
      <c r="C708" s="15" t="n">
        <v>13.8</v>
      </c>
      <c r="D708" s="15" t="n">
        <v>101</v>
      </c>
      <c r="E708" s="15" t="n">
        <v>1206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0.02917</v>
      </c>
      <c r="M708" s="15" t="n"/>
      <c r="N708" s="17">
        <f>L708*J708</f>
        <v/>
      </c>
    </row>
    <row r="709" ht="13.5" customHeight="1">
      <c r="A709" s="14" t="n">
        <v>993282</v>
      </c>
      <c r="B709" s="15" t="inlineStr">
        <is>
          <t>SUN_FLAGG ~1</t>
        </is>
      </c>
      <c r="C709" s="15" t="n">
        <v>115</v>
      </c>
      <c r="D709" s="15" t="n">
        <v>101</v>
      </c>
      <c r="E709" s="15" t="n">
        <v>1110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0.02917</v>
      </c>
      <c r="M709" s="15" t="n"/>
      <c r="N709" s="17">
        <f>L709*J709</f>
        <v/>
      </c>
    </row>
    <row r="710" ht="13.5" customHeight="1">
      <c r="A710" s="14" t="n">
        <v>993868</v>
      </c>
      <c r="B710" s="15" t="inlineStr">
        <is>
          <t>WDS_FLAGG ~1</t>
        </is>
      </c>
      <c r="C710" s="15" t="n">
        <v>69</v>
      </c>
      <c r="D710" s="15" t="n">
        <v>101</v>
      </c>
      <c r="E710" s="15" t="n">
        <v>1206</v>
      </c>
      <c r="F710" s="15" t="n">
        <v>0</v>
      </c>
      <c r="G710" s="15" t="n">
        <v>0</v>
      </c>
      <c r="H710" s="15" t="n">
        <v>0</v>
      </c>
      <c r="I710" s="16" t="n">
        <v>0</v>
      </c>
      <c r="J710" s="15">
        <f>I710-F710</f>
        <v/>
      </c>
      <c r="K710" s="15">
        <f>H710-I710</f>
        <v/>
      </c>
      <c r="L710" s="15" t="n">
        <v>0.02917</v>
      </c>
      <c r="M710" s="15" t="n"/>
      <c r="N710" s="17">
        <f>L710*J710</f>
        <v/>
      </c>
    </row>
    <row r="711" ht="13.5" customHeight="1">
      <c r="A711" s="14" t="n">
        <v>113894</v>
      </c>
      <c r="B711" s="15" t="inlineStr">
        <is>
          <t xml:space="preserve">STERLING T2 </t>
        </is>
      </c>
      <c r="C711" s="15" t="n">
        <v>13.8</v>
      </c>
      <c r="D711" s="15" t="n">
        <v>101</v>
      </c>
      <c r="E711" s="15" t="n">
        <v>1210</v>
      </c>
      <c r="F711" s="15" t="n">
        <v>0</v>
      </c>
      <c r="G711" s="15" t="n">
        <v>0</v>
      </c>
      <c r="H711" s="15" t="n">
        <v>0</v>
      </c>
      <c r="I711" s="16" t="n">
        <v>0</v>
      </c>
      <c r="J711" s="15">
        <f>I711-F711</f>
        <v/>
      </c>
      <c r="K711" s="15">
        <f>H711-I711</f>
        <v/>
      </c>
      <c r="L711" s="15" t="n">
        <v>0.03189</v>
      </c>
      <c r="M711" s="15" t="n"/>
      <c r="N711" s="17">
        <f>L711*J711</f>
        <v/>
      </c>
    </row>
    <row r="712" ht="13.5" customHeight="1">
      <c r="A712" s="14" t="n">
        <v>993285</v>
      </c>
      <c r="B712" s="15" t="inlineStr">
        <is>
          <t>SUN_LITCHF~1</t>
        </is>
      </c>
      <c r="C712" s="15" t="n">
        <v>115</v>
      </c>
      <c r="D712" s="15" t="n">
        <v>101</v>
      </c>
      <c r="E712" s="15" t="n">
        <v>1110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0.03581</v>
      </c>
      <c r="M712" s="15" t="n"/>
      <c r="N712" s="17">
        <f>L712*J712</f>
        <v/>
      </c>
    </row>
    <row r="713" ht="13.5" customHeight="1">
      <c r="A713" s="14" t="n">
        <v>993039</v>
      </c>
      <c r="B713" s="15" t="inlineStr">
        <is>
          <t>SUN_MEADOW~2</t>
        </is>
      </c>
      <c r="C713" s="15" t="n">
        <v>69</v>
      </c>
      <c r="D713" s="15" t="n">
        <v>101</v>
      </c>
      <c r="E713" s="15" t="n">
        <v>1100</v>
      </c>
      <c r="F713" s="15" t="n">
        <v>8.130000000000001</v>
      </c>
      <c r="G713" s="15" t="n">
        <v>0</v>
      </c>
      <c r="H713" s="15" t="n">
        <v>8.130000000000001</v>
      </c>
      <c r="I713" s="16" t="n">
        <v>8.130000000000001</v>
      </c>
      <c r="J713" s="15">
        <f>I713-F713</f>
        <v/>
      </c>
      <c r="K713" s="15">
        <f>H713-I713</f>
        <v/>
      </c>
      <c r="L713" s="15" t="n">
        <v>0.03709</v>
      </c>
      <c r="M713" s="15" t="n"/>
      <c r="N713" s="17">
        <f>L713*J713</f>
        <v/>
      </c>
    </row>
    <row r="714" ht="13.5" customHeight="1">
      <c r="A714" s="14" t="n">
        <v>993054</v>
      </c>
      <c r="B714" s="15" t="inlineStr">
        <is>
          <t>SUN_MEADOW~1</t>
        </is>
      </c>
      <c r="C714" s="15" t="n">
        <v>69</v>
      </c>
      <c r="D714" s="15" t="n">
        <v>101</v>
      </c>
      <c r="E714" s="15" t="n">
        <v>1100</v>
      </c>
      <c r="F714" s="15" t="n">
        <v>13.6</v>
      </c>
      <c r="G714" s="15" t="n">
        <v>0</v>
      </c>
      <c r="H714" s="15" t="n">
        <v>13.6</v>
      </c>
      <c r="I714" s="16" t="n">
        <v>13.6</v>
      </c>
      <c r="J714" s="15">
        <f>I714-F714</f>
        <v/>
      </c>
      <c r="K714" s="15">
        <f>H714-I714</f>
        <v/>
      </c>
      <c r="L714" s="15" t="n">
        <v>0.03709</v>
      </c>
      <c r="M714" s="15" t="n"/>
      <c r="N714" s="17">
        <f>L714*J714</f>
        <v/>
      </c>
    </row>
    <row r="715" ht="13.5" customHeight="1">
      <c r="A715" s="14" t="n">
        <v>113138</v>
      </c>
      <c r="B715" s="15" t="inlineStr">
        <is>
          <t xml:space="preserve">VUELTA_GEN  </t>
        </is>
      </c>
      <c r="C715" s="15" t="n">
        <v>0.38</v>
      </c>
      <c r="D715" s="15" t="n">
        <v>101</v>
      </c>
      <c r="E715" s="15" t="n">
        <v>1100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0.03939</v>
      </c>
      <c r="M715" s="15" t="n"/>
      <c r="N715" s="17">
        <f>L715*J715</f>
        <v/>
      </c>
    </row>
    <row r="716" ht="13.5" customHeight="1">
      <c r="A716" s="14" t="n">
        <v>113139</v>
      </c>
      <c r="B716" s="15" t="inlineStr">
        <is>
          <t xml:space="preserve">OLD_WARDOUR </t>
        </is>
      </c>
      <c r="C716" s="15" t="n">
        <v>0.38</v>
      </c>
      <c r="D716" s="15" t="n">
        <v>101</v>
      </c>
      <c r="E716" s="15" t="n">
        <v>1100</v>
      </c>
      <c r="F716" s="15" t="n">
        <v>2.33</v>
      </c>
      <c r="G716" s="15" t="n">
        <v>0</v>
      </c>
      <c r="H716" s="15" t="n">
        <v>2.38</v>
      </c>
      <c r="I716" s="16" t="n">
        <v>2.33</v>
      </c>
      <c r="J716" s="15">
        <f>I716-F716</f>
        <v/>
      </c>
      <c r="K716" s="15">
        <f>H716-I716</f>
        <v/>
      </c>
      <c r="L716" s="15" t="n">
        <v>0.03939</v>
      </c>
      <c r="M716" s="15" t="n"/>
      <c r="N716" s="17">
        <f>L716*J716</f>
        <v/>
      </c>
    </row>
    <row r="717" ht="13.5" customHeight="1">
      <c r="A717" s="14" t="n">
        <v>993037</v>
      </c>
      <c r="B717" s="15" t="inlineStr">
        <is>
          <t>SUN_LASHAW~1</t>
        </is>
      </c>
      <c r="C717" s="15" t="n">
        <v>69</v>
      </c>
      <c r="D717" s="15" t="n">
        <v>101</v>
      </c>
      <c r="E717" s="15" t="n">
        <v>1100</v>
      </c>
      <c r="F717" s="15" t="n">
        <v>18.09</v>
      </c>
      <c r="G717" s="15" t="n">
        <v>0</v>
      </c>
      <c r="H717" s="15" t="n">
        <v>26.15</v>
      </c>
      <c r="I717" s="16" t="n">
        <v>18.09</v>
      </c>
      <c r="J717" s="15">
        <f>I717-F717</f>
        <v/>
      </c>
      <c r="K717" s="15">
        <f>H717-I717</f>
        <v/>
      </c>
      <c r="L717" s="15" t="n">
        <v>0.04277</v>
      </c>
      <c r="M717" s="15" t="n"/>
      <c r="N717" s="17">
        <f>L717*J717</f>
        <v/>
      </c>
    </row>
    <row r="718" ht="13.5" customHeight="1">
      <c r="A718" s="14" t="n">
        <v>993031</v>
      </c>
      <c r="B718" s="15" t="inlineStr">
        <is>
          <t xml:space="preserve">SUN_WARE    </t>
        </is>
      </c>
      <c r="C718" s="15" t="n">
        <v>69</v>
      </c>
      <c r="D718" s="15" t="n">
        <v>101</v>
      </c>
      <c r="E718" s="15" t="n">
        <v>1100</v>
      </c>
      <c r="F718" s="15" t="n">
        <v>60.61</v>
      </c>
      <c r="G718" s="15" t="n">
        <v>0</v>
      </c>
      <c r="H718" s="15" t="n">
        <v>85.08</v>
      </c>
      <c r="I718" s="16" t="n">
        <v>60.61</v>
      </c>
      <c r="J718" s="15">
        <f>I718-F718</f>
        <v/>
      </c>
      <c r="K718" s="15">
        <f>H718-I718</f>
        <v/>
      </c>
      <c r="L718" s="15" t="n">
        <v>0.05452</v>
      </c>
      <c r="M718" s="15" t="n"/>
      <c r="N718" s="17">
        <f>L718*J718</f>
        <v/>
      </c>
    </row>
    <row r="719" ht="13.5" customHeight="1">
      <c r="A719" s="14" t="n">
        <v>113889</v>
      </c>
      <c r="B719" s="15" t="inlineStr">
        <is>
          <t xml:space="preserve">PRINCETON   </t>
        </is>
      </c>
      <c r="C719" s="15" t="n">
        <v>13.8</v>
      </c>
      <c r="D719" s="15" t="n">
        <v>101</v>
      </c>
      <c r="E719" s="15" t="n">
        <v>1208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0.05623</v>
      </c>
      <c r="M719" s="15" t="n"/>
      <c r="N719" s="17">
        <f>L719*J719</f>
        <v/>
      </c>
    </row>
    <row r="720" ht="13.5" customHeight="1">
      <c r="A720" s="14" t="n">
        <v>993342</v>
      </c>
      <c r="B720" s="15" t="inlineStr">
        <is>
          <t>SUN_CRYSTA~1</t>
        </is>
      </c>
      <c r="C720" s="15" t="n">
        <v>69</v>
      </c>
      <c r="D720" s="15" t="n">
        <v>101</v>
      </c>
      <c r="E720" s="15" t="n">
        <v>1110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0.0814</v>
      </c>
      <c r="M720" s="15" t="n"/>
      <c r="N720" s="17">
        <f>L720*J720</f>
        <v/>
      </c>
    </row>
    <row r="721" ht="13.5" customHeight="1">
      <c r="A721" s="14" t="n">
        <v>993034</v>
      </c>
      <c r="B721" s="15" t="inlineStr">
        <is>
          <t>SUN_BELCHE~1</t>
        </is>
      </c>
      <c r="C721" s="15" t="n">
        <v>69</v>
      </c>
      <c r="D721" s="15" t="n">
        <v>101</v>
      </c>
      <c r="E721" s="15" t="n">
        <v>1100</v>
      </c>
      <c r="F721" s="15" t="n">
        <v>17.93</v>
      </c>
      <c r="G721" s="15" t="n">
        <v>0</v>
      </c>
      <c r="H721" s="15" t="n">
        <v>17.93</v>
      </c>
      <c r="I721" s="16" t="n">
        <v>17.93</v>
      </c>
      <c r="J721" s="15">
        <f>I721-F721</f>
        <v/>
      </c>
      <c r="K721" s="15">
        <f>H721-I721</f>
        <v/>
      </c>
      <c r="L721" s="15" t="n">
        <v>0.08322</v>
      </c>
      <c r="M721" s="15" t="n"/>
      <c r="N721" s="17">
        <f>L721*J721</f>
        <v/>
      </c>
    </row>
    <row r="722" ht="13.5" customHeight="1">
      <c r="A722" s="14" t="n">
        <v>993038</v>
      </c>
      <c r="B722" s="15" t="inlineStr">
        <is>
          <t>SUN_ROYALS~1</t>
        </is>
      </c>
      <c r="C722" s="15" t="n">
        <v>69</v>
      </c>
      <c r="D722" s="15" t="n">
        <v>101</v>
      </c>
      <c r="E722" s="15" t="n">
        <v>1100</v>
      </c>
      <c r="F722" s="15" t="n">
        <v>2.5</v>
      </c>
      <c r="G722" s="15" t="n">
        <v>0</v>
      </c>
      <c r="H722" s="15" t="n">
        <v>2.5</v>
      </c>
      <c r="I722" s="16" t="n">
        <v>2.5</v>
      </c>
      <c r="J722" s="15">
        <f>I722-F722</f>
        <v/>
      </c>
      <c r="K722" s="15">
        <f>H722-I722</f>
        <v/>
      </c>
      <c r="L722" s="15" t="n">
        <v>0.09062000000000001</v>
      </c>
      <c r="M722" s="15" t="n"/>
      <c r="N722" s="17">
        <f>L722*J722</f>
        <v/>
      </c>
    </row>
    <row r="723" ht="13.5" customHeight="1">
      <c r="A723" s="14" t="n">
        <v>993029</v>
      </c>
      <c r="B723" s="15" t="inlineStr">
        <is>
          <t>SUN_SHUTES~1</t>
        </is>
      </c>
      <c r="C723" s="15" t="n">
        <v>69</v>
      </c>
      <c r="D723" s="15" t="n">
        <v>101</v>
      </c>
      <c r="E723" s="15" t="n">
        <v>1100</v>
      </c>
      <c r="F723" s="15" t="n">
        <v>19.99</v>
      </c>
      <c r="G723" s="15" t="n">
        <v>0</v>
      </c>
      <c r="H723" s="15" t="n">
        <v>19.99</v>
      </c>
      <c r="I723" s="16" t="n">
        <v>19.99</v>
      </c>
      <c r="J723" s="15">
        <f>I723-F723</f>
        <v/>
      </c>
      <c r="K723" s="15">
        <f>H723-I723</f>
        <v/>
      </c>
      <c r="L723" s="15" t="n">
        <v>0.13204</v>
      </c>
      <c r="M723" s="15" t="n"/>
      <c r="N723" s="17">
        <f>L723*J723</f>
        <v/>
      </c>
    </row>
    <row r="724" ht="13.5" customHeight="1">
      <c r="A724" s="14" t="n">
        <v>109529</v>
      </c>
      <c r="B724" s="15" t="inlineStr">
        <is>
          <t>VERNON HYD A</t>
        </is>
      </c>
      <c r="C724" s="15" t="n">
        <v>2.4</v>
      </c>
      <c r="D724" s="15" t="n">
        <v>101</v>
      </c>
      <c r="E724" s="15" t="n">
        <v>1100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0.15506</v>
      </c>
      <c r="M724" s="15" t="n"/>
      <c r="N724" s="17">
        <f>L724*J724</f>
        <v/>
      </c>
    </row>
    <row r="725" ht="13.5" customHeight="1">
      <c r="A725" s="14" t="n">
        <v>109530</v>
      </c>
      <c r="B725" s="15" t="inlineStr">
        <is>
          <t>VERNON HYD B</t>
        </is>
      </c>
      <c r="C725" s="15" t="n">
        <v>2.4</v>
      </c>
      <c r="D725" s="15" t="n">
        <v>101</v>
      </c>
      <c r="E725" s="15" t="n">
        <v>1100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0.15506</v>
      </c>
      <c r="M725" s="15" t="n"/>
      <c r="N725" s="17">
        <f>L725*J725</f>
        <v/>
      </c>
    </row>
    <row r="726" ht="13.5" customHeight="1">
      <c r="A726" s="14" t="n">
        <v>109531</v>
      </c>
      <c r="B726" s="15" t="inlineStr">
        <is>
          <t>VERNON HY T1</t>
        </is>
      </c>
      <c r="C726" s="15" t="n">
        <v>13.8</v>
      </c>
      <c r="D726" s="15" t="n">
        <v>101</v>
      </c>
      <c r="E726" s="15" t="n">
        <v>1100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0.15506</v>
      </c>
      <c r="M726" s="15" t="n"/>
      <c r="N726" s="17">
        <f>L726*J726</f>
        <v/>
      </c>
    </row>
    <row r="727" ht="13.5" customHeight="1">
      <c r="A727" s="14" t="n">
        <v>109532</v>
      </c>
      <c r="B727" s="15" t="inlineStr">
        <is>
          <t>VERNON HY T2</t>
        </is>
      </c>
      <c r="C727" s="15" t="n">
        <v>13.8</v>
      </c>
      <c r="D727" s="15" t="n">
        <v>101</v>
      </c>
      <c r="E727" s="15" t="n">
        <v>1100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0.15506</v>
      </c>
      <c r="M727" s="15" t="n"/>
      <c r="N727" s="17">
        <f>L727*J727</f>
        <v/>
      </c>
    </row>
    <row r="728" ht="13.5" customHeight="1">
      <c r="A728" s="14" t="n">
        <v>113098</v>
      </c>
      <c r="B728" s="15" t="inlineStr">
        <is>
          <t>DEERFIELD 2G</t>
        </is>
      </c>
      <c r="C728" s="15" t="n">
        <v>2.4</v>
      </c>
      <c r="D728" s="15" t="n">
        <v>101</v>
      </c>
      <c r="E728" s="15" t="n">
        <v>1100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0.20052</v>
      </c>
      <c r="M728" s="15" t="n"/>
      <c r="N728" s="17">
        <f>L728*J728</f>
        <v/>
      </c>
    </row>
    <row r="729" ht="13.5" customHeight="1">
      <c r="A729" s="14" t="n">
        <v>113099</v>
      </c>
      <c r="B729" s="15" t="inlineStr">
        <is>
          <t>DEERFIELD 3G</t>
        </is>
      </c>
      <c r="C729" s="15" t="n">
        <v>2.4</v>
      </c>
      <c r="D729" s="15" t="n">
        <v>101</v>
      </c>
      <c r="E729" s="15" t="n">
        <v>1100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0.20936</v>
      </c>
      <c r="M729" s="15" t="n"/>
      <c r="N729" s="17">
        <f>L729*J729</f>
        <v/>
      </c>
    </row>
    <row r="730" ht="13.5" customHeight="1">
      <c r="A730" s="14" t="n">
        <v>113100</v>
      </c>
      <c r="B730" s="15" t="inlineStr">
        <is>
          <t>DEERFIELD 4G</t>
        </is>
      </c>
      <c r="C730" s="15" t="n">
        <v>2.4</v>
      </c>
      <c r="D730" s="15" t="n">
        <v>101</v>
      </c>
      <c r="E730" s="15" t="n">
        <v>1100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0.21642</v>
      </c>
      <c r="M730" s="15" t="n"/>
      <c r="N730" s="17">
        <f>L730*J730</f>
        <v/>
      </c>
    </row>
    <row r="731" ht="13.5" customHeight="1">
      <c r="A731" s="14" t="n">
        <v>113097</v>
      </c>
      <c r="B731" s="15" t="inlineStr">
        <is>
          <t xml:space="preserve">BEARSWAMP 2 </t>
        </is>
      </c>
      <c r="C731" s="15" t="n">
        <v>13.8</v>
      </c>
      <c r="D731" s="15" t="n">
        <v>101</v>
      </c>
      <c r="E731" s="15" t="n">
        <v>1100</v>
      </c>
      <c r="F731" s="15" t="n">
        <v>331.5</v>
      </c>
      <c r="G731" s="15" t="n">
        <v>0</v>
      </c>
      <c r="H731" s="15" t="n">
        <v>331.5</v>
      </c>
      <c r="I731" s="16" t="n">
        <v>331.5</v>
      </c>
      <c r="J731" s="15">
        <f>I731-F731</f>
        <v/>
      </c>
      <c r="K731" s="15">
        <f>H731-I731</f>
        <v/>
      </c>
      <c r="L731" s="15" t="n">
        <v>0.25681</v>
      </c>
      <c r="M731" s="15" t="n"/>
      <c r="N731" s="17">
        <f>L731*J731</f>
        <v/>
      </c>
    </row>
    <row r="732" ht="13.5" customHeight="1">
      <c r="A732" s="14" t="n">
        <v>113096</v>
      </c>
      <c r="B732" s="15" t="inlineStr">
        <is>
          <t xml:space="preserve">BEARSWAMP 1 </t>
        </is>
      </c>
      <c r="C732" s="15" t="n">
        <v>13.8</v>
      </c>
      <c r="D732" s="15" t="n">
        <v>101</v>
      </c>
      <c r="E732" s="15" t="n">
        <v>1100</v>
      </c>
      <c r="F732" s="15" t="n">
        <v>331.5</v>
      </c>
      <c r="G732" s="15" t="n">
        <v>0</v>
      </c>
      <c r="H732" s="15" t="n">
        <v>331.5</v>
      </c>
      <c r="I732" s="16" t="n">
        <v>331.5</v>
      </c>
      <c r="J732" s="15">
        <f>I732-F732</f>
        <v/>
      </c>
      <c r="K732" s="15">
        <f>H732-I732</f>
        <v/>
      </c>
      <c r="L732" s="15" t="n">
        <v>0.25681</v>
      </c>
      <c r="M732" s="15" t="n"/>
      <c r="N732" s="17">
        <f>L732*J732</f>
        <v/>
      </c>
    </row>
    <row r="733" ht="14" customHeight="1" thickBot="1">
      <c r="A733" s="18" t="n">
        <v>993001</v>
      </c>
      <c r="B733" s="19" t="inlineStr">
        <is>
          <t>SUN_BEAR S~1</t>
        </is>
      </c>
      <c r="C733" s="19" t="n">
        <v>230</v>
      </c>
      <c r="D733" s="19" t="n">
        <v>101</v>
      </c>
      <c r="E733" s="19" t="n">
        <v>1100</v>
      </c>
      <c r="F733" s="19" t="n">
        <v>83.70999999999999</v>
      </c>
      <c r="G733" s="19" t="n">
        <v>0</v>
      </c>
      <c r="H733" s="19" t="n">
        <v>83.70999999999999</v>
      </c>
      <c r="I733" s="20" t="n">
        <v>83.70999999999999</v>
      </c>
      <c r="J733" s="19">
        <f>I733-F733</f>
        <v/>
      </c>
      <c r="K733" s="19">
        <f>H733-I733</f>
        <v/>
      </c>
      <c r="L733" s="19" t="n">
        <v>0.25681</v>
      </c>
      <c r="M733" s="19" t="n"/>
      <c r="N733" s="21">
        <f>L733*J733</f>
        <v/>
      </c>
    </row>
  </sheetData>
  <autoFilter ref="A9:N733">
    <sortState ref="A10:N733">
      <sortCondition ref="L9"/>
    </sortState>
  </autoFilter>
  <conditionalFormatting sqref="I10">
    <cfRule type="cellIs" priority="1" operator="greaterThan" dxfId="0" stopIfTrue="1">
      <formula>$H$10</formula>
    </cfRule>
    <cfRule type="cellIs" priority="2" operator="lessThan" dxfId="0" stopIfTrue="1">
      <formula>$H$10*(-1)</formula>
    </cfRule>
  </conditionalFormatting>
  <conditionalFormatting sqref="I11">
    <cfRule type="cellIs" priority="3" operator="greaterThan" dxfId="0" stopIfTrue="1">
      <formula>$H$11</formula>
    </cfRule>
    <cfRule type="cellIs" priority="4" operator="lessThan" dxfId="0" stopIfTrue="1">
      <formula>$H$11*(-1)</formula>
    </cfRule>
  </conditionalFormatting>
  <conditionalFormatting sqref="I12">
    <cfRule type="cellIs" priority="5" operator="greaterThan" dxfId="0" stopIfTrue="1">
      <formula>$H$12</formula>
    </cfRule>
    <cfRule type="cellIs" priority="6" operator="lessThan" dxfId="0" stopIfTrue="1">
      <formula>$H$12*(-1)</formula>
    </cfRule>
  </conditionalFormatting>
  <conditionalFormatting sqref="I13">
    <cfRule type="cellIs" priority="7" operator="greaterThan" dxfId="0" stopIfTrue="1">
      <formula>$H$13</formula>
    </cfRule>
    <cfRule type="cellIs" priority="8" operator="lessThan" dxfId="0" stopIfTrue="1">
      <formula>$H$13*(-1)</formula>
    </cfRule>
  </conditionalFormatting>
  <conditionalFormatting sqref="I14">
    <cfRule type="cellIs" priority="9" operator="greaterThan" dxfId="0" stopIfTrue="1">
      <formula>$H$14</formula>
    </cfRule>
    <cfRule type="cellIs" priority="10" operator="lessThan" dxfId="0" stopIfTrue="1">
      <formula>$H$14*(-1)</formula>
    </cfRule>
  </conditionalFormatting>
  <conditionalFormatting sqref="I15">
    <cfRule type="cellIs" priority="11" operator="greaterThan" dxfId="0" stopIfTrue="1">
      <formula>$H$15</formula>
    </cfRule>
    <cfRule type="cellIs" priority="12" operator="lessThan" dxfId="0" stopIfTrue="1">
      <formula>$H$15*(-1)</formula>
    </cfRule>
  </conditionalFormatting>
  <conditionalFormatting sqref="I16">
    <cfRule type="cellIs" priority="13" operator="greaterThan" dxfId="0" stopIfTrue="1">
      <formula>$H$16</formula>
    </cfRule>
    <cfRule type="cellIs" priority="14" operator="lessThan" dxfId="0" stopIfTrue="1">
      <formula>$H$16*(-1)</formula>
    </cfRule>
  </conditionalFormatting>
  <conditionalFormatting sqref="I17">
    <cfRule type="cellIs" priority="15" operator="greaterThan" dxfId="0" stopIfTrue="1">
      <formula>$H$17</formula>
    </cfRule>
    <cfRule type="cellIs" priority="16" operator="lessThan" dxfId="0" stopIfTrue="1">
      <formula>$H$17*(-1)</formula>
    </cfRule>
  </conditionalFormatting>
  <conditionalFormatting sqref="I18">
    <cfRule type="cellIs" priority="17" operator="greaterThan" dxfId="0" stopIfTrue="1">
      <formula>$H$18</formula>
    </cfRule>
    <cfRule type="cellIs" priority="18" operator="lessThan" dxfId="0" stopIfTrue="1">
      <formula>$H$18*(-1)</formula>
    </cfRule>
  </conditionalFormatting>
  <conditionalFormatting sqref="I19">
    <cfRule type="cellIs" priority="19" operator="greaterThan" dxfId="0" stopIfTrue="1">
      <formula>$H$19</formula>
    </cfRule>
    <cfRule type="cellIs" priority="20" operator="lessThan" dxfId="0" stopIfTrue="1">
      <formula>$H$19*(-1)</formula>
    </cfRule>
  </conditionalFormatting>
  <conditionalFormatting sqref="I20">
    <cfRule type="cellIs" priority="21" operator="greaterThan" dxfId="0" stopIfTrue="1">
      <formula>$H$20</formula>
    </cfRule>
    <cfRule type="cellIs" priority="22" operator="lessThan" dxfId="0" stopIfTrue="1">
      <formula>$H$20*(-1)</formula>
    </cfRule>
  </conditionalFormatting>
  <conditionalFormatting sqref="I21">
    <cfRule type="cellIs" priority="23" operator="greaterThan" dxfId="0" stopIfTrue="1">
      <formula>$H$21</formula>
    </cfRule>
    <cfRule type="cellIs" priority="24" operator="lessThan" dxfId="0" stopIfTrue="1">
      <formula>$H$21*(-1)</formula>
    </cfRule>
  </conditionalFormatting>
  <conditionalFormatting sqref="I22">
    <cfRule type="cellIs" priority="25" operator="greaterThan" dxfId="0" stopIfTrue="1">
      <formula>$H$22</formula>
    </cfRule>
    <cfRule type="cellIs" priority="26" operator="lessThan" dxfId="0" stopIfTrue="1">
      <formula>$H$22*(-1)</formula>
    </cfRule>
  </conditionalFormatting>
  <conditionalFormatting sqref="I23">
    <cfRule type="cellIs" priority="27" operator="greaterThan" dxfId="0" stopIfTrue="1">
      <formula>$H$23</formula>
    </cfRule>
    <cfRule type="cellIs" priority="28" operator="lessThan" dxfId="0" stopIfTrue="1">
      <formula>$H$23*(-1)</formula>
    </cfRule>
  </conditionalFormatting>
  <conditionalFormatting sqref="I24">
    <cfRule type="cellIs" priority="29" operator="greaterThan" dxfId="0" stopIfTrue="1">
      <formula>$H$24</formula>
    </cfRule>
    <cfRule type="cellIs" priority="30" operator="lessThan" dxfId="0" stopIfTrue="1">
      <formula>$H$24*(-1)</formula>
    </cfRule>
  </conditionalFormatting>
  <conditionalFormatting sqref="I25">
    <cfRule type="cellIs" priority="31" operator="greaterThan" dxfId="0" stopIfTrue="1">
      <formula>$H$25</formula>
    </cfRule>
    <cfRule type="cellIs" priority="32" operator="lessThan" dxfId="0" stopIfTrue="1">
      <formula>$H$25*(-1)</formula>
    </cfRule>
  </conditionalFormatting>
  <conditionalFormatting sqref="I26">
    <cfRule type="cellIs" priority="33" operator="greaterThan" dxfId="0" stopIfTrue="1">
      <formula>$H$26</formula>
    </cfRule>
    <cfRule type="cellIs" priority="34" operator="lessThan" dxfId="0" stopIfTrue="1">
      <formula>$H$26*(-1)</formula>
    </cfRule>
  </conditionalFormatting>
  <conditionalFormatting sqref="I27">
    <cfRule type="cellIs" priority="35" operator="greaterThan" dxfId="0" stopIfTrue="1">
      <formula>$H$27</formula>
    </cfRule>
    <cfRule type="cellIs" priority="36" operator="lessThan" dxfId="0" stopIfTrue="1">
      <formula>$H$27*(-1)</formula>
    </cfRule>
  </conditionalFormatting>
  <conditionalFormatting sqref="I28">
    <cfRule type="cellIs" priority="37" operator="greaterThan" dxfId="0" stopIfTrue="1">
      <formula>$H$28</formula>
    </cfRule>
    <cfRule type="cellIs" priority="38" operator="lessThan" dxfId="0" stopIfTrue="1">
      <formula>$H$28*(-1)</formula>
    </cfRule>
  </conditionalFormatting>
  <conditionalFormatting sqref="I29">
    <cfRule type="cellIs" priority="39" operator="greaterThan" dxfId="0" stopIfTrue="1">
      <formula>$H$29</formula>
    </cfRule>
    <cfRule type="cellIs" priority="40" operator="lessThan" dxfId="0" stopIfTrue="1">
      <formula>$H$29*(-1)</formula>
    </cfRule>
  </conditionalFormatting>
  <conditionalFormatting sqref="I30">
    <cfRule type="cellIs" priority="41" operator="greaterThan" dxfId="0" stopIfTrue="1">
      <formula>$H$30</formula>
    </cfRule>
    <cfRule type="cellIs" priority="42" operator="lessThan" dxfId="0" stopIfTrue="1">
      <formula>$H$30*(-1)</formula>
    </cfRule>
  </conditionalFormatting>
  <conditionalFormatting sqref="I31">
    <cfRule type="cellIs" priority="43" operator="greaterThan" dxfId="0" stopIfTrue="1">
      <formula>$H$31</formula>
    </cfRule>
    <cfRule type="cellIs" priority="44" operator="lessThan" dxfId="0" stopIfTrue="1">
      <formula>$H$31*(-1)</formula>
    </cfRule>
  </conditionalFormatting>
  <conditionalFormatting sqref="I32">
    <cfRule type="cellIs" priority="45" operator="greaterThan" dxfId="0" stopIfTrue="1">
      <formula>$H$32</formula>
    </cfRule>
    <cfRule type="cellIs" priority="46" operator="lessThan" dxfId="0" stopIfTrue="1">
      <formula>$H$32*(-1)</formula>
    </cfRule>
  </conditionalFormatting>
  <conditionalFormatting sqref="I33">
    <cfRule type="cellIs" priority="47" operator="greaterThan" dxfId="0" stopIfTrue="1">
      <formula>$H$33</formula>
    </cfRule>
    <cfRule type="cellIs" priority="48" operator="lessThan" dxfId="0" stopIfTrue="1">
      <formula>$H$33*(-1)</formula>
    </cfRule>
  </conditionalFormatting>
  <conditionalFormatting sqref="I34">
    <cfRule type="cellIs" priority="49" operator="greaterThan" dxfId="0" stopIfTrue="1">
      <formula>$H$34</formula>
    </cfRule>
    <cfRule type="cellIs" priority="50" operator="lessThan" dxfId="0" stopIfTrue="1">
      <formula>$H$34*(-1)</formula>
    </cfRule>
  </conditionalFormatting>
  <conditionalFormatting sqref="I35">
    <cfRule type="cellIs" priority="51" operator="greaterThan" dxfId="0" stopIfTrue="1">
      <formula>$H$35</formula>
    </cfRule>
    <cfRule type="cellIs" priority="52" operator="lessThan" dxfId="0" stopIfTrue="1">
      <formula>$H$35*(-1)</formula>
    </cfRule>
  </conditionalFormatting>
  <conditionalFormatting sqref="I36">
    <cfRule type="cellIs" priority="53" operator="greaterThan" dxfId="0" stopIfTrue="1">
      <formula>$H$36</formula>
    </cfRule>
    <cfRule type="cellIs" priority="54" operator="lessThan" dxfId="0" stopIfTrue="1">
      <formula>$H$36*(-1)</formula>
    </cfRule>
  </conditionalFormatting>
  <conditionalFormatting sqref="I37">
    <cfRule type="cellIs" priority="55" operator="greaterThan" dxfId="0" stopIfTrue="1">
      <formula>$H$37</formula>
    </cfRule>
    <cfRule type="cellIs" priority="56" operator="lessThan" dxfId="0" stopIfTrue="1">
      <formula>$H$37*(-1)</formula>
    </cfRule>
  </conditionalFormatting>
  <conditionalFormatting sqref="I38">
    <cfRule type="cellIs" priority="57" operator="greaterThan" dxfId="0" stopIfTrue="1">
      <formula>$H$38</formula>
    </cfRule>
    <cfRule type="cellIs" priority="58" operator="lessThan" dxfId="0" stopIfTrue="1">
      <formula>$H$38*(-1)</formula>
    </cfRule>
  </conditionalFormatting>
  <conditionalFormatting sqref="I39">
    <cfRule type="cellIs" priority="59" operator="greaterThan" dxfId="0" stopIfTrue="1">
      <formula>$H$39</formula>
    </cfRule>
    <cfRule type="cellIs" priority="60" operator="lessThan" dxfId="0" stopIfTrue="1">
      <formula>$H$39*(-1)</formula>
    </cfRule>
  </conditionalFormatting>
  <conditionalFormatting sqref="I40">
    <cfRule type="cellIs" priority="61" operator="greaterThan" dxfId="0" stopIfTrue="1">
      <formula>$H$40</formula>
    </cfRule>
    <cfRule type="cellIs" priority="62" operator="lessThan" dxfId="0" stopIfTrue="1">
      <formula>$H$40*(-1)</formula>
    </cfRule>
  </conditionalFormatting>
  <conditionalFormatting sqref="I41">
    <cfRule type="cellIs" priority="63" operator="greaterThan" dxfId="0" stopIfTrue="1">
      <formula>$H$41</formula>
    </cfRule>
    <cfRule type="cellIs" priority="64" operator="lessThan" dxfId="0" stopIfTrue="1">
      <formula>$H$41*(-1)</formula>
    </cfRule>
  </conditionalFormatting>
  <conditionalFormatting sqref="I42">
    <cfRule type="cellIs" priority="65" operator="greaterThan" dxfId="0" stopIfTrue="1">
      <formula>$H$42</formula>
    </cfRule>
    <cfRule type="cellIs" priority="66" operator="lessThan" dxfId="0" stopIfTrue="1">
      <formula>$H$42*(-1)</formula>
    </cfRule>
  </conditionalFormatting>
  <conditionalFormatting sqref="I43">
    <cfRule type="cellIs" priority="67" operator="greaterThan" dxfId="0" stopIfTrue="1">
      <formula>$H$43</formula>
    </cfRule>
    <cfRule type="cellIs" priority="68" operator="lessThan" dxfId="0" stopIfTrue="1">
      <formula>$H$43*(-1)</formula>
    </cfRule>
  </conditionalFormatting>
  <conditionalFormatting sqref="I44">
    <cfRule type="cellIs" priority="69" operator="greaterThan" dxfId="0" stopIfTrue="1">
      <formula>$H$44</formula>
    </cfRule>
    <cfRule type="cellIs" priority="70" operator="lessThan" dxfId="0" stopIfTrue="1">
      <formula>$H$44*(-1)</formula>
    </cfRule>
  </conditionalFormatting>
  <conditionalFormatting sqref="I45">
    <cfRule type="cellIs" priority="71" operator="greaterThan" dxfId="0" stopIfTrue="1">
      <formula>$H$45</formula>
    </cfRule>
    <cfRule type="cellIs" priority="72" operator="lessThan" dxfId="0" stopIfTrue="1">
      <formula>$H$45*(-1)</formula>
    </cfRule>
  </conditionalFormatting>
  <conditionalFormatting sqref="I46">
    <cfRule type="cellIs" priority="73" operator="greaterThan" dxfId="0" stopIfTrue="1">
      <formula>$H$46</formula>
    </cfRule>
    <cfRule type="cellIs" priority="74" operator="lessThan" dxfId="0" stopIfTrue="1">
      <formula>$H$46*(-1)</formula>
    </cfRule>
  </conditionalFormatting>
  <conditionalFormatting sqref="I47">
    <cfRule type="cellIs" priority="75" operator="greaterThan" dxfId="0" stopIfTrue="1">
      <formula>$H$47</formula>
    </cfRule>
    <cfRule type="cellIs" priority="76" operator="lessThan" dxfId="0" stopIfTrue="1">
      <formula>$H$47*(-1)</formula>
    </cfRule>
  </conditionalFormatting>
  <conditionalFormatting sqref="I48">
    <cfRule type="cellIs" priority="77" operator="greaterThan" dxfId="0" stopIfTrue="1">
      <formula>$H$48</formula>
    </cfRule>
    <cfRule type="cellIs" priority="78" operator="lessThan" dxfId="0" stopIfTrue="1">
      <formula>$H$48*(-1)</formula>
    </cfRule>
  </conditionalFormatting>
  <conditionalFormatting sqref="I49">
    <cfRule type="cellIs" priority="79" operator="greaterThan" dxfId="0" stopIfTrue="1">
      <formula>$H$49</formula>
    </cfRule>
    <cfRule type="cellIs" priority="80" operator="lessThan" dxfId="0" stopIfTrue="1">
      <formula>$H$49*(-1)</formula>
    </cfRule>
  </conditionalFormatting>
  <conditionalFormatting sqref="I50">
    <cfRule type="cellIs" priority="81" operator="greaterThan" dxfId="0" stopIfTrue="1">
      <formula>$H$50</formula>
    </cfRule>
    <cfRule type="cellIs" priority="82" operator="lessThan" dxfId="0" stopIfTrue="1">
      <formula>$H$50*(-1)</formula>
    </cfRule>
  </conditionalFormatting>
  <conditionalFormatting sqref="I51">
    <cfRule type="cellIs" priority="83" operator="greaterThan" dxfId="0" stopIfTrue="1">
      <formula>$H$51</formula>
    </cfRule>
    <cfRule type="cellIs" priority="84" operator="lessThan" dxfId="0" stopIfTrue="1">
      <formula>$H$51*(-1)</formula>
    </cfRule>
  </conditionalFormatting>
  <conditionalFormatting sqref="I52">
    <cfRule type="cellIs" priority="85" operator="greaterThan" dxfId="0" stopIfTrue="1">
      <formula>$H$52</formula>
    </cfRule>
    <cfRule type="cellIs" priority="86" operator="lessThan" dxfId="0" stopIfTrue="1">
      <formula>$H$52*(-1)</formula>
    </cfRule>
  </conditionalFormatting>
  <conditionalFormatting sqref="I53">
    <cfRule type="cellIs" priority="87" operator="greaterThan" dxfId="0" stopIfTrue="1">
      <formula>$H$53</formula>
    </cfRule>
    <cfRule type="cellIs" priority="88" operator="lessThan" dxfId="0" stopIfTrue="1">
      <formula>$H$53*(-1)</formula>
    </cfRule>
  </conditionalFormatting>
  <conditionalFormatting sqref="I54">
    <cfRule type="cellIs" priority="89" operator="greaterThan" dxfId="0" stopIfTrue="1">
      <formula>$H$54</formula>
    </cfRule>
    <cfRule type="cellIs" priority="90" operator="lessThan" dxfId="0" stopIfTrue="1">
      <formula>$H$54*(-1)</formula>
    </cfRule>
  </conditionalFormatting>
  <conditionalFormatting sqref="I55">
    <cfRule type="cellIs" priority="91" operator="greaterThan" dxfId="0" stopIfTrue="1">
      <formula>$H$55</formula>
    </cfRule>
    <cfRule type="cellIs" priority="92" operator="lessThan" dxfId="0" stopIfTrue="1">
      <formula>$H$55*(-1)</formula>
    </cfRule>
  </conditionalFormatting>
  <conditionalFormatting sqref="I56">
    <cfRule type="cellIs" priority="93" operator="greaterThan" dxfId="0" stopIfTrue="1">
      <formula>$H$56</formula>
    </cfRule>
    <cfRule type="cellIs" priority="94" operator="lessThan" dxfId="0" stopIfTrue="1">
      <formula>$H$56*(-1)</formula>
    </cfRule>
  </conditionalFormatting>
  <conditionalFormatting sqref="I57">
    <cfRule type="cellIs" priority="95" operator="greaterThan" dxfId="0" stopIfTrue="1">
      <formula>$H$57</formula>
    </cfRule>
    <cfRule type="cellIs" priority="96" operator="lessThan" dxfId="0" stopIfTrue="1">
      <formula>$H$57*(-1)</formula>
    </cfRule>
  </conditionalFormatting>
  <conditionalFormatting sqref="I58">
    <cfRule type="cellIs" priority="97" operator="greaterThan" dxfId="0" stopIfTrue="1">
      <formula>$H$58</formula>
    </cfRule>
    <cfRule type="cellIs" priority="98" operator="lessThan" dxfId="0" stopIfTrue="1">
      <formula>$H$58*(-1)</formula>
    </cfRule>
  </conditionalFormatting>
  <conditionalFormatting sqref="I59">
    <cfRule type="cellIs" priority="99" operator="greaterThan" dxfId="0" stopIfTrue="1">
      <formula>$H$59</formula>
    </cfRule>
    <cfRule type="cellIs" priority="100" operator="lessThan" dxfId="0" stopIfTrue="1">
      <formula>$H$59*(-1)</formula>
    </cfRule>
  </conditionalFormatting>
  <conditionalFormatting sqref="I60">
    <cfRule type="cellIs" priority="101" operator="greaterThan" dxfId="0" stopIfTrue="1">
      <formula>$H$60</formula>
    </cfRule>
    <cfRule type="cellIs" priority="102" operator="lessThan" dxfId="0" stopIfTrue="1">
      <formula>$H$60*(-1)</formula>
    </cfRule>
  </conditionalFormatting>
  <conditionalFormatting sqref="I61">
    <cfRule type="cellIs" priority="103" operator="greaterThan" dxfId="0" stopIfTrue="1">
      <formula>$H$61</formula>
    </cfRule>
    <cfRule type="cellIs" priority="104" operator="lessThan" dxfId="0" stopIfTrue="1">
      <formula>$H$61*(-1)</formula>
    </cfRule>
  </conditionalFormatting>
  <conditionalFormatting sqref="I62">
    <cfRule type="cellIs" priority="105" operator="greaterThan" dxfId="0" stopIfTrue="1">
      <formula>$H$62</formula>
    </cfRule>
    <cfRule type="cellIs" priority="106" operator="lessThan" dxfId="0" stopIfTrue="1">
      <formula>$H$62*(-1)</formula>
    </cfRule>
  </conditionalFormatting>
  <conditionalFormatting sqref="I63">
    <cfRule type="cellIs" priority="107" operator="greaterThan" dxfId="0" stopIfTrue="1">
      <formula>$H$63</formula>
    </cfRule>
    <cfRule type="cellIs" priority="108" operator="lessThan" dxfId="0" stopIfTrue="1">
      <formula>$H$63*(-1)</formula>
    </cfRule>
  </conditionalFormatting>
  <conditionalFormatting sqref="I64">
    <cfRule type="cellIs" priority="109" operator="greaterThan" dxfId="0" stopIfTrue="1">
      <formula>$H$64</formula>
    </cfRule>
    <cfRule type="cellIs" priority="110" operator="lessThan" dxfId="0" stopIfTrue="1">
      <formula>$H$64*(-1)</formula>
    </cfRule>
  </conditionalFormatting>
  <conditionalFormatting sqref="I65">
    <cfRule type="cellIs" priority="111" operator="greaterThan" dxfId="0" stopIfTrue="1">
      <formula>$H$65</formula>
    </cfRule>
    <cfRule type="cellIs" priority="112" operator="lessThan" dxfId="0" stopIfTrue="1">
      <formula>$H$65*(-1)</formula>
    </cfRule>
  </conditionalFormatting>
  <conditionalFormatting sqref="I66">
    <cfRule type="cellIs" priority="113" operator="greaterThan" dxfId="0" stopIfTrue="1">
      <formula>$H$66</formula>
    </cfRule>
    <cfRule type="cellIs" priority="114" operator="lessThan" dxfId="0" stopIfTrue="1">
      <formula>$H$66*(-1)</formula>
    </cfRule>
  </conditionalFormatting>
  <conditionalFormatting sqref="I67">
    <cfRule type="cellIs" priority="115" operator="greaterThan" dxfId="0" stopIfTrue="1">
      <formula>$H$67</formula>
    </cfRule>
    <cfRule type="cellIs" priority="116" operator="lessThan" dxfId="0" stopIfTrue="1">
      <formula>$H$67*(-1)</formula>
    </cfRule>
  </conditionalFormatting>
  <conditionalFormatting sqref="I68">
    <cfRule type="cellIs" priority="117" operator="greaterThan" dxfId="0" stopIfTrue="1">
      <formula>$H$68</formula>
    </cfRule>
    <cfRule type="cellIs" priority="118" operator="lessThan" dxfId="0" stopIfTrue="1">
      <formula>$H$68*(-1)</formula>
    </cfRule>
  </conditionalFormatting>
  <conditionalFormatting sqref="I69">
    <cfRule type="cellIs" priority="119" operator="greaterThan" dxfId="0" stopIfTrue="1">
      <formula>$H$69</formula>
    </cfRule>
    <cfRule type="cellIs" priority="120" operator="lessThan" dxfId="0" stopIfTrue="1">
      <formula>$H$69*(-1)</formula>
    </cfRule>
  </conditionalFormatting>
  <conditionalFormatting sqref="I70">
    <cfRule type="cellIs" priority="121" operator="greaterThan" dxfId="0" stopIfTrue="1">
      <formula>$H$70</formula>
    </cfRule>
    <cfRule type="cellIs" priority="122" operator="lessThan" dxfId="0" stopIfTrue="1">
      <formula>$H$70*(-1)</formula>
    </cfRule>
  </conditionalFormatting>
  <conditionalFormatting sqref="I71">
    <cfRule type="cellIs" priority="123" operator="greaterThan" dxfId="0" stopIfTrue="1">
      <formula>$H$71</formula>
    </cfRule>
    <cfRule type="cellIs" priority="124" operator="lessThan" dxfId="0" stopIfTrue="1">
      <formula>$H$71*(-1)</formula>
    </cfRule>
  </conditionalFormatting>
  <conditionalFormatting sqref="I72">
    <cfRule type="cellIs" priority="125" operator="greaterThan" dxfId="0" stopIfTrue="1">
      <formula>$H$72</formula>
    </cfRule>
    <cfRule type="cellIs" priority="126" operator="lessThan" dxfId="0" stopIfTrue="1">
      <formula>$H$72*(-1)</formula>
    </cfRule>
  </conditionalFormatting>
  <conditionalFormatting sqref="I73">
    <cfRule type="cellIs" priority="127" operator="greaterThan" dxfId="0" stopIfTrue="1">
      <formula>$H$73</formula>
    </cfRule>
    <cfRule type="cellIs" priority="128" operator="lessThan" dxfId="0" stopIfTrue="1">
      <formula>$H$73*(-1)</formula>
    </cfRule>
  </conditionalFormatting>
  <conditionalFormatting sqref="I74">
    <cfRule type="cellIs" priority="129" operator="greaterThan" dxfId="0" stopIfTrue="1">
      <formula>$H$74</formula>
    </cfRule>
    <cfRule type="cellIs" priority="130" operator="lessThan" dxfId="0" stopIfTrue="1">
      <formula>$H$74*(-1)</formula>
    </cfRule>
  </conditionalFormatting>
  <conditionalFormatting sqref="I75">
    <cfRule type="cellIs" priority="131" operator="greaterThan" dxfId="0" stopIfTrue="1">
      <formula>$H$75</formula>
    </cfRule>
    <cfRule type="cellIs" priority="132" operator="lessThan" dxfId="0" stopIfTrue="1">
      <formula>$H$75*(-1)</formula>
    </cfRule>
  </conditionalFormatting>
  <conditionalFormatting sqref="I76">
    <cfRule type="cellIs" priority="133" operator="greaterThan" dxfId="0" stopIfTrue="1">
      <formula>$H$76</formula>
    </cfRule>
    <cfRule type="cellIs" priority="134" operator="lessThan" dxfId="0" stopIfTrue="1">
      <formula>$H$76*(-1)</formula>
    </cfRule>
  </conditionalFormatting>
  <conditionalFormatting sqref="I77">
    <cfRule type="cellIs" priority="135" operator="greaterThan" dxfId="0" stopIfTrue="1">
      <formula>$H$77</formula>
    </cfRule>
    <cfRule type="cellIs" priority="136" operator="lessThan" dxfId="0" stopIfTrue="1">
      <formula>$H$77*(-1)</formula>
    </cfRule>
  </conditionalFormatting>
  <conditionalFormatting sqref="I78">
    <cfRule type="cellIs" priority="137" operator="greaterThan" dxfId="0" stopIfTrue="1">
      <formula>$H$78</formula>
    </cfRule>
    <cfRule type="cellIs" priority="138" operator="lessThan" dxfId="0" stopIfTrue="1">
      <formula>$H$78*(-1)</formula>
    </cfRule>
  </conditionalFormatting>
  <conditionalFormatting sqref="I79">
    <cfRule type="cellIs" priority="139" operator="greaterThan" dxfId="0" stopIfTrue="1">
      <formula>$H$79</formula>
    </cfRule>
    <cfRule type="cellIs" priority="140" operator="lessThan" dxfId="0" stopIfTrue="1">
      <formula>$H$79*(-1)</formula>
    </cfRule>
  </conditionalFormatting>
  <conditionalFormatting sqref="I80">
    <cfRule type="cellIs" priority="141" operator="greaterThan" dxfId="0" stopIfTrue="1">
      <formula>$H$80</formula>
    </cfRule>
    <cfRule type="cellIs" priority="142" operator="lessThan" dxfId="0" stopIfTrue="1">
      <formula>$H$80*(-1)</formula>
    </cfRule>
  </conditionalFormatting>
  <conditionalFormatting sqref="I81">
    <cfRule type="cellIs" priority="143" operator="greaterThan" dxfId="0" stopIfTrue="1">
      <formula>$H$81</formula>
    </cfRule>
    <cfRule type="cellIs" priority="144" operator="lessThan" dxfId="0" stopIfTrue="1">
      <formula>$H$81*(-1)</formula>
    </cfRule>
  </conditionalFormatting>
  <conditionalFormatting sqref="I82">
    <cfRule type="cellIs" priority="145" operator="greaterThan" dxfId="0" stopIfTrue="1">
      <formula>$H$82</formula>
    </cfRule>
    <cfRule type="cellIs" priority="146" operator="lessThan" dxfId="0" stopIfTrue="1">
      <formula>$H$82*(-1)</formula>
    </cfRule>
  </conditionalFormatting>
  <conditionalFormatting sqref="I83">
    <cfRule type="cellIs" priority="147" operator="greaterThan" dxfId="0" stopIfTrue="1">
      <formula>$H$83</formula>
    </cfRule>
    <cfRule type="cellIs" priority="148" operator="lessThan" dxfId="0" stopIfTrue="1">
      <formula>$H$83*(-1)</formula>
    </cfRule>
  </conditionalFormatting>
  <conditionalFormatting sqref="I84">
    <cfRule type="cellIs" priority="149" operator="greaterThan" dxfId="0" stopIfTrue="1">
      <formula>$H$84</formula>
    </cfRule>
    <cfRule type="cellIs" priority="150" operator="lessThan" dxfId="0" stopIfTrue="1">
      <formula>$H$84*(-1)</formula>
    </cfRule>
  </conditionalFormatting>
  <conditionalFormatting sqref="I85">
    <cfRule type="cellIs" priority="151" operator="greaterThan" dxfId="0" stopIfTrue="1">
      <formula>$H$85</formula>
    </cfRule>
    <cfRule type="cellIs" priority="152" operator="lessThan" dxfId="0" stopIfTrue="1">
      <formula>$H$85*(-1)</formula>
    </cfRule>
  </conditionalFormatting>
  <conditionalFormatting sqref="I86">
    <cfRule type="cellIs" priority="153" operator="greaterThan" dxfId="0" stopIfTrue="1">
      <formula>$H$86</formula>
    </cfRule>
    <cfRule type="cellIs" priority="154" operator="lessThan" dxfId="0" stopIfTrue="1">
      <formula>$H$86*(-1)</formula>
    </cfRule>
  </conditionalFormatting>
  <conditionalFormatting sqref="I87">
    <cfRule type="cellIs" priority="155" operator="greaterThan" dxfId="0" stopIfTrue="1">
      <formula>$H$87</formula>
    </cfRule>
    <cfRule type="cellIs" priority="156" operator="lessThan" dxfId="0" stopIfTrue="1">
      <formula>$H$87*(-1)</formula>
    </cfRule>
  </conditionalFormatting>
  <conditionalFormatting sqref="I88">
    <cfRule type="cellIs" priority="157" operator="greaterThan" dxfId="0" stopIfTrue="1">
      <formula>$H$88</formula>
    </cfRule>
    <cfRule type="cellIs" priority="158" operator="lessThan" dxfId="0" stopIfTrue="1">
      <formula>$H$88*(-1)</formula>
    </cfRule>
  </conditionalFormatting>
  <conditionalFormatting sqref="I89">
    <cfRule type="cellIs" priority="159" operator="greaterThan" dxfId="0" stopIfTrue="1">
      <formula>$H$89</formula>
    </cfRule>
    <cfRule type="cellIs" priority="160" operator="lessThan" dxfId="0" stopIfTrue="1">
      <formula>$H$89*(-1)</formula>
    </cfRule>
  </conditionalFormatting>
  <conditionalFormatting sqref="I90">
    <cfRule type="cellIs" priority="161" operator="greaterThan" dxfId="0" stopIfTrue="1">
      <formula>$H$90</formula>
    </cfRule>
    <cfRule type="cellIs" priority="162" operator="lessThan" dxfId="0" stopIfTrue="1">
      <formula>$H$90*(-1)</formula>
    </cfRule>
  </conditionalFormatting>
  <conditionalFormatting sqref="I91">
    <cfRule type="cellIs" priority="163" operator="greaterThan" dxfId="0" stopIfTrue="1">
      <formula>$H$91</formula>
    </cfRule>
    <cfRule type="cellIs" priority="164" operator="lessThan" dxfId="0" stopIfTrue="1">
      <formula>$H$91*(-1)</formula>
    </cfRule>
  </conditionalFormatting>
  <conditionalFormatting sqref="I92">
    <cfRule type="cellIs" priority="165" operator="greaterThan" dxfId="0" stopIfTrue="1">
      <formula>$H$92</formula>
    </cfRule>
    <cfRule type="cellIs" priority="166" operator="lessThan" dxfId="0" stopIfTrue="1">
      <formula>$H$92*(-1)</formula>
    </cfRule>
  </conditionalFormatting>
  <conditionalFormatting sqref="I93">
    <cfRule type="cellIs" priority="167" operator="greaterThan" dxfId="0" stopIfTrue="1">
      <formula>$H$93</formula>
    </cfRule>
    <cfRule type="cellIs" priority="168" operator="lessThan" dxfId="0" stopIfTrue="1">
      <formula>$H$93*(-1)</formula>
    </cfRule>
  </conditionalFormatting>
  <conditionalFormatting sqref="I94">
    <cfRule type="cellIs" priority="169" operator="greaterThan" dxfId="0" stopIfTrue="1">
      <formula>$H$94</formula>
    </cfRule>
    <cfRule type="cellIs" priority="170" operator="lessThan" dxfId="0" stopIfTrue="1">
      <formula>$H$94*(-1)</formula>
    </cfRule>
  </conditionalFormatting>
  <conditionalFormatting sqref="I95">
    <cfRule type="cellIs" priority="171" operator="greaterThan" dxfId="0" stopIfTrue="1">
      <formula>$H$95</formula>
    </cfRule>
    <cfRule type="cellIs" priority="172" operator="lessThan" dxfId="0" stopIfTrue="1">
      <formula>$H$95*(-1)</formula>
    </cfRule>
  </conditionalFormatting>
  <conditionalFormatting sqref="I96">
    <cfRule type="cellIs" priority="173" operator="greaterThan" dxfId="0" stopIfTrue="1">
      <formula>$H$96</formula>
    </cfRule>
    <cfRule type="cellIs" priority="174" operator="lessThan" dxfId="0" stopIfTrue="1">
      <formula>$H$96*(-1)</formula>
    </cfRule>
  </conditionalFormatting>
  <conditionalFormatting sqref="I97">
    <cfRule type="cellIs" priority="175" operator="greaterThan" dxfId="0" stopIfTrue="1">
      <formula>$H$97</formula>
    </cfRule>
    <cfRule type="cellIs" priority="176" operator="lessThan" dxfId="0" stopIfTrue="1">
      <formula>$H$97*(-1)</formula>
    </cfRule>
  </conditionalFormatting>
  <conditionalFormatting sqref="I98">
    <cfRule type="cellIs" priority="177" operator="greaterThan" dxfId="0" stopIfTrue="1">
      <formula>$H$98</formula>
    </cfRule>
    <cfRule type="cellIs" priority="178" operator="lessThan" dxfId="0" stopIfTrue="1">
      <formula>$H$98*(-1)</formula>
    </cfRule>
  </conditionalFormatting>
  <conditionalFormatting sqref="I99">
    <cfRule type="cellIs" priority="179" operator="greaterThan" dxfId="0" stopIfTrue="1">
      <formula>$H$99</formula>
    </cfRule>
    <cfRule type="cellIs" priority="180" operator="lessThan" dxfId="0" stopIfTrue="1">
      <formula>$H$99*(-1)</formula>
    </cfRule>
  </conditionalFormatting>
  <conditionalFormatting sqref="I100">
    <cfRule type="cellIs" priority="181" operator="greaterThan" dxfId="0" stopIfTrue="1">
      <formula>$H$100</formula>
    </cfRule>
    <cfRule type="cellIs" priority="182" operator="lessThan" dxfId="0" stopIfTrue="1">
      <formula>$H$100*(-1)</formula>
    </cfRule>
  </conditionalFormatting>
  <conditionalFormatting sqref="I101">
    <cfRule type="cellIs" priority="183" operator="greaterThan" dxfId="0" stopIfTrue="1">
      <formula>$H$101</formula>
    </cfRule>
    <cfRule type="cellIs" priority="184" operator="lessThan" dxfId="0" stopIfTrue="1">
      <formula>$H$101*(-1)</formula>
    </cfRule>
  </conditionalFormatting>
  <conditionalFormatting sqref="I102">
    <cfRule type="cellIs" priority="185" operator="greaterThan" dxfId="0" stopIfTrue="1">
      <formula>$H$102</formula>
    </cfRule>
    <cfRule type="cellIs" priority="186" operator="lessThan" dxfId="0" stopIfTrue="1">
      <formula>$H$102*(-1)</formula>
    </cfRule>
  </conditionalFormatting>
  <conditionalFormatting sqref="I103">
    <cfRule type="cellIs" priority="187" operator="greaterThan" dxfId="0" stopIfTrue="1">
      <formula>$H$103</formula>
    </cfRule>
    <cfRule type="cellIs" priority="188" operator="lessThan" dxfId="0" stopIfTrue="1">
      <formula>$H$103*(-1)</formula>
    </cfRule>
  </conditionalFormatting>
  <conditionalFormatting sqref="I104">
    <cfRule type="cellIs" priority="189" operator="greaterThan" dxfId="0" stopIfTrue="1">
      <formula>$H$104</formula>
    </cfRule>
    <cfRule type="cellIs" priority="190" operator="lessThan" dxfId="0" stopIfTrue="1">
      <formula>$H$104*(-1)</formula>
    </cfRule>
  </conditionalFormatting>
  <conditionalFormatting sqref="I105">
    <cfRule type="cellIs" priority="191" operator="greaterThan" dxfId="0" stopIfTrue="1">
      <formula>$H$105</formula>
    </cfRule>
    <cfRule type="cellIs" priority="192" operator="lessThan" dxfId="0" stopIfTrue="1">
      <formula>$H$105*(-1)</formula>
    </cfRule>
  </conditionalFormatting>
  <conditionalFormatting sqref="I106">
    <cfRule type="cellIs" priority="193" operator="greaterThan" dxfId="0" stopIfTrue="1">
      <formula>$H$106</formula>
    </cfRule>
    <cfRule type="cellIs" priority="194" operator="lessThan" dxfId="0" stopIfTrue="1">
      <formula>$H$106*(-1)</formula>
    </cfRule>
  </conditionalFormatting>
  <conditionalFormatting sqref="I107">
    <cfRule type="cellIs" priority="195" operator="greaterThan" dxfId="0" stopIfTrue="1">
      <formula>$H$107</formula>
    </cfRule>
    <cfRule type="cellIs" priority="196" operator="lessThan" dxfId="0" stopIfTrue="1">
      <formula>$H$107*(-1)</formula>
    </cfRule>
  </conditionalFormatting>
  <conditionalFormatting sqref="I108">
    <cfRule type="cellIs" priority="197" operator="greaterThan" dxfId="0" stopIfTrue="1">
      <formula>$H$108</formula>
    </cfRule>
    <cfRule type="cellIs" priority="198" operator="lessThan" dxfId="0" stopIfTrue="1">
      <formula>$H$108*(-1)</formula>
    </cfRule>
  </conditionalFormatting>
  <conditionalFormatting sqref="I109">
    <cfRule type="cellIs" priority="199" operator="greaterThan" dxfId="0" stopIfTrue="1">
      <formula>$H$109</formula>
    </cfRule>
    <cfRule type="cellIs" priority="200" operator="lessThan" dxfId="0" stopIfTrue="1">
      <formula>$H$109*(-1)</formula>
    </cfRule>
  </conditionalFormatting>
  <conditionalFormatting sqref="I110">
    <cfRule type="cellIs" priority="201" operator="greaterThan" dxfId="0" stopIfTrue="1">
      <formula>$H$110</formula>
    </cfRule>
    <cfRule type="cellIs" priority="202" operator="lessThan" dxfId="0" stopIfTrue="1">
      <formula>$H$110*(-1)</formula>
    </cfRule>
  </conditionalFormatting>
  <conditionalFormatting sqref="I111">
    <cfRule type="cellIs" priority="203" operator="greaterThan" dxfId="0" stopIfTrue="1">
      <formula>$H$111</formula>
    </cfRule>
    <cfRule type="cellIs" priority="204" operator="lessThan" dxfId="0" stopIfTrue="1">
      <formula>$H$111*(-1)</formula>
    </cfRule>
  </conditionalFormatting>
  <conditionalFormatting sqref="I112">
    <cfRule type="cellIs" priority="205" operator="greaterThan" dxfId="0" stopIfTrue="1">
      <formula>$H$112</formula>
    </cfRule>
    <cfRule type="cellIs" priority="206" operator="lessThan" dxfId="0" stopIfTrue="1">
      <formula>$H$112*(-1)</formula>
    </cfRule>
  </conditionalFormatting>
  <conditionalFormatting sqref="I113">
    <cfRule type="cellIs" priority="207" operator="greaterThan" dxfId="0" stopIfTrue="1">
      <formula>$H$113</formula>
    </cfRule>
    <cfRule type="cellIs" priority="208" operator="lessThan" dxfId="0" stopIfTrue="1">
      <formula>$H$113*(-1)</formula>
    </cfRule>
  </conditionalFormatting>
  <conditionalFormatting sqref="I114">
    <cfRule type="cellIs" priority="209" operator="greaterThan" dxfId="0" stopIfTrue="1">
      <formula>$H$114</formula>
    </cfRule>
    <cfRule type="cellIs" priority="210" operator="lessThan" dxfId="0" stopIfTrue="1">
      <formula>$H$114*(-1)</formula>
    </cfRule>
  </conditionalFormatting>
  <conditionalFormatting sqref="I115">
    <cfRule type="cellIs" priority="211" operator="greaterThan" dxfId="0" stopIfTrue="1">
      <formula>$H$115</formula>
    </cfRule>
    <cfRule type="cellIs" priority="212" operator="lessThan" dxfId="0" stopIfTrue="1">
      <formula>$H$115*(-1)</formula>
    </cfRule>
  </conditionalFormatting>
  <conditionalFormatting sqref="I116">
    <cfRule type="cellIs" priority="213" operator="greaterThan" dxfId="0" stopIfTrue="1">
      <formula>$H$116</formula>
    </cfRule>
    <cfRule type="cellIs" priority="214" operator="lessThan" dxfId="0" stopIfTrue="1">
      <formula>$H$116*(-1)</formula>
    </cfRule>
  </conditionalFormatting>
  <conditionalFormatting sqref="I117">
    <cfRule type="cellIs" priority="215" operator="greaterThan" dxfId="0" stopIfTrue="1">
      <formula>$H$117</formula>
    </cfRule>
    <cfRule type="cellIs" priority="216" operator="lessThan" dxfId="0" stopIfTrue="1">
      <formula>$H$117*(-1)</formula>
    </cfRule>
  </conditionalFormatting>
  <conditionalFormatting sqref="I118">
    <cfRule type="cellIs" priority="217" operator="greaterThan" dxfId="0" stopIfTrue="1">
      <formula>$H$118</formula>
    </cfRule>
    <cfRule type="cellIs" priority="218" operator="lessThan" dxfId="0" stopIfTrue="1">
      <formula>$H$118*(-1)</formula>
    </cfRule>
  </conditionalFormatting>
  <conditionalFormatting sqref="I119">
    <cfRule type="cellIs" priority="219" operator="greaterThan" dxfId="0" stopIfTrue="1">
      <formula>$H$119</formula>
    </cfRule>
    <cfRule type="cellIs" priority="220" operator="lessThan" dxfId="0" stopIfTrue="1">
      <formula>$H$119*(-1)</formula>
    </cfRule>
  </conditionalFormatting>
  <conditionalFormatting sqref="I120">
    <cfRule type="cellIs" priority="221" operator="greaterThan" dxfId="0" stopIfTrue="1">
      <formula>$H$120</formula>
    </cfRule>
    <cfRule type="cellIs" priority="222" operator="lessThan" dxfId="0" stopIfTrue="1">
      <formula>$H$120*(-1)</formula>
    </cfRule>
  </conditionalFormatting>
  <conditionalFormatting sqref="I121">
    <cfRule type="cellIs" priority="223" operator="greaterThan" dxfId="0" stopIfTrue="1">
      <formula>$H$121</formula>
    </cfRule>
    <cfRule type="cellIs" priority="224" operator="lessThan" dxfId="0" stopIfTrue="1">
      <formula>$H$121*(-1)</formula>
    </cfRule>
  </conditionalFormatting>
  <conditionalFormatting sqref="I122">
    <cfRule type="cellIs" priority="225" operator="greaterThan" dxfId="0" stopIfTrue="1">
      <formula>$H$122</formula>
    </cfRule>
    <cfRule type="cellIs" priority="226" operator="lessThan" dxfId="0" stopIfTrue="1">
      <formula>$H$122*(-1)</formula>
    </cfRule>
  </conditionalFormatting>
  <conditionalFormatting sqref="I123">
    <cfRule type="cellIs" priority="227" operator="greaterThan" dxfId="0" stopIfTrue="1">
      <formula>$H$123</formula>
    </cfRule>
    <cfRule type="cellIs" priority="228" operator="lessThan" dxfId="0" stopIfTrue="1">
      <formula>$H$123*(-1)</formula>
    </cfRule>
  </conditionalFormatting>
  <conditionalFormatting sqref="I124">
    <cfRule type="cellIs" priority="229" operator="greaterThan" dxfId="0" stopIfTrue="1">
      <formula>$H$124</formula>
    </cfRule>
    <cfRule type="cellIs" priority="230" operator="lessThan" dxfId="0" stopIfTrue="1">
      <formula>$H$124*(-1)</formula>
    </cfRule>
  </conditionalFormatting>
  <conditionalFormatting sqref="I125">
    <cfRule type="cellIs" priority="231" operator="greaterThan" dxfId="0" stopIfTrue="1">
      <formula>$H$125</formula>
    </cfRule>
    <cfRule type="cellIs" priority="232" operator="lessThan" dxfId="0" stopIfTrue="1">
      <formula>$H$125*(-1)</formula>
    </cfRule>
  </conditionalFormatting>
  <conditionalFormatting sqref="I126">
    <cfRule type="cellIs" priority="233" operator="greaterThan" dxfId="0" stopIfTrue="1">
      <formula>$H$126</formula>
    </cfRule>
    <cfRule type="cellIs" priority="234" operator="lessThan" dxfId="0" stopIfTrue="1">
      <formula>$H$126*(-1)</formula>
    </cfRule>
  </conditionalFormatting>
  <conditionalFormatting sqref="I127">
    <cfRule type="cellIs" priority="235" operator="greaterThan" dxfId="0" stopIfTrue="1">
      <formula>$H$127</formula>
    </cfRule>
    <cfRule type="cellIs" priority="236" operator="lessThan" dxfId="0" stopIfTrue="1">
      <formula>$H$127*(-1)</formula>
    </cfRule>
  </conditionalFormatting>
  <conditionalFormatting sqref="I128">
    <cfRule type="cellIs" priority="237" operator="greaterThan" dxfId="0" stopIfTrue="1">
      <formula>$H$128</formula>
    </cfRule>
    <cfRule type="cellIs" priority="238" operator="lessThan" dxfId="0" stopIfTrue="1">
      <formula>$H$128*(-1)</formula>
    </cfRule>
  </conditionalFormatting>
  <conditionalFormatting sqref="I129">
    <cfRule type="cellIs" priority="239" operator="greaterThan" dxfId="0" stopIfTrue="1">
      <formula>$H$129</formula>
    </cfRule>
    <cfRule type="cellIs" priority="240" operator="lessThan" dxfId="0" stopIfTrue="1">
      <formula>$H$129*(-1)</formula>
    </cfRule>
  </conditionalFormatting>
  <conditionalFormatting sqref="I130">
    <cfRule type="cellIs" priority="241" operator="greaterThan" dxfId="0" stopIfTrue="1">
      <formula>$H$130</formula>
    </cfRule>
    <cfRule type="cellIs" priority="242" operator="lessThan" dxfId="0" stopIfTrue="1">
      <formula>$H$130*(-1)</formula>
    </cfRule>
  </conditionalFormatting>
  <conditionalFormatting sqref="I131">
    <cfRule type="cellIs" priority="243" operator="greaterThan" dxfId="0" stopIfTrue="1">
      <formula>$H$131</formula>
    </cfRule>
    <cfRule type="cellIs" priority="244" operator="lessThan" dxfId="0" stopIfTrue="1">
      <formula>$H$131*(-1)</formula>
    </cfRule>
  </conditionalFormatting>
  <conditionalFormatting sqref="I132">
    <cfRule type="cellIs" priority="245" operator="greaterThan" dxfId="0" stopIfTrue="1">
      <formula>$H$132</formula>
    </cfRule>
    <cfRule type="cellIs" priority="246" operator="lessThan" dxfId="0" stopIfTrue="1">
      <formula>$H$132*(-1)</formula>
    </cfRule>
  </conditionalFormatting>
  <conditionalFormatting sqref="I133">
    <cfRule type="cellIs" priority="247" operator="greaterThan" dxfId="0" stopIfTrue="1">
      <formula>$H$133</formula>
    </cfRule>
    <cfRule type="cellIs" priority="248" operator="lessThan" dxfId="0" stopIfTrue="1">
      <formula>$H$133*(-1)</formula>
    </cfRule>
  </conditionalFormatting>
  <conditionalFormatting sqref="I134">
    <cfRule type="cellIs" priority="249" operator="greaterThan" dxfId="0" stopIfTrue="1">
      <formula>$H$134</formula>
    </cfRule>
    <cfRule type="cellIs" priority="250" operator="lessThan" dxfId="0" stopIfTrue="1">
      <formula>$H$134*(-1)</formula>
    </cfRule>
  </conditionalFormatting>
  <conditionalFormatting sqref="I135">
    <cfRule type="cellIs" priority="251" operator="greaterThan" dxfId="0" stopIfTrue="1">
      <formula>$H$135</formula>
    </cfRule>
    <cfRule type="cellIs" priority="252" operator="lessThan" dxfId="0" stopIfTrue="1">
      <formula>$H$135*(-1)</formula>
    </cfRule>
  </conditionalFormatting>
  <conditionalFormatting sqref="I136">
    <cfRule type="cellIs" priority="253" operator="greaterThan" dxfId="0" stopIfTrue="1">
      <formula>$H$136</formula>
    </cfRule>
    <cfRule type="cellIs" priority="254" operator="lessThan" dxfId="0" stopIfTrue="1">
      <formula>$H$136*(-1)</formula>
    </cfRule>
  </conditionalFormatting>
  <conditionalFormatting sqref="I137">
    <cfRule type="cellIs" priority="255" operator="greaterThan" dxfId="0" stopIfTrue="1">
      <formula>$H$137</formula>
    </cfRule>
    <cfRule type="cellIs" priority="256" operator="lessThan" dxfId="0" stopIfTrue="1">
      <formula>$H$137*(-1)</formula>
    </cfRule>
  </conditionalFormatting>
  <conditionalFormatting sqref="I138">
    <cfRule type="cellIs" priority="257" operator="greaterThan" dxfId="0" stopIfTrue="1">
      <formula>$H$138</formula>
    </cfRule>
    <cfRule type="cellIs" priority="258" operator="lessThan" dxfId="0" stopIfTrue="1">
      <formula>$H$138*(-1)</formula>
    </cfRule>
  </conditionalFormatting>
  <conditionalFormatting sqref="I139">
    <cfRule type="cellIs" priority="259" operator="greaterThan" dxfId="0" stopIfTrue="1">
      <formula>$H$139</formula>
    </cfRule>
    <cfRule type="cellIs" priority="260" operator="lessThan" dxfId="0" stopIfTrue="1">
      <formula>$H$139*(-1)</formula>
    </cfRule>
  </conditionalFormatting>
  <conditionalFormatting sqref="I140">
    <cfRule type="cellIs" priority="261" operator="greaterThan" dxfId="0" stopIfTrue="1">
      <formula>$H$140</formula>
    </cfRule>
    <cfRule type="cellIs" priority="262" operator="lessThan" dxfId="0" stopIfTrue="1">
      <formula>$H$140*(-1)</formula>
    </cfRule>
  </conditionalFormatting>
  <conditionalFormatting sqref="I141">
    <cfRule type="cellIs" priority="263" operator="greaterThan" dxfId="0" stopIfTrue="1">
      <formula>$H$141</formula>
    </cfRule>
    <cfRule type="cellIs" priority="264" operator="lessThan" dxfId="0" stopIfTrue="1">
      <formula>$H$141*(-1)</formula>
    </cfRule>
  </conditionalFormatting>
  <conditionalFormatting sqref="I142">
    <cfRule type="cellIs" priority="265" operator="greaterThan" dxfId="0" stopIfTrue="1">
      <formula>$H$142</formula>
    </cfRule>
    <cfRule type="cellIs" priority="266" operator="lessThan" dxfId="0" stopIfTrue="1">
      <formula>$H$142*(-1)</formula>
    </cfRule>
  </conditionalFormatting>
  <conditionalFormatting sqref="I143">
    <cfRule type="cellIs" priority="267" operator="greaterThan" dxfId="0" stopIfTrue="1">
      <formula>$H$143</formula>
    </cfRule>
    <cfRule type="cellIs" priority="268" operator="lessThan" dxfId="0" stopIfTrue="1">
      <formula>$H$143*(-1)</formula>
    </cfRule>
  </conditionalFormatting>
  <conditionalFormatting sqref="I144">
    <cfRule type="cellIs" priority="269" operator="greaterThan" dxfId="0" stopIfTrue="1">
      <formula>$H$144</formula>
    </cfRule>
    <cfRule type="cellIs" priority="270" operator="lessThan" dxfId="0" stopIfTrue="1">
      <formula>$H$144*(-1)</formula>
    </cfRule>
  </conditionalFormatting>
  <conditionalFormatting sqref="I145">
    <cfRule type="cellIs" priority="271" operator="greaterThan" dxfId="0" stopIfTrue="1">
      <formula>$H$145</formula>
    </cfRule>
    <cfRule type="cellIs" priority="272" operator="lessThan" dxfId="0" stopIfTrue="1">
      <formula>$H$145*(-1)</formula>
    </cfRule>
  </conditionalFormatting>
  <conditionalFormatting sqref="I146">
    <cfRule type="cellIs" priority="273" operator="greaterThan" dxfId="0" stopIfTrue="1">
      <formula>$H$146</formula>
    </cfRule>
    <cfRule type="cellIs" priority="274" operator="lessThan" dxfId="0" stopIfTrue="1">
      <formula>$H$146*(-1)</formula>
    </cfRule>
  </conditionalFormatting>
  <conditionalFormatting sqref="I147">
    <cfRule type="cellIs" priority="275" operator="greaterThan" dxfId="0" stopIfTrue="1">
      <formula>$H$147</formula>
    </cfRule>
    <cfRule type="cellIs" priority="276" operator="lessThan" dxfId="0" stopIfTrue="1">
      <formula>$H$147*(-1)</formula>
    </cfRule>
  </conditionalFormatting>
  <conditionalFormatting sqref="I148">
    <cfRule type="cellIs" priority="277" operator="greaterThan" dxfId="0" stopIfTrue="1">
      <formula>$H$148</formula>
    </cfRule>
    <cfRule type="cellIs" priority="278" operator="lessThan" dxfId="0" stopIfTrue="1">
      <formula>$H$148*(-1)</formula>
    </cfRule>
  </conditionalFormatting>
  <conditionalFormatting sqref="I149">
    <cfRule type="cellIs" priority="279" operator="greaterThan" dxfId="0" stopIfTrue="1">
      <formula>$H$149</formula>
    </cfRule>
    <cfRule type="cellIs" priority="280" operator="lessThan" dxfId="0" stopIfTrue="1">
      <formula>$H$149*(-1)</formula>
    </cfRule>
  </conditionalFormatting>
  <conditionalFormatting sqref="I150">
    <cfRule type="cellIs" priority="281" operator="greaterThan" dxfId="0" stopIfTrue="1">
      <formula>$H$150</formula>
    </cfRule>
    <cfRule type="cellIs" priority="282" operator="lessThan" dxfId="0" stopIfTrue="1">
      <formula>$H$150*(-1)</formula>
    </cfRule>
  </conditionalFormatting>
  <conditionalFormatting sqref="I151">
    <cfRule type="cellIs" priority="283" operator="greaterThan" dxfId="0" stopIfTrue="1">
      <formula>$H$151</formula>
    </cfRule>
    <cfRule type="cellIs" priority="284" operator="lessThan" dxfId="0" stopIfTrue="1">
      <formula>$H$151*(-1)</formula>
    </cfRule>
  </conditionalFormatting>
  <conditionalFormatting sqref="I152">
    <cfRule type="cellIs" priority="285" operator="greaterThan" dxfId="0" stopIfTrue="1">
      <formula>$H$152</formula>
    </cfRule>
    <cfRule type="cellIs" priority="286" operator="lessThan" dxfId="0" stopIfTrue="1">
      <formula>$H$152*(-1)</formula>
    </cfRule>
  </conditionalFormatting>
  <conditionalFormatting sqref="I153">
    <cfRule type="cellIs" priority="287" operator="greaterThan" dxfId="0" stopIfTrue="1">
      <formula>$H$153</formula>
    </cfRule>
    <cfRule type="cellIs" priority="288" operator="lessThan" dxfId="0" stopIfTrue="1">
      <formula>$H$153*(-1)</formula>
    </cfRule>
  </conditionalFormatting>
  <conditionalFormatting sqref="I154">
    <cfRule type="cellIs" priority="289" operator="greaterThan" dxfId="0" stopIfTrue="1">
      <formula>$H$154</formula>
    </cfRule>
    <cfRule type="cellIs" priority="290" operator="lessThan" dxfId="0" stopIfTrue="1">
      <formula>$H$154*(-1)</formula>
    </cfRule>
  </conditionalFormatting>
  <conditionalFormatting sqref="I155">
    <cfRule type="cellIs" priority="291" operator="greaterThan" dxfId="0" stopIfTrue="1">
      <formula>$H$155</formula>
    </cfRule>
    <cfRule type="cellIs" priority="292" operator="lessThan" dxfId="0" stopIfTrue="1">
      <formula>$H$155*(-1)</formula>
    </cfRule>
  </conditionalFormatting>
  <conditionalFormatting sqref="I156">
    <cfRule type="cellIs" priority="293" operator="greaterThan" dxfId="0" stopIfTrue="1">
      <formula>$H$156</formula>
    </cfRule>
    <cfRule type="cellIs" priority="294" operator="lessThan" dxfId="0" stopIfTrue="1">
      <formula>$H$156*(-1)</formula>
    </cfRule>
  </conditionalFormatting>
  <conditionalFormatting sqref="I157">
    <cfRule type="cellIs" priority="295" operator="greaterThan" dxfId="0" stopIfTrue="1">
      <formula>$H$157</formula>
    </cfRule>
    <cfRule type="cellIs" priority="296" operator="lessThan" dxfId="0" stopIfTrue="1">
      <formula>$H$157*(-1)</formula>
    </cfRule>
  </conditionalFormatting>
  <conditionalFormatting sqref="I158">
    <cfRule type="cellIs" priority="297" operator="greaterThan" dxfId="0" stopIfTrue="1">
      <formula>$H$158</formula>
    </cfRule>
    <cfRule type="cellIs" priority="298" operator="lessThan" dxfId="0" stopIfTrue="1">
      <formula>$H$158*(-1)</formula>
    </cfRule>
  </conditionalFormatting>
  <conditionalFormatting sqref="I159">
    <cfRule type="cellIs" priority="299" operator="greaterThan" dxfId="0" stopIfTrue="1">
      <formula>$H$159</formula>
    </cfRule>
    <cfRule type="cellIs" priority="300" operator="lessThan" dxfId="0" stopIfTrue="1">
      <formula>$H$159*(-1)</formula>
    </cfRule>
  </conditionalFormatting>
  <conditionalFormatting sqref="I160">
    <cfRule type="cellIs" priority="301" operator="greaterThan" dxfId="0" stopIfTrue="1">
      <formula>$H$160</formula>
    </cfRule>
    <cfRule type="cellIs" priority="302" operator="lessThan" dxfId="0" stopIfTrue="1">
      <formula>$H$160*(-1)</formula>
    </cfRule>
  </conditionalFormatting>
  <conditionalFormatting sqref="I161">
    <cfRule type="cellIs" priority="303" operator="greaterThan" dxfId="0" stopIfTrue="1">
      <formula>$H$161</formula>
    </cfRule>
    <cfRule type="cellIs" priority="304" operator="lessThan" dxfId="0" stopIfTrue="1">
      <formula>$H$161*(-1)</formula>
    </cfRule>
  </conditionalFormatting>
  <conditionalFormatting sqref="I162">
    <cfRule type="cellIs" priority="305" operator="greaterThan" dxfId="0" stopIfTrue="1">
      <formula>$H$162</formula>
    </cfRule>
    <cfRule type="cellIs" priority="306" operator="lessThan" dxfId="0" stopIfTrue="1">
      <formula>$H$162*(-1)</formula>
    </cfRule>
  </conditionalFormatting>
  <conditionalFormatting sqref="I163">
    <cfRule type="cellIs" priority="307" operator="greaterThan" dxfId="0" stopIfTrue="1">
      <formula>$H$163</formula>
    </cfRule>
    <cfRule type="cellIs" priority="308" operator="lessThan" dxfId="0" stopIfTrue="1">
      <formula>$H$163*(-1)</formula>
    </cfRule>
  </conditionalFormatting>
  <conditionalFormatting sqref="I164">
    <cfRule type="cellIs" priority="309" operator="greaterThan" dxfId="0" stopIfTrue="1">
      <formula>$H$164</formula>
    </cfRule>
    <cfRule type="cellIs" priority="310" operator="lessThan" dxfId="0" stopIfTrue="1">
      <formula>$H$164*(-1)</formula>
    </cfRule>
  </conditionalFormatting>
  <conditionalFormatting sqref="I165">
    <cfRule type="cellIs" priority="311" operator="greaterThan" dxfId="0" stopIfTrue="1">
      <formula>$H$165</formula>
    </cfRule>
    <cfRule type="cellIs" priority="312" operator="lessThan" dxfId="0" stopIfTrue="1">
      <formula>$H$165*(-1)</formula>
    </cfRule>
  </conditionalFormatting>
  <conditionalFormatting sqref="I166">
    <cfRule type="cellIs" priority="313" operator="greaterThan" dxfId="0" stopIfTrue="1">
      <formula>$H$166</formula>
    </cfRule>
    <cfRule type="cellIs" priority="314" operator="lessThan" dxfId="0" stopIfTrue="1">
      <formula>$H$166*(-1)</formula>
    </cfRule>
  </conditionalFormatting>
  <conditionalFormatting sqref="I167">
    <cfRule type="cellIs" priority="315" operator="greaterThan" dxfId="0" stopIfTrue="1">
      <formula>$H$167</formula>
    </cfRule>
    <cfRule type="cellIs" priority="316" operator="lessThan" dxfId="0" stopIfTrue="1">
      <formula>$H$167*(-1)</formula>
    </cfRule>
  </conditionalFormatting>
  <conditionalFormatting sqref="I168">
    <cfRule type="cellIs" priority="317" operator="greaterThan" dxfId="0" stopIfTrue="1">
      <formula>$H$168</formula>
    </cfRule>
    <cfRule type="cellIs" priority="318" operator="lessThan" dxfId="0" stopIfTrue="1">
      <formula>$H$168*(-1)</formula>
    </cfRule>
  </conditionalFormatting>
  <conditionalFormatting sqref="I169">
    <cfRule type="cellIs" priority="319" operator="greaterThan" dxfId="0" stopIfTrue="1">
      <formula>$H$169</formula>
    </cfRule>
    <cfRule type="cellIs" priority="320" operator="lessThan" dxfId="0" stopIfTrue="1">
      <formula>$H$169*(-1)</formula>
    </cfRule>
  </conditionalFormatting>
  <conditionalFormatting sqref="I170">
    <cfRule type="cellIs" priority="321" operator="greaterThan" dxfId="0" stopIfTrue="1">
      <formula>$H$170</formula>
    </cfRule>
    <cfRule type="cellIs" priority="322" operator="lessThan" dxfId="0" stopIfTrue="1">
      <formula>$H$170*(-1)</formula>
    </cfRule>
  </conditionalFormatting>
  <conditionalFormatting sqref="I171">
    <cfRule type="cellIs" priority="323" operator="greaterThan" dxfId="0" stopIfTrue="1">
      <formula>$H$171</formula>
    </cfRule>
    <cfRule type="cellIs" priority="324" operator="lessThan" dxfId="0" stopIfTrue="1">
      <formula>$H$171*(-1)</formula>
    </cfRule>
  </conditionalFormatting>
  <conditionalFormatting sqref="I172">
    <cfRule type="cellIs" priority="325" operator="greaterThan" dxfId="0" stopIfTrue="1">
      <formula>$H$172</formula>
    </cfRule>
    <cfRule type="cellIs" priority="326" operator="lessThan" dxfId="0" stopIfTrue="1">
      <formula>$H$172*(-1)</formula>
    </cfRule>
  </conditionalFormatting>
  <conditionalFormatting sqref="I173">
    <cfRule type="cellIs" priority="327" operator="greaterThan" dxfId="0" stopIfTrue="1">
      <formula>$H$173</formula>
    </cfRule>
    <cfRule type="cellIs" priority="328" operator="lessThan" dxfId="0" stopIfTrue="1">
      <formula>$H$173*(-1)</formula>
    </cfRule>
  </conditionalFormatting>
  <conditionalFormatting sqref="I174">
    <cfRule type="cellIs" priority="329" operator="greaterThan" dxfId="0" stopIfTrue="1">
      <formula>$H$174</formula>
    </cfRule>
    <cfRule type="cellIs" priority="330" operator="lessThan" dxfId="0" stopIfTrue="1">
      <formula>$H$174*(-1)</formula>
    </cfRule>
  </conditionalFormatting>
  <conditionalFormatting sqref="I175">
    <cfRule type="cellIs" priority="331" operator="greaterThan" dxfId="0" stopIfTrue="1">
      <formula>$H$175</formula>
    </cfRule>
    <cfRule type="cellIs" priority="332" operator="lessThan" dxfId="0" stopIfTrue="1">
      <formula>$H$175*(-1)</formula>
    </cfRule>
  </conditionalFormatting>
  <conditionalFormatting sqref="I176">
    <cfRule type="cellIs" priority="333" operator="greaterThan" dxfId="0" stopIfTrue="1">
      <formula>$H$176</formula>
    </cfRule>
    <cfRule type="cellIs" priority="334" operator="lessThan" dxfId="0" stopIfTrue="1">
      <formula>$H$176*(-1)</formula>
    </cfRule>
  </conditionalFormatting>
  <conditionalFormatting sqref="I177">
    <cfRule type="cellIs" priority="335" operator="greaterThan" dxfId="0" stopIfTrue="1">
      <formula>$H$177</formula>
    </cfRule>
    <cfRule type="cellIs" priority="336" operator="lessThan" dxfId="0" stopIfTrue="1">
      <formula>$H$177*(-1)</formula>
    </cfRule>
  </conditionalFormatting>
  <conditionalFormatting sqref="I178">
    <cfRule type="cellIs" priority="337" operator="greaterThan" dxfId="0" stopIfTrue="1">
      <formula>$H$178</formula>
    </cfRule>
    <cfRule type="cellIs" priority="338" operator="lessThan" dxfId="0" stopIfTrue="1">
      <formula>$H$178*(-1)</formula>
    </cfRule>
  </conditionalFormatting>
  <conditionalFormatting sqref="I179">
    <cfRule type="cellIs" priority="339" operator="greaterThan" dxfId="0" stopIfTrue="1">
      <formula>$H$179</formula>
    </cfRule>
    <cfRule type="cellIs" priority="340" operator="lessThan" dxfId="0" stopIfTrue="1">
      <formula>$H$179*(-1)</formula>
    </cfRule>
  </conditionalFormatting>
  <conditionalFormatting sqref="I180">
    <cfRule type="cellIs" priority="341" operator="greaterThan" dxfId="0" stopIfTrue="1">
      <formula>$H$180</formula>
    </cfRule>
    <cfRule type="cellIs" priority="342" operator="lessThan" dxfId="0" stopIfTrue="1">
      <formula>$H$180*(-1)</formula>
    </cfRule>
  </conditionalFormatting>
  <conditionalFormatting sqref="I181">
    <cfRule type="cellIs" priority="343" operator="greaterThan" dxfId="0" stopIfTrue="1">
      <formula>$H$181</formula>
    </cfRule>
    <cfRule type="cellIs" priority="344" operator="lessThan" dxfId="0" stopIfTrue="1">
      <formula>$H$181*(-1)</formula>
    </cfRule>
  </conditionalFormatting>
  <conditionalFormatting sqref="I182">
    <cfRule type="cellIs" priority="345" operator="greaterThan" dxfId="0" stopIfTrue="1">
      <formula>$H$182</formula>
    </cfRule>
    <cfRule type="cellIs" priority="346" operator="lessThan" dxfId="0" stopIfTrue="1">
      <formula>$H$182*(-1)</formula>
    </cfRule>
  </conditionalFormatting>
  <conditionalFormatting sqref="I183">
    <cfRule type="cellIs" priority="347" operator="greaterThan" dxfId="0" stopIfTrue="1">
      <formula>$H$183</formula>
    </cfRule>
    <cfRule type="cellIs" priority="348" operator="lessThan" dxfId="0" stopIfTrue="1">
      <formula>$H$183*(-1)</formula>
    </cfRule>
  </conditionalFormatting>
  <conditionalFormatting sqref="I184">
    <cfRule type="cellIs" priority="349" operator="greaterThan" dxfId="0" stopIfTrue="1">
      <formula>$H$184</formula>
    </cfRule>
    <cfRule type="cellIs" priority="350" operator="lessThan" dxfId="0" stopIfTrue="1">
      <formula>$H$184*(-1)</formula>
    </cfRule>
  </conditionalFormatting>
  <conditionalFormatting sqref="I185">
    <cfRule type="cellIs" priority="351" operator="greaterThan" dxfId="0" stopIfTrue="1">
      <formula>$H$185</formula>
    </cfRule>
    <cfRule type="cellIs" priority="352" operator="lessThan" dxfId="0" stopIfTrue="1">
      <formula>$H$185*(-1)</formula>
    </cfRule>
  </conditionalFormatting>
  <conditionalFormatting sqref="I186">
    <cfRule type="cellIs" priority="353" operator="greaterThan" dxfId="0" stopIfTrue="1">
      <formula>$H$186</formula>
    </cfRule>
    <cfRule type="cellIs" priority="354" operator="lessThan" dxfId="0" stopIfTrue="1">
      <formula>$H$186*(-1)</formula>
    </cfRule>
  </conditionalFormatting>
  <conditionalFormatting sqref="I187">
    <cfRule type="cellIs" priority="355" operator="greaterThan" dxfId="0" stopIfTrue="1">
      <formula>$H$187</formula>
    </cfRule>
    <cfRule type="cellIs" priority="356" operator="lessThan" dxfId="0" stopIfTrue="1">
      <formula>$H$187*(-1)</formula>
    </cfRule>
  </conditionalFormatting>
  <conditionalFormatting sqref="I188">
    <cfRule type="cellIs" priority="357" operator="greaterThan" dxfId="0" stopIfTrue="1">
      <formula>$H$188</formula>
    </cfRule>
    <cfRule type="cellIs" priority="358" operator="lessThan" dxfId="0" stopIfTrue="1">
      <formula>$H$188*(-1)</formula>
    </cfRule>
  </conditionalFormatting>
  <conditionalFormatting sqref="I189">
    <cfRule type="cellIs" priority="359" operator="greaterThan" dxfId="0" stopIfTrue="1">
      <formula>$H$189</formula>
    </cfRule>
    <cfRule type="cellIs" priority="360" operator="lessThan" dxfId="0" stopIfTrue="1">
      <formula>$H$189*(-1)</formula>
    </cfRule>
  </conditionalFormatting>
  <conditionalFormatting sqref="I190">
    <cfRule type="cellIs" priority="361" operator="greaterThan" dxfId="0" stopIfTrue="1">
      <formula>$H$190</formula>
    </cfRule>
    <cfRule type="cellIs" priority="362" operator="lessThan" dxfId="0" stopIfTrue="1">
      <formula>$H$190*(-1)</formula>
    </cfRule>
  </conditionalFormatting>
  <conditionalFormatting sqref="I191">
    <cfRule type="cellIs" priority="363" operator="greaterThan" dxfId="0" stopIfTrue="1">
      <formula>$H$191</formula>
    </cfRule>
    <cfRule type="cellIs" priority="364" operator="lessThan" dxfId="0" stopIfTrue="1">
      <formula>$H$191*(-1)</formula>
    </cfRule>
  </conditionalFormatting>
  <conditionalFormatting sqref="I192">
    <cfRule type="cellIs" priority="365" operator="greaterThan" dxfId="0" stopIfTrue="1">
      <formula>$H$192</formula>
    </cfRule>
    <cfRule type="cellIs" priority="366" operator="lessThan" dxfId="0" stopIfTrue="1">
      <formula>$H$192*(-1)</formula>
    </cfRule>
  </conditionalFormatting>
  <conditionalFormatting sqref="I193">
    <cfRule type="cellIs" priority="367" operator="greaterThan" dxfId="0" stopIfTrue="1">
      <formula>$H$193</formula>
    </cfRule>
    <cfRule type="cellIs" priority="368" operator="lessThan" dxfId="0" stopIfTrue="1">
      <formula>$H$193*(-1)</formula>
    </cfRule>
  </conditionalFormatting>
  <conditionalFormatting sqref="I194">
    <cfRule type="cellIs" priority="369" operator="greaterThan" dxfId="0" stopIfTrue="1">
      <formula>$H$194</formula>
    </cfRule>
    <cfRule type="cellIs" priority="370" operator="lessThan" dxfId="0" stopIfTrue="1">
      <formula>$H$194*(-1)</formula>
    </cfRule>
  </conditionalFormatting>
  <conditionalFormatting sqref="I195">
    <cfRule type="cellIs" priority="371" operator="greaterThan" dxfId="0" stopIfTrue="1">
      <formula>$H$195</formula>
    </cfRule>
    <cfRule type="cellIs" priority="372" operator="lessThan" dxfId="0" stopIfTrue="1">
      <formula>$H$195*(-1)</formula>
    </cfRule>
  </conditionalFormatting>
  <conditionalFormatting sqref="I196">
    <cfRule type="cellIs" priority="373" operator="greaterThan" dxfId="0" stopIfTrue="1">
      <formula>$H$196</formula>
    </cfRule>
    <cfRule type="cellIs" priority="374" operator="lessThan" dxfId="0" stopIfTrue="1">
      <formula>$H$196*(-1)</formula>
    </cfRule>
  </conditionalFormatting>
  <conditionalFormatting sqref="I197">
    <cfRule type="cellIs" priority="375" operator="greaterThan" dxfId="0" stopIfTrue="1">
      <formula>$H$197</formula>
    </cfRule>
    <cfRule type="cellIs" priority="376" operator="lessThan" dxfId="0" stopIfTrue="1">
      <formula>$H$197*(-1)</formula>
    </cfRule>
  </conditionalFormatting>
  <conditionalFormatting sqref="I198">
    <cfRule type="cellIs" priority="377" operator="greaterThan" dxfId="0" stopIfTrue="1">
      <formula>$H$198</formula>
    </cfRule>
    <cfRule type="cellIs" priority="378" operator="lessThan" dxfId="0" stopIfTrue="1">
      <formula>$H$198*(-1)</formula>
    </cfRule>
  </conditionalFormatting>
  <conditionalFormatting sqref="I199">
    <cfRule type="cellIs" priority="379" operator="greaterThan" dxfId="0" stopIfTrue="1">
      <formula>$H$199</formula>
    </cfRule>
    <cfRule type="cellIs" priority="380" operator="lessThan" dxfId="0" stopIfTrue="1">
      <formula>$H$199*(-1)</formula>
    </cfRule>
  </conditionalFormatting>
  <conditionalFormatting sqref="I200">
    <cfRule type="cellIs" priority="381" operator="greaterThan" dxfId="0" stopIfTrue="1">
      <formula>$H$200</formula>
    </cfRule>
    <cfRule type="cellIs" priority="382" operator="lessThan" dxfId="0" stopIfTrue="1">
      <formula>$H$200*(-1)</formula>
    </cfRule>
  </conditionalFormatting>
  <conditionalFormatting sqref="I201">
    <cfRule type="cellIs" priority="383" operator="greaterThan" dxfId="0" stopIfTrue="1">
      <formula>$H$201</formula>
    </cfRule>
    <cfRule type="cellIs" priority="384" operator="lessThan" dxfId="0" stopIfTrue="1">
      <formula>$H$201*(-1)</formula>
    </cfRule>
  </conditionalFormatting>
  <conditionalFormatting sqref="I202">
    <cfRule type="cellIs" priority="385" operator="greaterThan" dxfId="0" stopIfTrue="1">
      <formula>$H$202</formula>
    </cfRule>
    <cfRule type="cellIs" priority="386" operator="lessThan" dxfId="0" stopIfTrue="1">
      <formula>$H$202*(-1)</formula>
    </cfRule>
  </conditionalFormatting>
  <conditionalFormatting sqref="I203">
    <cfRule type="cellIs" priority="387" operator="greaterThan" dxfId="0" stopIfTrue="1">
      <formula>$H$203</formula>
    </cfRule>
    <cfRule type="cellIs" priority="388" operator="lessThan" dxfId="0" stopIfTrue="1">
      <formula>$H$203*(-1)</formula>
    </cfRule>
  </conditionalFormatting>
  <conditionalFormatting sqref="I204">
    <cfRule type="cellIs" priority="389" operator="greaterThan" dxfId="0" stopIfTrue="1">
      <formula>$H$204</formula>
    </cfRule>
    <cfRule type="cellIs" priority="390" operator="lessThan" dxfId="0" stopIfTrue="1">
      <formula>$H$204*(-1)</formula>
    </cfRule>
  </conditionalFormatting>
  <conditionalFormatting sqref="I205">
    <cfRule type="cellIs" priority="391" operator="greaterThan" dxfId="0" stopIfTrue="1">
      <formula>$H$205</formula>
    </cfRule>
    <cfRule type="cellIs" priority="392" operator="lessThan" dxfId="0" stopIfTrue="1">
      <formula>$H$205*(-1)</formula>
    </cfRule>
  </conditionalFormatting>
  <conditionalFormatting sqref="I206">
    <cfRule type="cellIs" priority="393" operator="greaterThan" dxfId="0" stopIfTrue="1">
      <formula>$H$206</formula>
    </cfRule>
    <cfRule type="cellIs" priority="394" operator="lessThan" dxfId="0" stopIfTrue="1">
      <formula>$H$206*(-1)</formula>
    </cfRule>
  </conditionalFormatting>
  <conditionalFormatting sqref="I207">
    <cfRule type="cellIs" priority="395" operator="greaterThan" dxfId="0" stopIfTrue="1">
      <formula>$H$207</formula>
    </cfRule>
    <cfRule type="cellIs" priority="396" operator="lessThan" dxfId="0" stopIfTrue="1">
      <formula>$H$207*(-1)</formula>
    </cfRule>
  </conditionalFormatting>
  <conditionalFormatting sqref="I208">
    <cfRule type="cellIs" priority="397" operator="greaterThan" dxfId="0" stopIfTrue="1">
      <formula>$H$208</formula>
    </cfRule>
    <cfRule type="cellIs" priority="398" operator="lessThan" dxfId="0" stopIfTrue="1">
      <formula>$H$208*(-1)</formula>
    </cfRule>
  </conditionalFormatting>
  <conditionalFormatting sqref="I209">
    <cfRule type="cellIs" priority="399" operator="greaterThan" dxfId="0" stopIfTrue="1">
      <formula>$H$209</formula>
    </cfRule>
    <cfRule type="cellIs" priority="400" operator="lessThan" dxfId="0" stopIfTrue="1">
      <formula>$H$209*(-1)</formula>
    </cfRule>
  </conditionalFormatting>
  <conditionalFormatting sqref="I210">
    <cfRule type="cellIs" priority="401" operator="greaterThan" dxfId="0" stopIfTrue="1">
      <formula>$H$210</formula>
    </cfRule>
    <cfRule type="cellIs" priority="402" operator="lessThan" dxfId="0" stopIfTrue="1">
      <formula>$H$210*(-1)</formula>
    </cfRule>
  </conditionalFormatting>
  <conditionalFormatting sqref="I211">
    <cfRule type="cellIs" priority="403" operator="greaterThan" dxfId="0" stopIfTrue="1">
      <formula>$H$211</formula>
    </cfRule>
    <cfRule type="cellIs" priority="404" operator="lessThan" dxfId="0" stopIfTrue="1">
      <formula>$H$211*(-1)</formula>
    </cfRule>
  </conditionalFormatting>
  <conditionalFormatting sqref="I212">
    <cfRule type="cellIs" priority="405" operator="greaterThan" dxfId="0" stopIfTrue="1">
      <formula>$H$212</formula>
    </cfRule>
    <cfRule type="cellIs" priority="406" operator="lessThan" dxfId="0" stopIfTrue="1">
      <formula>$H$212*(-1)</formula>
    </cfRule>
  </conditionalFormatting>
  <conditionalFormatting sqref="I213">
    <cfRule type="cellIs" priority="407" operator="greaterThan" dxfId="0" stopIfTrue="1">
      <formula>$H$213</formula>
    </cfRule>
    <cfRule type="cellIs" priority="408" operator="lessThan" dxfId="0" stopIfTrue="1">
      <formula>$H$213*(-1)</formula>
    </cfRule>
  </conditionalFormatting>
  <conditionalFormatting sqref="I214">
    <cfRule type="cellIs" priority="409" operator="greaterThan" dxfId="0" stopIfTrue="1">
      <formula>$H$214</formula>
    </cfRule>
    <cfRule type="cellIs" priority="410" operator="lessThan" dxfId="0" stopIfTrue="1">
      <formula>$H$214*(-1)</formula>
    </cfRule>
  </conditionalFormatting>
  <conditionalFormatting sqref="I215">
    <cfRule type="cellIs" priority="411" operator="greaterThan" dxfId="0" stopIfTrue="1">
      <formula>$H$215</formula>
    </cfRule>
    <cfRule type="cellIs" priority="412" operator="lessThan" dxfId="0" stopIfTrue="1">
      <formula>$H$215*(-1)</formula>
    </cfRule>
  </conditionalFormatting>
  <conditionalFormatting sqref="I216">
    <cfRule type="cellIs" priority="413" operator="greaterThan" dxfId="0" stopIfTrue="1">
      <formula>$H$216</formula>
    </cfRule>
    <cfRule type="cellIs" priority="414" operator="lessThan" dxfId="0" stopIfTrue="1">
      <formula>$H$216*(-1)</formula>
    </cfRule>
  </conditionalFormatting>
  <conditionalFormatting sqref="I217">
    <cfRule type="cellIs" priority="415" operator="greaterThan" dxfId="0" stopIfTrue="1">
      <formula>$H$217</formula>
    </cfRule>
    <cfRule type="cellIs" priority="416" operator="lessThan" dxfId="0" stopIfTrue="1">
      <formula>$H$217*(-1)</formula>
    </cfRule>
  </conditionalFormatting>
  <conditionalFormatting sqref="I218">
    <cfRule type="cellIs" priority="417" operator="greaterThan" dxfId="0" stopIfTrue="1">
      <formula>$H$218</formula>
    </cfRule>
    <cfRule type="cellIs" priority="418" operator="lessThan" dxfId="0" stopIfTrue="1">
      <formula>$H$218*(-1)</formula>
    </cfRule>
  </conditionalFormatting>
  <conditionalFormatting sqref="I219">
    <cfRule type="cellIs" priority="419" operator="greaterThan" dxfId="0" stopIfTrue="1">
      <formula>$H$219</formula>
    </cfRule>
    <cfRule type="cellIs" priority="420" operator="lessThan" dxfId="0" stopIfTrue="1">
      <formula>$H$219*(-1)</formula>
    </cfRule>
  </conditionalFormatting>
  <conditionalFormatting sqref="I220">
    <cfRule type="cellIs" priority="421" operator="greaterThan" dxfId="0" stopIfTrue="1">
      <formula>$H$220</formula>
    </cfRule>
    <cfRule type="cellIs" priority="422" operator="lessThan" dxfId="0" stopIfTrue="1">
      <formula>$H$220*(-1)</formula>
    </cfRule>
  </conditionalFormatting>
  <conditionalFormatting sqref="I221">
    <cfRule type="cellIs" priority="423" operator="greaterThan" dxfId="0" stopIfTrue="1">
      <formula>$H$221</formula>
    </cfRule>
    <cfRule type="cellIs" priority="424" operator="lessThan" dxfId="0" stopIfTrue="1">
      <formula>$H$221*(-1)</formula>
    </cfRule>
  </conditionalFormatting>
  <conditionalFormatting sqref="I222">
    <cfRule type="cellIs" priority="425" operator="greaterThan" dxfId="0" stopIfTrue="1">
      <formula>$H$222</formula>
    </cfRule>
    <cfRule type="cellIs" priority="426" operator="lessThan" dxfId="0" stopIfTrue="1">
      <formula>$H$222*(-1)</formula>
    </cfRule>
  </conditionalFormatting>
  <conditionalFormatting sqref="I223">
    <cfRule type="cellIs" priority="427" operator="greaterThan" dxfId="0" stopIfTrue="1">
      <formula>$H$223</formula>
    </cfRule>
    <cfRule type="cellIs" priority="428" operator="lessThan" dxfId="0" stopIfTrue="1">
      <formula>$H$223*(-1)</formula>
    </cfRule>
  </conditionalFormatting>
  <conditionalFormatting sqref="I224">
    <cfRule type="cellIs" priority="429" operator="greaterThan" dxfId="0" stopIfTrue="1">
      <formula>$H$224</formula>
    </cfRule>
    <cfRule type="cellIs" priority="430" operator="lessThan" dxfId="0" stopIfTrue="1">
      <formula>$H$224*(-1)</formula>
    </cfRule>
  </conditionalFormatting>
  <conditionalFormatting sqref="I225">
    <cfRule type="cellIs" priority="431" operator="greaterThan" dxfId="0" stopIfTrue="1">
      <formula>$H$225</formula>
    </cfRule>
    <cfRule type="cellIs" priority="432" operator="lessThan" dxfId="0" stopIfTrue="1">
      <formula>$H$225*(-1)</formula>
    </cfRule>
  </conditionalFormatting>
  <conditionalFormatting sqref="I226">
    <cfRule type="cellIs" priority="433" operator="greaterThan" dxfId="0" stopIfTrue="1">
      <formula>$H$226</formula>
    </cfRule>
    <cfRule type="cellIs" priority="434" operator="lessThan" dxfId="0" stopIfTrue="1">
      <formula>$H$226*(-1)</formula>
    </cfRule>
  </conditionalFormatting>
  <conditionalFormatting sqref="I227">
    <cfRule type="cellIs" priority="435" operator="greaterThan" dxfId="0" stopIfTrue="1">
      <formula>$H$227</formula>
    </cfRule>
    <cfRule type="cellIs" priority="436" operator="lessThan" dxfId="0" stopIfTrue="1">
      <formula>$H$227*(-1)</formula>
    </cfRule>
  </conditionalFormatting>
  <conditionalFormatting sqref="I228">
    <cfRule type="cellIs" priority="437" operator="greaterThan" dxfId="0" stopIfTrue="1">
      <formula>$H$228</formula>
    </cfRule>
    <cfRule type="cellIs" priority="438" operator="lessThan" dxfId="0" stopIfTrue="1">
      <formula>$H$228*(-1)</formula>
    </cfRule>
  </conditionalFormatting>
  <conditionalFormatting sqref="I229">
    <cfRule type="cellIs" priority="439" operator="greaterThan" dxfId="0" stopIfTrue="1">
      <formula>$H$229</formula>
    </cfRule>
    <cfRule type="cellIs" priority="440" operator="lessThan" dxfId="0" stopIfTrue="1">
      <formula>$H$229*(-1)</formula>
    </cfRule>
  </conditionalFormatting>
  <conditionalFormatting sqref="I230">
    <cfRule type="cellIs" priority="441" operator="greaterThan" dxfId="0" stopIfTrue="1">
      <formula>$H$230</formula>
    </cfRule>
    <cfRule type="cellIs" priority="442" operator="lessThan" dxfId="0" stopIfTrue="1">
      <formula>$H$230*(-1)</formula>
    </cfRule>
  </conditionalFormatting>
  <conditionalFormatting sqref="I231">
    <cfRule type="cellIs" priority="443" operator="greaterThan" dxfId="0" stopIfTrue="1">
      <formula>$H$231</formula>
    </cfRule>
    <cfRule type="cellIs" priority="444" operator="lessThan" dxfId="0" stopIfTrue="1">
      <formula>$H$231*(-1)</formula>
    </cfRule>
  </conditionalFormatting>
  <conditionalFormatting sqref="I232">
    <cfRule type="cellIs" priority="445" operator="greaterThan" dxfId="0" stopIfTrue="1">
      <formula>$H$232</formula>
    </cfRule>
    <cfRule type="cellIs" priority="446" operator="lessThan" dxfId="0" stopIfTrue="1">
      <formula>$H$232*(-1)</formula>
    </cfRule>
  </conditionalFormatting>
  <conditionalFormatting sqref="I233">
    <cfRule type="cellIs" priority="447" operator="greaterThan" dxfId="0" stopIfTrue="1">
      <formula>$H$233</formula>
    </cfRule>
    <cfRule type="cellIs" priority="448" operator="lessThan" dxfId="0" stopIfTrue="1">
      <formula>$H$233*(-1)</formula>
    </cfRule>
  </conditionalFormatting>
  <conditionalFormatting sqref="I234">
    <cfRule type="cellIs" priority="449" operator="greaterThan" dxfId="0" stopIfTrue="1">
      <formula>$H$234</formula>
    </cfRule>
    <cfRule type="cellIs" priority="450" operator="lessThan" dxfId="0" stopIfTrue="1">
      <formula>$H$234*(-1)</formula>
    </cfRule>
  </conditionalFormatting>
  <conditionalFormatting sqref="I235">
    <cfRule type="cellIs" priority="451" operator="greaterThan" dxfId="0" stopIfTrue="1">
      <formula>$H$235</formula>
    </cfRule>
    <cfRule type="cellIs" priority="452" operator="lessThan" dxfId="0" stopIfTrue="1">
      <formula>$H$235*(-1)</formula>
    </cfRule>
  </conditionalFormatting>
  <conditionalFormatting sqref="I236">
    <cfRule type="cellIs" priority="453" operator="greaterThan" dxfId="0" stopIfTrue="1">
      <formula>$H$236</formula>
    </cfRule>
    <cfRule type="cellIs" priority="454" operator="lessThan" dxfId="0" stopIfTrue="1">
      <formula>$H$236*(-1)</formula>
    </cfRule>
  </conditionalFormatting>
  <conditionalFormatting sqref="I237">
    <cfRule type="cellIs" priority="455" operator="greaterThan" dxfId="0" stopIfTrue="1">
      <formula>$H$237</formula>
    </cfRule>
    <cfRule type="cellIs" priority="456" operator="lessThan" dxfId="0" stopIfTrue="1">
      <formula>$H$237*(-1)</formula>
    </cfRule>
  </conditionalFormatting>
  <conditionalFormatting sqref="I238">
    <cfRule type="cellIs" priority="457" operator="greaterThan" dxfId="0" stopIfTrue="1">
      <formula>$H$238</formula>
    </cfRule>
    <cfRule type="cellIs" priority="458" operator="lessThan" dxfId="0" stopIfTrue="1">
      <formula>$H$238*(-1)</formula>
    </cfRule>
  </conditionalFormatting>
  <conditionalFormatting sqref="I239">
    <cfRule type="cellIs" priority="459" operator="greaterThan" dxfId="0" stopIfTrue="1">
      <formula>$H$239</formula>
    </cfRule>
    <cfRule type="cellIs" priority="460" operator="lessThan" dxfId="0" stopIfTrue="1">
      <formula>$H$239*(-1)</formula>
    </cfRule>
  </conditionalFormatting>
  <conditionalFormatting sqref="I240">
    <cfRule type="cellIs" priority="461" operator="greaterThan" dxfId="0" stopIfTrue="1">
      <formula>$H$240</formula>
    </cfRule>
    <cfRule type="cellIs" priority="462" operator="lessThan" dxfId="0" stopIfTrue="1">
      <formula>$H$240*(-1)</formula>
    </cfRule>
  </conditionalFormatting>
  <conditionalFormatting sqref="I241">
    <cfRule type="cellIs" priority="463" operator="greaterThan" dxfId="0" stopIfTrue="1">
      <formula>$H$241</formula>
    </cfRule>
    <cfRule type="cellIs" priority="464" operator="lessThan" dxfId="0" stopIfTrue="1">
      <formula>$H$241*(-1)</formula>
    </cfRule>
  </conditionalFormatting>
  <conditionalFormatting sqref="I242">
    <cfRule type="cellIs" priority="465" operator="greaterThan" dxfId="0" stopIfTrue="1">
      <formula>$H$242</formula>
    </cfRule>
    <cfRule type="cellIs" priority="466" operator="lessThan" dxfId="0" stopIfTrue="1">
      <formula>$H$242*(-1)</formula>
    </cfRule>
  </conditionalFormatting>
  <conditionalFormatting sqref="I243">
    <cfRule type="cellIs" priority="467" operator="greaterThan" dxfId="0" stopIfTrue="1">
      <formula>$H$243</formula>
    </cfRule>
    <cfRule type="cellIs" priority="468" operator="lessThan" dxfId="0" stopIfTrue="1">
      <formula>$H$243*(-1)</formula>
    </cfRule>
  </conditionalFormatting>
  <conditionalFormatting sqref="I244">
    <cfRule type="cellIs" priority="469" operator="greaterThan" dxfId="0" stopIfTrue="1">
      <formula>$H$244</formula>
    </cfRule>
    <cfRule type="cellIs" priority="470" operator="lessThan" dxfId="0" stopIfTrue="1">
      <formula>$H$244*(-1)</formula>
    </cfRule>
  </conditionalFormatting>
  <conditionalFormatting sqref="I245">
    <cfRule type="cellIs" priority="471" operator="greaterThan" dxfId="0" stopIfTrue="1">
      <formula>$H$245</formula>
    </cfRule>
    <cfRule type="cellIs" priority="472" operator="lessThan" dxfId="0" stopIfTrue="1">
      <formula>$H$245*(-1)</formula>
    </cfRule>
  </conditionalFormatting>
  <conditionalFormatting sqref="I246">
    <cfRule type="cellIs" priority="473" operator="greaterThan" dxfId="0" stopIfTrue="1">
      <formula>$H$246</formula>
    </cfRule>
    <cfRule type="cellIs" priority="474" operator="lessThan" dxfId="0" stopIfTrue="1">
      <formula>$H$246*(-1)</formula>
    </cfRule>
  </conditionalFormatting>
  <conditionalFormatting sqref="I247">
    <cfRule type="cellIs" priority="475" operator="greaterThan" dxfId="0" stopIfTrue="1">
      <formula>$H$247</formula>
    </cfRule>
    <cfRule type="cellIs" priority="476" operator="lessThan" dxfId="0" stopIfTrue="1">
      <formula>$H$247*(-1)</formula>
    </cfRule>
  </conditionalFormatting>
  <conditionalFormatting sqref="I248">
    <cfRule type="cellIs" priority="477" operator="greaterThan" dxfId="0" stopIfTrue="1">
      <formula>$H$248</formula>
    </cfRule>
    <cfRule type="cellIs" priority="478" operator="lessThan" dxfId="0" stopIfTrue="1">
      <formula>$H$248*(-1)</formula>
    </cfRule>
  </conditionalFormatting>
  <conditionalFormatting sqref="I249">
    <cfRule type="cellIs" priority="479" operator="greaterThan" dxfId="0" stopIfTrue="1">
      <formula>$H$249</formula>
    </cfRule>
    <cfRule type="cellIs" priority="480" operator="lessThan" dxfId="0" stopIfTrue="1">
      <formula>$H$249*(-1)</formula>
    </cfRule>
  </conditionalFormatting>
  <conditionalFormatting sqref="I250">
    <cfRule type="cellIs" priority="481" operator="greaterThan" dxfId="0" stopIfTrue="1">
      <formula>$H$250</formula>
    </cfRule>
    <cfRule type="cellIs" priority="482" operator="lessThan" dxfId="0" stopIfTrue="1">
      <formula>$H$250*(-1)</formula>
    </cfRule>
  </conditionalFormatting>
  <conditionalFormatting sqref="I251">
    <cfRule type="cellIs" priority="483" operator="greaterThan" dxfId="0" stopIfTrue="1">
      <formula>$H$251</formula>
    </cfRule>
    <cfRule type="cellIs" priority="484" operator="lessThan" dxfId="0" stopIfTrue="1">
      <formula>$H$251*(-1)</formula>
    </cfRule>
  </conditionalFormatting>
  <conditionalFormatting sqref="I252">
    <cfRule type="cellIs" priority="485" operator="greaterThan" dxfId="0" stopIfTrue="1">
      <formula>$H$252</formula>
    </cfRule>
    <cfRule type="cellIs" priority="486" operator="lessThan" dxfId="0" stopIfTrue="1">
      <formula>$H$252*(-1)</formula>
    </cfRule>
  </conditionalFormatting>
  <conditionalFormatting sqref="I253">
    <cfRule type="cellIs" priority="487" operator="greaterThan" dxfId="0" stopIfTrue="1">
      <formula>$H$253</formula>
    </cfRule>
    <cfRule type="cellIs" priority="488" operator="lessThan" dxfId="0" stopIfTrue="1">
      <formula>$H$253*(-1)</formula>
    </cfRule>
  </conditionalFormatting>
  <conditionalFormatting sqref="I254">
    <cfRule type="cellIs" priority="489" operator="greaterThan" dxfId="0" stopIfTrue="1">
      <formula>$H$254</formula>
    </cfRule>
    <cfRule type="cellIs" priority="490" operator="lessThan" dxfId="0" stopIfTrue="1">
      <formula>$H$254*(-1)</formula>
    </cfRule>
  </conditionalFormatting>
  <conditionalFormatting sqref="I255">
    <cfRule type="cellIs" priority="491" operator="greaterThan" dxfId="0" stopIfTrue="1">
      <formula>$H$255</formula>
    </cfRule>
    <cfRule type="cellIs" priority="492" operator="lessThan" dxfId="0" stopIfTrue="1">
      <formula>$H$255*(-1)</formula>
    </cfRule>
  </conditionalFormatting>
  <conditionalFormatting sqref="I256">
    <cfRule type="cellIs" priority="493" operator="greaterThan" dxfId="0" stopIfTrue="1">
      <formula>$H$256</formula>
    </cfRule>
    <cfRule type="cellIs" priority="494" operator="lessThan" dxfId="0" stopIfTrue="1">
      <formula>$H$256*(-1)</formula>
    </cfRule>
  </conditionalFormatting>
  <conditionalFormatting sqref="I257">
    <cfRule type="cellIs" priority="495" operator="greaterThan" dxfId="0" stopIfTrue="1">
      <formula>$H$257</formula>
    </cfRule>
    <cfRule type="cellIs" priority="496" operator="lessThan" dxfId="0" stopIfTrue="1">
      <formula>$H$257*(-1)</formula>
    </cfRule>
  </conditionalFormatting>
  <conditionalFormatting sqref="I258">
    <cfRule type="cellIs" priority="497" operator="greaterThan" dxfId="0" stopIfTrue="1">
      <formula>$H$258</formula>
    </cfRule>
    <cfRule type="cellIs" priority="498" operator="lessThan" dxfId="0" stopIfTrue="1">
      <formula>$H$258*(-1)</formula>
    </cfRule>
  </conditionalFormatting>
  <conditionalFormatting sqref="I259">
    <cfRule type="cellIs" priority="499" operator="greaterThan" dxfId="0" stopIfTrue="1">
      <formula>$H$259</formula>
    </cfRule>
    <cfRule type="cellIs" priority="500" operator="lessThan" dxfId="0" stopIfTrue="1">
      <formula>$H$259*(-1)</formula>
    </cfRule>
  </conditionalFormatting>
  <conditionalFormatting sqref="I260">
    <cfRule type="cellIs" priority="501" operator="greaterThan" dxfId="0" stopIfTrue="1">
      <formula>$H$260</formula>
    </cfRule>
    <cfRule type="cellIs" priority="502" operator="lessThan" dxfId="0" stopIfTrue="1">
      <formula>$H$260*(-1)</formula>
    </cfRule>
  </conditionalFormatting>
  <conditionalFormatting sqref="I261">
    <cfRule type="cellIs" priority="503" operator="greaterThan" dxfId="0" stopIfTrue="1">
      <formula>$H$261</formula>
    </cfRule>
    <cfRule type="cellIs" priority="504" operator="lessThan" dxfId="0" stopIfTrue="1">
      <formula>$H$261*(-1)</formula>
    </cfRule>
  </conditionalFormatting>
  <conditionalFormatting sqref="I262">
    <cfRule type="cellIs" priority="505" operator="greaterThan" dxfId="0" stopIfTrue="1">
      <formula>$H$262</formula>
    </cfRule>
    <cfRule type="cellIs" priority="506" operator="lessThan" dxfId="0" stopIfTrue="1">
      <formula>$H$262*(-1)</formula>
    </cfRule>
  </conditionalFormatting>
  <conditionalFormatting sqref="I263">
    <cfRule type="cellIs" priority="507" operator="greaterThan" dxfId="0" stopIfTrue="1">
      <formula>$H$263</formula>
    </cfRule>
    <cfRule type="cellIs" priority="508" operator="lessThan" dxfId="0" stopIfTrue="1">
      <formula>$H$263*(-1)</formula>
    </cfRule>
  </conditionalFormatting>
  <conditionalFormatting sqref="I264">
    <cfRule type="cellIs" priority="509" operator="greaterThan" dxfId="0" stopIfTrue="1">
      <formula>$H$264</formula>
    </cfRule>
    <cfRule type="cellIs" priority="510" operator="lessThan" dxfId="0" stopIfTrue="1">
      <formula>$H$264*(-1)</formula>
    </cfRule>
  </conditionalFormatting>
  <conditionalFormatting sqref="I265">
    <cfRule type="cellIs" priority="511" operator="greaterThan" dxfId="0" stopIfTrue="1">
      <formula>$H$265</formula>
    </cfRule>
    <cfRule type="cellIs" priority="512" operator="lessThan" dxfId="0" stopIfTrue="1">
      <formula>$H$265*(-1)</formula>
    </cfRule>
  </conditionalFormatting>
  <conditionalFormatting sqref="I266">
    <cfRule type="cellIs" priority="513" operator="greaterThan" dxfId="0" stopIfTrue="1">
      <formula>$H$266</formula>
    </cfRule>
    <cfRule type="cellIs" priority="514" operator="lessThan" dxfId="0" stopIfTrue="1">
      <formula>$H$266*(-1)</formula>
    </cfRule>
  </conditionalFormatting>
  <conditionalFormatting sqref="I267">
    <cfRule type="cellIs" priority="515" operator="greaterThan" dxfId="0" stopIfTrue="1">
      <formula>$H$267</formula>
    </cfRule>
    <cfRule type="cellIs" priority="516" operator="lessThan" dxfId="0" stopIfTrue="1">
      <formula>$H$267*(-1)</formula>
    </cfRule>
  </conditionalFormatting>
  <conditionalFormatting sqref="I268">
    <cfRule type="cellIs" priority="517" operator="greaterThan" dxfId="0" stopIfTrue="1">
      <formula>$H$268</formula>
    </cfRule>
    <cfRule type="cellIs" priority="518" operator="lessThan" dxfId="0" stopIfTrue="1">
      <formula>$H$268*(-1)</formula>
    </cfRule>
  </conditionalFormatting>
  <conditionalFormatting sqref="I269">
    <cfRule type="cellIs" priority="519" operator="greaterThan" dxfId="0" stopIfTrue="1">
      <formula>$H$269</formula>
    </cfRule>
    <cfRule type="cellIs" priority="520" operator="lessThan" dxfId="0" stopIfTrue="1">
      <formula>$H$269*(-1)</formula>
    </cfRule>
  </conditionalFormatting>
  <conditionalFormatting sqref="I270">
    <cfRule type="cellIs" priority="521" operator="greaterThan" dxfId="0" stopIfTrue="1">
      <formula>$H$270</formula>
    </cfRule>
    <cfRule type="cellIs" priority="522" operator="lessThan" dxfId="0" stopIfTrue="1">
      <formula>$H$270*(-1)</formula>
    </cfRule>
  </conditionalFormatting>
  <conditionalFormatting sqref="I271">
    <cfRule type="cellIs" priority="523" operator="greaterThan" dxfId="0" stopIfTrue="1">
      <formula>$H$271</formula>
    </cfRule>
    <cfRule type="cellIs" priority="524" operator="lessThan" dxfId="0" stopIfTrue="1">
      <formula>$H$271*(-1)</formula>
    </cfRule>
  </conditionalFormatting>
  <conditionalFormatting sqref="I272">
    <cfRule type="cellIs" priority="525" operator="greaterThan" dxfId="0" stopIfTrue="1">
      <formula>$H$272</formula>
    </cfRule>
    <cfRule type="cellIs" priority="526" operator="lessThan" dxfId="0" stopIfTrue="1">
      <formula>$H$272*(-1)</formula>
    </cfRule>
  </conditionalFormatting>
  <conditionalFormatting sqref="I273">
    <cfRule type="cellIs" priority="527" operator="greaterThan" dxfId="0" stopIfTrue="1">
      <formula>$H$273</formula>
    </cfRule>
    <cfRule type="cellIs" priority="528" operator="lessThan" dxfId="0" stopIfTrue="1">
      <formula>$H$273*(-1)</formula>
    </cfRule>
  </conditionalFormatting>
  <conditionalFormatting sqref="I274">
    <cfRule type="cellIs" priority="529" operator="greaterThan" dxfId="0" stopIfTrue="1">
      <formula>$H$274</formula>
    </cfRule>
    <cfRule type="cellIs" priority="530" operator="lessThan" dxfId="0" stopIfTrue="1">
      <formula>$H$274*(-1)</formula>
    </cfRule>
  </conditionalFormatting>
  <conditionalFormatting sqref="I275">
    <cfRule type="cellIs" priority="531" operator="greaterThan" dxfId="0" stopIfTrue="1">
      <formula>$H$275</formula>
    </cfRule>
    <cfRule type="cellIs" priority="532" operator="lessThan" dxfId="0" stopIfTrue="1">
      <formula>$H$275*(-1)</formula>
    </cfRule>
  </conditionalFormatting>
  <conditionalFormatting sqref="I276">
    <cfRule type="cellIs" priority="533" operator="greaterThan" dxfId="0" stopIfTrue="1">
      <formula>$H$276</formula>
    </cfRule>
    <cfRule type="cellIs" priority="534" operator="lessThan" dxfId="0" stopIfTrue="1">
      <formula>$H$276*(-1)</formula>
    </cfRule>
  </conditionalFormatting>
  <conditionalFormatting sqref="I277">
    <cfRule type="cellIs" priority="535" operator="greaterThan" dxfId="0" stopIfTrue="1">
      <formula>$H$277</formula>
    </cfRule>
    <cfRule type="cellIs" priority="536" operator="lessThan" dxfId="0" stopIfTrue="1">
      <formula>$H$277*(-1)</formula>
    </cfRule>
  </conditionalFormatting>
  <conditionalFormatting sqref="I278">
    <cfRule type="cellIs" priority="537" operator="greaterThan" dxfId="0" stopIfTrue="1">
      <formula>$H$278</formula>
    </cfRule>
    <cfRule type="cellIs" priority="538" operator="lessThan" dxfId="0" stopIfTrue="1">
      <formula>$H$278*(-1)</formula>
    </cfRule>
  </conditionalFormatting>
  <conditionalFormatting sqref="I279">
    <cfRule type="cellIs" priority="539" operator="greaterThan" dxfId="0" stopIfTrue="1">
      <formula>$H$279</formula>
    </cfRule>
    <cfRule type="cellIs" priority="540" operator="lessThan" dxfId="0" stopIfTrue="1">
      <formula>$H$279*(-1)</formula>
    </cfRule>
  </conditionalFormatting>
  <conditionalFormatting sqref="I280">
    <cfRule type="cellIs" priority="541" operator="greaterThan" dxfId="0" stopIfTrue="1">
      <formula>$H$280</formula>
    </cfRule>
    <cfRule type="cellIs" priority="542" operator="lessThan" dxfId="0" stopIfTrue="1">
      <formula>$H$280*(-1)</formula>
    </cfRule>
  </conditionalFormatting>
  <conditionalFormatting sqref="I281">
    <cfRule type="cellIs" priority="543" operator="greaterThan" dxfId="0" stopIfTrue="1">
      <formula>$H$281</formula>
    </cfRule>
    <cfRule type="cellIs" priority="544" operator="lessThan" dxfId="0" stopIfTrue="1">
      <formula>$H$281*(-1)</formula>
    </cfRule>
  </conditionalFormatting>
  <conditionalFormatting sqref="I282">
    <cfRule type="cellIs" priority="545" operator="greaterThan" dxfId="0" stopIfTrue="1">
      <formula>$H$282</formula>
    </cfRule>
    <cfRule type="cellIs" priority="546" operator="lessThan" dxfId="0" stopIfTrue="1">
      <formula>$H$282*(-1)</formula>
    </cfRule>
  </conditionalFormatting>
  <conditionalFormatting sqref="I283">
    <cfRule type="cellIs" priority="547" operator="greaterThan" dxfId="0" stopIfTrue="1">
      <formula>$H$283</formula>
    </cfRule>
    <cfRule type="cellIs" priority="548" operator="lessThan" dxfId="0" stopIfTrue="1">
      <formula>$H$283*(-1)</formula>
    </cfRule>
  </conditionalFormatting>
  <conditionalFormatting sqref="I284">
    <cfRule type="cellIs" priority="549" operator="greaterThan" dxfId="0" stopIfTrue="1">
      <formula>$H$284</formula>
    </cfRule>
    <cfRule type="cellIs" priority="550" operator="lessThan" dxfId="0" stopIfTrue="1">
      <formula>$H$284*(-1)</formula>
    </cfRule>
  </conditionalFormatting>
  <conditionalFormatting sqref="I285">
    <cfRule type="cellIs" priority="551" operator="greaterThan" dxfId="0" stopIfTrue="1">
      <formula>$H$285</formula>
    </cfRule>
    <cfRule type="cellIs" priority="552" operator="lessThan" dxfId="0" stopIfTrue="1">
      <formula>$H$285*(-1)</formula>
    </cfRule>
  </conditionalFormatting>
  <conditionalFormatting sqref="I286">
    <cfRule type="cellIs" priority="553" operator="greaterThan" dxfId="0" stopIfTrue="1">
      <formula>$H$286</formula>
    </cfRule>
    <cfRule type="cellIs" priority="554" operator="lessThan" dxfId="0" stopIfTrue="1">
      <formula>$H$286*(-1)</formula>
    </cfRule>
  </conditionalFormatting>
  <conditionalFormatting sqref="I287">
    <cfRule type="cellIs" priority="555" operator="greaterThan" dxfId="0" stopIfTrue="1">
      <formula>$H$287</formula>
    </cfRule>
    <cfRule type="cellIs" priority="556" operator="lessThan" dxfId="0" stopIfTrue="1">
      <formula>$H$287*(-1)</formula>
    </cfRule>
  </conditionalFormatting>
  <conditionalFormatting sqref="I288">
    <cfRule type="cellIs" priority="557" operator="greaterThan" dxfId="0" stopIfTrue="1">
      <formula>$H$288</formula>
    </cfRule>
    <cfRule type="cellIs" priority="558" operator="lessThan" dxfId="0" stopIfTrue="1">
      <formula>$H$288*(-1)</formula>
    </cfRule>
  </conditionalFormatting>
  <conditionalFormatting sqref="I289">
    <cfRule type="cellIs" priority="559" operator="greaterThan" dxfId="0" stopIfTrue="1">
      <formula>$H$289</formula>
    </cfRule>
    <cfRule type="cellIs" priority="560" operator="lessThan" dxfId="0" stopIfTrue="1">
      <formula>$H$289*(-1)</formula>
    </cfRule>
  </conditionalFormatting>
  <conditionalFormatting sqref="I290">
    <cfRule type="cellIs" priority="561" operator="greaterThan" dxfId="0" stopIfTrue="1">
      <formula>$H$290</formula>
    </cfRule>
    <cfRule type="cellIs" priority="562" operator="lessThan" dxfId="0" stopIfTrue="1">
      <formula>$H$290*(-1)</formula>
    </cfRule>
  </conditionalFormatting>
  <conditionalFormatting sqref="I291">
    <cfRule type="cellIs" priority="563" operator="greaterThan" dxfId="0" stopIfTrue="1">
      <formula>$H$291</formula>
    </cfRule>
    <cfRule type="cellIs" priority="564" operator="lessThan" dxfId="0" stopIfTrue="1">
      <formula>$H$291*(-1)</formula>
    </cfRule>
  </conditionalFormatting>
  <conditionalFormatting sqref="I292">
    <cfRule type="cellIs" priority="565" operator="greaterThan" dxfId="0" stopIfTrue="1">
      <formula>$H$292</formula>
    </cfRule>
    <cfRule type="cellIs" priority="566" operator="lessThan" dxfId="0" stopIfTrue="1">
      <formula>$H$292*(-1)</formula>
    </cfRule>
  </conditionalFormatting>
  <conditionalFormatting sqref="I293">
    <cfRule type="cellIs" priority="567" operator="greaterThan" dxfId="0" stopIfTrue="1">
      <formula>$H$293</formula>
    </cfRule>
    <cfRule type="cellIs" priority="568" operator="lessThan" dxfId="0" stopIfTrue="1">
      <formula>$H$293*(-1)</formula>
    </cfRule>
  </conditionalFormatting>
  <conditionalFormatting sqref="I294">
    <cfRule type="cellIs" priority="569" operator="greaterThan" dxfId="0" stopIfTrue="1">
      <formula>$H$294</formula>
    </cfRule>
    <cfRule type="cellIs" priority="570" operator="lessThan" dxfId="0" stopIfTrue="1">
      <formula>$H$294*(-1)</formula>
    </cfRule>
  </conditionalFormatting>
  <conditionalFormatting sqref="I295">
    <cfRule type="cellIs" priority="571" operator="greaterThan" dxfId="0" stopIfTrue="1">
      <formula>$H$295</formula>
    </cfRule>
    <cfRule type="cellIs" priority="572" operator="lessThan" dxfId="0" stopIfTrue="1">
      <formula>$H$295*(-1)</formula>
    </cfRule>
  </conditionalFormatting>
  <conditionalFormatting sqref="I296">
    <cfRule type="cellIs" priority="573" operator="greaterThan" dxfId="0" stopIfTrue="1">
      <formula>$H$296</formula>
    </cfRule>
    <cfRule type="cellIs" priority="574" operator="lessThan" dxfId="0" stopIfTrue="1">
      <formula>$H$296*(-1)</formula>
    </cfRule>
  </conditionalFormatting>
  <conditionalFormatting sqref="I297">
    <cfRule type="cellIs" priority="575" operator="greaterThan" dxfId="0" stopIfTrue="1">
      <formula>$H$297</formula>
    </cfRule>
    <cfRule type="cellIs" priority="576" operator="lessThan" dxfId="0" stopIfTrue="1">
      <formula>$H$297*(-1)</formula>
    </cfRule>
  </conditionalFormatting>
  <conditionalFormatting sqref="I298">
    <cfRule type="cellIs" priority="577" operator="greaterThan" dxfId="0" stopIfTrue="1">
      <formula>$H$298</formula>
    </cfRule>
    <cfRule type="cellIs" priority="578" operator="lessThan" dxfId="0" stopIfTrue="1">
      <formula>$H$298*(-1)</formula>
    </cfRule>
  </conditionalFormatting>
  <conditionalFormatting sqref="I299">
    <cfRule type="cellIs" priority="579" operator="greaterThan" dxfId="0" stopIfTrue="1">
      <formula>$H$299</formula>
    </cfRule>
    <cfRule type="cellIs" priority="580" operator="lessThan" dxfId="0" stopIfTrue="1">
      <formula>$H$299*(-1)</formula>
    </cfRule>
  </conditionalFormatting>
  <conditionalFormatting sqref="I300">
    <cfRule type="cellIs" priority="581" operator="greaterThan" dxfId="0" stopIfTrue="1">
      <formula>$H$300</formula>
    </cfRule>
    <cfRule type="cellIs" priority="582" operator="lessThan" dxfId="0" stopIfTrue="1">
      <formula>$H$300*(-1)</formula>
    </cfRule>
  </conditionalFormatting>
  <conditionalFormatting sqref="I301">
    <cfRule type="cellIs" priority="583" operator="greaterThan" dxfId="0" stopIfTrue="1">
      <formula>$H$301</formula>
    </cfRule>
    <cfRule type="cellIs" priority="584" operator="lessThan" dxfId="0" stopIfTrue="1">
      <formula>$H$301*(-1)</formula>
    </cfRule>
  </conditionalFormatting>
  <conditionalFormatting sqref="I302">
    <cfRule type="cellIs" priority="585" operator="greaterThan" dxfId="0" stopIfTrue="1">
      <formula>$H$302</formula>
    </cfRule>
    <cfRule type="cellIs" priority="586" operator="lessThan" dxfId="0" stopIfTrue="1">
      <formula>$H$302*(-1)</formula>
    </cfRule>
  </conditionalFormatting>
  <conditionalFormatting sqref="I303">
    <cfRule type="cellIs" priority="587" operator="greaterThan" dxfId="0" stopIfTrue="1">
      <formula>$H$303</formula>
    </cfRule>
    <cfRule type="cellIs" priority="588" operator="lessThan" dxfId="0" stopIfTrue="1">
      <formula>$H$303*(-1)</formula>
    </cfRule>
  </conditionalFormatting>
  <conditionalFormatting sqref="I304">
    <cfRule type="cellIs" priority="589" operator="greaterThan" dxfId="0" stopIfTrue="1">
      <formula>$H$304</formula>
    </cfRule>
    <cfRule type="cellIs" priority="590" operator="lessThan" dxfId="0" stopIfTrue="1">
      <formula>$H$304*(-1)</formula>
    </cfRule>
  </conditionalFormatting>
  <conditionalFormatting sqref="I305">
    <cfRule type="cellIs" priority="591" operator="greaterThan" dxfId="0" stopIfTrue="1">
      <formula>$H$305</formula>
    </cfRule>
    <cfRule type="cellIs" priority="592" operator="lessThan" dxfId="0" stopIfTrue="1">
      <formula>$H$305*(-1)</formula>
    </cfRule>
  </conditionalFormatting>
  <conditionalFormatting sqref="I306">
    <cfRule type="cellIs" priority="593" operator="greaterThan" dxfId="0" stopIfTrue="1">
      <formula>$H$306</formula>
    </cfRule>
    <cfRule type="cellIs" priority="594" operator="lessThan" dxfId="0" stopIfTrue="1">
      <formula>$H$306*(-1)</formula>
    </cfRule>
  </conditionalFormatting>
  <conditionalFormatting sqref="I307">
    <cfRule type="cellIs" priority="595" operator="greaterThan" dxfId="0" stopIfTrue="1">
      <formula>$H$307</formula>
    </cfRule>
    <cfRule type="cellIs" priority="596" operator="lessThan" dxfId="0" stopIfTrue="1">
      <formula>$H$307*(-1)</formula>
    </cfRule>
  </conditionalFormatting>
  <conditionalFormatting sqref="I308">
    <cfRule type="cellIs" priority="597" operator="greaterThan" dxfId="0" stopIfTrue="1">
      <formula>$H$308</formula>
    </cfRule>
    <cfRule type="cellIs" priority="598" operator="lessThan" dxfId="0" stopIfTrue="1">
      <formula>$H$308*(-1)</formula>
    </cfRule>
  </conditionalFormatting>
  <conditionalFormatting sqref="I309">
    <cfRule type="cellIs" priority="599" operator="greaterThan" dxfId="0" stopIfTrue="1">
      <formula>$H$309</formula>
    </cfRule>
    <cfRule type="cellIs" priority="600" operator="lessThan" dxfId="0" stopIfTrue="1">
      <formula>$H$309*(-1)</formula>
    </cfRule>
  </conditionalFormatting>
  <conditionalFormatting sqref="I310">
    <cfRule type="cellIs" priority="601" operator="greaterThan" dxfId="0" stopIfTrue="1">
      <formula>$H$310</formula>
    </cfRule>
    <cfRule type="cellIs" priority="602" operator="lessThan" dxfId="0" stopIfTrue="1">
      <formula>$H$310*(-1)</formula>
    </cfRule>
  </conditionalFormatting>
  <conditionalFormatting sqref="I311">
    <cfRule type="cellIs" priority="603" operator="greaterThan" dxfId="0" stopIfTrue="1">
      <formula>$H$311</formula>
    </cfRule>
    <cfRule type="cellIs" priority="604" operator="lessThan" dxfId="0" stopIfTrue="1">
      <formula>$H$311*(-1)</formula>
    </cfRule>
  </conditionalFormatting>
  <conditionalFormatting sqref="I312">
    <cfRule type="cellIs" priority="605" operator="greaterThan" dxfId="0" stopIfTrue="1">
      <formula>$H$312</formula>
    </cfRule>
    <cfRule type="cellIs" priority="606" operator="lessThan" dxfId="0" stopIfTrue="1">
      <formula>$H$312*(-1)</formula>
    </cfRule>
  </conditionalFormatting>
  <conditionalFormatting sqref="I313">
    <cfRule type="cellIs" priority="607" operator="greaterThan" dxfId="0" stopIfTrue="1">
      <formula>$H$313</formula>
    </cfRule>
    <cfRule type="cellIs" priority="608" operator="lessThan" dxfId="0" stopIfTrue="1">
      <formula>$H$313*(-1)</formula>
    </cfRule>
  </conditionalFormatting>
  <conditionalFormatting sqref="I314">
    <cfRule type="cellIs" priority="609" operator="greaterThan" dxfId="0" stopIfTrue="1">
      <formula>$H$314</formula>
    </cfRule>
    <cfRule type="cellIs" priority="610" operator="lessThan" dxfId="0" stopIfTrue="1">
      <formula>$H$314*(-1)</formula>
    </cfRule>
  </conditionalFormatting>
  <conditionalFormatting sqref="I315">
    <cfRule type="cellIs" priority="611" operator="greaterThan" dxfId="0" stopIfTrue="1">
      <formula>$H$315</formula>
    </cfRule>
    <cfRule type="cellIs" priority="612" operator="lessThan" dxfId="0" stopIfTrue="1">
      <formula>$H$315*(-1)</formula>
    </cfRule>
  </conditionalFormatting>
  <conditionalFormatting sqref="I316">
    <cfRule type="cellIs" priority="613" operator="greaterThan" dxfId="0" stopIfTrue="1">
      <formula>$H$316</formula>
    </cfRule>
    <cfRule type="cellIs" priority="614" operator="lessThan" dxfId="0" stopIfTrue="1">
      <formula>$H$316*(-1)</formula>
    </cfRule>
  </conditionalFormatting>
  <conditionalFormatting sqref="I317">
    <cfRule type="cellIs" priority="615" operator="greaterThan" dxfId="0" stopIfTrue="1">
      <formula>$H$317</formula>
    </cfRule>
    <cfRule type="cellIs" priority="616" operator="lessThan" dxfId="0" stopIfTrue="1">
      <formula>$H$317*(-1)</formula>
    </cfRule>
  </conditionalFormatting>
  <conditionalFormatting sqref="I318">
    <cfRule type="cellIs" priority="617" operator="greaterThan" dxfId="0" stopIfTrue="1">
      <formula>$H$318</formula>
    </cfRule>
    <cfRule type="cellIs" priority="618" operator="lessThan" dxfId="0" stopIfTrue="1">
      <formula>$H$318*(-1)</formula>
    </cfRule>
  </conditionalFormatting>
  <conditionalFormatting sqref="I319">
    <cfRule type="cellIs" priority="619" operator="greaterThan" dxfId="0" stopIfTrue="1">
      <formula>$H$319</formula>
    </cfRule>
    <cfRule type="cellIs" priority="620" operator="lessThan" dxfId="0" stopIfTrue="1">
      <formula>$H$319*(-1)</formula>
    </cfRule>
  </conditionalFormatting>
  <conditionalFormatting sqref="I320">
    <cfRule type="cellIs" priority="621" operator="greaterThan" dxfId="0" stopIfTrue="1">
      <formula>$H$320</formula>
    </cfRule>
    <cfRule type="cellIs" priority="622" operator="lessThan" dxfId="0" stopIfTrue="1">
      <formula>$H$320*(-1)</formula>
    </cfRule>
  </conditionalFormatting>
  <conditionalFormatting sqref="I321">
    <cfRule type="cellIs" priority="623" operator="greaterThan" dxfId="0" stopIfTrue="1">
      <formula>$H$321</formula>
    </cfRule>
    <cfRule type="cellIs" priority="624" operator="lessThan" dxfId="0" stopIfTrue="1">
      <formula>$H$321*(-1)</formula>
    </cfRule>
  </conditionalFormatting>
  <conditionalFormatting sqref="I322">
    <cfRule type="cellIs" priority="625" operator="greaterThan" dxfId="0" stopIfTrue="1">
      <formula>$H$322</formula>
    </cfRule>
    <cfRule type="cellIs" priority="626" operator="lessThan" dxfId="0" stopIfTrue="1">
      <formula>$H$322*(-1)</formula>
    </cfRule>
  </conditionalFormatting>
  <conditionalFormatting sqref="I323">
    <cfRule type="cellIs" priority="627" operator="greaterThan" dxfId="0" stopIfTrue="1">
      <formula>$H$323</formula>
    </cfRule>
    <cfRule type="cellIs" priority="628" operator="lessThan" dxfId="0" stopIfTrue="1">
      <formula>$H$323*(-1)</formula>
    </cfRule>
  </conditionalFormatting>
  <conditionalFormatting sqref="I324">
    <cfRule type="cellIs" priority="629" operator="greaterThan" dxfId="0" stopIfTrue="1">
      <formula>$H$324</formula>
    </cfRule>
    <cfRule type="cellIs" priority="630" operator="lessThan" dxfId="0" stopIfTrue="1">
      <formula>$H$324*(-1)</formula>
    </cfRule>
  </conditionalFormatting>
  <conditionalFormatting sqref="I325">
    <cfRule type="cellIs" priority="631" operator="greaterThan" dxfId="0" stopIfTrue="1">
      <formula>$H$325</formula>
    </cfRule>
    <cfRule type="cellIs" priority="632" operator="lessThan" dxfId="0" stopIfTrue="1">
      <formula>$H$325*(-1)</formula>
    </cfRule>
  </conditionalFormatting>
  <conditionalFormatting sqref="I326">
    <cfRule type="cellIs" priority="633" operator="greaterThan" dxfId="0" stopIfTrue="1">
      <formula>$H$326</formula>
    </cfRule>
    <cfRule type="cellIs" priority="634" operator="lessThan" dxfId="0" stopIfTrue="1">
      <formula>$H$326*(-1)</formula>
    </cfRule>
  </conditionalFormatting>
  <conditionalFormatting sqref="I327">
    <cfRule type="cellIs" priority="635" operator="greaterThan" dxfId="0" stopIfTrue="1">
      <formula>$H$327</formula>
    </cfRule>
    <cfRule type="cellIs" priority="636" operator="lessThan" dxfId="0" stopIfTrue="1">
      <formula>$H$327*(-1)</formula>
    </cfRule>
  </conditionalFormatting>
  <conditionalFormatting sqref="I328">
    <cfRule type="cellIs" priority="637" operator="greaterThan" dxfId="0" stopIfTrue="1">
      <formula>$H$328</formula>
    </cfRule>
    <cfRule type="cellIs" priority="638" operator="lessThan" dxfId="0" stopIfTrue="1">
      <formula>$H$328*(-1)</formula>
    </cfRule>
  </conditionalFormatting>
  <conditionalFormatting sqref="I329">
    <cfRule type="cellIs" priority="639" operator="greaterThan" dxfId="0" stopIfTrue="1">
      <formula>$H$329</formula>
    </cfRule>
    <cfRule type="cellIs" priority="640" operator="lessThan" dxfId="0" stopIfTrue="1">
      <formula>$H$329*(-1)</formula>
    </cfRule>
  </conditionalFormatting>
  <conditionalFormatting sqref="I330">
    <cfRule type="cellIs" priority="641" operator="greaterThan" dxfId="0" stopIfTrue="1">
      <formula>$H$330</formula>
    </cfRule>
    <cfRule type="cellIs" priority="642" operator="lessThan" dxfId="0" stopIfTrue="1">
      <formula>$H$330*(-1)</formula>
    </cfRule>
  </conditionalFormatting>
  <conditionalFormatting sqref="I331">
    <cfRule type="cellIs" priority="643" operator="greaterThan" dxfId="0" stopIfTrue="1">
      <formula>$H$331</formula>
    </cfRule>
    <cfRule type="cellIs" priority="644" operator="lessThan" dxfId="0" stopIfTrue="1">
      <formula>$H$331*(-1)</formula>
    </cfRule>
  </conditionalFormatting>
  <conditionalFormatting sqref="I332">
    <cfRule type="cellIs" priority="645" operator="greaterThan" dxfId="0" stopIfTrue="1">
      <formula>$H$332</formula>
    </cfRule>
    <cfRule type="cellIs" priority="646" operator="lessThan" dxfId="0" stopIfTrue="1">
      <formula>$H$332*(-1)</formula>
    </cfRule>
  </conditionalFormatting>
  <conditionalFormatting sqref="I333">
    <cfRule type="cellIs" priority="647" operator="greaterThan" dxfId="0" stopIfTrue="1">
      <formula>$H$333</formula>
    </cfRule>
    <cfRule type="cellIs" priority="648" operator="lessThan" dxfId="0" stopIfTrue="1">
      <formula>$H$333*(-1)</formula>
    </cfRule>
  </conditionalFormatting>
  <conditionalFormatting sqref="I334">
    <cfRule type="cellIs" priority="649" operator="greaterThan" dxfId="0" stopIfTrue="1">
      <formula>$H$334</formula>
    </cfRule>
    <cfRule type="cellIs" priority="650" operator="lessThan" dxfId="0" stopIfTrue="1">
      <formula>$H$334*(-1)</formula>
    </cfRule>
  </conditionalFormatting>
  <conditionalFormatting sqref="I335">
    <cfRule type="cellIs" priority="651" operator="greaterThan" dxfId="0" stopIfTrue="1">
      <formula>$H$335</formula>
    </cfRule>
    <cfRule type="cellIs" priority="652" operator="lessThan" dxfId="0" stopIfTrue="1">
      <formula>$H$335*(-1)</formula>
    </cfRule>
  </conditionalFormatting>
  <conditionalFormatting sqref="I336">
    <cfRule type="cellIs" priority="653" operator="greaterThan" dxfId="0" stopIfTrue="1">
      <formula>$H$336</formula>
    </cfRule>
    <cfRule type="cellIs" priority="654" operator="lessThan" dxfId="0" stopIfTrue="1">
      <formula>$H$336*(-1)</formula>
    </cfRule>
  </conditionalFormatting>
  <conditionalFormatting sqref="I337">
    <cfRule type="cellIs" priority="655" operator="greaterThan" dxfId="0" stopIfTrue="1">
      <formula>$H$337</formula>
    </cfRule>
    <cfRule type="cellIs" priority="656" operator="lessThan" dxfId="0" stopIfTrue="1">
      <formula>$H$337*(-1)</formula>
    </cfRule>
  </conditionalFormatting>
  <conditionalFormatting sqref="I338">
    <cfRule type="cellIs" priority="657" operator="greaterThan" dxfId="0" stopIfTrue="1">
      <formula>$H$338</formula>
    </cfRule>
    <cfRule type="cellIs" priority="658" operator="lessThan" dxfId="0" stopIfTrue="1">
      <formula>$H$338*(-1)</formula>
    </cfRule>
  </conditionalFormatting>
  <conditionalFormatting sqref="I339">
    <cfRule type="cellIs" priority="659" operator="greaterThan" dxfId="0" stopIfTrue="1">
      <formula>$H$339</formula>
    </cfRule>
    <cfRule type="cellIs" priority="660" operator="lessThan" dxfId="0" stopIfTrue="1">
      <formula>$H$339*(-1)</formula>
    </cfRule>
  </conditionalFormatting>
  <conditionalFormatting sqref="I340">
    <cfRule type="cellIs" priority="661" operator="greaterThan" dxfId="0" stopIfTrue="1">
      <formula>$H$340</formula>
    </cfRule>
    <cfRule type="cellIs" priority="662" operator="lessThan" dxfId="0" stopIfTrue="1">
      <formula>$H$340*(-1)</formula>
    </cfRule>
  </conditionalFormatting>
  <conditionalFormatting sqref="I341">
    <cfRule type="cellIs" priority="663" operator="greaterThan" dxfId="0" stopIfTrue="1">
      <formula>$H$341</formula>
    </cfRule>
    <cfRule type="cellIs" priority="664" operator="lessThan" dxfId="0" stopIfTrue="1">
      <formula>$H$341*(-1)</formula>
    </cfRule>
  </conditionalFormatting>
  <conditionalFormatting sqref="I342">
    <cfRule type="cellIs" priority="665" operator="greaterThan" dxfId="0" stopIfTrue="1">
      <formula>$H$342</formula>
    </cfRule>
    <cfRule type="cellIs" priority="666" operator="lessThan" dxfId="0" stopIfTrue="1">
      <formula>$H$342*(-1)</formula>
    </cfRule>
  </conditionalFormatting>
  <conditionalFormatting sqref="I343">
    <cfRule type="cellIs" priority="667" operator="greaterThan" dxfId="0" stopIfTrue="1">
      <formula>$H$343</formula>
    </cfRule>
    <cfRule type="cellIs" priority="668" operator="lessThan" dxfId="0" stopIfTrue="1">
      <formula>$H$343*(-1)</formula>
    </cfRule>
  </conditionalFormatting>
  <conditionalFormatting sqref="I344">
    <cfRule type="cellIs" priority="669" operator="greaterThan" dxfId="0" stopIfTrue="1">
      <formula>$H$344</formula>
    </cfRule>
    <cfRule type="cellIs" priority="670" operator="lessThan" dxfId="0" stopIfTrue="1">
      <formula>$H$344*(-1)</formula>
    </cfRule>
  </conditionalFormatting>
  <conditionalFormatting sqref="I345">
    <cfRule type="cellIs" priority="671" operator="greaterThan" dxfId="0" stopIfTrue="1">
      <formula>$H$345</formula>
    </cfRule>
    <cfRule type="cellIs" priority="672" operator="lessThan" dxfId="0" stopIfTrue="1">
      <formula>$H$345*(-1)</formula>
    </cfRule>
  </conditionalFormatting>
  <conditionalFormatting sqref="I346">
    <cfRule type="cellIs" priority="673" operator="greaterThan" dxfId="0" stopIfTrue="1">
      <formula>$H$346</formula>
    </cfRule>
    <cfRule type="cellIs" priority="674" operator="lessThan" dxfId="0" stopIfTrue="1">
      <formula>$H$346*(-1)</formula>
    </cfRule>
  </conditionalFormatting>
  <conditionalFormatting sqref="I347">
    <cfRule type="cellIs" priority="675" operator="greaterThan" dxfId="0" stopIfTrue="1">
      <formula>$H$347</formula>
    </cfRule>
    <cfRule type="cellIs" priority="676" operator="lessThan" dxfId="0" stopIfTrue="1">
      <formula>$H$347*(-1)</formula>
    </cfRule>
  </conditionalFormatting>
  <conditionalFormatting sqref="I348">
    <cfRule type="cellIs" priority="677" operator="greaterThan" dxfId="0" stopIfTrue="1">
      <formula>$H$348</formula>
    </cfRule>
    <cfRule type="cellIs" priority="678" operator="lessThan" dxfId="0" stopIfTrue="1">
      <formula>$H$348*(-1)</formula>
    </cfRule>
  </conditionalFormatting>
  <conditionalFormatting sqref="I349">
    <cfRule type="cellIs" priority="679" operator="greaterThan" dxfId="0" stopIfTrue="1">
      <formula>$H$349</formula>
    </cfRule>
    <cfRule type="cellIs" priority="680" operator="lessThan" dxfId="0" stopIfTrue="1">
      <formula>$H$349*(-1)</formula>
    </cfRule>
  </conditionalFormatting>
  <conditionalFormatting sqref="I350">
    <cfRule type="cellIs" priority="681" operator="greaterThan" dxfId="0" stopIfTrue="1">
      <formula>$H$350</formula>
    </cfRule>
    <cfRule type="cellIs" priority="682" operator="lessThan" dxfId="0" stopIfTrue="1">
      <formula>$H$350*(-1)</formula>
    </cfRule>
  </conditionalFormatting>
  <conditionalFormatting sqref="I351">
    <cfRule type="cellIs" priority="683" operator="greaterThan" dxfId="0" stopIfTrue="1">
      <formula>$H$351</formula>
    </cfRule>
    <cfRule type="cellIs" priority="684" operator="lessThan" dxfId="0" stopIfTrue="1">
      <formula>$H$351*(-1)</formula>
    </cfRule>
  </conditionalFormatting>
  <conditionalFormatting sqref="I352">
    <cfRule type="cellIs" priority="685" operator="greaterThan" dxfId="0" stopIfTrue="1">
      <formula>$H$352</formula>
    </cfRule>
    <cfRule type="cellIs" priority="686" operator="lessThan" dxfId="0" stopIfTrue="1">
      <formula>$H$352*(-1)</formula>
    </cfRule>
  </conditionalFormatting>
  <conditionalFormatting sqref="I353">
    <cfRule type="cellIs" priority="687" operator="greaterThan" dxfId="0" stopIfTrue="1">
      <formula>$H$353</formula>
    </cfRule>
    <cfRule type="cellIs" priority="688" operator="lessThan" dxfId="0" stopIfTrue="1">
      <formula>$H$353*(-1)</formula>
    </cfRule>
  </conditionalFormatting>
  <conditionalFormatting sqref="I354">
    <cfRule type="cellIs" priority="689" operator="greaterThan" dxfId="0" stopIfTrue="1">
      <formula>$H$354</formula>
    </cfRule>
    <cfRule type="cellIs" priority="690" operator="lessThan" dxfId="0" stopIfTrue="1">
      <formula>$H$354*(-1)</formula>
    </cfRule>
  </conditionalFormatting>
  <conditionalFormatting sqref="I355">
    <cfRule type="cellIs" priority="691" operator="greaterThan" dxfId="0" stopIfTrue="1">
      <formula>$H$355</formula>
    </cfRule>
    <cfRule type="cellIs" priority="692" operator="lessThan" dxfId="0" stopIfTrue="1">
      <formula>$H$355*(-1)</formula>
    </cfRule>
  </conditionalFormatting>
  <conditionalFormatting sqref="I356">
    <cfRule type="cellIs" priority="693" operator="greaterThan" dxfId="0" stopIfTrue="1">
      <formula>$H$356</formula>
    </cfRule>
    <cfRule type="cellIs" priority="694" operator="lessThan" dxfId="0" stopIfTrue="1">
      <formula>$H$356*(-1)</formula>
    </cfRule>
  </conditionalFormatting>
  <conditionalFormatting sqref="I357">
    <cfRule type="cellIs" priority="695" operator="greaterThan" dxfId="0" stopIfTrue="1">
      <formula>$H$357</formula>
    </cfRule>
    <cfRule type="cellIs" priority="696" operator="lessThan" dxfId="0" stopIfTrue="1">
      <formula>$H$357*(-1)</formula>
    </cfRule>
  </conditionalFormatting>
  <conditionalFormatting sqref="I358">
    <cfRule type="cellIs" priority="697" operator="greaterThan" dxfId="0" stopIfTrue="1">
      <formula>$H$358</formula>
    </cfRule>
    <cfRule type="cellIs" priority="698" operator="lessThan" dxfId="0" stopIfTrue="1">
      <formula>$H$358*(-1)</formula>
    </cfRule>
  </conditionalFormatting>
  <conditionalFormatting sqref="I359">
    <cfRule type="cellIs" priority="699" operator="greaterThan" dxfId="0" stopIfTrue="1">
      <formula>$H$359</formula>
    </cfRule>
    <cfRule type="cellIs" priority="700" operator="lessThan" dxfId="0" stopIfTrue="1">
      <formula>$H$359*(-1)</formula>
    </cfRule>
  </conditionalFormatting>
  <conditionalFormatting sqref="I360">
    <cfRule type="cellIs" priority="701" operator="greaterThan" dxfId="0" stopIfTrue="1">
      <formula>$H$360</formula>
    </cfRule>
    <cfRule type="cellIs" priority="702" operator="lessThan" dxfId="0" stopIfTrue="1">
      <formula>$H$360*(-1)</formula>
    </cfRule>
  </conditionalFormatting>
  <conditionalFormatting sqref="I361">
    <cfRule type="cellIs" priority="703" operator="greaterThan" dxfId="0" stopIfTrue="1">
      <formula>$H$361</formula>
    </cfRule>
    <cfRule type="cellIs" priority="704" operator="lessThan" dxfId="0" stopIfTrue="1">
      <formula>$H$361*(-1)</formula>
    </cfRule>
  </conditionalFormatting>
  <conditionalFormatting sqref="I362">
    <cfRule type="cellIs" priority="705" operator="greaterThan" dxfId="0" stopIfTrue="1">
      <formula>$H$362</formula>
    </cfRule>
    <cfRule type="cellIs" priority="706" operator="lessThan" dxfId="0" stopIfTrue="1">
      <formula>$H$362*(-1)</formula>
    </cfRule>
  </conditionalFormatting>
  <conditionalFormatting sqref="I363">
    <cfRule type="cellIs" priority="707" operator="greaterThan" dxfId="0" stopIfTrue="1">
      <formula>$H$363</formula>
    </cfRule>
    <cfRule type="cellIs" priority="708" operator="lessThan" dxfId="0" stopIfTrue="1">
      <formula>$H$363*(-1)</formula>
    </cfRule>
  </conditionalFormatting>
  <conditionalFormatting sqref="I364">
    <cfRule type="cellIs" priority="709" operator="greaterThan" dxfId="0" stopIfTrue="1">
      <formula>$H$364</formula>
    </cfRule>
    <cfRule type="cellIs" priority="710" operator="lessThan" dxfId="0" stopIfTrue="1">
      <formula>$H$364*(-1)</formula>
    </cfRule>
  </conditionalFormatting>
  <conditionalFormatting sqref="I365">
    <cfRule type="cellIs" priority="711" operator="greaterThan" dxfId="0" stopIfTrue="1">
      <formula>$H$365</formula>
    </cfRule>
    <cfRule type="cellIs" priority="712" operator="lessThan" dxfId="0" stopIfTrue="1">
      <formula>$H$365*(-1)</formula>
    </cfRule>
  </conditionalFormatting>
  <conditionalFormatting sqref="I366">
    <cfRule type="cellIs" priority="713" operator="greaterThan" dxfId="0" stopIfTrue="1">
      <formula>$H$366</formula>
    </cfRule>
    <cfRule type="cellIs" priority="714" operator="lessThan" dxfId="0" stopIfTrue="1">
      <formula>$H$366*(-1)</formula>
    </cfRule>
  </conditionalFormatting>
  <conditionalFormatting sqref="I367">
    <cfRule type="cellIs" priority="715" operator="greaterThan" dxfId="0" stopIfTrue="1">
      <formula>$H$367</formula>
    </cfRule>
    <cfRule type="cellIs" priority="716" operator="lessThan" dxfId="0" stopIfTrue="1">
      <formula>$H$367*(-1)</formula>
    </cfRule>
  </conditionalFormatting>
  <conditionalFormatting sqref="I368">
    <cfRule type="cellIs" priority="717" operator="greaterThan" dxfId="0" stopIfTrue="1">
      <formula>$H$368</formula>
    </cfRule>
    <cfRule type="cellIs" priority="718" operator="lessThan" dxfId="0" stopIfTrue="1">
      <formula>$H$368*(-1)</formula>
    </cfRule>
  </conditionalFormatting>
  <conditionalFormatting sqref="I369">
    <cfRule type="cellIs" priority="719" operator="greaterThan" dxfId="0" stopIfTrue="1">
      <formula>$H$369</formula>
    </cfRule>
    <cfRule type="cellIs" priority="720" operator="lessThan" dxfId="0" stopIfTrue="1">
      <formula>$H$369*(-1)</formula>
    </cfRule>
  </conditionalFormatting>
  <conditionalFormatting sqref="I370">
    <cfRule type="cellIs" priority="721" operator="greaterThan" dxfId="0" stopIfTrue="1">
      <formula>$H$370</formula>
    </cfRule>
    <cfRule type="cellIs" priority="722" operator="lessThan" dxfId="0" stopIfTrue="1">
      <formula>$H$370*(-1)</formula>
    </cfRule>
  </conditionalFormatting>
  <conditionalFormatting sqref="I371">
    <cfRule type="cellIs" priority="723" operator="greaterThan" dxfId="0" stopIfTrue="1">
      <formula>$H$371</formula>
    </cfRule>
    <cfRule type="cellIs" priority="724" operator="lessThan" dxfId="0" stopIfTrue="1">
      <formula>$H$371*(-1)</formula>
    </cfRule>
  </conditionalFormatting>
  <conditionalFormatting sqref="I372">
    <cfRule type="cellIs" priority="725" operator="greaterThan" dxfId="0" stopIfTrue="1">
      <formula>$H$372</formula>
    </cfRule>
    <cfRule type="cellIs" priority="726" operator="lessThan" dxfId="0" stopIfTrue="1">
      <formula>$H$372*(-1)</formula>
    </cfRule>
  </conditionalFormatting>
  <conditionalFormatting sqref="I373">
    <cfRule type="cellIs" priority="727" operator="greaterThan" dxfId="0" stopIfTrue="1">
      <formula>$H$373</formula>
    </cfRule>
    <cfRule type="cellIs" priority="728" operator="lessThan" dxfId="0" stopIfTrue="1">
      <formula>$H$373*(-1)</formula>
    </cfRule>
  </conditionalFormatting>
  <conditionalFormatting sqref="I374">
    <cfRule type="cellIs" priority="729" operator="greaterThan" dxfId="0" stopIfTrue="1">
      <formula>$H$374</formula>
    </cfRule>
    <cfRule type="cellIs" priority="730" operator="lessThan" dxfId="0" stopIfTrue="1">
      <formula>$H$374*(-1)</formula>
    </cfRule>
  </conditionalFormatting>
  <conditionalFormatting sqref="I375">
    <cfRule type="cellIs" priority="731" operator="greaterThan" dxfId="0" stopIfTrue="1">
      <formula>$H$375</formula>
    </cfRule>
    <cfRule type="cellIs" priority="732" operator="lessThan" dxfId="0" stopIfTrue="1">
      <formula>$H$375*(-1)</formula>
    </cfRule>
  </conditionalFormatting>
  <conditionalFormatting sqref="I376">
    <cfRule type="cellIs" priority="733" operator="greaterThan" dxfId="0" stopIfTrue="1">
      <formula>$H$376</formula>
    </cfRule>
    <cfRule type="cellIs" priority="734" operator="lessThan" dxfId="0" stopIfTrue="1">
      <formula>$H$376*(-1)</formula>
    </cfRule>
  </conditionalFormatting>
  <conditionalFormatting sqref="I377">
    <cfRule type="cellIs" priority="735" operator="greaterThan" dxfId="0" stopIfTrue="1">
      <formula>$H$377</formula>
    </cfRule>
    <cfRule type="cellIs" priority="736" operator="lessThan" dxfId="0" stopIfTrue="1">
      <formula>$H$377*(-1)</formula>
    </cfRule>
  </conditionalFormatting>
  <conditionalFormatting sqref="I378">
    <cfRule type="cellIs" priority="737" operator="greaterThan" dxfId="0" stopIfTrue="1">
      <formula>$H$378</formula>
    </cfRule>
    <cfRule type="cellIs" priority="738" operator="lessThan" dxfId="0" stopIfTrue="1">
      <formula>$H$378*(-1)</formula>
    </cfRule>
  </conditionalFormatting>
  <conditionalFormatting sqref="I379">
    <cfRule type="cellIs" priority="739" operator="greaterThan" dxfId="0" stopIfTrue="1">
      <formula>$H$379</formula>
    </cfRule>
    <cfRule type="cellIs" priority="740" operator="lessThan" dxfId="0" stopIfTrue="1">
      <formula>$H$379*(-1)</formula>
    </cfRule>
  </conditionalFormatting>
  <conditionalFormatting sqref="I380">
    <cfRule type="cellIs" priority="741" operator="greaterThan" dxfId="0" stopIfTrue="1">
      <formula>$H$380</formula>
    </cfRule>
    <cfRule type="cellIs" priority="742" operator="lessThan" dxfId="0" stopIfTrue="1">
      <formula>$H$380*(-1)</formula>
    </cfRule>
  </conditionalFormatting>
  <conditionalFormatting sqref="I381">
    <cfRule type="cellIs" priority="743" operator="greaterThan" dxfId="0" stopIfTrue="1">
      <formula>$H$381</formula>
    </cfRule>
    <cfRule type="cellIs" priority="744" operator="lessThan" dxfId="0" stopIfTrue="1">
      <formula>$H$381*(-1)</formula>
    </cfRule>
  </conditionalFormatting>
  <conditionalFormatting sqref="I382">
    <cfRule type="cellIs" priority="745" operator="greaterThan" dxfId="0" stopIfTrue="1">
      <formula>$H$382</formula>
    </cfRule>
    <cfRule type="cellIs" priority="746" operator="lessThan" dxfId="0" stopIfTrue="1">
      <formula>$H$382*(-1)</formula>
    </cfRule>
  </conditionalFormatting>
  <conditionalFormatting sqref="I383">
    <cfRule type="cellIs" priority="747" operator="greaterThan" dxfId="0" stopIfTrue="1">
      <formula>$H$383</formula>
    </cfRule>
    <cfRule type="cellIs" priority="748" operator="lessThan" dxfId="0" stopIfTrue="1">
      <formula>$H$383*(-1)</formula>
    </cfRule>
  </conditionalFormatting>
  <conditionalFormatting sqref="I384">
    <cfRule type="cellIs" priority="749" operator="greaterThan" dxfId="0" stopIfTrue="1">
      <formula>$H$384</formula>
    </cfRule>
    <cfRule type="cellIs" priority="750" operator="lessThan" dxfId="0" stopIfTrue="1">
      <formula>$H$384*(-1)</formula>
    </cfRule>
  </conditionalFormatting>
  <conditionalFormatting sqref="I385">
    <cfRule type="cellIs" priority="751" operator="greaterThan" dxfId="0" stopIfTrue="1">
      <formula>$H$385</formula>
    </cfRule>
    <cfRule type="cellIs" priority="752" operator="lessThan" dxfId="0" stopIfTrue="1">
      <formula>$H$385*(-1)</formula>
    </cfRule>
  </conditionalFormatting>
  <conditionalFormatting sqref="I386">
    <cfRule type="cellIs" priority="753" operator="greaterThan" dxfId="0" stopIfTrue="1">
      <formula>$H$386</formula>
    </cfRule>
    <cfRule type="cellIs" priority="754" operator="lessThan" dxfId="0" stopIfTrue="1">
      <formula>$H$386*(-1)</formula>
    </cfRule>
  </conditionalFormatting>
  <conditionalFormatting sqref="I387">
    <cfRule type="cellIs" priority="755" operator="greaterThan" dxfId="0" stopIfTrue="1">
      <formula>$H$387</formula>
    </cfRule>
    <cfRule type="cellIs" priority="756" operator="lessThan" dxfId="0" stopIfTrue="1">
      <formula>$H$387*(-1)</formula>
    </cfRule>
  </conditionalFormatting>
  <conditionalFormatting sqref="I388">
    <cfRule type="cellIs" priority="757" operator="greaterThan" dxfId="0" stopIfTrue="1">
      <formula>$H$388</formula>
    </cfRule>
    <cfRule type="cellIs" priority="758" operator="lessThan" dxfId="0" stopIfTrue="1">
      <formula>$H$388*(-1)</formula>
    </cfRule>
  </conditionalFormatting>
  <conditionalFormatting sqref="I389">
    <cfRule type="cellIs" priority="759" operator="greaterThan" dxfId="0" stopIfTrue="1">
      <formula>$H$389</formula>
    </cfRule>
    <cfRule type="cellIs" priority="760" operator="lessThan" dxfId="0" stopIfTrue="1">
      <formula>$H$389*(-1)</formula>
    </cfRule>
  </conditionalFormatting>
  <conditionalFormatting sqref="I390">
    <cfRule type="cellIs" priority="761" operator="greaterThan" dxfId="0" stopIfTrue="1">
      <formula>$H$390</formula>
    </cfRule>
    <cfRule type="cellIs" priority="762" operator="lessThan" dxfId="0" stopIfTrue="1">
      <formula>$H$390*(-1)</formula>
    </cfRule>
  </conditionalFormatting>
  <conditionalFormatting sqref="I391">
    <cfRule type="cellIs" priority="763" operator="greaterThan" dxfId="0" stopIfTrue="1">
      <formula>$H$391</formula>
    </cfRule>
    <cfRule type="cellIs" priority="764" operator="lessThan" dxfId="0" stopIfTrue="1">
      <formula>$H$391*(-1)</formula>
    </cfRule>
  </conditionalFormatting>
  <conditionalFormatting sqref="I392">
    <cfRule type="cellIs" priority="765" operator="greaterThan" dxfId="0" stopIfTrue="1">
      <formula>$H$392</formula>
    </cfRule>
    <cfRule type="cellIs" priority="766" operator="lessThan" dxfId="0" stopIfTrue="1">
      <formula>$H$392*(-1)</formula>
    </cfRule>
  </conditionalFormatting>
  <conditionalFormatting sqref="I393">
    <cfRule type="cellIs" priority="767" operator="greaterThan" dxfId="0" stopIfTrue="1">
      <formula>$H$393</formula>
    </cfRule>
    <cfRule type="cellIs" priority="768" operator="lessThan" dxfId="0" stopIfTrue="1">
      <formula>$H$393*(-1)</formula>
    </cfRule>
  </conditionalFormatting>
  <conditionalFormatting sqref="I394">
    <cfRule type="cellIs" priority="769" operator="greaterThan" dxfId="0" stopIfTrue="1">
      <formula>$H$394</formula>
    </cfRule>
    <cfRule type="cellIs" priority="770" operator="lessThan" dxfId="0" stopIfTrue="1">
      <formula>$H$394*(-1)</formula>
    </cfRule>
  </conditionalFormatting>
  <conditionalFormatting sqref="I395">
    <cfRule type="cellIs" priority="771" operator="greaterThan" dxfId="0" stopIfTrue="1">
      <formula>$H$395</formula>
    </cfRule>
    <cfRule type="cellIs" priority="772" operator="lessThan" dxfId="0" stopIfTrue="1">
      <formula>$H$395*(-1)</formula>
    </cfRule>
  </conditionalFormatting>
  <conditionalFormatting sqref="I396">
    <cfRule type="cellIs" priority="773" operator="greaterThan" dxfId="0" stopIfTrue="1">
      <formula>$H$396</formula>
    </cfRule>
    <cfRule type="cellIs" priority="774" operator="lessThan" dxfId="0" stopIfTrue="1">
      <formula>$H$396*(-1)</formula>
    </cfRule>
  </conditionalFormatting>
  <conditionalFormatting sqref="I397">
    <cfRule type="cellIs" priority="775" operator="greaterThan" dxfId="0" stopIfTrue="1">
      <formula>$H$397</formula>
    </cfRule>
    <cfRule type="cellIs" priority="776" operator="lessThan" dxfId="0" stopIfTrue="1">
      <formula>$H$397*(-1)</formula>
    </cfRule>
  </conditionalFormatting>
  <conditionalFormatting sqref="I398">
    <cfRule type="cellIs" priority="777" operator="greaterThan" dxfId="0" stopIfTrue="1">
      <formula>$H$398</formula>
    </cfRule>
    <cfRule type="cellIs" priority="778" operator="lessThan" dxfId="0" stopIfTrue="1">
      <formula>$H$398*(-1)</formula>
    </cfRule>
  </conditionalFormatting>
  <conditionalFormatting sqref="I399">
    <cfRule type="cellIs" priority="779" operator="greaterThan" dxfId="0" stopIfTrue="1">
      <formula>$H$399</formula>
    </cfRule>
    <cfRule type="cellIs" priority="780" operator="lessThan" dxfId="0" stopIfTrue="1">
      <formula>$H$399*(-1)</formula>
    </cfRule>
  </conditionalFormatting>
  <conditionalFormatting sqref="I400">
    <cfRule type="cellIs" priority="781" operator="greaterThan" dxfId="0" stopIfTrue="1">
      <formula>$H$400</formula>
    </cfRule>
    <cfRule type="cellIs" priority="782" operator="lessThan" dxfId="0" stopIfTrue="1">
      <formula>$H$400*(-1)</formula>
    </cfRule>
  </conditionalFormatting>
  <conditionalFormatting sqref="I401">
    <cfRule type="cellIs" priority="783" operator="greaterThan" dxfId="0" stopIfTrue="1">
      <formula>$H$401</formula>
    </cfRule>
    <cfRule type="cellIs" priority="784" operator="lessThan" dxfId="0" stopIfTrue="1">
      <formula>$H$401*(-1)</formula>
    </cfRule>
  </conditionalFormatting>
  <conditionalFormatting sqref="I402">
    <cfRule type="cellIs" priority="785" operator="greaterThan" dxfId="0" stopIfTrue="1">
      <formula>$H$402</formula>
    </cfRule>
    <cfRule type="cellIs" priority="786" operator="lessThan" dxfId="0" stopIfTrue="1">
      <formula>$H$402*(-1)</formula>
    </cfRule>
  </conditionalFormatting>
  <conditionalFormatting sqref="I403">
    <cfRule type="cellIs" priority="787" operator="greaterThan" dxfId="0" stopIfTrue="1">
      <formula>$H$403</formula>
    </cfRule>
    <cfRule type="cellIs" priority="788" operator="lessThan" dxfId="0" stopIfTrue="1">
      <formula>$H$403*(-1)</formula>
    </cfRule>
  </conditionalFormatting>
  <conditionalFormatting sqref="I404">
    <cfRule type="cellIs" priority="789" operator="greaterThan" dxfId="0" stopIfTrue="1">
      <formula>$H$404</formula>
    </cfRule>
    <cfRule type="cellIs" priority="790" operator="lessThan" dxfId="0" stopIfTrue="1">
      <formula>$H$404*(-1)</formula>
    </cfRule>
  </conditionalFormatting>
  <conditionalFormatting sqref="I405">
    <cfRule type="cellIs" priority="791" operator="greaterThan" dxfId="0" stopIfTrue="1">
      <formula>$H$405</formula>
    </cfRule>
    <cfRule type="cellIs" priority="792" operator="lessThan" dxfId="0" stopIfTrue="1">
      <formula>$H$405*(-1)</formula>
    </cfRule>
  </conditionalFormatting>
  <conditionalFormatting sqref="I406">
    <cfRule type="cellIs" priority="793" operator="greaterThan" dxfId="0" stopIfTrue="1">
      <formula>$H$406</formula>
    </cfRule>
    <cfRule type="cellIs" priority="794" operator="lessThan" dxfId="0" stopIfTrue="1">
      <formula>$H$406*(-1)</formula>
    </cfRule>
  </conditionalFormatting>
  <conditionalFormatting sqref="I407">
    <cfRule type="cellIs" priority="795" operator="greaterThan" dxfId="0" stopIfTrue="1">
      <formula>$H$407</formula>
    </cfRule>
    <cfRule type="cellIs" priority="796" operator="lessThan" dxfId="0" stopIfTrue="1">
      <formula>$H$407*(-1)</formula>
    </cfRule>
  </conditionalFormatting>
  <conditionalFormatting sqref="I408">
    <cfRule type="cellIs" priority="797" operator="greaterThan" dxfId="0" stopIfTrue="1">
      <formula>$H$408</formula>
    </cfRule>
    <cfRule type="cellIs" priority="798" operator="lessThan" dxfId="0" stopIfTrue="1">
      <formula>$H$408*(-1)</formula>
    </cfRule>
  </conditionalFormatting>
  <conditionalFormatting sqref="I409">
    <cfRule type="cellIs" priority="799" operator="greaterThan" dxfId="0" stopIfTrue="1">
      <formula>$H$409</formula>
    </cfRule>
    <cfRule type="cellIs" priority="800" operator="lessThan" dxfId="0" stopIfTrue="1">
      <formula>$H$409*(-1)</formula>
    </cfRule>
  </conditionalFormatting>
  <conditionalFormatting sqref="I410">
    <cfRule type="cellIs" priority="801" operator="greaterThan" dxfId="0" stopIfTrue="1">
      <formula>$H$410</formula>
    </cfRule>
    <cfRule type="cellIs" priority="802" operator="lessThan" dxfId="0" stopIfTrue="1">
      <formula>$H$410*(-1)</formula>
    </cfRule>
  </conditionalFormatting>
  <conditionalFormatting sqref="I411">
    <cfRule type="cellIs" priority="803" operator="greaterThan" dxfId="0" stopIfTrue="1">
      <formula>$H$411</formula>
    </cfRule>
    <cfRule type="cellIs" priority="804" operator="lessThan" dxfId="0" stopIfTrue="1">
      <formula>$H$411*(-1)</formula>
    </cfRule>
  </conditionalFormatting>
  <conditionalFormatting sqref="I412">
    <cfRule type="cellIs" priority="805" operator="greaterThan" dxfId="0" stopIfTrue="1">
      <formula>$H$412</formula>
    </cfRule>
    <cfRule type="cellIs" priority="806" operator="lessThan" dxfId="0" stopIfTrue="1">
      <formula>$H$412*(-1)</formula>
    </cfRule>
  </conditionalFormatting>
  <conditionalFormatting sqref="I413">
    <cfRule type="cellIs" priority="807" operator="greaterThan" dxfId="0" stopIfTrue="1">
      <formula>$H$413</formula>
    </cfRule>
    <cfRule type="cellIs" priority="808" operator="lessThan" dxfId="0" stopIfTrue="1">
      <formula>$H$413*(-1)</formula>
    </cfRule>
  </conditionalFormatting>
  <conditionalFormatting sqref="I414">
    <cfRule type="cellIs" priority="809" operator="greaterThan" dxfId="0" stopIfTrue="1">
      <formula>$H$414</formula>
    </cfRule>
    <cfRule type="cellIs" priority="810" operator="lessThan" dxfId="0" stopIfTrue="1">
      <formula>$H$414*(-1)</formula>
    </cfRule>
  </conditionalFormatting>
  <conditionalFormatting sqref="I415">
    <cfRule type="cellIs" priority="811" operator="greaterThan" dxfId="0" stopIfTrue="1">
      <formula>$H$415</formula>
    </cfRule>
    <cfRule type="cellIs" priority="812" operator="lessThan" dxfId="0" stopIfTrue="1">
      <formula>$H$415*(-1)</formula>
    </cfRule>
  </conditionalFormatting>
  <conditionalFormatting sqref="I416">
    <cfRule type="cellIs" priority="813" operator="greaterThan" dxfId="0" stopIfTrue="1">
      <formula>$H$416</formula>
    </cfRule>
    <cfRule type="cellIs" priority="814" operator="lessThan" dxfId="0" stopIfTrue="1">
      <formula>$H$416*(-1)</formula>
    </cfRule>
  </conditionalFormatting>
  <conditionalFormatting sqref="I417">
    <cfRule type="cellIs" priority="815" operator="greaterThan" dxfId="0" stopIfTrue="1">
      <formula>$H$417</formula>
    </cfRule>
    <cfRule type="cellIs" priority="816" operator="lessThan" dxfId="0" stopIfTrue="1">
      <formula>$H$417*(-1)</formula>
    </cfRule>
  </conditionalFormatting>
  <conditionalFormatting sqref="I418">
    <cfRule type="cellIs" priority="817" operator="greaterThan" dxfId="0" stopIfTrue="1">
      <formula>$H$418</formula>
    </cfRule>
    <cfRule type="cellIs" priority="818" operator="lessThan" dxfId="0" stopIfTrue="1">
      <formula>$H$418*(-1)</formula>
    </cfRule>
  </conditionalFormatting>
  <conditionalFormatting sqref="I419">
    <cfRule type="cellIs" priority="819" operator="greaterThan" dxfId="0" stopIfTrue="1">
      <formula>$H$419</formula>
    </cfRule>
    <cfRule type="cellIs" priority="820" operator="lessThan" dxfId="0" stopIfTrue="1">
      <formula>$H$419*(-1)</formula>
    </cfRule>
  </conditionalFormatting>
  <conditionalFormatting sqref="I420">
    <cfRule type="cellIs" priority="821" operator="greaterThan" dxfId="0" stopIfTrue="1">
      <formula>$H$420</formula>
    </cfRule>
    <cfRule type="cellIs" priority="822" operator="lessThan" dxfId="0" stopIfTrue="1">
      <formula>$H$420*(-1)</formula>
    </cfRule>
  </conditionalFormatting>
  <conditionalFormatting sqref="I421">
    <cfRule type="cellIs" priority="823" operator="greaterThan" dxfId="0" stopIfTrue="1">
      <formula>$H$421</formula>
    </cfRule>
    <cfRule type="cellIs" priority="824" operator="lessThan" dxfId="0" stopIfTrue="1">
      <formula>$H$421*(-1)</formula>
    </cfRule>
  </conditionalFormatting>
  <conditionalFormatting sqref="I422">
    <cfRule type="cellIs" priority="825" operator="greaterThan" dxfId="0" stopIfTrue="1">
      <formula>$H$422</formula>
    </cfRule>
    <cfRule type="cellIs" priority="826" operator="lessThan" dxfId="0" stopIfTrue="1">
      <formula>$H$422*(-1)</formula>
    </cfRule>
  </conditionalFormatting>
  <conditionalFormatting sqref="I423">
    <cfRule type="cellIs" priority="827" operator="greaterThan" dxfId="0" stopIfTrue="1">
      <formula>$H$423</formula>
    </cfRule>
    <cfRule type="cellIs" priority="828" operator="lessThan" dxfId="0" stopIfTrue="1">
      <formula>$H$423*(-1)</formula>
    </cfRule>
  </conditionalFormatting>
  <conditionalFormatting sqref="I424">
    <cfRule type="cellIs" priority="829" operator="greaterThan" dxfId="0" stopIfTrue="1">
      <formula>$H$424</formula>
    </cfRule>
    <cfRule type="cellIs" priority="830" operator="lessThan" dxfId="0" stopIfTrue="1">
      <formula>$H$424*(-1)</formula>
    </cfRule>
  </conditionalFormatting>
  <conditionalFormatting sqref="I425">
    <cfRule type="cellIs" priority="831" operator="greaterThan" dxfId="0" stopIfTrue="1">
      <formula>$H$425</formula>
    </cfRule>
    <cfRule type="cellIs" priority="832" operator="lessThan" dxfId="0" stopIfTrue="1">
      <formula>$H$425*(-1)</formula>
    </cfRule>
  </conditionalFormatting>
  <conditionalFormatting sqref="I426">
    <cfRule type="cellIs" priority="833" operator="greaterThan" dxfId="0" stopIfTrue="1">
      <formula>$H$426</formula>
    </cfRule>
    <cfRule type="cellIs" priority="834" operator="lessThan" dxfId="0" stopIfTrue="1">
      <formula>$H$426*(-1)</formula>
    </cfRule>
  </conditionalFormatting>
  <conditionalFormatting sqref="I427">
    <cfRule type="cellIs" priority="835" operator="greaterThan" dxfId="0" stopIfTrue="1">
      <formula>$H$427</formula>
    </cfRule>
    <cfRule type="cellIs" priority="836" operator="lessThan" dxfId="0" stopIfTrue="1">
      <formula>$H$427*(-1)</formula>
    </cfRule>
  </conditionalFormatting>
  <conditionalFormatting sqref="I428">
    <cfRule type="cellIs" priority="837" operator="greaterThan" dxfId="0" stopIfTrue="1">
      <formula>$H$428</formula>
    </cfRule>
    <cfRule type="cellIs" priority="838" operator="lessThan" dxfId="0" stopIfTrue="1">
      <formula>$H$428*(-1)</formula>
    </cfRule>
  </conditionalFormatting>
  <conditionalFormatting sqref="I429">
    <cfRule type="cellIs" priority="839" operator="greaterThan" dxfId="0" stopIfTrue="1">
      <formula>$H$429</formula>
    </cfRule>
    <cfRule type="cellIs" priority="840" operator="lessThan" dxfId="0" stopIfTrue="1">
      <formula>$H$429*(-1)</formula>
    </cfRule>
  </conditionalFormatting>
  <conditionalFormatting sqref="I430">
    <cfRule type="cellIs" priority="841" operator="greaterThan" dxfId="0" stopIfTrue="1">
      <formula>$H$430</formula>
    </cfRule>
    <cfRule type="cellIs" priority="842" operator="lessThan" dxfId="0" stopIfTrue="1">
      <formula>$H$430*(-1)</formula>
    </cfRule>
  </conditionalFormatting>
  <conditionalFormatting sqref="I431">
    <cfRule type="cellIs" priority="843" operator="greaterThan" dxfId="0" stopIfTrue="1">
      <formula>$H$431</formula>
    </cfRule>
    <cfRule type="cellIs" priority="844" operator="lessThan" dxfId="0" stopIfTrue="1">
      <formula>$H$431*(-1)</formula>
    </cfRule>
  </conditionalFormatting>
  <conditionalFormatting sqref="I432">
    <cfRule type="cellIs" priority="845" operator="greaterThan" dxfId="0" stopIfTrue="1">
      <formula>$H$432</formula>
    </cfRule>
    <cfRule type="cellIs" priority="846" operator="lessThan" dxfId="0" stopIfTrue="1">
      <formula>$H$432*(-1)</formula>
    </cfRule>
  </conditionalFormatting>
  <conditionalFormatting sqref="I433">
    <cfRule type="cellIs" priority="847" operator="greaterThan" dxfId="0" stopIfTrue="1">
      <formula>$H$433</formula>
    </cfRule>
    <cfRule type="cellIs" priority="848" operator="lessThan" dxfId="0" stopIfTrue="1">
      <formula>$H$433*(-1)</formula>
    </cfRule>
  </conditionalFormatting>
  <conditionalFormatting sqref="I434">
    <cfRule type="cellIs" priority="849" operator="greaterThan" dxfId="0" stopIfTrue="1">
      <formula>$H$434</formula>
    </cfRule>
    <cfRule type="cellIs" priority="850" operator="lessThan" dxfId="0" stopIfTrue="1">
      <formula>$H$434*(-1)</formula>
    </cfRule>
  </conditionalFormatting>
  <conditionalFormatting sqref="I435">
    <cfRule type="cellIs" priority="851" operator="greaterThan" dxfId="0" stopIfTrue="1">
      <formula>$H$435</formula>
    </cfRule>
    <cfRule type="cellIs" priority="852" operator="lessThan" dxfId="0" stopIfTrue="1">
      <formula>$H$435*(-1)</formula>
    </cfRule>
  </conditionalFormatting>
  <conditionalFormatting sqref="I436">
    <cfRule type="cellIs" priority="853" operator="greaterThan" dxfId="0" stopIfTrue="1">
      <formula>$H$436</formula>
    </cfRule>
    <cfRule type="cellIs" priority="854" operator="lessThan" dxfId="0" stopIfTrue="1">
      <formula>$H$436*(-1)</formula>
    </cfRule>
  </conditionalFormatting>
  <conditionalFormatting sqref="I437">
    <cfRule type="cellIs" priority="855" operator="greaterThan" dxfId="0" stopIfTrue="1">
      <formula>$H$437</formula>
    </cfRule>
    <cfRule type="cellIs" priority="856" operator="lessThan" dxfId="0" stopIfTrue="1">
      <formula>$H$437*(-1)</formula>
    </cfRule>
  </conditionalFormatting>
  <conditionalFormatting sqref="I438">
    <cfRule type="cellIs" priority="857" operator="greaterThan" dxfId="0" stopIfTrue="1">
      <formula>$H$438</formula>
    </cfRule>
    <cfRule type="cellIs" priority="858" operator="lessThan" dxfId="0" stopIfTrue="1">
      <formula>$H$438*(-1)</formula>
    </cfRule>
  </conditionalFormatting>
  <conditionalFormatting sqref="I439">
    <cfRule type="cellIs" priority="859" operator="greaterThan" dxfId="0" stopIfTrue="1">
      <formula>$H$439</formula>
    </cfRule>
    <cfRule type="cellIs" priority="860" operator="lessThan" dxfId="0" stopIfTrue="1">
      <formula>$H$439*(-1)</formula>
    </cfRule>
  </conditionalFormatting>
  <conditionalFormatting sqref="I440">
    <cfRule type="cellIs" priority="861" operator="greaterThan" dxfId="0" stopIfTrue="1">
      <formula>$H$440</formula>
    </cfRule>
    <cfRule type="cellIs" priority="862" operator="lessThan" dxfId="0" stopIfTrue="1">
      <formula>$H$440*(-1)</formula>
    </cfRule>
  </conditionalFormatting>
  <conditionalFormatting sqref="I441">
    <cfRule type="cellIs" priority="863" operator="greaterThan" dxfId="0" stopIfTrue="1">
      <formula>$H$441</formula>
    </cfRule>
    <cfRule type="cellIs" priority="864" operator="lessThan" dxfId="0" stopIfTrue="1">
      <formula>$H$441*(-1)</formula>
    </cfRule>
  </conditionalFormatting>
  <conditionalFormatting sqref="I442">
    <cfRule type="cellIs" priority="865" operator="greaterThan" dxfId="0" stopIfTrue="1">
      <formula>$H$442</formula>
    </cfRule>
    <cfRule type="cellIs" priority="866" operator="lessThan" dxfId="0" stopIfTrue="1">
      <formula>$H$442*(-1)</formula>
    </cfRule>
  </conditionalFormatting>
  <conditionalFormatting sqref="I443">
    <cfRule type="cellIs" priority="867" operator="greaterThan" dxfId="0" stopIfTrue="1">
      <formula>$H$443</formula>
    </cfRule>
    <cfRule type="cellIs" priority="868" operator="lessThan" dxfId="0" stopIfTrue="1">
      <formula>$H$443*(-1)</formula>
    </cfRule>
  </conditionalFormatting>
  <conditionalFormatting sqref="I444">
    <cfRule type="cellIs" priority="869" operator="greaterThan" dxfId="0" stopIfTrue="1">
      <formula>$H$444</formula>
    </cfRule>
    <cfRule type="cellIs" priority="870" operator="lessThan" dxfId="0" stopIfTrue="1">
      <formula>$H$444*(-1)</formula>
    </cfRule>
  </conditionalFormatting>
  <conditionalFormatting sqref="I445">
    <cfRule type="cellIs" priority="871" operator="greaterThan" dxfId="0" stopIfTrue="1">
      <formula>$H$445</formula>
    </cfRule>
    <cfRule type="cellIs" priority="872" operator="lessThan" dxfId="0" stopIfTrue="1">
      <formula>$H$445*(-1)</formula>
    </cfRule>
  </conditionalFormatting>
  <conditionalFormatting sqref="I446">
    <cfRule type="cellIs" priority="873" operator="greaterThan" dxfId="0" stopIfTrue="1">
      <formula>$H$446</formula>
    </cfRule>
    <cfRule type="cellIs" priority="874" operator="lessThan" dxfId="0" stopIfTrue="1">
      <formula>$H$446*(-1)</formula>
    </cfRule>
  </conditionalFormatting>
  <conditionalFormatting sqref="I447">
    <cfRule type="cellIs" priority="875" operator="greaterThan" dxfId="0" stopIfTrue="1">
      <formula>$H$447</formula>
    </cfRule>
    <cfRule type="cellIs" priority="876" operator="lessThan" dxfId="0" stopIfTrue="1">
      <formula>$H$447*(-1)</formula>
    </cfRule>
  </conditionalFormatting>
  <conditionalFormatting sqref="I448">
    <cfRule type="cellIs" priority="877" operator="greaterThan" dxfId="0" stopIfTrue="1">
      <formula>$H$448</formula>
    </cfRule>
    <cfRule type="cellIs" priority="878" operator="lessThan" dxfId="0" stopIfTrue="1">
      <formula>$H$448*(-1)</formula>
    </cfRule>
  </conditionalFormatting>
  <conditionalFormatting sqref="I449">
    <cfRule type="cellIs" priority="879" operator="greaterThan" dxfId="0" stopIfTrue="1">
      <formula>$H$449</formula>
    </cfRule>
    <cfRule type="cellIs" priority="880" operator="lessThan" dxfId="0" stopIfTrue="1">
      <formula>$H$449*(-1)</formula>
    </cfRule>
  </conditionalFormatting>
  <conditionalFormatting sqref="I450">
    <cfRule type="cellIs" priority="881" operator="greaterThan" dxfId="0" stopIfTrue="1">
      <formula>$H$450</formula>
    </cfRule>
    <cfRule type="cellIs" priority="882" operator="lessThan" dxfId="0" stopIfTrue="1">
      <formula>$H$450*(-1)</formula>
    </cfRule>
  </conditionalFormatting>
  <conditionalFormatting sqref="I451">
    <cfRule type="cellIs" priority="883" operator="greaterThan" dxfId="0" stopIfTrue="1">
      <formula>$H$451</formula>
    </cfRule>
    <cfRule type="cellIs" priority="884" operator="lessThan" dxfId="0" stopIfTrue="1">
      <formula>$H$451*(-1)</formula>
    </cfRule>
  </conditionalFormatting>
  <conditionalFormatting sqref="I452">
    <cfRule type="cellIs" priority="885" operator="greaterThan" dxfId="0" stopIfTrue="1">
      <formula>$H$452</formula>
    </cfRule>
    <cfRule type="cellIs" priority="886" operator="lessThan" dxfId="0" stopIfTrue="1">
      <formula>$H$452*(-1)</formula>
    </cfRule>
  </conditionalFormatting>
  <conditionalFormatting sqref="I453">
    <cfRule type="cellIs" priority="887" operator="greaterThan" dxfId="0" stopIfTrue="1">
      <formula>$H$453</formula>
    </cfRule>
    <cfRule type="cellIs" priority="888" operator="lessThan" dxfId="0" stopIfTrue="1">
      <formula>$H$453*(-1)</formula>
    </cfRule>
  </conditionalFormatting>
  <conditionalFormatting sqref="I454">
    <cfRule type="cellIs" priority="889" operator="greaterThan" dxfId="0" stopIfTrue="1">
      <formula>$H$454</formula>
    </cfRule>
    <cfRule type="cellIs" priority="890" operator="lessThan" dxfId="0" stopIfTrue="1">
      <formula>$H$454*(-1)</formula>
    </cfRule>
  </conditionalFormatting>
  <conditionalFormatting sqref="I455">
    <cfRule type="cellIs" priority="891" operator="greaterThan" dxfId="0" stopIfTrue="1">
      <formula>$H$455</formula>
    </cfRule>
    <cfRule type="cellIs" priority="892" operator="lessThan" dxfId="0" stopIfTrue="1">
      <formula>$H$455*(-1)</formula>
    </cfRule>
  </conditionalFormatting>
  <conditionalFormatting sqref="I456">
    <cfRule type="cellIs" priority="893" operator="greaterThan" dxfId="0" stopIfTrue="1">
      <formula>$H$456</formula>
    </cfRule>
    <cfRule type="cellIs" priority="894" operator="lessThan" dxfId="0" stopIfTrue="1">
      <formula>$H$456*(-1)</formula>
    </cfRule>
  </conditionalFormatting>
  <conditionalFormatting sqref="I457">
    <cfRule type="cellIs" priority="895" operator="greaterThan" dxfId="0" stopIfTrue="1">
      <formula>$H$457</formula>
    </cfRule>
    <cfRule type="cellIs" priority="896" operator="lessThan" dxfId="0" stopIfTrue="1">
      <formula>$H$457*(-1)</formula>
    </cfRule>
  </conditionalFormatting>
  <conditionalFormatting sqref="I458">
    <cfRule type="cellIs" priority="897" operator="greaterThan" dxfId="0" stopIfTrue="1">
      <formula>$H$458</formula>
    </cfRule>
    <cfRule type="cellIs" priority="898" operator="lessThan" dxfId="0" stopIfTrue="1">
      <formula>$H$458*(-1)</formula>
    </cfRule>
  </conditionalFormatting>
  <conditionalFormatting sqref="I459">
    <cfRule type="cellIs" priority="899" operator="greaterThan" dxfId="0" stopIfTrue="1">
      <formula>$H$459</formula>
    </cfRule>
    <cfRule type="cellIs" priority="900" operator="lessThan" dxfId="0" stopIfTrue="1">
      <formula>$H$459*(-1)</formula>
    </cfRule>
  </conditionalFormatting>
  <conditionalFormatting sqref="I460">
    <cfRule type="cellIs" priority="901" operator="greaterThan" dxfId="0" stopIfTrue="1">
      <formula>$H$460</formula>
    </cfRule>
    <cfRule type="cellIs" priority="902" operator="lessThan" dxfId="0" stopIfTrue="1">
      <formula>$H$460*(-1)</formula>
    </cfRule>
  </conditionalFormatting>
  <conditionalFormatting sqref="I461">
    <cfRule type="cellIs" priority="903" operator="greaterThan" dxfId="0" stopIfTrue="1">
      <formula>$H$461</formula>
    </cfRule>
    <cfRule type="cellIs" priority="904" operator="lessThan" dxfId="0" stopIfTrue="1">
      <formula>$H$461*(-1)</formula>
    </cfRule>
  </conditionalFormatting>
  <conditionalFormatting sqref="I462">
    <cfRule type="cellIs" priority="905" operator="greaterThan" dxfId="0" stopIfTrue="1">
      <formula>$H$462</formula>
    </cfRule>
    <cfRule type="cellIs" priority="906" operator="lessThan" dxfId="0" stopIfTrue="1">
      <formula>$H$462*(-1)</formula>
    </cfRule>
  </conditionalFormatting>
  <conditionalFormatting sqref="I463">
    <cfRule type="cellIs" priority="907" operator="greaterThan" dxfId="0" stopIfTrue="1">
      <formula>$H$463</formula>
    </cfRule>
    <cfRule type="cellIs" priority="908" operator="lessThan" dxfId="0" stopIfTrue="1">
      <formula>$H$463*(-1)</formula>
    </cfRule>
  </conditionalFormatting>
  <conditionalFormatting sqref="I464">
    <cfRule type="cellIs" priority="909" operator="greaterThan" dxfId="0" stopIfTrue="1">
      <formula>$H$464</formula>
    </cfRule>
    <cfRule type="cellIs" priority="910" operator="lessThan" dxfId="0" stopIfTrue="1">
      <formula>$H$464*(-1)</formula>
    </cfRule>
  </conditionalFormatting>
  <conditionalFormatting sqref="I465">
    <cfRule type="cellIs" priority="911" operator="greaterThan" dxfId="0" stopIfTrue="1">
      <formula>$H$465</formula>
    </cfRule>
    <cfRule type="cellIs" priority="912" operator="lessThan" dxfId="0" stopIfTrue="1">
      <formula>$H$465*(-1)</formula>
    </cfRule>
  </conditionalFormatting>
  <conditionalFormatting sqref="I466">
    <cfRule type="cellIs" priority="913" operator="greaterThan" dxfId="0" stopIfTrue="1">
      <formula>$H$466</formula>
    </cfRule>
    <cfRule type="cellIs" priority="914" operator="lessThan" dxfId="0" stopIfTrue="1">
      <formula>$H$466*(-1)</formula>
    </cfRule>
  </conditionalFormatting>
  <conditionalFormatting sqref="I467">
    <cfRule type="cellIs" priority="915" operator="greaterThan" dxfId="0" stopIfTrue="1">
      <formula>$H$467</formula>
    </cfRule>
    <cfRule type="cellIs" priority="916" operator="lessThan" dxfId="0" stopIfTrue="1">
      <formula>$H$467*(-1)</formula>
    </cfRule>
  </conditionalFormatting>
  <conditionalFormatting sqref="I468">
    <cfRule type="cellIs" priority="917" operator="greaterThan" dxfId="0" stopIfTrue="1">
      <formula>$H$468</formula>
    </cfRule>
    <cfRule type="cellIs" priority="918" operator="lessThan" dxfId="0" stopIfTrue="1">
      <formula>$H$468*(-1)</formula>
    </cfRule>
  </conditionalFormatting>
  <conditionalFormatting sqref="I469">
    <cfRule type="cellIs" priority="919" operator="greaterThan" dxfId="0" stopIfTrue="1">
      <formula>$H$469</formula>
    </cfRule>
    <cfRule type="cellIs" priority="920" operator="lessThan" dxfId="0" stopIfTrue="1">
      <formula>$H$469*(-1)</formula>
    </cfRule>
  </conditionalFormatting>
  <conditionalFormatting sqref="I470">
    <cfRule type="cellIs" priority="921" operator="greaterThan" dxfId="0" stopIfTrue="1">
      <formula>$H$470</formula>
    </cfRule>
    <cfRule type="cellIs" priority="922" operator="lessThan" dxfId="0" stopIfTrue="1">
      <formula>$H$470*(-1)</formula>
    </cfRule>
  </conditionalFormatting>
  <conditionalFormatting sqref="I471">
    <cfRule type="cellIs" priority="923" operator="greaterThan" dxfId="0" stopIfTrue="1">
      <formula>$H$471</formula>
    </cfRule>
    <cfRule type="cellIs" priority="924" operator="lessThan" dxfId="0" stopIfTrue="1">
      <formula>$H$471*(-1)</formula>
    </cfRule>
  </conditionalFormatting>
  <conditionalFormatting sqref="I472">
    <cfRule type="cellIs" priority="925" operator="greaterThan" dxfId="0" stopIfTrue="1">
      <formula>$H$472</formula>
    </cfRule>
    <cfRule type="cellIs" priority="926" operator="lessThan" dxfId="0" stopIfTrue="1">
      <formula>$H$472*(-1)</formula>
    </cfRule>
  </conditionalFormatting>
  <conditionalFormatting sqref="I473">
    <cfRule type="cellIs" priority="927" operator="greaterThan" dxfId="0" stopIfTrue="1">
      <formula>$H$473</formula>
    </cfRule>
    <cfRule type="cellIs" priority="928" operator="lessThan" dxfId="0" stopIfTrue="1">
      <formula>$H$473*(-1)</formula>
    </cfRule>
  </conditionalFormatting>
  <conditionalFormatting sqref="I474">
    <cfRule type="cellIs" priority="929" operator="greaterThan" dxfId="0" stopIfTrue="1">
      <formula>$H$474</formula>
    </cfRule>
    <cfRule type="cellIs" priority="930" operator="lessThan" dxfId="0" stopIfTrue="1">
      <formula>$H$474*(-1)</formula>
    </cfRule>
  </conditionalFormatting>
  <conditionalFormatting sqref="I475">
    <cfRule type="cellIs" priority="931" operator="greaterThan" dxfId="0" stopIfTrue="1">
      <formula>$H$475</formula>
    </cfRule>
    <cfRule type="cellIs" priority="932" operator="lessThan" dxfId="0" stopIfTrue="1">
      <formula>$H$475*(-1)</formula>
    </cfRule>
  </conditionalFormatting>
  <conditionalFormatting sqref="I476">
    <cfRule type="cellIs" priority="933" operator="greaterThan" dxfId="0" stopIfTrue="1">
      <formula>$H$476</formula>
    </cfRule>
    <cfRule type="cellIs" priority="934" operator="lessThan" dxfId="0" stopIfTrue="1">
      <formula>$H$476*(-1)</formula>
    </cfRule>
  </conditionalFormatting>
  <conditionalFormatting sqref="I477">
    <cfRule type="cellIs" priority="935" operator="greaterThan" dxfId="0" stopIfTrue="1">
      <formula>$H$477</formula>
    </cfRule>
    <cfRule type="cellIs" priority="936" operator="lessThan" dxfId="0" stopIfTrue="1">
      <formula>$H$477*(-1)</formula>
    </cfRule>
  </conditionalFormatting>
  <conditionalFormatting sqref="I478">
    <cfRule type="cellIs" priority="937" operator="greaterThan" dxfId="0" stopIfTrue="1">
      <formula>$H$478</formula>
    </cfRule>
    <cfRule type="cellIs" priority="938" operator="lessThan" dxfId="0" stopIfTrue="1">
      <formula>$H$478*(-1)</formula>
    </cfRule>
  </conditionalFormatting>
  <conditionalFormatting sqref="I479">
    <cfRule type="cellIs" priority="939" operator="greaterThan" dxfId="0" stopIfTrue="1">
      <formula>$H$479</formula>
    </cfRule>
    <cfRule type="cellIs" priority="940" operator="lessThan" dxfId="0" stopIfTrue="1">
      <formula>$H$479*(-1)</formula>
    </cfRule>
  </conditionalFormatting>
  <conditionalFormatting sqref="I480">
    <cfRule type="cellIs" priority="941" operator="greaterThan" dxfId="0" stopIfTrue="1">
      <formula>$H$480</formula>
    </cfRule>
    <cfRule type="cellIs" priority="942" operator="lessThan" dxfId="0" stopIfTrue="1">
      <formula>$H$480*(-1)</formula>
    </cfRule>
  </conditionalFormatting>
  <conditionalFormatting sqref="I481">
    <cfRule type="cellIs" priority="943" operator="greaterThan" dxfId="0" stopIfTrue="1">
      <formula>$H$481</formula>
    </cfRule>
    <cfRule type="cellIs" priority="944" operator="lessThan" dxfId="0" stopIfTrue="1">
      <formula>$H$481*(-1)</formula>
    </cfRule>
  </conditionalFormatting>
  <conditionalFormatting sqref="I482">
    <cfRule type="cellIs" priority="945" operator="greaterThan" dxfId="0" stopIfTrue="1">
      <formula>$H$482</formula>
    </cfRule>
    <cfRule type="cellIs" priority="946" operator="lessThan" dxfId="0" stopIfTrue="1">
      <formula>$H$482*(-1)</formula>
    </cfRule>
  </conditionalFormatting>
  <conditionalFormatting sqref="I483">
    <cfRule type="cellIs" priority="947" operator="greaterThan" dxfId="0" stopIfTrue="1">
      <formula>$H$483</formula>
    </cfRule>
    <cfRule type="cellIs" priority="948" operator="lessThan" dxfId="0" stopIfTrue="1">
      <formula>$H$483*(-1)</formula>
    </cfRule>
  </conditionalFormatting>
  <conditionalFormatting sqref="I484">
    <cfRule type="cellIs" priority="949" operator="greaterThan" dxfId="0" stopIfTrue="1">
      <formula>$H$484</formula>
    </cfRule>
    <cfRule type="cellIs" priority="950" operator="lessThan" dxfId="0" stopIfTrue="1">
      <formula>$H$484*(-1)</formula>
    </cfRule>
  </conditionalFormatting>
  <conditionalFormatting sqref="I485">
    <cfRule type="cellIs" priority="951" operator="greaterThan" dxfId="0" stopIfTrue="1">
      <formula>$H$485</formula>
    </cfRule>
    <cfRule type="cellIs" priority="952" operator="lessThan" dxfId="0" stopIfTrue="1">
      <formula>$H$485*(-1)</formula>
    </cfRule>
  </conditionalFormatting>
  <conditionalFormatting sqref="I486">
    <cfRule type="cellIs" priority="953" operator="greaterThan" dxfId="0" stopIfTrue="1">
      <formula>$H$486</formula>
    </cfRule>
    <cfRule type="cellIs" priority="954" operator="lessThan" dxfId="0" stopIfTrue="1">
      <formula>$H$486*(-1)</formula>
    </cfRule>
  </conditionalFormatting>
  <conditionalFormatting sqref="I487">
    <cfRule type="cellIs" priority="955" operator="greaterThan" dxfId="0" stopIfTrue="1">
      <formula>$H$487</formula>
    </cfRule>
    <cfRule type="cellIs" priority="956" operator="lessThan" dxfId="0" stopIfTrue="1">
      <formula>$H$487*(-1)</formula>
    </cfRule>
  </conditionalFormatting>
  <conditionalFormatting sqref="I488">
    <cfRule type="cellIs" priority="957" operator="greaterThan" dxfId="0" stopIfTrue="1">
      <formula>$H$488</formula>
    </cfRule>
    <cfRule type="cellIs" priority="958" operator="lessThan" dxfId="0" stopIfTrue="1">
      <formula>$H$488*(-1)</formula>
    </cfRule>
  </conditionalFormatting>
  <conditionalFormatting sqref="I489">
    <cfRule type="cellIs" priority="959" operator="greaterThan" dxfId="0" stopIfTrue="1">
      <formula>$H$489</formula>
    </cfRule>
    <cfRule type="cellIs" priority="960" operator="lessThan" dxfId="0" stopIfTrue="1">
      <formula>$H$489*(-1)</formula>
    </cfRule>
  </conditionalFormatting>
  <conditionalFormatting sqref="I490">
    <cfRule type="cellIs" priority="961" operator="greaterThan" dxfId="0" stopIfTrue="1">
      <formula>$H$490</formula>
    </cfRule>
    <cfRule type="cellIs" priority="962" operator="lessThan" dxfId="0" stopIfTrue="1">
      <formula>$H$490*(-1)</formula>
    </cfRule>
  </conditionalFormatting>
  <conditionalFormatting sqref="I491">
    <cfRule type="cellIs" priority="963" operator="greaterThan" dxfId="0" stopIfTrue="1">
      <formula>$H$491</formula>
    </cfRule>
    <cfRule type="cellIs" priority="964" operator="lessThan" dxfId="0" stopIfTrue="1">
      <formula>$H$491*(-1)</formula>
    </cfRule>
  </conditionalFormatting>
  <conditionalFormatting sqref="I492">
    <cfRule type="cellIs" priority="965" operator="greaterThan" dxfId="0" stopIfTrue="1">
      <formula>$H$492</formula>
    </cfRule>
    <cfRule type="cellIs" priority="966" operator="lessThan" dxfId="0" stopIfTrue="1">
      <formula>$H$492*(-1)</formula>
    </cfRule>
  </conditionalFormatting>
  <conditionalFormatting sqref="I493">
    <cfRule type="cellIs" priority="967" operator="greaterThan" dxfId="0" stopIfTrue="1">
      <formula>$H$493</formula>
    </cfRule>
    <cfRule type="cellIs" priority="968" operator="lessThan" dxfId="0" stopIfTrue="1">
      <formula>$H$493*(-1)</formula>
    </cfRule>
  </conditionalFormatting>
  <conditionalFormatting sqref="I494">
    <cfRule type="cellIs" priority="969" operator="greaterThan" dxfId="0" stopIfTrue="1">
      <formula>$H$494</formula>
    </cfRule>
    <cfRule type="cellIs" priority="970" operator="lessThan" dxfId="0" stopIfTrue="1">
      <formula>$H$494*(-1)</formula>
    </cfRule>
  </conditionalFormatting>
  <conditionalFormatting sqref="I495">
    <cfRule type="cellIs" priority="971" operator="greaterThan" dxfId="0" stopIfTrue="1">
      <formula>$H$495</formula>
    </cfRule>
    <cfRule type="cellIs" priority="972" operator="lessThan" dxfId="0" stopIfTrue="1">
      <formula>$H$495*(-1)</formula>
    </cfRule>
  </conditionalFormatting>
  <conditionalFormatting sqref="I496">
    <cfRule type="cellIs" priority="973" operator="greaterThan" dxfId="0" stopIfTrue="1">
      <formula>$H$496</formula>
    </cfRule>
    <cfRule type="cellIs" priority="974" operator="lessThan" dxfId="0" stopIfTrue="1">
      <formula>$H$496*(-1)</formula>
    </cfRule>
  </conditionalFormatting>
  <conditionalFormatting sqref="I497">
    <cfRule type="cellIs" priority="975" operator="greaterThan" dxfId="0" stopIfTrue="1">
      <formula>$H$497</formula>
    </cfRule>
    <cfRule type="cellIs" priority="976" operator="lessThan" dxfId="0" stopIfTrue="1">
      <formula>$H$497*(-1)</formula>
    </cfRule>
  </conditionalFormatting>
  <conditionalFormatting sqref="I498">
    <cfRule type="cellIs" priority="977" operator="greaterThan" dxfId="0" stopIfTrue="1">
      <formula>$H$498</formula>
    </cfRule>
    <cfRule type="cellIs" priority="978" operator="lessThan" dxfId="0" stopIfTrue="1">
      <formula>$H$498*(-1)</formula>
    </cfRule>
  </conditionalFormatting>
  <conditionalFormatting sqref="I499">
    <cfRule type="cellIs" priority="979" operator="greaterThan" dxfId="0" stopIfTrue="1">
      <formula>$H$499</formula>
    </cfRule>
    <cfRule type="cellIs" priority="980" operator="lessThan" dxfId="0" stopIfTrue="1">
      <formula>$H$499*(-1)</formula>
    </cfRule>
  </conditionalFormatting>
  <conditionalFormatting sqref="I500">
    <cfRule type="cellIs" priority="981" operator="greaterThan" dxfId="0" stopIfTrue="1">
      <formula>$H$500</formula>
    </cfRule>
    <cfRule type="cellIs" priority="982" operator="lessThan" dxfId="0" stopIfTrue="1">
      <formula>$H$500*(-1)</formula>
    </cfRule>
  </conditionalFormatting>
  <conditionalFormatting sqref="I501">
    <cfRule type="cellIs" priority="983" operator="greaterThan" dxfId="0" stopIfTrue="1">
      <formula>$H$501</formula>
    </cfRule>
    <cfRule type="cellIs" priority="984" operator="lessThan" dxfId="0" stopIfTrue="1">
      <formula>$H$501*(-1)</formula>
    </cfRule>
  </conditionalFormatting>
  <conditionalFormatting sqref="I502">
    <cfRule type="cellIs" priority="985" operator="greaterThan" dxfId="0" stopIfTrue="1">
      <formula>$H$502</formula>
    </cfRule>
    <cfRule type="cellIs" priority="986" operator="lessThan" dxfId="0" stopIfTrue="1">
      <formula>$H$502*(-1)</formula>
    </cfRule>
  </conditionalFormatting>
  <conditionalFormatting sqref="I503">
    <cfRule type="cellIs" priority="987" operator="greaterThan" dxfId="0" stopIfTrue="1">
      <formula>$H$503</formula>
    </cfRule>
    <cfRule type="cellIs" priority="988" operator="lessThan" dxfId="0" stopIfTrue="1">
      <formula>$H$503*(-1)</formula>
    </cfRule>
  </conditionalFormatting>
  <conditionalFormatting sqref="I504">
    <cfRule type="cellIs" priority="989" operator="greaterThan" dxfId="0" stopIfTrue="1">
      <formula>$H$504</formula>
    </cfRule>
    <cfRule type="cellIs" priority="990" operator="lessThan" dxfId="0" stopIfTrue="1">
      <formula>$H$504*(-1)</formula>
    </cfRule>
  </conditionalFormatting>
  <conditionalFormatting sqref="I505">
    <cfRule type="cellIs" priority="991" operator="greaterThan" dxfId="0" stopIfTrue="1">
      <formula>$H$505</formula>
    </cfRule>
    <cfRule type="cellIs" priority="992" operator="lessThan" dxfId="0" stopIfTrue="1">
      <formula>$H$505*(-1)</formula>
    </cfRule>
  </conditionalFormatting>
  <conditionalFormatting sqref="I506">
    <cfRule type="cellIs" priority="993" operator="greaterThan" dxfId="0" stopIfTrue="1">
      <formula>$H$506</formula>
    </cfRule>
    <cfRule type="cellIs" priority="994" operator="lessThan" dxfId="0" stopIfTrue="1">
      <formula>$H$506*(-1)</formula>
    </cfRule>
  </conditionalFormatting>
  <conditionalFormatting sqref="I507">
    <cfRule type="cellIs" priority="995" operator="greaterThan" dxfId="0" stopIfTrue="1">
      <formula>$H$507</formula>
    </cfRule>
    <cfRule type="cellIs" priority="996" operator="lessThan" dxfId="0" stopIfTrue="1">
      <formula>$H$507*(-1)</formula>
    </cfRule>
  </conditionalFormatting>
  <conditionalFormatting sqref="I508">
    <cfRule type="cellIs" priority="997" operator="greaterThan" dxfId="0" stopIfTrue="1">
      <formula>$H$508</formula>
    </cfRule>
    <cfRule type="cellIs" priority="998" operator="lessThan" dxfId="0" stopIfTrue="1">
      <formula>$H$508*(-1)</formula>
    </cfRule>
  </conditionalFormatting>
  <conditionalFormatting sqref="I509">
    <cfRule type="cellIs" priority="999" operator="greaterThan" dxfId="0" stopIfTrue="1">
      <formula>$H$509</formula>
    </cfRule>
    <cfRule type="cellIs" priority="1000" operator="lessThan" dxfId="0" stopIfTrue="1">
      <formula>$H$509*(-1)</formula>
    </cfRule>
  </conditionalFormatting>
  <conditionalFormatting sqref="I510">
    <cfRule type="cellIs" priority="1001" operator="greaterThan" dxfId="0" stopIfTrue="1">
      <formula>$H$510</formula>
    </cfRule>
    <cfRule type="cellIs" priority="1002" operator="lessThan" dxfId="0" stopIfTrue="1">
      <formula>$H$510*(-1)</formula>
    </cfRule>
  </conditionalFormatting>
  <conditionalFormatting sqref="I511">
    <cfRule type="cellIs" priority="1003" operator="greaterThan" dxfId="0" stopIfTrue="1">
      <formula>$H$511</formula>
    </cfRule>
    <cfRule type="cellIs" priority="1004" operator="lessThan" dxfId="0" stopIfTrue="1">
      <formula>$H$511*(-1)</formula>
    </cfRule>
  </conditionalFormatting>
  <conditionalFormatting sqref="I512">
    <cfRule type="cellIs" priority="1005" operator="greaterThan" dxfId="0" stopIfTrue="1">
      <formula>$H$512</formula>
    </cfRule>
    <cfRule type="cellIs" priority="1006" operator="lessThan" dxfId="0" stopIfTrue="1">
      <formula>$H$512*(-1)</formula>
    </cfRule>
  </conditionalFormatting>
  <conditionalFormatting sqref="I513">
    <cfRule type="cellIs" priority="1007" operator="greaterThan" dxfId="0" stopIfTrue="1">
      <formula>$H$513</formula>
    </cfRule>
    <cfRule type="cellIs" priority="1008" operator="lessThan" dxfId="0" stopIfTrue="1">
      <formula>$H$513*(-1)</formula>
    </cfRule>
  </conditionalFormatting>
  <conditionalFormatting sqref="I514">
    <cfRule type="cellIs" priority="1009" operator="greaterThan" dxfId="0" stopIfTrue="1">
      <formula>$H$514</formula>
    </cfRule>
    <cfRule type="cellIs" priority="1010" operator="lessThan" dxfId="0" stopIfTrue="1">
      <formula>$H$514*(-1)</formula>
    </cfRule>
  </conditionalFormatting>
  <conditionalFormatting sqref="I515">
    <cfRule type="cellIs" priority="1011" operator="greaterThan" dxfId="0" stopIfTrue="1">
      <formula>$H$515</formula>
    </cfRule>
    <cfRule type="cellIs" priority="1012" operator="lessThan" dxfId="0" stopIfTrue="1">
      <formula>$H$515*(-1)</formula>
    </cfRule>
  </conditionalFormatting>
  <conditionalFormatting sqref="I516">
    <cfRule type="cellIs" priority="1013" operator="greaterThan" dxfId="0" stopIfTrue="1">
      <formula>$H$516</formula>
    </cfRule>
    <cfRule type="cellIs" priority="1014" operator="lessThan" dxfId="0" stopIfTrue="1">
      <formula>$H$516*(-1)</formula>
    </cfRule>
  </conditionalFormatting>
  <conditionalFormatting sqref="I517">
    <cfRule type="cellIs" priority="1015" operator="greaterThan" dxfId="0" stopIfTrue="1">
      <formula>$H$517</formula>
    </cfRule>
    <cfRule type="cellIs" priority="1016" operator="lessThan" dxfId="0" stopIfTrue="1">
      <formula>$H$517*(-1)</formula>
    </cfRule>
  </conditionalFormatting>
  <conditionalFormatting sqref="I518">
    <cfRule type="cellIs" priority="1017" operator="greaterThan" dxfId="0" stopIfTrue="1">
      <formula>$H$518</formula>
    </cfRule>
    <cfRule type="cellIs" priority="1018" operator="lessThan" dxfId="0" stopIfTrue="1">
      <formula>$H$518*(-1)</formula>
    </cfRule>
  </conditionalFormatting>
  <conditionalFormatting sqref="I519">
    <cfRule type="cellIs" priority="1019" operator="greaterThan" dxfId="0" stopIfTrue="1">
      <formula>$H$519</formula>
    </cfRule>
    <cfRule type="cellIs" priority="1020" operator="lessThan" dxfId="0" stopIfTrue="1">
      <formula>$H$519*(-1)</formula>
    </cfRule>
  </conditionalFormatting>
  <conditionalFormatting sqref="I520">
    <cfRule type="cellIs" priority="1021" operator="greaterThan" dxfId="0" stopIfTrue="1">
      <formula>$H$520</formula>
    </cfRule>
    <cfRule type="cellIs" priority="1022" operator="lessThan" dxfId="0" stopIfTrue="1">
      <formula>$H$520*(-1)</formula>
    </cfRule>
  </conditionalFormatting>
  <conditionalFormatting sqref="I521">
    <cfRule type="cellIs" priority="1023" operator="greaterThan" dxfId="0" stopIfTrue="1">
      <formula>$H$521</formula>
    </cfRule>
    <cfRule type="cellIs" priority="1024" operator="lessThan" dxfId="0" stopIfTrue="1">
      <formula>$H$521*(-1)</formula>
    </cfRule>
  </conditionalFormatting>
  <conditionalFormatting sqref="I522">
    <cfRule type="cellIs" priority="1025" operator="greaterThan" dxfId="0" stopIfTrue="1">
      <formula>$H$522</formula>
    </cfRule>
    <cfRule type="cellIs" priority="1026" operator="lessThan" dxfId="0" stopIfTrue="1">
      <formula>$H$522*(-1)</formula>
    </cfRule>
  </conditionalFormatting>
  <conditionalFormatting sqref="I523">
    <cfRule type="cellIs" priority="1027" operator="greaterThan" dxfId="0" stopIfTrue="1">
      <formula>$H$523</formula>
    </cfRule>
    <cfRule type="cellIs" priority="1028" operator="lessThan" dxfId="0" stopIfTrue="1">
      <formula>$H$523*(-1)</formula>
    </cfRule>
  </conditionalFormatting>
  <conditionalFormatting sqref="I524">
    <cfRule type="cellIs" priority="1029" operator="greaterThan" dxfId="0" stopIfTrue="1">
      <formula>$H$524</formula>
    </cfRule>
    <cfRule type="cellIs" priority="1030" operator="lessThan" dxfId="0" stopIfTrue="1">
      <formula>$H$524*(-1)</formula>
    </cfRule>
  </conditionalFormatting>
  <conditionalFormatting sqref="I525">
    <cfRule type="cellIs" priority="1031" operator="greaterThan" dxfId="0" stopIfTrue="1">
      <formula>$H$525</formula>
    </cfRule>
    <cfRule type="cellIs" priority="1032" operator="lessThan" dxfId="0" stopIfTrue="1">
      <formula>$H$525*(-1)</formula>
    </cfRule>
  </conditionalFormatting>
  <conditionalFormatting sqref="I526">
    <cfRule type="cellIs" priority="1033" operator="greaterThan" dxfId="0" stopIfTrue="1">
      <formula>$H$526</formula>
    </cfRule>
    <cfRule type="cellIs" priority="1034" operator="lessThan" dxfId="0" stopIfTrue="1">
      <formula>$H$526*(-1)</formula>
    </cfRule>
  </conditionalFormatting>
  <conditionalFormatting sqref="I527">
    <cfRule type="cellIs" priority="1035" operator="greaterThan" dxfId="0" stopIfTrue="1">
      <formula>$H$527</formula>
    </cfRule>
    <cfRule type="cellIs" priority="1036" operator="lessThan" dxfId="0" stopIfTrue="1">
      <formula>$H$527*(-1)</formula>
    </cfRule>
  </conditionalFormatting>
  <conditionalFormatting sqref="I528">
    <cfRule type="cellIs" priority="1037" operator="greaterThan" dxfId="0" stopIfTrue="1">
      <formula>$H$528</formula>
    </cfRule>
    <cfRule type="cellIs" priority="1038" operator="lessThan" dxfId="0" stopIfTrue="1">
      <formula>$H$528*(-1)</formula>
    </cfRule>
  </conditionalFormatting>
  <conditionalFormatting sqref="I529">
    <cfRule type="cellIs" priority="1039" operator="greaterThan" dxfId="0" stopIfTrue="1">
      <formula>$H$529</formula>
    </cfRule>
    <cfRule type="cellIs" priority="1040" operator="lessThan" dxfId="0" stopIfTrue="1">
      <formula>$H$529*(-1)</formula>
    </cfRule>
  </conditionalFormatting>
  <conditionalFormatting sqref="I530">
    <cfRule type="cellIs" priority="1041" operator="greaterThan" dxfId="0" stopIfTrue="1">
      <formula>$H$530</formula>
    </cfRule>
    <cfRule type="cellIs" priority="1042" operator="lessThan" dxfId="0" stopIfTrue="1">
      <formula>$H$530*(-1)</formula>
    </cfRule>
  </conditionalFormatting>
  <conditionalFormatting sqref="I531">
    <cfRule type="cellIs" priority="1043" operator="greaterThan" dxfId="0" stopIfTrue="1">
      <formula>$H$531</formula>
    </cfRule>
    <cfRule type="cellIs" priority="1044" operator="lessThan" dxfId="0" stopIfTrue="1">
      <formula>$H$531*(-1)</formula>
    </cfRule>
  </conditionalFormatting>
  <conditionalFormatting sqref="I532">
    <cfRule type="cellIs" priority="1045" operator="greaterThan" dxfId="0" stopIfTrue="1">
      <formula>$H$532</formula>
    </cfRule>
    <cfRule type="cellIs" priority="1046" operator="lessThan" dxfId="0" stopIfTrue="1">
      <formula>$H$532*(-1)</formula>
    </cfRule>
  </conditionalFormatting>
  <conditionalFormatting sqref="I533">
    <cfRule type="cellIs" priority="1047" operator="greaterThan" dxfId="0" stopIfTrue="1">
      <formula>$H$533</formula>
    </cfRule>
    <cfRule type="cellIs" priority="1048" operator="lessThan" dxfId="0" stopIfTrue="1">
      <formula>$H$533*(-1)</formula>
    </cfRule>
  </conditionalFormatting>
  <conditionalFormatting sqref="I534">
    <cfRule type="cellIs" priority="1049" operator="greaterThan" dxfId="0" stopIfTrue="1">
      <formula>$H$534</formula>
    </cfRule>
    <cfRule type="cellIs" priority="1050" operator="lessThan" dxfId="0" stopIfTrue="1">
      <formula>$H$534*(-1)</formula>
    </cfRule>
  </conditionalFormatting>
  <conditionalFormatting sqref="I535">
    <cfRule type="cellIs" priority="1051" operator="greaterThan" dxfId="0" stopIfTrue="1">
      <formula>$H$535</formula>
    </cfRule>
    <cfRule type="cellIs" priority="1052" operator="lessThan" dxfId="0" stopIfTrue="1">
      <formula>$H$535*(-1)</formula>
    </cfRule>
  </conditionalFormatting>
  <conditionalFormatting sqref="I536">
    <cfRule type="cellIs" priority="1053" operator="greaterThan" dxfId="0" stopIfTrue="1">
      <formula>$H$536</formula>
    </cfRule>
    <cfRule type="cellIs" priority="1054" operator="lessThan" dxfId="0" stopIfTrue="1">
      <formula>$H$536*(-1)</formula>
    </cfRule>
  </conditionalFormatting>
  <conditionalFormatting sqref="I537">
    <cfRule type="cellIs" priority="1055" operator="greaterThan" dxfId="0" stopIfTrue="1">
      <formula>$H$537</formula>
    </cfRule>
    <cfRule type="cellIs" priority="1056" operator="lessThan" dxfId="0" stopIfTrue="1">
      <formula>$H$537*(-1)</formula>
    </cfRule>
  </conditionalFormatting>
  <conditionalFormatting sqref="I538">
    <cfRule type="cellIs" priority="1057" operator="greaterThan" dxfId="0" stopIfTrue="1">
      <formula>$H$538</formula>
    </cfRule>
    <cfRule type="cellIs" priority="1058" operator="lessThan" dxfId="0" stopIfTrue="1">
      <formula>$H$538*(-1)</formula>
    </cfRule>
  </conditionalFormatting>
  <conditionalFormatting sqref="I539">
    <cfRule type="cellIs" priority="1059" operator="greaterThan" dxfId="0" stopIfTrue="1">
      <formula>$H$539</formula>
    </cfRule>
    <cfRule type="cellIs" priority="1060" operator="lessThan" dxfId="0" stopIfTrue="1">
      <formula>$H$539*(-1)</formula>
    </cfRule>
  </conditionalFormatting>
  <conditionalFormatting sqref="I540">
    <cfRule type="cellIs" priority="1061" operator="greaterThan" dxfId="0" stopIfTrue="1">
      <formula>$H$540</formula>
    </cfRule>
    <cfRule type="cellIs" priority="1062" operator="lessThan" dxfId="0" stopIfTrue="1">
      <formula>$H$540*(-1)</formula>
    </cfRule>
  </conditionalFormatting>
  <conditionalFormatting sqref="I541">
    <cfRule type="cellIs" priority="1063" operator="greaterThan" dxfId="0" stopIfTrue="1">
      <formula>$H$541</formula>
    </cfRule>
    <cfRule type="cellIs" priority="1064" operator="lessThan" dxfId="0" stopIfTrue="1">
      <formula>$H$541*(-1)</formula>
    </cfRule>
  </conditionalFormatting>
  <conditionalFormatting sqref="I542">
    <cfRule type="cellIs" priority="1065" operator="greaterThan" dxfId="0" stopIfTrue="1">
      <formula>$H$542</formula>
    </cfRule>
    <cfRule type="cellIs" priority="1066" operator="lessThan" dxfId="0" stopIfTrue="1">
      <formula>$H$542*(-1)</formula>
    </cfRule>
  </conditionalFormatting>
  <conditionalFormatting sqref="I543">
    <cfRule type="cellIs" priority="1067" operator="greaterThan" dxfId="0" stopIfTrue="1">
      <formula>$H$543</formula>
    </cfRule>
    <cfRule type="cellIs" priority="1068" operator="lessThan" dxfId="0" stopIfTrue="1">
      <formula>$H$543*(-1)</formula>
    </cfRule>
  </conditionalFormatting>
  <conditionalFormatting sqref="I544">
    <cfRule type="cellIs" priority="1069" operator="greaterThan" dxfId="0" stopIfTrue="1">
      <formula>$H$544</formula>
    </cfRule>
    <cfRule type="cellIs" priority="1070" operator="lessThan" dxfId="0" stopIfTrue="1">
      <formula>$H$544*(-1)</formula>
    </cfRule>
  </conditionalFormatting>
  <conditionalFormatting sqref="I545">
    <cfRule type="cellIs" priority="1071" operator="greaterThan" dxfId="0" stopIfTrue="1">
      <formula>$H$545</formula>
    </cfRule>
    <cfRule type="cellIs" priority="1072" operator="lessThan" dxfId="0" stopIfTrue="1">
      <formula>$H$545*(-1)</formula>
    </cfRule>
  </conditionalFormatting>
  <conditionalFormatting sqref="I546">
    <cfRule type="cellIs" priority="1073" operator="greaterThan" dxfId="0" stopIfTrue="1">
      <formula>$H$546</formula>
    </cfRule>
    <cfRule type="cellIs" priority="1074" operator="lessThan" dxfId="0" stopIfTrue="1">
      <formula>$H$546*(-1)</formula>
    </cfRule>
  </conditionalFormatting>
  <conditionalFormatting sqref="I547">
    <cfRule type="cellIs" priority="1075" operator="greaterThan" dxfId="0" stopIfTrue="1">
      <formula>$H$547</formula>
    </cfRule>
    <cfRule type="cellIs" priority="1076" operator="lessThan" dxfId="0" stopIfTrue="1">
      <formula>$H$547*(-1)</formula>
    </cfRule>
  </conditionalFormatting>
  <conditionalFormatting sqref="I548">
    <cfRule type="cellIs" priority="1077" operator="greaterThan" dxfId="0" stopIfTrue="1">
      <formula>$H$548</formula>
    </cfRule>
    <cfRule type="cellIs" priority="1078" operator="lessThan" dxfId="0" stopIfTrue="1">
      <formula>$H$548*(-1)</formula>
    </cfRule>
  </conditionalFormatting>
  <conditionalFormatting sqref="I549">
    <cfRule type="cellIs" priority="1079" operator="greaterThan" dxfId="0" stopIfTrue="1">
      <formula>$H$549</formula>
    </cfRule>
    <cfRule type="cellIs" priority="1080" operator="lessThan" dxfId="0" stopIfTrue="1">
      <formula>$H$549*(-1)</formula>
    </cfRule>
  </conditionalFormatting>
  <conditionalFormatting sqref="I550">
    <cfRule type="cellIs" priority="1081" operator="greaterThan" dxfId="0" stopIfTrue="1">
      <formula>$H$550</formula>
    </cfRule>
    <cfRule type="cellIs" priority="1082" operator="lessThan" dxfId="0" stopIfTrue="1">
      <formula>$H$550*(-1)</formula>
    </cfRule>
  </conditionalFormatting>
  <conditionalFormatting sqref="I551">
    <cfRule type="cellIs" priority="1083" operator="greaterThan" dxfId="0" stopIfTrue="1">
      <formula>$H$551</formula>
    </cfRule>
    <cfRule type="cellIs" priority="1084" operator="lessThan" dxfId="0" stopIfTrue="1">
      <formula>$H$551*(-1)</formula>
    </cfRule>
  </conditionalFormatting>
  <conditionalFormatting sqref="I552">
    <cfRule type="cellIs" priority="1085" operator="greaterThan" dxfId="0" stopIfTrue="1">
      <formula>$H$552</formula>
    </cfRule>
    <cfRule type="cellIs" priority="1086" operator="lessThan" dxfId="0" stopIfTrue="1">
      <formula>$H$552*(-1)</formula>
    </cfRule>
  </conditionalFormatting>
  <conditionalFormatting sqref="I553">
    <cfRule type="cellIs" priority="1087" operator="greaterThan" dxfId="0" stopIfTrue="1">
      <formula>$H$553</formula>
    </cfRule>
    <cfRule type="cellIs" priority="1088" operator="lessThan" dxfId="0" stopIfTrue="1">
      <formula>$H$553*(-1)</formula>
    </cfRule>
  </conditionalFormatting>
  <conditionalFormatting sqref="I554">
    <cfRule type="cellIs" priority="1089" operator="greaterThan" dxfId="0" stopIfTrue="1">
      <formula>$H$554</formula>
    </cfRule>
    <cfRule type="cellIs" priority="1090" operator="lessThan" dxfId="0" stopIfTrue="1">
      <formula>$H$554*(-1)</formula>
    </cfRule>
  </conditionalFormatting>
  <conditionalFormatting sqref="I555">
    <cfRule type="cellIs" priority="1091" operator="greaterThan" dxfId="0" stopIfTrue="1">
      <formula>$H$555</formula>
    </cfRule>
    <cfRule type="cellIs" priority="1092" operator="lessThan" dxfId="0" stopIfTrue="1">
      <formula>$H$555*(-1)</formula>
    </cfRule>
  </conditionalFormatting>
  <conditionalFormatting sqref="I556">
    <cfRule type="cellIs" priority="1093" operator="greaterThan" dxfId="0" stopIfTrue="1">
      <formula>$H$556</formula>
    </cfRule>
    <cfRule type="cellIs" priority="1094" operator="lessThan" dxfId="0" stopIfTrue="1">
      <formula>$H$556*(-1)</formula>
    </cfRule>
  </conditionalFormatting>
  <conditionalFormatting sqref="I557">
    <cfRule type="cellIs" priority="1095" operator="greaterThan" dxfId="0" stopIfTrue="1">
      <formula>$H$557</formula>
    </cfRule>
    <cfRule type="cellIs" priority="1096" operator="lessThan" dxfId="0" stopIfTrue="1">
      <formula>$H$557*(-1)</formula>
    </cfRule>
  </conditionalFormatting>
  <conditionalFormatting sqref="I558">
    <cfRule type="cellIs" priority="1097" operator="greaterThan" dxfId="0" stopIfTrue="1">
      <formula>$H$558</formula>
    </cfRule>
    <cfRule type="cellIs" priority="1098" operator="lessThan" dxfId="0" stopIfTrue="1">
      <formula>$H$558*(-1)</formula>
    </cfRule>
  </conditionalFormatting>
  <conditionalFormatting sqref="I559">
    <cfRule type="cellIs" priority="1099" operator="greaterThan" dxfId="0" stopIfTrue="1">
      <formula>$H$559</formula>
    </cfRule>
    <cfRule type="cellIs" priority="1100" operator="lessThan" dxfId="0" stopIfTrue="1">
      <formula>$H$559*(-1)</formula>
    </cfRule>
  </conditionalFormatting>
  <conditionalFormatting sqref="I560">
    <cfRule type="cellIs" priority="1101" operator="greaterThan" dxfId="0" stopIfTrue="1">
      <formula>$H$560</formula>
    </cfRule>
    <cfRule type="cellIs" priority="1102" operator="lessThan" dxfId="0" stopIfTrue="1">
      <formula>$H$560*(-1)</formula>
    </cfRule>
  </conditionalFormatting>
  <conditionalFormatting sqref="I561">
    <cfRule type="cellIs" priority="1103" operator="greaterThan" dxfId="0" stopIfTrue="1">
      <formula>$H$561</formula>
    </cfRule>
    <cfRule type="cellIs" priority="1104" operator="lessThan" dxfId="0" stopIfTrue="1">
      <formula>$H$561*(-1)</formula>
    </cfRule>
  </conditionalFormatting>
  <conditionalFormatting sqref="I562">
    <cfRule type="cellIs" priority="1105" operator="greaterThan" dxfId="0" stopIfTrue="1">
      <formula>$H$562</formula>
    </cfRule>
    <cfRule type="cellIs" priority="1106" operator="lessThan" dxfId="0" stopIfTrue="1">
      <formula>$H$562*(-1)</formula>
    </cfRule>
  </conditionalFormatting>
  <conditionalFormatting sqref="I563">
    <cfRule type="cellIs" priority="1107" operator="greaterThan" dxfId="0" stopIfTrue="1">
      <formula>$H$563</formula>
    </cfRule>
    <cfRule type="cellIs" priority="1108" operator="lessThan" dxfId="0" stopIfTrue="1">
      <formula>$H$563*(-1)</formula>
    </cfRule>
  </conditionalFormatting>
  <conditionalFormatting sqref="I564">
    <cfRule type="cellIs" priority="1109" operator="greaterThan" dxfId="0" stopIfTrue="1">
      <formula>$H$564</formula>
    </cfRule>
    <cfRule type="cellIs" priority="1110" operator="lessThan" dxfId="0" stopIfTrue="1">
      <formula>$H$564*(-1)</formula>
    </cfRule>
  </conditionalFormatting>
  <conditionalFormatting sqref="I565">
    <cfRule type="cellIs" priority="1111" operator="greaterThan" dxfId="0" stopIfTrue="1">
      <formula>$H$565</formula>
    </cfRule>
    <cfRule type="cellIs" priority="1112" operator="lessThan" dxfId="0" stopIfTrue="1">
      <formula>$H$565*(-1)</formula>
    </cfRule>
  </conditionalFormatting>
  <conditionalFormatting sqref="I566">
    <cfRule type="cellIs" priority="1113" operator="greaterThan" dxfId="0" stopIfTrue="1">
      <formula>$H$566</formula>
    </cfRule>
    <cfRule type="cellIs" priority="1114" operator="lessThan" dxfId="0" stopIfTrue="1">
      <formula>$H$566*(-1)</formula>
    </cfRule>
  </conditionalFormatting>
  <conditionalFormatting sqref="I567">
    <cfRule type="cellIs" priority="1115" operator="greaterThan" dxfId="0" stopIfTrue="1">
      <formula>$H$567</formula>
    </cfRule>
    <cfRule type="cellIs" priority="1116" operator="lessThan" dxfId="0" stopIfTrue="1">
      <formula>$H$567*(-1)</formula>
    </cfRule>
  </conditionalFormatting>
  <conditionalFormatting sqref="I568">
    <cfRule type="cellIs" priority="1117" operator="greaterThan" dxfId="0" stopIfTrue="1">
      <formula>$H$568</formula>
    </cfRule>
    <cfRule type="cellIs" priority="1118" operator="lessThan" dxfId="0" stopIfTrue="1">
      <formula>$H$568*(-1)</formula>
    </cfRule>
  </conditionalFormatting>
  <conditionalFormatting sqref="I569">
    <cfRule type="cellIs" priority="1119" operator="greaterThan" dxfId="0" stopIfTrue="1">
      <formula>$H$569</formula>
    </cfRule>
    <cfRule type="cellIs" priority="1120" operator="lessThan" dxfId="0" stopIfTrue="1">
      <formula>$H$569*(-1)</formula>
    </cfRule>
  </conditionalFormatting>
  <conditionalFormatting sqref="I570">
    <cfRule type="cellIs" priority="1121" operator="greaterThan" dxfId="0" stopIfTrue="1">
      <formula>$H$570</formula>
    </cfRule>
    <cfRule type="cellIs" priority="1122" operator="lessThan" dxfId="0" stopIfTrue="1">
      <formula>$H$570*(-1)</formula>
    </cfRule>
  </conditionalFormatting>
  <conditionalFormatting sqref="I571">
    <cfRule type="cellIs" priority="1123" operator="greaterThan" dxfId="0" stopIfTrue="1">
      <formula>$H$571</formula>
    </cfRule>
    <cfRule type="cellIs" priority="1124" operator="lessThan" dxfId="0" stopIfTrue="1">
      <formula>$H$571*(-1)</formula>
    </cfRule>
  </conditionalFormatting>
  <conditionalFormatting sqref="I572">
    <cfRule type="cellIs" priority="1125" operator="greaterThan" dxfId="0" stopIfTrue="1">
      <formula>$H$572</formula>
    </cfRule>
    <cfRule type="cellIs" priority="1126" operator="lessThan" dxfId="0" stopIfTrue="1">
      <formula>$H$572*(-1)</formula>
    </cfRule>
  </conditionalFormatting>
  <conditionalFormatting sqref="I573">
    <cfRule type="cellIs" priority="1127" operator="greaterThan" dxfId="0" stopIfTrue="1">
      <formula>$H$573</formula>
    </cfRule>
    <cfRule type="cellIs" priority="1128" operator="lessThan" dxfId="0" stopIfTrue="1">
      <formula>$H$573*(-1)</formula>
    </cfRule>
  </conditionalFormatting>
  <conditionalFormatting sqref="I574">
    <cfRule type="cellIs" priority="1129" operator="greaterThan" dxfId="0" stopIfTrue="1">
      <formula>$H$574</formula>
    </cfRule>
    <cfRule type="cellIs" priority="1130" operator="lessThan" dxfId="0" stopIfTrue="1">
      <formula>$H$574*(-1)</formula>
    </cfRule>
  </conditionalFormatting>
  <conditionalFormatting sqref="I575">
    <cfRule type="cellIs" priority="1131" operator="greaterThan" dxfId="0" stopIfTrue="1">
      <formula>$H$575</formula>
    </cfRule>
    <cfRule type="cellIs" priority="1132" operator="lessThan" dxfId="0" stopIfTrue="1">
      <formula>$H$575*(-1)</formula>
    </cfRule>
  </conditionalFormatting>
  <conditionalFormatting sqref="I576">
    <cfRule type="cellIs" priority="1133" operator="greaterThan" dxfId="0" stopIfTrue="1">
      <formula>$H$576</formula>
    </cfRule>
    <cfRule type="cellIs" priority="1134" operator="lessThan" dxfId="0" stopIfTrue="1">
      <formula>$H$576*(-1)</formula>
    </cfRule>
  </conditionalFormatting>
  <conditionalFormatting sqref="I577">
    <cfRule type="cellIs" priority="1135" operator="greaterThan" dxfId="0" stopIfTrue="1">
      <formula>$H$577</formula>
    </cfRule>
    <cfRule type="cellIs" priority="1136" operator="lessThan" dxfId="0" stopIfTrue="1">
      <formula>$H$577*(-1)</formula>
    </cfRule>
  </conditionalFormatting>
  <conditionalFormatting sqref="I578">
    <cfRule type="cellIs" priority="1137" operator="greaterThan" dxfId="0" stopIfTrue="1">
      <formula>$H$578</formula>
    </cfRule>
    <cfRule type="cellIs" priority="1138" operator="lessThan" dxfId="0" stopIfTrue="1">
      <formula>$H$578*(-1)</formula>
    </cfRule>
  </conditionalFormatting>
  <conditionalFormatting sqref="I579">
    <cfRule type="cellIs" priority="1139" operator="greaterThan" dxfId="0" stopIfTrue="1">
      <formula>$H$579</formula>
    </cfRule>
    <cfRule type="cellIs" priority="1140" operator="lessThan" dxfId="0" stopIfTrue="1">
      <formula>$H$579*(-1)</formula>
    </cfRule>
  </conditionalFormatting>
  <conditionalFormatting sqref="I580">
    <cfRule type="cellIs" priority="1141" operator="greaterThan" dxfId="0" stopIfTrue="1">
      <formula>$H$580</formula>
    </cfRule>
    <cfRule type="cellIs" priority="1142" operator="lessThan" dxfId="0" stopIfTrue="1">
      <formula>$H$580*(-1)</formula>
    </cfRule>
  </conditionalFormatting>
  <conditionalFormatting sqref="I581">
    <cfRule type="cellIs" priority="1143" operator="greaterThan" dxfId="0" stopIfTrue="1">
      <formula>$H$581</formula>
    </cfRule>
    <cfRule type="cellIs" priority="1144" operator="lessThan" dxfId="0" stopIfTrue="1">
      <formula>$H$581*(-1)</formula>
    </cfRule>
  </conditionalFormatting>
  <conditionalFormatting sqref="I582">
    <cfRule type="cellIs" priority="1145" operator="greaterThan" dxfId="0" stopIfTrue="1">
      <formula>$H$582</formula>
    </cfRule>
    <cfRule type="cellIs" priority="1146" operator="lessThan" dxfId="0" stopIfTrue="1">
      <formula>$H$582*(-1)</formula>
    </cfRule>
  </conditionalFormatting>
  <conditionalFormatting sqref="I583">
    <cfRule type="cellIs" priority="1147" operator="greaterThan" dxfId="0" stopIfTrue="1">
      <formula>$H$583</formula>
    </cfRule>
    <cfRule type="cellIs" priority="1148" operator="lessThan" dxfId="0" stopIfTrue="1">
      <formula>$H$583*(-1)</formula>
    </cfRule>
  </conditionalFormatting>
  <conditionalFormatting sqref="I584">
    <cfRule type="cellIs" priority="1149" operator="greaterThan" dxfId="0" stopIfTrue="1">
      <formula>$H$584</formula>
    </cfRule>
    <cfRule type="cellIs" priority="1150" operator="lessThan" dxfId="0" stopIfTrue="1">
      <formula>$H$584*(-1)</formula>
    </cfRule>
  </conditionalFormatting>
  <conditionalFormatting sqref="I585">
    <cfRule type="cellIs" priority="1151" operator="greaterThan" dxfId="0" stopIfTrue="1">
      <formula>$H$585</formula>
    </cfRule>
    <cfRule type="cellIs" priority="1152" operator="lessThan" dxfId="0" stopIfTrue="1">
      <formula>$H$585*(-1)</formula>
    </cfRule>
  </conditionalFormatting>
  <conditionalFormatting sqref="I586">
    <cfRule type="cellIs" priority="1153" operator="greaterThan" dxfId="0" stopIfTrue="1">
      <formula>$H$586</formula>
    </cfRule>
    <cfRule type="cellIs" priority="1154" operator="lessThan" dxfId="0" stopIfTrue="1">
      <formula>$H$586*(-1)</formula>
    </cfRule>
  </conditionalFormatting>
  <conditionalFormatting sqref="I587">
    <cfRule type="cellIs" priority="1155" operator="greaterThan" dxfId="0" stopIfTrue="1">
      <formula>$H$587</formula>
    </cfRule>
    <cfRule type="cellIs" priority="1156" operator="lessThan" dxfId="0" stopIfTrue="1">
      <formula>$H$587*(-1)</formula>
    </cfRule>
  </conditionalFormatting>
  <conditionalFormatting sqref="I588">
    <cfRule type="cellIs" priority="1157" operator="greaterThan" dxfId="0" stopIfTrue="1">
      <formula>$H$588</formula>
    </cfRule>
    <cfRule type="cellIs" priority="1158" operator="lessThan" dxfId="0" stopIfTrue="1">
      <formula>$H$588*(-1)</formula>
    </cfRule>
  </conditionalFormatting>
  <conditionalFormatting sqref="I589">
    <cfRule type="cellIs" priority="1159" operator="greaterThan" dxfId="0" stopIfTrue="1">
      <formula>$H$589</formula>
    </cfRule>
    <cfRule type="cellIs" priority="1160" operator="lessThan" dxfId="0" stopIfTrue="1">
      <formula>$H$589*(-1)</formula>
    </cfRule>
  </conditionalFormatting>
  <conditionalFormatting sqref="I590">
    <cfRule type="cellIs" priority="1161" operator="greaterThan" dxfId="0" stopIfTrue="1">
      <formula>$H$590</formula>
    </cfRule>
    <cfRule type="cellIs" priority="1162" operator="lessThan" dxfId="0" stopIfTrue="1">
      <formula>$H$590*(-1)</formula>
    </cfRule>
  </conditionalFormatting>
  <conditionalFormatting sqref="I591">
    <cfRule type="cellIs" priority="1163" operator="greaterThan" dxfId="0" stopIfTrue="1">
      <formula>$H$591</formula>
    </cfRule>
    <cfRule type="cellIs" priority="1164" operator="lessThan" dxfId="0" stopIfTrue="1">
      <formula>$H$591*(-1)</formula>
    </cfRule>
  </conditionalFormatting>
  <conditionalFormatting sqref="I592">
    <cfRule type="cellIs" priority="1165" operator="greaterThan" dxfId="0" stopIfTrue="1">
      <formula>$H$592</formula>
    </cfRule>
    <cfRule type="cellIs" priority="1166" operator="lessThan" dxfId="0" stopIfTrue="1">
      <formula>$H$592*(-1)</formula>
    </cfRule>
  </conditionalFormatting>
  <conditionalFormatting sqref="I593">
    <cfRule type="cellIs" priority="1167" operator="greaterThan" dxfId="0" stopIfTrue="1">
      <formula>$H$593</formula>
    </cfRule>
    <cfRule type="cellIs" priority="1168" operator="lessThan" dxfId="0" stopIfTrue="1">
      <formula>$H$593*(-1)</formula>
    </cfRule>
  </conditionalFormatting>
  <conditionalFormatting sqref="I594">
    <cfRule type="cellIs" priority="1169" operator="greaterThan" dxfId="0" stopIfTrue="1">
      <formula>$H$594</formula>
    </cfRule>
    <cfRule type="cellIs" priority="1170" operator="lessThan" dxfId="0" stopIfTrue="1">
      <formula>$H$594*(-1)</formula>
    </cfRule>
  </conditionalFormatting>
  <conditionalFormatting sqref="I595">
    <cfRule type="cellIs" priority="1171" operator="greaterThan" dxfId="0" stopIfTrue="1">
      <formula>$H$595</formula>
    </cfRule>
    <cfRule type="cellIs" priority="1172" operator="lessThan" dxfId="0" stopIfTrue="1">
      <formula>$H$595*(-1)</formula>
    </cfRule>
  </conditionalFormatting>
  <conditionalFormatting sqref="I596">
    <cfRule type="cellIs" priority="1173" operator="greaterThan" dxfId="0" stopIfTrue="1">
      <formula>$H$596</formula>
    </cfRule>
    <cfRule type="cellIs" priority="1174" operator="lessThan" dxfId="0" stopIfTrue="1">
      <formula>$H$596*(-1)</formula>
    </cfRule>
  </conditionalFormatting>
  <conditionalFormatting sqref="I597">
    <cfRule type="cellIs" priority="1175" operator="greaterThan" dxfId="0" stopIfTrue="1">
      <formula>$H$597</formula>
    </cfRule>
    <cfRule type="cellIs" priority="1176" operator="lessThan" dxfId="0" stopIfTrue="1">
      <formula>$H$597*(-1)</formula>
    </cfRule>
  </conditionalFormatting>
  <conditionalFormatting sqref="I598">
    <cfRule type="cellIs" priority="1177" operator="greaterThan" dxfId="0" stopIfTrue="1">
      <formula>$H$598</formula>
    </cfRule>
    <cfRule type="cellIs" priority="1178" operator="lessThan" dxfId="0" stopIfTrue="1">
      <formula>$H$598*(-1)</formula>
    </cfRule>
  </conditionalFormatting>
  <conditionalFormatting sqref="I599">
    <cfRule type="cellIs" priority="1179" operator="greaterThan" dxfId="0" stopIfTrue="1">
      <formula>$H$599</formula>
    </cfRule>
    <cfRule type="cellIs" priority="1180" operator="lessThan" dxfId="0" stopIfTrue="1">
      <formula>$H$599*(-1)</formula>
    </cfRule>
  </conditionalFormatting>
  <conditionalFormatting sqref="I600">
    <cfRule type="cellIs" priority="1181" operator="greaterThan" dxfId="0" stopIfTrue="1">
      <formula>$H$600</formula>
    </cfRule>
    <cfRule type="cellIs" priority="1182" operator="lessThan" dxfId="0" stopIfTrue="1">
      <formula>$H$600*(-1)</formula>
    </cfRule>
  </conditionalFormatting>
  <conditionalFormatting sqref="I601">
    <cfRule type="cellIs" priority="1183" operator="greaterThan" dxfId="0" stopIfTrue="1">
      <formula>$H$601</formula>
    </cfRule>
    <cfRule type="cellIs" priority="1184" operator="lessThan" dxfId="0" stopIfTrue="1">
      <formula>$H$601*(-1)</formula>
    </cfRule>
  </conditionalFormatting>
  <conditionalFormatting sqref="I602">
    <cfRule type="cellIs" priority="1185" operator="greaterThan" dxfId="0" stopIfTrue="1">
      <formula>$H$602</formula>
    </cfRule>
    <cfRule type="cellIs" priority="1186" operator="lessThan" dxfId="0" stopIfTrue="1">
      <formula>$H$602*(-1)</formula>
    </cfRule>
  </conditionalFormatting>
  <conditionalFormatting sqref="I603">
    <cfRule type="cellIs" priority="1187" operator="greaterThan" dxfId="0" stopIfTrue="1">
      <formula>$H$603</formula>
    </cfRule>
    <cfRule type="cellIs" priority="1188" operator="lessThan" dxfId="0" stopIfTrue="1">
      <formula>$H$603*(-1)</formula>
    </cfRule>
  </conditionalFormatting>
  <conditionalFormatting sqref="I604">
    <cfRule type="cellIs" priority="1189" operator="greaterThan" dxfId="0" stopIfTrue="1">
      <formula>$H$604</formula>
    </cfRule>
    <cfRule type="cellIs" priority="1190" operator="lessThan" dxfId="0" stopIfTrue="1">
      <formula>$H$604*(-1)</formula>
    </cfRule>
  </conditionalFormatting>
  <conditionalFormatting sqref="I605">
    <cfRule type="cellIs" priority="1191" operator="greaterThan" dxfId="0" stopIfTrue="1">
      <formula>$H$605</formula>
    </cfRule>
    <cfRule type="cellIs" priority="1192" operator="lessThan" dxfId="0" stopIfTrue="1">
      <formula>$H$605*(-1)</formula>
    </cfRule>
  </conditionalFormatting>
  <conditionalFormatting sqref="I606">
    <cfRule type="cellIs" priority="1193" operator="greaterThan" dxfId="0" stopIfTrue="1">
      <formula>$H$606</formula>
    </cfRule>
    <cfRule type="cellIs" priority="1194" operator="lessThan" dxfId="0" stopIfTrue="1">
      <formula>$H$606*(-1)</formula>
    </cfRule>
  </conditionalFormatting>
  <conditionalFormatting sqref="I607">
    <cfRule type="cellIs" priority="1195" operator="greaterThan" dxfId="0" stopIfTrue="1">
      <formula>$H$607</formula>
    </cfRule>
    <cfRule type="cellIs" priority="1196" operator="lessThan" dxfId="0" stopIfTrue="1">
      <formula>$H$607*(-1)</formula>
    </cfRule>
  </conditionalFormatting>
  <conditionalFormatting sqref="I608">
    <cfRule type="cellIs" priority="1197" operator="greaterThan" dxfId="0" stopIfTrue="1">
      <formula>$H$608</formula>
    </cfRule>
    <cfRule type="cellIs" priority="1198" operator="lessThan" dxfId="0" stopIfTrue="1">
      <formula>$H$608*(-1)</formula>
    </cfRule>
  </conditionalFormatting>
  <conditionalFormatting sqref="I609">
    <cfRule type="cellIs" priority="1199" operator="greaterThan" dxfId="0" stopIfTrue="1">
      <formula>$H$609</formula>
    </cfRule>
    <cfRule type="cellIs" priority="1200" operator="lessThan" dxfId="0" stopIfTrue="1">
      <formula>$H$609*(-1)</formula>
    </cfRule>
  </conditionalFormatting>
  <conditionalFormatting sqref="I610">
    <cfRule type="cellIs" priority="1201" operator="greaterThan" dxfId="0" stopIfTrue="1">
      <formula>$H$610</formula>
    </cfRule>
    <cfRule type="cellIs" priority="1202" operator="lessThan" dxfId="0" stopIfTrue="1">
      <formula>$H$610*(-1)</formula>
    </cfRule>
  </conditionalFormatting>
  <conditionalFormatting sqref="I611">
    <cfRule type="cellIs" priority="1203" operator="greaterThan" dxfId="0" stopIfTrue="1">
      <formula>$H$611</formula>
    </cfRule>
    <cfRule type="cellIs" priority="1204" operator="lessThan" dxfId="0" stopIfTrue="1">
      <formula>$H$611*(-1)</formula>
    </cfRule>
  </conditionalFormatting>
  <conditionalFormatting sqref="I612">
    <cfRule type="cellIs" priority="1205" operator="greaterThan" dxfId="0" stopIfTrue="1">
      <formula>$H$612</formula>
    </cfRule>
    <cfRule type="cellIs" priority="1206" operator="lessThan" dxfId="0" stopIfTrue="1">
      <formula>$H$612*(-1)</formula>
    </cfRule>
  </conditionalFormatting>
  <conditionalFormatting sqref="I613">
    <cfRule type="cellIs" priority="1207" operator="greaterThan" dxfId="0" stopIfTrue="1">
      <formula>$H$613</formula>
    </cfRule>
    <cfRule type="cellIs" priority="1208" operator="lessThan" dxfId="0" stopIfTrue="1">
      <formula>$H$613*(-1)</formula>
    </cfRule>
  </conditionalFormatting>
  <conditionalFormatting sqref="I614">
    <cfRule type="cellIs" priority="1209" operator="greaterThan" dxfId="0" stopIfTrue="1">
      <formula>$H$614</formula>
    </cfRule>
    <cfRule type="cellIs" priority="1210" operator="lessThan" dxfId="0" stopIfTrue="1">
      <formula>$H$614*(-1)</formula>
    </cfRule>
  </conditionalFormatting>
  <conditionalFormatting sqref="I615">
    <cfRule type="cellIs" priority="1211" operator="greaterThan" dxfId="0" stopIfTrue="1">
      <formula>$H$615</formula>
    </cfRule>
    <cfRule type="cellIs" priority="1212" operator="lessThan" dxfId="0" stopIfTrue="1">
      <formula>$H$615*(-1)</formula>
    </cfRule>
  </conditionalFormatting>
  <conditionalFormatting sqref="I616">
    <cfRule type="cellIs" priority="1213" operator="greaterThan" dxfId="0" stopIfTrue="1">
      <formula>$H$616</formula>
    </cfRule>
    <cfRule type="cellIs" priority="1214" operator="lessThan" dxfId="0" stopIfTrue="1">
      <formula>$H$616*(-1)</formula>
    </cfRule>
  </conditionalFormatting>
  <conditionalFormatting sqref="I617">
    <cfRule type="cellIs" priority="1215" operator="greaterThan" dxfId="0" stopIfTrue="1">
      <formula>$H$617</formula>
    </cfRule>
    <cfRule type="cellIs" priority="1216" operator="lessThan" dxfId="0" stopIfTrue="1">
      <formula>$H$617*(-1)</formula>
    </cfRule>
  </conditionalFormatting>
  <conditionalFormatting sqref="I618">
    <cfRule type="cellIs" priority="1217" operator="greaterThan" dxfId="0" stopIfTrue="1">
      <formula>$H$618</formula>
    </cfRule>
    <cfRule type="cellIs" priority="1218" operator="lessThan" dxfId="0" stopIfTrue="1">
      <formula>$H$618*(-1)</formula>
    </cfRule>
  </conditionalFormatting>
  <conditionalFormatting sqref="I619">
    <cfRule type="cellIs" priority="1219" operator="greaterThan" dxfId="0" stopIfTrue="1">
      <formula>$H$619</formula>
    </cfRule>
    <cfRule type="cellIs" priority="1220" operator="lessThan" dxfId="0" stopIfTrue="1">
      <formula>$H$619*(-1)</formula>
    </cfRule>
  </conditionalFormatting>
  <conditionalFormatting sqref="I620">
    <cfRule type="cellIs" priority="1221" operator="greaterThan" dxfId="0" stopIfTrue="1">
      <formula>$H$620</formula>
    </cfRule>
    <cfRule type="cellIs" priority="1222" operator="lessThan" dxfId="0" stopIfTrue="1">
      <formula>$H$620*(-1)</formula>
    </cfRule>
  </conditionalFormatting>
  <conditionalFormatting sqref="I621">
    <cfRule type="cellIs" priority="1223" operator="greaterThan" dxfId="0" stopIfTrue="1">
      <formula>$H$621</formula>
    </cfRule>
    <cfRule type="cellIs" priority="1224" operator="lessThan" dxfId="0" stopIfTrue="1">
      <formula>$H$621*(-1)</formula>
    </cfRule>
  </conditionalFormatting>
  <conditionalFormatting sqref="I622">
    <cfRule type="cellIs" priority="1225" operator="greaterThan" dxfId="0" stopIfTrue="1">
      <formula>$H$622</formula>
    </cfRule>
    <cfRule type="cellIs" priority="1226" operator="lessThan" dxfId="0" stopIfTrue="1">
      <formula>$H$622*(-1)</formula>
    </cfRule>
  </conditionalFormatting>
  <conditionalFormatting sqref="I623">
    <cfRule type="cellIs" priority="1227" operator="greaterThan" dxfId="0" stopIfTrue="1">
      <formula>$H$623</formula>
    </cfRule>
    <cfRule type="cellIs" priority="1228" operator="lessThan" dxfId="0" stopIfTrue="1">
      <formula>$H$623*(-1)</formula>
    </cfRule>
  </conditionalFormatting>
  <conditionalFormatting sqref="I624">
    <cfRule type="cellIs" priority="1229" operator="greaterThan" dxfId="0" stopIfTrue="1">
      <formula>$H$624</formula>
    </cfRule>
    <cfRule type="cellIs" priority="1230" operator="lessThan" dxfId="0" stopIfTrue="1">
      <formula>$H$624*(-1)</formula>
    </cfRule>
  </conditionalFormatting>
  <conditionalFormatting sqref="I625">
    <cfRule type="cellIs" priority="1231" operator="greaterThan" dxfId="0" stopIfTrue="1">
      <formula>$H$625</formula>
    </cfRule>
    <cfRule type="cellIs" priority="1232" operator="lessThan" dxfId="0" stopIfTrue="1">
      <formula>$H$625*(-1)</formula>
    </cfRule>
  </conditionalFormatting>
  <conditionalFormatting sqref="I626">
    <cfRule type="cellIs" priority="1233" operator="greaterThan" dxfId="0" stopIfTrue="1">
      <formula>$H$626</formula>
    </cfRule>
    <cfRule type="cellIs" priority="1234" operator="lessThan" dxfId="0" stopIfTrue="1">
      <formula>$H$626*(-1)</formula>
    </cfRule>
  </conditionalFormatting>
  <conditionalFormatting sqref="I627">
    <cfRule type="cellIs" priority="1235" operator="greaterThan" dxfId="0" stopIfTrue="1">
      <formula>$H$627</formula>
    </cfRule>
    <cfRule type="cellIs" priority="1236" operator="lessThan" dxfId="0" stopIfTrue="1">
      <formula>$H$627*(-1)</formula>
    </cfRule>
  </conditionalFormatting>
  <conditionalFormatting sqref="I628">
    <cfRule type="cellIs" priority="1237" operator="greaterThan" dxfId="0" stopIfTrue="1">
      <formula>$H$628</formula>
    </cfRule>
    <cfRule type="cellIs" priority="1238" operator="lessThan" dxfId="0" stopIfTrue="1">
      <formula>$H$628*(-1)</formula>
    </cfRule>
  </conditionalFormatting>
  <conditionalFormatting sqref="I629">
    <cfRule type="cellIs" priority="1239" operator="greaterThan" dxfId="0" stopIfTrue="1">
      <formula>$H$629</formula>
    </cfRule>
    <cfRule type="cellIs" priority="1240" operator="lessThan" dxfId="0" stopIfTrue="1">
      <formula>$H$629*(-1)</formula>
    </cfRule>
  </conditionalFormatting>
  <conditionalFormatting sqref="I630">
    <cfRule type="cellIs" priority="1241" operator="greaterThan" dxfId="0" stopIfTrue="1">
      <formula>$H$630</formula>
    </cfRule>
    <cfRule type="cellIs" priority="1242" operator="lessThan" dxfId="0" stopIfTrue="1">
      <formula>$H$630*(-1)</formula>
    </cfRule>
  </conditionalFormatting>
  <conditionalFormatting sqref="I631">
    <cfRule type="cellIs" priority="1243" operator="greaterThan" dxfId="0" stopIfTrue="1">
      <formula>$H$631</formula>
    </cfRule>
    <cfRule type="cellIs" priority="1244" operator="lessThan" dxfId="0" stopIfTrue="1">
      <formula>$H$631*(-1)</formula>
    </cfRule>
  </conditionalFormatting>
  <conditionalFormatting sqref="I632">
    <cfRule type="cellIs" priority="1245" operator="greaterThan" dxfId="0" stopIfTrue="1">
      <formula>$H$632</formula>
    </cfRule>
    <cfRule type="cellIs" priority="1246" operator="lessThan" dxfId="0" stopIfTrue="1">
      <formula>$H$632*(-1)</formula>
    </cfRule>
  </conditionalFormatting>
  <conditionalFormatting sqref="I633">
    <cfRule type="cellIs" priority="1247" operator="greaterThan" dxfId="0" stopIfTrue="1">
      <formula>$H$633</formula>
    </cfRule>
    <cfRule type="cellIs" priority="1248" operator="lessThan" dxfId="0" stopIfTrue="1">
      <formula>$H$633*(-1)</formula>
    </cfRule>
  </conditionalFormatting>
  <conditionalFormatting sqref="I634">
    <cfRule type="cellIs" priority="1249" operator="greaterThan" dxfId="0" stopIfTrue="1">
      <formula>$H$634</formula>
    </cfRule>
    <cfRule type="cellIs" priority="1250" operator="lessThan" dxfId="0" stopIfTrue="1">
      <formula>$H$634*(-1)</formula>
    </cfRule>
  </conditionalFormatting>
  <conditionalFormatting sqref="I635">
    <cfRule type="cellIs" priority="1251" operator="greaterThan" dxfId="0" stopIfTrue="1">
      <formula>$H$635</formula>
    </cfRule>
    <cfRule type="cellIs" priority="1252" operator="lessThan" dxfId="0" stopIfTrue="1">
      <formula>$H$635*(-1)</formula>
    </cfRule>
  </conditionalFormatting>
  <conditionalFormatting sqref="I636">
    <cfRule type="cellIs" priority="1253" operator="greaterThan" dxfId="0" stopIfTrue="1">
      <formula>$H$636</formula>
    </cfRule>
    <cfRule type="cellIs" priority="1254" operator="lessThan" dxfId="0" stopIfTrue="1">
      <formula>$H$636*(-1)</formula>
    </cfRule>
  </conditionalFormatting>
  <conditionalFormatting sqref="I637">
    <cfRule type="cellIs" priority="1255" operator="greaterThan" dxfId="0" stopIfTrue="1">
      <formula>$H$637</formula>
    </cfRule>
    <cfRule type="cellIs" priority="1256" operator="lessThan" dxfId="0" stopIfTrue="1">
      <formula>$H$637*(-1)</formula>
    </cfRule>
  </conditionalFormatting>
  <conditionalFormatting sqref="I638">
    <cfRule type="cellIs" priority="1257" operator="greaterThan" dxfId="0" stopIfTrue="1">
      <formula>$H$638</formula>
    </cfRule>
    <cfRule type="cellIs" priority="1258" operator="lessThan" dxfId="0" stopIfTrue="1">
      <formula>$H$638*(-1)</formula>
    </cfRule>
  </conditionalFormatting>
  <conditionalFormatting sqref="I639">
    <cfRule type="cellIs" priority="1259" operator="greaterThan" dxfId="0" stopIfTrue="1">
      <formula>$H$639</formula>
    </cfRule>
    <cfRule type="cellIs" priority="1260" operator="lessThan" dxfId="0" stopIfTrue="1">
      <formula>$H$639*(-1)</formula>
    </cfRule>
  </conditionalFormatting>
  <conditionalFormatting sqref="I640">
    <cfRule type="cellIs" priority="1261" operator="greaterThan" dxfId="0" stopIfTrue="1">
      <formula>$H$640</formula>
    </cfRule>
    <cfRule type="cellIs" priority="1262" operator="lessThan" dxfId="0" stopIfTrue="1">
      <formula>$H$640*(-1)</formula>
    </cfRule>
  </conditionalFormatting>
  <conditionalFormatting sqref="I641">
    <cfRule type="cellIs" priority="1263" operator="greaterThan" dxfId="0" stopIfTrue="1">
      <formula>$H$641</formula>
    </cfRule>
    <cfRule type="cellIs" priority="1264" operator="lessThan" dxfId="0" stopIfTrue="1">
      <formula>$H$641*(-1)</formula>
    </cfRule>
  </conditionalFormatting>
  <conditionalFormatting sqref="I642">
    <cfRule type="cellIs" priority="1265" operator="greaterThan" dxfId="0" stopIfTrue="1">
      <formula>$H$642</formula>
    </cfRule>
    <cfRule type="cellIs" priority="1266" operator="lessThan" dxfId="0" stopIfTrue="1">
      <formula>$H$642*(-1)</formula>
    </cfRule>
  </conditionalFormatting>
  <conditionalFormatting sqref="I643">
    <cfRule type="cellIs" priority="1267" operator="greaterThan" dxfId="0" stopIfTrue="1">
      <formula>$H$643</formula>
    </cfRule>
    <cfRule type="cellIs" priority="1268" operator="lessThan" dxfId="0" stopIfTrue="1">
      <formula>$H$643*(-1)</formula>
    </cfRule>
  </conditionalFormatting>
  <conditionalFormatting sqref="I644">
    <cfRule type="cellIs" priority="1269" operator="greaterThan" dxfId="0" stopIfTrue="1">
      <formula>$H$644</formula>
    </cfRule>
    <cfRule type="cellIs" priority="1270" operator="lessThan" dxfId="0" stopIfTrue="1">
      <formula>$H$644*(-1)</formula>
    </cfRule>
  </conditionalFormatting>
  <conditionalFormatting sqref="I645">
    <cfRule type="cellIs" priority="1271" operator="greaterThan" dxfId="0" stopIfTrue="1">
      <formula>$H$645</formula>
    </cfRule>
    <cfRule type="cellIs" priority="1272" operator="lessThan" dxfId="0" stopIfTrue="1">
      <formula>$H$645*(-1)</formula>
    </cfRule>
  </conditionalFormatting>
  <conditionalFormatting sqref="I646">
    <cfRule type="cellIs" priority="1273" operator="greaterThan" dxfId="0" stopIfTrue="1">
      <formula>$H$646</formula>
    </cfRule>
    <cfRule type="cellIs" priority="1274" operator="lessThan" dxfId="0" stopIfTrue="1">
      <formula>$H$646*(-1)</formula>
    </cfRule>
  </conditionalFormatting>
  <conditionalFormatting sqref="I647">
    <cfRule type="cellIs" priority="1275" operator="greaterThan" dxfId="0" stopIfTrue="1">
      <formula>$H$647</formula>
    </cfRule>
    <cfRule type="cellIs" priority="1276" operator="lessThan" dxfId="0" stopIfTrue="1">
      <formula>$H$647*(-1)</formula>
    </cfRule>
  </conditionalFormatting>
  <conditionalFormatting sqref="I648">
    <cfRule type="cellIs" priority="1277" operator="greaterThan" dxfId="0" stopIfTrue="1">
      <formula>$H$648</formula>
    </cfRule>
    <cfRule type="cellIs" priority="1278" operator="lessThan" dxfId="0" stopIfTrue="1">
      <formula>$H$648*(-1)</formula>
    </cfRule>
  </conditionalFormatting>
  <conditionalFormatting sqref="I649">
    <cfRule type="cellIs" priority="1279" operator="greaterThan" dxfId="0" stopIfTrue="1">
      <formula>$H$649</formula>
    </cfRule>
    <cfRule type="cellIs" priority="1280" operator="lessThan" dxfId="0" stopIfTrue="1">
      <formula>$H$649*(-1)</formula>
    </cfRule>
  </conditionalFormatting>
  <conditionalFormatting sqref="I650">
    <cfRule type="cellIs" priority="1281" operator="greaterThan" dxfId="0" stopIfTrue="1">
      <formula>$H$650</formula>
    </cfRule>
    <cfRule type="cellIs" priority="1282" operator="lessThan" dxfId="0" stopIfTrue="1">
      <formula>$H$650*(-1)</formula>
    </cfRule>
  </conditionalFormatting>
  <conditionalFormatting sqref="I651">
    <cfRule type="cellIs" priority="1283" operator="greaterThan" dxfId="0" stopIfTrue="1">
      <formula>$H$651</formula>
    </cfRule>
    <cfRule type="cellIs" priority="1284" operator="lessThan" dxfId="0" stopIfTrue="1">
      <formula>$H$651*(-1)</formula>
    </cfRule>
  </conditionalFormatting>
  <conditionalFormatting sqref="I652">
    <cfRule type="cellIs" priority="1285" operator="greaterThan" dxfId="0" stopIfTrue="1">
      <formula>$H$652</formula>
    </cfRule>
    <cfRule type="cellIs" priority="1286" operator="lessThan" dxfId="0" stopIfTrue="1">
      <formula>$H$652*(-1)</formula>
    </cfRule>
  </conditionalFormatting>
  <conditionalFormatting sqref="I653">
    <cfRule type="cellIs" priority="1287" operator="greaterThan" dxfId="0" stopIfTrue="1">
      <formula>$H$653</formula>
    </cfRule>
    <cfRule type="cellIs" priority="1288" operator="lessThan" dxfId="0" stopIfTrue="1">
      <formula>$H$653*(-1)</formula>
    </cfRule>
  </conditionalFormatting>
  <conditionalFormatting sqref="I654">
    <cfRule type="cellIs" priority="1289" operator="greaterThan" dxfId="0" stopIfTrue="1">
      <formula>$H$654</formula>
    </cfRule>
    <cfRule type="cellIs" priority="1290" operator="lessThan" dxfId="0" stopIfTrue="1">
      <formula>$H$654*(-1)</formula>
    </cfRule>
  </conditionalFormatting>
  <conditionalFormatting sqref="I655">
    <cfRule type="cellIs" priority="1291" operator="greaterThan" dxfId="0" stopIfTrue="1">
      <formula>$H$655</formula>
    </cfRule>
    <cfRule type="cellIs" priority="1292" operator="lessThan" dxfId="0" stopIfTrue="1">
      <formula>$H$655*(-1)</formula>
    </cfRule>
  </conditionalFormatting>
  <conditionalFormatting sqref="I656">
    <cfRule type="cellIs" priority="1293" operator="greaterThan" dxfId="0" stopIfTrue="1">
      <formula>$H$656</formula>
    </cfRule>
    <cfRule type="cellIs" priority="1294" operator="lessThan" dxfId="0" stopIfTrue="1">
      <formula>$H$656*(-1)</formula>
    </cfRule>
  </conditionalFormatting>
  <conditionalFormatting sqref="I657">
    <cfRule type="cellIs" priority="1295" operator="greaterThan" dxfId="0" stopIfTrue="1">
      <formula>$H$657</formula>
    </cfRule>
    <cfRule type="cellIs" priority="1296" operator="lessThan" dxfId="0" stopIfTrue="1">
      <formula>$H$657*(-1)</formula>
    </cfRule>
  </conditionalFormatting>
  <conditionalFormatting sqref="I658">
    <cfRule type="cellIs" priority="1297" operator="greaterThan" dxfId="0" stopIfTrue="1">
      <formula>$H$658</formula>
    </cfRule>
    <cfRule type="cellIs" priority="1298" operator="lessThan" dxfId="0" stopIfTrue="1">
      <formula>$H$658*(-1)</formula>
    </cfRule>
  </conditionalFormatting>
  <conditionalFormatting sqref="I659">
    <cfRule type="cellIs" priority="1299" operator="greaterThan" dxfId="0" stopIfTrue="1">
      <formula>$H$659</formula>
    </cfRule>
    <cfRule type="cellIs" priority="1300" operator="lessThan" dxfId="0" stopIfTrue="1">
      <formula>$H$659*(-1)</formula>
    </cfRule>
  </conditionalFormatting>
  <conditionalFormatting sqref="I660">
    <cfRule type="cellIs" priority="1301" operator="greaterThan" dxfId="0" stopIfTrue="1">
      <formula>$H$660</formula>
    </cfRule>
    <cfRule type="cellIs" priority="1302" operator="lessThan" dxfId="0" stopIfTrue="1">
      <formula>$H$660*(-1)</formula>
    </cfRule>
  </conditionalFormatting>
  <conditionalFormatting sqref="I661">
    <cfRule type="cellIs" priority="1303" operator="greaterThan" dxfId="0" stopIfTrue="1">
      <formula>$H$661</formula>
    </cfRule>
    <cfRule type="cellIs" priority="1304" operator="lessThan" dxfId="0" stopIfTrue="1">
      <formula>$H$661*(-1)</formula>
    </cfRule>
  </conditionalFormatting>
  <conditionalFormatting sqref="I662">
    <cfRule type="cellIs" priority="1305" operator="greaterThan" dxfId="0" stopIfTrue="1">
      <formula>$H$662</formula>
    </cfRule>
    <cfRule type="cellIs" priority="1306" operator="lessThan" dxfId="0" stopIfTrue="1">
      <formula>$H$662*(-1)</formula>
    </cfRule>
  </conditionalFormatting>
  <conditionalFormatting sqref="I663">
    <cfRule type="cellIs" priority="1307" operator="greaterThan" dxfId="0" stopIfTrue="1">
      <formula>$H$663</formula>
    </cfRule>
    <cfRule type="cellIs" priority="1308" operator="lessThan" dxfId="0" stopIfTrue="1">
      <formula>$H$663*(-1)</formula>
    </cfRule>
  </conditionalFormatting>
  <conditionalFormatting sqref="I664">
    <cfRule type="cellIs" priority="1309" operator="greaterThan" dxfId="0" stopIfTrue="1">
      <formula>$H$664</formula>
    </cfRule>
    <cfRule type="cellIs" priority="1310" operator="lessThan" dxfId="0" stopIfTrue="1">
      <formula>$H$664*(-1)</formula>
    </cfRule>
  </conditionalFormatting>
  <conditionalFormatting sqref="I665">
    <cfRule type="cellIs" priority="1311" operator="greaterThan" dxfId="0" stopIfTrue="1">
      <formula>$H$665</formula>
    </cfRule>
    <cfRule type="cellIs" priority="1312" operator="lessThan" dxfId="0" stopIfTrue="1">
      <formula>$H$665*(-1)</formula>
    </cfRule>
  </conditionalFormatting>
  <conditionalFormatting sqref="I666">
    <cfRule type="cellIs" priority="1313" operator="greaterThan" dxfId="0" stopIfTrue="1">
      <formula>$H$666</formula>
    </cfRule>
    <cfRule type="cellIs" priority="1314" operator="lessThan" dxfId="0" stopIfTrue="1">
      <formula>$H$666*(-1)</formula>
    </cfRule>
  </conditionalFormatting>
  <conditionalFormatting sqref="I667">
    <cfRule type="cellIs" priority="1315" operator="greaterThan" dxfId="0" stopIfTrue="1">
      <formula>$H$667</formula>
    </cfRule>
    <cfRule type="cellIs" priority="1316" operator="lessThan" dxfId="0" stopIfTrue="1">
      <formula>$H$667*(-1)</formula>
    </cfRule>
  </conditionalFormatting>
  <conditionalFormatting sqref="I668">
    <cfRule type="cellIs" priority="1317" operator="greaterThan" dxfId="0" stopIfTrue="1">
      <formula>$H$668</formula>
    </cfRule>
    <cfRule type="cellIs" priority="1318" operator="lessThan" dxfId="0" stopIfTrue="1">
      <formula>$H$668*(-1)</formula>
    </cfRule>
  </conditionalFormatting>
  <conditionalFormatting sqref="I669">
    <cfRule type="cellIs" priority="1319" operator="greaterThan" dxfId="0" stopIfTrue="1">
      <formula>$H$669</formula>
    </cfRule>
    <cfRule type="cellIs" priority="1320" operator="lessThan" dxfId="0" stopIfTrue="1">
      <formula>$H$669*(-1)</formula>
    </cfRule>
  </conditionalFormatting>
  <conditionalFormatting sqref="I670">
    <cfRule type="cellIs" priority="1321" operator="greaterThan" dxfId="0" stopIfTrue="1">
      <formula>$H$670</formula>
    </cfRule>
    <cfRule type="cellIs" priority="1322" operator="lessThan" dxfId="0" stopIfTrue="1">
      <formula>$H$670*(-1)</formula>
    </cfRule>
  </conditionalFormatting>
  <conditionalFormatting sqref="I671">
    <cfRule type="cellIs" priority="1323" operator="greaterThan" dxfId="0" stopIfTrue="1">
      <formula>$H$671</formula>
    </cfRule>
    <cfRule type="cellIs" priority="1324" operator="lessThan" dxfId="0" stopIfTrue="1">
      <formula>$H$671*(-1)</formula>
    </cfRule>
  </conditionalFormatting>
  <conditionalFormatting sqref="I672">
    <cfRule type="cellIs" priority="1325" operator="greaterThan" dxfId="0" stopIfTrue="1">
      <formula>$H$672</formula>
    </cfRule>
    <cfRule type="cellIs" priority="1326" operator="lessThan" dxfId="0" stopIfTrue="1">
      <formula>$H$672*(-1)</formula>
    </cfRule>
  </conditionalFormatting>
  <conditionalFormatting sqref="I673">
    <cfRule type="cellIs" priority="1327" operator="greaterThan" dxfId="0" stopIfTrue="1">
      <formula>$H$673</formula>
    </cfRule>
    <cfRule type="cellIs" priority="1328" operator="lessThan" dxfId="0" stopIfTrue="1">
      <formula>$H$673*(-1)</formula>
    </cfRule>
  </conditionalFormatting>
  <conditionalFormatting sqref="I674">
    <cfRule type="cellIs" priority="1329" operator="greaterThan" dxfId="0" stopIfTrue="1">
      <formula>$H$674</formula>
    </cfRule>
    <cfRule type="cellIs" priority="1330" operator="lessThan" dxfId="0" stopIfTrue="1">
      <formula>$H$674*(-1)</formula>
    </cfRule>
  </conditionalFormatting>
  <conditionalFormatting sqref="I675">
    <cfRule type="cellIs" priority="1331" operator="greaterThan" dxfId="0" stopIfTrue="1">
      <formula>$H$675</formula>
    </cfRule>
    <cfRule type="cellIs" priority="1332" operator="lessThan" dxfId="0" stopIfTrue="1">
      <formula>$H$675*(-1)</formula>
    </cfRule>
  </conditionalFormatting>
  <conditionalFormatting sqref="I676">
    <cfRule type="cellIs" priority="1333" operator="greaterThan" dxfId="0" stopIfTrue="1">
      <formula>$H$676</formula>
    </cfRule>
    <cfRule type="cellIs" priority="1334" operator="lessThan" dxfId="0" stopIfTrue="1">
      <formula>$H$676*(-1)</formula>
    </cfRule>
  </conditionalFormatting>
  <conditionalFormatting sqref="I677">
    <cfRule type="cellIs" priority="1335" operator="greaterThan" dxfId="0" stopIfTrue="1">
      <formula>$H$677</formula>
    </cfRule>
    <cfRule type="cellIs" priority="1336" operator="lessThan" dxfId="0" stopIfTrue="1">
      <formula>$H$677*(-1)</formula>
    </cfRule>
  </conditionalFormatting>
  <conditionalFormatting sqref="I678">
    <cfRule type="cellIs" priority="1337" operator="greaterThan" dxfId="0" stopIfTrue="1">
      <formula>$H$678</formula>
    </cfRule>
    <cfRule type="cellIs" priority="1338" operator="lessThan" dxfId="0" stopIfTrue="1">
      <formula>$H$678*(-1)</formula>
    </cfRule>
  </conditionalFormatting>
  <conditionalFormatting sqref="I679">
    <cfRule type="cellIs" priority="1339" operator="greaterThan" dxfId="0" stopIfTrue="1">
      <formula>$H$679</formula>
    </cfRule>
    <cfRule type="cellIs" priority="1340" operator="lessThan" dxfId="0" stopIfTrue="1">
      <formula>$H$679*(-1)</formula>
    </cfRule>
  </conditionalFormatting>
  <conditionalFormatting sqref="I680">
    <cfRule type="cellIs" priority="1341" operator="greaterThan" dxfId="0" stopIfTrue="1">
      <formula>$H$680</formula>
    </cfRule>
    <cfRule type="cellIs" priority="1342" operator="lessThan" dxfId="0" stopIfTrue="1">
      <formula>$H$680*(-1)</formula>
    </cfRule>
  </conditionalFormatting>
  <conditionalFormatting sqref="I681">
    <cfRule type="cellIs" priority="1343" operator="greaterThan" dxfId="0" stopIfTrue="1">
      <formula>$H$681</formula>
    </cfRule>
    <cfRule type="cellIs" priority="1344" operator="lessThan" dxfId="0" stopIfTrue="1">
      <formula>$H$681*(-1)</formula>
    </cfRule>
  </conditionalFormatting>
  <conditionalFormatting sqref="I682">
    <cfRule type="cellIs" priority="1345" operator="greaterThan" dxfId="0" stopIfTrue="1">
      <formula>$H$682</formula>
    </cfRule>
    <cfRule type="cellIs" priority="1346" operator="lessThan" dxfId="0" stopIfTrue="1">
      <formula>$H$682*(-1)</formula>
    </cfRule>
  </conditionalFormatting>
  <conditionalFormatting sqref="I683">
    <cfRule type="cellIs" priority="1347" operator="greaterThan" dxfId="0" stopIfTrue="1">
      <formula>$H$683</formula>
    </cfRule>
    <cfRule type="cellIs" priority="1348" operator="lessThan" dxfId="0" stopIfTrue="1">
      <formula>$H$683*(-1)</formula>
    </cfRule>
  </conditionalFormatting>
  <conditionalFormatting sqref="I684">
    <cfRule type="cellIs" priority="1349" operator="greaterThan" dxfId="0" stopIfTrue="1">
      <formula>$H$684</formula>
    </cfRule>
    <cfRule type="cellIs" priority="1350" operator="lessThan" dxfId="0" stopIfTrue="1">
      <formula>$H$684*(-1)</formula>
    </cfRule>
  </conditionalFormatting>
  <conditionalFormatting sqref="I685">
    <cfRule type="cellIs" priority="1351" operator="greaterThan" dxfId="0" stopIfTrue="1">
      <formula>$H$685</formula>
    </cfRule>
    <cfRule type="cellIs" priority="1352" operator="lessThan" dxfId="0" stopIfTrue="1">
      <formula>$H$685*(-1)</formula>
    </cfRule>
  </conditionalFormatting>
  <conditionalFormatting sqref="I686">
    <cfRule type="cellIs" priority="1353" operator="greaterThan" dxfId="0" stopIfTrue="1">
      <formula>$H$686</formula>
    </cfRule>
    <cfRule type="cellIs" priority="1354" operator="lessThan" dxfId="0" stopIfTrue="1">
      <formula>$H$686*(-1)</formula>
    </cfRule>
  </conditionalFormatting>
  <conditionalFormatting sqref="I687">
    <cfRule type="cellIs" priority="1355" operator="greaterThan" dxfId="0" stopIfTrue="1">
      <formula>$H$687</formula>
    </cfRule>
    <cfRule type="cellIs" priority="1356" operator="lessThan" dxfId="0" stopIfTrue="1">
      <formula>$H$687*(-1)</formula>
    </cfRule>
  </conditionalFormatting>
  <conditionalFormatting sqref="I688">
    <cfRule type="cellIs" priority="1357" operator="greaterThan" dxfId="0" stopIfTrue="1">
      <formula>$H$688</formula>
    </cfRule>
    <cfRule type="cellIs" priority="1358" operator="lessThan" dxfId="0" stopIfTrue="1">
      <formula>$H$688*(-1)</formula>
    </cfRule>
  </conditionalFormatting>
  <conditionalFormatting sqref="I689">
    <cfRule type="cellIs" priority="1359" operator="greaterThan" dxfId="0" stopIfTrue="1">
      <formula>$H$689</formula>
    </cfRule>
    <cfRule type="cellIs" priority="1360" operator="lessThan" dxfId="0" stopIfTrue="1">
      <formula>$H$689*(-1)</formula>
    </cfRule>
  </conditionalFormatting>
  <conditionalFormatting sqref="I690">
    <cfRule type="cellIs" priority="1361" operator="greaterThan" dxfId="0" stopIfTrue="1">
      <formula>$H$690</formula>
    </cfRule>
    <cfRule type="cellIs" priority="1362" operator="lessThan" dxfId="0" stopIfTrue="1">
      <formula>$H$690*(-1)</formula>
    </cfRule>
  </conditionalFormatting>
  <conditionalFormatting sqref="I691">
    <cfRule type="cellIs" priority="1363" operator="greaterThan" dxfId="0" stopIfTrue="1">
      <formula>$H$691</formula>
    </cfRule>
    <cfRule type="cellIs" priority="1364" operator="lessThan" dxfId="0" stopIfTrue="1">
      <formula>$H$691*(-1)</formula>
    </cfRule>
  </conditionalFormatting>
  <conditionalFormatting sqref="I692">
    <cfRule type="cellIs" priority="1365" operator="greaterThan" dxfId="0" stopIfTrue="1">
      <formula>$H$692</formula>
    </cfRule>
    <cfRule type="cellIs" priority="1366" operator="lessThan" dxfId="0" stopIfTrue="1">
      <formula>$H$692*(-1)</formula>
    </cfRule>
  </conditionalFormatting>
  <conditionalFormatting sqref="I693">
    <cfRule type="cellIs" priority="1367" operator="greaterThan" dxfId="0" stopIfTrue="1">
      <formula>$H$693</formula>
    </cfRule>
    <cfRule type="cellIs" priority="1368" operator="lessThan" dxfId="0" stopIfTrue="1">
      <formula>$H$693*(-1)</formula>
    </cfRule>
  </conditionalFormatting>
  <conditionalFormatting sqref="I694">
    <cfRule type="cellIs" priority="1369" operator="greaterThan" dxfId="0" stopIfTrue="1">
      <formula>$H$694</formula>
    </cfRule>
    <cfRule type="cellIs" priority="1370" operator="lessThan" dxfId="0" stopIfTrue="1">
      <formula>$H$694*(-1)</formula>
    </cfRule>
  </conditionalFormatting>
  <conditionalFormatting sqref="I695">
    <cfRule type="cellIs" priority="1371" operator="greaterThan" dxfId="0" stopIfTrue="1">
      <formula>$H$695</formula>
    </cfRule>
    <cfRule type="cellIs" priority="1372" operator="lessThan" dxfId="0" stopIfTrue="1">
      <formula>$H$695*(-1)</formula>
    </cfRule>
  </conditionalFormatting>
  <conditionalFormatting sqref="I696">
    <cfRule type="cellIs" priority="1373" operator="greaterThan" dxfId="0" stopIfTrue="1">
      <formula>$H$696</formula>
    </cfRule>
    <cfRule type="cellIs" priority="1374" operator="lessThan" dxfId="0" stopIfTrue="1">
      <formula>$H$696*(-1)</formula>
    </cfRule>
  </conditionalFormatting>
  <conditionalFormatting sqref="I697">
    <cfRule type="cellIs" priority="1375" operator="greaterThan" dxfId="0" stopIfTrue="1">
      <formula>$H$697</formula>
    </cfRule>
    <cfRule type="cellIs" priority="1376" operator="lessThan" dxfId="0" stopIfTrue="1">
      <formula>$H$697*(-1)</formula>
    </cfRule>
  </conditionalFormatting>
  <conditionalFormatting sqref="I698">
    <cfRule type="cellIs" priority="1377" operator="greaterThan" dxfId="0" stopIfTrue="1">
      <formula>$H$698</formula>
    </cfRule>
    <cfRule type="cellIs" priority="1378" operator="lessThan" dxfId="0" stopIfTrue="1">
      <formula>$H$698*(-1)</formula>
    </cfRule>
  </conditionalFormatting>
  <conditionalFormatting sqref="I699">
    <cfRule type="cellIs" priority="1379" operator="greaterThan" dxfId="0" stopIfTrue="1">
      <formula>$H$699</formula>
    </cfRule>
    <cfRule type="cellIs" priority="1380" operator="lessThan" dxfId="0" stopIfTrue="1">
      <formula>$H$699*(-1)</formula>
    </cfRule>
  </conditionalFormatting>
  <conditionalFormatting sqref="I700">
    <cfRule type="cellIs" priority="1381" operator="greaterThan" dxfId="0" stopIfTrue="1">
      <formula>$H$700</formula>
    </cfRule>
    <cfRule type="cellIs" priority="1382" operator="lessThan" dxfId="0" stopIfTrue="1">
      <formula>$H$700*(-1)</formula>
    </cfRule>
  </conditionalFormatting>
  <conditionalFormatting sqref="I701">
    <cfRule type="cellIs" priority="1383" operator="greaterThan" dxfId="0" stopIfTrue="1">
      <formula>$H$701</formula>
    </cfRule>
    <cfRule type="cellIs" priority="1384" operator="lessThan" dxfId="0" stopIfTrue="1">
      <formula>$H$701*(-1)</formula>
    </cfRule>
  </conditionalFormatting>
  <conditionalFormatting sqref="I702">
    <cfRule type="cellIs" priority="1385" operator="greaterThan" dxfId="0" stopIfTrue="1">
      <formula>$H$702</formula>
    </cfRule>
    <cfRule type="cellIs" priority="1386" operator="lessThan" dxfId="0" stopIfTrue="1">
      <formula>$H$702*(-1)</formula>
    </cfRule>
  </conditionalFormatting>
  <conditionalFormatting sqref="I703">
    <cfRule type="cellIs" priority="1387" operator="greaterThan" dxfId="0" stopIfTrue="1">
      <formula>$H$703</formula>
    </cfRule>
    <cfRule type="cellIs" priority="1388" operator="lessThan" dxfId="0" stopIfTrue="1">
      <formula>$H$703*(-1)</formula>
    </cfRule>
  </conditionalFormatting>
  <conditionalFormatting sqref="I704">
    <cfRule type="cellIs" priority="1389" operator="greaterThan" dxfId="0" stopIfTrue="1">
      <formula>$H$704</formula>
    </cfRule>
    <cfRule type="cellIs" priority="1390" operator="lessThan" dxfId="0" stopIfTrue="1">
      <formula>$H$704*(-1)</formula>
    </cfRule>
  </conditionalFormatting>
  <conditionalFormatting sqref="I705">
    <cfRule type="cellIs" priority="1391" operator="greaterThan" dxfId="0" stopIfTrue="1">
      <formula>$H$705</formula>
    </cfRule>
    <cfRule type="cellIs" priority="1392" operator="lessThan" dxfId="0" stopIfTrue="1">
      <formula>$H$705*(-1)</formula>
    </cfRule>
  </conditionalFormatting>
  <conditionalFormatting sqref="I706">
    <cfRule type="cellIs" priority="1393" operator="greaterThan" dxfId="0" stopIfTrue="1">
      <formula>$H$706</formula>
    </cfRule>
    <cfRule type="cellIs" priority="1394" operator="lessThan" dxfId="0" stopIfTrue="1">
      <formula>$H$706*(-1)</formula>
    </cfRule>
  </conditionalFormatting>
  <conditionalFormatting sqref="I707">
    <cfRule type="cellIs" priority="1395" operator="greaterThan" dxfId="0" stopIfTrue="1">
      <formula>$H$707</formula>
    </cfRule>
    <cfRule type="cellIs" priority="1396" operator="lessThan" dxfId="0" stopIfTrue="1">
      <formula>$H$707*(-1)</formula>
    </cfRule>
  </conditionalFormatting>
  <conditionalFormatting sqref="I708">
    <cfRule type="cellIs" priority="1397" operator="greaterThan" dxfId="0" stopIfTrue="1">
      <formula>$H$708</formula>
    </cfRule>
    <cfRule type="cellIs" priority="1398" operator="lessThan" dxfId="0" stopIfTrue="1">
      <formula>$H$708*(-1)</formula>
    </cfRule>
  </conditionalFormatting>
  <conditionalFormatting sqref="I709">
    <cfRule type="cellIs" priority="1399" operator="greaterThan" dxfId="0" stopIfTrue="1">
      <formula>$H$709</formula>
    </cfRule>
    <cfRule type="cellIs" priority="1400" operator="lessThan" dxfId="0" stopIfTrue="1">
      <formula>$H$709*(-1)</formula>
    </cfRule>
  </conditionalFormatting>
  <conditionalFormatting sqref="I710">
    <cfRule type="cellIs" priority="1401" operator="greaterThan" dxfId="0" stopIfTrue="1">
      <formula>$H$710</formula>
    </cfRule>
    <cfRule type="cellIs" priority="1402" operator="lessThan" dxfId="0" stopIfTrue="1">
      <formula>$H$710*(-1)</formula>
    </cfRule>
  </conditionalFormatting>
  <conditionalFormatting sqref="I711">
    <cfRule type="cellIs" priority="1403" operator="greaterThan" dxfId="0" stopIfTrue="1">
      <formula>$H$711</formula>
    </cfRule>
    <cfRule type="cellIs" priority="1404" operator="lessThan" dxfId="0" stopIfTrue="1">
      <formula>$H$711*(-1)</formula>
    </cfRule>
  </conditionalFormatting>
  <conditionalFormatting sqref="I712">
    <cfRule type="cellIs" priority="1405" operator="greaterThan" dxfId="0" stopIfTrue="1">
      <formula>$H$712</formula>
    </cfRule>
    <cfRule type="cellIs" priority="1406" operator="lessThan" dxfId="0" stopIfTrue="1">
      <formula>$H$712*(-1)</formula>
    </cfRule>
  </conditionalFormatting>
  <conditionalFormatting sqref="I713">
    <cfRule type="cellIs" priority="1407" operator="greaterThan" dxfId="0" stopIfTrue="1">
      <formula>$H$713</formula>
    </cfRule>
    <cfRule type="cellIs" priority="1408" operator="lessThan" dxfId="0" stopIfTrue="1">
      <formula>$H$713*(-1)</formula>
    </cfRule>
  </conditionalFormatting>
  <conditionalFormatting sqref="I714">
    <cfRule type="cellIs" priority="1409" operator="greaterThan" dxfId="0" stopIfTrue="1">
      <formula>$H$714</formula>
    </cfRule>
    <cfRule type="cellIs" priority="1410" operator="lessThan" dxfId="0" stopIfTrue="1">
      <formula>$H$714*(-1)</formula>
    </cfRule>
  </conditionalFormatting>
  <conditionalFormatting sqref="I715">
    <cfRule type="cellIs" priority="1411" operator="greaterThan" dxfId="0" stopIfTrue="1">
      <formula>$H$715</formula>
    </cfRule>
    <cfRule type="cellIs" priority="1412" operator="lessThan" dxfId="0" stopIfTrue="1">
      <formula>$H$715*(-1)</formula>
    </cfRule>
  </conditionalFormatting>
  <conditionalFormatting sqref="I716">
    <cfRule type="cellIs" priority="1413" operator="greaterThan" dxfId="0" stopIfTrue="1">
      <formula>$H$716</formula>
    </cfRule>
    <cfRule type="cellIs" priority="1414" operator="lessThan" dxfId="0" stopIfTrue="1">
      <formula>$H$716*(-1)</formula>
    </cfRule>
  </conditionalFormatting>
  <conditionalFormatting sqref="I717">
    <cfRule type="cellIs" priority="1415" operator="greaterThan" dxfId="0" stopIfTrue="1">
      <formula>$H$717</formula>
    </cfRule>
    <cfRule type="cellIs" priority="1416" operator="lessThan" dxfId="0" stopIfTrue="1">
      <formula>$H$717*(-1)</formula>
    </cfRule>
  </conditionalFormatting>
  <conditionalFormatting sqref="I718">
    <cfRule type="cellIs" priority="1417" operator="greaterThan" dxfId="0" stopIfTrue="1">
      <formula>$H$718</formula>
    </cfRule>
    <cfRule type="cellIs" priority="1418" operator="lessThan" dxfId="0" stopIfTrue="1">
      <formula>$H$718*(-1)</formula>
    </cfRule>
  </conditionalFormatting>
  <conditionalFormatting sqref="I719">
    <cfRule type="cellIs" priority="1419" operator="greaterThan" dxfId="0" stopIfTrue="1">
      <formula>$H$719</formula>
    </cfRule>
    <cfRule type="cellIs" priority="1420" operator="lessThan" dxfId="0" stopIfTrue="1">
      <formula>$H$719*(-1)</formula>
    </cfRule>
  </conditionalFormatting>
  <conditionalFormatting sqref="I720">
    <cfRule type="cellIs" priority="1421" operator="greaterThan" dxfId="0" stopIfTrue="1">
      <formula>$H$720</formula>
    </cfRule>
    <cfRule type="cellIs" priority="1422" operator="lessThan" dxfId="0" stopIfTrue="1">
      <formula>$H$720*(-1)</formula>
    </cfRule>
  </conditionalFormatting>
  <conditionalFormatting sqref="I721">
    <cfRule type="cellIs" priority="1423" operator="greaterThan" dxfId="0" stopIfTrue="1">
      <formula>$H$721</formula>
    </cfRule>
    <cfRule type="cellIs" priority="1424" operator="lessThan" dxfId="0" stopIfTrue="1">
      <formula>$H$721*(-1)</formula>
    </cfRule>
  </conditionalFormatting>
  <conditionalFormatting sqref="I722">
    <cfRule type="cellIs" priority="1425" operator="greaterThan" dxfId="0" stopIfTrue="1">
      <formula>$H$722</formula>
    </cfRule>
    <cfRule type="cellIs" priority="1426" operator="lessThan" dxfId="0" stopIfTrue="1">
      <formula>$H$722*(-1)</formula>
    </cfRule>
  </conditionalFormatting>
  <conditionalFormatting sqref="I723">
    <cfRule type="cellIs" priority="1427" operator="greaterThan" dxfId="0" stopIfTrue="1">
      <formula>$H$723</formula>
    </cfRule>
    <cfRule type="cellIs" priority="1428" operator="lessThan" dxfId="0" stopIfTrue="1">
      <formula>$H$723*(-1)</formula>
    </cfRule>
  </conditionalFormatting>
  <conditionalFormatting sqref="I724">
    <cfRule type="cellIs" priority="1429" operator="greaterThan" dxfId="0" stopIfTrue="1">
      <formula>$H$724</formula>
    </cfRule>
    <cfRule type="cellIs" priority="1430" operator="lessThan" dxfId="0" stopIfTrue="1">
      <formula>$H$724*(-1)</formula>
    </cfRule>
  </conditionalFormatting>
  <conditionalFormatting sqref="I725">
    <cfRule type="cellIs" priority="1431" operator="greaterThan" dxfId="0" stopIfTrue="1">
      <formula>$H$725</formula>
    </cfRule>
    <cfRule type="cellIs" priority="1432" operator="lessThan" dxfId="0" stopIfTrue="1">
      <formula>$H$725*(-1)</formula>
    </cfRule>
  </conditionalFormatting>
  <conditionalFormatting sqref="I726">
    <cfRule type="cellIs" priority="1433" operator="greaterThan" dxfId="0" stopIfTrue="1">
      <formula>$H$726</formula>
    </cfRule>
    <cfRule type="cellIs" priority="1434" operator="lessThan" dxfId="0" stopIfTrue="1">
      <formula>$H$726*(-1)</formula>
    </cfRule>
  </conditionalFormatting>
  <conditionalFormatting sqref="I727">
    <cfRule type="cellIs" priority="1435" operator="greaterThan" dxfId="0" stopIfTrue="1">
      <formula>$H$727</formula>
    </cfRule>
    <cfRule type="cellIs" priority="1436" operator="lessThan" dxfId="0" stopIfTrue="1">
      <formula>$H$727*(-1)</formula>
    </cfRule>
  </conditionalFormatting>
  <conditionalFormatting sqref="I728">
    <cfRule type="cellIs" priority="1437" operator="greaterThan" dxfId="0" stopIfTrue="1">
      <formula>$H$728</formula>
    </cfRule>
    <cfRule type="cellIs" priority="1438" operator="lessThan" dxfId="0" stopIfTrue="1">
      <formula>$H$728*(-1)</formula>
    </cfRule>
  </conditionalFormatting>
  <conditionalFormatting sqref="I729">
    <cfRule type="cellIs" priority="1439" operator="greaterThan" dxfId="0" stopIfTrue="1">
      <formula>$H$729</formula>
    </cfRule>
    <cfRule type="cellIs" priority="1440" operator="lessThan" dxfId="0" stopIfTrue="1">
      <formula>$H$729*(-1)</formula>
    </cfRule>
  </conditionalFormatting>
  <conditionalFormatting sqref="I730">
    <cfRule type="cellIs" priority="1441" operator="greaterThan" dxfId="0" stopIfTrue="1">
      <formula>$H$730</formula>
    </cfRule>
    <cfRule type="cellIs" priority="1442" operator="lessThan" dxfId="0" stopIfTrue="1">
      <formula>$H$730*(-1)</formula>
    </cfRule>
  </conditionalFormatting>
  <conditionalFormatting sqref="I731">
    <cfRule type="cellIs" priority="1443" operator="greaterThan" dxfId="0" stopIfTrue="1">
      <formula>$H$731</formula>
    </cfRule>
    <cfRule type="cellIs" priority="1444" operator="lessThan" dxfId="0" stopIfTrue="1">
      <formula>$H$731*(-1)</formula>
    </cfRule>
  </conditionalFormatting>
  <conditionalFormatting sqref="I732">
    <cfRule type="cellIs" priority="1445" operator="greaterThan" dxfId="0" stopIfTrue="1">
      <formula>$H$732</formula>
    </cfRule>
    <cfRule type="cellIs" priority="1446" operator="lessThan" dxfId="0" stopIfTrue="1">
      <formula>$H$732*(-1)</formula>
    </cfRule>
  </conditionalFormatting>
  <conditionalFormatting sqref="I733">
    <cfRule type="cellIs" priority="1447" operator="greaterThan" dxfId="0" stopIfTrue="1">
      <formula>$H$733</formula>
    </cfRule>
    <cfRule type="cellIs" priority="1448" operator="lessThan" dxfId="0" stopIfTrue="1">
      <formula>$H$733*(-1)</formula>
    </cfRule>
  </conditionalFormatting>
  <conditionalFormatting sqref="I734">
    <cfRule type="cellIs" priority="1449" operator="greaterThan" dxfId="0" stopIfTrue="1">
      <formula>$H$734</formula>
    </cfRule>
    <cfRule type="cellIs" priority="1450" operator="lessThan" dxfId="0" stopIfTrue="1">
      <formula>$H$734*(-1)</formula>
    </cfRule>
  </conditionalFormatting>
  <conditionalFormatting sqref="I735">
    <cfRule type="cellIs" priority="1451" operator="greaterThan" dxfId="0" stopIfTrue="1">
      <formula>$H$735</formula>
    </cfRule>
    <cfRule type="cellIs" priority="1452" operator="lessThan" dxfId="0" stopIfTrue="1">
      <formula>$H$735*(-1)</formula>
    </cfRule>
  </conditionalFormatting>
  <conditionalFormatting sqref="I736">
    <cfRule type="cellIs" priority="1453" operator="greaterThan" dxfId="0" stopIfTrue="1">
      <formula>$H$736</formula>
    </cfRule>
    <cfRule type="cellIs" priority="1454" operator="lessThan" dxfId="0" stopIfTrue="1">
      <formula>$H$736*(-1)</formula>
    </cfRule>
  </conditionalFormatting>
  <conditionalFormatting sqref="I737">
    <cfRule type="cellIs" priority="1455" operator="greaterThan" dxfId="0" stopIfTrue="1">
      <formula>$H$737</formula>
    </cfRule>
    <cfRule type="cellIs" priority="1456" operator="lessThan" dxfId="0" stopIfTrue="1">
      <formula>$H$737*(-1)</formula>
    </cfRule>
  </conditionalFormatting>
  <conditionalFormatting sqref="I738">
    <cfRule type="cellIs" priority="1457" operator="greaterThan" dxfId="0" stopIfTrue="1">
      <formula>$H$738</formula>
    </cfRule>
    <cfRule type="cellIs" priority="1458" operator="lessThan" dxfId="0" stopIfTrue="1">
      <formula>$H$738*(-1)</formula>
    </cfRule>
  </conditionalFormatting>
  <conditionalFormatting sqref="I739">
    <cfRule type="cellIs" priority="1459" operator="greaterThan" dxfId="0" stopIfTrue="1">
      <formula>$H$739</formula>
    </cfRule>
    <cfRule type="cellIs" priority="1460" operator="lessThan" dxfId="0" stopIfTrue="1">
      <formula>$H$739*(-1)</formula>
    </cfRule>
  </conditionalFormatting>
  <conditionalFormatting sqref="I740">
    <cfRule type="cellIs" priority="1461" operator="greaterThan" dxfId="0" stopIfTrue="1">
      <formula>$H$740</formula>
    </cfRule>
    <cfRule type="cellIs" priority="1462" operator="lessThan" dxfId="0" stopIfTrue="1">
      <formula>$H$740*(-1)</formula>
    </cfRule>
  </conditionalFormatting>
  <conditionalFormatting sqref="I741">
    <cfRule type="cellIs" priority="1463" operator="greaterThan" dxfId="0" stopIfTrue="1">
      <formula>$H$741</formula>
    </cfRule>
    <cfRule type="cellIs" priority="1464" operator="lessThan" dxfId="0" stopIfTrue="1">
      <formula>$H$741*(-1)</formula>
    </cfRule>
  </conditionalFormatting>
  <conditionalFormatting sqref="I742">
    <cfRule type="cellIs" priority="1465" operator="greaterThan" dxfId="0" stopIfTrue="1">
      <formula>$H$742</formula>
    </cfRule>
    <cfRule type="cellIs" priority="1466" operator="lessThan" dxfId="0" stopIfTrue="1">
      <formula>$H$742*(-1)</formula>
    </cfRule>
  </conditionalFormatting>
  <conditionalFormatting sqref="I743">
    <cfRule type="cellIs" priority="1467" operator="greaterThan" dxfId="0" stopIfTrue="1">
      <formula>$H$743</formula>
    </cfRule>
    <cfRule type="cellIs" priority="1468" operator="lessThan" dxfId="0" stopIfTrue="1">
      <formula>$H$743*(-1)</formula>
    </cfRule>
  </conditionalFormatting>
  <conditionalFormatting sqref="J10:J733">
    <cfRule type="cellIs" priority="1469" operator="notEqual" dxfId="2" stopIfTrue="1">
      <formula>0</formula>
    </cfRule>
  </conditionalFormatting>
  <conditionalFormatting sqref="L5">
    <cfRule type="cellIs" priority="1470" operator="greaterThanOrEqual" dxfId="0" stopIfTrue="1">
      <formula>$J$5</formula>
    </cfRule>
  </conditionalFormatting>
  <conditionalFormatting sqref="N5">
    <cfRule type="cellIs" priority="1471" operator="greaterThanOrEqual" dxfId="0" stopIfTrue="1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34"/>
  <sheetViews>
    <sheetView workbookViewId="0">
      <pane ySplit="10" topLeftCell="A11" activePane="bottomLeft" state="frozen"/>
      <selection pane="bottomLeft" activeCell="I735" sqref="I735"/>
    </sheetView>
  </sheetViews>
  <sheetFormatPr baseColWidth="8" defaultRowHeight="13" outlineLevelCol="0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2"/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22" t="n">
        <v>1</v>
      </c>
      <c r="B5" s="23" t="n"/>
      <c r="C5" s="23" t="inlineStr">
        <is>
          <t xml:space="preserve">115005 NE_E205W_NY   230  113001 BEAR SWAMP    230  1 </t>
        </is>
      </c>
      <c r="D5" s="23" t="n"/>
      <c r="E5" s="23" t="n"/>
      <c r="F5" s="23" t="n"/>
      <c r="G5" s="23" t="n"/>
      <c r="H5" s="23" t="n"/>
      <c r="I5" s="23" t="inlineStr">
        <is>
          <t>BF_NTHFLD_2T</t>
        </is>
      </c>
      <c r="J5" s="23" t="n">
        <v>519</v>
      </c>
      <c r="K5" s="24" t="n">
        <v>140.4</v>
      </c>
      <c r="L5" s="24">
        <f>'115005 NE_E205W_NY 113001 BEAR'!K5+'115005 NE_E205W_NY 113001 BEAR'!M5</f>
        <v/>
      </c>
      <c r="M5" s="24">
        <f>O9</f>
        <v/>
      </c>
      <c r="N5" s="25">
        <f>'115005 NE_E205W_NY 113001 BEAR'!L5/'115005 NE_E205W_NY 113001 BEAR'!J5</f>
        <v/>
      </c>
    </row>
    <row r="6" ht="13.5" customHeight="1" thickBot="1">
      <c r="A6" s="6" t="n">
        <v>2</v>
      </c>
      <c r="B6" s="7" t="n"/>
      <c r="C6" s="7" t="inlineStr">
        <is>
          <t xml:space="preserve">115005 NE_E205W_NY   230  113001 BEAR SWAMP    230  1 </t>
        </is>
      </c>
      <c r="D6" s="7" t="n"/>
      <c r="E6" s="7" t="n"/>
      <c r="F6" s="7" t="n"/>
      <c r="G6" s="7" t="n"/>
      <c r="H6" s="7" t="n"/>
      <c r="I6" s="7" t="inlineStr">
        <is>
          <t>LN_312_393</t>
        </is>
      </c>
      <c r="J6" s="7" t="n">
        <v>519</v>
      </c>
      <c r="K6" s="8" t="n">
        <v>68</v>
      </c>
      <c r="L6" s="8">
        <f>'115005 NE_E205W_NY 113001 BEAR'!K6+'115005 NE_E205W_NY 113001 BEAR'!M6</f>
        <v/>
      </c>
      <c r="M6" s="8">
        <f>P9</f>
        <v/>
      </c>
      <c r="N6" s="9">
        <f>'115005 NE_E205W_NY 113001 BEAR'!L6/'115005 NE_E205W_NY 113001 BEAR'!J6</f>
        <v/>
      </c>
    </row>
    <row r="7"/>
    <row r="8"/>
    <row r="9" ht="14" customHeight="1" thickBot="1">
      <c r="A9" s="1" t="inlineStr">
        <is>
          <t>Dispatch</t>
        </is>
      </c>
      <c r="J9" s="2">
        <f>SUM(J11:J734)</f>
        <v/>
      </c>
      <c r="O9" s="2">
        <f>SUM(O11:O734)</f>
        <v/>
      </c>
      <c r="P9" s="2">
        <f>SUM(P11:P734)</f>
        <v/>
      </c>
    </row>
    <row r="10" ht="14" customFormat="1" customHeight="1" s="1" thickBot="1">
      <c r="A10" s="10" t="inlineStr">
        <is>
          <t xml:space="preserve">  Bus#</t>
        </is>
      </c>
      <c r="B10" s="11" t="inlineStr">
        <is>
          <t xml:space="preserve">Bus Name    </t>
        </is>
      </c>
      <c r="C10" s="11" t="inlineStr">
        <is>
          <t>Volt</t>
        </is>
      </c>
      <c r="D10" s="11" t="inlineStr">
        <is>
          <t>Area</t>
        </is>
      </c>
      <c r="E10" s="11" t="inlineStr">
        <is>
          <t>Zone</t>
        </is>
      </c>
      <c r="F10" s="11" t="inlineStr">
        <is>
          <t>Pgen or Pload</t>
        </is>
      </c>
      <c r="G10" s="11" t="inlineStr">
        <is>
          <t>PMin Gen</t>
        </is>
      </c>
      <c r="H10" s="11" t="inlineStr">
        <is>
          <t>PMax Gen</t>
        </is>
      </c>
      <c r="I10" s="12" t="inlineStr">
        <is>
          <t>Pnew</t>
        </is>
      </c>
      <c r="J10" s="11" t="inlineStr">
        <is>
          <t>Pdelta</t>
        </is>
      </c>
      <c r="K10" s="11" t="inlineStr">
        <is>
          <t>Pavail</t>
        </is>
      </c>
      <c r="L10" s="11" t="inlineStr">
        <is>
          <t>Dfax_1</t>
        </is>
      </c>
      <c r="M10" s="11" t="inlineStr">
        <is>
          <t>Dfax_2</t>
        </is>
      </c>
      <c r="N10" s="11" t="inlineStr">
        <is>
          <t>---</t>
        </is>
      </c>
      <c r="O10" s="11" t="inlineStr">
        <is>
          <t>Impact_1</t>
        </is>
      </c>
      <c r="P10" s="13" t="inlineStr">
        <is>
          <t>Impact_2</t>
        </is>
      </c>
    </row>
    <row r="11" ht="13.5" customHeight="1">
      <c r="A11" s="14" t="n">
        <v>113096</v>
      </c>
      <c r="B11" s="15" t="inlineStr">
        <is>
          <t xml:space="preserve">BEARSWAMP 1 </t>
        </is>
      </c>
      <c r="C11" s="15" t="n">
        <v>13.8</v>
      </c>
      <c r="D11" s="15" t="n">
        <v>101</v>
      </c>
      <c r="E11" s="15" t="n">
        <v>1100</v>
      </c>
      <c r="F11" s="15" t="n">
        <v>331.5</v>
      </c>
      <c r="G11" s="15" t="n">
        <v>0</v>
      </c>
      <c r="H11" s="15" t="n">
        <v>331.5</v>
      </c>
      <c r="I11" s="16" t="n">
        <v>331.5</v>
      </c>
      <c r="J11" s="15">
        <f>I11-F11</f>
        <v/>
      </c>
      <c r="K11" s="15">
        <f>H11-I11</f>
        <v/>
      </c>
      <c r="L11" s="15" t="n">
        <v>-0.27775</v>
      </c>
      <c r="M11" s="15" t="n">
        <v>-0.27775</v>
      </c>
      <c r="N11" s="15" t="n"/>
      <c r="O11" s="15">
        <f>L11*J11</f>
        <v/>
      </c>
      <c r="P11" s="17">
        <f>M11*J11</f>
        <v/>
      </c>
    </row>
    <row r="12" ht="13.5" customHeight="1">
      <c r="A12" s="14" t="n">
        <v>113097</v>
      </c>
      <c r="B12" s="15" t="inlineStr">
        <is>
          <t xml:space="preserve">BEARSWAMP 2 </t>
        </is>
      </c>
      <c r="C12" s="15" t="n">
        <v>13.8</v>
      </c>
      <c r="D12" s="15" t="n">
        <v>101</v>
      </c>
      <c r="E12" s="15" t="n">
        <v>1100</v>
      </c>
      <c r="F12" s="15" t="n">
        <v>331.5</v>
      </c>
      <c r="G12" s="15" t="n">
        <v>0</v>
      </c>
      <c r="H12" s="15" t="n">
        <v>331.5</v>
      </c>
      <c r="I12" s="16" t="n">
        <v>331.5</v>
      </c>
      <c r="J12" s="15">
        <f>I12-F12</f>
        <v/>
      </c>
      <c r="K12" s="15">
        <f>H12-I12</f>
        <v/>
      </c>
      <c r="L12" s="15" t="n">
        <v>-0.27775</v>
      </c>
      <c r="M12" s="15" t="n">
        <v>-0.27775</v>
      </c>
      <c r="N12" s="15" t="n"/>
      <c r="O12" s="15">
        <f>L12*J12</f>
        <v/>
      </c>
      <c r="P12" s="17">
        <f>M12*J12</f>
        <v/>
      </c>
    </row>
    <row r="13" ht="13.5" customHeight="1">
      <c r="A13" s="14" t="n">
        <v>993001</v>
      </c>
      <c r="B13" s="15" t="inlineStr">
        <is>
          <t>SUN_BEAR S~1</t>
        </is>
      </c>
      <c r="C13" s="15" t="n">
        <v>230</v>
      </c>
      <c r="D13" s="15" t="n">
        <v>101</v>
      </c>
      <c r="E13" s="15" t="n">
        <v>1100</v>
      </c>
      <c r="F13" s="15" t="n">
        <v>83.70999999999999</v>
      </c>
      <c r="G13" s="15" t="n">
        <v>0</v>
      </c>
      <c r="H13" s="15" t="n">
        <v>83.70999999999999</v>
      </c>
      <c r="I13" s="16" t="n">
        <v>83.70999999999999</v>
      </c>
      <c r="J13" s="15">
        <f>I13-F13</f>
        <v/>
      </c>
      <c r="K13" s="15">
        <f>H13-I13</f>
        <v/>
      </c>
      <c r="L13" s="15" t="n">
        <v>-0.27775</v>
      </c>
      <c r="M13" s="15" t="n">
        <v>-0.27775</v>
      </c>
      <c r="N13" s="15" t="n"/>
      <c r="O13" s="15">
        <f>L13*J13</f>
        <v/>
      </c>
      <c r="P13" s="17">
        <f>M13*J13</f>
        <v/>
      </c>
    </row>
    <row r="14" ht="13.5" customHeight="1">
      <c r="A14" s="14" t="n">
        <v>113100</v>
      </c>
      <c r="B14" s="15" t="inlineStr">
        <is>
          <t>DEERFIELD 4G</t>
        </is>
      </c>
      <c r="C14" s="15" t="n">
        <v>2.4</v>
      </c>
      <c r="D14" s="15" t="n">
        <v>101</v>
      </c>
      <c r="E14" s="15" t="n">
        <v>1100</v>
      </c>
      <c r="F14" s="15" t="n">
        <v>0</v>
      </c>
      <c r="G14" s="15" t="n">
        <v>0</v>
      </c>
      <c r="H14" s="15" t="n">
        <v>0</v>
      </c>
      <c r="I14" s="16" t="n">
        <v>0</v>
      </c>
      <c r="J14" s="15">
        <f>I14-F14</f>
        <v/>
      </c>
      <c r="K14" s="15">
        <f>H14-I14</f>
        <v/>
      </c>
      <c r="L14" s="15" t="n">
        <v>-0.16263</v>
      </c>
      <c r="M14" s="15" t="n">
        <v>-0.16263</v>
      </c>
      <c r="N14" s="15" t="n"/>
      <c r="O14" s="15">
        <f>L14*J14</f>
        <v/>
      </c>
      <c r="P14" s="17">
        <f>M14*J14</f>
        <v/>
      </c>
    </row>
    <row r="15" ht="13.5" customHeight="1">
      <c r="A15" s="14" t="n">
        <v>113099</v>
      </c>
      <c r="B15" s="15" t="inlineStr">
        <is>
          <t>DEERFIELD 3G</t>
        </is>
      </c>
      <c r="C15" s="15" t="n">
        <v>2.4</v>
      </c>
      <c r="D15" s="15" t="n">
        <v>101</v>
      </c>
      <c r="E15" s="15" t="n">
        <v>1100</v>
      </c>
      <c r="F15" s="15" t="n">
        <v>0</v>
      </c>
      <c r="G15" s="15" t="n">
        <v>0</v>
      </c>
      <c r="H15" s="15" t="n">
        <v>0</v>
      </c>
      <c r="I15" s="16" t="n">
        <v>0</v>
      </c>
      <c r="J15" s="15">
        <f>I15-F15</f>
        <v/>
      </c>
      <c r="K15" s="15">
        <f>H15-I15</f>
        <v/>
      </c>
      <c r="L15" s="15" t="n">
        <v>-0.15773</v>
      </c>
      <c r="M15" s="15" t="n">
        <v>-0.15773</v>
      </c>
      <c r="N15" s="15" t="n"/>
      <c r="O15" s="15">
        <f>L15*J15</f>
        <v/>
      </c>
      <c r="P15" s="17">
        <f>M15*J15</f>
        <v/>
      </c>
    </row>
    <row r="16" ht="13.5" customHeight="1">
      <c r="A16" s="14" t="n">
        <v>113098</v>
      </c>
      <c r="B16" s="15" t="inlineStr">
        <is>
          <t>DEERFIELD 2G</t>
        </is>
      </c>
      <c r="C16" s="15" t="n">
        <v>2.4</v>
      </c>
      <c r="D16" s="15" t="n">
        <v>101</v>
      </c>
      <c r="E16" s="15" t="n">
        <v>1100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-0.15159</v>
      </c>
      <c r="M16" s="15" t="n">
        <v>-0.15159</v>
      </c>
      <c r="N16" s="15" t="n"/>
      <c r="O16" s="15">
        <f>L16*J16</f>
        <v/>
      </c>
      <c r="P16" s="17">
        <f>M16*J16</f>
        <v/>
      </c>
    </row>
    <row r="17" ht="13.5" customHeight="1">
      <c r="A17" s="14" t="n">
        <v>109504</v>
      </c>
      <c r="B17" s="15" t="inlineStr">
        <is>
          <t xml:space="preserve">HARRIMAN G2 </t>
        </is>
      </c>
      <c r="C17" s="15" t="n">
        <v>6.9</v>
      </c>
      <c r="D17" s="15" t="n">
        <v>101</v>
      </c>
      <c r="E17" s="15" t="n">
        <v>1100</v>
      </c>
      <c r="F17" s="15" t="n">
        <v>13.71</v>
      </c>
      <c r="G17" s="15" t="n">
        <v>0</v>
      </c>
      <c r="H17" s="15" t="n">
        <v>13.71</v>
      </c>
      <c r="I17" s="16" t="n">
        <v>13.71</v>
      </c>
      <c r="J17" s="15">
        <f>I17-F17</f>
        <v/>
      </c>
      <c r="K17" s="15">
        <f>H17-I17</f>
        <v/>
      </c>
      <c r="L17" s="15" t="n">
        <v>-0.14928</v>
      </c>
      <c r="M17" s="15" t="n">
        <v>-0.14928</v>
      </c>
      <c r="N17" s="15" t="n"/>
      <c r="O17" s="15">
        <f>L17*J17</f>
        <v/>
      </c>
      <c r="P17" s="17">
        <f>M17*J17</f>
        <v/>
      </c>
    </row>
    <row r="18" ht="13.5" customHeight="1">
      <c r="A18" s="14" t="n">
        <v>109505</v>
      </c>
      <c r="B18" s="15" t="inlineStr">
        <is>
          <t xml:space="preserve">HARRIMAN G1 </t>
        </is>
      </c>
      <c r="C18" s="15" t="n">
        <v>6.9</v>
      </c>
      <c r="D18" s="15" t="n">
        <v>101</v>
      </c>
      <c r="E18" s="15" t="n">
        <v>1100</v>
      </c>
      <c r="F18" s="15" t="n">
        <v>13.71</v>
      </c>
      <c r="G18" s="15" t="n">
        <v>0</v>
      </c>
      <c r="H18" s="15" t="n">
        <v>13.71</v>
      </c>
      <c r="I18" s="16" t="n">
        <v>13.71</v>
      </c>
      <c r="J18" s="15">
        <f>I18-F18</f>
        <v/>
      </c>
      <c r="K18" s="15">
        <f>H18-I18</f>
        <v/>
      </c>
      <c r="L18" s="15" t="n">
        <v>-0.14928</v>
      </c>
      <c r="M18" s="15" t="n">
        <v>-0.14928</v>
      </c>
      <c r="N18" s="15" t="n"/>
      <c r="O18" s="15">
        <f>L18*J18</f>
        <v/>
      </c>
      <c r="P18" s="17">
        <f>M18*J18</f>
        <v/>
      </c>
    </row>
    <row r="19" ht="13.5" customHeight="1">
      <c r="A19" s="14" t="n">
        <v>113104</v>
      </c>
      <c r="B19" s="15" t="inlineStr">
        <is>
          <t xml:space="preserve">SHERMAN HYD </t>
        </is>
      </c>
      <c r="C19" s="15" t="n">
        <v>2.4</v>
      </c>
      <c r="D19" s="15" t="n">
        <v>101</v>
      </c>
      <c r="E19" s="15" t="n">
        <v>1100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-0.14396</v>
      </c>
      <c r="M19" s="15" t="n">
        <v>-0.14396</v>
      </c>
      <c r="N19" s="15" t="n"/>
      <c r="O19" s="15">
        <f>L19*J19</f>
        <v/>
      </c>
      <c r="P19" s="17">
        <f>M19*J19</f>
        <v/>
      </c>
    </row>
    <row r="20" ht="13.5" customHeight="1">
      <c r="A20" s="14" t="n">
        <v>993005</v>
      </c>
      <c r="B20" s="15" t="inlineStr">
        <is>
          <t xml:space="preserve">SUN_ADAMS   </t>
        </is>
      </c>
      <c r="C20" s="15" t="n">
        <v>115</v>
      </c>
      <c r="D20" s="15" t="n">
        <v>101</v>
      </c>
      <c r="E20" s="15" t="n">
        <v>1100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-0.13339</v>
      </c>
      <c r="M20" s="15" t="n">
        <v>-0.13339</v>
      </c>
      <c r="N20" s="15" t="n"/>
      <c r="O20" s="15">
        <f>L20*J20</f>
        <v/>
      </c>
      <c r="P20" s="17">
        <f>M20*J20</f>
        <v/>
      </c>
    </row>
    <row r="21" ht="13.5" customHeight="1">
      <c r="A21" s="14" t="n">
        <v>109532</v>
      </c>
      <c r="B21" s="15" t="inlineStr">
        <is>
          <t>VERNON HY T2</t>
        </is>
      </c>
      <c r="C21" s="15" t="n">
        <v>13.8</v>
      </c>
      <c r="D21" s="15" t="n">
        <v>101</v>
      </c>
      <c r="E21" s="15" t="n">
        <v>1100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-0.12257</v>
      </c>
      <c r="M21" s="15" t="n">
        <v>-0.12257</v>
      </c>
      <c r="N21" s="15" t="n"/>
      <c r="O21" s="15">
        <f>L21*J21</f>
        <v/>
      </c>
      <c r="P21" s="17">
        <f>M21*J21</f>
        <v/>
      </c>
    </row>
    <row r="22" ht="13.5" customHeight="1">
      <c r="A22" s="14" t="n">
        <v>109531</v>
      </c>
      <c r="B22" s="15" t="inlineStr">
        <is>
          <t>VERNON HY T1</t>
        </is>
      </c>
      <c r="C22" s="15" t="n">
        <v>13.8</v>
      </c>
      <c r="D22" s="15" t="n">
        <v>101</v>
      </c>
      <c r="E22" s="15" t="n">
        <v>1100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-0.12257</v>
      </c>
      <c r="M22" s="15" t="n">
        <v>-0.12257</v>
      </c>
      <c r="N22" s="15" t="n"/>
      <c r="O22" s="15">
        <f>L22*J22</f>
        <v/>
      </c>
      <c r="P22" s="17">
        <f>M22*J22</f>
        <v/>
      </c>
    </row>
    <row r="23" ht="13.5" customHeight="1">
      <c r="A23" s="14" t="n">
        <v>109529</v>
      </c>
      <c r="B23" s="15" t="inlineStr">
        <is>
          <t>VERNON HYD A</t>
        </is>
      </c>
      <c r="C23" s="15" t="n">
        <v>2.4</v>
      </c>
      <c r="D23" s="15" t="n">
        <v>101</v>
      </c>
      <c r="E23" s="15" t="n">
        <v>1100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-0.12257</v>
      </c>
      <c r="M23" s="15" t="n">
        <v>-0.12257</v>
      </c>
      <c r="N23" s="15" t="n"/>
      <c r="O23" s="15">
        <f>L23*J23</f>
        <v/>
      </c>
      <c r="P23" s="17">
        <f>M23*J23</f>
        <v/>
      </c>
    </row>
    <row r="24" ht="13.5" customHeight="1">
      <c r="A24" s="14" t="n">
        <v>109530</v>
      </c>
      <c r="B24" s="15" t="inlineStr">
        <is>
          <t>VERNON HYD B</t>
        </is>
      </c>
      <c r="C24" s="15" t="n">
        <v>2.4</v>
      </c>
      <c r="D24" s="15" t="n">
        <v>101</v>
      </c>
      <c r="E24" s="15" t="n">
        <v>1100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-0.12257</v>
      </c>
      <c r="M24" s="15" t="n">
        <v>-0.12257</v>
      </c>
      <c r="N24" s="15" t="n"/>
      <c r="O24" s="15">
        <f>L24*J24</f>
        <v/>
      </c>
      <c r="P24" s="17">
        <f>M24*J24</f>
        <v/>
      </c>
    </row>
    <row r="25" ht="13.5" customHeight="1">
      <c r="A25" s="14" t="n">
        <v>113101</v>
      </c>
      <c r="B25" s="15" t="inlineStr">
        <is>
          <t>DEERFIELD 5G</t>
        </is>
      </c>
      <c r="C25" s="15" t="n">
        <v>13.8</v>
      </c>
      <c r="D25" s="15" t="n">
        <v>101</v>
      </c>
      <c r="E25" s="15" t="n">
        <v>1100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-0.11783</v>
      </c>
      <c r="M25" s="15" t="n">
        <v>-0.11783</v>
      </c>
      <c r="N25" s="15" t="n"/>
      <c r="O25" s="15">
        <f>L25*J25</f>
        <v/>
      </c>
      <c r="P25" s="17">
        <f>M25*J25</f>
        <v/>
      </c>
    </row>
    <row r="26" ht="13.5" customHeight="1">
      <c r="A26" s="14" t="n">
        <v>113102</v>
      </c>
      <c r="B26" s="15" t="inlineStr">
        <is>
          <t xml:space="preserve">FIFE BROOK  </t>
        </is>
      </c>
      <c r="C26" s="15" t="n">
        <v>13.8</v>
      </c>
      <c r="D26" s="15" t="n">
        <v>101</v>
      </c>
      <c r="E26" s="15" t="n">
        <v>1100</v>
      </c>
      <c r="F26" s="15" t="n">
        <v>9.9</v>
      </c>
      <c r="G26" s="15" t="n">
        <v>0</v>
      </c>
      <c r="H26" s="15" t="n">
        <v>9.9</v>
      </c>
      <c r="I26" s="16" t="n">
        <v>9.9</v>
      </c>
      <c r="J26" s="15">
        <f>I26-F26</f>
        <v/>
      </c>
      <c r="K26" s="15">
        <f>H26-I26</f>
        <v/>
      </c>
      <c r="L26" s="15" t="n">
        <v>-0.11783</v>
      </c>
      <c r="M26" s="15" t="n">
        <v>-0.11783</v>
      </c>
      <c r="N26" s="15" t="n"/>
      <c r="O26" s="15">
        <f>L26*J26</f>
        <v/>
      </c>
      <c r="P26" s="17">
        <f>M26*J26</f>
        <v/>
      </c>
    </row>
    <row r="27" ht="13.5" customHeight="1">
      <c r="A27" s="14" t="n">
        <v>113123</v>
      </c>
      <c r="B27" s="15" t="inlineStr">
        <is>
          <t xml:space="preserve">HOOSAC CLR1 </t>
        </is>
      </c>
      <c r="C27" s="15" t="n">
        <v>0.6899999999999999</v>
      </c>
      <c r="D27" s="15" t="n">
        <v>101</v>
      </c>
      <c r="E27" s="15" t="n">
        <v>1100</v>
      </c>
      <c r="F27" s="15" t="n">
        <v>0</v>
      </c>
      <c r="G27" s="15" t="n">
        <v>0</v>
      </c>
      <c r="H27" s="15" t="n">
        <v>0</v>
      </c>
      <c r="I27" s="16" t="n">
        <v>0</v>
      </c>
      <c r="J27" s="15">
        <f>I27-F27</f>
        <v/>
      </c>
      <c r="K27" s="15">
        <f>H27-I27</f>
        <v/>
      </c>
      <c r="L27" s="15" t="n">
        <v>-0.11611</v>
      </c>
      <c r="M27" s="15" t="n">
        <v>-0.11611</v>
      </c>
      <c r="N27" s="15" t="n"/>
      <c r="O27" s="15">
        <f>L27*J27</f>
        <v/>
      </c>
      <c r="P27" s="17">
        <f>M27*J27</f>
        <v/>
      </c>
    </row>
    <row r="28" ht="13.5" customHeight="1">
      <c r="A28" s="14" t="n">
        <v>113125</v>
      </c>
      <c r="B28" s="15" t="inlineStr">
        <is>
          <t xml:space="preserve">HOOSAC CLR2 </t>
        </is>
      </c>
      <c r="C28" s="15" t="n">
        <v>0.6899999999999999</v>
      </c>
      <c r="D28" s="15" t="n">
        <v>101</v>
      </c>
      <c r="E28" s="15" t="n">
        <v>1100</v>
      </c>
      <c r="F28" s="15" t="n">
        <v>0</v>
      </c>
      <c r="G28" s="15" t="n">
        <v>0</v>
      </c>
      <c r="H28" s="15" t="n">
        <v>0</v>
      </c>
      <c r="I28" s="16" t="n">
        <v>0</v>
      </c>
      <c r="J28" s="15">
        <f>I28-F28</f>
        <v/>
      </c>
      <c r="K28" s="15">
        <f>H28-I28</f>
        <v/>
      </c>
      <c r="L28" s="15" t="n">
        <v>-0.11611</v>
      </c>
      <c r="M28" s="15" t="n">
        <v>-0.11611</v>
      </c>
      <c r="N28" s="15" t="n"/>
      <c r="O28" s="15">
        <f>L28*J28</f>
        <v/>
      </c>
      <c r="P28" s="17">
        <f>M28*J28</f>
        <v/>
      </c>
    </row>
    <row r="29" ht="13.5" customHeight="1">
      <c r="A29" s="14" t="n">
        <v>109503</v>
      </c>
      <c r="B29" s="15" t="inlineStr">
        <is>
          <t xml:space="preserve">HARRIMAN G3 </t>
        </is>
      </c>
      <c r="C29" s="15" t="n">
        <v>6.9</v>
      </c>
      <c r="D29" s="15" t="n">
        <v>101</v>
      </c>
      <c r="E29" s="15" t="n">
        <v>1100</v>
      </c>
      <c r="F29" s="15" t="n">
        <v>0</v>
      </c>
      <c r="G29" s="15" t="n">
        <v>0</v>
      </c>
      <c r="H29" s="15" t="n">
        <v>0</v>
      </c>
      <c r="I29" s="16" t="n">
        <v>0</v>
      </c>
      <c r="J29" s="15">
        <f>I29-F29</f>
        <v/>
      </c>
      <c r="K29" s="15">
        <f>H29-I29</f>
        <v/>
      </c>
      <c r="L29" s="15" t="n">
        <v>-0.10705</v>
      </c>
      <c r="M29" s="15" t="n">
        <v>-0.10705</v>
      </c>
      <c r="N29" s="15" t="n"/>
      <c r="O29" s="15">
        <f>L29*J29</f>
        <v/>
      </c>
      <c r="P29" s="17">
        <f>M29*J29</f>
        <v/>
      </c>
    </row>
    <row r="30" ht="13.5" customHeight="1">
      <c r="A30" s="14" t="n">
        <v>993029</v>
      </c>
      <c r="B30" s="15" t="inlineStr">
        <is>
          <t>SUN_SHUTES~1</t>
        </is>
      </c>
      <c r="C30" s="15" t="n">
        <v>69</v>
      </c>
      <c r="D30" s="15" t="n">
        <v>101</v>
      </c>
      <c r="E30" s="15" t="n">
        <v>1100</v>
      </c>
      <c r="F30" s="15" t="n">
        <v>19.99</v>
      </c>
      <c r="G30" s="15" t="n">
        <v>0</v>
      </c>
      <c r="H30" s="15" t="n">
        <v>19.99</v>
      </c>
      <c r="I30" s="16" t="n">
        <v>19.99</v>
      </c>
      <c r="J30" s="15">
        <f>I30-F30</f>
        <v/>
      </c>
      <c r="K30" s="15">
        <f>H30-I30</f>
        <v/>
      </c>
      <c r="L30" s="15" t="n">
        <v>-0.10409</v>
      </c>
      <c r="M30" s="15" t="n">
        <v>-0.10409</v>
      </c>
      <c r="N30" s="15" t="n"/>
      <c r="O30" s="15">
        <f>L30*J30</f>
        <v/>
      </c>
      <c r="P30" s="17">
        <f>M30*J30</f>
        <v/>
      </c>
    </row>
    <row r="31" ht="13.5" customHeight="1">
      <c r="A31" s="14" t="n">
        <v>996625</v>
      </c>
      <c r="B31" s="15" t="inlineStr">
        <is>
          <t>SUN BAT_PA~1</t>
        </is>
      </c>
      <c r="C31" s="15" t="n">
        <v>23</v>
      </c>
      <c r="D31" s="15" t="n">
        <v>101</v>
      </c>
      <c r="E31" s="15" t="n">
        <v>1372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-0.09773</v>
      </c>
      <c r="M31" s="15" t="n">
        <v>-0.09773</v>
      </c>
      <c r="N31" s="15" t="n"/>
      <c r="O31" s="15">
        <f>L31*J31</f>
        <v/>
      </c>
      <c r="P31" s="17">
        <f>M31*J31</f>
        <v/>
      </c>
    </row>
    <row r="32" ht="13.5" customHeight="1">
      <c r="A32" s="14" t="n">
        <v>996336</v>
      </c>
      <c r="B32" s="15" t="inlineStr">
        <is>
          <t>SUN BAT_PA~2</t>
        </is>
      </c>
      <c r="C32" s="15" t="n">
        <v>115</v>
      </c>
      <c r="D32" s="15" t="n">
        <v>101</v>
      </c>
      <c r="E32" s="15" t="n">
        <v>1370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-0.09773</v>
      </c>
      <c r="M32" s="15" t="n">
        <v>-0.09773</v>
      </c>
      <c r="N32" s="15" t="n"/>
      <c r="O32" s="15">
        <f>L32*J32</f>
        <v/>
      </c>
      <c r="P32" s="17">
        <f>M32*J32</f>
        <v/>
      </c>
    </row>
    <row r="33" ht="13.5" customHeight="1">
      <c r="A33" s="14" t="n">
        <v>116627</v>
      </c>
      <c r="B33" s="15" t="inlineStr">
        <is>
          <t>BERKSHRE WND</t>
        </is>
      </c>
      <c r="C33" s="15" t="n">
        <v>0.57</v>
      </c>
      <c r="D33" s="15" t="n">
        <v>101</v>
      </c>
      <c r="E33" s="15" t="n">
        <v>1374</v>
      </c>
      <c r="F33" s="15" t="n">
        <v>0</v>
      </c>
      <c r="G33" s="15" t="n">
        <v>0</v>
      </c>
      <c r="H33" s="15" t="n">
        <v>0</v>
      </c>
      <c r="I33" s="16" t="n">
        <v>0</v>
      </c>
      <c r="J33" s="15">
        <f>I33-F33</f>
        <v/>
      </c>
      <c r="K33" s="15">
        <f>H33-I33</f>
        <v/>
      </c>
      <c r="L33" s="15" t="n">
        <v>-0.09773</v>
      </c>
      <c r="M33" s="15" t="n">
        <v>-0.09773</v>
      </c>
      <c r="N33" s="15" t="n"/>
      <c r="O33" s="15">
        <f>L33*J33</f>
        <v/>
      </c>
      <c r="P33" s="17">
        <f>M33*J33</f>
        <v/>
      </c>
    </row>
    <row r="34" ht="13.5" customHeight="1">
      <c r="A34" s="14" t="n">
        <v>113011</v>
      </c>
      <c r="B34" s="15" t="inlineStr">
        <is>
          <t>BAT_BarreB~1</t>
        </is>
      </c>
      <c r="C34" s="15" t="n">
        <v>115</v>
      </c>
      <c r="D34" s="15" t="n">
        <v>101</v>
      </c>
      <c r="E34" s="15" t="n">
        <v>1100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-0.09531000000000001</v>
      </c>
      <c r="M34" s="15" t="n">
        <v>-0.09531000000000001</v>
      </c>
      <c r="N34" s="15" t="n"/>
      <c r="O34" s="15">
        <f>L34*J34</f>
        <v/>
      </c>
      <c r="P34" s="17">
        <f>M34*J34</f>
        <v/>
      </c>
    </row>
    <row r="35" ht="13.5" customHeight="1">
      <c r="A35" s="14" t="n">
        <v>116618</v>
      </c>
      <c r="B35" s="15" t="inlineStr">
        <is>
          <t xml:space="preserve">ALTRESCO_C1 </t>
        </is>
      </c>
      <c r="C35" s="15" t="n">
        <v>13.8</v>
      </c>
      <c r="D35" s="15" t="n">
        <v>101</v>
      </c>
      <c r="E35" s="15" t="n">
        <v>1373</v>
      </c>
      <c r="F35" s="15" t="n">
        <v>33.65</v>
      </c>
      <c r="G35" s="15" t="n">
        <v>0</v>
      </c>
      <c r="H35" s="15" t="n">
        <v>33.65</v>
      </c>
      <c r="I35" s="16" t="n">
        <v>33.65</v>
      </c>
      <c r="J35" s="15">
        <f>I35-F35</f>
        <v/>
      </c>
      <c r="K35" s="15">
        <f>H35-I35</f>
        <v/>
      </c>
      <c r="L35" s="15" t="n">
        <v>-0.09006</v>
      </c>
      <c r="M35" s="15" t="n">
        <v>-0.09006</v>
      </c>
      <c r="N35" s="15" t="n"/>
      <c r="O35" s="15">
        <f>L35*J35</f>
        <v/>
      </c>
      <c r="P35" s="17">
        <f>M35*J35</f>
        <v/>
      </c>
    </row>
    <row r="36" ht="13.5" customHeight="1">
      <c r="A36" s="14" t="n">
        <v>116619</v>
      </c>
      <c r="B36" s="15" t="inlineStr">
        <is>
          <t xml:space="preserve">ALTRESCO_C2 </t>
        </is>
      </c>
      <c r="C36" s="15" t="n">
        <v>13.8</v>
      </c>
      <c r="D36" s="15" t="n">
        <v>101</v>
      </c>
      <c r="E36" s="15" t="n">
        <v>1373</v>
      </c>
      <c r="F36" s="15" t="n">
        <v>33.65</v>
      </c>
      <c r="G36" s="15" t="n">
        <v>0</v>
      </c>
      <c r="H36" s="15" t="n">
        <v>33.65</v>
      </c>
      <c r="I36" s="16" t="n">
        <v>33.65</v>
      </c>
      <c r="J36" s="15">
        <f>I36-F36</f>
        <v/>
      </c>
      <c r="K36" s="15">
        <f>H36-I36</f>
        <v/>
      </c>
      <c r="L36" s="15" t="n">
        <v>-0.09006</v>
      </c>
      <c r="M36" s="15" t="n">
        <v>-0.09006</v>
      </c>
      <c r="N36" s="15" t="n"/>
      <c r="O36" s="15">
        <f>L36*J36</f>
        <v/>
      </c>
      <c r="P36" s="17">
        <f>M36*J36</f>
        <v/>
      </c>
    </row>
    <row r="37" ht="13.5" customHeight="1">
      <c r="A37" s="14" t="n">
        <v>116620</v>
      </c>
      <c r="B37" s="15" t="inlineStr">
        <is>
          <t xml:space="preserve">ALTRESCO_C3 </t>
        </is>
      </c>
      <c r="C37" s="15" t="n">
        <v>13.8</v>
      </c>
      <c r="D37" s="15" t="n">
        <v>101</v>
      </c>
      <c r="E37" s="15" t="n">
        <v>1373</v>
      </c>
      <c r="F37" s="15" t="n">
        <v>31.45</v>
      </c>
      <c r="G37" s="15" t="n">
        <v>0</v>
      </c>
      <c r="H37" s="15" t="n">
        <v>33.65</v>
      </c>
      <c r="I37" s="16" t="n">
        <v>33.65</v>
      </c>
      <c r="J37" s="15">
        <f>I37-F37</f>
        <v/>
      </c>
      <c r="K37" s="15">
        <f>H37-I37</f>
        <v/>
      </c>
      <c r="L37" s="15" t="n">
        <v>-0.09006</v>
      </c>
      <c r="M37" s="15" t="n">
        <v>-0.09006</v>
      </c>
      <c r="N37" s="15" t="n"/>
      <c r="O37" s="15">
        <f>L37*J37</f>
        <v/>
      </c>
      <c r="P37" s="17">
        <f>M37*J37</f>
        <v/>
      </c>
    </row>
    <row r="38" ht="13.5" customHeight="1">
      <c r="A38" s="14" t="n">
        <v>116621</v>
      </c>
      <c r="B38" s="15" t="inlineStr">
        <is>
          <t xml:space="preserve">ALTRESCO_S4 </t>
        </is>
      </c>
      <c r="C38" s="15" t="n">
        <v>13.8</v>
      </c>
      <c r="D38" s="15" t="n">
        <v>101</v>
      </c>
      <c r="E38" s="15" t="n">
        <v>1373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-0.09006</v>
      </c>
      <c r="M38" s="15" t="n">
        <v>-0.09006</v>
      </c>
      <c r="N38" s="15" t="n"/>
      <c r="O38" s="15">
        <f>L38*J38</f>
        <v/>
      </c>
      <c r="P38" s="17">
        <f>M38*J38</f>
        <v/>
      </c>
    </row>
    <row r="39" ht="13.5" customHeight="1">
      <c r="A39" s="14" t="n">
        <v>116608</v>
      </c>
      <c r="B39" s="15" t="inlineStr">
        <is>
          <t xml:space="preserve">DOREEN JET  </t>
        </is>
      </c>
      <c r="C39" s="15" t="n">
        <v>13.2</v>
      </c>
      <c r="D39" s="15" t="n">
        <v>101</v>
      </c>
      <c r="E39" s="15" t="n">
        <v>1374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-0.09002</v>
      </c>
      <c r="M39" s="15" t="n">
        <v>-0.09002</v>
      </c>
      <c r="N39" s="15" t="n"/>
      <c r="O39" s="15">
        <f>L39*J39</f>
        <v/>
      </c>
      <c r="P39" s="17">
        <f>M39*J39</f>
        <v/>
      </c>
    </row>
    <row r="40" ht="13.5" customHeight="1">
      <c r="A40" s="14" t="n">
        <v>999312</v>
      </c>
      <c r="B40" s="15" t="inlineStr">
        <is>
          <t>Strata_Ber~1</t>
        </is>
      </c>
      <c r="C40" s="15" t="n">
        <v>115</v>
      </c>
      <c r="D40" s="15" t="n">
        <v>101</v>
      </c>
      <c r="E40" s="15" t="n">
        <v>1370</v>
      </c>
      <c r="F40" s="15" t="n">
        <v>0</v>
      </c>
      <c r="G40" s="15" t="n">
        <v>0</v>
      </c>
      <c r="H40" s="15" t="n">
        <v>0</v>
      </c>
      <c r="I40" s="16" t="n">
        <v>-100</v>
      </c>
      <c r="J40" s="15">
        <f>I40-F40</f>
        <v/>
      </c>
      <c r="K40" s="15">
        <f>H40-I40</f>
        <v/>
      </c>
      <c r="L40" s="15" t="n">
        <v>-0.08799</v>
      </c>
      <c r="M40" s="15" t="n">
        <v>-0.08799</v>
      </c>
      <c r="N40" s="15" t="n"/>
      <c r="O40" s="15">
        <f>L40*J40</f>
        <v/>
      </c>
      <c r="P40" s="17">
        <f>M40*J40</f>
        <v/>
      </c>
    </row>
    <row r="41" ht="13.5" customHeight="1">
      <c r="A41" s="14" t="n">
        <v>996284</v>
      </c>
      <c r="B41" s="15" t="inlineStr">
        <is>
          <t>SUN_CUMBER~1</t>
        </is>
      </c>
      <c r="C41" s="15" t="n">
        <v>115</v>
      </c>
      <c r="D41" s="15" t="n">
        <v>101</v>
      </c>
      <c r="E41" s="15" t="n">
        <v>1370</v>
      </c>
      <c r="F41" s="15" t="n">
        <v>0</v>
      </c>
      <c r="G41" s="15" t="n">
        <v>0</v>
      </c>
      <c r="H41" s="15" t="n">
        <v>0</v>
      </c>
      <c r="I41" s="16" t="n">
        <v>0</v>
      </c>
      <c r="J41" s="15">
        <f>I41-F41</f>
        <v/>
      </c>
      <c r="K41" s="15">
        <f>H41-I41</f>
        <v/>
      </c>
      <c r="L41" s="15" t="n">
        <v>-0.08447</v>
      </c>
      <c r="M41" s="15" t="n">
        <v>-0.08447</v>
      </c>
      <c r="N41" s="15" t="n"/>
      <c r="O41" s="15">
        <f>L41*J41</f>
        <v/>
      </c>
      <c r="P41" s="17">
        <f>M41*J41</f>
        <v/>
      </c>
    </row>
    <row r="42" ht="13.5" customHeight="1">
      <c r="A42" s="14" t="n">
        <v>996270</v>
      </c>
      <c r="B42" s="15" t="inlineStr">
        <is>
          <t>SUN BAT_TI~1</t>
        </is>
      </c>
      <c r="C42" s="15" t="n">
        <v>115</v>
      </c>
      <c r="D42" s="15" t="n">
        <v>101</v>
      </c>
      <c r="E42" s="15" t="n">
        <v>1370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-0.08405</v>
      </c>
      <c r="M42" s="15" t="n">
        <v>-0.08405</v>
      </c>
      <c r="N42" s="15" t="n"/>
      <c r="O42" s="15">
        <f>L42*J42</f>
        <v/>
      </c>
      <c r="P42" s="17">
        <f>M42*J42</f>
        <v/>
      </c>
    </row>
    <row r="43" ht="13.5" customHeight="1">
      <c r="A43" s="14" t="n">
        <v>116579</v>
      </c>
      <c r="B43" s="15" t="inlineStr">
        <is>
          <t xml:space="preserve">CABOT HYDRO </t>
        </is>
      </c>
      <c r="C43" s="15" t="n">
        <v>13.8</v>
      </c>
      <c r="D43" s="15" t="n">
        <v>101</v>
      </c>
      <c r="E43" s="15" t="n">
        <v>1373</v>
      </c>
      <c r="F43" s="15" t="n">
        <v>64.66</v>
      </c>
      <c r="G43" s="15" t="n">
        <v>0</v>
      </c>
      <c r="H43" s="15" t="n">
        <v>64.66</v>
      </c>
      <c r="I43" s="16" t="n">
        <v>64.66</v>
      </c>
      <c r="J43" s="15">
        <f>I43-F43</f>
        <v/>
      </c>
      <c r="K43" s="15">
        <f>H43-I43</f>
        <v/>
      </c>
      <c r="L43" s="15" t="n">
        <v>-0.08405</v>
      </c>
      <c r="M43" s="15" t="n">
        <v>-0.08405</v>
      </c>
      <c r="N43" s="15" t="n"/>
      <c r="O43" s="15">
        <f>L43*J43</f>
        <v/>
      </c>
      <c r="P43" s="17">
        <f>M43*J43</f>
        <v/>
      </c>
    </row>
    <row r="44" ht="13.5" customHeight="1">
      <c r="A44" s="14" t="n">
        <v>116578</v>
      </c>
      <c r="B44" s="15" t="inlineStr">
        <is>
          <t>TURNERS FALS</t>
        </is>
      </c>
      <c r="C44" s="15" t="n">
        <v>2.4</v>
      </c>
      <c r="D44" s="15" t="n">
        <v>101</v>
      </c>
      <c r="E44" s="15" t="n">
        <v>1374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-0.08405</v>
      </c>
      <c r="M44" s="15" t="n">
        <v>-0.08405</v>
      </c>
      <c r="N44" s="15" t="n"/>
      <c r="O44" s="15">
        <f>L44*J44</f>
        <v/>
      </c>
      <c r="P44" s="17">
        <f>M44*J44</f>
        <v/>
      </c>
    </row>
    <row r="45" ht="13.5" customHeight="1">
      <c r="A45" s="14" t="n">
        <v>116568</v>
      </c>
      <c r="B45" s="15" t="inlineStr">
        <is>
          <t xml:space="preserve">TILSON-1044 </t>
        </is>
      </c>
      <c r="C45" s="15" t="n">
        <v>13.8</v>
      </c>
      <c r="D45" s="15" t="n">
        <v>101</v>
      </c>
      <c r="E45" s="15" t="n">
        <v>1372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-0.08405</v>
      </c>
      <c r="M45" s="15" t="n">
        <v>-0.08405</v>
      </c>
      <c r="N45" s="15" t="n"/>
      <c r="O45" s="15">
        <f>L45*J45</f>
        <v/>
      </c>
      <c r="P45" s="17">
        <f>M45*J45</f>
        <v/>
      </c>
    </row>
    <row r="46" ht="13.5" customHeight="1">
      <c r="A46" s="14" t="n">
        <v>993038</v>
      </c>
      <c r="B46" s="15" t="inlineStr">
        <is>
          <t>SUN_ROYALS~1</t>
        </is>
      </c>
      <c r="C46" s="15" t="n">
        <v>69</v>
      </c>
      <c r="D46" s="15" t="n">
        <v>101</v>
      </c>
      <c r="E46" s="15" t="n">
        <v>1100</v>
      </c>
      <c r="F46" s="15" t="n">
        <v>2.5</v>
      </c>
      <c r="G46" s="15" t="n">
        <v>0</v>
      </c>
      <c r="H46" s="15" t="n">
        <v>2.5</v>
      </c>
      <c r="I46" s="16" t="n">
        <v>2.5</v>
      </c>
      <c r="J46" s="15">
        <f>I46-F46</f>
        <v/>
      </c>
      <c r="K46" s="15">
        <f>H46-I46</f>
        <v/>
      </c>
      <c r="L46" s="15" t="n">
        <v>-0.08051</v>
      </c>
      <c r="M46" s="15" t="n">
        <v>-0.08051</v>
      </c>
      <c r="N46" s="15" t="n"/>
      <c r="O46" s="15">
        <f>L46*J46</f>
        <v/>
      </c>
      <c r="P46" s="17">
        <f>M46*J46</f>
        <v/>
      </c>
    </row>
    <row r="47" ht="13.5" customHeight="1">
      <c r="A47" s="14" t="n">
        <v>109517</v>
      </c>
      <c r="B47" s="15" t="inlineStr">
        <is>
          <t xml:space="preserve">SEARS HYDRO </t>
        </is>
      </c>
      <c r="C47" s="15" t="n">
        <v>2.4</v>
      </c>
      <c r="D47" s="15" t="n">
        <v>101</v>
      </c>
      <c r="E47" s="15" t="n">
        <v>1100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-0.07854999999999999</v>
      </c>
      <c r="M47" s="15" t="n">
        <v>-0.07854999999999999</v>
      </c>
      <c r="N47" s="15" t="n"/>
      <c r="O47" s="15">
        <f>L47*J47</f>
        <v/>
      </c>
      <c r="P47" s="17">
        <f>M47*J47</f>
        <v/>
      </c>
    </row>
    <row r="48" ht="13.5" customHeight="1">
      <c r="A48" s="14" t="n">
        <v>116638</v>
      </c>
      <c r="B48" s="15" t="inlineStr">
        <is>
          <t>WOODLAND JET</t>
        </is>
      </c>
      <c r="C48" s="15" t="n">
        <v>13.2</v>
      </c>
      <c r="D48" s="15" t="n">
        <v>101</v>
      </c>
      <c r="E48" s="15" t="n">
        <v>1374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-0.07591000000000001</v>
      </c>
      <c r="M48" s="15" t="n">
        <v>-0.07591000000000001</v>
      </c>
      <c r="N48" s="15" t="n"/>
      <c r="O48" s="15">
        <f>L48*J48</f>
        <v/>
      </c>
      <c r="P48" s="17">
        <f>M48*J48</f>
        <v/>
      </c>
    </row>
    <row r="49" ht="13.5" customHeight="1">
      <c r="A49" s="14" t="n">
        <v>993342</v>
      </c>
      <c r="B49" s="15" t="inlineStr">
        <is>
          <t>SUN_CRYSTA~1</t>
        </is>
      </c>
      <c r="C49" s="15" t="n">
        <v>69</v>
      </c>
      <c r="D49" s="15" t="n">
        <v>101</v>
      </c>
      <c r="E49" s="15" t="n">
        <v>1110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-0.07449</v>
      </c>
      <c r="M49" s="15" t="n">
        <v>-0.07449</v>
      </c>
      <c r="N49" s="15" t="n"/>
      <c r="O49" s="15">
        <f>L49*J49</f>
        <v/>
      </c>
      <c r="P49" s="17">
        <f>M49*J49</f>
        <v/>
      </c>
    </row>
    <row r="50" ht="13.5" customHeight="1">
      <c r="A50" s="14" t="n">
        <v>109296</v>
      </c>
      <c r="B50" s="15" t="inlineStr">
        <is>
          <t>SEARS WIND_E</t>
        </is>
      </c>
      <c r="C50" s="15" t="n">
        <v>12.5</v>
      </c>
      <c r="D50" s="15" t="n">
        <v>101</v>
      </c>
      <c r="E50" s="15" t="n">
        <v>704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-0.07156999999999999</v>
      </c>
      <c r="M50" s="15" t="n">
        <v>-0.07156999999999999</v>
      </c>
      <c r="N50" s="15" t="n"/>
      <c r="O50" s="15">
        <f>L50*J50</f>
        <v/>
      </c>
      <c r="P50" s="17">
        <f>M50*J50</f>
        <v/>
      </c>
    </row>
    <row r="51" ht="13.5" customHeight="1">
      <c r="A51" s="14" t="n">
        <v>109297</v>
      </c>
      <c r="B51" s="15" t="inlineStr">
        <is>
          <t>SEARS WIND_W</t>
        </is>
      </c>
      <c r="C51" s="15" t="n">
        <v>12.5</v>
      </c>
      <c r="D51" s="15" t="n">
        <v>101</v>
      </c>
      <c r="E51" s="15" t="n">
        <v>704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-0.07156999999999999</v>
      </c>
      <c r="M51" s="15" t="n">
        <v>-0.07156999999999999</v>
      </c>
      <c r="N51" s="15" t="n"/>
      <c r="O51" s="15">
        <f>L51*J51</f>
        <v/>
      </c>
      <c r="P51" s="17">
        <f>M51*J51</f>
        <v/>
      </c>
    </row>
    <row r="52" ht="13.5" customHeight="1">
      <c r="A52" s="14" t="n">
        <v>993034</v>
      </c>
      <c r="B52" s="15" t="inlineStr">
        <is>
          <t>SUN_BELCHE~1</t>
        </is>
      </c>
      <c r="C52" s="15" t="n">
        <v>69</v>
      </c>
      <c r="D52" s="15" t="n">
        <v>101</v>
      </c>
      <c r="E52" s="15" t="n">
        <v>1100</v>
      </c>
      <c r="F52" s="15" t="n">
        <v>17.93</v>
      </c>
      <c r="G52" s="15" t="n">
        <v>0</v>
      </c>
      <c r="H52" s="15" t="n">
        <v>17.93</v>
      </c>
      <c r="I52" s="16" t="n">
        <v>17.93</v>
      </c>
      <c r="J52" s="15">
        <f>I52-F52</f>
        <v/>
      </c>
      <c r="K52" s="15">
        <f>H52-I52</f>
        <v/>
      </c>
      <c r="L52" s="15" t="n">
        <v>-0.07022</v>
      </c>
      <c r="M52" s="15" t="n">
        <v>-0.07022</v>
      </c>
      <c r="N52" s="15" t="n"/>
      <c r="O52" s="15">
        <f>L52*J52</f>
        <v/>
      </c>
      <c r="P52" s="17">
        <f>M52*J52</f>
        <v/>
      </c>
    </row>
    <row r="53" ht="13.5" customHeight="1">
      <c r="A53" s="14" t="n">
        <v>113061</v>
      </c>
      <c r="B53" s="15" t="inlineStr">
        <is>
          <t>PLEASANT-NEP</t>
        </is>
      </c>
      <c r="C53" s="15" t="n">
        <v>23</v>
      </c>
      <c r="D53" s="15" t="n">
        <v>101</v>
      </c>
      <c r="E53" s="15" t="n">
        <v>1100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-0.06757000000000001</v>
      </c>
      <c r="M53" s="15" t="n">
        <v>-0.06757000000000001</v>
      </c>
      <c r="N53" s="15" t="n"/>
      <c r="O53" s="15">
        <f>L53*J53</f>
        <v/>
      </c>
      <c r="P53" s="17">
        <f>M53*J53</f>
        <v/>
      </c>
    </row>
    <row r="54" ht="13.5" customHeight="1">
      <c r="A54" s="14" t="n">
        <v>109404</v>
      </c>
      <c r="B54" s="15" t="inlineStr">
        <is>
          <t>DRFLD WEST G</t>
        </is>
      </c>
      <c r="C54" s="15" t="n">
        <v>0.6899999999999999</v>
      </c>
      <c r="D54" s="15" t="n">
        <v>101</v>
      </c>
      <c r="E54" s="15" t="n">
        <v>704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-0.06451</v>
      </c>
      <c r="M54" s="15" t="n">
        <v>-0.06451</v>
      </c>
      <c r="N54" s="15" t="n"/>
      <c r="O54" s="15">
        <f>L54*J54</f>
        <v/>
      </c>
      <c r="P54" s="17">
        <f>M54*J54</f>
        <v/>
      </c>
    </row>
    <row r="55" ht="13.5" customHeight="1">
      <c r="A55" s="14" t="n">
        <v>109403</v>
      </c>
      <c r="B55" s="15" t="inlineStr">
        <is>
          <t>DRFLD EAST G</t>
        </is>
      </c>
      <c r="C55" s="15" t="n">
        <v>0.6899999999999999</v>
      </c>
      <c r="D55" s="15" t="n">
        <v>101</v>
      </c>
      <c r="E55" s="15" t="n">
        <v>704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-0.06451</v>
      </c>
      <c r="M55" s="15" t="n">
        <v>-0.06451</v>
      </c>
      <c r="N55" s="15" t="n"/>
      <c r="O55" s="15">
        <f>L55*J55</f>
        <v/>
      </c>
      <c r="P55" s="17">
        <f>M55*J55</f>
        <v/>
      </c>
    </row>
    <row r="56" ht="13.5" customHeight="1">
      <c r="A56" s="14" t="n">
        <v>113082</v>
      </c>
      <c r="B56" s="15" t="inlineStr">
        <is>
          <t xml:space="preserve">BARRE MA T1 </t>
        </is>
      </c>
      <c r="C56" s="15" t="n">
        <v>13.8</v>
      </c>
      <c r="D56" s="15" t="n">
        <v>101</v>
      </c>
      <c r="E56" s="15" t="n">
        <v>1100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-0.0626</v>
      </c>
      <c r="M56" s="15" t="n">
        <v>-0.0626</v>
      </c>
      <c r="N56" s="15" t="n"/>
      <c r="O56" s="15">
        <f>L56*J56</f>
        <v/>
      </c>
      <c r="P56" s="17">
        <f>M56*J56</f>
        <v/>
      </c>
    </row>
    <row r="57" ht="13.5" customHeight="1">
      <c r="A57" s="14" t="n">
        <v>993007</v>
      </c>
      <c r="B57" s="15" t="inlineStr">
        <is>
          <t>BAT_BARRE ~1</t>
        </is>
      </c>
      <c r="C57" s="15" t="n">
        <v>115</v>
      </c>
      <c r="D57" s="15" t="n">
        <v>101</v>
      </c>
      <c r="E57" s="15" t="n">
        <v>1100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-0.0626</v>
      </c>
      <c r="M57" s="15" t="n">
        <v>-0.0626</v>
      </c>
      <c r="N57" s="15" t="n"/>
      <c r="O57" s="15">
        <f>L57*J57</f>
        <v/>
      </c>
      <c r="P57" s="17">
        <f>M57*J57</f>
        <v/>
      </c>
    </row>
    <row r="58" ht="13.5" customHeight="1">
      <c r="A58" s="14" t="n">
        <v>113889</v>
      </c>
      <c r="B58" s="15" t="inlineStr">
        <is>
          <t xml:space="preserve">PRINCETON   </t>
        </is>
      </c>
      <c r="C58" s="15" t="n">
        <v>13.8</v>
      </c>
      <c r="D58" s="15" t="n">
        <v>101</v>
      </c>
      <c r="E58" s="15" t="n">
        <v>1208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-0.05806</v>
      </c>
      <c r="M58" s="15" t="n">
        <v>-0.05806</v>
      </c>
      <c r="N58" s="15" t="n"/>
      <c r="O58" s="15">
        <f>L58*J58</f>
        <v/>
      </c>
      <c r="P58" s="17">
        <f>M58*J58</f>
        <v/>
      </c>
    </row>
    <row r="59" ht="13.5" customHeight="1">
      <c r="A59" s="14" t="n">
        <v>993031</v>
      </c>
      <c r="B59" s="15" t="inlineStr">
        <is>
          <t xml:space="preserve">SUN_WARE    </t>
        </is>
      </c>
      <c r="C59" s="15" t="n">
        <v>69</v>
      </c>
      <c r="D59" s="15" t="n">
        <v>101</v>
      </c>
      <c r="E59" s="15" t="n">
        <v>1100</v>
      </c>
      <c r="F59" s="15" t="n">
        <v>60.61</v>
      </c>
      <c r="G59" s="15" t="n">
        <v>0</v>
      </c>
      <c r="H59" s="15" t="n">
        <v>85.08</v>
      </c>
      <c r="I59" s="16" t="n">
        <v>60.61</v>
      </c>
      <c r="J59" s="15">
        <f>I59-F59</f>
        <v/>
      </c>
      <c r="K59" s="15">
        <f>H59-I59</f>
        <v/>
      </c>
      <c r="L59" s="15" t="n">
        <v>-0.05032</v>
      </c>
      <c r="M59" s="15" t="n">
        <v>-0.05032</v>
      </c>
      <c r="N59" s="15" t="n"/>
      <c r="O59" s="15">
        <f>L59*J59</f>
        <v/>
      </c>
      <c r="P59" s="17">
        <f>M59*J59</f>
        <v/>
      </c>
    </row>
    <row r="60" ht="13.5" customHeight="1">
      <c r="A60" s="14" t="n">
        <v>113142</v>
      </c>
      <c r="B60" s="15" t="inlineStr">
        <is>
          <t xml:space="preserve">SOLTERRA A  </t>
        </is>
      </c>
      <c r="C60" s="15" t="n">
        <v>0.48</v>
      </c>
      <c r="D60" s="15" t="n">
        <v>101</v>
      </c>
      <c r="E60" s="15" t="n">
        <v>1100</v>
      </c>
      <c r="F60" s="15" t="n">
        <v>0</v>
      </c>
      <c r="G60" s="15" t="n">
        <v>0</v>
      </c>
      <c r="H60" s="15" t="n">
        <v>0</v>
      </c>
      <c r="I60" s="16" t="n">
        <v>0</v>
      </c>
      <c r="J60" s="15">
        <f>I60-F60</f>
        <v/>
      </c>
      <c r="K60" s="15">
        <f>H60-I60</f>
        <v/>
      </c>
      <c r="L60" s="15" t="n">
        <v>-0.04922</v>
      </c>
      <c r="M60" s="15" t="n">
        <v>-0.04922</v>
      </c>
      <c r="N60" s="15" t="n"/>
      <c r="O60" s="15">
        <f>L60*J60</f>
        <v/>
      </c>
      <c r="P60" s="17">
        <f>M60*J60</f>
        <v/>
      </c>
    </row>
    <row r="61" ht="13.5" customHeight="1">
      <c r="A61" s="14" t="n">
        <v>113143</v>
      </c>
      <c r="B61" s="15" t="inlineStr">
        <is>
          <t xml:space="preserve">SOLTERRA B  </t>
        </is>
      </c>
      <c r="C61" s="15" t="n">
        <v>0.42</v>
      </c>
      <c r="D61" s="15" t="n">
        <v>101</v>
      </c>
      <c r="E61" s="15" t="n">
        <v>1100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-0.04922</v>
      </c>
      <c r="M61" s="15" t="n">
        <v>-0.04922</v>
      </c>
      <c r="N61" s="15" t="n"/>
      <c r="O61" s="15">
        <f>L61*J61</f>
        <v/>
      </c>
      <c r="P61" s="17">
        <f>M61*J61</f>
        <v/>
      </c>
    </row>
    <row r="62" ht="13.5" customHeight="1">
      <c r="A62" s="14" t="n">
        <v>993000</v>
      </c>
      <c r="B62" s="15" t="inlineStr">
        <is>
          <t>SUN_TREASU~1</t>
        </is>
      </c>
      <c r="C62" s="15" t="n">
        <v>115</v>
      </c>
      <c r="D62" s="15" t="n">
        <v>101</v>
      </c>
      <c r="E62" s="15" t="n">
        <v>1100</v>
      </c>
      <c r="F62" s="15" t="n">
        <v>0</v>
      </c>
      <c r="G62" s="15" t="n">
        <v>0</v>
      </c>
      <c r="H62" s="15" t="n">
        <v>0</v>
      </c>
      <c r="I62" s="16" t="n">
        <v>0</v>
      </c>
      <c r="J62" s="15">
        <f>I62-F62</f>
        <v/>
      </c>
      <c r="K62" s="15">
        <f>H62-I62</f>
        <v/>
      </c>
      <c r="L62" s="15" t="n">
        <v>-0.04922</v>
      </c>
      <c r="M62" s="15" t="n">
        <v>-0.04922</v>
      </c>
      <c r="N62" s="15" t="n"/>
      <c r="O62" s="15">
        <f>L62*J62</f>
        <v/>
      </c>
      <c r="P62" s="17">
        <f>M62*J62</f>
        <v/>
      </c>
    </row>
    <row r="63" ht="13.5" customHeight="1">
      <c r="A63" s="14" t="n">
        <v>113085</v>
      </c>
      <c r="B63" s="15" t="inlineStr">
        <is>
          <t xml:space="preserve">WENDELL DEP </t>
        </is>
      </c>
      <c r="C63" s="15" t="n">
        <v>13.8</v>
      </c>
      <c r="D63" s="15" t="n">
        <v>101</v>
      </c>
      <c r="E63" s="15" t="n">
        <v>1100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-0.04736</v>
      </c>
      <c r="M63" s="15" t="n">
        <v>-0.04736</v>
      </c>
      <c r="N63" s="15" t="n"/>
      <c r="O63" s="15">
        <f>L63*J63</f>
        <v/>
      </c>
      <c r="P63" s="17">
        <f>M63*J63</f>
        <v/>
      </c>
    </row>
    <row r="64" ht="13.5" customHeight="1">
      <c r="A64" s="14" t="n">
        <v>993015</v>
      </c>
      <c r="B64" s="15" t="inlineStr">
        <is>
          <t>SUN_WENDEL~1</t>
        </is>
      </c>
      <c r="C64" s="15" t="n">
        <v>115</v>
      </c>
      <c r="D64" s="15" t="n">
        <v>101</v>
      </c>
      <c r="E64" s="15" t="n">
        <v>1100</v>
      </c>
      <c r="F64" s="15" t="n">
        <v>0</v>
      </c>
      <c r="G64" s="15" t="n">
        <v>0</v>
      </c>
      <c r="H64" s="15" t="n">
        <v>0</v>
      </c>
      <c r="I64" s="16" t="n">
        <v>0</v>
      </c>
      <c r="J64" s="15">
        <f>I64-F64</f>
        <v/>
      </c>
      <c r="K64" s="15">
        <f>H64-I64</f>
        <v/>
      </c>
      <c r="L64" s="15" t="n">
        <v>-0.04736</v>
      </c>
      <c r="M64" s="15" t="n">
        <v>-0.04736</v>
      </c>
      <c r="N64" s="15" t="n"/>
      <c r="O64" s="15">
        <f>L64*J64</f>
        <v/>
      </c>
      <c r="P64" s="17">
        <f>M64*J64</f>
        <v/>
      </c>
    </row>
    <row r="65" ht="13.5" customHeight="1">
      <c r="A65" s="14" t="n">
        <v>993285</v>
      </c>
      <c r="B65" s="15" t="inlineStr">
        <is>
          <t>SUN_LITCHF~1</t>
        </is>
      </c>
      <c r="C65" s="15" t="n">
        <v>115</v>
      </c>
      <c r="D65" s="15" t="n">
        <v>101</v>
      </c>
      <c r="E65" s="15" t="n">
        <v>1110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-0.04598</v>
      </c>
      <c r="M65" s="15" t="n">
        <v>-0.04598</v>
      </c>
      <c r="N65" s="15" t="n"/>
      <c r="O65" s="15">
        <f>L65*J65</f>
        <v/>
      </c>
      <c r="P65" s="17">
        <f>M65*J65</f>
        <v/>
      </c>
    </row>
    <row r="66" ht="13.5" customHeight="1">
      <c r="A66" s="14" t="n">
        <v>993037</v>
      </c>
      <c r="B66" s="15" t="inlineStr">
        <is>
          <t>SUN_LASHAW~1</t>
        </is>
      </c>
      <c r="C66" s="15" t="n">
        <v>69</v>
      </c>
      <c r="D66" s="15" t="n">
        <v>101</v>
      </c>
      <c r="E66" s="15" t="n">
        <v>1100</v>
      </c>
      <c r="F66" s="15" t="n">
        <v>18.09</v>
      </c>
      <c r="G66" s="15" t="n">
        <v>0</v>
      </c>
      <c r="H66" s="15" t="n">
        <v>26.15</v>
      </c>
      <c r="I66" s="16" t="n">
        <v>18.09</v>
      </c>
      <c r="J66" s="15">
        <f>I66-F66</f>
        <v/>
      </c>
      <c r="K66" s="15">
        <f>H66-I66</f>
        <v/>
      </c>
      <c r="L66" s="15" t="n">
        <v>-0.0435</v>
      </c>
      <c r="M66" s="15" t="n">
        <v>-0.0435</v>
      </c>
      <c r="N66" s="15" t="n"/>
      <c r="O66" s="15">
        <f>L66*J66</f>
        <v/>
      </c>
      <c r="P66" s="17">
        <f>M66*J66</f>
        <v/>
      </c>
    </row>
    <row r="67" ht="13.5" customHeight="1">
      <c r="A67" s="14" t="n">
        <v>113894</v>
      </c>
      <c r="B67" s="15" t="inlineStr">
        <is>
          <t xml:space="preserve">STERLING T2 </t>
        </is>
      </c>
      <c r="C67" s="15" t="n">
        <v>13.8</v>
      </c>
      <c r="D67" s="15" t="n">
        <v>101</v>
      </c>
      <c r="E67" s="15" t="n">
        <v>1210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-0.04188</v>
      </c>
      <c r="M67" s="15" t="n">
        <v>-0.04188</v>
      </c>
      <c r="N67" s="15" t="n"/>
      <c r="O67" s="15">
        <f>L67*J67</f>
        <v/>
      </c>
      <c r="P67" s="17">
        <f>M67*J67</f>
        <v/>
      </c>
    </row>
    <row r="68" ht="13.5" customHeight="1">
      <c r="A68" s="14" t="n">
        <v>113138</v>
      </c>
      <c r="B68" s="15" t="inlineStr">
        <is>
          <t xml:space="preserve">VUELTA_GEN  </t>
        </is>
      </c>
      <c r="C68" s="15" t="n">
        <v>0.38</v>
      </c>
      <c r="D68" s="15" t="n">
        <v>101</v>
      </c>
      <c r="E68" s="15" t="n">
        <v>1100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-0.04154</v>
      </c>
      <c r="M68" s="15" t="n">
        <v>-0.04154</v>
      </c>
      <c r="N68" s="15" t="n"/>
      <c r="O68" s="15">
        <f>L68*J68</f>
        <v/>
      </c>
      <c r="P68" s="17">
        <f>M68*J68</f>
        <v/>
      </c>
    </row>
    <row r="69" ht="13.5" customHeight="1">
      <c r="A69" s="14" t="n">
        <v>113139</v>
      </c>
      <c r="B69" s="15" t="inlineStr">
        <is>
          <t xml:space="preserve">OLD_WARDOUR </t>
        </is>
      </c>
      <c r="C69" s="15" t="n">
        <v>0.38</v>
      </c>
      <c r="D69" s="15" t="n">
        <v>101</v>
      </c>
      <c r="E69" s="15" t="n">
        <v>1100</v>
      </c>
      <c r="F69" s="15" t="n">
        <v>2.33</v>
      </c>
      <c r="G69" s="15" t="n">
        <v>0</v>
      </c>
      <c r="H69" s="15" t="n">
        <v>2.38</v>
      </c>
      <c r="I69" s="16" t="n">
        <v>2.38</v>
      </c>
      <c r="J69" s="15">
        <f>I69-F69</f>
        <v/>
      </c>
      <c r="K69" s="15">
        <f>H69-I69</f>
        <v/>
      </c>
      <c r="L69" s="15" t="n">
        <v>-0.04154</v>
      </c>
      <c r="M69" s="15" t="n">
        <v>-0.04154</v>
      </c>
      <c r="N69" s="15" t="n"/>
      <c r="O69" s="15">
        <f>L69*J69</f>
        <v/>
      </c>
      <c r="P69" s="17">
        <f>M69*J69</f>
        <v/>
      </c>
    </row>
    <row r="70" ht="13.5" customHeight="1">
      <c r="A70" s="14" t="n">
        <v>113877</v>
      </c>
      <c r="B70" s="15" t="inlineStr">
        <is>
          <t>PINETREE PWR</t>
        </is>
      </c>
      <c r="C70" s="15" t="n">
        <v>13.8</v>
      </c>
      <c r="D70" s="15" t="n">
        <v>101</v>
      </c>
      <c r="E70" s="15" t="n">
        <v>1206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-0.04081</v>
      </c>
      <c r="M70" s="15" t="n">
        <v>-0.04081</v>
      </c>
      <c r="N70" s="15" t="n"/>
      <c r="O70" s="15">
        <f>L70*J70</f>
        <v/>
      </c>
      <c r="P70" s="17">
        <f>M70*J70</f>
        <v/>
      </c>
    </row>
    <row r="71" ht="13.5" customHeight="1">
      <c r="A71" s="14" t="n">
        <v>993282</v>
      </c>
      <c r="B71" s="15" t="inlineStr">
        <is>
          <t>SUN_FLAGG ~1</t>
        </is>
      </c>
      <c r="C71" s="15" t="n">
        <v>115</v>
      </c>
      <c r="D71" s="15" t="n">
        <v>101</v>
      </c>
      <c r="E71" s="15" t="n">
        <v>1110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-0.04081</v>
      </c>
      <c r="M71" s="15" t="n">
        <v>-0.04081</v>
      </c>
      <c r="N71" s="15" t="n"/>
      <c r="O71" s="15">
        <f>L71*J71</f>
        <v/>
      </c>
      <c r="P71" s="17">
        <f>M71*J71</f>
        <v/>
      </c>
    </row>
    <row r="72" ht="13.5" customHeight="1">
      <c r="A72" s="14" t="n">
        <v>993868</v>
      </c>
      <c r="B72" s="15" t="inlineStr">
        <is>
          <t>WDS_FLAGG ~1</t>
        </is>
      </c>
      <c r="C72" s="15" t="n">
        <v>69</v>
      </c>
      <c r="D72" s="15" t="n">
        <v>101</v>
      </c>
      <c r="E72" s="15" t="n">
        <v>1206</v>
      </c>
      <c r="F72" s="15" t="n">
        <v>0</v>
      </c>
      <c r="G72" s="15" t="n">
        <v>0</v>
      </c>
      <c r="H72" s="15" t="n">
        <v>0</v>
      </c>
      <c r="I72" s="16" t="n">
        <v>0</v>
      </c>
      <c r="J72" s="15">
        <f>I72-F72</f>
        <v/>
      </c>
      <c r="K72" s="15">
        <f>H72-I72</f>
        <v/>
      </c>
      <c r="L72" s="15" t="n">
        <v>-0.04081</v>
      </c>
      <c r="M72" s="15" t="n">
        <v>-0.04081</v>
      </c>
      <c r="N72" s="15" t="n"/>
      <c r="O72" s="15">
        <f>L72*J72</f>
        <v/>
      </c>
      <c r="P72" s="17">
        <f>M72*J72</f>
        <v/>
      </c>
    </row>
    <row r="73" ht="13.5" customHeight="1">
      <c r="A73" s="14" t="n">
        <v>993039</v>
      </c>
      <c r="B73" s="15" t="inlineStr">
        <is>
          <t>SUN_MEADOW~2</t>
        </is>
      </c>
      <c r="C73" s="15" t="n">
        <v>69</v>
      </c>
      <c r="D73" s="15" t="n">
        <v>101</v>
      </c>
      <c r="E73" s="15" t="n">
        <v>1100</v>
      </c>
      <c r="F73" s="15" t="n">
        <v>8.130000000000001</v>
      </c>
      <c r="G73" s="15" t="n">
        <v>0</v>
      </c>
      <c r="H73" s="15" t="n">
        <v>8.130000000000001</v>
      </c>
      <c r="I73" s="16" t="n">
        <v>8.130000000000001</v>
      </c>
      <c r="J73" s="15">
        <f>I73-F73</f>
        <v/>
      </c>
      <c r="K73" s="15">
        <f>H73-I73</f>
        <v/>
      </c>
      <c r="L73" s="15" t="n">
        <v>-0.0402</v>
      </c>
      <c r="M73" s="15" t="n">
        <v>-0.0402</v>
      </c>
      <c r="N73" s="15" t="n"/>
      <c r="O73" s="15">
        <f>L73*J73</f>
        <v/>
      </c>
      <c r="P73" s="17">
        <f>M73*J73</f>
        <v/>
      </c>
    </row>
    <row r="74" ht="13.5" customHeight="1">
      <c r="A74" s="14" t="n">
        <v>993054</v>
      </c>
      <c r="B74" s="15" t="inlineStr">
        <is>
          <t>SUN_MEADOW~1</t>
        </is>
      </c>
      <c r="C74" s="15" t="n">
        <v>69</v>
      </c>
      <c r="D74" s="15" t="n">
        <v>101</v>
      </c>
      <c r="E74" s="15" t="n">
        <v>1100</v>
      </c>
      <c r="F74" s="15" t="n">
        <v>13.6</v>
      </c>
      <c r="G74" s="15" t="n">
        <v>0</v>
      </c>
      <c r="H74" s="15" t="n">
        <v>13.6</v>
      </c>
      <c r="I74" s="16" t="n">
        <v>13.6</v>
      </c>
      <c r="J74" s="15">
        <f>I74-F74</f>
        <v/>
      </c>
      <c r="K74" s="15">
        <f>H74-I74</f>
        <v/>
      </c>
      <c r="L74" s="15" t="n">
        <v>-0.0402</v>
      </c>
      <c r="M74" s="15" t="n">
        <v>-0.0402</v>
      </c>
      <c r="N74" s="15" t="n"/>
      <c r="O74" s="15">
        <f>L74*J74</f>
        <v/>
      </c>
      <c r="P74" s="17">
        <f>M74*J74</f>
        <v/>
      </c>
    </row>
    <row r="75" ht="13.5" customHeight="1">
      <c r="A75" s="14" t="n">
        <v>993283</v>
      </c>
      <c r="B75" s="15" t="inlineStr">
        <is>
          <t>SUN_E WINC~1</t>
        </is>
      </c>
      <c r="C75" s="15" t="n">
        <v>115</v>
      </c>
      <c r="D75" s="15" t="n">
        <v>101</v>
      </c>
      <c r="E75" s="15" t="n">
        <v>1110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-0.03578</v>
      </c>
      <c r="M75" s="15" t="n">
        <v>-0.03578</v>
      </c>
      <c r="N75" s="15" t="n"/>
      <c r="O75" s="15">
        <f>L75*J75</f>
        <v/>
      </c>
      <c r="P75" s="17">
        <f>M75*J75</f>
        <v/>
      </c>
    </row>
    <row r="76" ht="13.5" customHeight="1">
      <c r="A76" s="14" t="n">
        <v>113444</v>
      </c>
      <c r="B76" s="15" t="inlineStr">
        <is>
          <t xml:space="preserve">QP698       </t>
        </is>
      </c>
      <c r="C76" s="15" t="n">
        <v>0.48</v>
      </c>
      <c r="D76" s="15" t="n">
        <v>101</v>
      </c>
      <c r="E76" s="15" t="n">
        <v>1110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-0.03578</v>
      </c>
      <c r="M76" s="15" t="n">
        <v>-0.03578</v>
      </c>
      <c r="N76" s="15" t="n"/>
      <c r="O76" s="15">
        <f>L76*J76</f>
        <v/>
      </c>
      <c r="P76" s="17">
        <f>M76*J76</f>
        <v/>
      </c>
    </row>
    <row r="77" ht="13.5" customHeight="1">
      <c r="A77" s="14" t="n">
        <v>113379</v>
      </c>
      <c r="B77" s="15" t="inlineStr">
        <is>
          <t xml:space="preserve">FITCH RD2   </t>
        </is>
      </c>
      <c r="C77" s="15" t="n">
        <v>13.8</v>
      </c>
      <c r="D77" s="15" t="n">
        <v>101</v>
      </c>
      <c r="E77" s="15" t="n">
        <v>1110</v>
      </c>
      <c r="F77" s="15" t="n">
        <v>0.95</v>
      </c>
      <c r="G77" s="15" t="n">
        <v>0</v>
      </c>
      <c r="H77" s="15" t="n">
        <v>0.95</v>
      </c>
      <c r="I77" s="16" t="n">
        <v>0.95</v>
      </c>
      <c r="J77" s="15">
        <f>I77-F77</f>
        <v/>
      </c>
      <c r="K77" s="15">
        <f>H77-I77</f>
        <v/>
      </c>
      <c r="L77" s="15" t="n">
        <v>-0.03558</v>
      </c>
      <c r="M77" s="15" t="n">
        <v>-0.03558</v>
      </c>
      <c r="N77" s="15" t="n"/>
      <c r="O77" s="15">
        <f>L77*J77</f>
        <v/>
      </c>
      <c r="P77" s="17">
        <f>M77*J77</f>
        <v/>
      </c>
    </row>
    <row r="78" ht="13.5" customHeight="1">
      <c r="A78" s="14" t="n">
        <v>113378</v>
      </c>
      <c r="B78" s="15" t="inlineStr">
        <is>
          <t xml:space="preserve">FITCH RD1   </t>
        </is>
      </c>
      <c r="C78" s="15" t="n">
        <v>13.8</v>
      </c>
      <c r="D78" s="15" t="n">
        <v>101</v>
      </c>
      <c r="E78" s="15" t="n">
        <v>1110</v>
      </c>
      <c r="F78" s="15" t="n">
        <v>0.95</v>
      </c>
      <c r="G78" s="15" t="n">
        <v>0</v>
      </c>
      <c r="H78" s="15" t="n">
        <v>0.95</v>
      </c>
      <c r="I78" s="16" t="n">
        <v>0.95</v>
      </c>
      <c r="J78" s="15">
        <f>I78-F78</f>
        <v/>
      </c>
      <c r="K78" s="15">
        <f>H78-I78</f>
        <v/>
      </c>
      <c r="L78" s="15" t="n">
        <v>-0.03558</v>
      </c>
      <c r="M78" s="15" t="n">
        <v>-0.03558</v>
      </c>
      <c r="N78" s="15" t="n"/>
      <c r="O78" s="15">
        <f>L78*J78</f>
        <v/>
      </c>
      <c r="P78" s="17">
        <f>M78*J78</f>
        <v/>
      </c>
    </row>
    <row r="79" ht="13.5" customHeight="1">
      <c r="A79" s="14" t="n">
        <v>116651</v>
      </c>
      <c r="B79" s="15" t="inlineStr">
        <is>
          <t>INDIAN RIVER</t>
        </is>
      </c>
      <c r="C79" s="15" t="n">
        <v>2.3</v>
      </c>
      <c r="D79" s="15" t="n">
        <v>101</v>
      </c>
      <c r="E79" s="15" t="n">
        <v>1334</v>
      </c>
      <c r="F79" s="15" t="n">
        <v>0</v>
      </c>
      <c r="G79" s="15" t="n">
        <v>0</v>
      </c>
      <c r="H79" s="15" t="n">
        <v>0</v>
      </c>
      <c r="I79" s="16" t="n">
        <v>0</v>
      </c>
      <c r="J79" s="15">
        <f>I79-F79</f>
        <v/>
      </c>
      <c r="K79" s="15">
        <f>H79-I79</f>
        <v/>
      </c>
      <c r="L79" s="15" t="n">
        <v>-0.03159</v>
      </c>
      <c r="M79" s="15" t="n">
        <v>-0.03159</v>
      </c>
      <c r="N79" s="15" t="n"/>
      <c r="O79" s="15">
        <f>L79*J79</f>
        <v/>
      </c>
      <c r="P79" s="17">
        <f>M79*J79</f>
        <v/>
      </c>
    </row>
    <row r="80" ht="13.5" customHeight="1">
      <c r="A80" s="14" t="n">
        <v>996364</v>
      </c>
      <c r="B80" s="15" t="inlineStr">
        <is>
          <t>SUN_BLANDF~1</t>
        </is>
      </c>
      <c r="C80" s="15" t="n">
        <v>115</v>
      </c>
      <c r="D80" s="15" t="n">
        <v>101</v>
      </c>
      <c r="E80" s="15" t="n">
        <v>1330</v>
      </c>
      <c r="F80" s="15" t="n">
        <v>0</v>
      </c>
      <c r="G80" s="15" t="n">
        <v>0</v>
      </c>
      <c r="H80" s="15" t="n">
        <v>0</v>
      </c>
      <c r="I80" s="16" t="n">
        <v>0</v>
      </c>
      <c r="J80" s="15">
        <f>I80-F80</f>
        <v/>
      </c>
      <c r="K80" s="15">
        <f>H80-I80</f>
        <v/>
      </c>
      <c r="L80" s="15" t="n">
        <v>-0.03159</v>
      </c>
      <c r="M80" s="15" t="n">
        <v>-0.03159</v>
      </c>
      <c r="N80" s="15" t="n"/>
      <c r="O80" s="15">
        <f>L80*J80</f>
        <v/>
      </c>
      <c r="P80" s="17">
        <f>M80*J80</f>
        <v/>
      </c>
    </row>
    <row r="81" ht="13.5" customHeight="1">
      <c r="A81" s="14" t="n">
        <v>113020</v>
      </c>
      <c r="B81" s="15" t="inlineStr">
        <is>
          <t>DaymarkGe~42</t>
        </is>
      </c>
      <c r="C81" s="15" t="n">
        <v>115</v>
      </c>
      <c r="D81" s="15" t="n">
        <v>101</v>
      </c>
      <c r="E81" s="15" t="n">
        <v>1100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-0.03055</v>
      </c>
      <c r="M81" s="15" t="n">
        <v>-0.03055</v>
      </c>
      <c r="N81" s="15" t="n"/>
      <c r="O81" s="15">
        <f>L81*J81</f>
        <v/>
      </c>
      <c r="P81" s="17">
        <f>M81*J81</f>
        <v/>
      </c>
    </row>
    <row r="82" ht="13.5" customHeight="1">
      <c r="A82" s="14" t="n">
        <v>993328</v>
      </c>
      <c r="B82" s="15" t="inlineStr">
        <is>
          <t>SUN_EAST W~1</t>
        </is>
      </c>
      <c r="C82" s="15" t="n">
        <v>69</v>
      </c>
      <c r="D82" s="15" t="n">
        <v>101</v>
      </c>
      <c r="E82" s="15" t="n">
        <v>1110</v>
      </c>
      <c r="F82" s="15" t="n">
        <v>9.93</v>
      </c>
      <c r="G82" s="15" t="n">
        <v>0</v>
      </c>
      <c r="H82" s="15" t="n">
        <v>9.93</v>
      </c>
      <c r="I82" s="16" t="n">
        <v>9.93</v>
      </c>
      <c r="J82" s="15">
        <f>I82-F82</f>
        <v/>
      </c>
      <c r="K82" s="15">
        <f>H82-I82</f>
        <v/>
      </c>
      <c r="L82" s="15" t="n">
        <v>-0.02652</v>
      </c>
      <c r="M82" s="15" t="n">
        <v>-0.02652</v>
      </c>
      <c r="N82" s="15" t="n"/>
      <c r="O82" s="15">
        <f>L82*J82</f>
        <v/>
      </c>
      <c r="P82" s="17">
        <f>M82*J82</f>
        <v/>
      </c>
    </row>
    <row r="83" ht="13.5" customHeight="1">
      <c r="A83" s="14" t="n">
        <v>113341</v>
      </c>
      <c r="B83" s="15" t="inlineStr">
        <is>
          <t xml:space="preserve">OAKDALE_A53 </t>
        </is>
      </c>
      <c r="C83" s="15" t="n">
        <v>69</v>
      </c>
      <c r="D83" s="15" t="n">
        <v>101</v>
      </c>
      <c r="E83" s="15" t="n">
        <v>1110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-0.02648</v>
      </c>
      <c r="M83" s="15" t="n">
        <v>-0.02648</v>
      </c>
      <c r="N83" s="15" t="n"/>
      <c r="O83" s="15">
        <f>L83*J83</f>
        <v/>
      </c>
      <c r="P83" s="17">
        <f>M83*J83</f>
        <v/>
      </c>
    </row>
    <row r="84" ht="13.5" customHeight="1">
      <c r="A84" s="14" t="n">
        <v>113907</v>
      </c>
      <c r="B84" s="15" t="inlineStr">
        <is>
          <t xml:space="preserve">SHREWSBRY   </t>
        </is>
      </c>
      <c r="C84" s="15" t="n">
        <v>69</v>
      </c>
      <c r="D84" s="15" t="n">
        <v>101</v>
      </c>
      <c r="E84" s="15" t="n">
        <v>1214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-0.02249</v>
      </c>
      <c r="M84" s="15" t="n">
        <v>-0.02249</v>
      </c>
      <c r="N84" s="15" t="n"/>
      <c r="O84" s="15">
        <f>L84*J84</f>
        <v/>
      </c>
      <c r="P84" s="17">
        <f>M84*J84</f>
        <v/>
      </c>
    </row>
    <row r="85" ht="13.5" customHeight="1">
      <c r="A85" s="14" t="n">
        <v>113404</v>
      </c>
      <c r="B85" s="15" t="inlineStr">
        <is>
          <t>WMI MILLBURY</t>
        </is>
      </c>
      <c r="C85" s="15" t="n">
        <v>13.8</v>
      </c>
      <c r="D85" s="15" t="n">
        <v>101</v>
      </c>
      <c r="E85" s="15" t="n">
        <v>1110</v>
      </c>
      <c r="F85" s="15" t="n">
        <v>40.94</v>
      </c>
      <c r="G85" s="15" t="n">
        <v>0</v>
      </c>
      <c r="H85" s="15" t="n">
        <v>40.94</v>
      </c>
      <c r="I85" s="16" t="n">
        <v>40.94</v>
      </c>
      <c r="J85" s="15">
        <f>I85-F85</f>
        <v/>
      </c>
      <c r="K85" s="15">
        <f>H85-I85</f>
        <v/>
      </c>
      <c r="L85" s="15" t="n">
        <v>-0.02174</v>
      </c>
      <c r="M85" s="15" t="n">
        <v>-0.02174</v>
      </c>
      <c r="N85" s="15" t="n"/>
      <c r="O85" s="15">
        <f>L85*J85</f>
        <v/>
      </c>
      <c r="P85" s="17">
        <f>M85*J85</f>
        <v/>
      </c>
    </row>
    <row r="86" ht="13.5" customHeight="1">
      <c r="A86" s="14" t="n">
        <v>113451</v>
      </c>
      <c r="B86" s="15" t="inlineStr">
        <is>
          <t xml:space="preserve">CHINOOK_PV  </t>
        </is>
      </c>
      <c r="C86" s="15" t="n">
        <v>0.6</v>
      </c>
      <c r="D86" s="15" t="n">
        <v>101</v>
      </c>
      <c r="E86" s="15" t="n">
        <v>1110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-0.02161</v>
      </c>
      <c r="M86" s="15" t="n">
        <v>-0.02161</v>
      </c>
      <c r="N86" s="15" t="n"/>
      <c r="O86" s="15">
        <f>L86*J86</f>
        <v/>
      </c>
      <c r="P86" s="17">
        <f>M86*J86</f>
        <v/>
      </c>
    </row>
    <row r="87" ht="13.5" customHeight="1">
      <c r="A87" s="14" t="n">
        <v>998940</v>
      </c>
      <c r="B87" s="15" t="inlineStr">
        <is>
          <t>SUN_WESTMI~1</t>
        </is>
      </c>
      <c r="C87" s="15" t="n">
        <v>12.5</v>
      </c>
      <c r="D87" s="15" t="n">
        <v>101</v>
      </c>
      <c r="E87" s="15" t="n">
        <v>822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-0.02063</v>
      </c>
      <c r="M87" s="15" t="n">
        <v>-0.02063</v>
      </c>
      <c r="N87" s="15" t="n"/>
      <c r="O87" s="15">
        <f>L87*J87</f>
        <v/>
      </c>
      <c r="P87" s="17">
        <f>M87*J87</f>
        <v/>
      </c>
    </row>
    <row r="88" ht="13.5" customHeight="1">
      <c r="A88" s="14" t="n">
        <v>109550</v>
      </c>
      <c r="B88" s="15" t="inlineStr">
        <is>
          <t>BELLOWS FALS</t>
        </is>
      </c>
      <c r="C88" s="15" t="n">
        <v>6.9</v>
      </c>
      <c r="D88" s="15" t="n">
        <v>101</v>
      </c>
      <c r="E88" s="15" t="n">
        <v>400</v>
      </c>
      <c r="F88" s="15" t="n">
        <v>0</v>
      </c>
      <c r="G88" s="15" t="n">
        <v>0</v>
      </c>
      <c r="H88" s="15" t="n">
        <v>0</v>
      </c>
      <c r="I88" s="16" t="n">
        <v>0</v>
      </c>
      <c r="J88" s="15">
        <f>I88-F88</f>
        <v/>
      </c>
      <c r="K88" s="15">
        <f>H88-I88</f>
        <v/>
      </c>
      <c r="L88" s="15" t="n">
        <v>-0.02063</v>
      </c>
      <c r="M88" s="15" t="n">
        <v>-0.02063</v>
      </c>
      <c r="N88" s="15" t="n"/>
      <c r="O88" s="15">
        <f>L88*J88</f>
        <v/>
      </c>
      <c r="P88" s="17">
        <f>M88*J88</f>
        <v/>
      </c>
    </row>
    <row r="89" ht="13.5" customHeight="1">
      <c r="A89" s="14" t="n">
        <v>113926</v>
      </c>
      <c r="B89" s="15" t="inlineStr">
        <is>
          <t>CHERRYST DSL</t>
        </is>
      </c>
      <c r="C89" s="15" t="n">
        <v>4.16</v>
      </c>
      <c r="D89" s="15" t="n">
        <v>101</v>
      </c>
      <c r="E89" s="15" t="n">
        <v>1220</v>
      </c>
      <c r="F89" s="15" t="n">
        <v>16.8</v>
      </c>
      <c r="G89" s="15" t="n">
        <v>0</v>
      </c>
      <c r="H89" s="15" t="n">
        <v>16.8</v>
      </c>
      <c r="I89" s="16" t="n">
        <v>16.8</v>
      </c>
      <c r="J89" s="15">
        <f>I89-F89</f>
        <v/>
      </c>
      <c r="K89" s="15">
        <f>H89-I89</f>
        <v/>
      </c>
      <c r="L89" s="15" t="n">
        <v>-0.02049</v>
      </c>
      <c r="M89" s="15" t="n">
        <v>-0.02049</v>
      </c>
      <c r="N89" s="15" t="n"/>
      <c r="O89" s="15">
        <f>L89*J89</f>
        <v/>
      </c>
      <c r="P89" s="17">
        <f>M89*J89</f>
        <v/>
      </c>
    </row>
    <row r="90" ht="13.5" customHeight="1">
      <c r="A90" s="14" t="n">
        <v>994990</v>
      </c>
      <c r="B90" s="15" t="inlineStr">
        <is>
          <t>SUN_FITZWI~1</t>
        </is>
      </c>
      <c r="C90" s="15" t="n">
        <v>115</v>
      </c>
      <c r="D90" s="15" t="n">
        <v>101</v>
      </c>
      <c r="E90" s="15" t="n">
        <v>680</v>
      </c>
      <c r="F90" s="15" t="n">
        <v>0</v>
      </c>
      <c r="G90" s="15" t="n">
        <v>0</v>
      </c>
      <c r="H90" s="15" t="n">
        <v>0</v>
      </c>
      <c r="I90" s="16" t="n">
        <v>0</v>
      </c>
      <c r="J90" s="15">
        <f>I90-F90</f>
        <v/>
      </c>
      <c r="K90" s="15">
        <f>H90-I90</f>
        <v/>
      </c>
      <c r="L90" s="15" t="n">
        <v>-0.01887</v>
      </c>
      <c r="M90" s="15" t="n">
        <v>-0.01887</v>
      </c>
      <c r="N90" s="15" t="n"/>
      <c r="O90" s="15">
        <f>L90*J90</f>
        <v/>
      </c>
      <c r="P90" s="17">
        <f>M90*J90</f>
        <v/>
      </c>
    </row>
    <row r="91" ht="13.5" customHeight="1">
      <c r="A91" s="14" t="n">
        <v>993036</v>
      </c>
      <c r="B91" s="15" t="inlineStr">
        <is>
          <t>SUN_WILBRA~1</t>
        </is>
      </c>
      <c r="C91" s="15" t="n">
        <v>69</v>
      </c>
      <c r="D91" s="15" t="n">
        <v>101</v>
      </c>
      <c r="E91" s="15" t="n">
        <v>1100</v>
      </c>
      <c r="F91" s="15" t="n">
        <v>9.699999999999999</v>
      </c>
      <c r="G91" s="15" t="n">
        <v>0</v>
      </c>
      <c r="H91" s="15" t="n">
        <v>9.699999999999999</v>
      </c>
      <c r="I91" s="16" t="n">
        <v>9.699999999999999</v>
      </c>
      <c r="J91" s="15">
        <f>I91-F91</f>
        <v/>
      </c>
      <c r="K91" s="15">
        <f>H91-I91</f>
        <v/>
      </c>
      <c r="L91" s="15" t="n">
        <v>-0.01869</v>
      </c>
      <c r="M91" s="15" t="n">
        <v>-0.01869</v>
      </c>
      <c r="N91" s="15" t="n"/>
      <c r="O91" s="15">
        <f>L91*J91</f>
        <v/>
      </c>
      <c r="P91" s="17">
        <f>M91*J91</f>
        <v/>
      </c>
    </row>
    <row r="92" ht="13.5" customHeight="1">
      <c r="A92" s="14" t="n">
        <v>993047</v>
      </c>
      <c r="B92" s="15" t="inlineStr">
        <is>
          <t>SUN_E.LONG~1</t>
        </is>
      </c>
      <c r="C92" s="15" t="n">
        <v>69</v>
      </c>
      <c r="D92" s="15" t="n">
        <v>101</v>
      </c>
      <c r="E92" s="15" t="n">
        <v>1100</v>
      </c>
      <c r="F92" s="15" t="n">
        <v>8.99</v>
      </c>
      <c r="G92" s="15" t="n">
        <v>0</v>
      </c>
      <c r="H92" s="15" t="n">
        <v>8.99</v>
      </c>
      <c r="I92" s="16" t="n">
        <v>8.99</v>
      </c>
      <c r="J92" s="15">
        <f>I92-F92</f>
        <v/>
      </c>
      <c r="K92" s="15">
        <f>H92-I92</f>
        <v/>
      </c>
      <c r="L92" s="15" t="n">
        <v>-0.01869</v>
      </c>
      <c r="M92" s="15" t="n">
        <v>-0.01869</v>
      </c>
      <c r="N92" s="15" t="n"/>
      <c r="O92" s="15">
        <f>L92*J92</f>
        <v/>
      </c>
      <c r="P92" s="17">
        <f>M92*J92</f>
        <v/>
      </c>
    </row>
    <row r="93" ht="13.5" customHeight="1">
      <c r="A93" s="14" t="n">
        <v>108893</v>
      </c>
      <c r="B93" s="15" t="inlineStr">
        <is>
          <t xml:space="preserve">ASCUTNEY GT </t>
        </is>
      </c>
      <c r="C93" s="15" t="n">
        <v>13.8</v>
      </c>
      <c r="D93" s="15" t="n">
        <v>101</v>
      </c>
      <c r="E93" s="15" t="n">
        <v>704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-0.01657</v>
      </c>
      <c r="M93" s="15" t="n">
        <v>-0.01657</v>
      </c>
      <c r="N93" s="15" t="n"/>
      <c r="O93" s="15">
        <f>L93*J93</f>
        <v/>
      </c>
      <c r="P93" s="17">
        <f>M93*J93</f>
        <v/>
      </c>
    </row>
    <row r="94" ht="13.5" customHeight="1">
      <c r="A94" s="14" t="n">
        <v>114085</v>
      </c>
      <c r="B94" s="15" t="inlineStr">
        <is>
          <t xml:space="preserve">BOOT HYD G1 </t>
        </is>
      </c>
      <c r="C94" s="15" t="n">
        <v>4.16</v>
      </c>
      <c r="D94" s="15" t="n">
        <v>101</v>
      </c>
      <c r="E94" s="15" t="n">
        <v>1120</v>
      </c>
      <c r="F94" s="15" t="n">
        <v>9</v>
      </c>
      <c r="G94" s="15" t="n">
        <v>0</v>
      </c>
      <c r="H94" s="15" t="n">
        <v>9</v>
      </c>
      <c r="I94" s="16" t="n">
        <v>9</v>
      </c>
      <c r="J94" s="15">
        <f>I94-F94</f>
        <v/>
      </c>
      <c r="K94" s="15">
        <f>H94-I94</f>
        <v/>
      </c>
      <c r="L94" s="15" t="n">
        <v>-0.01629</v>
      </c>
      <c r="M94" s="15" t="n">
        <v>-0.01629</v>
      </c>
      <c r="N94" s="15" t="n"/>
      <c r="O94" s="15">
        <f>L94*J94</f>
        <v/>
      </c>
      <c r="P94" s="17">
        <f>M94*J94</f>
        <v/>
      </c>
    </row>
    <row r="95" ht="13.5" customHeight="1">
      <c r="A95" s="14" t="n">
        <v>114048</v>
      </c>
      <c r="B95" s="15" t="inlineStr">
        <is>
          <t xml:space="preserve">LENERGIA ST </t>
        </is>
      </c>
      <c r="C95" s="15" t="n">
        <v>13.8</v>
      </c>
      <c r="D95" s="15" t="n">
        <v>101</v>
      </c>
      <c r="E95" s="15" t="n">
        <v>1120</v>
      </c>
      <c r="F95" s="15" t="n">
        <v>23.57</v>
      </c>
      <c r="G95" s="15" t="n">
        <v>0</v>
      </c>
      <c r="H95" s="15" t="n">
        <v>23.57</v>
      </c>
      <c r="I95" s="16" t="n">
        <v>23.57</v>
      </c>
      <c r="J95" s="15">
        <f>I95-F95</f>
        <v/>
      </c>
      <c r="K95" s="15">
        <f>H95-I95</f>
        <v/>
      </c>
      <c r="L95" s="15" t="n">
        <v>-0.01629</v>
      </c>
      <c r="M95" s="15" t="n">
        <v>-0.01629</v>
      </c>
      <c r="N95" s="15" t="n"/>
      <c r="O95" s="15">
        <f>L95*J95</f>
        <v/>
      </c>
      <c r="P95" s="17">
        <f>M95*J95</f>
        <v/>
      </c>
    </row>
    <row r="96" ht="13.5" customHeight="1">
      <c r="A96" s="14" t="n">
        <v>114086</v>
      </c>
      <c r="B96" s="15" t="inlineStr">
        <is>
          <t xml:space="preserve">BOOT HYD G2 </t>
        </is>
      </c>
      <c r="C96" s="15" t="n">
        <v>4.16</v>
      </c>
      <c r="D96" s="15" t="n">
        <v>101</v>
      </c>
      <c r="E96" s="15" t="n">
        <v>1120</v>
      </c>
      <c r="F96" s="15" t="n">
        <v>9</v>
      </c>
      <c r="G96" s="15" t="n">
        <v>0</v>
      </c>
      <c r="H96" s="15" t="n">
        <v>9</v>
      </c>
      <c r="I96" s="16" t="n">
        <v>9</v>
      </c>
      <c r="J96" s="15">
        <f>I96-F96</f>
        <v/>
      </c>
      <c r="K96" s="15">
        <f>H96-I96</f>
        <v/>
      </c>
      <c r="L96" s="15" t="n">
        <v>-0.01629</v>
      </c>
      <c r="M96" s="15" t="n">
        <v>-0.01629</v>
      </c>
      <c r="N96" s="15" t="n"/>
      <c r="O96" s="15">
        <f>L96*J96</f>
        <v/>
      </c>
      <c r="P96" s="17">
        <f>M96*J96</f>
        <v/>
      </c>
    </row>
    <row r="97" ht="13.5" customHeight="1">
      <c r="A97" s="14" t="n">
        <v>114026</v>
      </c>
      <c r="B97" s="15" t="inlineStr">
        <is>
          <t xml:space="preserve">PERRY ST 3  </t>
        </is>
      </c>
      <c r="C97" s="15" t="n">
        <v>13.8</v>
      </c>
      <c r="D97" s="15" t="n">
        <v>101</v>
      </c>
      <c r="E97" s="15" t="n">
        <v>1120</v>
      </c>
      <c r="F97" s="15" t="n">
        <v>0.64</v>
      </c>
      <c r="G97" s="15" t="n">
        <v>0</v>
      </c>
      <c r="H97" s="15" t="n">
        <v>0.64</v>
      </c>
      <c r="I97" s="16" t="n">
        <v>0.64</v>
      </c>
      <c r="J97" s="15">
        <f>I97-F97</f>
        <v/>
      </c>
      <c r="K97" s="15">
        <f>H97-I97</f>
        <v/>
      </c>
      <c r="L97" s="15" t="n">
        <v>-0.01629</v>
      </c>
      <c r="M97" s="15" t="n">
        <v>-0.01629</v>
      </c>
      <c r="N97" s="15" t="n"/>
      <c r="O97" s="15">
        <f>L97*J97</f>
        <v/>
      </c>
      <c r="P97" s="17">
        <f>M97*J97</f>
        <v/>
      </c>
    </row>
    <row r="98" ht="13.5" customHeight="1">
      <c r="A98" s="14" t="n">
        <v>114047</v>
      </c>
      <c r="B98" s="15" t="inlineStr">
        <is>
          <t xml:space="preserve">LENERGIA CT </t>
        </is>
      </c>
      <c r="C98" s="15" t="n">
        <v>13.8</v>
      </c>
      <c r="D98" s="15" t="n">
        <v>101</v>
      </c>
      <c r="E98" s="15" t="n">
        <v>1120</v>
      </c>
      <c r="F98" s="15" t="n">
        <v>50.43</v>
      </c>
      <c r="G98" s="15" t="n">
        <v>0</v>
      </c>
      <c r="H98" s="15" t="n">
        <v>50.43</v>
      </c>
      <c r="I98" s="16" t="n">
        <v>50.43</v>
      </c>
      <c r="J98" s="15">
        <f>I98-F98</f>
        <v/>
      </c>
      <c r="K98" s="15">
        <f>H98-I98</f>
        <v/>
      </c>
      <c r="L98" s="15" t="n">
        <v>-0.01629</v>
      </c>
      <c r="M98" s="15" t="n">
        <v>-0.01629</v>
      </c>
      <c r="N98" s="15" t="n"/>
      <c r="O98" s="15">
        <f>L98*J98</f>
        <v/>
      </c>
      <c r="P98" s="17">
        <f>M98*J98</f>
        <v/>
      </c>
    </row>
    <row r="99" ht="13.5" customHeight="1">
      <c r="A99" s="14" t="n">
        <v>998265</v>
      </c>
      <c r="B99" s="15" t="inlineStr">
        <is>
          <t xml:space="preserve">SUN_WINDSOR </t>
        </is>
      </c>
      <c r="C99" s="15" t="n">
        <v>46</v>
      </c>
      <c r="D99" s="15" t="n">
        <v>101</v>
      </c>
      <c r="E99" s="15" t="n">
        <v>812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-0.01626</v>
      </c>
      <c r="M99" s="15" t="n">
        <v>-0.01626</v>
      </c>
      <c r="N99" s="15" t="n"/>
      <c r="O99" s="15">
        <f>L99*J99</f>
        <v/>
      </c>
      <c r="P99" s="17">
        <f>M99*J99</f>
        <v/>
      </c>
    </row>
    <row r="100" ht="13.5" customHeight="1">
      <c r="A100" s="14" t="n">
        <v>106057</v>
      </c>
      <c r="B100" s="15" t="inlineStr">
        <is>
          <t>GRANITE RDG2</t>
        </is>
      </c>
      <c r="C100" s="15" t="n">
        <v>16</v>
      </c>
      <c r="D100" s="15" t="n">
        <v>101</v>
      </c>
      <c r="E100" s="15" t="n">
        <v>400</v>
      </c>
      <c r="F100" s="15" t="n">
        <v>223.08</v>
      </c>
      <c r="G100" s="15" t="n">
        <v>0</v>
      </c>
      <c r="H100" s="15" t="n">
        <v>223.08</v>
      </c>
      <c r="I100" s="16" t="n">
        <v>223.08</v>
      </c>
      <c r="J100" s="15">
        <f>I100-F100</f>
        <v/>
      </c>
      <c r="K100" s="15">
        <f>H100-I100</f>
        <v/>
      </c>
      <c r="L100" s="15" t="n">
        <v>-0.01606</v>
      </c>
      <c r="M100" s="15" t="n">
        <v>-0.01606</v>
      </c>
      <c r="N100" s="15" t="n"/>
      <c r="O100" s="15">
        <f>L100*J100</f>
        <v/>
      </c>
      <c r="P100" s="17">
        <f>M100*J100</f>
        <v/>
      </c>
    </row>
    <row r="101" ht="13.5" customHeight="1">
      <c r="A101" s="14" t="n">
        <v>106033</v>
      </c>
      <c r="B101" s="15" t="inlineStr">
        <is>
          <t>SLAYTON HIL1</t>
        </is>
      </c>
      <c r="C101" s="15" t="n">
        <v>13.8</v>
      </c>
      <c r="D101" s="15" t="n">
        <v>101</v>
      </c>
      <c r="E101" s="15" t="n">
        <v>400</v>
      </c>
      <c r="F101" s="15" t="n">
        <v>0</v>
      </c>
      <c r="G101" s="15" t="n">
        <v>0</v>
      </c>
      <c r="H101" s="15" t="n">
        <v>0</v>
      </c>
      <c r="I101" s="16" t="n">
        <v>0</v>
      </c>
      <c r="J101" s="15">
        <f>I101-F101</f>
        <v/>
      </c>
      <c r="K101" s="15">
        <f>H101-I101</f>
        <v/>
      </c>
      <c r="L101" s="15" t="n">
        <v>-0.01593</v>
      </c>
      <c r="M101" s="15" t="n">
        <v>-0.01593</v>
      </c>
      <c r="N101" s="15" t="n"/>
      <c r="O101" s="15">
        <f>L101*J101</f>
        <v/>
      </c>
      <c r="P101" s="17">
        <f>M101*J101</f>
        <v/>
      </c>
    </row>
    <row r="102" ht="13.5" customHeight="1">
      <c r="A102" s="14" t="n">
        <v>106056</v>
      </c>
      <c r="B102" s="15" t="inlineStr">
        <is>
          <t>GRANITE RDG1</t>
        </is>
      </c>
      <c r="C102" s="15" t="n">
        <v>16</v>
      </c>
      <c r="D102" s="15" t="n">
        <v>101</v>
      </c>
      <c r="E102" s="15" t="n">
        <v>400</v>
      </c>
      <c r="F102" s="15" t="n">
        <v>223.08</v>
      </c>
      <c r="G102" s="15" t="n">
        <v>0</v>
      </c>
      <c r="H102" s="15" t="n">
        <v>223.08</v>
      </c>
      <c r="I102" s="16" t="n">
        <v>223.08</v>
      </c>
      <c r="J102" s="15">
        <f>I102-F102</f>
        <v/>
      </c>
      <c r="K102" s="15">
        <f>H102-I102</f>
        <v/>
      </c>
      <c r="L102" s="15" t="n">
        <v>-0.01589</v>
      </c>
      <c r="M102" s="15" t="n">
        <v>-0.01589</v>
      </c>
      <c r="N102" s="15" t="n"/>
      <c r="O102" s="15">
        <f>L102*J102</f>
        <v/>
      </c>
      <c r="P102" s="17">
        <f>M102*J102</f>
        <v/>
      </c>
    </row>
    <row r="103" ht="13.5" customHeight="1">
      <c r="A103" s="14" t="n">
        <v>993969</v>
      </c>
      <c r="B103" s="15" t="inlineStr">
        <is>
          <t>BAT_BILERC~1</t>
        </is>
      </c>
      <c r="C103" s="15" t="n">
        <v>115</v>
      </c>
      <c r="D103" s="15" t="n">
        <v>101</v>
      </c>
      <c r="E103" s="15" t="n">
        <v>1120</v>
      </c>
      <c r="F103" s="15" t="n">
        <v>150</v>
      </c>
      <c r="G103" s="15" t="n">
        <v>0</v>
      </c>
      <c r="H103" s="15" t="n">
        <v>150</v>
      </c>
      <c r="I103" s="16" t="n">
        <v>150</v>
      </c>
      <c r="J103" s="15">
        <f>I103-F103</f>
        <v/>
      </c>
      <c r="K103" s="15">
        <f>H103-I103</f>
        <v/>
      </c>
      <c r="L103" s="15" t="n">
        <v>-0.01587</v>
      </c>
      <c r="M103" s="15" t="n">
        <v>-0.01587</v>
      </c>
      <c r="N103" s="15" t="n"/>
      <c r="O103" s="15">
        <f>L103*J103</f>
        <v/>
      </c>
      <c r="P103" s="17">
        <f>M103*J103</f>
        <v/>
      </c>
    </row>
    <row r="104" ht="13.5" customHeight="1">
      <c r="A104" s="14" t="n">
        <v>114067</v>
      </c>
      <c r="B104" s="15" t="inlineStr">
        <is>
          <t>LAWRENCE HYD</t>
        </is>
      </c>
      <c r="C104" s="15" t="n">
        <v>4.16</v>
      </c>
      <c r="D104" s="15" t="n">
        <v>101</v>
      </c>
      <c r="E104" s="15" t="n">
        <v>1120</v>
      </c>
      <c r="F104" s="15" t="n">
        <v>9.4</v>
      </c>
      <c r="G104" s="15" t="n">
        <v>0</v>
      </c>
      <c r="H104" s="15" t="n">
        <v>9.4</v>
      </c>
      <c r="I104" s="16" t="n">
        <v>9.4</v>
      </c>
      <c r="J104" s="15">
        <f>I104-F104</f>
        <v/>
      </c>
      <c r="K104" s="15">
        <f>H104-I104</f>
        <v/>
      </c>
      <c r="L104" s="15" t="n">
        <v>-0.01586</v>
      </c>
      <c r="M104" s="15" t="n">
        <v>-0.01586</v>
      </c>
      <c r="N104" s="15" t="n"/>
      <c r="O104" s="15">
        <f>L104*J104</f>
        <v/>
      </c>
      <c r="P104" s="17">
        <f>M104*J104</f>
        <v/>
      </c>
    </row>
    <row r="105" ht="13.5" customHeight="1">
      <c r="A105" s="14" t="n">
        <v>109573</v>
      </c>
      <c r="B105" s="15" t="inlineStr">
        <is>
          <t xml:space="preserve">WILDER      </t>
        </is>
      </c>
      <c r="C105" s="15" t="n">
        <v>13.8</v>
      </c>
      <c r="D105" s="15" t="n">
        <v>101</v>
      </c>
      <c r="E105" s="15" t="n">
        <v>400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-0.0158</v>
      </c>
      <c r="M105" s="15" t="n">
        <v>-0.0158</v>
      </c>
      <c r="N105" s="15" t="n"/>
      <c r="O105" s="15">
        <f>L105*J105</f>
        <v/>
      </c>
      <c r="P105" s="17">
        <f>M105*J105</f>
        <v/>
      </c>
    </row>
    <row r="106" ht="13.5" customHeight="1">
      <c r="A106" s="14" t="n">
        <v>109141</v>
      </c>
      <c r="B106" s="15" t="inlineStr">
        <is>
          <t xml:space="preserve">TAFTSVL_GEN </t>
        </is>
      </c>
      <c r="C106" s="15" t="n">
        <v>12.5</v>
      </c>
      <c r="D106" s="15" t="n">
        <v>101</v>
      </c>
      <c r="E106" s="15" t="n">
        <v>704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-0.01578</v>
      </c>
      <c r="M106" s="15" t="n">
        <v>-0.01578</v>
      </c>
      <c r="N106" s="15" t="n"/>
      <c r="O106" s="15">
        <f>L106*J106</f>
        <v/>
      </c>
      <c r="P106" s="17">
        <f>M106*J106</f>
        <v/>
      </c>
    </row>
    <row r="107" ht="13.5" customHeight="1">
      <c r="A107" s="14" t="n">
        <v>109140</v>
      </c>
      <c r="B107" s="15" t="inlineStr">
        <is>
          <t xml:space="preserve">NO HARTLAND </t>
        </is>
      </c>
      <c r="C107" s="15" t="n">
        <v>4.16</v>
      </c>
      <c r="D107" s="15" t="n">
        <v>101</v>
      </c>
      <c r="E107" s="15" t="n">
        <v>704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-0.01577</v>
      </c>
      <c r="M107" s="15" t="n">
        <v>-0.01577</v>
      </c>
      <c r="N107" s="15" t="n"/>
      <c r="O107" s="15">
        <f>L107*J107</f>
        <v/>
      </c>
      <c r="P107" s="17">
        <f>M107*J107</f>
        <v/>
      </c>
    </row>
    <row r="108" ht="13.5" customHeight="1">
      <c r="A108" s="14" t="n">
        <v>105351</v>
      </c>
      <c r="B108" s="15" t="inlineStr">
        <is>
          <t>LEMP_STRING2</t>
        </is>
      </c>
      <c r="C108" s="15" t="n">
        <v>0.6899999999999999</v>
      </c>
      <c r="D108" s="15" t="n">
        <v>101</v>
      </c>
      <c r="E108" s="15" t="n">
        <v>564</v>
      </c>
      <c r="F108" s="15" t="n">
        <v>2.21</v>
      </c>
      <c r="G108" s="15" t="n">
        <v>0</v>
      </c>
      <c r="H108" s="15" t="n">
        <v>2.21</v>
      </c>
      <c r="I108" s="16" t="n">
        <v>2.21</v>
      </c>
      <c r="J108" s="15">
        <f>I108-F108</f>
        <v/>
      </c>
      <c r="K108" s="15">
        <f>H108-I108</f>
        <v/>
      </c>
      <c r="L108" s="15" t="n">
        <v>-0.01574</v>
      </c>
      <c r="M108" s="15" t="n">
        <v>-0.01574</v>
      </c>
      <c r="N108" s="15" t="n"/>
      <c r="O108" s="15">
        <f>L108*J108</f>
        <v/>
      </c>
      <c r="P108" s="17">
        <f>M108*J108</f>
        <v/>
      </c>
    </row>
    <row r="109" ht="13.5" customHeight="1">
      <c r="A109" s="14" t="n">
        <v>994451</v>
      </c>
      <c r="B109" s="15" t="inlineStr">
        <is>
          <t>SUN_NORTH ~2</t>
        </is>
      </c>
      <c r="C109" s="15" t="n">
        <v>115</v>
      </c>
      <c r="D109" s="15" t="n">
        <v>101</v>
      </c>
      <c r="E109" s="15" t="n">
        <v>560</v>
      </c>
      <c r="F109" s="15" t="n">
        <v>15</v>
      </c>
      <c r="G109" s="15" t="n">
        <v>0</v>
      </c>
      <c r="H109" s="15" t="n">
        <v>15</v>
      </c>
      <c r="I109" s="16" t="n">
        <v>15</v>
      </c>
      <c r="J109" s="15">
        <f>I109-F109</f>
        <v/>
      </c>
      <c r="K109" s="15">
        <f>H109-I109</f>
        <v/>
      </c>
      <c r="L109" s="15" t="n">
        <v>-0.01574</v>
      </c>
      <c r="M109" s="15" t="n">
        <v>-0.01574</v>
      </c>
      <c r="N109" s="15" t="n"/>
      <c r="O109" s="15">
        <f>L109*J109</f>
        <v/>
      </c>
      <c r="P109" s="17">
        <f>M109*J109</f>
        <v/>
      </c>
    </row>
    <row r="110" ht="13.5" customHeight="1">
      <c r="A110" s="14" t="n">
        <v>105345</v>
      </c>
      <c r="B110" s="15" t="inlineStr">
        <is>
          <t>HEMPHILL PWR</t>
        </is>
      </c>
      <c r="C110" s="15" t="n">
        <v>13.8</v>
      </c>
      <c r="D110" s="15" t="n">
        <v>101</v>
      </c>
      <c r="E110" s="15" t="n">
        <v>564</v>
      </c>
      <c r="F110" s="15" t="n">
        <v>17.5</v>
      </c>
      <c r="G110" s="15" t="n">
        <v>0</v>
      </c>
      <c r="H110" s="15" t="n">
        <v>17.5</v>
      </c>
      <c r="I110" s="16" t="n">
        <v>17.5</v>
      </c>
      <c r="J110" s="15">
        <f>I110-F110</f>
        <v/>
      </c>
      <c r="K110" s="15">
        <f>H110-I110</f>
        <v/>
      </c>
      <c r="L110" s="15" t="n">
        <v>-0.01574</v>
      </c>
      <c r="M110" s="15" t="n">
        <v>-0.01574</v>
      </c>
      <c r="N110" s="15" t="n"/>
      <c r="O110" s="15">
        <f>L110*J110</f>
        <v/>
      </c>
      <c r="P110" s="17">
        <f>M110*J110</f>
        <v/>
      </c>
    </row>
    <row r="111" ht="13.5" customHeight="1">
      <c r="A111" s="14" t="n">
        <v>105350</v>
      </c>
      <c r="B111" s="15" t="inlineStr">
        <is>
          <t>LEMP_STRING1</t>
        </is>
      </c>
      <c r="C111" s="15" t="n">
        <v>0.6899999999999999</v>
      </c>
      <c r="D111" s="15" t="n">
        <v>101</v>
      </c>
      <c r="E111" s="15" t="n">
        <v>564</v>
      </c>
      <c r="F111" s="15" t="n">
        <v>2.21</v>
      </c>
      <c r="G111" s="15" t="n">
        <v>0</v>
      </c>
      <c r="H111" s="15" t="n">
        <v>2.21</v>
      </c>
      <c r="I111" s="16" t="n">
        <v>2.21</v>
      </c>
      <c r="J111" s="15">
        <f>I111-F111</f>
        <v/>
      </c>
      <c r="K111" s="15">
        <f>H111-I111</f>
        <v/>
      </c>
      <c r="L111" s="15" t="n">
        <v>-0.01574</v>
      </c>
      <c r="M111" s="15" t="n">
        <v>-0.01574</v>
      </c>
      <c r="N111" s="15" t="n"/>
      <c r="O111" s="15">
        <f>L111*J111</f>
        <v/>
      </c>
      <c r="P111" s="17">
        <f>M111*J111</f>
        <v/>
      </c>
    </row>
    <row r="112" ht="13.5" customHeight="1">
      <c r="A112" s="14" t="n">
        <v>105731</v>
      </c>
      <c r="B112" s="15" t="inlineStr">
        <is>
          <t xml:space="preserve">ANTRIM GSU  </t>
        </is>
      </c>
      <c r="C112" s="15" t="n">
        <v>0.6899999999999999</v>
      </c>
      <c r="D112" s="15" t="n">
        <v>101</v>
      </c>
      <c r="E112" s="15" t="n">
        <v>684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-0.01564</v>
      </c>
      <c r="M112" s="15" t="n">
        <v>-0.01564</v>
      </c>
      <c r="N112" s="15" t="n"/>
      <c r="O112" s="15">
        <f>L112*J112</f>
        <v/>
      </c>
      <c r="P112" s="17">
        <f>M112*J112</f>
        <v/>
      </c>
    </row>
    <row r="113" ht="13.5" customHeight="1">
      <c r="A113" s="14" t="n">
        <v>994895</v>
      </c>
      <c r="B113" s="15" t="inlineStr">
        <is>
          <t>WND_TUTTLE~1</t>
        </is>
      </c>
      <c r="C113" s="15" t="n">
        <v>115</v>
      </c>
      <c r="D113" s="15" t="n">
        <v>101</v>
      </c>
      <c r="E113" s="15" t="n">
        <v>680</v>
      </c>
      <c r="F113" s="15" t="n">
        <v>28.4</v>
      </c>
      <c r="G113" s="15" t="n">
        <v>0</v>
      </c>
      <c r="H113" s="15" t="n">
        <v>28.4</v>
      </c>
      <c r="I113" s="16" t="n">
        <v>28.4</v>
      </c>
      <c r="J113" s="15">
        <f>I113-F113</f>
        <v/>
      </c>
      <c r="K113" s="15">
        <f>H113-I113</f>
        <v/>
      </c>
      <c r="L113" s="15" t="n">
        <v>-0.01564</v>
      </c>
      <c r="M113" s="15" t="n">
        <v>-0.01564</v>
      </c>
      <c r="N113" s="15" t="n"/>
      <c r="O113" s="15">
        <f>L113*J113</f>
        <v/>
      </c>
      <c r="P113" s="17">
        <f>M113*J113</f>
        <v/>
      </c>
    </row>
    <row r="114" ht="13.5" customHeight="1">
      <c r="A114" s="14" t="n">
        <v>105726</v>
      </c>
      <c r="B114" s="15" t="inlineStr">
        <is>
          <t xml:space="preserve">JACKMAN HYD </t>
        </is>
      </c>
      <c r="C114" s="15" t="n">
        <v>2.4</v>
      </c>
      <c r="D114" s="15" t="n">
        <v>101</v>
      </c>
      <c r="E114" s="15" t="n">
        <v>684</v>
      </c>
      <c r="F114" s="15" t="n">
        <v>3.6</v>
      </c>
      <c r="G114" s="15" t="n">
        <v>0</v>
      </c>
      <c r="H114" s="15" t="n">
        <v>3.6</v>
      </c>
      <c r="I114" s="16" t="n">
        <v>3.6</v>
      </c>
      <c r="J114" s="15">
        <f>I114-F114</f>
        <v/>
      </c>
      <c r="K114" s="15">
        <f>H114-I114</f>
        <v/>
      </c>
      <c r="L114" s="15" t="n">
        <v>-0.01552</v>
      </c>
      <c r="M114" s="15" t="n">
        <v>-0.01552</v>
      </c>
      <c r="N114" s="15" t="n"/>
      <c r="O114" s="15">
        <f>L114*J114</f>
        <v/>
      </c>
      <c r="P114" s="17">
        <f>M114*J114</f>
        <v/>
      </c>
    </row>
    <row r="115" ht="13.5" customHeight="1">
      <c r="A115" s="14" t="n">
        <v>911550</v>
      </c>
      <c r="B115" s="15" t="inlineStr">
        <is>
          <t xml:space="preserve">PH2_DGEN    </t>
        </is>
      </c>
      <c r="C115" s="15" t="n">
        <v>345</v>
      </c>
      <c r="D115" s="15" t="n">
        <v>101</v>
      </c>
      <c r="E115" s="15" t="n">
        <v>1120</v>
      </c>
      <c r="F115" s="15" t="n">
        <v>353.9</v>
      </c>
      <c r="G115" s="15" t="n">
        <v>0</v>
      </c>
      <c r="H115" s="15" t="n">
        <v>700</v>
      </c>
      <c r="I115" s="16" t="n">
        <v>451.65</v>
      </c>
      <c r="J115" s="15">
        <f>I115-F115</f>
        <v/>
      </c>
      <c r="K115" s="15">
        <f>H115-I115</f>
        <v/>
      </c>
      <c r="L115" s="15" t="n">
        <v>-0.01546</v>
      </c>
      <c r="M115" s="15" t="n">
        <v>-0.01546</v>
      </c>
      <c r="N115" s="15" t="n"/>
      <c r="O115" s="15">
        <f>L115*J115</f>
        <v/>
      </c>
      <c r="P115" s="17">
        <f>M115*J115</f>
        <v/>
      </c>
    </row>
    <row r="116" ht="13.5" customHeight="1">
      <c r="A116" s="14" t="n">
        <v>105324</v>
      </c>
      <c r="B116" s="15" t="inlineStr">
        <is>
          <t>EASTMAN FALS</t>
        </is>
      </c>
      <c r="C116" s="15" t="n">
        <v>2.4</v>
      </c>
      <c r="D116" s="15" t="n">
        <v>101</v>
      </c>
      <c r="E116" s="15" t="n">
        <v>564</v>
      </c>
      <c r="F116" s="15" t="n">
        <v>6.47</v>
      </c>
      <c r="G116" s="15" t="n">
        <v>0</v>
      </c>
      <c r="H116" s="15" t="n">
        <v>6.47</v>
      </c>
      <c r="I116" s="16" t="n">
        <v>6.47</v>
      </c>
      <c r="J116" s="15">
        <f>I116-F116</f>
        <v/>
      </c>
      <c r="K116" s="15">
        <f>H116-I116</f>
        <v/>
      </c>
      <c r="L116" s="15" t="n">
        <v>-0.01541</v>
      </c>
      <c r="M116" s="15" t="n">
        <v>-0.01541</v>
      </c>
      <c r="N116" s="15" t="n"/>
      <c r="O116" s="15">
        <f>L116*J116</f>
        <v/>
      </c>
      <c r="P116" s="17">
        <f>M116*J116</f>
        <v/>
      </c>
    </row>
    <row r="117" ht="13.5" customHeight="1">
      <c r="A117" s="14" t="n">
        <v>105334</v>
      </c>
      <c r="B117" s="15" t="inlineStr">
        <is>
          <t xml:space="preserve">LACONIA     </t>
        </is>
      </c>
      <c r="C117" s="15" t="n">
        <v>34.5</v>
      </c>
      <c r="D117" s="15" t="n">
        <v>101</v>
      </c>
      <c r="E117" s="15" t="n">
        <v>562</v>
      </c>
      <c r="F117" s="15" t="n">
        <v>0.89</v>
      </c>
      <c r="G117" s="15" t="n">
        <v>0</v>
      </c>
      <c r="H117" s="15" t="n">
        <v>0.89</v>
      </c>
      <c r="I117" s="16" t="n">
        <v>0.89</v>
      </c>
      <c r="J117" s="15">
        <f>I117-F117</f>
        <v/>
      </c>
      <c r="K117" s="15">
        <f>H117-I117</f>
        <v/>
      </c>
      <c r="L117" s="15" t="n">
        <v>-0.01541</v>
      </c>
      <c r="M117" s="15" t="n">
        <v>-0.01541</v>
      </c>
      <c r="N117" s="15" t="n"/>
      <c r="O117" s="15">
        <f>L117*J117</f>
        <v/>
      </c>
      <c r="P117" s="17">
        <f>M117*J117</f>
        <v/>
      </c>
    </row>
    <row r="118" ht="13.5" customHeight="1">
      <c r="A118" s="14" t="n">
        <v>994418</v>
      </c>
      <c r="B118" s="15" t="inlineStr">
        <is>
          <t xml:space="preserve">SUN_WEBSTER </t>
        </is>
      </c>
      <c r="C118" s="15" t="n">
        <v>115</v>
      </c>
      <c r="D118" s="15" t="n">
        <v>101</v>
      </c>
      <c r="E118" s="15" t="n">
        <v>560</v>
      </c>
      <c r="F118" s="15" t="n">
        <v>19.9</v>
      </c>
      <c r="G118" s="15" t="n">
        <v>0</v>
      </c>
      <c r="H118" s="15" t="n">
        <v>19.9</v>
      </c>
      <c r="I118" s="16" t="n">
        <v>19.9</v>
      </c>
      <c r="J118" s="15">
        <f>I118-F118</f>
        <v/>
      </c>
      <c r="K118" s="15">
        <f>H118-I118</f>
        <v/>
      </c>
      <c r="L118" s="15" t="n">
        <v>-0.01541</v>
      </c>
      <c r="M118" s="15" t="n">
        <v>-0.01541</v>
      </c>
      <c r="N118" s="15" t="n"/>
      <c r="O118" s="15">
        <f>L118*J118</f>
        <v/>
      </c>
      <c r="P118" s="17">
        <f>M118*J118</f>
        <v/>
      </c>
    </row>
    <row r="119" ht="13.5" customHeight="1">
      <c r="A119" s="14" t="n">
        <v>106042</v>
      </c>
      <c r="B119" s="15" t="inlineStr">
        <is>
          <t>COMERFORD G3</t>
        </is>
      </c>
      <c r="C119" s="15" t="n">
        <v>13.8</v>
      </c>
      <c r="D119" s="15" t="n">
        <v>101</v>
      </c>
      <c r="E119" s="15" t="n">
        <v>400</v>
      </c>
      <c r="F119" s="15" t="n">
        <v>44.63</v>
      </c>
      <c r="G119" s="15" t="n">
        <v>0</v>
      </c>
      <c r="H119" s="15" t="n">
        <v>44.63</v>
      </c>
      <c r="I119" s="16" t="n">
        <v>44.63</v>
      </c>
      <c r="J119" s="15">
        <f>I119-F119</f>
        <v/>
      </c>
      <c r="K119" s="15">
        <f>H119-I119</f>
        <v/>
      </c>
      <c r="L119" s="15" t="n">
        <v>-0.0154</v>
      </c>
      <c r="M119" s="15" t="n">
        <v>-0.0154</v>
      </c>
      <c r="N119" s="15" t="n"/>
      <c r="O119" s="15">
        <f>L119*J119</f>
        <v/>
      </c>
      <c r="P119" s="17">
        <f>M119*J119</f>
        <v/>
      </c>
    </row>
    <row r="120" ht="13.5" customHeight="1">
      <c r="A120" s="14" t="n">
        <v>106043</v>
      </c>
      <c r="B120" s="15" t="inlineStr">
        <is>
          <t>COMERFORD G4</t>
        </is>
      </c>
      <c r="C120" s="15" t="n">
        <v>13.8</v>
      </c>
      <c r="D120" s="15" t="n">
        <v>101</v>
      </c>
      <c r="E120" s="15" t="n">
        <v>400</v>
      </c>
      <c r="F120" s="15" t="n">
        <v>44.63</v>
      </c>
      <c r="G120" s="15" t="n">
        <v>0</v>
      </c>
      <c r="H120" s="15" t="n">
        <v>44.63</v>
      </c>
      <c r="I120" s="16" t="n">
        <v>44.63</v>
      </c>
      <c r="J120" s="15">
        <f>I120-F120</f>
        <v/>
      </c>
      <c r="K120" s="15">
        <f>H120-I120</f>
        <v/>
      </c>
      <c r="L120" s="15" t="n">
        <v>-0.0154</v>
      </c>
      <c r="M120" s="15" t="n">
        <v>-0.0154</v>
      </c>
      <c r="N120" s="15" t="n"/>
      <c r="O120" s="15">
        <f>L120*J120</f>
        <v/>
      </c>
      <c r="P120" s="17">
        <f>M120*J120</f>
        <v/>
      </c>
    </row>
    <row r="121" ht="13.5" customHeight="1">
      <c r="A121" s="14" t="n">
        <v>106041</v>
      </c>
      <c r="B121" s="15" t="inlineStr">
        <is>
          <t>COMERFORD G2</t>
        </is>
      </c>
      <c r="C121" s="15" t="n">
        <v>13.8</v>
      </c>
      <c r="D121" s="15" t="n">
        <v>101</v>
      </c>
      <c r="E121" s="15" t="n">
        <v>400</v>
      </c>
      <c r="F121" s="15" t="n">
        <v>44.63</v>
      </c>
      <c r="G121" s="15" t="n">
        <v>0</v>
      </c>
      <c r="H121" s="15" t="n">
        <v>44.63</v>
      </c>
      <c r="I121" s="16" t="n">
        <v>44.63</v>
      </c>
      <c r="J121" s="15">
        <f>I121-F121</f>
        <v/>
      </c>
      <c r="K121" s="15">
        <f>H121-I121</f>
        <v/>
      </c>
      <c r="L121" s="15" t="n">
        <v>-0.0154</v>
      </c>
      <c r="M121" s="15" t="n">
        <v>-0.0154</v>
      </c>
      <c r="N121" s="15" t="n"/>
      <c r="O121" s="15">
        <f>L121*J121</f>
        <v/>
      </c>
      <c r="P121" s="17">
        <f>M121*J121</f>
        <v/>
      </c>
    </row>
    <row r="122" ht="13.5" customHeight="1">
      <c r="A122" s="14" t="n">
        <v>996003</v>
      </c>
      <c r="B122" s="15" t="inlineStr">
        <is>
          <t>SUN_COMERF~1</t>
        </is>
      </c>
      <c r="C122" s="15" t="n">
        <v>230</v>
      </c>
      <c r="D122" s="15" t="n">
        <v>101</v>
      </c>
      <c r="E122" s="15" t="n">
        <v>400</v>
      </c>
      <c r="F122" s="15" t="n">
        <v>76.25</v>
      </c>
      <c r="G122" s="15" t="n">
        <v>0</v>
      </c>
      <c r="H122" s="15" t="n">
        <v>76.25</v>
      </c>
      <c r="I122" s="16" t="n">
        <v>76.25</v>
      </c>
      <c r="J122" s="15">
        <f>I122-F122</f>
        <v/>
      </c>
      <c r="K122" s="15">
        <f>H122-I122</f>
        <v/>
      </c>
      <c r="L122" s="15" t="n">
        <v>-0.0154</v>
      </c>
      <c r="M122" s="15" t="n">
        <v>-0.0154</v>
      </c>
      <c r="N122" s="15" t="n"/>
      <c r="O122" s="15">
        <f>L122*J122</f>
        <v/>
      </c>
      <c r="P122" s="17">
        <f>M122*J122</f>
        <v/>
      </c>
    </row>
    <row r="123" ht="13.5" customHeight="1">
      <c r="A123" s="14" t="n">
        <v>105317</v>
      </c>
      <c r="B123" s="15" t="inlineStr">
        <is>
          <t>AYERS ISLAND</t>
        </is>
      </c>
      <c r="C123" s="15" t="n">
        <v>2.3</v>
      </c>
      <c r="D123" s="15" t="n">
        <v>101</v>
      </c>
      <c r="E123" s="15" t="n">
        <v>564</v>
      </c>
      <c r="F123" s="15" t="n">
        <v>9.08</v>
      </c>
      <c r="G123" s="15" t="n">
        <v>0</v>
      </c>
      <c r="H123" s="15" t="n">
        <v>9.08</v>
      </c>
      <c r="I123" s="16" t="n">
        <v>9.08</v>
      </c>
      <c r="J123" s="15">
        <f>I123-F123</f>
        <v/>
      </c>
      <c r="K123" s="15">
        <f>H123-I123</f>
        <v/>
      </c>
      <c r="L123" s="15" t="n">
        <v>-0.0154</v>
      </c>
      <c r="M123" s="15" t="n">
        <v>-0.0154</v>
      </c>
      <c r="N123" s="15" t="n"/>
      <c r="O123" s="15">
        <f>L123*J123</f>
        <v/>
      </c>
      <c r="P123" s="17">
        <f>M123*J123</f>
        <v/>
      </c>
    </row>
    <row r="124" ht="13.5" customHeight="1">
      <c r="A124" s="14" t="n">
        <v>105310</v>
      </c>
      <c r="B124" s="15" t="inlineStr">
        <is>
          <t>ALEXANDRIA_G</t>
        </is>
      </c>
      <c r="C124" s="15" t="n">
        <v>13.8</v>
      </c>
      <c r="D124" s="15" t="n">
        <v>101</v>
      </c>
      <c r="E124" s="15" t="n">
        <v>564</v>
      </c>
      <c r="F124" s="15" t="n">
        <v>16.5</v>
      </c>
      <c r="G124" s="15" t="n">
        <v>0</v>
      </c>
      <c r="H124" s="15" t="n">
        <v>16.5</v>
      </c>
      <c r="I124" s="16" t="n">
        <v>16.5</v>
      </c>
      <c r="J124" s="15">
        <f>I124-F124</f>
        <v/>
      </c>
      <c r="K124" s="15">
        <f>H124-I124</f>
        <v/>
      </c>
      <c r="L124" s="15" t="n">
        <v>-0.0154</v>
      </c>
      <c r="M124" s="15" t="n">
        <v>-0.0154</v>
      </c>
      <c r="N124" s="15" t="n"/>
      <c r="O124" s="15">
        <f>L124*J124</f>
        <v/>
      </c>
      <c r="P124" s="17">
        <f>M124*J124</f>
        <v/>
      </c>
    </row>
    <row r="125" ht="13.5" customHeight="1">
      <c r="A125" s="14" t="n">
        <v>106040</v>
      </c>
      <c r="B125" s="15" t="inlineStr">
        <is>
          <t>COMERFORD G1</t>
        </is>
      </c>
      <c r="C125" s="15" t="n">
        <v>13.8</v>
      </c>
      <c r="D125" s="15" t="n">
        <v>101</v>
      </c>
      <c r="E125" s="15" t="n">
        <v>400</v>
      </c>
      <c r="F125" s="15" t="n">
        <v>32.24</v>
      </c>
      <c r="G125" s="15" t="n">
        <v>0</v>
      </c>
      <c r="H125" s="15" t="n">
        <v>32.24</v>
      </c>
      <c r="I125" s="16" t="n">
        <v>32.24</v>
      </c>
      <c r="J125" s="15">
        <f>I125-F125</f>
        <v/>
      </c>
      <c r="K125" s="15">
        <f>H125-I125</f>
        <v/>
      </c>
      <c r="L125" s="15" t="n">
        <v>-0.0154</v>
      </c>
      <c r="M125" s="15" t="n">
        <v>-0.0154</v>
      </c>
      <c r="N125" s="15" t="n"/>
      <c r="O125" s="15">
        <f>L125*J125</f>
        <v/>
      </c>
      <c r="P125" s="17">
        <f>M125*J125</f>
        <v/>
      </c>
    </row>
    <row r="126" ht="13.5" customHeight="1">
      <c r="A126" s="14" t="n">
        <v>105297</v>
      </c>
      <c r="B126" s="15" t="inlineStr">
        <is>
          <t xml:space="preserve">BRIDGEWATER </t>
        </is>
      </c>
      <c r="C126" s="15" t="n">
        <v>13.8</v>
      </c>
      <c r="D126" s="15" t="n">
        <v>101</v>
      </c>
      <c r="E126" s="15" t="n">
        <v>564</v>
      </c>
      <c r="F126" s="15" t="n">
        <v>15.75</v>
      </c>
      <c r="G126" s="15" t="n">
        <v>0</v>
      </c>
      <c r="H126" s="15" t="n">
        <v>15.75</v>
      </c>
      <c r="I126" s="16" t="n">
        <v>15.75</v>
      </c>
      <c r="J126" s="15">
        <f>I126-F126</f>
        <v/>
      </c>
      <c r="K126" s="15">
        <f>H126-I126</f>
        <v/>
      </c>
      <c r="L126" s="15" t="n">
        <v>-0.01539</v>
      </c>
      <c r="M126" s="15" t="n">
        <v>-0.01539</v>
      </c>
      <c r="N126" s="15" t="n"/>
      <c r="O126" s="15">
        <f>L126*J126</f>
        <v/>
      </c>
      <c r="P126" s="17">
        <f>M126*J126</f>
        <v/>
      </c>
    </row>
    <row r="127" ht="13.5" customHeight="1">
      <c r="A127" s="14" t="n">
        <v>106045</v>
      </c>
      <c r="B127" s="15" t="inlineStr">
        <is>
          <t xml:space="preserve">MOORE G2    </t>
        </is>
      </c>
      <c r="C127" s="15" t="n">
        <v>13.8</v>
      </c>
      <c r="D127" s="15" t="n">
        <v>101</v>
      </c>
      <c r="E127" s="15" t="n">
        <v>400</v>
      </c>
      <c r="F127" s="15" t="n">
        <v>47.27</v>
      </c>
      <c r="G127" s="15" t="n">
        <v>0</v>
      </c>
      <c r="H127" s="15" t="n">
        <v>47.27</v>
      </c>
      <c r="I127" s="16" t="n">
        <v>47.27</v>
      </c>
      <c r="J127" s="15">
        <f>I127-F127</f>
        <v/>
      </c>
      <c r="K127" s="15">
        <f>H127-I127</f>
        <v/>
      </c>
      <c r="L127" s="15" t="n">
        <v>-0.01539</v>
      </c>
      <c r="M127" s="15" t="n">
        <v>-0.01539</v>
      </c>
      <c r="N127" s="15" t="n"/>
      <c r="O127" s="15">
        <f>L127*J127</f>
        <v/>
      </c>
      <c r="P127" s="17">
        <f>M127*J127</f>
        <v/>
      </c>
    </row>
    <row r="128" ht="13.5" customHeight="1">
      <c r="A128" s="14" t="n">
        <v>106047</v>
      </c>
      <c r="B128" s="15" t="inlineStr">
        <is>
          <t xml:space="preserve">MOORE G4    </t>
        </is>
      </c>
      <c r="C128" s="15" t="n">
        <v>13.8</v>
      </c>
      <c r="D128" s="15" t="n">
        <v>101</v>
      </c>
      <c r="E128" s="15" t="n">
        <v>400</v>
      </c>
      <c r="F128" s="15" t="n">
        <v>47.27</v>
      </c>
      <c r="G128" s="15" t="n">
        <v>0</v>
      </c>
      <c r="H128" s="15" t="n">
        <v>47.27</v>
      </c>
      <c r="I128" s="16" t="n">
        <v>47.27</v>
      </c>
      <c r="J128" s="15">
        <f>I128-F128</f>
        <v/>
      </c>
      <c r="K128" s="15">
        <f>H128-I128</f>
        <v/>
      </c>
      <c r="L128" s="15" t="n">
        <v>-0.01539</v>
      </c>
      <c r="M128" s="15" t="n">
        <v>-0.01539</v>
      </c>
      <c r="N128" s="15" t="n"/>
      <c r="O128" s="15">
        <f>L128*J128</f>
        <v/>
      </c>
      <c r="P128" s="17">
        <f>M128*J128</f>
        <v/>
      </c>
    </row>
    <row r="129" ht="13.5" customHeight="1">
      <c r="A129" s="14" t="n">
        <v>996009</v>
      </c>
      <c r="B129" s="15" t="inlineStr">
        <is>
          <t>WAT_MOORE ~1</t>
        </is>
      </c>
      <c r="C129" s="15" t="n">
        <v>230</v>
      </c>
      <c r="D129" s="15" t="n">
        <v>101</v>
      </c>
      <c r="E129" s="15" t="n">
        <v>400</v>
      </c>
      <c r="F129" s="15" t="n">
        <v>4.6</v>
      </c>
      <c r="G129" s="15" t="n">
        <v>0</v>
      </c>
      <c r="H129" s="15" t="n">
        <v>4.6</v>
      </c>
      <c r="I129" s="16" t="n">
        <v>4.6</v>
      </c>
      <c r="J129" s="15">
        <f>I129-F129</f>
        <v/>
      </c>
      <c r="K129" s="15">
        <f>H129-I129</f>
        <v/>
      </c>
      <c r="L129" s="15" t="n">
        <v>-0.01539</v>
      </c>
      <c r="M129" s="15" t="n">
        <v>-0.01539</v>
      </c>
      <c r="N129" s="15" t="n"/>
      <c r="O129" s="15">
        <f>L129*J129</f>
        <v/>
      </c>
      <c r="P129" s="17">
        <f>M129*J129</f>
        <v/>
      </c>
    </row>
    <row r="130" ht="13.5" customHeight="1">
      <c r="A130" s="14" t="n">
        <v>105271</v>
      </c>
      <c r="B130" s="15" t="inlineStr">
        <is>
          <t>WHITELAKE_JT</t>
        </is>
      </c>
      <c r="C130" s="15" t="n">
        <v>13.8</v>
      </c>
      <c r="D130" s="15" t="n">
        <v>101</v>
      </c>
      <c r="E130" s="15" t="n">
        <v>564</v>
      </c>
      <c r="F130" s="15" t="n">
        <v>18.1</v>
      </c>
      <c r="G130" s="15" t="n">
        <v>0</v>
      </c>
      <c r="H130" s="15" t="n">
        <v>18.1</v>
      </c>
      <c r="I130" s="16" t="n">
        <v>18.1</v>
      </c>
      <c r="J130" s="15">
        <f>I130-F130</f>
        <v/>
      </c>
      <c r="K130" s="15">
        <f>H130-I130</f>
        <v/>
      </c>
      <c r="L130" s="15" t="n">
        <v>-0.01538</v>
      </c>
      <c r="M130" s="15" t="n">
        <v>-0.01538</v>
      </c>
      <c r="N130" s="15" t="n"/>
      <c r="O130" s="15">
        <f>L130*J130</f>
        <v/>
      </c>
      <c r="P130" s="17">
        <f>M130*J130</f>
        <v/>
      </c>
    </row>
    <row r="131" ht="13.5" customHeight="1">
      <c r="A131" s="14" t="n">
        <v>105276</v>
      </c>
      <c r="B131" s="15" t="inlineStr">
        <is>
          <t>TAMWORTH GEN</t>
        </is>
      </c>
      <c r="C131" s="15" t="n">
        <v>13.8</v>
      </c>
      <c r="D131" s="15" t="n">
        <v>101</v>
      </c>
      <c r="E131" s="15" t="n">
        <v>564</v>
      </c>
      <c r="F131" s="15" t="n">
        <v>21.15</v>
      </c>
      <c r="G131" s="15" t="n">
        <v>0</v>
      </c>
      <c r="H131" s="15" t="n">
        <v>21.15</v>
      </c>
      <c r="I131" s="16" t="n">
        <v>21.15</v>
      </c>
      <c r="J131" s="15">
        <f>I131-F131</f>
        <v/>
      </c>
      <c r="K131" s="15">
        <f>H131-I131</f>
        <v/>
      </c>
      <c r="L131" s="15" t="n">
        <v>-0.01538</v>
      </c>
      <c r="M131" s="15" t="n">
        <v>-0.01538</v>
      </c>
      <c r="N131" s="15" t="n"/>
      <c r="O131" s="15">
        <f>L131*J131</f>
        <v/>
      </c>
      <c r="P131" s="17">
        <f>M131*J131</f>
        <v/>
      </c>
    </row>
    <row r="132" ht="13.5" customHeight="1">
      <c r="A132" s="14" t="n">
        <v>105288</v>
      </c>
      <c r="B132" s="15" t="inlineStr">
        <is>
          <t xml:space="preserve">GROTON G1   </t>
        </is>
      </c>
      <c r="C132" s="15" t="n">
        <v>0.6899999999999999</v>
      </c>
      <c r="D132" s="15" t="n">
        <v>101</v>
      </c>
      <c r="E132" s="15" t="n">
        <v>564</v>
      </c>
      <c r="F132" s="15" t="n">
        <v>4.88</v>
      </c>
      <c r="G132" s="15" t="n">
        <v>0</v>
      </c>
      <c r="H132" s="15" t="n">
        <v>4.88</v>
      </c>
      <c r="I132" s="16" t="n">
        <v>4.88</v>
      </c>
      <c r="J132" s="15">
        <f>I132-F132</f>
        <v/>
      </c>
      <c r="K132" s="15">
        <f>H132-I132</f>
        <v/>
      </c>
      <c r="L132" s="15" t="n">
        <v>-0.01538</v>
      </c>
      <c r="M132" s="15" t="n">
        <v>-0.01538</v>
      </c>
      <c r="N132" s="15" t="n"/>
      <c r="O132" s="15">
        <f>L132*J132</f>
        <v/>
      </c>
      <c r="P132" s="17">
        <f>M132*J132</f>
        <v/>
      </c>
    </row>
    <row r="133" ht="13.5" customHeight="1">
      <c r="A133" s="14" t="n">
        <v>105290</v>
      </c>
      <c r="B133" s="15" t="inlineStr">
        <is>
          <t xml:space="preserve">GROTON G2   </t>
        </is>
      </c>
      <c r="C133" s="15" t="n">
        <v>0.6899999999999999</v>
      </c>
      <c r="D133" s="15" t="n">
        <v>101</v>
      </c>
      <c r="E133" s="15" t="n">
        <v>564</v>
      </c>
      <c r="F133" s="15" t="n">
        <v>4.88</v>
      </c>
      <c r="G133" s="15" t="n">
        <v>0</v>
      </c>
      <c r="H133" s="15" t="n">
        <v>4.88</v>
      </c>
      <c r="I133" s="16" t="n">
        <v>4.88</v>
      </c>
      <c r="J133" s="15">
        <f>I133-F133</f>
        <v/>
      </c>
      <c r="K133" s="15">
        <f>H133-I133</f>
        <v/>
      </c>
      <c r="L133" s="15" t="n">
        <v>-0.01538</v>
      </c>
      <c r="M133" s="15" t="n">
        <v>-0.01538</v>
      </c>
      <c r="N133" s="15" t="n"/>
      <c r="O133" s="15">
        <f>L133*J133</f>
        <v/>
      </c>
      <c r="P133" s="17">
        <f>M133*J133</f>
        <v/>
      </c>
    </row>
    <row r="134" ht="13.5" customHeight="1">
      <c r="A134" s="14" t="n">
        <v>105291</v>
      </c>
      <c r="B134" s="15" t="inlineStr">
        <is>
          <t xml:space="preserve">GROTON DVAR </t>
        </is>
      </c>
      <c r="C134" s="15" t="n">
        <v>0.48</v>
      </c>
      <c r="D134" s="15" t="n">
        <v>101</v>
      </c>
      <c r="E134" s="15" t="n">
        <v>564</v>
      </c>
      <c r="F134" s="15" t="n">
        <v>0</v>
      </c>
      <c r="G134" s="15" t="n">
        <v>0</v>
      </c>
      <c r="H134" s="15" t="n">
        <v>0</v>
      </c>
      <c r="I134" s="16" t="n">
        <v>0</v>
      </c>
      <c r="J134" s="15">
        <f>I134-F134</f>
        <v/>
      </c>
      <c r="K134" s="15">
        <f>H134-I134</f>
        <v/>
      </c>
      <c r="L134" s="15" t="n">
        <v>-0.01538</v>
      </c>
      <c r="M134" s="15" t="n">
        <v>-0.01538</v>
      </c>
      <c r="N134" s="15" t="n"/>
      <c r="O134" s="15">
        <f>L134*J134</f>
        <v/>
      </c>
      <c r="P134" s="17">
        <f>M134*J134</f>
        <v/>
      </c>
    </row>
    <row r="135" ht="13.5" customHeight="1">
      <c r="A135" s="14" t="n">
        <v>106046</v>
      </c>
      <c r="B135" s="15" t="inlineStr">
        <is>
          <t xml:space="preserve">MOORE G3    </t>
        </is>
      </c>
      <c r="C135" s="15" t="n">
        <v>13.8</v>
      </c>
      <c r="D135" s="15" t="n">
        <v>101</v>
      </c>
      <c r="E135" s="15" t="n">
        <v>400</v>
      </c>
      <c r="F135" s="15" t="n">
        <v>47.27</v>
      </c>
      <c r="G135" s="15" t="n">
        <v>0</v>
      </c>
      <c r="H135" s="15" t="n">
        <v>47.27</v>
      </c>
      <c r="I135" s="16" t="n">
        <v>47.27</v>
      </c>
      <c r="J135" s="15">
        <f>I135-F135</f>
        <v/>
      </c>
      <c r="K135" s="15">
        <f>H135-I135</f>
        <v/>
      </c>
      <c r="L135" s="15" t="n">
        <v>-0.01537</v>
      </c>
      <c r="M135" s="15" t="n">
        <v>-0.01537</v>
      </c>
      <c r="N135" s="15" t="n"/>
      <c r="O135" s="15">
        <f>L135*J135</f>
        <v/>
      </c>
      <c r="P135" s="17">
        <f>M135*J135</f>
        <v/>
      </c>
    </row>
    <row r="136" ht="13.5" customHeight="1">
      <c r="A136" s="14" t="n">
        <v>106044</v>
      </c>
      <c r="B136" s="15" t="inlineStr">
        <is>
          <t xml:space="preserve">MOORE G1    </t>
        </is>
      </c>
      <c r="C136" s="15" t="n">
        <v>13.8</v>
      </c>
      <c r="D136" s="15" t="n">
        <v>101</v>
      </c>
      <c r="E136" s="15" t="n">
        <v>400</v>
      </c>
      <c r="F136" s="15" t="n">
        <v>51.82</v>
      </c>
      <c r="G136" s="15" t="n">
        <v>0</v>
      </c>
      <c r="H136" s="15" t="n">
        <v>51.82</v>
      </c>
      <c r="I136" s="16" t="n">
        <v>51.82</v>
      </c>
      <c r="J136" s="15">
        <f>I136-F136</f>
        <v/>
      </c>
      <c r="K136" s="15">
        <f>H136-I136</f>
        <v/>
      </c>
      <c r="L136" s="15" t="n">
        <v>-0.01535</v>
      </c>
      <c r="M136" s="15" t="n">
        <v>-0.01535</v>
      </c>
      <c r="N136" s="15" t="n"/>
      <c r="O136" s="15">
        <f>L136*J136</f>
        <v/>
      </c>
      <c r="P136" s="17">
        <f>M136*J136</f>
        <v/>
      </c>
    </row>
    <row r="137" ht="13.5" customHeight="1">
      <c r="A137" s="14" t="n">
        <v>994264</v>
      </c>
      <c r="B137" s="15" t="inlineStr">
        <is>
          <t>SUN_LITTLE~1</t>
        </is>
      </c>
      <c r="C137" s="15" t="n">
        <v>115</v>
      </c>
      <c r="D137" s="15" t="n">
        <v>101</v>
      </c>
      <c r="E137" s="15" t="n">
        <v>560</v>
      </c>
      <c r="F137" s="15" t="n">
        <v>27</v>
      </c>
      <c r="G137" s="15" t="n">
        <v>0</v>
      </c>
      <c r="H137" s="15" t="n">
        <v>27</v>
      </c>
      <c r="I137" s="16" t="n">
        <v>27</v>
      </c>
      <c r="J137" s="15">
        <f>I137-F137</f>
        <v/>
      </c>
      <c r="K137" s="15">
        <f>H137-I137</f>
        <v/>
      </c>
      <c r="L137" s="15" t="n">
        <v>-0.01534</v>
      </c>
      <c r="M137" s="15" t="n">
        <v>-0.01534</v>
      </c>
      <c r="N137" s="15" t="n"/>
      <c r="O137" s="15">
        <f>L137*J137</f>
        <v/>
      </c>
      <c r="P137" s="17">
        <f>M137*J137</f>
        <v/>
      </c>
    </row>
    <row r="138" ht="13.5" customHeight="1">
      <c r="A138" s="14" t="n">
        <v>994231</v>
      </c>
      <c r="B138" s="15" t="inlineStr">
        <is>
          <t>SUNBAT_Ber~1</t>
        </is>
      </c>
      <c r="C138" s="15" t="n">
        <v>115</v>
      </c>
      <c r="D138" s="15" t="n">
        <v>101</v>
      </c>
      <c r="E138" s="15" t="n">
        <v>520</v>
      </c>
      <c r="F138" s="15" t="n">
        <v>113.01</v>
      </c>
      <c r="G138" s="15" t="n">
        <v>0</v>
      </c>
      <c r="H138" s="15" t="n">
        <v>113.01</v>
      </c>
      <c r="I138" s="16" t="n">
        <v>113.01</v>
      </c>
      <c r="J138" s="15">
        <f>I138-F138</f>
        <v/>
      </c>
      <c r="K138" s="15">
        <f>H138-I138</f>
        <v/>
      </c>
      <c r="L138" s="15" t="n">
        <v>-0.01534</v>
      </c>
      <c r="M138" s="15" t="n">
        <v>-0.01534</v>
      </c>
      <c r="N138" s="15" t="n"/>
      <c r="O138" s="15">
        <f>L138*J138</f>
        <v/>
      </c>
      <c r="P138" s="17">
        <f>M138*J138</f>
        <v/>
      </c>
    </row>
    <row r="139" ht="13.5" customHeight="1">
      <c r="A139" s="14" t="n">
        <v>994220</v>
      </c>
      <c r="B139" s="15" t="inlineStr">
        <is>
          <t>WAT BAT_BE~1</t>
        </is>
      </c>
      <c r="C139" s="15" t="n">
        <v>115</v>
      </c>
      <c r="D139" s="15" t="n">
        <v>101</v>
      </c>
      <c r="E139" s="15" t="n">
        <v>520</v>
      </c>
      <c r="F139" s="15" t="n">
        <v>15</v>
      </c>
      <c r="G139" s="15" t="n">
        <v>0</v>
      </c>
      <c r="H139" s="15" t="n">
        <v>15</v>
      </c>
      <c r="I139" s="16" t="n">
        <v>15</v>
      </c>
      <c r="J139" s="15">
        <f>I139-F139</f>
        <v/>
      </c>
      <c r="K139" s="15">
        <f>H139-I139</f>
        <v/>
      </c>
      <c r="L139" s="15" t="n">
        <v>-0.01534</v>
      </c>
      <c r="M139" s="15" t="n">
        <v>-0.01534</v>
      </c>
      <c r="N139" s="15" t="n"/>
      <c r="O139" s="15">
        <f>L139*J139</f>
        <v/>
      </c>
      <c r="P139" s="17">
        <f>M139*J139</f>
        <v/>
      </c>
    </row>
    <row r="140" ht="13.5" customHeight="1">
      <c r="A140" s="14" t="n">
        <v>994210</v>
      </c>
      <c r="B140" s="15" t="inlineStr">
        <is>
          <t xml:space="preserve">SUN_PARIS   </t>
        </is>
      </c>
      <c r="C140" s="15" t="n">
        <v>115</v>
      </c>
      <c r="D140" s="15" t="n">
        <v>101</v>
      </c>
      <c r="E140" s="15" t="n">
        <v>520</v>
      </c>
      <c r="F140" s="15" t="n">
        <v>45</v>
      </c>
      <c r="G140" s="15" t="n">
        <v>0</v>
      </c>
      <c r="H140" s="15" t="n">
        <v>45</v>
      </c>
      <c r="I140" s="16" t="n">
        <v>45</v>
      </c>
      <c r="J140" s="15">
        <f>I140-F140</f>
        <v/>
      </c>
      <c r="K140" s="15">
        <f>H140-I140</f>
        <v/>
      </c>
      <c r="L140" s="15" t="n">
        <v>-0.01534</v>
      </c>
      <c r="M140" s="15" t="n">
        <v>-0.01534</v>
      </c>
      <c r="N140" s="15" t="n"/>
      <c r="O140" s="15">
        <f>L140*J140</f>
        <v/>
      </c>
      <c r="P140" s="17">
        <f>M140*J140</f>
        <v/>
      </c>
    </row>
    <row r="141" ht="13.5" customHeight="1">
      <c r="A141" s="14" t="n">
        <v>105221</v>
      </c>
      <c r="B141" s="15" t="inlineStr">
        <is>
          <t>WHITEFLD P&amp;L</t>
        </is>
      </c>
      <c r="C141" s="15" t="n">
        <v>13.8</v>
      </c>
      <c r="D141" s="15" t="n">
        <v>101</v>
      </c>
      <c r="E141" s="15" t="n">
        <v>524</v>
      </c>
      <c r="F141" s="15" t="n">
        <v>18</v>
      </c>
      <c r="G141" s="15" t="n">
        <v>0</v>
      </c>
      <c r="H141" s="15" t="n">
        <v>18</v>
      </c>
      <c r="I141" s="16" t="n">
        <v>18</v>
      </c>
      <c r="J141" s="15">
        <f>I141-F141</f>
        <v/>
      </c>
      <c r="K141" s="15">
        <f>H141-I141</f>
        <v/>
      </c>
      <c r="L141" s="15" t="n">
        <v>-0.01534</v>
      </c>
      <c r="M141" s="15" t="n">
        <v>-0.01534</v>
      </c>
      <c r="N141" s="15" t="n"/>
      <c r="O141" s="15">
        <f>L141*J141</f>
        <v/>
      </c>
      <c r="P141" s="17">
        <f>M141*J141</f>
        <v/>
      </c>
    </row>
    <row r="142" ht="13.5" customHeight="1">
      <c r="A142" s="14" t="n">
        <v>105219</v>
      </c>
      <c r="B142" s="15" t="inlineStr">
        <is>
          <t xml:space="preserve">BETHLEHEM   </t>
        </is>
      </c>
      <c r="C142" s="15" t="n">
        <v>13.8</v>
      </c>
      <c r="D142" s="15" t="n">
        <v>101</v>
      </c>
      <c r="E142" s="15" t="n">
        <v>524</v>
      </c>
      <c r="F142" s="15" t="n">
        <v>15.75</v>
      </c>
      <c r="G142" s="15" t="n">
        <v>0</v>
      </c>
      <c r="H142" s="15" t="n">
        <v>15.75</v>
      </c>
      <c r="I142" s="16" t="n">
        <v>15.75</v>
      </c>
      <c r="J142" s="15">
        <f>I142-F142</f>
        <v/>
      </c>
      <c r="K142" s="15">
        <f>H142-I142</f>
        <v/>
      </c>
      <c r="L142" s="15" t="n">
        <v>-0.01534</v>
      </c>
      <c r="M142" s="15" t="n">
        <v>-0.01534</v>
      </c>
      <c r="N142" s="15" t="n"/>
      <c r="O142" s="15">
        <f>L142*J142</f>
        <v/>
      </c>
      <c r="P142" s="17">
        <f>M142*J142</f>
        <v/>
      </c>
    </row>
    <row r="143" ht="13.5" customHeight="1">
      <c r="A143" s="14" t="n">
        <v>105206</v>
      </c>
      <c r="B143" s="15" t="inlineStr">
        <is>
          <t xml:space="preserve">LOST NATION </t>
        </is>
      </c>
      <c r="C143" s="15" t="n">
        <v>13.2</v>
      </c>
      <c r="D143" s="15" t="n">
        <v>101</v>
      </c>
      <c r="E143" s="15" t="n">
        <v>524</v>
      </c>
      <c r="F143" s="15" t="n">
        <v>14.1</v>
      </c>
      <c r="G143" s="15" t="n">
        <v>0</v>
      </c>
      <c r="H143" s="15" t="n">
        <v>14.1</v>
      </c>
      <c r="I143" s="16" t="n">
        <v>14.1</v>
      </c>
      <c r="J143" s="15">
        <f>I143-F143</f>
        <v/>
      </c>
      <c r="K143" s="15">
        <f>H143-I143</f>
        <v/>
      </c>
      <c r="L143" s="15" t="n">
        <v>-0.01534</v>
      </c>
      <c r="M143" s="15" t="n">
        <v>-0.01534</v>
      </c>
      <c r="N143" s="15" t="n"/>
      <c r="O143" s="15">
        <f>L143*J143</f>
        <v/>
      </c>
      <c r="P143" s="17">
        <f>M143*J143</f>
        <v/>
      </c>
    </row>
    <row r="144" ht="13.5" customHeight="1">
      <c r="A144" s="14" t="n">
        <v>105197</v>
      </c>
      <c r="B144" s="15" t="inlineStr">
        <is>
          <t xml:space="preserve">JERICHO     </t>
        </is>
      </c>
      <c r="C144" s="15" t="n">
        <v>0.6899999999999999</v>
      </c>
      <c r="D144" s="15" t="n">
        <v>101</v>
      </c>
      <c r="E144" s="15" t="n">
        <v>523</v>
      </c>
      <c r="F144" s="15" t="n">
        <v>2.5</v>
      </c>
      <c r="G144" s="15" t="n">
        <v>0</v>
      </c>
      <c r="H144" s="15" t="n">
        <v>2.5</v>
      </c>
      <c r="I144" s="16" t="n">
        <v>2.5</v>
      </c>
      <c r="J144" s="15">
        <f>I144-F144</f>
        <v/>
      </c>
      <c r="K144" s="15">
        <f>H144-I144</f>
        <v/>
      </c>
      <c r="L144" s="15" t="n">
        <v>-0.01534</v>
      </c>
      <c r="M144" s="15" t="n">
        <v>-0.01534</v>
      </c>
      <c r="N144" s="15" t="n"/>
      <c r="O144" s="15">
        <f>L144*J144</f>
        <v/>
      </c>
      <c r="P144" s="17">
        <f>M144*J144</f>
        <v/>
      </c>
    </row>
    <row r="145" ht="13.5" customHeight="1">
      <c r="A145" s="14" t="n">
        <v>105194</v>
      </c>
      <c r="B145" s="15" t="inlineStr">
        <is>
          <t>GORHAM HYDRO</t>
        </is>
      </c>
      <c r="C145" s="15" t="n">
        <v>2.3</v>
      </c>
      <c r="D145" s="15" t="n">
        <v>101</v>
      </c>
      <c r="E145" s="15" t="n">
        <v>524</v>
      </c>
      <c r="F145" s="15" t="n">
        <v>2.05</v>
      </c>
      <c r="G145" s="15" t="n">
        <v>0</v>
      </c>
      <c r="H145" s="15" t="n">
        <v>2.05</v>
      </c>
      <c r="I145" s="16" t="n">
        <v>2.05</v>
      </c>
      <c r="J145" s="15">
        <f>I145-F145</f>
        <v/>
      </c>
      <c r="K145" s="15">
        <f>H145-I145</f>
        <v/>
      </c>
      <c r="L145" s="15" t="n">
        <v>-0.01534</v>
      </c>
      <c r="M145" s="15" t="n">
        <v>-0.01534</v>
      </c>
      <c r="N145" s="15" t="n"/>
      <c r="O145" s="15">
        <f>L145*J145</f>
        <v/>
      </c>
      <c r="P145" s="17">
        <f>M145*J145</f>
        <v/>
      </c>
    </row>
    <row r="146" ht="13.5" customHeight="1">
      <c r="A146" s="14" t="n">
        <v>105193</v>
      </c>
      <c r="B146" s="15" t="inlineStr">
        <is>
          <t>GLAKES BERLN</t>
        </is>
      </c>
      <c r="C146" s="15" t="n">
        <v>23</v>
      </c>
      <c r="D146" s="15" t="n">
        <v>101</v>
      </c>
      <c r="E146" s="15" t="n">
        <v>524</v>
      </c>
      <c r="F146" s="15" t="n">
        <v>25</v>
      </c>
      <c r="G146" s="15" t="n">
        <v>0</v>
      </c>
      <c r="H146" s="15" t="n">
        <v>25</v>
      </c>
      <c r="I146" s="16" t="n">
        <v>25</v>
      </c>
      <c r="J146" s="15">
        <f>I146-F146</f>
        <v/>
      </c>
      <c r="K146" s="15">
        <f>H146-I146</f>
        <v/>
      </c>
      <c r="L146" s="15" t="n">
        <v>-0.01534</v>
      </c>
      <c r="M146" s="15" t="n">
        <v>-0.01534</v>
      </c>
      <c r="N146" s="15" t="n"/>
      <c r="O146" s="15">
        <f>L146*J146</f>
        <v/>
      </c>
      <c r="P146" s="17">
        <f>M146*J146</f>
        <v/>
      </c>
    </row>
    <row r="147" ht="13.5" customHeight="1">
      <c r="A147" s="14" t="n">
        <v>105188</v>
      </c>
      <c r="B147" s="15" t="inlineStr">
        <is>
          <t xml:space="preserve">BURGESS GEN </t>
        </is>
      </c>
      <c r="C147" s="15" t="n">
        <v>13.8</v>
      </c>
      <c r="D147" s="15" t="n">
        <v>101</v>
      </c>
      <c r="E147" s="15" t="n">
        <v>523</v>
      </c>
      <c r="F147" s="15" t="n">
        <v>65.38</v>
      </c>
      <c r="G147" s="15" t="n">
        <v>0</v>
      </c>
      <c r="H147" s="15" t="n">
        <v>65.38</v>
      </c>
      <c r="I147" s="16" t="n">
        <v>65.38</v>
      </c>
      <c r="J147" s="15">
        <f>I147-F147</f>
        <v/>
      </c>
      <c r="K147" s="15">
        <f>H147-I147</f>
        <v/>
      </c>
      <c r="L147" s="15" t="n">
        <v>-0.01534</v>
      </c>
      <c r="M147" s="15" t="n">
        <v>-0.01534</v>
      </c>
      <c r="N147" s="15" t="n"/>
      <c r="O147" s="15">
        <f>L147*J147</f>
        <v/>
      </c>
      <c r="P147" s="17">
        <f>M147*J147</f>
        <v/>
      </c>
    </row>
    <row r="148" ht="13.5" customHeight="1">
      <c r="A148" s="14" t="n">
        <v>105180</v>
      </c>
      <c r="B148" s="15" t="inlineStr">
        <is>
          <t xml:space="preserve">PONTOOK HYD </t>
        </is>
      </c>
      <c r="C148" s="15" t="n">
        <v>4.16</v>
      </c>
      <c r="D148" s="15" t="n">
        <v>101</v>
      </c>
      <c r="E148" s="15" t="n">
        <v>524</v>
      </c>
      <c r="F148" s="15" t="n">
        <v>9.6</v>
      </c>
      <c r="G148" s="15" t="n">
        <v>0</v>
      </c>
      <c r="H148" s="15" t="n">
        <v>9.6</v>
      </c>
      <c r="I148" s="16" t="n">
        <v>9.6</v>
      </c>
      <c r="J148" s="15">
        <f>I148-F148</f>
        <v/>
      </c>
      <c r="K148" s="15">
        <f>H148-I148</f>
        <v/>
      </c>
      <c r="L148" s="15" t="n">
        <v>-0.01534</v>
      </c>
      <c r="M148" s="15" t="n">
        <v>-0.01534</v>
      </c>
      <c r="N148" s="15" t="n"/>
      <c r="O148" s="15">
        <f>L148*J148</f>
        <v/>
      </c>
      <c r="P148" s="17">
        <f>M148*J148</f>
        <v/>
      </c>
    </row>
    <row r="149" ht="13.5" customHeight="1">
      <c r="A149" s="14" t="n">
        <v>105152</v>
      </c>
      <c r="B149" s="15" t="inlineStr">
        <is>
          <t xml:space="preserve">SMITH HYDRO </t>
        </is>
      </c>
      <c r="C149" s="15" t="n">
        <v>6.6</v>
      </c>
      <c r="D149" s="15" t="n">
        <v>101</v>
      </c>
      <c r="E149" s="15" t="n">
        <v>523</v>
      </c>
      <c r="F149" s="15" t="n">
        <v>17.6</v>
      </c>
      <c r="G149" s="15" t="n">
        <v>0</v>
      </c>
      <c r="H149" s="15" t="n">
        <v>17.6</v>
      </c>
      <c r="I149" s="16" t="n">
        <v>17.6</v>
      </c>
      <c r="J149" s="15">
        <f>I149-F149</f>
        <v/>
      </c>
      <c r="K149" s="15">
        <f>H149-I149</f>
        <v/>
      </c>
      <c r="L149" s="15" t="n">
        <v>-0.01534</v>
      </c>
      <c r="M149" s="15" t="n">
        <v>-0.01534</v>
      </c>
      <c r="N149" s="15" t="n"/>
      <c r="O149" s="15">
        <f>L149*J149</f>
        <v/>
      </c>
      <c r="P149" s="17">
        <f>M149*J149</f>
        <v/>
      </c>
    </row>
    <row r="150" ht="13.5" customHeight="1">
      <c r="A150" s="14" t="n">
        <v>105151</v>
      </c>
      <c r="B150" s="15" t="inlineStr">
        <is>
          <t xml:space="preserve">GW_OWL_T08L </t>
        </is>
      </c>
      <c r="C150" s="15" t="n">
        <v>1</v>
      </c>
      <c r="D150" s="15" t="n">
        <v>101</v>
      </c>
      <c r="E150" s="15" t="n">
        <v>524</v>
      </c>
      <c r="F150" s="15" t="n">
        <v>0.91</v>
      </c>
      <c r="G150" s="15" t="n">
        <v>0</v>
      </c>
      <c r="H150" s="15" t="n">
        <v>0.91</v>
      </c>
      <c r="I150" s="16" t="n">
        <v>0.91</v>
      </c>
      <c r="J150" s="15">
        <f>I150-F150</f>
        <v/>
      </c>
      <c r="K150" s="15">
        <f>H150-I150</f>
        <v/>
      </c>
      <c r="L150" s="15" t="n">
        <v>-0.01534</v>
      </c>
      <c r="M150" s="15" t="n">
        <v>-0.01534</v>
      </c>
      <c r="N150" s="15" t="n"/>
      <c r="O150" s="15">
        <f>L150*J150</f>
        <v/>
      </c>
      <c r="P150" s="17">
        <f>M150*J150</f>
        <v/>
      </c>
    </row>
    <row r="151" ht="13.5" customHeight="1">
      <c r="A151" s="14" t="n">
        <v>105135</v>
      </c>
      <c r="B151" s="15" t="inlineStr">
        <is>
          <t xml:space="preserve">GW_OWL_T15L </t>
        </is>
      </c>
      <c r="C151" s="15" t="n">
        <v>1</v>
      </c>
      <c r="D151" s="15" t="n">
        <v>101</v>
      </c>
      <c r="E151" s="15" t="n">
        <v>524</v>
      </c>
      <c r="F151" s="15" t="n">
        <v>0.91</v>
      </c>
      <c r="G151" s="15" t="n">
        <v>0</v>
      </c>
      <c r="H151" s="15" t="n">
        <v>0.91</v>
      </c>
      <c r="I151" s="16" t="n">
        <v>0.91</v>
      </c>
      <c r="J151" s="15">
        <f>I151-F151</f>
        <v/>
      </c>
      <c r="K151" s="15">
        <f>H151-I151</f>
        <v/>
      </c>
      <c r="L151" s="15" t="n">
        <v>-0.01534</v>
      </c>
      <c r="M151" s="15" t="n">
        <v>-0.01534</v>
      </c>
      <c r="N151" s="15" t="n"/>
      <c r="O151" s="15">
        <f>L151*J151</f>
        <v/>
      </c>
      <c r="P151" s="17">
        <f>M151*J151</f>
        <v/>
      </c>
    </row>
    <row r="152" ht="13.5" customHeight="1">
      <c r="A152" s="14" t="n">
        <v>105147</v>
      </c>
      <c r="B152" s="15" t="inlineStr">
        <is>
          <t xml:space="preserve">GW_OWL_T10L </t>
        </is>
      </c>
      <c r="C152" s="15" t="n">
        <v>1</v>
      </c>
      <c r="D152" s="15" t="n">
        <v>101</v>
      </c>
      <c r="E152" s="15" t="n">
        <v>524</v>
      </c>
      <c r="F152" s="15" t="n">
        <v>0.91</v>
      </c>
      <c r="G152" s="15" t="n">
        <v>0</v>
      </c>
      <c r="H152" s="15" t="n">
        <v>0.91</v>
      </c>
      <c r="I152" s="16" t="n">
        <v>0.91</v>
      </c>
      <c r="J152" s="15">
        <f>I152-F152</f>
        <v/>
      </c>
      <c r="K152" s="15">
        <f>H152-I152</f>
        <v/>
      </c>
      <c r="L152" s="15" t="n">
        <v>-0.01534</v>
      </c>
      <c r="M152" s="15" t="n">
        <v>-0.01534</v>
      </c>
      <c r="N152" s="15" t="n"/>
      <c r="O152" s="15">
        <f>L152*J152</f>
        <v/>
      </c>
      <c r="P152" s="17">
        <f>M152*J152</f>
        <v/>
      </c>
    </row>
    <row r="153" ht="13.5" customHeight="1">
      <c r="A153" s="14" t="n">
        <v>105110</v>
      </c>
      <c r="B153" s="15" t="inlineStr">
        <is>
          <t>GRANITE DVAR</t>
        </is>
      </c>
      <c r="C153" s="15" t="n">
        <v>0.48</v>
      </c>
      <c r="D153" s="15" t="n">
        <v>101</v>
      </c>
      <c r="E153" s="15" t="n">
        <v>524</v>
      </c>
      <c r="F153" s="15" t="n">
        <v>0</v>
      </c>
      <c r="G153" s="15" t="n">
        <v>0</v>
      </c>
      <c r="H153" s="15" t="n">
        <v>0</v>
      </c>
      <c r="I153" s="16" t="n">
        <v>0</v>
      </c>
      <c r="J153" s="15">
        <f>I153-F153</f>
        <v/>
      </c>
      <c r="K153" s="15">
        <f>H153-I153</f>
        <v/>
      </c>
      <c r="L153" s="15" t="n">
        <v>-0.01534</v>
      </c>
      <c r="M153" s="15" t="n">
        <v>-0.01534</v>
      </c>
      <c r="N153" s="15" t="n"/>
      <c r="O153" s="15">
        <f>L153*J153</f>
        <v/>
      </c>
      <c r="P153" s="17">
        <f>M153*J153</f>
        <v/>
      </c>
    </row>
    <row r="154" ht="13.5" customHeight="1">
      <c r="A154" s="14" t="n">
        <v>105113</v>
      </c>
      <c r="B154" s="15" t="inlineStr">
        <is>
          <t xml:space="preserve">GRANITE_DIX </t>
        </is>
      </c>
      <c r="C154" s="15" t="n">
        <v>1</v>
      </c>
      <c r="D154" s="15" t="n">
        <v>101</v>
      </c>
      <c r="E154" s="15" t="n">
        <v>524</v>
      </c>
      <c r="F154" s="15" t="n">
        <v>6.34</v>
      </c>
      <c r="G154" s="15" t="n">
        <v>0</v>
      </c>
      <c r="H154" s="15" t="n">
        <v>6.34</v>
      </c>
      <c r="I154" s="16" t="n">
        <v>6.34</v>
      </c>
      <c r="J154" s="15">
        <f>I154-F154</f>
        <v/>
      </c>
      <c r="K154" s="15">
        <f>H154-I154</f>
        <v/>
      </c>
      <c r="L154" s="15" t="n">
        <v>-0.01534</v>
      </c>
      <c r="M154" s="15" t="n">
        <v>-0.01534</v>
      </c>
      <c r="N154" s="15" t="n"/>
      <c r="O154" s="15">
        <f>L154*J154</f>
        <v/>
      </c>
      <c r="P154" s="17">
        <f>M154*J154</f>
        <v/>
      </c>
    </row>
    <row r="155" ht="13.5" customHeight="1">
      <c r="A155" s="14" t="n">
        <v>105117</v>
      </c>
      <c r="B155" s="15" t="inlineStr">
        <is>
          <t>GW_FSH_AG 9A</t>
        </is>
      </c>
      <c r="C155" s="15" t="n">
        <v>1</v>
      </c>
      <c r="D155" s="15" t="n">
        <v>101</v>
      </c>
      <c r="E155" s="15" t="n">
        <v>524</v>
      </c>
      <c r="F155" s="15" t="n">
        <v>8.15</v>
      </c>
      <c r="G155" s="15" t="n">
        <v>0</v>
      </c>
      <c r="H155" s="15" t="n">
        <v>8.15</v>
      </c>
      <c r="I155" s="16" t="n">
        <v>8.15</v>
      </c>
      <c r="J155" s="15">
        <f>I155-F155</f>
        <v/>
      </c>
      <c r="K155" s="15">
        <f>H155-I155</f>
        <v/>
      </c>
      <c r="L155" s="15" t="n">
        <v>-0.01534</v>
      </c>
      <c r="M155" s="15" t="n">
        <v>-0.01534</v>
      </c>
      <c r="N155" s="15" t="n"/>
      <c r="O155" s="15">
        <f>L155*J155</f>
        <v/>
      </c>
      <c r="P155" s="17">
        <f>M155*J155</f>
        <v/>
      </c>
    </row>
    <row r="156" ht="13.5" customHeight="1">
      <c r="A156" s="14" t="n">
        <v>105120</v>
      </c>
      <c r="B156" s="15" t="inlineStr">
        <is>
          <t xml:space="preserve">GW_FSH_T33L </t>
        </is>
      </c>
      <c r="C156" s="15" t="n">
        <v>1</v>
      </c>
      <c r="D156" s="15" t="n">
        <v>101</v>
      </c>
      <c r="E156" s="15" t="n">
        <v>524</v>
      </c>
      <c r="F156" s="15" t="n">
        <v>0.91</v>
      </c>
      <c r="G156" s="15" t="n">
        <v>0</v>
      </c>
      <c r="H156" s="15" t="n">
        <v>0.91</v>
      </c>
      <c r="I156" s="16" t="n">
        <v>0.91</v>
      </c>
      <c r="J156" s="15">
        <f>I156-F156</f>
        <v/>
      </c>
      <c r="K156" s="15">
        <f>H156-I156</f>
        <v/>
      </c>
      <c r="L156" s="15" t="n">
        <v>-0.01534</v>
      </c>
      <c r="M156" s="15" t="n">
        <v>-0.01534</v>
      </c>
      <c r="N156" s="15" t="n"/>
      <c r="O156" s="15">
        <f>L156*J156</f>
        <v/>
      </c>
      <c r="P156" s="17">
        <f>M156*J156</f>
        <v/>
      </c>
    </row>
    <row r="157" ht="13.5" customHeight="1">
      <c r="A157" s="14" t="n">
        <v>105123</v>
      </c>
      <c r="B157" s="15" t="inlineStr">
        <is>
          <t xml:space="preserve">GW_FSH_T31L </t>
        </is>
      </c>
      <c r="C157" s="15" t="n">
        <v>1</v>
      </c>
      <c r="D157" s="15" t="n">
        <v>101</v>
      </c>
      <c r="E157" s="15" t="n">
        <v>524</v>
      </c>
      <c r="F157" s="15" t="n">
        <v>0.91</v>
      </c>
      <c r="G157" s="15" t="n">
        <v>0</v>
      </c>
      <c r="H157" s="15" t="n">
        <v>0.91</v>
      </c>
      <c r="I157" s="16" t="n">
        <v>0.91</v>
      </c>
      <c r="J157" s="15">
        <f>I157-F157</f>
        <v/>
      </c>
      <c r="K157" s="15">
        <f>H157-I157</f>
        <v/>
      </c>
      <c r="L157" s="15" t="n">
        <v>-0.01534</v>
      </c>
      <c r="M157" s="15" t="n">
        <v>-0.01534</v>
      </c>
      <c r="N157" s="15" t="n"/>
      <c r="O157" s="15">
        <f>L157*J157</f>
        <v/>
      </c>
      <c r="P157" s="17">
        <f>M157*J157</f>
        <v/>
      </c>
    </row>
    <row r="158" ht="13.5" customHeight="1">
      <c r="A158" s="14" t="n">
        <v>105128</v>
      </c>
      <c r="B158" s="15" t="inlineStr">
        <is>
          <t xml:space="preserve">GRAN OWLAG  </t>
        </is>
      </c>
      <c r="C158" s="15" t="n">
        <v>1</v>
      </c>
      <c r="D158" s="15" t="n">
        <v>101</v>
      </c>
      <c r="E158" s="15" t="n">
        <v>524</v>
      </c>
      <c r="F158" s="15" t="n">
        <v>4.53</v>
      </c>
      <c r="G158" s="15" t="n">
        <v>0</v>
      </c>
      <c r="H158" s="15" t="n">
        <v>4.53</v>
      </c>
      <c r="I158" s="16" t="n">
        <v>4.53</v>
      </c>
      <c r="J158" s="15">
        <f>I158-F158</f>
        <v/>
      </c>
      <c r="K158" s="15">
        <f>H158-I158</f>
        <v/>
      </c>
      <c r="L158" s="15" t="n">
        <v>-0.01534</v>
      </c>
      <c r="M158" s="15" t="n">
        <v>-0.01534</v>
      </c>
      <c r="N158" s="15" t="n"/>
      <c r="O158" s="15">
        <f>L158*J158</f>
        <v/>
      </c>
      <c r="P158" s="17">
        <f>M158*J158</f>
        <v/>
      </c>
    </row>
    <row r="159" ht="13.5" customHeight="1">
      <c r="A159" s="14" t="n">
        <v>105125</v>
      </c>
      <c r="B159" s="15" t="inlineStr">
        <is>
          <t xml:space="preserve">GW_FSH_T32L </t>
        </is>
      </c>
      <c r="C159" s="15" t="n">
        <v>1</v>
      </c>
      <c r="D159" s="15" t="n">
        <v>101</v>
      </c>
      <c r="E159" s="15" t="n">
        <v>524</v>
      </c>
      <c r="F159" s="15" t="n">
        <v>0.91</v>
      </c>
      <c r="G159" s="15" t="n">
        <v>0</v>
      </c>
      <c r="H159" s="15" t="n">
        <v>0.91</v>
      </c>
      <c r="I159" s="16" t="n">
        <v>0.91</v>
      </c>
      <c r="J159" s="15">
        <f>I159-F159</f>
        <v/>
      </c>
      <c r="K159" s="15">
        <f>H159-I159</f>
        <v/>
      </c>
      <c r="L159" s="15" t="n">
        <v>-0.01534</v>
      </c>
      <c r="M159" s="15" t="n">
        <v>-0.01534</v>
      </c>
      <c r="N159" s="15" t="n"/>
      <c r="O159" s="15">
        <f>L159*J159</f>
        <v/>
      </c>
      <c r="P159" s="17">
        <f>M159*J159</f>
        <v/>
      </c>
    </row>
    <row r="160" ht="13.5" customHeight="1">
      <c r="A160" s="14" t="n">
        <v>105138</v>
      </c>
      <c r="B160" s="15" t="inlineStr">
        <is>
          <t xml:space="preserve">GW_OWL_T14L </t>
        </is>
      </c>
      <c r="C160" s="15" t="n">
        <v>1</v>
      </c>
      <c r="D160" s="15" t="n">
        <v>101</v>
      </c>
      <c r="E160" s="15" t="n">
        <v>524</v>
      </c>
      <c r="F160" s="15" t="n">
        <v>0.91</v>
      </c>
      <c r="G160" s="15" t="n">
        <v>0</v>
      </c>
      <c r="H160" s="15" t="n">
        <v>0.91</v>
      </c>
      <c r="I160" s="16" t="n">
        <v>0.91</v>
      </c>
      <c r="J160" s="15">
        <f>I160-F160</f>
        <v/>
      </c>
      <c r="K160" s="15">
        <f>H160-I160</f>
        <v/>
      </c>
      <c r="L160" s="15" t="n">
        <v>-0.01534</v>
      </c>
      <c r="M160" s="15" t="n">
        <v>-0.01534</v>
      </c>
      <c r="N160" s="15" t="n"/>
      <c r="O160" s="15">
        <f>L160*J160</f>
        <v/>
      </c>
      <c r="P160" s="17">
        <f>M160*J160</f>
        <v/>
      </c>
    </row>
    <row r="161" ht="13.5" customHeight="1">
      <c r="A161" s="14" t="n">
        <v>105140</v>
      </c>
      <c r="B161" s="15" t="inlineStr">
        <is>
          <t xml:space="preserve">GW_OWL_T13L </t>
        </is>
      </c>
      <c r="C161" s="15" t="n">
        <v>1</v>
      </c>
      <c r="D161" s="15" t="n">
        <v>101</v>
      </c>
      <c r="E161" s="15" t="n">
        <v>524</v>
      </c>
      <c r="F161" s="15" t="n">
        <v>0.91</v>
      </c>
      <c r="G161" s="15" t="n">
        <v>0</v>
      </c>
      <c r="H161" s="15" t="n">
        <v>0.91</v>
      </c>
      <c r="I161" s="16" t="n">
        <v>0.91</v>
      </c>
      <c r="J161" s="15">
        <f>I161-F161</f>
        <v/>
      </c>
      <c r="K161" s="15">
        <f>H161-I161</f>
        <v/>
      </c>
      <c r="L161" s="15" t="n">
        <v>-0.01534</v>
      </c>
      <c r="M161" s="15" t="n">
        <v>-0.01534</v>
      </c>
      <c r="N161" s="15" t="n"/>
      <c r="O161" s="15">
        <f>L161*J161</f>
        <v/>
      </c>
      <c r="P161" s="17">
        <f>M161*J161</f>
        <v/>
      </c>
    </row>
    <row r="162" ht="13.5" customHeight="1">
      <c r="A162" s="14" t="n">
        <v>105143</v>
      </c>
      <c r="B162" s="15" t="inlineStr">
        <is>
          <t xml:space="preserve">GW_OWL_T12L </t>
        </is>
      </c>
      <c r="C162" s="15" t="n">
        <v>1</v>
      </c>
      <c r="D162" s="15" t="n">
        <v>101</v>
      </c>
      <c r="E162" s="15" t="n">
        <v>524</v>
      </c>
      <c r="F162" s="15" t="n">
        <v>0.91</v>
      </c>
      <c r="G162" s="15" t="n">
        <v>0</v>
      </c>
      <c r="H162" s="15" t="n">
        <v>0.91</v>
      </c>
      <c r="I162" s="16" t="n">
        <v>0.91</v>
      </c>
      <c r="J162" s="15">
        <f>I162-F162</f>
        <v/>
      </c>
      <c r="K162" s="15">
        <f>H162-I162</f>
        <v/>
      </c>
      <c r="L162" s="15" t="n">
        <v>-0.01534</v>
      </c>
      <c r="M162" s="15" t="n">
        <v>-0.01534</v>
      </c>
      <c r="N162" s="15" t="n"/>
      <c r="O162" s="15">
        <f>L162*J162</f>
        <v/>
      </c>
      <c r="P162" s="17">
        <f>M162*J162</f>
        <v/>
      </c>
    </row>
    <row r="163" ht="13.5" customHeight="1">
      <c r="A163" s="14" t="n">
        <v>105145</v>
      </c>
      <c r="B163" s="15" t="inlineStr">
        <is>
          <t xml:space="preserve">GW_OWL_T11L </t>
        </is>
      </c>
      <c r="C163" s="15" t="n">
        <v>1</v>
      </c>
      <c r="D163" s="15" t="n">
        <v>101</v>
      </c>
      <c r="E163" s="15" t="n">
        <v>524</v>
      </c>
      <c r="F163" s="15" t="n">
        <v>0.91</v>
      </c>
      <c r="G163" s="15" t="n">
        <v>0</v>
      </c>
      <c r="H163" s="15" t="n">
        <v>0.91</v>
      </c>
      <c r="I163" s="16" t="n">
        <v>0.91</v>
      </c>
      <c r="J163" s="15">
        <f>I163-F163</f>
        <v/>
      </c>
      <c r="K163" s="15">
        <f>H163-I163</f>
        <v/>
      </c>
      <c r="L163" s="15" t="n">
        <v>-0.01534</v>
      </c>
      <c r="M163" s="15" t="n">
        <v>-0.01534</v>
      </c>
      <c r="N163" s="15" t="n"/>
      <c r="O163" s="15">
        <f>L163*J163</f>
        <v/>
      </c>
      <c r="P163" s="17">
        <f>M163*J163</f>
        <v/>
      </c>
    </row>
    <row r="164" ht="13.5" customHeight="1">
      <c r="A164" s="14" t="n">
        <v>105132</v>
      </c>
      <c r="B164" s="15" t="inlineStr">
        <is>
          <t xml:space="preserve">GW_OWL_T16L </t>
        </is>
      </c>
      <c r="C164" s="15" t="n">
        <v>1</v>
      </c>
      <c r="D164" s="15" t="n">
        <v>101</v>
      </c>
      <c r="E164" s="15" t="n">
        <v>524</v>
      </c>
      <c r="F164" s="15" t="n">
        <v>0.91</v>
      </c>
      <c r="G164" s="15" t="n">
        <v>0</v>
      </c>
      <c r="H164" s="15" t="n">
        <v>0.91</v>
      </c>
      <c r="I164" s="16" t="n">
        <v>0.91</v>
      </c>
      <c r="J164" s="15">
        <f>I164-F164</f>
        <v/>
      </c>
      <c r="K164" s="15">
        <f>H164-I164</f>
        <v/>
      </c>
      <c r="L164" s="15" t="n">
        <v>-0.01534</v>
      </c>
      <c r="M164" s="15" t="n">
        <v>-0.01534</v>
      </c>
      <c r="N164" s="15" t="n"/>
      <c r="O164" s="15">
        <f>L164*J164</f>
        <v/>
      </c>
      <c r="P164" s="17">
        <f>M164*J164</f>
        <v/>
      </c>
    </row>
    <row r="165" ht="13.5" customHeight="1">
      <c r="A165" s="14" t="n">
        <v>105149</v>
      </c>
      <c r="B165" s="15" t="inlineStr">
        <is>
          <t xml:space="preserve">GW_OWL_T09L </t>
        </is>
      </c>
      <c r="C165" s="15" t="n">
        <v>1</v>
      </c>
      <c r="D165" s="15" t="n">
        <v>101</v>
      </c>
      <c r="E165" s="15" t="n">
        <v>524</v>
      </c>
      <c r="F165" s="15" t="n">
        <v>0.91</v>
      </c>
      <c r="G165" s="15" t="n">
        <v>0</v>
      </c>
      <c r="H165" s="15" t="n">
        <v>0.91</v>
      </c>
      <c r="I165" s="16" t="n">
        <v>0.91</v>
      </c>
      <c r="J165" s="15">
        <f>I165-F165</f>
        <v/>
      </c>
      <c r="K165" s="15">
        <f>H165-I165</f>
        <v/>
      </c>
      <c r="L165" s="15" t="n">
        <v>-0.01534</v>
      </c>
      <c r="M165" s="15" t="n">
        <v>-0.01534</v>
      </c>
      <c r="N165" s="15" t="n"/>
      <c r="O165" s="15">
        <f>L165*J165</f>
        <v/>
      </c>
      <c r="P165" s="17">
        <f>M165*J165</f>
        <v/>
      </c>
    </row>
    <row r="166" ht="13.5" customHeight="1">
      <c r="A166" s="14" t="n">
        <v>105362</v>
      </c>
      <c r="B166" s="15" t="inlineStr">
        <is>
          <t xml:space="preserve">WES CONCORD </t>
        </is>
      </c>
      <c r="C166" s="15" t="n">
        <v>4.16</v>
      </c>
      <c r="D166" s="15" t="n">
        <v>101</v>
      </c>
      <c r="E166" s="15" t="n">
        <v>644</v>
      </c>
      <c r="F166" s="15" t="n">
        <v>13</v>
      </c>
      <c r="G166" s="15" t="n">
        <v>0</v>
      </c>
      <c r="H166" s="15" t="n">
        <v>13</v>
      </c>
      <c r="I166" s="16" t="n">
        <v>13</v>
      </c>
      <c r="J166" s="15">
        <f>I166-F166</f>
        <v/>
      </c>
      <c r="K166" s="15">
        <f>H166-I166</f>
        <v/>
      </c>
      <c r="L166" s="15" t="n">
        <v>-0.01533</v>
      </c>
      <c r="M166" s="15" t="n">
        <v>-0.01533</v>
      </c>
      <c r="N166" s="15" t="n"/>
      <c r="O166" s="15">
        <f>L166*J166</f>
        <v/>
      </c>
      <c r="P166" s="17">
        <f>M166*J166</f>
        <v/>
      </c>
    </row>
    <row r="167" ht="13.5" customHeight="1">
      <c r="A167" s="14" t="n">
        <v>105357</v>
      </c>
      <c r="B167" s="15" t="inlineStr">
        <is>
          <t>FARMWOOD_SC1</t>
        </is>
      </c>
      <c r="C167" s="15" t="n">
        <v>12.5</v>
      </c>
      <c r="D167" s="15" t="n">
        <v>101</v>
      </c>
      <c r="E167" s="15" t="n">
        <v>563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-0.01533</v>
      </c>
      <c r="M167" s="15" t="n">
        <v>-0.01533</v>
      </c>
      <c r="N167" s="15" t="n"/>
      <c r="O167" s="15">
        <f>L167*J167</f>
        <v/>
      </c>
      <c r="P167" s="17">
        <f>M167*J167</f>
        <v/>
      </c>
    </row>
    <row r="168" ht="13.5" customHeight="1">
      <c r="A168" s="14" t="n">
        <v>105358</v>
      </c>
      <c r="B168" s="15" t="inlineStr">
        <is>
          <t>FARMWOOD_SC2</t>
        </is>
      </c>
      <c r="C168" s="15" t="n">
        <v>12.5</v>
      </c>
      <c r="D168" s="15" t="n">
        <v>101</v>
      </c>
      <c r="E168" s="15" t="n">
        <v>563</v>
      </c>
      <c r="F168" s="15" t="n">
        <v>0</v>
      </c>
      <c r="G168" s="15" t="n">
        <v>0</v>
      </c>
      <c r="H168" s="15" t="n">
        <v>0</v>
      </c>
      <c r="I168" s="16" t="n">
        <v>0</v>
      </c>
      <c r="J168" s="15">
        <f>I168-F168</f>
        <v/>
      </c>
      <c r="K168" s="15">
        <f>H168-I168</f>
        <v/>
      </c>
      <c r="L168" s="15" t="n">
        <v>-0.01533</v>
      </c>
      <c r="M168" s="15" t="n">
        <v>-0.01533</v>
      </c>
      <c r="N168" s="15" t="n"/>
      <c r="O168" s="15">
        <f>L168*J168</f>
        <v/>
      </c>
      <c r="P168" s="17">
        <f>M168*J168</f>
        <v/>
      </c>
    </row>
    <row r="169" ht="13.5" customHeight="1">
      <c r="A169" s="14" t="n">
        <v>105387</v>
      </c>
      <c r="B169" s="15" t="inlineStr">
        <is>
          <t>MERRIMACK_CT</t>
        </is>
      </c>
      <c r="C169" s="15" t="n">
        <v>13.8</v>
      </c>
      <c r="D169" s="15" t="n">
        <v>101</v>
      </c>
      <c r="E169" s="15" t="n">
        <v>643</v>
      </c>
      <c r="F169" s="15" t="n">
        <v>35.4</v>
      </c>
      <c r="G169" s="15" t="n">
        <v>0</v>
      </c>
      <c r="H169" s="15" t="n">
        <v>35.4</v>
      </c>
      <c r="I169" s="16" t="n">
        <v>35.4</v>
      </c>
      <c r="J169" s="15">
        <f>I169-F169</f>
        <v/>
      </c>
      <c r="K169" s="15">
        <f>H169-I169</f>
        <v/>
      </c>
      <c r="L169" s="15" t="n">
        <v>-0.01529</v>
      </c>
      <c r="M169" s="15" t="n">
        <v>-0.01529</v>
      </c>
      <c r="N169" s="15" t="n"/>
      <c r="O169" s="15">
        <f>L169*J169</f>
        <v/>
      </c>
      <c r="P169" s="17">
        <f>M169*J169</f>
        <v/>
      </c>
    </row>
    <row r="170" ht="13.5" customHeight="1">
      <c r="A170" s="14" t="n">
        <v>105386</v>
      </c>
      <c r="B170" s="15" t="inlineStr">
        <is>
          <t>MERRIMACK_G2</t>
        </is>
      </c>
      <c r="C170" s="15" t="n">
        <v>24</v>
      </c>
      <c r="D170" s="15" t="n">
        <v>101</v>
      </c>
      <c r="E170" s="15" t="n">
        <v>643</v>
      </c>
      <c r="F170" s="15" t="n">
        <v>335.49</v>
      </c>
      <c r="G170" s="15" t="n">
        <v>0</v>
      </c>
      <c r="H170" s="15" t="n">
        <v>335.49</v>
      </c>
      <c r="I170" s="16" t="n">
        <v>335.49</v>
      </c>
      <c r="J170" s="15">
        <f>I170-F170</f>
        <v/>
      </c>
      <c r="K170" s="15">
        <f>H170-I170</f>
        <v/>
      </c>
      <c r="L170" s="15" t="n">
        <v>-0.01529</v>
      </c>
      <c r="M170" s="15" t="n">
        <v>-0.01529</v>
      </c>
      <c r="N170" s="15" t="n"/>
      <c r="O170" s="15">
        <f>L170*J170</f>
        <v/>
      </c>
      <c r="P170" s="17">
        <f>M170*J170</f>
        <v/>
      </c>
    </row>
    <row r="171" ht="13.5" customHeight="1">
      <c r="A171" s="14" t="n">
        <v>105385</v>
      </c>
      <c r="B171" s="15" t="inlineStr">
        <is>
          <t>MERRIMACK_G1</t>
        </is>
      </c>
      <c r="C171" s="15" t="n">
        <v>14.4</v>
      </c>
      <c r="D171" s="15" t="n">
        <v>101</v>
      </c>
      <c r="E171" s="15" t="n">
        <v>643</v>
      </c>
      <c r="F171" s="15" t="n">
        <v>112.5</v>
      </c>
      <c r="G171" s="15" t="n">
        <v>0</v>
      </c>
      <c r="H171" s="15" t="n">
        <v>112.5</v>
      </c>
      <c r="I171" s="16" t="n">
        <v>112.5</v>
      </c>
      <c r="J171" s="15">
        <f>I171-F171</f>
        <v/>
      </c>
      <c r="K171" s="15">
        <f>H171-I171</f>
        <v/>
      </c>
      <c r="L171" s="15" t="n">
        <v>-0.01529</v>
      </c>
      <c r="M171" s="15" t="n">
        <v>-0.01529</v>
      </c>
      <c r="N171" s="15" t="n"/>
      <c r="O171" s="15">
        <f>L171*J171</f>
        <v/>
      </c>
      <c r="P171" s="17">
        <f>M171*J171</f>
        <v/>
      </c>
    </row>
    <row r="172" ht="13.5" customHeight="1">
      <c r="A172" s="14" t="n">
        <v>105374</v>
      </c>
      <c r="B172" s="15" t="inlineStr">
        <is>
          <t xml:space="preserve">GARVINS HYD </t>
        </is>
      </c>
      <c r="C172" s="15" t="n">
        <v>11</v>
      </c>
      <c r="D172" s="15" t="n">
        <v>101</v>
      </c>
      <c r="E172" s="15" t="n">
        <v>644</v>
      </c>
      <c r="F172" s="15" t="n">
        <v>7.66</v>
      </c>
      <c r="G172" s="15" t="n">
        <v>0</v>
      </c>
      <c r="H172" s="15" t="n">
        <v>7.66</v>
      </c>
      <c r="I172" s="16" t="n">
        <v>7.66</v>
      </c>
      <c r="J172" s="15">
        <f>I172-F172</f>
        <v/>
      </c>
      <c r="K172" s="15">
        <f>H172-I172</f>
        <v/>
      </c>
      <c r="L172" s="15" t="n">
        <v>-0.01526</v>
      </c>
      <c r="M172" s="15" t="n">
        <v>-0.01526</v>
      </c>
      <c r="N172" s="15" t="n"/>
      <c r="O172" s="15">
        <f>L172*J172</f>
        <v/>
      </c>
      <c r="P172" s="17">
        <f>M172*J172</f>
        <v/>
      </c>
    </row>
    <row r="173" ht="13.5" customHeight="1">
      <c r="A173" s="14" t="n">
        <v>105375</v>
      </c>
      <c r="B173" s="15" t="inlineStr">
        <is>
          <t xml:space="preserve">HOOKSET HYD </t>
        </is>
      </c>
      <c r="C173" s="15" t="n">
        <v>11</v>
      </c>
      <c r="D173" s="15" t="n">
        <v>101</v>
      </c>
      <c r="E173" s="15" t="n">
        <v>644</v>
      </c>
      <c r="F173" s="15" t="n">
        <v>7.15</v>
      </c>
      <c r="G173" s="15" t="n">
        <v>0</v>
      </c>
      <c r="H173" s="15" t="n">
        <v>7.15</v>
      </c>
      <c r="I173" s="16" t="n">
        <v>7.15</v>
      </c>
      <c r="J173" s="15">
        <f>I173-F173</f>
        <v/>
      </c>
      <c r="K173" s="15">
        <f>H173-I173</f>
        <v/>
      </c>
      <c r="L173" s="15" t="n">
        <v>-0.01526</v>
      </c>
      <c r="M173" s="15" t="n">
        <v>-0.01526</v>
      </c>
      <c r="N173" s="15" t="n"/>
      <c r="O173" s="15">
        <f>L173*J173</f>
        <v/>
      </c>
      <c r="P173" s="17">
        <f>M173*J173</f>
        <v/>
      </c>
    </row>
    <row r="174" ht="13.5" customHeight="1">
      <c r="A174" s="14" t="n">
        <v>994484</v>
      </c>
      <c r="B174" s="15" t="inlineStr">
        <is>
          <t xml:space="preserve">SUN_GARVINS </t>
        </is>
      </c>
      <c r="C174" s="15" t="n">
        <v>115</v>
      </c>
      <c r="D174" s="15" t="n">
        <v>101</v>
      </c>
      <c r="E174" s="15" t="n">
        <v>640</v>
      </c>
      <c r="F174" s="15" t="n">
        <v>17.5</v>
      </c>
      <c r="G174" s="15" t="n">
        <v>0</v>
      </c>
      <c r="H174" s="15" t="n">
        <v>17.5</v>
      </c>
      <c r="I174" s="16" t="n">
        <v>17.5</v>
      </c>
      <c r="J174" s="15">
        <f>I174-F174</f>
        <v/>
      </c>
      <c r="K174" s="15">
        <f>H174-I174</f>
        <v/>
      </c>
      <c r="L174" s="15" t="n">
        <v>-0.01526</v>
      </c>
      <c r="M174" s="15" t="n">
        <v>-0.01526</v>
      </c>
      <c r="N174" s="15" t="n"/>
      <c r="O174" s="15">
        <f>L174*J174</f>
        <v/>
      </c>
      <c r="P174" s="17">
        <f>M174*J174</f>
        <v/>
      </c>
    </row>
    <row r="175" ht="13.5" customHeight="1">
      <c r="A175" s="14" t="n">
        <v>106048</v>
      </c>
      <c r="B175" s="15" t="inlineStr">
        <is>
          <t>MCINDOES FLS</t>
        </is>
      </c>
      <c r="C175" s="15" t="n">
        <v>2.4</v>
      </c>
      <c r="D175" s="15" t="n">
        <v>101</v>
      </c>
      <c r="E175" s="15" t="n">
        <v>400</v>
      </c>
      <c r="F175" s="15" t="n">
        <v>0</v>
      </c>
      <c r="G175" s="15" t="n">
        <v>0</v>
      </c>
      <c r="H175" s="15" t="n">
        <v>0</v>
      </c>
      <c r="I175" s="16" t="n">
        <v>0</v>
      </c>
      <c r="J175" s="15">
        <f>I175-F175</f>
        <v/>
      </c>
      <c r="K175" s="15">
        <f>H175-I175</f>
        <v/>
      </c>
      <c r="L175" s="15" t="n">
        <v>-0.01521</v>
      </c>
      <c r="M175" s="15" t="n">
        <v>-0.01521</v>
      </c>
      <c r="N175" s="15" t="n"/>
      <c r="O175" s="15">
        <f>L175*J175</f>
        <v/>
      </c>
      <c r="P175" s="17">
        <f>M175*J175</f>
        <v/>
      </c>
    </row>
    <row r="176" ht="13.5" customHeight="1">
      <c r="A176" s="14" t="n">
        <v>109070</v>
      </c>
      <c r="B176" s="15" t="inlineStr">
        <is>
          <t xml:space="preserve">DODGE FALLS </t>
        </is>
      </c>
      <c r="C176" s="15" t="n">
        <v>4.25</v>
      </c>
      <c r="D176" s="15" t="n">
        <v>101</v>
      </c>
      <c r="E176" s="15" t="n">
        <v>704</v>
      </c>
      <c r="F176" s="15" t="n">
        <v>0</v>
      </c>
      <c r="G176" s="15" t="n">
        <v>0</v>
      </c>
      <c r="H176" s="15" t="n">
        <v>0</v>
      </c>
      <c r="I176" s="16" t="n">
        <v>0</v>
      </c>
      <c r="J176" s="15">
        <f>I176-F176</f>
        <v/>
      </c>
      <c r="K176" s="15">
        <f>H176-I176</f>
        <v/>
      </c>
      <c r="L176" s="15" t="n">
        <v>-0.01521</v>
      </c>
      <c r="M176" s="15" t="n">
        <v>-0.01521</v>
      </c>
      <c r="N176" s="15" t="n"/>
      <c r="O176" s="15">
        <f>L176*J176</f>
        <v/>
      </c>
      <c r="P176" s="17">
        <f>M176*J176</f>
        <v/>
      </c>
    </row>
    <row r="177" ht="13.5" customHeight="1">
      <c r="A177" s="14" t="n">
        <v>109131</v>
      </c>
      <c r="B177" s="15" t="inlineStr">
        <is>
          <t xml:space="preserve">BATH        </t>
        </is>
      </c>
      <c r="C177" s="15" t="n">
        <v>2.4</v>
      </c>
      <c r="D177" s="15" t="n">
        <v>101</v>
      </c>
      <c r="E177" s="15" t="n">
        <v>704</v>
      </c>
      <c r="F177" s="15" t="n">
        <v>0</v>
      </c>
      <c r="G177" s="15" t="n">
        <v>0</v>
      </c>
      <c r="H177" s="15" t="n">
        <v>0</v>
      </c>
      <c r="I177" s="16" t="n">
        <v>0</v>
      </c>
      <c r="J177" s="15">
        <f>I177-F177</f>
        <v/>
      </c>
      <c r="K177" s="15">
        <f>H177-I177</f>
        <v/>
      </c>
      <c r="L177" s="15" t="n">
        <v>-0.01521</v>
      </c>
      <c r="M177" s="15" t="n">
        <v>-0.01521</v>
      </c>
      <c r="N177" s="15" t="n"/>
      <c r="O177" s="15">
        <f>L177*J177</f>
        <v/>
      </c>
      <c r="P177" s="17">
        <f>M177*J177</f>
        <v/>
      </c>
    </row>
    <row r="178" ht="13.5" customHeight="1">
      <c r="A178" s="14" t="n">
        <v>109170</v>
      </c>
      <c r="B178" s="15" t="inlineStr">
        <is>
          <t>RYEGATE WOOD</t>
        </is>
      </c>
      <c r="C178" s="15" t="n">
        <v>13.8</v>
      </c>
      <c r="D178" s="15" t="n">
        <v>101</v>
      </c>
      <c r="E178" s="15" t="n">
        <v>704</v>
      </c>
      <c r="F178" s="15" t="n">
        <v>19</v>
      </c>
      <c r="G178" s="15" t="n">
        <v>0</v>
      </c>
      <c r="H178" s="15" t="n">
        <v>19</v>
      </c>
      <c r="I178" s="16" t="n">
        <v>19</v>
      </c>
      <c r="J178" s="15">
        <f>I178-F178</f>
        <v/>
      </c>
      <c r="K178" s="15">
        <f>H178-I178</f>
        <v/>
      </c>
      <c r="L178" s="15" t="n">
        <v>-0.01521</v>
      </c>
      <c r="M178" s="15" t="n">
        <v>-0.01521</v>
      </c>
      <c r="N178" s="15" t="n"/>
      <c r="O178" s="15">
        <f>L178*J178</f>
        <v/>
      </c>
      <c r="P178" s="17">
        <f>M178*J178</f>
        <v/>
      </c>
    </row>
    <row r="179" ht="13.5" customHeight="1">
      <c r="A179" s="14" t="n">
        <v>105701</v>
      </c>
      <c r="B179" s="15" t="inlineStr">
        <is>
          <t xml:space="preserve">AMOSKEAG S. </t>
        </is>
      </c>
      <c r="C179" s="15" t="n">
        <v>2.3</v>
      </c>
      <c r="D179" s="15" t="n">
        <v>101</v>
      </c>
      <c r="E179" s="15" t="n">
        <v>644</v>
      </c>
      <c r="F179" s="15" t="n">
        <v>8.75</v>
      </c>
      <c r="G179" s="15" t="n">
        <v>0</v>
      </c>
      <c r="H179" s="15" t="n">
        <v>8.75</v>
      </c>
      <c r="I179" s="16" t="n">
        <v>8.75</v>
      </c>
      <c r="J179" s="15">
        <f>I179-F179</f>
        <v/>
      </c>
      <c r="K179" s="15">
        <f>H179-I179</f>
        <v/>
      </c>
      <c r="L179" s="15" t="n">
        <v>-0.0152</v>
      </c>
      <c r="M179" s="15" t="n">
        <v>-0.0152</v>
      </c>
      <c r="N179" s="15" t="n"/>
      <c r="O179" s="15">
        <f>L179*J179</f>
        <v/>
      </c>
      <c r="P179" s="17">
        <f>M179*J179</f>
        <v/>
      </c>
    </row>
    <row r="180" ht="13.5" customHeight="1">
      <c r="A180" s="14" t="n">
        <v>105700</v>
      </c>
      <c r="B180" s="15" t="inlineStr">
        <is>
          <t xml:space="preserve">AMOSKEAG N. </t>
        </is>
      </c>
      <c r="C180" s="15" t="n">
        <v>2.3</v>
      </c>
      <c r="D180" s="15" t="n">
        <v>101</v>
      </c>
      <c r="E180" s="15" t="n">
        <v>644</v>
      </c>
      <c r="F180" s="15" t="n">
        <v>8.75</v>
      </c>
      <c r="G180" s="15" t="n">
        <v>0</v>
      </c>
      <c r="H180" s="15" t="n">
        <v>8.75</v>
      </c>
      <c r="I180" s="16" t="n">
        <v>8.75</v>
      </c>
      <c r="J180" s="15">
        <f>I180-F180</f>
        <v/>
      </c>
      <c r="K180" s="15">
        <f>H180-I180</f>
        <v/>
      </c>
      <c r="L180" s="15" t="n">
        <v>-0.0152</v>
      </c>
      <c r="M180" s="15" t="n">
        <v>-0.0152</v>
      </c>
      <c r="N180" s="15" t="n"/>
      <c r="O180" s="15">
        <f>L180*J180</f>
        <v/>
      </c>
      <c r="P180" s="17">
        <f>M180*J180</f>
        <v/>
      </c>
    </row>
    <row r="181" ht="13.5" customHeight="1">
      <c r="A181" s="14" t="n">
        <v>109248</v>
      </c>
      <c r="B181" s="15" t="inlineStr">
        <is>
          <t xml:space="preserve">EAST BARNET </t>
        </is>
      </c>
      <c r="C181" s="15" t="n">
        <v>4</v>
      </c>
      <c r="D181" s="15" t="n">
        <v>101</v>
      </c>
      <c r="E181" s="15" t="n">
        <v>704</v>
      </c>
      <c r="F181" s="15" t="n">
        <v>0</v>
      </c>
      <c r="G181" s="15" t="n">
        <v>0</v>
      </c>
      <c r="H181" s="15" t="n">
        <v>0</v>
      </c>
      <c r="I181" s="16" t="n">
        <v>0</v>
      </c>
      <c r="J181" s="15">
        <f>I181-F181</f>
        <v/>
      </c>
      <c r="K181" s="15">
        <f>H181-I181</f>
        <v/>
      </c>
      <c r="L181" s="15" t="n">
        <v>-0.0152</v>
      </c>
      <c r="M181" s="15" t="n">
        <v>-0.0152</v>
      </c>
      <c r="N181" s="15" t="n"/>
      <c r="O181" s="15">
        <f>L181*J181</f>
        <v/>
      </c>
      <c r="P181" s="17">
        <f>M181*J181</f>
        <v/>
      </c>
    </row>
    <row r="182" ht="13.5" customHeight="1">
      <c r="A182" s="14" t="n">
        <v>109252</v>
      </c>
      <c r="B182" s="15" t="inlineStr">
        <is>
          <t xml:space="preserve">PASSUMPSIC  </t>
        </is>
      </c>
      <c r="C182" s="15" t="n">
        <v>2.4</v>
      </c>
      <c r="D182" s="15" t="n">
        <v>101</v>
      </c>
      <c r="E182" s="15" t="n">
        <v>704</v>
      </c>
      <c r="F182" s="15" t="n">
        <v>0</v>
      </c>
      <c r="G182" s="15" t="n">
        <v>0</v>
      </c>
      <c r="H182" s="15" t="n">
        <v>0</v>
      </c>
      <c r="I182" s="16" t="n">
        <v>0</v>
      </c>
      <c r="J182" s="15">
        <f>I182-F182</f>
        <v/>
      </c>
      <c r="K182" s="15">
        <f>H182-I182</f>
        <v/>
      </c>
      <c r="L182" s="15" t="n">
        <v>-0.0152</v>
      </c>
      <c r="M182" s="15" t="n">
        <v>-0.0152</v>
      </c>
      <c r="N182" s="15" t="n"/>
      <c r="O182" s="15">
        <f>L182*J182</f>
        <v/>
      </c>
      <c r="P182" s="17">
        <f>M182*J182</f>
        <v/>
      </c>
    </row>
    <row r="183" ht="13.5" customHeight="1">
      <c r="A183" s="14" t="n">
        <v>109253</v>
      </c>
      <c r="B183" s="15" t="inlineStr">
        <is>
          <t>ARNOLD FALLS</t>
        </is>
      </c>
      <c r="C183" s="15" t="n">
        <v>2.3</v>
      </c>
      <c r="D183" s="15" t="n">
        <v>101</v>
      </c>
      <c r="E183" s="15" t="n">
        <v>704</v>
      </c>
      <c r="F183" s="15" t="n">
        <v>0</v>
      </c>
      <c r="G183" s="15" t="n">
        <v>0</v>
      </c>
      <c r="H183" s="15" t="n">
        <v>0</v>
      </c>
      <c r="I183" s="16" t="n">
        <v>0</v>
      </c>
      <c r="J183" s="15">
        <f>I183-F183</f>
        <v/>
      </c>
      <c r="K183" s="15">
        <f>H183-I183</f>
        <v/>
      </c>
      <c r="L183" s="15" t="n">
        <v>-0.0152</v>
      </c>
      <c r="M183" s="15" t="n">
        <v>-0.0152</v>
      </c>
      <c r="N183" s="15" t="n"/>
      <c r="O183" s="15">
        <f>L183*J183</f>
        <v/>
      </c>
      <c r="P183" s="17">
        <f>M183*J183</f>
        <v/>
      </c>
    </row>
    <row r="184" ht="13.5" customHeight="1">
      <c r="A184" s="14" t="n">
        <v>109254</v>
      </c>
      <c r="B184" s="15" t="inlineStr">
        <is>
          <t>PIERCE MILLS</t>
        </is>
      </c>
      <c r="C184" s="15" t="n">
        <v>2.3</v>
      </c>
      <c r="D184" s="15" t="n">
        <v>101</v>
      </c>
      <c r="E184" s="15" t="n">
        <v>704</v>
      </c>
      <c r="F184" s="15" t="n">
        <v>0</v>
      </c>
      <c r="G184" s="15" t="n">
        <v>0</v>
      </c>
      <c r="H184" s="15" t="n">
        <v>0</v>
      </c>
      <c r="I184" s="16" t="n">
        <v>0</v>
      </c>
      <c r="J184" s="15">
        <f>I184-F184</f>
        <v/>
      </c>
      <c r="K184" s="15">
        <f>H184-I184</f>
        <v/>
      </c>
      <c r="L184" s="15" t="n">
        <v>-0.0152</v>
      </c>
      <c r="M184" s="15" t="n">
        <v>-0.0152</v>
      </c>
      <c r="N184" s="15" t="n"/>
      <c r="O184" s="15">
        <f>L184*J184</f>
        <v/>
      </c>
      <c r="P184" s="17">
        <f>M184*J184</f>
        <v/>
      </c>
    </row>
    <row r="185" ht="13.5" customHeight="1">
      <c r="A185" s="14" t="n">
        <v>109106</v>
      </c>
      <c r="B185" s="15" t="inlineStr">
        <is>
          <t xml:space="preserve">BARNET_D    </t>
        </is>
      </c>
      <c r="C185" s="15" t="n">
        <v>2.4</v>
      </c>
      <c r="D185" s="15" t="n">
        <v>101</v>
      </c>
      <c r="E185" s="15" t="n">
        <v>704</v>
      </c>
      <c r="F185" s="15" t="n">
        <v>0</v>
      </c>
      <c r="G185" s="15" t="n">
        <v>0</v>
      </c>
      <c r="H185" s="15" t="n">
        <v>0</v>
      </c>
      <c r="I185" s="16" t="n">
        <v>0</v>
      </c>
      <c r="J185" s="15">
        <f>I185-F185</f>
        <v/>
      </c>
      <c r="K185" s="15">
        <f>H185-I185</f>
        <v/>
      </c>
      <c r="L185" s="15" t="n">
        <v>-0.01519</v>
      </c>
      <c r="M185" s="15" t="n">
        <v>-0.01519</v>
      </c>
      <c r="N185" s="15" t="n"/>
      <c r="O185" s="15">
        <f>L185*J185</f>
        <v/>
      </c>
      <c r="P185" s="17">
        <f>M185*J185</f>
        <v/>
      </c>
    </row>
    <row r="186" ht="13.5" customHeight="1">
      <c r="A186" s="14" t="n">
        <v>994502</v>
      </c>
      <c r="B186" s="15" t="inlineStr">
        <is>
          <t>WND_PINE H~1</t>
        </is>
      </c>
      <c r="C186" s="15" t="n">
        <v>115</v>
      </c>
      <c r="D186" s="15" t="n">
        <v>101</v>
      </c>
      <c r="E186" s="15" t="n">
        <v>640</v>
      </c>
      <c r="F186" s="15" t="n">
        <v>4.98</v>
      </c>
      <c r="G186" s="15" t="n">
        <v>0</v>
      </c>
      <c r="H186" s="15" t="n">
        <v>4.98</v>
      </c>
      <c r="I186" s="16" t="n">
        <v>4.98</v>
      </c>
      <c r="J186" s="15">
        <f>I186-F186</f>
        <v/>
      </c>
      <c r="K186" s="15">
        <f>H186-I186</f>
        <v/>
      </c>
      <c r="L186" s="15" t="n">
        <v>-0.01508</v>
      </c>
      <c r="M186" s="15" t="n">
        <v>-0.01508</v>
      </c>
      <c r="N186" s="15" t="n"/>
      <c r="O186" s="15">
        <f>L186*J186</f>
        <v/>
      </c>
      <c r="P186" s="17">
        <f>M186*J186</f>
        <v/>
      </c>
    </row>
    <row r="187" ht="13.5" customHeight="1">
      <c r="A187" s="14" t="n">
        <v>109102</v>
      </c>
      <c r="B187" s="15" t="inlineStr">
        <is>
          <t>WDANVILLE HY</t>
        </is>
      </c>
      <c r="C187" s="15" t="n">
        <v>7.2</v>
      </c>
      <c r="D187" s="15" t="n">
        <v>101</v>
      </c>
      <c r="E187" s="15" t="n">
        <v>704</v>
      </c>
      <c r="F187" s="15" t="n">
        <v>0</v>
      </c>
      <c r="G187" s="15" t="n">
        <v>0</v>
      </c>
      <c r="H187" s="15" t="n">
        <v>0</v>
      </c>
      <c r="I187" s="16" t="n">
        <v>0</v>
      </c>
      <c r="J187" s="15">
        <f>I187-F187</f>
        <v/>
      </c>
      <c r="K187" s="15">
        <f>H187-I187</f>
        <v/>
      </c>
      <c r="L187" s="15" t="n">
        <v>-0.01502</v>
      </c>
      <c r="M187" s="15" t="n">
        <v>-0.01502</v>
      </c>
      <c r="N187" s="15" t="n"/>
      <c r="O187" s="15">
        <f>L187*J187</f>
        <v/>
      </c>
      <c r="P187" s="17">
        <f>M187*J187</f>
        <v/>
      </c>
    </row>
    <row r="188" ht="13.5" customHeight="1">
      <c r="A188" s="14" t="n">
        <v>105882</v>
      </c>
      <c r="B188" s="15" t="inlineStr">
        <is>
          <t xml:space="preserve">MINES FALLS </t>
        </is>
      </c>
      <c r="C188" s="15" t="n">
        <v>34.5</v>
      </c>
      <c r="D188" s="15" t="n">
        <v>101</v>
      </c>
      <c r="E188" s="15" t="n">
        <v>644</v>
      </c>
      <c r="F188" s="15" t="n">
        <v>0.83</v>
      </c>
      <c r="G188" s="15" t="n">
        <v>0</v>
      </c>
      <c r="H188" s="15" t="n">
        <v>0.83</v>
      </c>
      <c r="I188" s="16" t="n">
        <v>0.83</v>
      </c>
      <c r="J188" s="15">
        <f>I188-F188</f>
        <v/>
      </c>
      <c r="K188" s="15">
        <f>H188-I188</f>
        <v/>
      </c>
      <c r="L188" s="15" t="n">
        <v>-0.01502</v>
      </c>
      <c r="M188" s="15" t="n">
        <v>-0.01502</v>
      </c>
      <c r="N188" s="15" t="n"/>
      <c r="O188" s="15">
        <f>L188*J188</f>
        <v/>
      </c>
      <c r="P188" s="17">
        <f>M188*J188</f>
        <v/>
      </c>
    </row>
    <row r="189" ht="13.5" customHeight="1">
      <c r="A189" s="14" t="n">
        <v>997560</v>
      </c>
      <c r="B189" s="15" t="inlineStr">
        <is>
          <t xml:space="preserve">SUN_BARRE   </t>
        </is>
      </c>
      <c r="C189" s="15" t="n">
        <v>115</v>
      </c>
      <c r="D189" s="15" t="n">
        <v>101</v>
      </c>
      <c r="E189" s="15" t="n">
        <v>700</v>
      </c>
      <c r="F189" s="15" t="n">
        <v>25.58</v>
      </c>
      <c r="G189" s="15" t="n">
        <v>0</v>
      </c>
      <c r="H189" s="15" t="n">
        <v>25.58</v>
      </c>
      <c r="I189" s="16" t="n">
        <v>25.58</v>
      </c>
      <c r="J189" s="15">
        <f>I189-F189</f>
        <v/>
      </c>
      <c r="K189" s="15">
        <f>H189-I189</f>
        <v/>
      </c>
      <c r="L189" s="15" t="n">
        <v>-0.01498</v>
      </c>
      <c r="M189" s="15" t="n">
        <v>-0.01498</v>
      </c>
      <c r="N189" s="15" t="n"/>
      <c r="O189" s="15">
        <f>L189*J189</f>
        <v/>
      </c>
      <c r="P189" s="17">
        <f>M189*J189</f>
        <v/>
      </c>
    </row>
    <row r="190" ht="13.5" customHeight="1">
      <c r="A190" s="14" t="n">
        <v>114070</v>
      </c>
      <c r="B190" s="15" t="inlineStr">
        <is>
          <t>OGDEN-MARTIN</t>
        </is>
      </c>
      <c r="C190" s="15" t="n">
        <v>13.8</v>
      </c>
      <c r="D190" s="15" t="n">
        <v>101</v>
      </c>
      <c r="E190" s="15" t="n">
        <v>1120</v>
      </c>
      <c r="F190" s="15" t="n">
        <v>41.68</v>
      </c>
      <c r="G190" s="15" t="n">
        <v>0</v>
      </c>
      <c r="H190" s="15" t="n">
        <v>41.68</v>
      </c>
      <c r="I190" s="16" t="n">
        <v>41.68</v>
      </c>
      <c r="J190" s="15">
        <f>I190-F190</f>
        <v/>
      </c>
      <c r="K190" s="15">
        <f>H190-I190</f>
        <v/>
      </c>
      <c r="L190" s="15" t="n">
        <v>-0.01498</v>
      </c>
      <c r="M190" s="15" t="n">
        <v>-0.01498</v>
      </c>
      <c r="N190" s="15" t="n"/>
      <c r="O190" s="15">
        <f>L190*J190</f>
        <v/>
      </c>
      <c r="P190" s="17">
        <f>M190*J190</f>
        <v/>
      </c>
    </row>
    <row r="191" ht="13.5" customHeight="1">
      <c r="A191" s="14" t="n">
        <v>114069</v>
      </c>
      <c r="B191" s="15" t="inlineStr">
        <is>
          <t>WHLABRATR NA</t>
        </is>
      </c>
      <c r="C191" s="15" t="n">
        <v>13.8</v>
      </c>
      <c r="D191" s="15" t="n">
        <v>101</v>
      </c>
      <c r="E191" s="15" t="n">
        <v>1120</v>
      </c>
      <c r="F191" s="15" t="n">
        <v>40</v>
      </c>
      <c r="G191" s="15" t="n">
        <v>0</v>
      </c>
      <c r="H191" s="15" t="n">
        <v>40</v>
      </c>
      <c r="I191" s="16" t="n">
        <v>40</v>
      </c>
      <c r="J191" s="15">
        <f>I191-F191</f>
        <v/>
      </c>
      <c r="K191" s="15">
        <f>H191-I191</f>
        <v/>
      </c>
      <c r="L191" s="15" t="n">
        <v>-0.01498</v>
      </c>
      <c r="M191" s="15" t="n">
        <v>-0.01498</v>
      </c>
      <c r="N191" s="15" t="n"/>
      <c r="O191" s="15">
        <f>L191*J191</f>
        <v/>
      </c>
      <c r="P191" s="17">
        <f>M191*J191</f>
        <v/>
      </c>
    </row>
    <row r="192" ht="13.5" customHeight="1">
      <c r="A192" s="14" t="n">
        <v>105633</v>
      </c>
      <c r="B192" s="15" t="inlineStr">
        <is>
          <t>GRANITE R ST</t>
        </is>
      </c>
      <c r="C192" s="15" t="n">
        <v>16</v>
      </c>
      <c r="D192" s="15" t="n">
        <v>101</v>
      </c>
      <c r="E192" s="15" t="n">
        <v>643</v>
      </c>
      <c r="F192" s="15" t="n">
        <v>231.83</v>
      </c>
      <c r="G192" s="15" t="n">
        <v>0</v>
      </c>
      <c r="H192" s="15" t="n">
        <v>231.83</v>
      </c>
      <c r="I192" s="16" t="n">
        <v>231.83</v>
      </c>
      <c r="J192" s="15">
        <f>I192-F192</f>
        <v/>
      </c>
      <c r="K192" s="15">
        <f>H192-I192</f>
        <v/>
      </c>
      <c r="L192" s="15" t="n">
        <v>-0.01494</v>
      </c>
      <c r="M192" s="15" t="n">
        <v>-0.01494</v>
      </c>
      <c r="N192" s="15" t="n"/>
      <c r="O192" s="15">
        <f>L192*J192</f>
        <v/>
      </c>
      <c r="P192" s="17">
        <f>M192*J192</f>
        <v/>
      </c>
    </row>
    <row r="193" ht="13.5" customHeight="1">
      <c r="A193" s="14" t="n">
        <v>108898</v>
      </c>
      <c r="B193" s="15" t="inlineStr">
        <is>
          <t>SHEFLD CLR-N</t>
        </is>
      </c>
      <c r="C193" s="15" t="n">
        <v>0.6899999999999999</v>
      </c>
      <c r="D193" s="15" t="n">
        <v>101</v>
      </c>
      <c r="E193" s="15" t="n">
        <v>704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-0.01492</v>
      </c>
      <c r="M193" s="15" t="n">
        <v>-0.01492</v>
      </c>
      <c r="N193" s="15" t="n"/>
      <c r="O193" s="15">
        <f>L193*J193</f>
        <v/>
      </c>
      <c r="P193" s="17">
        <f>M193*J193</f>
        <v/>
      </c>
    </row>
    <row r="194" ht="13.5" customHeight="1">
      <c r="A194" s="14" t="n">
        <v>108899</v>
      </c>
      <c r="B194" s="15" t="inlineStr">
        <is>
          <t>SHEFLD CLR-S</t>
        </is>
      </c>
      <c r="C194" s="15" t="n">
        <v>0.6899999999999999</v>
      </c>
      <c r="D194" s="15" t="n">
        <v>101</v>
      </c>
      <c r="E194" s="15" t="n">
        <v>704</v>
      </c>
      <c r="F194" s="15" t="n">
        <v>0</v>
      </c>
      <c r="G194" s="15" t="n">
        <v>0</v>
      </c>
      <c r="H194" s="15" t="n">
        <v>0</v>
      </c>
      <c r="I194" s="16" t="n">
        <v>0</v>
      </c>
      <c r="J194" s="15">
        <f>I194-F194</f>
        <v/>
      </c>
      <c r="K194" s="15">
        <f>H194-I194</f>
        <v/>
      </c>
      <c r="L194" s="15" t="n">
        <v>-0.01492</v>
      </c>
      <c r="M194" s="15" t="n">
        <v>-0.01492</v>
      </c>
      <c r="N194" s="15" t="n"/>
      <c r="O194" s="15">
        <f>L194*J194</f>
        <v/>
      </c>
      <c r="P194" s="17">
        <f>M194*J194</f>
        <v/>
      </c>
    </row>
    <row r="195" ht="13.5" customHeight="1">
      <c r="A195" s="14" t="n">
        <v>995034</v>
      </c>
      <c r="B195" s="15" t="inlineStr">
        <is>
          <t>SUN_S-MILF~1</t>
        </is>
      </c>
      <c r="C195" s="15" t="n">
        <v>115</v>
      </c>
      <c r="D195" s="15" t="n">
        <v>101</v>
      </c>
      <c r="E195" s="15" t="n">
        <v>640</v>
      </c>
      <c r="F195" s="15" t="n">
        <v>16</v>
      </c>
      <c r="G195" s="15" t="n">
        <v>0</v>
      </c>
      <c r="H195" s="15" t="n">
        <v>16</v>
      </c>
      <c r="I195" s="16" t="n">
        <v>16</v>
      </c>
      <c r="J195" s="15">
        <f>I195-F195</f>
        <v/>
      </c>
      <c r="K195" s="15">
        <f>H195-I195</f>
        <v/>
      </c>
      <c r="L195" s="15" t="n">
        <v>-0.01491</v>
      </c>
      <c r="M195" s="15" t="n">
        <v>-0.01491</v>
      </c>
      <c r="N195" s="15" t="n"/>
      <c r="O195" s="15">
        <f>L195*J195</f>
        <v/>
      </c>
      <c r="P195" s="17">
        <f>M195*J195</f>
        <v/>
      </c>
    </row>
    <row r="196" ht="13.5" customHeight="1">
      <c r="A196" s="14" t="n">
        <v>105415</v>
      </c>
      <c r="B196" s="15" t="inlineStr">
        <is>
          <t>ROCH LANDFIL</t>
        </is>
      </c>
      <c r="C196" s="15" t="n">
        <v>4.16</v>
      </c>
      <c r="D196" s="15" t="n">
        <v>101</v>
      </c>
      <c r="E196" s="15" t="n">
        <v>604</v>
      </c>
      <c r="F196" s="15" t="n">
        <v>4.98</v>
      </c>
      <c r="G196" s="15" t="n">
        <v>0</v>
      </c>
      <c r="H196" s="15" t="n">
        <v>4.98</v>
      </c>
      <c r="I196" s="16" t="n">
        <v>4.98</v>
      </c>
      <c r="J196" s="15">
        <f>I196-F196</f>
        <v/>
      </c>
      <c r="K196" s="15">
        <f>H196-I196</f>
        <v/>
      </c>
      <c r="L196" s="15" t="n">
        <v>-0.0149</v>
      </c>
      <c r="M196" s="15" t="n">
        <v>-0.0149</v>
      </c>
      <c r="N196" s="15" t="n"/>
      <c r="O196" s="15">
        <f>L196*J196</f>
        <v/>
      </c>
      <c r="P196" s="17">
        <f>M196*J196</f>
        <v/>
      </c>
    </row>
    <row r="197" ht="13.5" customHeight="1">
      <c r="A197" s="14" t="n">
        <v>994517</v>
      </c>
      <c r="B197" s="15" t="inlineStr">
        <is>
          <t>SUN_EASTPORT</t>
        </is>
      </c>
      <c r="C197" s="15" t="n">
        <v>115</v>
      </c>
      <c r="D197" s="15" t="n">
        <v>101</v>
      </c>
      <c r="E197" s="15" t="n">
        <v>600</v>
      </c>
      <c r="F197" s="15" t="n">
        <v>38</v>
      </c>
      <c r="G197" s="15" t="n">
        <v>0</v>
      </c>
      <c r="H197" s="15" t="n">
        <v>38</v>
      </c>
      <c r="I197" s="16" t="n">
        <v>38</v>
      </c>
      <c r="J197" s="15">
        <f>I197-F197</f>
        <v/>
      </c>
      <c r="K197" s="15">
        <f>H197-I197</f>
        <v/>
      </c>
      <c r="L197" s="15" t="n">
        <v>-0.0149</v>
      </c>
      <c r="M197" s="15" t="n">
        <v>-0.0149</v>
      </c>
      <c r="N197" s="15" t="n"/>
      <c r="O197" s="15">
        <f>L197*J197</f>
        <v/>
      </c>
      <c r="P197" s="17">
        <f>M197*J197</f>
        <v/>
      </c>
    </row>
    <row r="198" ht="13.5" customHeight="1">
      <c r="A198" s="14" t="n">
        <v>994704</v>
      </c>
      <c r="B198" s="15" t="inlineStr">
        <is>
          <t>SUN_BRENTW~1</t>
        </is>
      </c>
      <c r="C198" s="15" t="n">
        <v>115</v>
      </c>
      <c r="D198" s="15" t="n">
        <v>101</v>
      </c>
      <c r="E198" s="15" t="n">
        <v>600</v>
      </c>
      <c r="F198" s="15" t="n">
        <v>10</v>
      </c>
      <c r="G198" s="15" t="n">
        <v>0</v>
      </c>
      <c r="H198" s="15" t="n">
        <v>10</v>
      </c>
      <c r="I198" s="16" t="n">
        <v>10</v>
      </c>
      <c r="J198" s="15">
        <f>I198-F198</f>
        <v/>
      </c>
      <c r="K198" s="15">
        <f>H198-I198</f>
        <v/>
      </c>
      <c r="L198" s="15" t="n">
        <v>-0.01489</v>
      </c>
      <c r="M198" s="15" t="n">
        <v>-0.01489</v>
      </c>
      <c r="N198" s="15" t="n"/>
      <c r="O198" s="15">
        <f>L198*J198</f>
        <v/>
      </c>
      <c r="P198" s="17">
        <f>M198*J198</f>
        <v/>
      </c>
    </row>
    <row r="199" ht="13.5" customHeight="1">
      <c r="A199" s="14" t="n">
        <v>105454</v>
      </c>
      <c r="B199" s="15" t="inlineStr">
        <is>
          <t>SCHILLER JET</t>
        </is>
      </c>
      <c r="C199" s="15" t="n">
        <v>13.8</v>
      </c>
      <c r="D199" s="15" t="n">
        <v>101</v>
      </c>
      <c r="E199" s="15" t="n">
        <v>604</v>
      </c>
      <c r="F199" s="15" t="n">
        <v>17.62</v>
      </c>
      <c r="G199" s="15" t="n">
        <v>0</v>
      </c>
      <c r="H199" s="15" t="n">
        <v>17.62</v>
      </c>
      <c r="I199" s="16" t="n">
        <v>17.62</v>
      </c>
      <c r="J199" s="15">
        <f>I199-F199</f>
        <v/>
      </c>
      <c r="K199" s="15">
        <f>H199-I199</f>
        <v/>
      </c>
      <c r="L199" s="15" t="n">
        <v>-0.01488</v>
      </c>
      <c r="M199" s="15" t="n">
        <v>-0.01488</v>
      </c>
      <c r="N199" s="15" t="n"/>
      <c r="O199" s="15">
        <f>L199*J199</f>
        <v/>
      </c>
      <c r="P199" s="17">
        <f>M199*J199</f>
        <v/>
      </c>
    </row>
    <row r="200" ht="13.5" customHeight="1">
      <c r="A200" s="14" t="n">
        <v>105452</v>
      </c>
      <c r="B200" s="15" t="inlineStr">
        <is>
          <t xml:space="preserve">SCHILLER_G6 </t>
        </is>
      </c>
      <c r="C200" s="15" t="n">
        <v>13.8</v>
      </c>
      <c r="D200" s="15" t="n">
        <v>101</v>
      </c>
      <c r="E200" s="15" t="n">
        <v>603</v>
      </c>
      <c r="F200" s="15" t="n">
        <v>48</v>
      </c>
      <c r="G200" s="15" t="n">
        <v>0</v>
      </c>
      <c r="H200" s="15" t="n">
        <v>48</v>
      </c>
      <c r="I200" s="16" t="n">
        <v>48</v>
      </c>
      <c r="J200" s="15">
        <f>I200-F200</f>
        <v/>
      </c>
      <c r="K200" s="15">
        <f>H200-I200</f>
        <v/>
      </c>
      <c r="L200" s="15" t="n">
        <v>-0.01488</v>
      </c>
      <c r="M200" s="15" t="n">
        <v>-0.01488</v>
      </c>
      <c r="N200" s="15" t="n"/>
      <c r="O200" s="15">
        <f>L200*J200</f>
        <v/>
      </c>
      <c r="P200" s="17">
        <f>M200*J200</f>
        <v/>
      </c>
    </row>
    <row r="201" ht="13.5" customHeight="1">
      <c r="A201" s="14" t="n">
        <v>105451</v>
      </c>
      <c r="B201" s="15" t="inlineStr">
        <is>
          <t xml:space="preserve">SCHILLER_G5 </t>
        </is>
      </c>
      <c r="C201" s="15" t="n">
        <v>13.8</v>
      </c>
      <c r="D201" s="15" t="n">
        <v>101</v>
      </c>
      <c r="E201" s="15" t="n">
        <v>603</v>
      </c>
      <c r="F201" s="15" t="n">
        <v>49.6</v>
      </c>
      <c r="G201" s="15" t="n">
        <v>0</v>
      </c>
      <c r="H201" s="15" t="n">
        <v>49.6</v>
      </c>
      <c r="I201" s="16" t="n">
        <v>49.6</v>
      </c>
      <c r="J201" s="15">
        <f>I201-F201</f>
        <v/>
      </c>
      <c r="K201" s="15">
        <f>H201-I201</f>
        <v/>
      </c>
      <c r="L201" s="15" t="n">
        <v>-0.01488</v>
      </c>
      <c r="M201" s="15" t="n">
        <v>-0.01488</v>
      </c>
      <c r="N201" s="15" t="n"/>
      <c r="O201" s="15">
        <f>L201*J201</f>
        <v/>
      </c>
      <c r="P201" s="17">
        <f>M201*J201</f>
        <v/>
      </c>
    </row>
    <row r="202" ht="13.5" customHeight="1">
      <c r="A202" s="14" t="n">
        <v>105450</v>
      </c>
      <c r="B202" s="15" t="inlineStr">
        <is>
          <t xml:space="preserve">SCHILLER_G4 </t>
        </is>
      </c>
      <c r="C202" s="15" t="n">
        <v>13.8</v>
      </c>
      <c r="D202" s="15" t="n">
        <v>101</v>
      </c>
      <c r="E202" s="15" t="n">
        <v>603</v>
      </c>
      <c r="F202" s="15" t="n">
        <v>47.5</v>
      </c>
      <c r="G202" s="15" t="n">
        <v>0</v>
      </c>
      <c r="H202" s="15" t="n">
        <v>47.5</v>
      </c>
      <c r="I202" s="16" t="n">
        <v>47.5</v>
      </c>
      <c r="J202" s="15">
        <f>I202-F202</f>
        <v/>
      </c>
      <c r="K202" s="15">
        <f>H202-I202</f>
        <v/>
      </c>
      <c r="L202" s="15" t="n">
        <v>-0.01488</v>
      </c>
      <c r="M202" s="15" t="n">
        <v>-0.01488</v>
      </c>
      <c r="N202" s="15" t="n"/>
      <c r="O202" s="15">
        <f>L202*J202</f>
        <v/>
      </c>
      <c r="P202" s="17">
        <f>M202*J202</f>
        <v/>
      </c>
    </row>
    <row r="203" ht="13.5" customHeight="1">
      <c r="A203" s="14" t="n">
        <v>100484</v>
      </c>
      <c r="B203" s="15" t="inlineStr">
        <is>
          <t xml:space="preserve">SANFORD     </t>
        </is>
      </c>
      <c r="C203" s="15" t="n">
        <v>34.5</v>
      </c>
      <c r="D203" s="15" t="n">
        <v>101</v>
      </c>
      <c r="E203" s="15" t="n">
        <v>112</v>
      </c>
      <c r="F203" s="15" t="n">
        <v>0</v>
      </c>
      <c r="G203" s="15" t="n">
        <v>0</v>
      </c>
      <c r="H203" s="15" t="n">
        <v>0</v>
      </c>
      <c r="I203" s="16" t="n">
        <v>0</v>
      </c>
      <c r="J203" s="15">
        <f>I203-F203</f>
        <v/>
      </c>
      <c r="K203" s="15">
        <f>H203-I203</f>
        <v/>
      </c>
      <c r="L203" s="15" t="n">
        <v>-0.01485</v>
      </c>
      <c r="M203" s="15" t="n">
        <v>-0.01485</v>
      </c>
      <c r="N203" s="15" t="n"/>
      <c r="O203" s="15">
        <f>L203*J203</f>
        <v/>
      </c>
      <c r="P203" s="17">
        <f>M203*J203</f>
        <v/>
      </c>
    </row>
    <row r="204" ht="13.5" customHeight="1">
      <c r="A204" s="14" t="n">
        <v>109104</v>
      </c>
      <c r="B204" s="15" t="inlineStr">
        <is>
          <t xml:space="preserve">MARSHFIELD  </t>
        </is>
      </c>
      <c r="C204" s="15" t="n">
        <v>4.16</v>
      </c>
      <c r="D204" s="15" t="n">
        <v>101</v>
      </c>
      <c r="E204" s="15" t="n">
        <v>704</v>
      </c>
      <c r="F204" s="15" t="n">
        <v>0</v>
      </c>
      <c r="G204" s="15" t="n">
        <v>0</v>
      </c>
      <c r="H204" s="15" t="n">
        <v>0</v>
      </c>
      <c r="I204" s="16" t="n">
        <v>0</v>
      </c>
      <c r="J204" s="15">
        <f>I204-F204</f>
        <v/>
      </c>
      <c r="K204" s="15">
        <f>H204-I204</f>
        <v/>
      </c>
      <c r="L204" s="15" t="n">
        <v>-0.01485</v>
      </c>
      <c r="M204" s="15" t="n">
        <v>-0.01485</v>
      </c>
      <c r="N204" s="15" t="n"/>
      <c r="O204" s="15">
        <f>L204*J204</f>
        <v/>
      </c>
      <c r="P204" s="17">
        <f>M204*J204</f>
        <v/>
      </c>
    </row>
    <row r="205" ht="13.5" customHeight="1">
      <c r="A205" s="14" t="n">
        <v>100777</v>
      </c>
      <c r="B205" s="15" t="inlineStr">
        <is>
          <t xml:space="preserve">PITTFD_GEN  </t>
        </is>
      </c>
      <c r="C205" s="15" t="n">
        <v>0.4</v>
      </c>
      <c r="D205" s="15" t="n">
        <v>101</v>
      </c>
      <c r="E205" s="15" t="n">
        <v>113</v>
      </c>
      <c r="F205" s="15" t="n">
        <v>0</v>
      </c>
      <c r="G205" s="15" t="n">
        <v>0</v>
      </c>
      <c r="H205" s="15" t="n">
        <v>0</v>
      </c>
      <c r="I205" s="16" t="n">
        <v>0</v>
      </c>
      <c r="J205" s="15">
        <f>I205-F205</f>
        <v/>
      </c>
      <c r="K205" s="15">
        <f>H205-I205</f>
        <v/>
      </c>
      <c r="L205" s="15" t="n">
        <v>-0.01484</v>
      </c>
      <c r="M205" s="15" t="n">
        <v>-0.01484</v>
      </c>
      <c r="N205" s="15" t="n"/>
      <c r="O205" s="15">
        <f>L205*J205</f>
        <v/>
      </c>
      <c r="P205" s="17">
        <f>M205*J205</f>
        <v/>
      </c>
    </row>
    <row r="206" ht="13.5" customHeight="1">
      <c r="A206" s="14" t="n">
        <v>100851</v>
      </c>
      <c r="B206" s="15" t="inlineStr">
        <is>
          <t xml:space="preserve">ANDOVER     </t>
        </is>
      </c>
      <c r="C206" s="15" t="n">
        <v>12</v>
      </c>
      <c r="D206" s="15" t="n">
        <v>101</v>
      </c>
      <c r="E206" s="15" t="n">
        <v>112</v>
      </c>
      <c r="F206" s="15" t="n">
        <v>0</v>
      </c>
      <c r="G206" s="15" t="n">
        <v>0</v>
      </c>
      <c r="H206" s="15" t="n">
        <v>0</v>
      </c>
      <c r="I206" s="16" t="n">
        <v>0</v>
      </c>
      <c r="J206" s="15">
        <f>I206-F206</f>
        <v/>
      </c>
      <c r="K206" s="15">
        <f>H206-I206</f>
        <v/>
      </c>
      <c r="L206" s="15" t="n">
        <v>-0.01484</v>
      </c>
      <c r="M206" s="15" t="n">
        <v>-0.01484</v>
      </c>
      <c r="N206" s="15" t="n"/>
      <c r="O206" s="15">
        <f>L206*J206</f>
        <v/>
      </c>
      <c r="P206" s="17">
        <f>M206*J206</f>
        <v/>
      </c>
    </row>
    <row r="207" ht="13.5" customHeight="1">
      <c r="A207" s="14" t="n">
        <v>100870</v>
      </c>
      <c r="B207" s="15" t="inlineStr">
        <is>
          <t xml:space="preserve">FRMSLR_AGG  </t>
        </is>
      </c>
      <c r="C207" s="15" t="n">
        <v>0.6</v>
      </c>
      <c r="D207" s="15" t="n">
        <v>101</v>
      </c>
      <c r="E207" s="15" t="n">
        <v>113</v>
      </c>
      <c r="F207" s="15" t="n">
        <v>0</v>
      </c>
      <c r="G207" s="15" t="n">
        <v>0</v>
      </c>
      <c r="H207" s="15" t="n">
        <v>0</v>
      </c>
      <c r="I207" s="16" t="n">
        <v>0</v>
      </c>
      <c r="J207" s="15">
        <f>I207-F207</f>
        <v/>
      </c>
      <c r="K207" s="15">
        <f>H207-I207</f>
        <v/>
      </c>
      <c r="L207" s="15" t="n">
        <v>-0.01484</v>
      </c>
      <c r="M207" s="15" t="n">
        <v>-0.01484</v>
      </c>
      <c r="N207" s="15" t="n"/>
      <c r="O207" s="15">
        <f>L207*J207</f>
        <v/>
      </c>
      <c r="P207" s="17">
        <f>M207*J207</f>
        <v/>
      </c>
    </row>
    <row r="208" ht="13.5" customHeight="1">
      <c r="A208" s="14" t="n">
        <v>101062</v>
      </c>
      <c r="B208" s="15" t="inlineStr">
        <is>
          <t xml:space="preserve">RICE RIPS   </t>
        </is>
      </c>
      <c r="C208" s="15" t="n">
        <v>34.5</v>
      </c>
      <c r="D208" s="15" t="n">
        <v>101</v>
      </c>
      <c r="E208" s="15" t="n">
        <v>112</v>
      </c>
      <c r="F208" s="15" t="n">
        <v>0</v>
      </c>
      <c r="G208" s="15" t="n">
        <v>0</v>
      </c>
      <c r="H208" s="15" t="n">
        <v>0</v>
      </c>
      <c r="I208" s="16" t="n">
        <v>0</v>
      </c>
      <c r="J208" s="15">
        <f>I208-F208</f>
        <v/>
      </c>
      <c r="K208" s="15">
        <f>H208-I208</f>
        <v/>
      </c>
      <c r="L208" s="15" t="n">
        <v>-0.01484</v>
      </c>
      <c r="M208" s="15" t="n">
        <v>-0.01484</v>
      </c>
      <c r="N208" s="15" t="n"/>
      <c r="O208" s="15">
        <f>L208*J208</f>
        <v/>
      </c>
      <c r="P208" s="17">
        <f>M208*J208</f>
        <v/>
      </c>
    </row>
    <row r="209" ht="13.5" customHeight="1">
      <c r="A209" s="14" t="n">
        <v>102101</v>
      </c>
      <c r="B209" s="15" t="inlineStr">
        <is>
          <t>PITTSFIELD_H</t>
        </is>
      </c>
      <c r="C209" s="15" t="n">
        <v>4</v>
      </c>
      <c r="D209" s="15" t="n">
        <v>101</v>
      </c>
      <c r="E209" s="15" t="n">
        <v>112</v>
      </c>
      <c r="F209" s="15" t="n">
        <v>0</v>
      </c>
      <c r="G209" s="15" t="n">
        <v>0</v>
      </c>
      <c r="H209" s="15" t="n">
        <v>0</v>
      </c>
      <c r="I209" s="16" t="n">
        <v>0</v>
      </c>
      <c r="J209" s="15">
        <f>I209-F209</f>
        <v/>
      </c>
      <c r="K209" s="15">
        <f>H209-I209</f>
        <v/>
      </c>
      <c r="L209" s="15" t="n">
        <v>-0.01484</v>
      </c>
      <c r="M209" s="15" t="n">
        <v>-0.01484</v>
      </c>
      <c r="N209" s="15" t="n"/>
      <c r="O209" s="15">
        <f>L209*J209</f>
        <v/>
      </c>
      <c r="P209" s="17">
        <f>M209*J209</f>
        <v/>
      </c>
    </row>
    <row r="210" ht="13.5" customHeight="1">
      <c r="A210" s="14" t="n">
        <v>102195</v>
      </c>
      <c r="B210" s="15" t="inlineStr">
        <is>
          <t>MECH FLS HYD</t>
        </is>
      </c>
      <c r="C210" s="15" t="n">
        <v>34.5</v>
      </c>
      <c r="D210" s="15" t="n">
        <v>101</v>
      </c>
      <c r="E210" s="15" t="n">
        <v>112</v>
      </c>
      <c r="F210" s="15" t="n">
        <v>0</v>
      </c>
      <c r="G210" s="15" t="n">
        <v>0</v>
      </c>
      <c r="H210" s="15" t="n">
        <v>0</v>
      </c>
      <c r="I210" s="16" t="n">
        <v>0</v>
      </c>
      <c r="J210" s="15">
        <f>I210-F210</f>
        <v/>
      </c>
      <c r="K210" s="15">
        <f>H210-I210</f>
        <v/>
      </c>
      <c r="L210" s="15" t="n">
        <v>-0.01484</v>
      </c>
      <c r="M210" s="15" t="n">
        <v>-0.01484</v>
      </c>
      <c r="N210" s="15" t="n"/>
      <c r="O210" s="15">
        <f>L210*J210</f>
        <v/>
      </c>
      <c r="P210" s="17">
        <f>M210*J210</f>
        <v/>
      </c>
    </row>
    <row r="211" ht="13.5" customHeight="1">
      <c r="A211" s="14" t="n">
        <v>103066</v>
      </c>
      <c r="B211" s="15" t="inlineStr">
        <is>
          <t xml:space="preserve">PERC        </t>
        </is>
      </c>
      <c r="C211" s="15" t="n">
        <v>13.8</v>
      </c>
      <c r="D211" s="15" t="n">
        <v>101</v>
      </c>
      <c r="E211" s="15" t="n">
        <v>353</v>
      </c>
      <c r="F211" s="15" t="n">
        <v>21.76</v>
      </c>
      <c r="G211" s="15" t="n">
        <v>0</v>
      </c>
      <c r="H211" s="15" t="n">
        <v>21.76</v>
      </c>
      <c r="I211" s="16" t="n">
        <v>21.76</v>
      </c>
      <c r="J211" s="15">
        <f>I211-F211</f>
        <v/>
      </c>
      <c r="K211" s="15">
        <f>H211-I211</f>
        <v/>
      </c>
      <c r="L211" s="15" t="n">
        <v>-0.01484</v>
      </c>
      <c r="M211" s="15" t="n">
        <v>-0.01484</v>
      </c>
      <c r="N211" s="15" t="n"/>
      <c r="O211" s="15">
        <f>L211*J211</f>
        <v/>
      </c>
      <c r="P211" s="17">
        <f>M211*J211</f>
        <v/>
      </c>
    </row>
    <row r="212" ht="13.5" customHeight="1">
      <c r="A212" s="14" t="n">
        <v>103051</v>
      </c>
      <c r="B212" s="15" t="inlineStr">
        <is>
          <t>STSN_CL2 AGG</t>
        </is>
      </c>
      <c r="C212" s="15" t="n">
        <v>0.57</v>
      </c>
      <c r="D212" s="15" t="n">
        <v>101</v>
      </c>
      <c r="E212" s="15" t="n">
        <v>363</v>
      </c>
      <c r="F212" s="15" t="n">
        <v>0</v>
      </c>
      <c r="G212" s="15" t="n">
        <v>0</v>
      </c>
      <c r="H212" s="15" t="n">
        <v>0</v>
      </c>
      <c r="I212" s="16" t="n">
        <v>0</v>
      </c>
      <c r="J212" s="15">
        <f>I212-F212</f>
        <v/>
      </c>
      <c r="K212" s="15">
        <f>H212-I212</f>
        <v/>
      </c>
      <c r="L212" s="15" t="n">
        <v>-0.01484</v>
      </c>
      <c r="M212" s="15" t="n">
        <v>-0.01484</v>
      </c>
      <c r="N212" s="15" t="n"/>
      <c r="O212" s="15">
        <f>L212*J212</f>
        <v/>
      </c>
      <c r="P212" s="17">
        <f>M212*J212</f>
        <v/>
      </c>
    </row>
    <row r="213" ht="13.5" customHeight="1">
      <c r="A213" s="14" t="n">
        <v>103052</v>
      </c>
      <c r="B213" s="15" t="inlineStr">
        <is>
          <t>STSN_CL3 AGG</t>
        </is>
      </c>
      <c r="C213" s="15" t="n">
        <v>0.57</v>
      </c>
      <c r="D213" s="15" t="n">
        <v>101</v>
      </c>
      <c r="E213" s="15" t="n">
        <v>363</v>
      </c>
      <c r="F213" s="15" t="n">
        <v>0</v>
      </c>
      <c r="G213" s="15" t="n">
        <v>0</v>
      </c>
      <c r="H213" s="15" t="n">
        <v>0</v>
      </c>
      <c r="I213" s="16" t="n">
        <v>0</v>
      </c>
      <c r="J213" s="15">
        <f>I213-F213</f>
        <v/>
      </c>
      <c r="K213" s="15">
        <f>H213-I213</f>
        <v/>
      </c>
      <c r="L213" s="15" t="n">
        <v>-0.01484</v>
      </c>
      <c r="M213" s="15" t="n">
        <v>-0.01484</v>
      </c>
      <c r="N213" s="15" t="n"/>
      <c r="O213" s="15">
        <f>L213*J213</f>
        <v/>
      </c>
      <c r="P213" s="17">
        <f>M213*J213</f>
        <v/>
      </c>
    </row>
    <row r="214" ht="13.5" customHeight="1">
      <c r="A214" s="14" t="n">
        <v>103060</v>
      </c>
      <c r="B214" s="15" t="inlineStr">
        <is>
          <t xml:space="preserve">MIS G1      </t>
        </is>
      </c>
      <c r="C214" s="15" t="n">
        <v>18</v>
      </c>
      <c r="D214" s="15" t="n">
        <v>101</v>
      </c>
      <c r="E214" s="15" t="n">
        <v>353</v>
      </c>
      <c r="F214" s="15" t="n">
        <v>0</v>
      </c>
      <c r="G214" s="15" t="n">
        <v>0</v>
      </c>
      <c r="H214" s="15" t="n">
        <v>0</v>
      </c>
      <c r="I214" s="16" t="n">
        <v>0</v>
      </c>
      <c r="J214" s="15">
        <f>I214-F214</f>
        <v/>
      </c>
      <c r="K214" s="15">
        <f>H214-I214</f>
        <v/>
      </c>
      <c r="L214" s="15" t="n">
        <v>-0.01484</v>
      </c>
      <c r="M214" s="15" t="n">
        <v>-0.01484</v>
      </c>
      <c r="N214" s="15" t="n"/>
      <c r="O214" s="15">
        <f>L214*J214</f>
        <v/>
      </c>
      <c r="P214" s="17">
        <f>M214*J214</f>
        <v/>
      </c>
    </row>
    <row r="215" ht="13.5" customHeight="1">
      <c r="A215" s="14" t="n">
        <v>103061</v>
      </c>
      <c r="B215" s="15" t="inlineStr">
        <is>
          <t xml:space="preserve">MIS G2      </t>
        </is>
      </c>
      <c r="C215" s="15" t="n">
        <v>18</v>
      </c>
      <c r="D215" s="15" t="n">
        <v>101</v>
      </c>
      <c r="E215" s="15" t="n">
        <v>353</v>
      </c>
      <c r="F215" s="15" t="n">
        <v>115.24</v>
      </c>
      <c r="G215" s="15" t="n">
        <v>0</v>
      </c>
      <c r="H215" s="15" t="n">
        <v>157.84</v>
      </c>
      <c r="I215" s="16" t="n">
        <v>115.24</v>
      </c>
      <c r="J215" s="15">
        <f>I215-F215</f>
        <v/>
      </c>
      <c r="K215" s="15">
        <f>H215-I215</f>
        <v/>
      </c>
      <c r="L215" s="15" t="n">
        <v>-0.01484</v>
      </c>
      <c r="M215" s="15" t="n">
        <v>-0.01484</v>
      </c>
      <c r="N215" s="15" t="n"/>
      <c r="O215" s="15">
        <f>L215*J215</f>
        <v/>
      </c>
      <c r="P215" s="17">
        <f>M215*J215</f>
        <v/>
      </c>
    </row>
    <row r="216" ht="13.5" customHeight="1">
      <c r="A216" s="14" t="n">
        <v>103062</v>
      </c>
      <c r="B216" s="15" t="inlineStr">
        <is>
          <t xml:space="preserve">MIS ST      </t>
        </is>
      </c>
      <c r="C216" s="15" t="n">
        <v>18</v>
      </c>
      <c r="D216" s="15" t="n">
        <v>101</v>
      </c>
      <c r="E216" s="15" t="n">
        <v>353</v>
      </c>
      <c r="F216" s="15" t="n">
        <v>176.98</v>
      </c>
      <c r="G216" s="15" t="n">
        <v>0</v>
      </c>
      <c r="H216" s="15" t="n">
        <v>176.98</v>
      </c>
      <c r="I216" s="16" t="n">
        <v>176.98</v>
      </c>
      <c r="J216" s="15">
        <f>I216-F216</f>
        <v/>
      </c>
      <c r="K216" s="15">
        <f>H216-I216</f>
        <v/>
      </c>
      <c r="L216" s="15" t="n">
        <v>-0.01484</v>
      </c>
      <c r="M216" s="15" t="n">
        <v>-0.01484</v>
      </c>
      <c r="N216" s="15" t="n"/>
      <c r="O216" s="15">
        <f>L216*J216</f>
        <v/>
      </c>
      <c r="P216" s="17">
        <f>M216*J216</f>
        <v/>
      </c>
    </row>
    <row r="217" ht="13.5" customHeight="1">
      <c r="A217" s="14" t="n">
        <v>100758</v>
      </c>
      <c r="B217" s="15" t="inlineStr">
        <is>
          <t xml:space="preserve">SANFORD G1  </t>
        </is>
      </c>
      <c r="C217" s="15" t="n">
        <v>0.6</v>
      </c>
      <c r="D217" s="15" t="n">
        <v>101</v>
      </c>
      <c r="E217" s="15" t="n">
        <v>113</v>
      </c>
      <c r="F217" s="15" t="n">
        <v>0</v>
      </c>
      <c r="G217" s="15" t="n">
        <v>0</v>
      </c>
      <c r="H217" s="15" t="n">
        <v>0</v>
      </c>
      <c r="I217" s="16" t="n">
        <v>0</v>
      </c>
      <c r="J217" s="15">
        <f>I217-F217</f>
        <v/>
      </c>
      <c r="K217" s="15">
        <f>H217-I217</f>
        <v/>
      </c>
      <c r="L217" s="15" t="n">
        <v>-0.01484</v>
      </c>
      <c r="M217" s="15" t="n">
        <v>-0.01484</v>
      </c>
      <c r="N217" s="15" t="n"/>
      <c r="O217" s="15">
        <f>L217*J217</f>
        <v/>
      </c>
      <c r="P217" s="17">
        <f>M217*J217</f>
        <v/>
      </c>
    </row>
    <row r="218" ht="13.5" customHeight="1">
      <c r="A218" s="14" t="n">
        <v>103050</v>
      </c>
      <c r="B218" s="15" t="inlineStr">
        <is>
          <t>STSN_CL1 AGG</t>
        </is>
      </c>
      <c r="C218" s="15" t="n">
        <v>0.57</v>
      </c>
      <c r="D218" s="15" t="n">
        <v>101</v>
      </c>
      <c r="E218" s="15" t="n">
        <v>363</v>
      </c>
      <c r="F218" s="15" t="n">
        <v>0</v>
      </c>
      <c r="G218" s="15" t="n">
        <v>0</v>
      </c>
      <c r="H218" s="15" t="n">
        <v>0</v>
      </c>
      <c r="I218" s="16" t="n">
        <v>0</v>
      </c>
      <c r="J218" s="15">
        <f>I218-F218</f>
        <v/>
      </c>
      <c r="K218" s="15">
        <f>H218-I218</f>
        <v/>
      </c>
      <c r="L218" s="15" t="n">
        <v>-0.01484</v>
      </c>
      <c r="M218" s="15" t="n">
        <v>-0.01484</v>
      </c>
      <c r="N218" s="15" t="n"/>
      <c r="O218" s="15">
        <f>L218*J218</f>
        <v/>
      </c>
      <c r="P218" s="17">
        <f>M218*J218</f>
        <v/>
      </c>
    </row>
    <row r="219" ht="13.5" customHeight="1">
      <c r="A219" s="14" t="n">
        <v>100749</v>
      </c>
      <c r="B219" s="15" t="inlineStr">
        <is>
          <t xml:space="preserve">BINGHAM S1  </t>
        </is>
      </c>
      <c r="C219" s="15" t="n">
        <v>12.5</v>
      </c>
      <c r="D219" s="15" t="n">
        <v>101</v>
      </c>
      <c r="E219" s="15" t="n">
        <v>113</v>
      </c>
      <c r="F219" s="15" t="n">
        <v>0</v>
      </c>
      <c r="G219" s="15" t="n">
        <v>0</v>
      </c>
      <c r="H219" s="15" t="n">
        <v>0</v>
      </c>
      <c r="I219" s="16" t="n">
        <v>0</v>
      </c>
      <c r="J219" s="15">
        <f>I219-F219</f>
        <v/>
      </c>
      <c r="K219" s="15">
        <f>H219-I219</f>
        <v/>
      </c>
      <c r="L219" s="15" t="n">
        <v>-0.01484</v>
      </c>
      <c r="M219" s="15" t="n">
        <v>-0.01484</v>
      </c>
      <c r="N219" s="15" t="n"/>
      <c r="O219" s="15">
        <f>L219*J219</f>
        <v/>
      </c>
      <c r="P219" s="17">
        <f>M219*J219</f>
        <v/>
      </c>
    </row>
    <row r="220" ht="13.5" customHeight="1">
      <c r="A220" s="14" t="n">
        <v>100721</v>
      </c>
      <c r="B220" s="15" t="inlineStr">
        <is>
          <t>SPRUCEMT WND</t>
        </is>
      </c>
      <c r="C220" s="15" t="n">
        <v>0.6899999999999999</v>
      </c>
      <c r="D220" s="15" t="n">
        <v>101</v>
      </c>
      <c r="E220" s="15" t="n">
        <v>114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-0.01484</v>
      </c>
      <c r="M220" s="15" t="n">
        <v>-0.01484</v>
      </c>
      <c r="N220" s="15" t="n"/>
      <c r="O220" s="15">
        <f>L220*J220</f>
        <v/>
      </c>
      <c r="P220" s="17">
        <f>M220*J220</f>
        <v/>
      </c>
    </row>
    <row r="221" ht="13.5" customHeight="1">
      <c r="A221" s="14" t="n">
        <v>100738</v>
      </c>
      <c r="B221" s="15" t="inlineStr">
        <is>
          <t xml:space="preserve">BINGHAM G4  </t>
        </is>
      </c>
      <c r="C221" s="15" t="n">
        <v>0.65</v>
      </c>
      <c r="D221" s="15" t="n">
        <v>101</v>
      </c>
      <c r="E221" s="15" t="n">
        <v>113</v>
      </c>
      <c r="F221" s="15" t="n">
        <v>5.53</v>
      </c>
      <c r="G221" s="15" t="n">
        <v>0</v>
      </c>
      <c r="H221" s="15" t="n">
        <v>5.53</v>
      </c>
      <c r="I221" s="16" t="n">
        <v>5.53</v>
      </c>
      <c r="J221" s="15">
        <f>I221-F221</f>
        <v/>
      </c>
      <c r="K221" s="15">
        <f>H221-I221</f>
        <v/>
      </c>
      <c r="L221" s="15" t="n">
        <v>-0.01484</v>
      </c>
      <c r="M221" s="15" t="n">
        <v>-0.01484</v>
      </c>
      <c r="N221" s="15" t="n"/>
      <c r="O221" s="15">
        <f>L221*J221</f>
        <v/>
      </c>
      <c r="P221" s="17">
        <f>M221*J221</f>
        <v/>
      </c>
    </row>
    <row r="222" ht="13.5" customHeight="1">
      <c r="A222" s="14" t="n">
        <v>100486</v>
      </c>
      <c r="B222" s="15" t="inlineStr">
        <is>
          <t xml:space="preserve">GULF ISL G2 </t>
        </is>
      </c>
      <c r="C222" s="15" t="n">
        <v>13.2</v>
      </c>
      <c r="D222" s="15" t="n">
        <v>101</v>
      </c>
      <c r="E222" s="15" t="n">
        <v>114</v>
      </c>
      <c r="F222" s="15" t="n">
        <v>0</v>
      </c>
      <c r="G222" s="15" t="n">
        <v>0</v>
      </c>
      <c r="H222" s="15" t="n">
        <v>0</v>
      </c>
      <c r="I222" s="16" t="n">
        <v>0</v>
      </c>
      <c r="J222" s="15">
        <f>I222-F222</f>
        <v/>
      </c>
      <c r="K222" s="15">
        <f>H222-I222</f>
        <v/>
      </c>
      <c r="L222" s="15" t="n">
        <v>-0.01484</v>
      </c>
      <c r="M222" s="15" t="n">
        <v>-0.01484</v>
      </c>
      <c r="N222" s="15" t="n"/>
      <c r="O222" s="15">
        <f>L222*J222</f>
        <v/>
      </c>
      <c r="P222" s="17">
        <f>M222*J222</f>
        <v/>
      </c>
    </row>
    <row r="223" ht="13.5" customHeight="1">
      <c r="A223" s="14" t="n">
        <v>100487</v>
      </c>
      <c r="B223" s="15" t="inlineStr">
        <is>
          <t xml:space="preserve">GULF ISL G3 </t>
        </is>
      </c>
      <c r="C223" s="15" t="n">
        <v>13.2</v>
      </c>
      <c r="D223" s="15" t="n">
        <v>101</v>
      </c>
      <c r="E223" s="15" t="n">
        <v>114</v>
      </c>
      <c r="F223" s="15" t="n">
        <v>0</v>
      </c>
      <c r="G223" s="15" t="n">
        <v>0</v>
      </c>
      <c r="H223" s="15" t="n">
        <v>0</v>
      </c>
      <c r="I223" s="16" t="n">
        <v>0</v>
      </c>
      <c r="J223" s="15">
        <f>I223-F223</f>
        <v/>
      </c>
      <c r="K223" s="15">
        <f>H223-I223</f>
        <v/>
      </c>
      <c r="L223" s="15" t="n">
        <v>-0.01484</v>
      </c>
      <c r="M223" s="15" t="n">
        <v>-0.01484</v>
      </c>
      <c r="N223" s="15" t="n"/>
      <c r="O223" s="15">
        <f>L223*J223</f>
        <v/>
      </c>
      <c r="P223" s="17">
        <f>M223*J223</f>
        <v/>
      </c>
    </row>
    <row r="224" ht="13.5" customHeight="1">
      <c r="A224" s="14" t="n">
        <v>100492</v>
      </c>
      <c r="B224" s="15" t="inlineStr">
        <is>
          <t xml:space="preserve">CASCO BATT  </t>
        </is>
      </c>
      <c r="C224" s="15" t="n">
        <v>0.53</v>
      </c>
      <c r="D224" s="15" t="n">
        <v>101</v>
      </c>
      <c r="E224" s="15" t="n">
        <v>113</v>
      </c>
      <c r="F224" s="15" t="n">
        <v>0</v>
      </c>
      <c r="G224" s="15" t="n">
        <v>0</v>
      </c>
      <c r="H224" s="15" t="n">
        <v>0</v>
      </c>
      <c r="I224" s="16" t="n">
        <v>0</v>
      </c>
      <c r="J224" s="15">
        <f>I224-F224</f>
        <v/>
      </c>
      <c r="K224" s="15">
        <f>H224-I224</f>
        <v/>
      </c>
      <c r="L224" s="15" t="n">
        <v>-0.01484</v>
      </c>
      <c r="M224" s="15" t="n">
        <v>-0.01484</v>
      </c>
      <c r="N224" s="15" t="n"/>
      <c r="O224" s="15">
        <f>L224*J224</f>
        <v/>
      </c>
      <c r="P224" s="17">
        <f>M224*J224</f>
        <v/>
      </c>
    </row>
    <row r="225" ht="13.5" customHeight="1">
      <c r="A225" s="14" t="n">
        <v>100562</v>
      </c>
      <c r="B225" s="15" t="inlineStr">
        <is>
          <t xml:space="preserve">ROXWIND_WTG </t>
        </is>
      </c>
      <c r="C225" s="15" t="n">
        <v>0.6899999999999999</v>
      </c>
      <c r="D225" s="15" t="n">
        <v>101</v>
      </c>
      <c r="E225" s="15" t="n">
        <v>114</v>
      </c>
      <c r="F225" s="15" t="n">
        <v>0</v>
      </c>
      <c r="G225" s="15" t="n">
        <v>0</v>
      </c>
      <c r="H225" s="15" t="n">
        <v>0</v>
      </c>
      <c r="I225" s="16" t="n">
        <v>0</v>
      </c>
      <c r="J225" s="15">
        <f>I225-F225</f>
        <v/>
      </c>
      <c r="K225" s="15">
        <f>H225-I225</f>
        <v/>
      </c>
      <c r="L225" s="15" t="n">
        <v>-0.01484</v>
      </c>
      <c r="M225" s="15" t="n">
        <v>-0.01484</v>
      </c>
      <c r="N225" s="15" t="n"/>
      <c r="O225" s="15">
        <f>L225*J225</f>
        <v/>
      </c>
      <c r="P225" s="17">
        <f>M225*J225</f>
        <v/>
      </c>
    </row>
    <row r="226" ht="13.5" customHeight="1">
      <c r="A226" s="14" t="n">
        <v>100688</v>
      </c>
      <c r="B226" s="15" t="inlineStr">
        <is>
          <t>MADP ANSONHY</t>
        </is>
      </c>
      <c r="C226" s="15" t="n">
        <v>4.16</v>
      </c>
      <c r="D226" s="15" t="n">
        <v>101</v>
      </c>
      <c r="E226" s="15" t="n">
        <v>134</v>
      </c>
      <c r="F226" s="15" t="n">
        <v>7.01</v>
      </c>
      <c r="G226" s="15" t="n">
        <v>0</v>
      </c>
      <c r="H226" s="15" t="n">
        <v>7.01</v>
      </c>
      <c r="I226" s="16" t="n">
        <v>7.01</v>
      </c>
      <c r="J226" s="15">
        <f>I226-F226</f>
        <v/>
      </c>
      <c r="K226" s="15">
        <f>H226-I226</f>
        <v/>
      </c>
      <c r="L226" s="15" t="n">
        <v>-0.01484</v>
      </c>
      <c r="M226" s="15" t="n">
        <v>-0.01484</v>
      </c>
      <c r="N226" s="15" t="n"/>
      <c r="O226" s="15">
        <f>L226*J226</f>
        <v/>
      </c>
      <c r="P226" s="17">
        <f>M226*J226</f>
        <v/>
      </c>
    </row>
    <row r="227" ht="13.5" customHeight="1">
      <c r="A227" s="14" t="n">
        <v>100690</v>
      </c>
      <c r="B227" s="15" t="inlineStr">
        <is>
          <t>MADP ABNKI 6</t>
        </is>
      </c>
      <c r="C227" s="15" t="n">
        <v>4.2</v>
      </c>
      <c r="D227" s="15" t="n">
        <v>101</v>
      </c>
      <c r="E227" s="15" t="n">
        <v>134</v>
      </c>
      <c r="F227" s="15" t="n">
        <v>0</v>
      </c>
      <c r="G227" s="15" t="n">
        <v>0</v>
      </c>
      <c r="H227" s="15" t="n">
        <v>0</v>
      </c>
      <c r="I227" s="16" t="n">
        <v>0</v>
      </c>
      <c r="J227" s="15">
        <f>I227-F227</f>
        <v/>
      </c>
      <c r="K227" s="15">
        <f>H227-I227</f>
        <v/>
      </c>
      <c r="L227" s="15" t="n">
        <v>-0.01484</v>
      </c>
      <c r="M227" s="15" t="n">
        <v>-0.01484</v>
      </c>
      <c r="N227" s="15" t="n"/>
      <c r="O227" s="15">
        <f>L227*J227</f>
        <v/>
      </c>
      <c r="P227" s="17">
        <f>M227*J227</f>
        <v/>
      </c>
    </row>
    <row r="228" ht="13.5" customHeight="1">
      <c r="A228" s="14" t="n">
        <v>100739</v>
      </c>
      <c r="B228" s="15" t="inlineStr">
        <is>
          <t xml:space="preserve">BINGHAM G5  </t>
        </is>
      </c>
      <c r="C228" s="15" t="n">
        <v>0.65</v>
      </c>
      <c r="D228" s="15" t="n">
        <v>101</v>
      </c>
      <c r="E228" s="15" t="n">
        <v>113</v>
      </c>
      <c r="F228" s="15" t="n">
        <v>8.300000000000001</v>
      </c>
      <c r="G228" s="15" t="n">
        <v>0</v>
      </c>
      <c r="H228" s="15" t="n">
        <v>8.300000000000001</v>
      </c>
      <c r="I228" s="16" t="n">
        <v>8.300000000000001</v>
      </c>
      <c r="J228" s="15">
        <f>I228-F228</f>
        <v/>
      </c>
      <c r="K228" s="15">
        <f>H228-I228</f>
        <v/>
      </c>
      <c r="L228" s="15" t="n">
        <v>-0.01484</v>
      </c>
      <c r="M228" s="15" t="n">
        <v>-0.01484</v>
      </c>
      <c r="N228" s="15" t="n"/>
      <c r="O228" s="15">
        <f>L228*J228</f>
        <v/>
      </c>
      <c r="P228" s="17">
        <f>M228*J228</f>
        <v/>
      </c>
    </row>
    <row r="229" ht="13.5" customHeight="1">
      <c r="A229" s="14" t="n">
        <v>100707</v>
      </c>
      <c r="B229" s="15" t="inlineStr">
        <is>
          <t xml:space="preserve">RCRDHL STR1 </t>
        </is>
      </c>
      <c r="C229" s="15" t="n">
        <v>0.6899999999999999</v>
      </c>
      <c r="D229" s="15" t="n">
        <v>101</v>
      </c>
      <c r="E229" s="15" t="n">
        <v>114</v>
      </c>
      <c r="F229" s="15" t="n">
        <v>6.8</v>
      </c>
      <c r="G229" s="15" t="n">
        <v>0</v>
      </c>
      <c r="H229" s="15" t="n">
        <v>6.8</v>
      </c>
      <c r="I229" s="16" t="n">
        <v>6.8</v>
      </c>
      <c r="J229" s="15">
        <f>I229-F229</f>
        <v/>
      </c>
      <c r="K229" s="15">
        <f>H229-I229</f>
        <v/>
      </c>
      <c r="L229" s="15" t="n">
        <v>-0.01484</v>
      </c>
      <c r="M229" s="15" t="n">
        <v>-0.01484</v>
      </c>
      <c r="N229" s="15" t="n"/>
      <c r="O229" s="15">
        <f>L229*J229</f>
        <v/>
      </c>
      <c r="P229" s="17">
        <f>M229*J229</f>
        <v/>
      </c>
    </row>
    <row r="230" ht="13.5" customHeight="1">
      <c r="A230" s="14" t="n">
        <v>100716</v>
      </c>
      <c r="B230" s="15" t="inlineStr">
        <is>
          <t xml:space="preserve">CANTON      </t>
        </is>
      </c>
      <c r="C230" s="15" t="n">
        <v>6</v>
      </c>
      <c r="D230" s="15" t="n">
        <v>101</v>
      </c>
      <c r="E230" s="15" t="n">
        <v>114</v>
      </c>
      <c r="F230" s="15" t="n">
        <v>0</v>
      </c>
      <c r="G230" s="15" t="n">
        <v>0</v>
      </c>
      <c r="H230" s="15" t="n">
        <v>0</v>
      </c>
      <c r="I230" s="16" t="n">
        <v>0</v>
      </c>
      <c r="J230" s="15">
        <f>I230-F230</f>
        <v/>
      </c>
      <c r="K230" s="15">
        <f>H230-I230</f>
        <v/>
      </c>
      <c r="L230" s="15" t="n">
        <v>-0.01484</v>
      </c>
      <c r="M230" s="15" t="n">
        <v>-0.01484</v>
      </c>
      <c r="N230" s="15" t="n"/>
      <c r="O230" s="15">
        <f>L230*J230</f>
        <v/>
      </c>
      <c r="P230" s="17">
        <f>M230*J230</f>
        <v/>
      </c>
    </row>
    <row r="231" ht="13.5" customHeight="1">
      <c r="A231" s="14" t="n">
        <v>103067</v>
      </c>
      <c r="B231" s="15" t="inlineStr">
        <is>
          <t xml:space="preserve">INDECK 5GT  </t>
        </is>
      </c>
      <c r="C231" s="15" t="n">
        <v>12.5</v>
      </c>
      <c r="D231" s="15" t="n">
        <v>101</v>
      </c>
      <c r="E231" s="15" t="n">
        <v>353</v>
      </c>
      <c r="F231" s="15" t="n">
        <v>0</v>
      </c>
      <c r="G231" s="15" t="n">
        <v>0</v>
      </c>
      <c r="H231" s="15" t="n">
        <v>0</v>
      </c>
      <c r="I231" s="16" t="n">
        <v>0</v>
      </c>
      <c r="J231" s="15">
        <f>I231-F231</f>
        <v/>
      </c>
      <c r="K231" s="15">
        <f>H231-I231</f>
        <v/>
      </c>
      <c r="L231" s="15" t="n">
        <v>-0.01484</v>
      </c>
      <c r="M231" s="15" t="n">
        <v>-0.01484</v>
      </c>
      <c r="N231" s="15" t="n"/>
      <c r="O231" s="15">
        <f>L231*J231</f>
        <v/>
      </c>
      <c r="P231" s="17">
        <f>M231*J231</f>
        <v/>
      </c>
    </row>
    <row r="232" ht="13.5" customHeight="1">
      <c r="A232" s="14" t="n">
        <v>100724</v>
      </c>
      <c r="B232" s="15" t="inlineStr">
        <is>
          <t xml:space="preserve">SADLBCK_G   </t>
        </is>
      </c>
      <c r="C232" s="15" t="n">
        <v>6</v>
      </c>
      <c r="D232" s="15" t="n">
        <v>101</v>
      </c>
      <c r="E232" s="15" t="n">
        <v>114</v>
      </c>
      <c r="F232" s="15" t="n">
        <v>3.75</v>
      </c>
      <c r="G232" s="15" t="n">
        <v>0</v>
      </c>
      <c r="H232" s="15" t="n">
        <v>3.75</v>
      </c>
      <c r="I232" s="16" t="n">
        <v>3.75</v>
      </c>
      <c r="J232" s="15">
        <f>I232-F232</f>
        <v/>
      </c>
      <c r="K232" s="15">
        <f>H232-I232</f>
        <v/>
      </c>
      <c r="L232" s="15" t="n">
        <v>-0.01484</v>
      </c>
      <c r="M232" s="15" t="n">
        <v>-0.01484</v>
      </c>
      <c r="N232" s="15" t="n"/>
      <c r="O232" s="15">
        <f>L232*J232</f>
        <v/>
      </c>
      <c r="P232" s="17">
        <f>M232*J232</f>
        <v/>
      </c>
    </row>
    <row r="233" ht="13.5" customHeight="1">
      <c r="A233" s="14" t="n">
        <v>100735</v>
      </c>
      <c r="B233" s="15" t="inlineStr">
        <is>
          <t xml:space="preserve">BINGHAM G1  </t>
        </is>
      </c>
      <c r="C233" s="15" t="n">
        <v>0.65</v>
      </c>
      <c r="D233" s="15" t="n">
        <v>101</v>
      </c>
      <c r="E233" s="15" t="n">
        <v>113</v>
      </c>
      <c r="F233" s="15" t="n">
        <v>0</v>
      </c>
      <c r="G233" s="15" t="n">
        <v>0</v>
      </c>
      <c r="H233" s="15" t="n">
        <v>0</v>
      </c>
      <c r="I233" s="16" t="n">
        <v>0</v>
      </c>
      <c r="J233" s="15">
        <f>I233-F233</f>
        <v/>
      </c>
      <c r="K233" s="15">
        <f>H233-I233</f>
        <v/>
      </c>
      <c r="L233" s="15" t="n">
        <v>-0.01484</v>
      </c>
      <c r="M233" s="15" t="n">
        <v>-0.01484</v>
      </c>
      <c r="N233" s="15" t="n"/>
      <c r="O233" s="15">
        <f>L233*J233</f>
        <v/>
      </c>
      <c r="P233" s="17">
        <f>M233*J233</f>
        <v/>
      </c>
    </row>
    <row r="234" ht="13.5" customHeight="1">
      <c r="A234" s="14" t="n">
        <v>100736</v>
      </c>
      <c r="B234" s="15" t="inlineStr">
        <is>
          <t xml:space="preserve">BINGHAM G2  </t>
        </is>
      </c>
      <c r="C234" s="15" t="n">
        <v>0.65</v>
      </c>
      <c r="D234" s="15" t="n">
        <v>101</v>
      </c>
      <c r="E234" s="15" t="n">
        <v>113</v>
      </c>
      <c r="F234" s="15" t="n">
        <v>4.98</v>
      </c>
      <c r="G234" s="15" t="n">
        <v>0</v>
      </c>
      <c r="H234" s="15" t="n">
        <v>4.98</v>
      </c>
      <c r="I234" s="16" t="n">
        <v>4.98</v>
      </c>
      <c r="J234" s="15">
        <f>I234-F234</f>
        <v/>
      </c>
      <c r="K234" s="15">
        <f>H234-I234</f>
        <v/>
      </c>
      <c r="L234" s="15" t="n">
        <v>-0.01484</v>
      </c>
      <c r="M234" s="15" t="n">
        <v>-0.01484</v>
      </c>
      <c r="N234" s="15" t="n"/>
      <c r="O234" s="15">
        <f>L234*J234</f>
        <v/>
      </c>
      <c r="P234" s="17">
        <f>M234*J234</f>
        <v/>
      </c>
    </row>
    <row r="235" ht="13.5" customHeight="1">
      <c r="A235" s="14" t="n">
        <v>100737</v>
      </c>
      <c r="B235" s="15" t="inlineStr">
        <is>
          <t xml:space="preserve">BINGHAM G3  </t>
        </is>
      </c>
      <c r="C235" s="15" t="n">
        <v>0.65</v>
      </c>
      <c r="D235" s="15" t="n">
        <v>101</v>
      </c>
      <c r="E235" s="15" t="n">
        <v>113</v>
      </c>
      <c r="F235" s="15" t="n">
        <v>6.09</v>
      </c>
      <c r="G235" s="15" t="n">
        <v>0</v>
      </c>
      <c r="H235" s="15" t="n">
        <v>6.09</v>
      </c>
      <c r="I235" s="16" t="n">
        <v>6.09</v>
      </c>
      <c r="J235" s="15">
        <f>I235-F235</f>
        <v/>
      </c>
      <c r="K235" s="15">
        <f>H235-I235</f>
        <v/>
      </c>
      <c r="L235" s="15" t="n">
        <v>-0.01484</v>
      </c>
      <c r="M235" s="15" t="n">
        <v>-0.01484</v>
      </c>
      <c r="N235" s="15" t="n"/>
      <c r="O235" s="15">
        <f>L235*J235</f>
        <v/>
      </c>
      <c r="P235" s="17">
        <f>M235*J235</f>
        <v/>
      </c>
    </row>
    <row r="236" ht="13.5" customHeight="1">
      <c r="A236" s="14" t="n">
        <v>100708</v>
      </c>
      <c r="B236" s="15" t="inlineStr">
        <is>
          <t xml:space="preserve">RCRDHL STR2 </t>
        </is>
      </c>
      <c r="C236" s="15" t="n">
        <v>0.6899999999999999</v>
      </c>
      <c r="D236" s="15" t="n">
        <v>101</v>
      </c>
      <c r="E236" s="15" t="n">
        <v>114</v>
      </c>
      <c r="F236" s="15" t="n">
        <v>6.8</v>
      </c>
      <c r="G236" s="15" t="n">
        <v>0</v>
      </c>
      <c r="H236" s="15" t="n">
        <v>6.8</v>
      </c>
      <c r="I236" s="16" t="n">
        <v>6.8</v>
      </c>
      <c r="J236" s="15">
        <f>I236-F236</f>
        <v/>
      </c>
      <c r="K236" s="15">
        <f>H236-I236</f>
        <v/>
      </c>
      <c r="L236" s="15" t="n">
        <v>-0.01484</v>
      </c>
      <c r="M236" s="15" t="n">
        <v>-0.01484</v>
      </c>
      <c r="N236" s="15" t="n"/>
      <c r="O236" s="15">
        <f>L236*J236</f>
        <v/>
      </c>
      <c r="P236" s="17">
        <f>M236*J236</f>
        <v/>
      </c>
    </row>
    <row r="237" ht="13.5" customHeight="1">
      <c r="A237" s="14" t="n">
        <v>103069</v>
      </c>
      <c r="B237" s="15" t="inlineStr">
        <is>
          <t>WEST ENFIELD</t>
        </is>
      </c>
      <c r="C237" s="15" t="n">
        <v>13.2</v>
      </c>
      <c r="D237" s="15" t="n">
        <v>101</v>
      </c>
      <c r="E237" s="15" t="n">
        <v>364</v>
      </c>
      <c r="F237" s="15" t="n">
        <v>0</v>
      </c>
      <c r="G237" s="15" t="n">
        <v>0</v>
      </c>
      <c r="H237" s="15" t="n">
        <v>0</v>
      </c>
      <c r="I237" s="16" t="n">
        <v>0</v>
      </c>
      <c r="J237" s="15">
        <f>I237-F237</f>
        <v/>
      </c>
      <c r="K237" s="15">
        <f>H237-I237</f>
        <v/>
      </c>
      <c r="L237" s="15" t="n">
        <v>-0.01484</v>
      </c>
      <c r="M237" s="15" t="n">
        <v>-0.01484</v>
      </c>
      <c r="N237" s="15" t="n"/>
      <c r="O237" s="15">
        <f>L237*J237</f>
        <v/>
      </c>
      <c r="P237" s="17">
        <f>M237*J237</f>
        <v/>
      </c>
    </row>
    <row r="238" ht="13.5" customHeight="1">
      <c r="A238" s="14" t="n">
        <v>103107</v>
      </c>
      <c r="B238" s="15" t="inlineStr">
        <is>
          <t>DOLBY HYDRO8</t>
        </is>
      </c>
      <c r="C238" s="15" t="n">
        <v>6.9</v>
      </c>
      <c r="D238" s="15" t="n">
        <v>101</v>
      </c>
      <c r="E238" s="15" t="n">
        <v>364</v>
      </c>
      <c r="F238" s="15" t="n">
        <v>3.01</v>
      </c>
      <c r="G238" s="15" t="n">
        <v>0</v>
      </c>
      <c r="H238" s="15" t="n">
        <v>3.01</v>
      </c>
      <c r="I238" s="16" t="n">
        <v>3.01</v>
      </c>
      <c r="J238" s="15">
        <f>I238-F238</f>
        <v/>
      </c>
      <c r="K238" s="15">
        <f>H238-I238</f>
        <v/>
      </c>
      <c r="L238" s="15" t="n">
        <v>-0.01484</v>
      </c>
      <c r="M238" s="15" t="n">
        <v>-0.01484</v>
      </c>
      <c r="N238" s="15" t="n"/>
      <c r="O238" s="15">
        <f>L238*J238</f>
        <v/>
      </c>
      <c r="P238" s="17">
        <f>M238*J238</f>
        <v/>
      </c>
    </row>
    <row r="239" ht="13.5" customHeight="1">
      <c r="A239" s="14" t="n">
        <v>103076</v>
      </c>
      <c r="B239" s="15" t="inlineStr">
        <is>
          <t xml:space="preserve">PPL MILFORD </t>
        </is>
      </c>
      <c r="C239" s="15" t="n">
        <v>4.16</v>
      </c>
      <c r="D239" s="15" t="n">
        <v>101</v>
      </c>
      <c r="E239" s="15" t="n">
        <v>354</v>
      </c>
      <c r="F239" s="15" t="n">
        <v>0</v>
      </c>
      <c r="G239" s="15" t="n">
        <v>0</v>
      </c>
      <c r="H239" s="15" t="n">
        <v>0</v>
      </c>
      <c r="I239" s="16" t="n">
        <v>0</v>
      </c>
      <c r="J239" s="15">
        <f>I239-F239</f>
        <v/>
      </c>
      <c r="K239" s="15">
        <f>H239-I239</f>
        <v/>
      </c>
      <c r="L239" s="15" t="n">
        <v>-0.01484</v>
      </c>
      <c r="M239" s="15" t="n">
        <v>-0.01484</v>
      </c>
      <c r="N239" s="15" t="n"/>
      <c r="O239" s="15">
        <f>L239*J239</f>
        <v/>
      </c>
      <c r="P239" s="17">
        <f>M239*J239</f>
        <v/>
      </c>
    </row>
    <row r="240" ht="13.5" customHeight="1">
      <c r="A240" s="14" t="n">
        <v>992221</v>
      </c>
      <c r="B240" s="15" t="inlineStr">
        <is>
          <t>SUN_WASHIN~1</t>
        </is>
      </c>
      <c r="C240" s="15" t="n">
        <v>34.5</v>
      </c>
      <c r="D240" s="15" t="n">
        <v>101</v>
      </c>
      <c r="E240" s="15" t="n">
        <v>112</v>
      </c>
      <c r="F240" s="15" t="n">
        <v>5</v>
      </c>
      <c r="G240" s="15" t="n">
        <v>0</v>
      </c>
      <c r="H240" s="15" t="n">
        <v>5</v>
      </c>
      <c r="I240" s="16" t="n">
        <v>5</v>
      </c>
      <c r="J240" s="15">
        <f>I240-F240</f>
        <v/>
      </c>
      <c r="K240" s="15">
        <f>H240-I240</f>
        <v/>
      </c>
      <c r="L240" s="15" t="n">
        <v>-0.01484</v>
      </c>
      <c r="M240" s="15" t="n">
        <v>-0.01484</v>
      </c>
      <c r="N240" s="15" t="n"/>
      <c r="O240" s="15">
        <f>L240*J240</f>
        <v/>
      </c>
      <c r="P240" s="17">
        <f>M240*J240</f>
        <v/>
      </c>
    </row>
    <row r="241" ht="13.5" customHeight="1">
      <c r="A241" s="14" t="n">
        <v>992036</v>
      </c>
      <c r="B241" s="15" t="inlineStr">
        <is>
          <t xml:space="preserve">SUN_WARREN  </t>
        </is>
      </c>
      <c r="C241" s="15" t="n">
        <v>34.5</v>
      </c>
      <c r="D241" s="15" t="n">
        <v>101</v>
      </c>
      <c r="E241" s="15" t="n">
        <v>112</v>
      </c>
      <c r="F241" s="15" t="n">
        <v>6.93</v>
      </c>
      <c r="G241" s="15" t="n">
        <v>0</v>
      </c>
      <c r="H241" s="15" t="n">
        <v>6.93</v>
      </c>
      <c r="I241" s="16" t="n">
        <v>6.93</v>
      </c>
      <c r="J241" s="15">
        <f>I241-F241</f>
        <v/>
      </c>
      <c r="K241" s="15">
        <f>H241-I241</f>
        <v/>
      </c>
      <c r="L241" s="15" t="n">
        <v>-0.01484</v>
      </c>
      <c r="M241" s="15" t="n">
        <v>-0.01484</v>
      </c>
      <c r="N241" s="15" t="n"/>
      <c r="O241" s="15">
        <f>L241*J241</f>
        <v/>
      </c>
      <c r="P241" s="17">
        <f>M241*J241</f>
        <v/>
      </c>
    </row>
    <row r="242" ht="13.5" customHeight="1">
      <c r="A242" s="14" t="n">
        <v>990180</v>
      </c>
      <c r="B242" s="15" t="inlineStr">
        <is>
          <t xml:space="preserve">SUN_LOVELL  </t>
        </is>
      </c>
      <c r="C242" s="15" t="n">
        <v>115</v>
      </c>
      <c r="D242" s="15" t="n">
        <v>101</v>
      </c>
      <c r="E242" s="15" t="n">
        <v>110</v>
      </c>
      <c r="F242" s="15" t="n">
        <v>0</v>
      </c>
      <c r="G242" s="15" t="n">
        <v>0</v>
      </c>
      <c r="H242" s="15" t="n">
        <v>0</v>
      </c>
      <c r="I242" s="16" t="n">
        <v>0</v>
      </c>
      <c r="J242" s="15">
        <f>I242-F242</f>
        <v/>
      </c>
      <c r="K242" s="15">
        <f>H242-I242</f>
        <v/>
      </c>
      <c r="L242" s="15" t="n">
        <v>-0.01484</v>
      </c>
      <c r="M242" s="15" t="n">
        <v>-0.01484</v>
      </c>
      <c r="N242" s="15" t="n"/>
      <c r="O242" s="15">
        <f>L242*J242</f>
        <v/>
      </c>
      <c r="P242" s="17">
        <f>M242*J242</f>
        <v/>
      </c>
    </row>
    <row r="243" ht="13.5" customHeight="1">
      <c r="A243" s="14" t="n">
        <v>911600</v>
      </c>
      <c r="B243" s="15" t="inlineStr">
        <is>
          <t xml:space="preserve">QP670-PV    </t>
        </is>
      </c>
      <c r="C243" s="15" t="n">
        <v>0.6</v>
      </c>
      <c r="D243" s="15" t="n">
        <v>101</v>
      </c>
      <c r="E243" s="15" t="n">
        <v>110</v>
      </c>
      <c r="F243" s="15" t="n">
        <v>77.09999999999999</v>
      </c>
      <c r="G243" s="15" t="n">
        <v>0</v>
      </c>
      <c r="H243" s="15" t="n">
        <v>77.09999999999999</v>
      </c>
      <c r="I243" s="16" t="n">
        <v>77.09999999999999</v>
      </c>
      <c r="J243" s="15">
        <f>I243-F243</f>
        <v/>
      </c>
      <c r="K243" s="15">
        <f>H243-I243</f>
        <v/>
      </c>
      <c r="L243" s="15" t="n">
        <v>-0.01484</v>
      </c>
      <c r="M243" s="15" t="n">
        <v>-0.01484</v>
      </c>
      <c r="N243" s="15" t="n"/>
      <c r="O243" s="15">
        <f>L243*J243</f>
        <v/>
      </c>
      <c r="P243" s="17">
        <f>M243*J243</f>
        <v/>
      </c>
    </row>
    <row r="244" ht="13.5" customHeight="1">
      <c r="A244" s="14" t="n">
        <v>911597</v>
      </c>
      <c r="B244" s="15" t="inlineStr">
        <is>
          <t xml:space="preserve">NBNE_CLCOV  </t>
        </is>
      </c>
      <c r="C244" s="15" t="n">
        <v>345</v>
      </c>
      <c r="D244" s="15" t="n">
        <v>105</v>
      </c>
      <c r="E244" s="15" t="n">
        <v>15</v>
      </c>
      <c r="F244" s="15" t="n">
        <v>700</v>
      </c>
      <c r="G244" s="15" t="n">
        <v>0</v>
      </c>
      <c r="H244" s="15" t="n">
        <v>700</v>
      </c>
      <c r="I244" s="16" t="n">
        <v>700</v>
      </c>
      <c r="J244" s="15">
        <f>I244-F244</f>
        <v/>
      </c>
      <c r="K244" s="15">
        <f>H244-I244</f>
        <v/>
      </c>
      <c r="L244" s="15" t="n">
        <v>-0.01484</v>
      </c>
      <c r="M244" s="15" t="n">
        <v>-0.01484</v>
      </c>
      <c r="N244" s="15" t="n"/>
      <c r="O244" s="15">
        <f>L244*J244</f>
        <v/>
      </c>
      <c r="P244" s="17">
        <f>M244*J244</f>
        <v/>
      </c>
    </row>
    <row r="245" ht="13.5" customHeight="1">
      <c r="A245" s="14" t="n">
        <v>105258</v>
      </c>
      <c r="B245" s="15" t="inlineStr">
        <is>
          <t>SACO VLY_SC2</t>
        </is>
      </c>
      <c r="C245" s="15" t="n">
        <v>12.5</v>
      </c>
      <c r="D245" s="15" t="n">
        <v>101</v>
      </c>
      <c r="E245" s="15" t="n">
        <v>563</v>
      </c>
      <c r="F245" s="15" t="n">
        <v>0</v>
      </c>
      <c r="G245" s="15" t="n">
        <v>0</v>
      </c>
      <c r="H245" s="15" t="n">
        <v>0</v>
      </c>
      <c r="I245" s="16" t="n">
        <v>0</v>
      </c>
      <c r="J245" s="15">
        <f>I245-F245</f>
        <v/>
      </c>
      <c r="K245" s="15">
        <f>H245-I245</f>
        <v/>
      </c>
      <c r="L245" s="15" t="n">
        <v>-0.01484</v>
      </c>
      <c r="M245" s="15" t="n">
        <v>-0.01484</v>
      </c>
      <c r="N245" s="15" t="n"/>
      <c r="O245" s="15">
        <f>L245*J245</f>
        <v/>
      </c>
      <c r="P245" s="17">
        <f>M245*J245</f>
        <v/>
      </c>
    </row>
    <row r="246" ht="13.5" customHeight="1">
      <c r="A246" s="14" t="n">
        <v>105257</v>
      </c>
      <c r="B246" s="15" t="inlineStr">
        <is>
          <t>SACO VLY_SC1</t>
        </is>
      </c>
      <c r="C246" s="15" t="n">
        <v>12.5</v>
      </c>
      <c r="D246" s="15" t="n">
        <v>101</v>
      </c>
      <c r="E246" s="15" t="n">
        <v>563</v>
      </c>
      <c r="F246" s="15" t="n">
        <v>0</v>
      </c>
      <c r="G246" s="15" t="n">
        <v>0</v>
      </c>
      <c r="H246" s="15" t="n">
        <v>0</v>
      </c>
      <c r="I246" s="16" t="n">
        <v>0</v>
      </c>
      <c r="J246" s="15">
        <f>I246-F246</f>
        <v/>
      </c>
      <c r="K246" s="15">
        <f>H246-I246</f>
        <v/>
      </c>
      <c r="L246" s="15" t="n">
        <v>-0.01484</v>
      </c>
      <c r="M246" s="15" t="n">
        <v>-0.01484</v>
      </c>
      <c r="N246" s="15" t="n"/>
      <c r="O246" s="15">
        <f>L246*J246</f>
        <v/>
      </c>
      <c r="P246" s="17">
        <f>M246*J246</f>
        <v/>
      </c>
    </row>
    <row r="247" ht="13.5" customHeight="1">
      <c r="A247" s="14" t="n">
        <v>103174</v>
      </c>
      <c r="B247" s="15" t="inlineStr">
        <is>
          <t>HANCOCK_AGC2</t>
        </is>
      </c>
      <c r="C247" s="15" t="n">
        <v>0.6</v>
      </c>
      <c r="D247" s="15" t="n">
        <v>101</v>
      </c>
      <c r="E247" s="15" t="n">
        <v>384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-0.01484</v>
      </c>
      <c r="M247" s="15" t="n">
        <v>-0.01484</v>
      </c>
      <c r="N247" s="15" t="n"/>
      <c r="O247" s="15">
        <f>L247*J247</f>
        <v/>
      </c>
      <c r="P247" s="17">
        <f>M247*J247</f>
        <v/>
      </c>
    </row>
    <row r="248" ht="13.5" customHeight="1">
      <c r="A248" s="14" t="n">
        <v>103173</v>
      </c>
      <c r="B248" s="15" t="inlineStr">
        <is>
          <t>HANCOCK_AGC1</t>
        </is>
      </c>
      <c r="C248" s="15" t="n">
        <v>0.6</v>
      </c>
      <c r="D248" s="15" t="n">
        <v>101</v>
      </c>
      <c r="E248" s="15" t="n">
        <v>384</v>
      </c>
      <c r="F248" s="15" t="n">
        <v>0</v>
      </c>
      <c r="G248" s="15" t="n">
        <v>0</v>
      </c>
      <c r="H248" s="15" t="n">
        <v>0</v>
      </c>
      <c r="I248" s="16" t="n">
        <v>0</v>
      </c>
      <c r="J248" s="15">
        <f>I248-F248</f>
        <v/>
      </c>
      <c r="K248" s="15">
        <f>H248-I248</f>
        <v/>
      </c>
      <c r="L248" s="15" t="n">
        <v>-0.01484</v>
      </c>
      <c r="M248" s="15" t="n">
        <v>-0.01484</v>
      </c>
      <c r="N248" s="15" t="n"/>
      <c r="O248" s="15">
        <f>L248*J248</f>
        <v/>
      </c>
      <c r="P248" s="17">
        <f>M248*J248</f>
        <v/>
      </c>
    </row>
    <row r="249" ht="13.5" customHeight="1">
      <c r="A249" s="14" t="n">
        <v>103170</v>
      </c>
      <c r="B249" s="15" t="inlineStr">
        <is>
          <t>PASSAD CDVAR</t>
        </is>
      </c>
      <c r="C249" s="15" t="n">
        <v>0.48</v>
      </c>
      <c r="D249" s="15" t="n">
        <v>101</v>
      </c>
      <c r="E249" s="15" t="n">
        <v>353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-0.01484</v>
      </c>
      <c r="M249" s="15" t="n">
        <v>-0.01484</v>
      </c>
      <c r="N249" s="15" t="n"/>
      <c r="O249" s="15">
        <f>L249*J249</f>
        <v/>
      </c>
      <c r="P249" s="17">
        <f>M249*J249</f>
        <v/>
      </c>
    </row>
    <row r="250" ht="13.5" customHeight="1">
      <c r="A250" s="14" t="n">
        <v>103169</v>
      </c>
      <c r="B250" s="15" t="inlineStr">
        <is>
          <t>PASSADGENAG2</t>
        </is>
      </c>
      <c r="C250" s="15" t="n">
        <v>0.65</v>
      </c>
      <c r="D250" s="15" t="n">
        <v>101</v>
      </c>
      <c r="E250" s="15" t="n">
        <v>353</v>
      </c>
      <c r="F250" s="15" t="n">
        <v>0</v>
      </c>
      <c r="G250" s="15" t="n">
        <v>0</v>
      </c>
      <c r="H250" s="15" t="n">
        <v>0</v>
      </c>
      <c r="I250" s="16" t="n">
        <v>0</v>
      </c>
      <c r="J250" s="15">
        <f>I250-F250</f>
        <v/>
      </c>
      <c r="K250" s="15">
        <f>H250-I250</f>
        <v/>
      </c>
      <c r="L250" s="15" t="n">
        <v>-0.01484</v>
      </c>
      <c r="M250" s="15" t="n">
        <v>-0.01484</v>
      </c>
      <c r="N250" s="15" t="n"/>
      <c r="O250" s="15">
        <f>L250*J250</f>
        <v/>
      </c>
      <c r="P250" s="17">
        <f>M250*J250</f>
        <v/>
      </c>
    </row>
    <row r="251" ht="13.5" customHeight="1">
      <c r="A251" s="14" t="n">
        <v>103166</v>
      </c>
      <c r="B251" s="15" t="inlineStr">
        <is>
          <t>PASSADGENAG1</t>
        </is>
      </c>
      <c r="C251" s="15" t="n">
        <v>0.65</v>
      </c>
      <c r="D251" s="15" t="n">
        <v>101</v>
      </c>
      <c r="E251" s="15" t="n">
        <v>353</v>
      </c>
      <c r="F251" s="15" t="n">
        <v>0</v>
      </c>
      <c r="G251" s="15" t="n">
        <v>0</v>
      </c>
      <c r="H251" s="15" t="n">
        <v>0</v>
      </c>
      <c r="I251" s="16" t="n">
        <v>0</v>
      </c>
      <c r="J251" s="15">
        <f>I251-F251</f>
        <v/>
      </c>
      <c r="K251" s="15">
        <f>H251-I251</f>
        <v/>
      </c>
      <c r="L251" s="15" t="n">
        <v>-0.01484</v>
      </c>
      <c r="M251" s="15" t="n">
        <v>-0.01484</v>
      </c>
      <c r="N251" s="15" t="n"/>
      <c r="O251" s="15">
        <f>L251*J251</f>
        <v/>
      </c>
      <c r="P251" s="17">
        <f>M251*J251</f>
        <v/>
      </c>
    </row>
    <row r="252" ht="13.5" customHeight="1">
      <c r="A252" s="14" t="n">
        <v>103152</v>
      </c>
      <c r="B252" s="15" t="inlineStr">
        <is>
          <t>PISG_GEN_EQV</t>
        </is>
      </c>
      <c r="C252" s="15" t="n">
        <v>0.6899999999999999</v>
      </c>
      <c r="D252" s="15" t="n">
        <v>101</v>
      </c>
      <c r="E252" s="15" t="n">
        <v>353</v>
      </c>
      <c r="F252" s="15" t="n">
        <v>0</v>
      </c>
      <c r="G252" s="15" t="n">
        <v>0</v>
      </c>
      <c r="H252" s="15" t="n">
        <v>0</v>
      </c>
      <c r="I252" s="16" t="n">
        <v>0</v>
      </c>
      <c r="J252" s="15">
        <f>I252-F252</f>
        <v/>
      </c>
      <c r="K252" s="15">
        <f>H252-I252</f>
        <v/>
      </c>
      <c r="L252" s="15" t="n">
        <v>-0.01484</v>
      </c>
      <c r="M252" s="15" t="n">
        <v>-0.01484</v>
      </c>
      <c r="N252" s="15" t="n"/>
      <c r="O252" s="15">
        <f>L252*J252</f>
        <v/>
      </c>
      <c r="P252" s="17">
        <f>M252*J252</f>
        <v/>
      </c>
    </row>
    <row r="253" ht="13.5" customHeight="1">
      <c r="A253" s="14" t="n">
        <v>103147</v>
      </c>
      <c r="B253" s="15" t="inlineStr">
        <is>
          <t>OAKFIELD_STR</t>
        </is>
      </c>
      <c r="C253" s="15" t="n">
        <v>0.65</v>
      </c>
      <c r="D253" s="15" t="n">
        <v>101</v>
      </c>
      <c r="E253" s="15" t="n">
        <v>364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-0.01484</v>
      </c>
      <c r="M253" s="15" t="n">
        <v>-0.01484</v>
      </c>
      <c r="N253" s="15" t="n"/>
      <c r="O253" s="15">
        <f>L253*J253</f>
        <v/>
      </c>
      <c r="P253" s="17">
        <f>M253*J253</f>
        <v/>
      </c>
    </row>
    <row r="254" ht="13.5" customHeight="1">
      <c r="A254" s="14" t="n">
        <v>103143</v>
      </c>
      <c r="B254" s="15" t="inlineStr">
        <is>
          <t xml:space="preserve">OAKFIELD_SC </t>
        </is>
      </c>
      <c r="C254" s="15" t="n">
        <v>12.5</v>
      </c>
      <c r="D254" s="15" t="n">
        <v>101</v>
      </c>
      <c r="E254" s="15" t="n">
        <v>364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-0.01484</v>
      </c>
      <c r="M254" s="15" t="n">
        <v>-0.01484</v>
      </c>
      <c r="N254" s="15" t="n"/>
      <c r="O254" s="15">
        <f>L254*J254</f>
        <v/>
      </c>
      <c r="P254" s="17">
        <f>M254*J254</f>
        <v/>
      </c>
    </row>
    <row r="255" ht="13.5" customHeight="1">
      <c r="A255" s="14" t="n">
        <v>103141</v>
      </c>
      <c r="B255" s="15" t="inlineStr">
        <is>
          <t>NORTHTWIN HY</t>
        </is>
      </c>
      <c r="C255" s="15" t="n">
        <v>2.3</v>
      </c>
      <c r="D255" s="15" t="n">
        <v>101</v>
      </c>
      <c r="E255" s="15" t="n">
        <v>364</v>
      </c>
      <c r="F255" s="15" t="n">
        <v>9.5</v>
      </c>
      <c r="G255" s="15" t="n">
        <v>0</v>
      </c>
      <c r="H255" s="15" t="n">
        <v>9.5</v>
      </c>
      <c r="I255" s="16" t="n">
        <v>9.5</v>
      </c>
      <c r="J255" s="15">
        <f>I255-F255</f>
        <v/>
      </c>
      <c r="K255" s="15">
        <f>H255-I255</f>
        <v/>
      </c>
      <c r="L255" s="15" t="n">
        <v>-0.01484</v>
      </c>
      <c r="M255" s="15" t="n">
        <v>-0.01484</v>
      </c>
      <c r="N255" s="15" t="n"/>
      <c r="O255" s="15">
        <f>L255*J255</f>
        <v/>
      </c>
      <c r="P255" s="17">
        <f>M255*J255</f>
        <v/>
      </c>
    </row>
    <row r="256" ht="13.5" customHeight="1">
      <c r="A256" s="14" t="n">
        <v>103140</v>
      </c>
      <c r="B256" s="15" t="inlineStr">
        <is>
          <t>BULL HIL WND</t>
        </is>
      </c>
      <c r="C256" s="15" t="n">
        <v>0.65</v>
      </c>
      <c r="D256" s="15" t="n">
        <v>101</v>
      </c>
      <c r="E256" s="15" t="n">
        <v>384</v>
      </c>
      <c r="F256" s="15" t="n">
        <v>0</v>
      </c>
      <c r="G256" s="15" t="n">
        <v>0</v>
      </c>
      <c r="H256" s="15" t="n">
        <v>0</v>
      </c>
      <c r="I256" s="16" t="n">
        <v>0</v>
      </c>
      <c r="J256" s="15">
        <f>I256-F256</f>
        <v/>
      </c>
      <c r="K256" s="15">
        <f>H256-I256</f>
        <v/>
      </c>
      <c r="L256" s="15" t="n">
        <v>-0.01484</v>
      </c>
      <c r="M256" s="15" t="n">
        <v>-0.01484</v>
      </c>
      <c r="N256" s="15" t="n"/>
      <c r="O256" s="15">
        <f>L256*J256</f>
        <v/>
      </c>
      <c r="P256" s="17">
        <f>M256*J256</f>
        <v/>
      </c>
    </row>
    <row r="257" ht="13.5" customHeight="1">
      <c r="A257" s="14" t="n">
        <v>103077</v>
      </c>
      <c r="B257" s="15" t="inlineStr">
        <is>
          <t xml:space="preserve">OT MILL_ST  </t>
        </is>
      </c>
      <c r="C257" s="15" t="n">
        <v>4.16</v>
      </c>
      <c r="D257" s="15" t="n">
        <v>101</v>
      </c>
      <c r="E257" s="15" t="n">
        <v>352</v>
      </c>
      <c r="F257" s="15" t="n">
        <v>0</v>
      </c>
      <c r="G257" s="15" t="n">
        <v>0</v>
      </c>
      <c r="H257" s="15" t="n">
        <v>0</v>
      </c>
      <c r="I257" s="16" t="n">
        <v>0</v>
      </c>
      <c r="J257" s="15">
        <f>I257-F257</f>
        <v/>
      </c>
      <c r="K257" s="15">
        <f>H257-I257</f>
        <v/>
      </c>
      <c r="L257" s="15" t="n">
        <v>-0.01484</v>
      </c>
      <c r="M257" s="15" t="n">
        <v>-0.01484</v>
      </c>
      <c r="N257" s="15" t="n"/>
      <c r="O257" s="15">
        <f>L257*J257</f>
        <v/>
      </c>
      <c r="P257" s="17">
        <f>M257*J257</f>
        <v/>
      </c>
    </row>
    <row r="258" ht="13.5" customHeight="1">
      <c r="A258" s="14" t="n">
        <v>103079</v>
      </c>
      <c r="B258" s="15" t="inlineStr">
        <is>
          <t>ELLSWRTH HYD</t>
        </is>
      </c>
      <c r="C258" s="15" t="n">
        <v>2.3</v>
      </c>
      <c r="D258" s="15" t="n">
        <v>101</v>
      </c>
      <c r="E258" s="15" t="n">
        <v>374</v>
      </c>
      <c r="F258" s="15" t="n">
        <v>0</v>
      </c>
      <c r="G258" s="15" t="n">
        <v>0</v>
      </c>
      <c r="H258" s="15" t="n">
        <v>0</v>
      </c>
      <c r="I258" s="16" t="n">
        <v>0</v>
      </c>
      <c r="J258" s="15">
        <f>I258-F258</f>
        <v/>
      </c>
      <c r="K258" s="15">
        <f>H258-I258</f>
        <v/>
      </c>
      <c r="L258" s="15" t="n">
        <v>-0.01484</v>
      </c>
      <c r="M258" s="15" t="n">
        <v>-0.01484</v>
      </c>
      <c r="N258" s="15" t="n"/>
      <c r="O258" s="15">
        <f>L258*J258</f>
        <v/>
      </c>
      <c r="P258" s="17">
        <f>M258*J258</f>
        <v/>
      </c>
    </row>
    <row r="259" ht="13.5" customHeight="1">
      <c r="A259" s="14" t="n">
        <v>103090</v>
      </c>
      <c r="B259" s="15" t="inlineStr">
        <is>
          <t>ROLNS C1 AGG</t>
        </is>
      </c>
      <c r="C259" s="15" t="n">
        <v>0.6899999999999999</v>
      </c>
      <c r="D259" s="15" t="n">
        <v>101</v>
      </c>
      <c r="E259" s="15" t="n">
        <v>364</v>
      </c>
      <c r="F259" s="15" t="n">
        <v>0</v>
      </c>
      <c r="G259" s="15" t="n">
        <v>0</v>
      </c>
      <c r="H259" s="15" t="n">
        <v>0</v>
      </c>
      <c r="I259" s="16" t="n">
        <v>0</v>
      </c>
      <c r="J259" s="15">
        <f>I259-F259</f>
        <v/>
      </c>
      <c r="K259" s="15">
        <f>H259-I259</f>
        <v/>
      </c>
      <c r="L259" s="15" t="n">
        <v>-0.01484</v>
      </c>
      <c r="M259" s="15" t="n">
        <v>-0.01484</v>
      </c>
      <c r="N259" s="15" t="n"/>
      <c r="O259" s="15">
        <f>L259*J259</f>
        <v/>
      </c>
      <c r="P259" s="17">
        <f>M259*J259</f>
        <v/>
      </c>
    </row>
    <row r="260" ht="13.5" customHeight="1">
      <c r="A260" s="14" t="n">
        <v>103093</v>
      </c>
      <c r="B260" s="15" t="inlineStr">
        <is>
          <t>ROLNS C2 AGG</t>
        </is>
      </c>
      <c r="C260" s="15" t="n">
        <v>0.6899999999999999</v>
      </c>
      <c r="D260" s="15" t="n">
        <v>101</v>
      </c>
      <c r="E260" s="15" t="n">
        <v>364</v>
      </c>
      <c r="F260" s="15" t="n">
        <v>0</v>
      </c>
      <c r="G260" s="15" t="n">
        <v>0</v>
      </c>
      <c r="H260" s="15" t="n">
        <v>0</v>
      </c>
      <c r="I260" s="16" t="n">
        <v>0</v>
      </c>
      <c r="J260" s="15">
        <f>I260-F260</f>
        <v/>
      </c>
      <c r="K260" s="15">
        <f>H260-I260</f>
        <v/>
      </c>
      <c r="L260" s="15" t="n">
        <v>-0.01484</v>
      </c>
      <c r="M260" s="15" t="n">
        <v>-0.01484</v>
      </c>
      <c r="N260" s="15" t="n"/>
      <c r="O260" s="15">
        <f>L260*J260</f>
        <v/>
      </c>
      <c r="P260" s="17">
        <f>M260*J260</f>
        <v/>
      </c>
    </row>
    <row r="261" ht="13.5" customHeight="1">
      <c r="A261" s="14" t="n">
        <v>100485</v>
      </c>
      <c r="B261" s="15" t="inlineStr">
        <is>
          <t xml:space="preserve">GULF ISL G1 </t>
        </is>
      </c>
      <c r="C261" s="15" t="n">
        <v>13.2</v>
      </c>
      <c r="D261" s="15" t="n">
        <v>101</v>
      </c>
      <c r="E261" s="15" t="n">
        <v>114</v>
      </c>
      <c r="F261" s="15" t="n">
        <v>6.14</v>
      </c>
      <c r="G261" s="15" t="n">
        <v>0</v>
      </c>
      <c r="H261" s="15" t="n">
        <v>6.14</v>
      </c>
      <c r="I261" s="16" t="n">
        <v>6.14</v>
      </c>
      <c r="J261" s="15">
        <f>I261-F261</f>
        <v/>
      </c>
      <c r="K261" s="15">
        <f>H261-I261</f>
        <v/>
      </c>
      <c r="L261" s="15" t="n">
        <v>-0.01484</v>
      </c>
      <c r="M261" s="15" t="n">
        <v>-0.01484</v>
      </c>
      <c r="N261" s="15" t="n"/>
      <c r="O261" s="15">
        <f>L261*J261</f>
        <v/>
      </c>
      <c r="P261" s="17">
        <f>M261*J261</f>
        <v/>
      </c>
    </row>
    <row r="262" ht="13.5" customHeight="1">
      <c r="A262" s="14" t="n">
        <v>103119</v>
      </c>
      <c r="B262" s="15" t="inlineStr">
        <is>
          <t>WELDON HYDRO</t>
        </is>
      </c>
      <c r="C262" s="15" t="n">
        <v>6.9</v>
      </c>
      <c r="D262" s="15" t="n">
        <v>101</v>
      </c>
      <c r="E262" s="15" t="n">
        <v>364</v>
      </c>
      <c r="F262" s="15" t="n">
        <v>18.54</v>
      </c>
      <c r="G262" s="15" t="n">
        <v>0</v>
      </c>
      <c r="H262" s="15" t="n">
        <v>18.54</v>
      </c>
      <c r="I262" s="16" t="n">
        <v>18.54</v>
      </c>
      <c r="J262" s="15">
        <f>I262-F262</f>
        <v/>
      </c>
      <c r="K262" s="15">
        <f>H262-I262</f>
        <v/>
      </c>
      <c r="L262" s="15" t="n">
        <v>-0.01484</v>
      </c>
      <c r="M262" s="15" t="n">
        <v>-0.01484</v>
      </c>
      <c r="N262" s="15" t="n"/>
      <c r="O262" s="15">
        <f>L262*J262</f>
        <v/>
      </c>
      <c r="P262" s="17">
        <f>M262*J262</f>
        <v/>
      </c>
    </row>
    <row r="263" ht="13.5" customHeight="1">
      <c r="A263" s="14" t="n">
        <v>103070</v>
      </c>
      <c r="B263" s="15" t="inlineStr">
        <is>
          <t xml:space="preserve">INDECK 6GT  </t>
        </is>
      </c>
      <c r="C263" s="15" t="n">
        <v>12.5</v>
      </c>
      <c r="D263" s="15" t="n">
        <v>101</v>
      </c>
      <c r="E263" s="15" t="n">
        <v>384</v>
      </c>
      <c r="F263" s="15" t="n">
        <v>24.5</v>
      </c>
      <c r="G263" s="15" t="n">
        <v>0</v>
      </c>
      <c r="H263" s="15" t="n">
        <v>24.5</v>
      </c>
      <c r="I263" s="16" t="n">
        <v>24.5</v>
      </c>
      <c r="J263" s="15">
        <f>I263-F263</f>
        <v/>
      </c>
      <c r="K263" s="15">
        <f>H263-I263</f>
        <v/>
      </c>
      <c r="L263" s="15" t="n">
        <v>-0.01484</v>
      </c>
      <c r="M263" s="15" t="n">
        <v>-0.01484</v>
      </c>
      <c r="N263" s="15" t="n"/>
      <c r="O263" s="15">
        <f>L263*J263</f>
        <v/>
      </c>
      <c r="P263" s="17">
        <f>M263*J263</f>
        <v/>
      </c>
    </row>
    <row r="264" ht="13.5" customHeight="1">
      <c r="A264" s="14" t="n">
        <v>103123</v>
      </c>
      <c r="B264" s="15" t="inlineStr">
        <is>
          <t>MILLNKT HY18</t>
        </is>
      </c>
      <c r="C264" s="15" t="n">
        <v>13.8</v>
      </c>
      <c r="D264" s="15" t="n">
        <v>101</v>
      </c>
      <c r="E264" s="15" t="n">
        <v>364</v>
      </c>
      <c r="F264" s="15" t="n">
        <v>15.76</v>
      </c>
      <c r="G264" s="15" t="n">
        <v>0</v>
      </c>
      <c r="H264" s="15" t="n">
        <v>15.76</v>
      </c>
      <c r="I264" s="16" t="n">
        <v>15.76</v>
      </c>
      <c r="J264" s="15">
        <f>I264-F264</f>
        <v/>
      </c>
      <c r="K264" s="15">
        <f>H264-I264</f>
        <v/>
      </c>
      <c r="L264" s="15" t="n">
        <v>-0.01484</v>
      </c>
      <c r="M264" s="15" t="n">
        <v>-0.01484</v>
      </c>
      <c r="N264" s="15" t="n"/>
      <c r="O264" s="15">
        <f>L264*J264</f>
        <v/>
      </c>
      <c r="P264" s="17">
        <f>M264*J264</f>
        <v/>
      </c>
    </row>
    <row r="265" ht="13.5" customHeight="1">
      <c r="A265" s="14" t="n">
        <v>103129</v>
      </c>
      <c r="B265" s="15" t="inlineStr">
        <is>
          <t>HANCOCK_DVAR</t>
        </is>
      </c>
      <c r="C265" s="15" t="n">
        <v>0.48</v>
      </c>
      <c r="D265" s="15" t="n">
        <v>101</v>
      </c>
      <c r="E265" s="15" t="n">
        <v>381</v>
      </c>
      <c r="F265" s="15" t="n">
        <v>0</v>
      </c>
      <c r="G265" s="15" t="n">
        <v>0</v>
      </c>
      <c r="H265" s="15" t="n">
        <v>0</v>
      </c>
      <c r="I265" s="16" t="n">
        <v>0</v>
      </c>
      <c r="J265" s="15">
        <f>I265-F265</f>
        <v/>
      </c>
      <c r="K265" s="15">
        <f>H265-I265</f>
        <v/>
      </c>
      <c r="L265" s="15" t="n">
        <v>-0.01484</v>
      </c>
      <c r="M265" s="15" t="n">
        <v>-0.01484</v>
      </c>
      <c r="N265" s="15" t="n"/>
      <c r="O265" s="15">
        <f>L265*J265</f>
        <v/>
      </c>
      <c r="P265" s="17">
        <f>M265*J265</f>
        <v/>
      </c>
    </row>
    <row r="266" ht="13.5" customHeight="1">
      <c r="A266" s="14" t="n">
        <v>103131</v>
      </c>
      <c r="B266" s="15" t="inlineStr">
        <is>
          <t>EMILLNCKT HY</t>
        </is>
      </c>
      <c r="C266" s="15" t="n">
        <v>6.9</v>
      </c>
      <c r="D266" s="15" t="n">
        <v>101</v>
      </c>
      <c r="E266" s="15" t="n">
        <v>364</v>
      </c>
      <c r="F266" s="15" t="n">
        <v>9.27</v>
      </c>
      <c r="G266" s="15" t="n">
        <v>0</v>
      </c>
      <c r="H266" s="15" t="n">
        <v>9.27</v>
      </c>
      <c r="I266" s="16" t="n">
        <v>9.27</v>
      </c>
      <c r="J266" s="15">
        <f>I266-F266</f>
        <v/>
      </c>
      <c r="K266" s="15">
        <f>H266-I266</f>
        <v/>
      </c>
      <c r="L266" s="15" t="n">
        <v>-0.01484</v>
      </c>
      <c r="M266" s="15" t="n">
        <v>-0.01484</v>
      </c>
      <c r="N266" s="15" t="n"/>
      <c r="O266" s="15">
        <f>L266*J266</f>
        <v/>
      </c>
      <c r="P266" s="17">
        <f>M266*J266</f>
        <v/>
      </c>
    </row>
    <row r="267" ht="13.5" customHeight="1">
      <c r="A267" s="14" t="n">
        <v>103132</v>
      </c>
      <c r="B267" s="15" t="inlineStr">
        <is>
          <t xml:space="preserve">DOLBY HYDRO </t>
        </is>
      </c>
      <c r="C267" s="15" t="n">
        <v>6.9</v>
      </c>
      <c r="D267" s="15" t="n">
        <v>101</v>
      </c>
      <c r="E267" s="15" t="n">
        <v>364</v>
      </c>
      <c r="F267" s="15" t="n">
        <v>14.37</v>
      </c>
      <c r="G267" s="15" t="n">
        <v>0</v>
      </c>
      <c r="H267" s="15" t="n">
        <v>14.37</v>
      </c>
      <c r="I267" s="16" t="n">
        <v>14.37</v>
      </c>
      <c r="J267" s="15">
        <f>I267-F267</f>
        <v/>
      </c>
      <c r="K267" s="15">
        <f>H267-I267</f>
        <v/>
      </c>
      <c r="L267" s="15" t="n">
        <v>-0.01484</v>
      </c>
      <c r="M267" s="15" t="n">
        <v>-0.01484</v>
      </c>
      <c r="N267" s="15" t="n"/>
      <c r="O267" s="15">
        <f>L267*J267</f>
        <v/>
      </c>
      <c r="P267" s="17">
        <f>M267*J267</f>
        <v/>
      </c>
    </row>
    <row r="268" ht="13.5" customHeight="1">
      <c r="A268" s="14" t="n">
        <v>103133</v>
      </c>
      <c r="B268" s="15" t="inlineStr">
        <is>
          <t xml:space="preserve">MCKAY GEN1  </t>
        </is>
      </c>
      <c r="C268" s="15" t="n">
        <v>6.9</v>
      </c>
      <c r="D268" s="15" t="n">
        <v>101</v>
      </c>
      <c r="E268" s="15" t="n">
        <v>363</v>
      </c>
      <c r="F268" s="15" t="n">
        <v>10.43</v>
      </c>
      <c r="G268" s="15" t="n">
        <v>0</v>
      </c>
      <c r="H268" s="15" t="n">
        <v>10.43</v>
      </c>
      <c r="I268" s="16" t="n">
        <v>10.43</v>
      </c>
      <c r="J268" s="15">
        <f>I268-F268</f>
        <v/>
      </c>
      <c r="K268" s="15">
        <f>H268-I268</f>
        <v/>
      </c>
      <c r="L268" s="15" t="n">
        <v>-0.01484</v>
      </c>
      <c r="M268" s="15" t="n">
        <v>-0.01484</v>
      </c>
      <c r="N268" s="15" t="n"/>
      <c r="O268" s="15">
        <f>L268*J268</f>
        <v/>
      </c>
      <c r="P268" s="17">
        <f>M268*J268</f>
        <v/>
      </c>
    </row>
    <row r="269" ht="13.5" customHeight="1">
      <c r="A269" s="14" t="n">
        <v>103134</v>
      </c>
      <c r="B269" s="15" t="inlineStr">
        <is>
          <t xml:space="preserve">MCKAY GEN2  </t>
        </is>
      </c>
      <c r="C269" s="15" t="n">
        <v>6.9</v>
      </c>
      <c r="D269" s="15" t="n">
        <v>101</v>
      </c>
      <c r="E269" s="15" t="n">
        <v>363</v>
      </c>
      <c r="F269" s="15" t="n">
        <v>10.43</v>
      </c>
      <c r="G269" s="15" t="n">
        <v>0</v>
      </c>
      <c r="H269" s="15" t="n">
        <v>10.43</v>
      </c>
      <c r="I269" s="16" t="n">
        <v>10.43</v>
      </c>
      <c r="J269" s="15">
        <f>I269-F269</f>
        <v/>
      </c>
      <c r="K269" s="15">
        <f>H269-I269</f>
        <v/>
      </c>
      <c r="L269" s="15" t="n">
        <v>-0.01484</v>
      </c>
      <c r="M269" s="15" t="n">
        <v>-0.01484</v>
      </c>
      <c r="N269" s="15" t="n"/>
      <c r="O269" s="15">
        <f>L269*J269</f>
        <v/>
      </c>
      <c r="P269" s="17">
        <f>M269*J269</f>
        <v/>
      </c>
    </row>
    <row r="270" ht="13.5" customHeight="1">
      <c r="A270" s="14" t="n">
        <v>103135</v>
      </c>
      <c r="B270" s="15" t="inlineStr">
        <is>
          <t xml:space="preserve">MCKAY GEN3  </t>
        </is>
      </c>
      <c r="C270" s="15" t="n">
        <v>6.9</v>
      </c>
      <c r="D270" s="15" t="n">
        <v>101</v>
      </c>
      <c r="E270" s="15" t="n">
        <v>363</v>
      </c>
      <c r="F270" s="15" t="n">
        <v>11.36</v>
      </c>
      <c r="G270" s="15" t="n">
        <v>0</v>
      </c>
      <c r="H270" s="15" t="n">
        <v>11.36</v>
      </c>
      <c r="I270" s="16" t="n">
        <v>11.36</v>
      </c>
      <c r="J270" s="15">
        <f>I270-F270</f>
        <v/>
      </c>
      <c r="K270" s="15">
        <f>H270-I270</f>
        <v/>
      </c>
      <c r="L270" s="15" t="n">
        <v>-0.01484</v>
      </c>
      <c r="M270" s="15" t="n">
        <v>-0.01484</v>
      </c>
      <c r="N270" s="15" t="n"/>
      <c r="O270" s="15">
        <f>L270*J270</f>
        <v/>
      </c>
      <c r="P270" s="17">
        <f>M270*J270</f>
        <v/>
      </c>
    </row>
    <row r="271" ht="13.5" customHeight="1">
      <c r="A271" s="14" t="n">
        <v>103124</v>
      </c>
      <c r="B271" s="15" t="inlineStr">
        <is>
          <t>MILLNKT HY25</t>
        </is>
      </c>
      <c r="C271" s="15" t="n">
        <v>6.9</v>
      </c>
      <c r="D271" s="15" t="n">
        <v>101</v>
      </c>
      <c r="E271" s="15" t="n">
        <v>364</v>
      </c>
      <c r="F271" s="15" t="n">
        <v>23.33</v>
      </c>
      <c r="G271" s="15" t="n">
        <v>0</v>
      </c>
      <c r="H271" s="15" t="n">
        <v>23.33</v>
      </c>
      <c r="I271" s="16" t="n">
        <v>23.33</v>
      </c>
      <c r="J271" s="15">
        <f>I271-F271</f>
        <v/>
      </c>
      <c r="K271" s="15">
        <f>H271-I271</f>
        <v/>
      </c>
      <c r="L271" s="15" t="n">
        <v>-0.01484</v>
      </c>
      <c r="M271" s="15" t="n">
        <v>-0.01484</v>
      </c>
      <c r="N271" s="15" t="n"/>
      <c r="O271" s="15">
        <f>L271*J271</f>
        <v/>
      </c>
      <c r="P271" s="17">
        <f>M271*J271</f>
        <v/>
      </c>
    </row>
    <row r="272" ht="13.5" customHeight="1">
      <c r="A272" s="14" t="n">
        <v>100483</v>
      </c>
      <c r="B272" s="15" t="inlineStr">
        <is>
          <t>AZISCOHOS HY</t>
        </is>
      </c>
      <c r="C272" s="15" t="n">
        <v>4.16</v>
      </c>
      <c r="D272" s="15" t="n">
        <v>101</v>
      </c>
      <c r="E272" s="15" t="n">
        <v>114</v>
      </c>
      <c r="F272" s="15" t="n">
        <v>6.8</v>
      </c>
      <c r="G272" s="15" t="n">
        <v>0</v>
      </c>
      <c r="H272" s="15" t="n">
        <v>6.8</v>
      </c>
      <c r="I272" s="16" t="n">
        <v>6.8</v>
      </c>
      <c r="J272" s="15">
        <f>I272-F272</f>
        <v/>
      </c>
      <c r="K272" s="15">
        <f>H272-I272</f>
        <v/>
      </c>
      <c r="L272" s="15" t="n">
        <v>-0.01484</v>
      </c>
      <c r="M272" s="15" t="n">
        <v>-0.01484</v>
      </c>
      <c r="N272" s="15" t="n"/>
      <c r="O272" s="15">
        <f>L272*J272</f>
        <v/>
      </c>
      <c r="P272" s="17">
        <f>M272*J272</f>
        <v/>
      </c>
    </row>
    <row r="273" ht="13.5" customHeight="1">
      <c r="A273" s="14" t="n">
        <v>100689</v>
      </c>
      <c r="B273" s="15" t="inlineStr">
        <is>
          <t>MADP ABNKI 5</t>
        </is>
      </c>
      <c r="C273" s="15" t="n">
        <v>4.16</v>
      </c>
      <c r="D273" s="15" t="n">
        <v>101</v>
      </c>
      <c r="E273" s="15" t="n">
        <v>134</v>
      </c>
      <c r="F273" s="15" t="n">
        <v>0</v>
      </c>
      <c r="G273" s="15" t="n">
        <v>0</v>
      </c>
      <c r="H273" s="15" t="n">
        <v>0</v>
      </c>
      <c r="I273" s="16" t="n">
        <v>0</v>
      </c>
      <c r="J273" s="15">
        <f>I273-F273</f>
        <v/>
      </c>
      <c r="K273" s="15">
        <f>H273-I273</f>
        <v/>
      </c>
      <c r="L273" s="15" t="n">
        <v>-0.01484</v>
      </c>
      <c r="M273" s="15" t="n">
        <v>-0.01484</v>
      </c>
      <c r="N273" s="15" t="n"/>
      <c r="O273" s="15">
        <f>L273*J273</f>
        <v/>
      </c>
      <c r="P273" s="17">
        <f>M273*J273</f>
        <v/>
      </c>
    </row>
    <row r="274" ht="13.5" customHeight="1">
      <c r="A274" s="14" t="n">
        <v>100480</v>
      </c>
      <c r="B274" s="15" t="inlineStr">
        <is>
          <t>SHAWMUT G7-8</t>
        </is>
      </c>
      <c r="C274" s="15" t="n">
        <v>4</v>
      </c>
      <c r="D274" s="15" t="n">
        <v>101</v>
      </c>
      <c r="E274" s="15" t="n">
        <v>114</v>
      </c>
      <c r="F274" s="15" t="n">
        <v>0</v>
      </c>
      <c r="G274" s="15" t="n">
        <v>0</v>
      </c>
      <c r="H274" s="15" t="n">
        <v>0</v>
      </c>
      <c r="I274" s="16" t="n">
        <v>0</v>
      </c>
      <c r="J274" s="15">
        <f>I274-F274</f>
        <v/>
      </c>
      <c r="K274" s="15">
        <f>H274-I274</f>
        <v/>
      </c>
      <c r="L274" s="15" t="n">
        <v>-0.01484</v>
      </c>
      <c r="M274" s="15" t="n">
        <v>-0.01484</v>
      </c>
      <c r="N274" s="15" t="n"/>
      <c r="O274" s="15">
        <f>L274*J274</f>
        <v/>
      </c>
      <c r="P274" s="17">
        <f>M274*J274</f>
        <v/>
      </c>
    </row>
    <row r="275" ht="13.5" customHeight="1">
      <c r="A275" s="14" t="n">
        <v>100411</v>
      </c>
      <c r="B275" s="15" t="inlineStr">
        <is>
          <t>RUMF FLS UH4</t>
        </is>
      </c>
      <c r="C275" s="15" t="n">
        <v>4.16</v>
      </c>
      <c r="D275" s="15" t="n">
        <v>101</v>
      </c>
      <c r="E275" s="15" t="n">
        <v>114</v>
      </c>
      <c r="F275" s="15" t="n">
        <v>0</v>
      </c>
      <c r="G275" s="15" t="n">
        <v>0</v>
      </c>
      <c r="H275" s="15" t="n">
        <v>0</v>
      </c>
      <c r="I275" s="16" t="n">
        <v>0</v>
      </c>
      <c r="J275" s="15">
        <f>I275-F275</f>
        <v/>
      </c>
      <c r="K275" s="15">
        <f>H275-I275</f>
        <v/>
      </c>
      <c r="L275" s="15" t="n">
        <v>-0.01484</v>
      </c>
      <c r="M275" s="15" t="n">
        <v>-0.01484</v>
      </c>
      <c r="N275" s="15" t="n"/>
      <c r="O275" s="15">
        <f>L275*J275</f>
        <v/>
      </c>
      <c r="P275" s="17">
        <f>M275*J275</f>
        <v/>
      </c>
    </row>
    <row r="276" ht="13.5" customHeight="1">
      <c r="A276" s="14" t="n">
        <v>100410</v>
      </c>
      <c r="B276" s="15" t="inlineStr">
        <is>
          <t>HYD KENNEBEC</t>
        </is>
      </c>
      <c r="C276" s="15" t="n">
        <v>4.16</v>
      </c>
      <c r="D276" s="15" t="n">
        <v>101</v>
      </c>
      <c r="E276" s="15" t="n">
        <v>113</v>
      </c>
      <c r="F276" s="15" t="n">
        <v>7.83</v>
      </c>
      <c r="G276" s="15" t="n">
        <v>0</v>
      </c>
      <c r="H276" s="15" t="n">
        <v>7.83</v>
      </c>
      <c r="I276" s="16" t="n">
        <v>7.83</v>
      </c>
      <c r="J276" s="15">
        <f>I276-F276</f>
        <v/>
      </c>
      <c r="K276" s="15">
        <f>H276-I276</f>
        <v/>
      </c>
      <c r="L276" s="15" t="n">
        <v>-0.01484</v>
      </c>
      <c r="M276" s="15" t="n">
        <v>-0.01484</v>
      </c>
      <c r="N276" s="15" t="n"/>
      <c r="O276" s="15">
        <f>L276*J276</f>
        <v/>
      </c>
      <c r="P276" s="17">
        <f>M276*J276</f>
        <v/>
      </c>
    </row>
    <row r="277" ht="13.5" customHeight="1">
      <c r="A277" s="14" t="n">
        <v>100399</v>
      </c>
      <c r="B277" s="15" t="inlineStr">
        <is>
          <t>RUMF FLS LH2</t>
        </is>
      </c>
      <c r="C277" s="15" t="n">
        <v>11.5</v>
      </c>
      <c r="D277" s="15" t="n">
        <v>101</v>
      </c>
      <c r="E277" s="15" t="n">
        <v>114</v>
      </c>
      <c r="F277" s="15" t="n">
        <v>6.77</v>
      </c>
      <c r="G277" s="15" t="n">
        <v>0</v>
      </c>
      <c r="H277" s="15" t="n">
        <v>6.77</v>
      </c>
      <c r="I277" s="16" t="n">
        <v>6.77</v>
      </c>
      <c r="J277" s="15">
        <f>I277-F277</f>
        <v/>
      </c>
      <c r="K277" s="15">
        <f>H277-I277</f>
        <v/>
      </c>
      <c r="L277" s="15" t="n">
        <v>-0.01484</v>
      </c>
      <c r="M277" s="15" t="n">
        <v>-0.01484</v>
      </c>
      <c r="N277" s="15" t="n"/>
      <c r="O277" s="15">
        <f>L277*J277</f>
        <v/>
      </c>
      <c r="P277" s="17">
        <f>M277*J277</f>
        <v/>
      </c>
    </row>
    <row r="278" ht="13.5" customHeight="1">
      <c r="A278" s="14" t="n">
        <v>100398</v>
      </c>
      <c r="B278" s="15" t="inlineStr">
        <is>
          <t>RUMF FLS LH1</t>
        </is>
      </c>
      <c r="C278" s="15" t="n">
        <v>11.5</v>
      </c>
      <c r="D278" s="15" t="n">
        <v>101</v>
      </c>
      <c r="E278" s="15" t="n">
        <v>114</v>
      </c>
      <c r="F278" s="15" t="n">
        <v>6.77</v>
      </c>
      <c r="G278" s="15" t="n">
        <v>0</v>
      </c>
      <c r="H278" s="15" t="n">
        <v>6.77</v>
      </c>
      <c r="I278" s="16" t="n">
        <v>6.77</v>
      </c>
      <c r="J278" s="15">
        <f>I278-F278</f>
        <v/>
      </c>
      <c r="K278" s="15">
        <f>H278-I278</f>
        <v/>
      </c>
      <c r="L278" s="15" t="n">
        <v>-0.01484</v>
      </c>
      <c r="M278" s="15" t="n">
        <v>-0.01484</v>
      </c>
      <c r="N278" s="15" t="n"/>
      <c r="O278" s="15">
        <f>L278*J278</f>
        <v/>
      </c>
      <c r="P278" s="17">
        <f>M278*J278</f>
        <v/>
      </c>
    </row>
    <row r="279" ht="13.5" customHeight="1">
      <c r="A279" s="14" t="n">
        <v>100389</v>
      </c>
      <c r="B279" s="15" t="inlineStr">
        <is>
          <t>BUCKSPORT G4</t>
        </is>
      </c>
      <c r="C279" s="15" t="n">
        <v>18</v>
      </c>
      <c r="D279" s="15" t="n">
        <v>101</v>
      </c>
      <c r="E279" s="15" t="n">
        <v>113</v>
      </c>
      <c r="F279" s="15" t="n">
        <v>160.3</v>
      </c>
      <c r="G279" s="15" t="n">
        <v>0</v>
      </c>
      <c r="H279" s="15" t="n">
        <v>160.3</v>
      </c>
      <c r="I279" s="16" t="n">
        <v>160.3</v>
      </c>
      <c r="J279" s="15">
        <f>I279-F279</f>
        <v/>
      </c>
      <c r="K279" s="15">
        <f>H279-I279</f>
        <v/>
      </c>
      <c r="L279" s="15" t="n">
        <v>-0.01484</v>
      </c>
      <c r="M279" s="15" t="n">
        <v>-0.01484</v>
      </c>
      <c r="N279" s="15" t="n"/>
      <c r="O279" s="15">
        <f>L279*J279</f>
        <v/>
      </c>
      <c r="P279" s="17">
        <f>M279*J279</f>
        <v/>
      </c>
    </row>
    <row r="280" ht="13.5" customHeight="1">
      <c r="A280" s="14" t="n">
        <v>100388</v>
      </c>
      <c r="B280" s="15" t="inlineStr">
        <is>
          <t>WESTBROOK ST</t>
        </is>
      </c>
      <c r="C280" s="15" t="n">
        <v>18</v>
      </c>
      <c r="D280" s="15" t="n">
        <v>101</v>
      </c>
      <c r="E280" s="15" t="n">
        <v>113</v>
      </c>
      <c r="F280" s="15" t="n">
        <v>180.58</v>
      </c>
      <c r="G280" s="15" t="n">
        <v>0</v>
      </c>
      <c r="H280" s="15" t="n">
        <v>180.58</v>
      </c>
      <c r="I280" s="16" t="n">
        <v>180.58</v>
      </c>
      <c r="J280" s="15">
        <f>I280-F280</f>
        <v/>
      </c>
      <c r="K280" s="15">
        <f>H280-I280</f>
        <v/>
      </c>
      <c r="L280" s="15" t="n">
        <v>-0.01484</v>
      </c>
      <c r="M280" s="15" t="n">
        <v>-0.01484</v>
      </c>
      <c r="N280" s="15" t="n"/>
      <c r="O280" s="15">
        <f>L280*J280</f>
        <v/>
      </c>
      <c r="P280" s="17">
        <f>M280*J280</f>
        <v/>
      </c>
    </row>
    <row r="281" ht="13.5" customHeight="1">
      <c r="A281" s="14" t="n">
        <v>100387</v>
      </c>
      <c r="B281" s="15" t="inlineStr">
        <is>
          <t>WESTBROOK C2</t>
        </is>
      </c>
      <c r="C281" s="15" t="n">
        <v>18</v>
      </c>
      <c r="D281" s="15" t="n">
        <v>101</v>
      </c>
      <c r="E281" s="15" t="n">
        <v>113</v>
      </c>
      <c r="F281" s="15" t="n">
        <v>174.71</v>
      </c>
      <c r="G281" s="15" t="n">
        <v>0</v>
      </c>
      <c r="H281" s="15" t="n">
        <v>174.71</v>
      </c>
      <c r="I281" s="16" t="n">
        <v>174.71</v>
      </c>
      <c r="J281" s="15">
        <f>I281-F281</f>
        <v/>
      </c>
      <c r="K281" s="15">
        <f>H281-I281</f>
        <v/>
      </c>
      <c r="L281" s="15" t="n">
        <v>-0.01484</v>
      </c>
      <c r="M281" s="15" t="n">
        <v>-0.01484</v>
      </c>
      <c r="N281" s="15" t="n"/>
      <c r="O281" s="15">
        <f>L281*J281</f>
        <v/>
      </c>
      <c r="P281" s="17">
        <f>M281*J281</f>
        <v/>
      </c>
    </row>
    <row r="282" ht="13.5" customHeight="1">
      <c r="A282" s="14" t="n">
        <v>100386</v>
      </c>
      <c r="B282" s="15" t="inlineStr">
        <is>
          <t>WESTBROOK C1</t>
        </is>
      </c>
      <c r="C282" s="15" t="n">
        <v>18</v>
      </c>
      <c r="D282" s="15" t="n">
        <v>101</v>
      </c>
      <c r="E282" s="15" t="n">
        <v>113</v>
      </c>
      <c r="F282" s="15" t="n">
        <v>174.71</v>
      </c>
      <c r="G282" s="15" t="n">
        <v>0</v>
      </c>
      <c r="H282" s="15" t="n">
        <v>174.71</v>
      </c>
      <c r="I282" s="16" t="n">
        <v>174.71</v>
      </c>
      <c r="J282" s="15">
        <f>I282-F282</f>
        <v/>
      </c>
      <c r="K282" s="15">
        <f>H282-I282</f>
        <v/>
      </c>
      <c r="L282" s="15" t="n">
        <v>-0.01484</v>
      </c>
      <c r="M282" s="15" t="n">
        <v>-0.01484</v>
      </c>
      <c r="N282" s="15" t="n"/>
      <c r="O282" s="15">
        <f>L282*J282</f>
        <v/>
      </c>
      <c r="P282" s="17">
        <f>M282*J282</f>
        <v/>
      </c>
    </row>
    <row r="283" ht="13.5" customHeight="1">
      <c r="A283" s="14" t="n">
        <v>100382</v>
      </c>
      <c r="B283" s="15" t="inlineStr">
        <is>
          <t>RUMFORD PA S</t>
        </is>
      </c>
      <c r="C283" s="15" t="n">
        <v>13.8</v>
      </c>
      <c r="D283" s="15" t="n">
        <v>101</v>
      </c>
      <c r="E283" s="15" t="n">
        <v>113</v>
      </c>
      <c r="F283" s="15" t="n">
        <v>84.88</v>
      </c>
      <c r="G283" s="15" t="n">
        <v>0</v>
      </c>
      <c r="H283" s="15" t="n">
        <v>84.88</v>
      </c>
      <c r="I283" s="16" t="n">
        <v>84.88</v>
      </c>
      <c r="J283" s="15">
        <f>I283-F283</f>
        <v/>
      </c>
      <c r="K283" s="15">
        <f>H283-I283</f>
        <v/>
      </c>
      <c r="L283" s="15" t="n">
        <v>-0.01484</v>
      </c>
      <c r="M283" s="15" t="n">
        <v>-0.01484</v>
      </c>
      <c r="N283" s="15" t="n"/>
      <c r="O283" s="15">
        <f>L283*J283</f>
        <v/>
      </c>
      <c r="P283" s="17">
        <f>M283*J283</f>
        <v/>
      </c>
    </row>
    <row r="284" ht="13.5" customHeight="1">
      <c r="A284" s="14" t="n">
        <v>100381</v>
      </c>
      <c r="B284" s="15" t="inlineStr">
        <is>
          <t>RUMFORD PA C</t>
        </is>
      </c>
      <c r="C284" s="15" t="n">
        <v>18</v>
      </c>
      <c r="D284" s="15" t="n">
        <v>101</v>
      </c>
      <c r="E284" s="15" t="n">
        <v>113</v>
      </c>
      <c r="F284" s="15" t="n">
        <v>160.06</v>
      </c>
      <c r="G284" s="15" t="n">
        <v>0</v>
      </c>
      <c r="H284" s="15" t="n">
        <v>160.06</v>
      </c>
      <c r="I284" s="16" t="n">
        <v>160.06</v>
      </c>
      <c r="J284" s="15">
        <f>I284-F284</f>
        <v/>
      </c>
      <c r="K284" s="15">
        <f>H284-I284</f>
        <v/>
      </c>
      <c r="L284" s="15" t="n">
        <v>-0.01484</v>
      </c>
      <c r="M284" s="15" t="n">
        <v>-0.01484</v>
      </c>
      <c r="N284" s="15" t="n"/>
      <c r="O284" s="15">
        <f>L284*J284</f>
        <v/>
      </c>
      <c r="P284" s="17">
        <f>M284*J284</f>
        <v/>
      </c>
    </row>
    <row r="285" ht="13.5" customHeight="1">
      <c r="A285" s="14" t="n">
        <v>100481</v>
      </c>
      <c r="B285" s="15" t="inlineStr">
        <is>
          <t>W BUXTON HYD</t>
        </is>
      </c>
      <c r="C285" s="15" t="n">
        <v>2.3</v>
      </c>
      <c r="D285" s="15" t="n">
        <v>101</v>
      </c>
      <c r="E285" s="15" t="n">
        <v>114</v>
      </c>
      <c r="F285" s="15" t="n">
        <v>0</v>
      </c>
      <c r="G285" s="15" t="n">
        <v>0</v>
      </c>
      <c r="H285" s="15" t="n">
        <v>0</v>
      </c>
      <c r="I285" s="16" t="n">
        <v>0</v>
      </c>
      <c r="J285" s="15">
        <f>I285-F285</f>
        <v/>
      </c>
      <c r="K285" s="15">
        <f>H285-I285</f>
        <v/>
      </c>
      <c r="L285" s="15" t="n">
        <v>-0.01484</v>
      </c>
      <c r="M285" s="15" t="n">
        <v>-0.01484</v>
      </c>
      <c r="N285" s="15" t="n"/>
      <c r="O285" s="15">
        <f>L285*J285</f>
        <v/>
      </c>
      <c r="P285" s="17">
        <f>M285*J285</f>
        <v/>
      </c>
    </row>
    <row r="286" ht="13.5" customHeight="1">
      <c r="A286" s="14" t="n">
        <v>100378</v>
      </c>
      <c r="B286" s="15" t="inlineStr">
        <is>
          <t>VERSOCOGEN#2</t>
        </is>
      </c>
      <c r="C286" s="15" t="n">
        <v>13.8</v>
      </c>
      <c r="D286" s="15" t="n">
        <v>101</v>
      </c>
      <c r="E286" s="15" t="n">
        <v>113</v>
      </c>
      <c r="F286" s="15" t="n">
        <v>44.64</v>
      </c>
      <c r="G286" s="15" t="n">
        <v>0</v>
      </c>
      <c r="H286" s="15" t="n">
        <v>45.17</v>
      </c>
      <c r="I286" s="16" t="n">
        <v>44.64</v>
      </c>
      <c r="J286" s="15">
        <f>I286-F286</f>
        <v/>
      </c>
      <c r="K286" s="15">
        <f>H286-I286</f>
        <v/>
      </c>
      <c r="L286" s="15" t="n">
        <v>-0.01484</v>
      </c>
      <c r="M286" s="15" t="n">
        <v>-0.01484</v>
      </c>
      <c r="N286" s="15" t="n"/>
      <c r="O286" s="15">
        <f>L286*J286</f>
        <v/>
      </c>
      <c r="P286" s="17">
        <f>M286*J286</f>
        <v/>
      </c>
    </row>
    <row r="287" ht="13.5" customHeight="1">
      <c r="A287" s="14" t="n">
        <v>100377</v>
      </c>
      <c r="B287" s="15" t="inlineStr">
        <is>
          <t>VERSOCOGEN#1</t>
        </is>
      </c>
      <c r="C287" s="15" t="n">
        <v>13.8</v>
      </c>
      <c r="D287" s="15" t="n">
        <v>101</v>
      </c>
      <c r="E287" s="15" t="n">
        <v>113</v>
      </c>
      <c r="F287" s="15" t="n">
        <v>0</v>
      </c>
      <c r="G287" s="15" t="n">
        <v>0</v>
      </c>
      <c r="H287" s="15" t="n">
        <v>0</v>
      </c>
      <c r="I287" s="16" t="n">
        <v>0</v>
      </c>
      <c r="J287" s="15">
        <f>I287-F287</f>
        <v/>
      </c>
      <c r="K287" s="15">
        <f>H287-I287</f>
        <v/>
      </c>
      <c r="L287" s="15" t="n">
        <v>-0.01484</v>
      </c>
      <c r="M287" s="15" t="n">
        <v>-0.01484</v>
      </c>
      <c r="N287" s="15" t="n"/>
      <c r="O287" s="15">
        <f>L287*J287</f>
        <v/>
      </c>
      <c r="P287" s="17">
        <f>M287*J287</f>
        <v/>
      </c>
    </row>
    <row r="288" ht="13.5" customHeight="1">
      <c r="A288" s="14" t="n">
        <v>100372</v>
      </c>
      <c r="B288" s="15" t="inlineStr">
        <is>
          <t>SEA STRATTON</t>
        </is>
      </c>
      <c r="C288" s="15" t="n">
        <v>13.8</v>
      </c>
      <c r="D288" s="15" t="n">
        <v>101</v>
      </c>
      <c r="E288" s="15" t="n">
        <v>113</v>
      </c>
      <c r="F288" s="15" t="n">
        <v>0</v>
      </c>
      <c r="G288" s="15" t="n">
        <v>0</v>
      </c>
      <c r="H288" s="15" t="n">
        <v>0</v>
      </c>
      <c r="I288" s="16" t="n">
        <v>0</v>
      </c>
      <c r="J288" s="15">
        <f>I288-F288</f>
        <v/>
      </c>
      <c r="K288" s="15">
        <f>H288-I288</f>
        <v/>
      </c>
      <c r="L288" s="15" t="n">
        <v>-0.01484</v>
      </c>
      <c r="M288" s="15" t="n">
        <v>-0.01484</v>
      </c>
      <c r="N288" s="15" t="n"/>
      <c r="O288" s="15">
        <f>L288*J288</f>
        <v/>
      </c>
      <c r="P288" s="17">
        <f>M288*J288</f>
        <v/>
      </c>
    </row>
    <row r="289" ht="13.5" customHeight="1">
      <c r="A289" s="14" t="n">
        <v>100370</v>
      </c>
      <c r="B289" s="15" t="inlineStr">
        <is>
          <t>AEI LIVERMRE</t>
        </is>
      </c>
      <c r="C289" s="15" t="n">
        <v>13.8</v>
      </c>
      <c r="D289" s="15" t="n">
        <v>101</v>
      </c>
      <c r="E289" s="15" t="n">
        <v>113</v>
      </c>
      <c r="F289" s="15" t="n">
        <v>35.3</v>
      </c>
      <c r="G289" s="15" t="n">
        <v>0</v>
      </c>
      <c r="H289" s="15" t="n">
        <v>35.3</v>
      </c>
      <c r="I289" s="16" t="n">
        <v>35.3</v>
      </c>
      <c r="J289" s="15">
        <f>I289-F289</f>
        <v/>
      </c>
      <c r="K289" s="15">
        <f>H289-I289</f>
        <v/>
      </c>
      <c r="L289" s="15" t="n">
        <v>-0.01484</v>
      </c>
      <c r="M289" s="15" t="n">
        <v>-0.01484</v>
      </c>
      <c r="N289" s="15" t="n"/>
      <c r="O289" s="15">
        <f>L289*J289</f>
        <v/>
      </c>
      <c r="P289" s="17">
        <f>M289*J289</f>
        <v/>
      </c>
    </row>
    <row r="290" ht="13.5" customHeight="1">
      <c r="A290" s="14" t="n">
        <v>100368</v>
      </c>
      <c r="B290" s="15" t="inlineStr">
        <is>
          <t xml:space="preserve">YARMOUTH #4 </t>
        </is>
      </c>
      <c r="C290" s="15" t="n">
        <v>22</v>
      </c>
      <c r="D290" s="15" t="n">
        <v>101</v>
      </c>
      <c r="E290" s="15" t="n">
        <v>113</v>
      </c>
      <c r="F290" s="15" t="n">
        <v>0</v>
      </c>
      <c r="G290" s="15" t="n">
        <v>0</v>
      </c>
      <c r="H290" s="15" t="n">
        <v>0</v>
      </c>
      <c r="I290" s="16" t="n">
        <v>0</v>
      </c>
      <c r="J290" s="15">
        <f>I290-F290</f>
        <v/>
      </c>
      <c r="K290" s="15">
        <f>H290-I290</f>
        <v/>
      </c>
      <c r="L290" s="15" t="n">
        <v>-0.01484</v>
      </c>
      <c r="M290" s="15" t="n">
        <v>-0.01484</v>
      </c>
      <c r="N290" s="15" t="n"/>
      <c r="O290" s="15">
        <f>L290*J290</f>
        <v/>
      </c>
      <c r="P290" s="17">
        <f>M290*J290</f>
        <v/>
      </c>
    </row>
    <row r="291" ht="13.5" customHeight="1">
      <c r="A291" s="14" t="n">
        <v>100367</v>
      </c>
      <c r="B291" s="15" t="inlineStr">
        <is>
          <t xml:space="preserve">YARMOUTH #3 </t>
        </is>
      </c>
      <c r="C291" s="15" t="n">
        <v>14.4</v>
      </c>
      <c r="D291" s="15" t="n">
        <v>101</v>
      </c>
      <c r="E291" s="15" t="n">
        <v>113</v>
      </c>
      <c r="F291" s="15" t="n">
        <v>116</v>
      </c>
      <c r="G291" s="15" t="n">
        <v>0</v>
      </c>
      <c r="H291" s="15" t="n">
        <v>116</v>
      </c>
      <c r="I291" s="16" t="n">
        <v>116</v>
      </c>
      <c r="J291" s="15">
        <f>I291-F291</f>
        <v/>
      </c>
      <c r="K291" s="15">
        <f>H291-I291</f>
        <v/>
      </c>
      <c r="L291" s="15" t="n">
        <v>-0.01484</v>
      </c>
      <c r="M291" s="15" t="n">
        <v>-0.01484</v>
      </c>
      <c r="N291" s="15" t="n"/>
      <c r="O291" s="15">
        <f>L291*J291</f>
        <v/>
      </c>
      <c r="P291" s="17">
        <f>M291*J291</f>
        <v/>
      </c>
    </row>
    <row r="292" ht="13.5" customHeight="1">
      <c r="A292" s="14" t="n">
        <v>100351</v>
      </c>
      <c r="B292" s="15" t="inlineStr">
        <is>
          <t>KIBBY STRNG1</t>
        </is>
      </c>
      <c r="C292" s="15" t="n">
        <v>1</v>
      </c>
      <c r="D292" s="15" t="n">
        <v>101</v>
      </c>
      <c r="E292" s="15" t="n">
        <v>144</v>
      </c>
      <c r="F292" s="15" t="n">
        <v>6.03</v>
      </c>
      <c r="G292" s="15" t="n">
        <v>0</v>
      </c>
      <c r="H292" s="15" t="n">
        <v>6.03</v>
      </c>
      <c r="I292" s="16" t="n">
        <v>6.03</v>
      </c>
      <c r="J292" s="15">
        <f>I292-F292</f>
        <v/>
      </c>
      <c r="K292" s="15">
        <f>H292-I292</f>
        <v/>
      </c>
      <c r="L292" s="15" t="n">
        <v>-0.01484</v>
      </c>
      <c r="M292" s="15" t="n">
        <v>-0.01484</v>
      </c>
      <c r="N292" s="15" t="n"/>
      <c r="O292" s="15">
        <f>L292*J292</f>
        <v/>
      </c>
      <c r="P292" s="17">
        <f>M292*J292</f>
        <v/>
      </c>
    </row>
    <row r="293" ht="13.5" customHeight="1">
      <c r="A293" s="14" t="n">
        <v>100352</v>
      </c>
      <c r="B293" s="15" t="inlineStr">
        <is>
          <t>KIBBY STRNG2</t>
        </is>
      </c>
      <c r="C293" s="15" t="n">
        <v>1</v>
      </c>
      <c r="D293" s="15" t="n">
        <v>101</v>
      </c>
      <c r="E293" s="15" t="n">
        <v>144</v>
      </c>
      <c r="F293" s="15" t="n">
        <v>0</v>
      </c>
      <c r="G293" s="15" t="n">
        <v>0</v>
      </c>
      <c r="H293" s="15" t="n">
        <v>0</v>
      </c>
      <c r="I293" s="16" t="n">
        <v>0</v>
      </c>
      <c r="J293" s="15">
        <f>I293-F293</f>
        <v/>
      </c>
      <c r="K293" s="15">
        <f>H293-I293</f>
        <v/>
      </c>
      <c r="L293" s="15" t="n">
        <v>-0.01484</v>
      </c>
      <c r="M293" s="15" t="n">
        <v>-0.01484</v>
      </c>
      <c r="N293" s="15" t="n"/>
      <c r="O293" s="15">
        <f>L293*J293</f>
        <v/>
      </c>
      <c r="P293" s="17">
        <f>M293*J293</f>
        <v/>
      </c>
    </row>
    <row r="294" ht="13.5" customHeight="1">
      <c r="A294" s="14" t="n">
        <v>100353</v>
      </c>
      <c r="B294" s="15" t="inlineStr">
        <is>
          <t>KIBBY STRNG3</t>
        </is>
      </c>
      <c r="C294" s="15" t="n">
        <v>1</v>
      </c>
      <c r="D294" s="15" t="n">
        <v>101</v>
      </c>
      <c r="E294" s="15" t="n">
        <v>144</v>
      </c>
      <c r="F294" s="15" t="n">
        <v>6.03</v>
      </c>
      <c r="G294" s="15" t="n">
        <v>0</v>
      </c>
      <c r="H294" s="15" t="n">
        <v>6.03</v>
      </c>
      <c r="I294" s="16" t="n">
        <v>6.03</v>
      </c>
      <c r="J294" s="15">
        <f>I294-F294</f>
        <v/>
      </c>
      <c r="K294" s="15">
        <f>H294-I294</f>
        <v/>
      </c>
      <c r="L294" s="15" t="n">
        <v>-0.01484</v>
      </c>
      <c r="M294" s="15" t="n">
        <v>-0.01484</v>
      </c>
      <c r="N294" s="15" t="n"/>
      <c r="O294" s="15">
        <f>L294*J294</f>
        <v/>
      </c>
      <c r="P294" s="17">
        <f>M294*J294</f>
        <v/>
      </c>
    </row>
    <row r="295" ht="13.5" customHeight="1">
      <c r="A295" s="14" t="n">
        <v>100354</v>
      </c>
      <c r="B295" s="15" t="inlineStr">
        <is>
          <t>KIBBY STRNG4</t>
        </is>
      </c>
      <c r="C295" s="15" t="n">
        <v>1</v>
      </c>
      <c r="D295" s="15" t="n">
        <v>101</v>
      </c>
      <c r="E295" s="15" t="n">
        <v>144</v>
      </c>
      <c r="F295" s="15" t="n">
        <v>4.17</v>
      </c>
      <c r="G295" s="15" t="n">
        <v>0</v>
      </c>
      <c r="H295" s="15" t="n">
        <v>4.17</v>
      </c>
      <c r="I295" s="16" t="n">
        <v>4.17</v>
      </c>
      <c r="J295" s="15">
        <f>I295-F295</f>
        <v/>
      </c>
      <c r="K295" s="15">
        <f>H295-I295</f>
        <v/>
      </c>
      <c r="L295" s="15" t="n">
        <v>-0.01484</v>
      </c>
      <c r="M295" s="15" t="n">
        <v>-0.01484</v>
      </c>
      <c r="N295" s="15" t="n"/>
      <c r="O295" s="15">
        <f>L295*J295</f>
        <v/>
      </c>
      <c r="P295" s="17">
        <f>M295*J295</f>
        <v/>
      </c>
    </row>
    <row r="296" ht="13.5" customHeight="1">
      <c r="A296" s="14" t="n">
        <v>100355</v>
      </c>
      <c r="B296" s="15" t="inlineStr">
        <is>
          <t>KIBBY W DVAR</t>
        </is>
      </c>
      <c r="C296" s="15" t="n">
        <v>34.5</v>
      </c>
      <c r="D296" s="15" t="n">
        <v>101</v>
      </c>
      <c r="E296" s="15" t="n">
        <v>144</v>
      </c>
      <c r="F296" s="15" t="n">
        <v>0</v>
      </c>
      <c r="G296" s="15" t="n">
        <v>0</v>
      </c>
      <c r="H296" s="15" t="n">
        <v>0</v>
      </c>
      <c r="I296" s="16" t="n">
        <v>0</v>
      </c>
      <c r="J296" s="15">
        <f>I296-F296</f>
        <v/>
      </c>
      <c r="K296" s="15">
        <f>H296-I296</f>
        <v/>
      </c>
      <c r="L296" s="15" t="n">
        <v>-0.01484</v>
      </c>
      <c r="M296" s="15" t="n">
        <v>-0.01484</v>
      </c>
      <c r="N296" s="15" t="n"/>
      <c r="O296" s="15">
        <f>L296*J296</f>
        <v/>
      </c>
      <c r="P296" s="17">
        <f>M296*J296</f>
        <v/>
      </c>
    </row>
    <row r="297" ht="13.5" customHeight="1">
      <c r="A297" s="14" t="n">
        <v>100356</v>
      </c>
      <c r="B297" s="15" t="inlineStr">
        <is>
          <t>HARRIS HY T1</t>
        </is>
      </c>
      <c r="C297" s="15" t="n">
        <v>13.8</v>
      </c>
      <c r="D297" s="15" t="n">
        <v>101</v>
      </c>
      <c r="E297" s="15" t="n">
        <v>113</v>
      </c>
      <c r="F297" s="15" t="n">
        <v>17</v>
      </c>
      <c r="G297" s="15" t="n">
        <v>0</v>
      </c>
      <c r="H297" s="15" t="n">
        <v>17</v>
      </c>
      <c r="I297" s="16" t="n">
        <v>17</v>
      </c>
      <c r="J297" s="15">
        <f>I297-F297</f>
        <v/>
      </c>
      <c r="K297" s="15">
        <f>H297-I297</f>
        <v/>
      </c>
      <c r="L297" s="15" t="n">
        <v>-0.01484</v>
      </c>
      <c r="M297" s="15" t="n">
        <v>-0.01484</v>
      </c>
      <c r="N297" s="15" t="n"/>
      <c r="O297" s="15">
        <f>L297*J297</f>
        <v/>
      </c>
      <c r="P297" s="17">
        <f>M297*J297</f>
        <v/>
      </c>
    </row>
    <row r="298" ht="13.5" customHeight="1">
      <c r="A298" s="14" t="n">
        <v>100412</v>
      </c>
      <c r="B298" s="15" t="inlineStr">
        <is>
          <t>RUMF FLS UH2</t>
        </is>
      </c>
      <c r="C298" s="15" t="n">
        <v>11.5</v>
      </c>
      <c r="D298" s="15" t="n">
        <v>101</v>
      </c>
      <c r="E298" s="15" t="n">
        <v>114</v>
      </c>
      <c r="F298" s="15" t="n">
        <v>15.45</v>
      </c>
      <c r="G298" s="15" t="n">
        <v>0</v>
      </c>
      <c r="H298" s="15" t="n">
        <v>15.45</v>
      </c>
      <c r="I298" s="16" t="n">
        <v>15.45</v>
      </c>
      <c r="J298" s="15">
        <f>I298-F298</f>
        <v/>
      </c>
      <c r="K298" s="15">
        <f>H298-I298</f>
        <v/>
      </c>
      <c r="L298" s="15" t="n">
        <v>-0.01484</v>
      </c>
      <c r="M298" s="15" t="n">
        <v>-0.01484</v>
      </c>
      <c r="N298" s="15" t="n"/>
      <c r="O298" s="15">
        <f>L298*J298</f>
        <v/>
      </c>
      <c r="P298" s="17">
        <f>M298*J298</f>
        <v/>
      </c>
    </row>
    <row r="299" ht="13.5" customHeight="1">
      <c r="A299" s="14" t="n">
        <v>100357</v>
      </c>
      <c r="B299" s="15" t="inlineStr">
        <is>
          <t>HARRIS HY T2</t>
        </is>
      </c>
      <c r="C299" s="15" t="n">
        <v>13.8</v>
      </c>
      <c r="D299" s="15" t="n">
        <v>101</v>
      </c>
      <c r="E299" s="15" t="n">
        <v>113</v>
      </c>
      <c r="F299" s="15" t="n">
        <v>0</v>
      </c>
      <c r="G299" s="15" t="n">
        <v>0</v>
      </c>
      <c r="H299" s="15" t="n">
        <v>0</v>
      </c>
      <c r="I299" s="16" t="n">
        <v>0</v>
      </c>
      <c r="J299" s="15">
        <f>I299-F299</f>
        <v/>
      </c>
      <c r="K299" s="15">
        <f>H299-I299</f>
        <v/>
      </c>
      <c r="L299" s="15" t="n">
        <v>-0.01484</v>
      </c>
      <c r="M299" s="15" t="n">
        <v>-0.01484</v>
      </c>
      <c r="N299" s="15" t="n"/>
      <c r="O299" s="15">
        <f>L299*J299</f>
        <v/>
      </c>
      <c r="P299" s="17">
        <f>M299*J299</f>
        <v/>
      </c>
    </row>
    <row r="300" ht="13.5" customHeight="1">
      <c r="A300" s="14" t="n">
        <v>100359</v>
      </c>
      <c r="B300" s="15" t="inlineStr">
        <is>
          <t>VERJAY RILEY</t>
        </is>
      </c>
      <c r="C300" s="15" t="n">
        <v>2.4</v>
      </c>
      <c r="D300" s="15" t="n">
        <v>101</v>
      </c>
      <c r="E300" s="15" t="n">
        <v>114</v>
      </c>
      <c r="F300" s="15" t="n">
        <v>6.6</v>
      </c>
      <c r="G300" s="15" t="n">
        <v>0</v>
      </c>
      <c r="H300" s="15" t="n">
        <v>6.6</v>
      </c>
      <c r="I300" s="16" t="n">
        <v>6.6</v>
      </c>
      <c r="J300" s="15">
        <f>I300-F300</f>
        <v/>
      </c>
      <c r="K300" s="15">
        <f>H300-I300</f>
        <v/>
      </c>
      <c r="L300" s="15" t="n">
        <v>-0.01484</v>
      </c>
      <c r="M300" s="15" t="n">
        <v>-0.01484</v>
      </c>
      <c r="N300" s="15" t="n"/>
      <c r="O300" s="15">
        <f>L300*J300</f>
        <v/>
      </c>
      <c r="P300" s="17">
        <f>M300*J300</f>
        <v/>
      </c>
    </row>
    <row r="301" ht="13.5" customHeight="1">
      <c r="A301" s="14" t="n">
        <v>100360</v>
      </c>
      <c r="B301" s="15" t="inlineStr">
        <is>
          <t xml:space="preserve">WYMAN HYD#1 </t>
        </is>
      </c>
      <c r="C301" s="15" t="n">
        <v>13.8</v>
      </c>
      <c r="D301" s="15" t="n">
        <v>101</v>
      </c>
      <c r="E301" s="15" t="n">
        <v>113</v>
      </c>
      <c r="F301" s="15" t="n">
        <v>29.01</v>
      </c>
      <c r="G301" s="15" t="n">
        <v>0</v>
      </c>
      <c r="H301" s="15" t="n">
        <v>29.01</v>
      </c>
      <c r="I301" s="16" t="n">
        <v>29.01</v>
      </c>
      <c r="J301" s="15">
        <f>I301-F301</f>
        <v/>
      </c>
      <c r="K301" s="15">
        <f>H301-I301</f>
        <v/>
      </c>
      <c r="L301" s="15" t="n">
        <v>-0.01484</v>
      </c>
      <c r="M301" s="15" t="n">
        <v>-0.01484</v>
      </c>
      <c r="N301" s="15" t="n"/>
      <c r="O301" s="15">
        <f>L301*J301</f>
        <v/>
      </c>
      <c r="P301" s="17">
        <f>M301*J301</f>
        <v/>
      </c>
    </row>
    <row r="302" ht="13.5" customHeight="1">
      <c r="A302" s="14" t="n">
        <v>100361</v>
      </c>
      <c r="B302" s="15" t="inlineStr">
        <is>
          <t xml:space="preserve">WYMAN HYD#2 </t>
        </is>
      </c>
      <c r="C302" s="15" t="n">
        <v>13.8</v>
      </c>
      <c r="D302" s="15" t="n">
        <v>101</v>
      </c>
      <c r="E302" s="15" t="n">
        <v>113</v>
      </c>
      <c r="F302" s="15" t="n">
        <v>29.9</v>
      </c>
      <c r="G302" s="15" t="n">
        <v>0</v>
      </c>
      <c r="H302" s="15" t="n">
        <v>29.9</v>
      </c>
      <c r="I302" s="16" t="n">
        <v>29.9</v>
      </c>
      <c r="J302" s="15">
        <f>I302-F302</f>
        <v/>
      </c>
      <c r="K302" s="15">
        <f>H302-I302</f>
        <v/>
      </c>
      <c r="L302" s="15" t="n">
        <v>-0.01484</v>
      </c>
      <c r="M302" s="15" t="n">
        <v>-0.01484</v>
      </c>
      <c r="N302" s="15" t="n"/>
      <c r="O302" s="15">
        <f>L302*J302</f>
        <v/>
      </c>
      <c r="P302" s="17">
        <f>M302*J302</f>
        <v/>
      </c>
    </row>
    <row r="303" ht="13.5" customHeight="1">
      <c r="A303" s="14" t="n">
        <v>100362</v>
      </c>
      <c r="B303" s="15" t="inlineStr">
        <is>
          <t xml:space="preserve">WYMAN HYD#3 </t>
        </is>
      </c>
      <c r="C303" s="15" t="n">
        <v>13.8</v>
      </c>
      <c r="D303" s="15" t="n">
        <v>101</v>
      </c>
      <c r="E303" s="15" t="n">
        <v>113</v>
      </c>
      <c r="F303" s="15" t="n">
        <v>0</v>
      </c>
      <c r="G303" s="15" t="n">
        <v>0</v>
      </c>
      <c r="H303" s="15" t="n">
        <v>0</v>
      </c>
      <c r="I303" s="16" t="n">
        <v>0</v>
      </c>
      <c r="J303" s="15">
        <f>I303-F303</f>
        <v/>
      </c>
      <c r="K303" s="15">
        <f>H303-I303</f>
        <v/>
      </c>
      <c r="L303" s="15" t="n">
        <v>-0.01484</v>
      </c>
      <c r="M303" s="15" t="n">
        <v>-0.01484</v>
      </c>
      <c r="N303" s="15" t="n"/>
      <c r="O303" s="15">
        <f>L303*J303</f>
        <v/>
      </c>
      <c r="P303" s="17">
        <f>M303*J303</f>
        <v/>
      </c>
    </row>
    <row r="304" ht="13.5" customHeight="1">
      <c r="A304" s="14" t="n">
        <v>100363</v>
      </c>
      <c r="B304" s="15" t="inlineStr">
        <is>
          <t xml:space="preserve">WILLIAMS #1 </t>
        </is>
      </c>
      <c r="C304" s="15" t="n">
        <v>6.9</v>
      </c>
      <c r="D304" s="15" t="n">
        <v>101</v>
      </c>
      <c r="E304" s="15" t="n">
        <v>113</v>
      </c>
      <c r="F304" s="15" t="n">
        <v>8.220000000000001</v>
      </c>
      <c r="G304" s="15" t="n">
        <v>0</v>
      </c>
      <c r="H304" s="15" t="n">
        <v>8.220000000000001</v>
      </c>
      <c r="I304" s="16" t="n">
        <v>8.220000000000001</v>
      </c>
      <c r="J304" s="15">
        <f>I304-F304</f>
        <v/>
      </c>
      <c r="K304" s="15">
        <f>H304-I304</f>
        <v/>
      </c>
      <c r="L304" s="15" t="n">
        <v>-0.01484</v>
      </c>
      <c r="M304" s="15" t="n">
        <v>-0.01484</v>
      </c>
      <c r="N304" s="15" t="n"/>
      <c r="O304" s="15">
        <f>L304*J304</f>
        <v/>
      </c>
      <c r="P304" s="17">
        <f>M304*J304</f>
        <v/>
      </c>
    </row>
    <row r="305" ht="13.5" customHeight="1">
      <c r="A305" s="14" t="n">
        <v>100364</v>
      </c>
      <c r="B305" s="15" t="inlineStr">
        <is>
          <t xml:space="preserve">WILLIAMS #2 </t>
        </is>
      </c>
      <c r="C305" s="15" t="n">
        <v>6.9</v>
      </c>
      <c r="D305" s="15" t="n">
        <v>101</v>
      </c>
      <c r="E305" s="15" t="n">
        <v>113</v>
      </c>
      <c r="F305" s="15" t="n">
        <v>0</v>
      </c>
      <c r="G305" s="15" t="n">
        <v>0</v>
      </c>
      <c r="H305" s="15" t="n">
        <v>0</v>
      </c>
      <c r="I305" s="16" t="n">
        <v>0</v>
      </c>
      <c r="J305" s="15">
        <f>I305-F305</f>
        <v/>
      </c>
      <c r="K305" s="15">
        <f>H305-I305</f>
        <v/>
      </c>
      <c r="L305" s="15" t="n">
        <v>-0.01484</v>
      </c>
      <c r="M305" s="15" t="n">
        <v>-0.01484</v>
      </c>
      <c r="N305" s="15" t="n"/>
      <c r="O305" s="15">
        <f>L305*J305</f>
        <v/>
      </c>
      <c r="P305" s="17">
        <f>M305*J305</f>
        <v/>
      </c>
    </row>
    <row r="306" ht="13.5" customHeight="1">
      <c r="A306" s="14" t="n">
        <v>100358</v>
      </c>
      <c r="B306" s="15" t="inlineStr">
        <is>
          <t>HARRIS HY T3</t>
        </is>
      </c>
      <c r="C306" s="15" t="n">
        <v>13.8</v>
      </c>
      <c r="D306" s="15" t="n">
        <v>101</v>
      </c>
      <c r="E306" s="15" t="n">
        <v>113</v>
      </c>
      <c r="F306" s="15" t="n">
        <v>0</v>
      </c>
      <c r="G306" s="15" t="n">
        <v>0</v>
      </c>
      <c r="H306" s="15" t="n">
        <v>0</v>
      </c>
      <c r="I306" s="16" t="n">
        <v>0</v>
      </c>
      <c r="J306" s="15">
        <f>I306-F306</f>
        <v/>
      </c>
      <c r="K306" s="15">
        <f>H306-I306</f>
        <v/>
      </c>
      <c r="L306" s="15" t="n">
        <v>-0.01484</v>
      </c>
      <c r="M306" s="15" t="n">
        <v>-0.01484</v>
      </c>
      <c r="N306" s="15" t="n"/>
      <c r="O306" s="15">
        <f>L306*J306</f>
        <v/>
      </c>
      <c r="P306" s="17">
        <f>M306*J306</f>
        <v/>
      </c>
    </row>
    <row r="307" ht="13.5" customHeight="1">
      <c r="A307" s="14" t="n">
        <v>100413</v>
      </c>
      <c r="B307" s="15" t="inlineStr">
        <is>
          <t>RUMF FLS UH1</t>
        </is>
      </c>
      <c r="C307" s="15" t="n">
        <v>11.5</v>
      </c>
      <c r="D307" s="15" t="n">
        <v>101</v>
      </c>
      <c r="E307" s="15" t="n">
        <v>114</v>
      </c>
      <c r="F307" s="15" t="n">
        <v>7.2</v>
      </c>
      <c r="G307" s="15" t="n">
        <v>0</v>
      </c>
      <c r="H307" s="15" t="n">
        <v>7.2</v>
      </c>
      <c r="I307" s="16" t="n">
        <v>7.2</v>
      </c>
      <c r="J307" s="15">
        <f>I307-F307</f>
        <v/>
      </c>
      <c r="K307" s="15">
        <f>H307-I307</f>
        <v/>
      </c>
      <c r="L307" s="15" t="n">
        <v>-0.01484</v>
      </c>
      <c r="M307" s="15" t="n">
        <v>-0.01484</v>
      </c>
      <c r="N307" s="15" t="n"/>
      <c r="O307" s="15">
        <f>L307*J307</f>
        <v/>
      </c>
      <c r="P307" s="17">
        <f>M307*J307</f>
        <v/>
      </c>
    </row>
    <row r="308" ht="13.5" customHeight="1">
      <c r="A308" s="14" t="n">
        <v>100379</v>
      </c>
      <c r="B308" s="15" t="inlineStr">
        <is>
          <t>VERSOCOGEN#3</t>
        </is>
      </c>
      <c r="C308" s="15" t="n">
        <v>13.8</v>
      </c>
      <c r="D308" s="15" t="n">
        <v>101</v>
      </c>
      <c r="E308" s="15" t="n">
        <v>113</v>
      </c>
      <c r="F308" s="15" t="n">
        <v>44.1</v>
      </c>
      <c r="G308" s="15" t="n">
        <v>0</v>
      </c>
      <c r="H308" s="15" t="n">
        <v>44.1</v>
      </c>
      <c r="I308" s="16" t="n">
        <v>44.1</v>
      </c>
      <c r="J308" s="15">
        <f>I308-F308</f>
        <v/>
      </c>
      <c r="K308" s="15">
        <f>H308-I308</f>
        <v/>
      </c>
      <c r="L308" s="15" t="n">
        <v>-0.01484</v>
      </c>
      <c r="M308" s="15" t="n">
        <v>-0.01484</v>
      </c>
      <c r="N308" s="15" t="n"/>
      <c r="O308" s="15">
        <f>L308*J308</f>
        <v/>
      </c>
      <c r="P308" s="17">
        <f>M308*J308</f>
        <v/>
      </c>
    </row>
    <row r="309" ht="13.5" customHeight="1">
      <c r="A309" s="14" t="n">
        <v>100418</v>
      </c>
      <c r="B309" s="15" t="inlineStr">
        <is>
          <t>SAPPI WBRK 9</t>
        </is>
      </c>
      <c r="C309" s="15" t="n">
        <v>13.8</v>
      </c>
      <c r="D309" s="15" t="n">
        <v>101</v>
      </c>
      <c r="E309" s="15" t="n">
        <v>112</v>
      </c>
      <c r="F309" s="15" t="n">
        <v>32.12</v>
      </c>
      <c r="G309" s="15" t="n">
        <v>0</v>
      </c>
      <c r="H309" s="15" t="n">
        <v>32.12</v>
      </c>
      <c r="I309" s="16" t="n">
        <v>32.12</v>
      </c>
      <c r="J309" s="15">
        <f>I309-F309</f>
        <v/>
      </c>
      <c r="K309" s="15">
        <f>H309-I309</f>
        <v/>
      </c>
      <c r="L309" s="15" t="n">
        <v>-0.01484</v>
      </c>
      <c r="M309" s="15" t="n">
        <v>-0.01484</v>
      </c>
      <c r="N309" s="15" t="n"/>
      <c r="O309" s="15">
        <f>L309*J309</f>
        <v/>
      </c>
      <c r="P309" s="17">
        <f>M309*J309</f>
        <v/>
      </c>
    </row>
    <row r="310" ht="13.5" customHeight="1">
      <c r="A310" s="14" t="n">
        <v>100479</v>
      </c>
      <c r="B310" s="15" t="inlineStr">
        <is>
          <t>LOCKWOOD HYD</t>
        </is>
      </c>
      <c r="C310" s="15" t="n">
        <v>4</v>
      </c>
      <c r="D310" s="15" t="n">
        <v>101</v>
      </c>
      <c r="E310" s="15" t="n">
        <v>114</v>
      </c>
      <c r="F310" s="15" t="n">
        <v>0</v>
      </c>
      <c r="G310" s="15" t="n">
        <v>0</v>
      </c>
      <c r="H310" s="15" t="n">
        <v>0</v>
      </c>
      <c r="I310" s="16" t="n">
        <v>0</v>
      </c>
      <c r="J310" s="15">
        <f>I310-F310</f>
        <v/>
      </c>
      <c r="K310" s="15">
        <f>H310-I310</f>
        <v/>
      </c>
      <c r="L310" s="15" t="n">
        <v>-0.01484</v>
      </c>
      <c r="M310" s="15" t="n">
        <v>-0.01484</v>
      </c>
      <c r="N310" s="15" t="n"/>
      <c r="O310" s="15">
        <f>L310*J310</f>
        <v/>
      </c>
      <c r="P310" s="17">
        <f>M310*J310</f>
        <v/>
      </c>
    </row>
    <row r="311" ht="13.5" customHeight="1">
      <c r="A311" s="14" t="n">
        <v>100478</v>
      </c>
      <c r="B311" s="15" t="inlineStr">
        <is>
          <t>SHAWMUT G4-6</t>
        </is>
      </c>
      <c r="C311" s="15" t="n">
        <v>2.4</v>
      </c>
      <c r="D311" s="15" t="n">
        <v>101</v>
      </c>
      <c r="E311" s="15" t="n">
        <v>114</v>
      </c>
      <c r="F311" s="15" t="n">
        <v>0</v>
      </c>
      <c r="G311" s="15" t="n">
        <v>0</v>
      </c>
      <c r="H311" s="15" t="n">
        <v>0</v>
      </c>
      <c r="I311" s="16" t="n">
        <v>0</v>
      </c>
      <c r="J311" s="15">
        <f>I311-F311</f>
        <v/>
      </c>
      <c r="K311" s="15">
        <f>H311-I311</f>
        <v/>
      </c>
      <c r="L311" s="15" t="n">
        <v>-0.01484</v>
      </c>
      <c r="M311" s="15" t="n">
        <v>-0.01484</v>
      </c>
      <c r="N311" s="15" t="n"/>
      <c r="O311" s="15">
        <f>L311*J311</f>
        <v/>
      </c>
      <c r="P311" s="17">
        <f>M311*J311</f>
        <v/>
      </c>
    </row>
    <row r="312" ht="13.5" customHeight="1">
      <c r="A312" s="14" t="n">
        <v>100416</v>
      </c>
      <c r="B312" s="15" t="inlineStr">
        <is>
          <t>NEWPAGE BUS3</t>
        </is>
      </c>
      <c r="C312" s="15" t="n">
        <v>13.8</v>
      </c>
      <c r="D312" s="15" t="n">
        <v>101</v>
      </c>
      <c r="E312" s="15" t="n">
        <v>112</v>
      </c>
      <c r="F312" s="15" t="n">
        <v>10</v>
      </c>
      <c r="G312" s="15" t="n">
        <v>0</v>
      </c>
      <c r="H312" s="15" t="n">
        <v>10</v>
      </c>
      <c r="I312" s="16" t="n">
        <v>10</v>
      </c>
      <c r="J312" s="15">
        <f>I312-F312</f>
        <v/>
      </c>
      <c r="K312" s="15">
        <f>H312-I312</f>
        <v/>
      </c>
      <c r="L312" s="15" t="n">
        <v>-0.01484</v>
      </c>
      <c r="M312" s="15" t="n">
        <v>-0.01484</v>
      </c>
      <c r="N312" s="15" t="n"/>
      <c r="O312" s="15">
        <f>L312*J312</f>
        <v/>
      </c>
      <c r="P312" s="17">
        <f>M312*J312</f>
        <v/>
      </c>
    </row>
    <row r="313" ht="13.5" customHeight="1">
      <c r="A313" s="14" t="n">
        <v>100476</v>
      </c>
      <c r="B313" s="15" t="inlineStr">
        <is>
          <t>BAR MILLS HY</t>
        </is>
      </c>
      <c r="C313" s="15" t="n">
        <v>2.4</v>
      </c>
      <c r="D313" s="15" t="n">
        <v>101</v>
      </c>
      <c r="E313" s="15" t="n">
        <v>114</v>
      </c>
      <c r="F313" s="15" t="n">
        <v>0</v>
      </c>
      <c r="G313" s="15" t="n">
        <v>0</v>
      </c>
      <c r="H313" s="15" t="n">
        <v>0</v>
      </c>
      <c r="I313" s="16" t="n">
        <v>0</v>
      </c>
      <c r="J313" s="15">
        <f>I313-F313</f>
        <v/>
      </c>
      <c r="K313" s="15">
        <f>H313-I313</f>
        <v/>
      </c>
      <c r="L313" s="15" t="n">
        <v>-0.01484</v>
      </c>
      <c r="M313" s="15" t="n">
        <v>-0.01484</v>
      </c>
      <c r="N313" s="15" t="n"/>
      <c r="O313" s="15">
        <f>L313*J313</f>
        <v/>
      </c>
      <c r="P313" s="17">
        <f>M313*J313</f>
        <v/>
      </c>
    </row>
    <row r="314" ht="13.5" customHeight="1">
      <c r="A314" s="14" t="n">
        <v>100475</v>
      </c>
      <c r="B314" s="15" t="inlineStr">
        <is>
          <t>NORTH GORHAM</t>
        </is>
      </c>
      <c r="C314" s="15" t="n">
        <v>13.2</v>
      </c>
      <c r="D314" s="15" t="n">
        <v>101</v>
      </c>
      <c r="E314" s="15" t="n">
        <v>114</v>
      </c>
      <c r="F314" s="15" t="n">
        <v>0</v>
      </c>
      <c r="G314" s="15" t="n">
        <v>0</v>
      </c>
      <c r="H314" s="15" t="n">
        <v>0</v>
      </c>
      <c r="I314" s="16" t="n">
        <v>0</v>
      </c>
      <c r="J314" s="15">
        <f>I314-F314</f>
        <v/>
      </c>
      <c r="K314" s="15">
        <f>H314-I314</f>
        <v/>
      </c>
      <c r="L314" s="15" t="n">
        <v>-0.01484</v>
      </c>
      <c r="M314" s="15" t="n">
        <v>-0.01484</v>
      </c>
      <c r="N314" s="15" t="n"/>
      <c r="O314" s="15">
        <f>L314*J314</f>
        <v/>
      </c>
      <c r="P314" s="17">
        <f>M314*J314</f>
        <v/>
      </c>
    </row>
    <row r="315" ht="13.5" customHeight="1">
      <c r="A315" s="14" t="n">
        <v>100474</v>
      </c>
      <c r="B315" s="15" t="inlineStr">
        <is>
          <t>CATRACT EAST</t>
        </is>
      </c>
      <c r="C315" s="15" t="n">
        <v>11.5</v>
      </c>
      <c r="D315" s="15" t="n">
        <v>101</v>
      </c>
      <c r="E315" s="15" t="n">
        <v>114</v>
      </c>
      <c r="F315" s="15" t="n">
        <v>8.9</v>
      </c>
      <c r="G315" s="15" t="n">
        <v>0</v>
      </c>
      <c r="H315" s="15" t="n">
        <v>8.9</v>
      </c>
      <c r="I315" s="16" t="n">
        <v>8.9</v>
      </c>
      <c r="J315" s="15">
        <f>I315-F315</f>
        <v/>
      </c>
      <c r="K315" s="15">
        <f>H315-I315</f>
        <v/>
      </c>
      <c r="L315" s="15" t="n">
        <v>-0.01484</v>
      </c>
      <c r="M315" s="15" t="n">
        <v>-0.01484</v>
      </c>
      <c r="N315" s="15" t="n"/>
      <c r="O315" s="15">
        <f>L315*J315</f>
        <v/>
      </c>
      <c r="P315" s="17">
        <f>M315*J315</f>
        <v/>
      </c>
    </row>
    <row r="316" ht="13.5" customHeight="1">
      <c r="A316" s="14" t="n">
        <v>100473</v>
      </c>
      <c r="B316" s="15" t="inlineStr">
        <is>
          <t>SKELTON HYD1</t>
        </is>
      </c>
      <c r="C316" s="15" t="n">
        <v>6.9</v>
      </c>
      <c r="D316" s="15" t="n">
        <v>101</v>
      </c>
      <c r="E316" s="15" t="n">
        <v>114</v>
      </c>
      <c r="F316" s="15" t="n">
        <v>0</v>
      </c>
      <c r="G316" s="15" t="n">
        <v>0</v>
      </c>
      <c r="H316" s="15" t="n">
        <v>0</v>
      </c>
      <c r="I316" s="16" t="n">
        <v>0</v>
      </c>
      <c r="J316" s="15">
        <f>I316-F316</f>
        <v/>
      </c>
      <c r="K316" s="15">
        <f>H316-I316</f>
        <v/>
      </c>
      <c r="L316" s="15" t="n">
        <v>-0.01484</v>
      </c>
      <c r="M316" s="15" t="n">
        <v>-0.01484</v>
      </c>
      <c r="N316" s="15" t="n"/>
      <c r="O316" s="15">
        <f>L316*J316</f>
        <v/>
      </c>
      <c r="P316" s="17">
        <f>M316*J316</f>
        <v/>
      </c>
    </row>
    <row r="317" ht="13.5" customHeight="1">
      <c r="A317" s="14" t="n">
        <v>100471</v>
      </c>
      <c r="B317" s="15" t="inlineStr">
        <is>
          <t xml:space="preserve">BRUNSWICK   </t>
        </is>
      </c>
      <c r="C317" s="15" t="n">
        <v>13.2</v>
      </c>
      <c r="D317" s="15" t="n">
        <v>101</v>
      </c>
      <c r="E317" s="15" t="n">
        <v>114</v>
      </c>
      <c r="F317" s="15" t="n">
        <v>20.2</v>
      </c>
      <c r="G317" s="15" t="n">
        <v>0</v>
      </c>
      <c r="H317" s="15" t="n">
        <v>20.2</v>
      </c>
      <c r="I317" s="16" t="n">
        <v>20.2</v>
      </c>
      <c r="J317" s="15">
        <f>I317-F317</f>
        <v/>
      </c>
      <c r="K317" s="15">
        <f>H317-I317</f>
        <v/>
      </c>
      <c r="L317" s="15" t="n">
        <v>-0.01484</v>
      </c>
      <c r="M317" s="15" t="n">
        <v>-0.01484</v>
      </c>
      <c r="N317" s="15" t="n"/>
      <c r="O317" s="15">
        <f>L317*J317</f>
        <v/>
      </c>
      <c r="P317" s="17">
        <f>M317*J317</f>
        <v/>
      </c>
    </row>
    <row r="318" ht="13.5" customHeight="1">
      <c r="A318" s="14" t="n">
        <v>100470</v>
      </c>
      <c r="B318" s="15" t="inlineStr">
        <is>
          <t xml:space="preserve">PEJEPSCOT   </t>
        </is>
      </c>
      <c r="C318" s="15" t="n">
        <v>4.16</v>
      </c>
      <c r="D318" s="15" t="n">
        <v>101</v>
      </c>
      <c r="E318" s="15" t="n">
        <v>114</v>
      </c>
      <c r="F318" s="15" t="n">
        <v>10.21</v>
      </c>
      <c r="G318" s="15" t="n">
        <v>0</v>
      </c>
      <c r="H318" s="15" t="n">
        <v>10.21</v>
      </c>
      <c r="I318" s="16" t="n">
        <v>10.21</v>
      </c>
      <c r="J318" s="15">
        <f>I318-F318</f>
        <v/>
      </c>
      <c r="K318" s="15">
        <f>H318-I318</f>
        <v/>
      </c>
      <c r="L318" s="15" t="n">
        <v>-0.01484</v>
      </c>
      <c r="M318" s="15" t="n">
        <v>-0.01484</v>
      </c>
      <c r="N318" s="15" t="n"/>
      <c r="O318" s="15">
        <f>L318*J318</f>
        <v/>
      </c>
      <c r="P318" s="17">
        <f>M318*J318</f>
        <v/>
      </c>
    </row>
    <row r="319" ht="13.5" customHeight="1">
      <c r="A319" s="14" t="n">
        <v>100469</v>
      </c>
      <c r="B319" s="15" t="inlineStr">
        <is>
          <t>MILLER HYDRO</t>
        </is>
      </c>
      <c r="C319" s="15" t="n">
        <v>4.16</v>
      </c>
      <c r="D319" s="15" t="n">
        <v>101</v>
      </c>
      <c r="E319" s="15" t="n">
        <v>114</v>
      </c>
      <c r="F319" s="15" t="n">
        <v>19.4</v>
      </c>
      <c r="G319" s="15" t="n">
        <v>0</v>
      </c>
      <c r="H319" s="15" t="n">
        <v>19.4</v>
      </c>
      <c r="I319" s="16" t="n">
        <v>19.4</v>
      </c>
      <c r="J319" s="15">
        <f>I319-F319</f>
        <v/>
      </c>
      <c r="K319" s="15">
        <f>H319-I319</f>
        <v/>
      </c>
      <c r="L319" s="15" t="n">
        <v>-0.01484</v>
      </c>
      <c r="M319" s="15" t="n">
        <v>-0.01484</v>
      </c>
      <c r="N319" s="15" t="n"/>
      <c r="O319" s="15">
        <f>L319*J319</f>
        <v/>
      </c>
      <c r="P319" s="17">
        <f>M319*J319</f>
        <v/>
      </c>
    </row>
    <row r="320" ht="13.5" customHeight="1">
      <c r="A320" s="14" t="n">
        <v>100468</v>
      </c>
      <c r="B320" s="15" t="inlineStr">
        <is>
          <t>WESTON HYDRO</t>
        </is>
      </c>
      <c r="C320" s="15" t="n">
        <v>7.2</v>
      </c>
      <c r="D320" s="15" t="n">
        <v>101</v>
      </c>
      <c r="E320" s="15" t="n">
        <v>114</v>
      </c>
      <c r="F320" s="15" t="n">
        <v>0</v>
      </c>
      <c r="G320" s="15" t="n">
        <v>0</v>
      </c>
      <c r="H320" s="15" t="n">
        <v>0</v>
      </c>
      <c r="I320" s="16" t="n">
        <v>0</v>
      </c>
      <c r="J320" s="15">
        <f>I320-F320</f>
        <v/>
      </c>
      <c r="K320" s="15">
        <f>H320-I320</f>
        <v/>
      </c>
      <c r="L320" s="15" t="n">
        <v>-0.01484</v>
      </c>
      <c r="M320" s="15" t="n">
        <v>-0.01484</v>
      </c>
      <c r="N320" s="15" t="n"/>
      <c r="O320" s="15">
        <f>L320*J320</f>
        <v/>
      </c>
      <c r="P320" s="17">
        <f>M320*J320</f>
        <v/>
      </c>
    </row>
    <row r="321" ht="13.5" customHeight="1">
      <c r="A321" s="14" t="n">
        <v>100466</v>
      </c>
      <c r="B321" s="15" t="inlineStr">
        <is>
          <t xml:space="preserve">CAPE GT 5   </t>
        </is>
      </c>
      <c r="C321" s="15" t="n">
        <v>13.2</v>
      </c>
      <c r="D321" s="15" t="n">
        <v>101</v>
      </c>
      <c r="E321" s="15" t="n">
        <v>113</v>
      </c>
      <c r="F321" s="15" t="n">
        <v>0</v>
      </c>
      <c r="G321" s="15" t="n">
        <v>0</v>
      </c>
      <c r="H321" s="15" t="n">
        <v>0</v>
      </c>
      <c r="I321" s="16" t="n">
        <v>0</v>
      </c>
      <c r="J321" s="15">
        <f>I321-F321</f>
        <v/>
      </c>
      <c r="K321" s="15">
        <f>H321-I321</f>
        <v/>
      </c>
      <c r="L321" s="15" t="n">
        <v>-0.01484</v>
      </c>
      <c r="M321" s="15" t="n">
        <v>-0.01484</v>
      </c>
      <c r="N321" s="15" t="n"/>
      <c r="O321" s="15">
        <f>L321*J321</f>
        <v/>
      </c>
      <c r="P321" s="17">
        <f>M321*J321</f>
        <v/>
      </c>
    </row>
    <row r="322" ht="13.5" customHeight="1">
      <c r="A322" s="14" t="n">
        <v>100465</v>
      </c>
      <c r="B322" s="15" t="inlineStr">
        <is>
          <t xml:space="preserve">CAPE GT 4   </t>
        </is>
      </c>
      <c r="C322" s="15" t="n">
        <v>13.2</v>
      </c>
      <c r="D322" s="15" t="n">
        <v>101</v>
      </c>
      <c r="E322" s="15" t="n">
        <v>113</v>
      </c>
      <c r="F322" s="15" t="n">
        <v>0</v>
      </c>
      <c r="G322" s="15" t="n">
        <v>0</v>
      </c>
      <c r="H322" s="15" t="n">
        <v>0</v>
      </c>
      <c r="I322" s="16" t="n">
        <v>0</v>
      </c>
      <c r="J322" s="15">
        <f>I322-F322</f>
        <v/>
      </c>
      <c r="K322" s="15">
        <f>H322-I322</f>
        <v/>
      </c>
      <c r="L322" s="15" t="n">
        <v>-0.01484</v>
      </c>
      <c r="M322" s="15" t="n">
        <v>-0.01484</v>
      </c>
      <c r="N322" s="15" t="n"/>
      <c r="O322" s="15">
        <f>L322*J322</f>
        <v/>
      </c>
      <c r="P322" s="17">
        <f>M322*J322</f>
        <v/>
      </c>
    </row>
    <row r="323" ht="13.5" customHeight="1">
      <c r="A323" s="14" t="n">
        <v>100464</v>
      </c>
      <c r="B323" s="15" t="inlineStr">
        <is>
          <t xml:space="preserve">ECO ME PTRR </t>
        </is>
      </c>
      <c r="C323" s="15" t="n">
        <v>13.2</v>
      </c>
      <c r="D323" s="15" t="n">
        <v>101</v>
      </c>
      <c r="E323" s="15" t="n">
        <v>114</v>
      </c>
      <c r="F323" s="15" t="n">
        <v>0</v>
      </c>
      <c r="G323" s="15" t="n">
        <v>0</v>
      </c>
      <c r="H323" s="15" t="n">
        <v>0</v>
      </c>
      <c r="I323" s="16" t="n">
        <v>0</v>
      </c>
      <c r="J323" s="15">
        <f>I323-F323</f>
        <v/>
      </c>
      <c r="K323" s="15">
        <f>H323-I323</f>
        <v/>
      </c>
      <c r="L323" s="15" t="n">
        <v>-0.01484</v>
      </c>
      <c r="M323" s="15" t="n">
        <v>-0.01484</v>
      </c>
      <c r="N323" s="15" t="n"/>
      <c r="O323" s="15">
        <f>L323*J323</f>
        <v/>
      </c>
      <c r="P323" s="17">
        <f>M323*J323</f>
        <v/>
      </c>
    </row>
    <row r="324" ht="13.5" customHeight="1">
      <c r="A324" s="14" t="n">
        <v>100463</v>
      </c>
      <c r="B324" s="15" t="inlineStr">
        <is>
          <t>SKELTON HYD2</t>
        </is>
      </c>
      <c r="C324" s="15" t="n">
        <v>6.9</v>
      </c>
      <c r="D324" s="15" t="n">
        <v>101</v>
      </c>
      <c r="E324" s="15" t="n">
        <v>114</v>
      </c>
      <c r="F324" s="15" t="n">
        <v>0</v>
      </c>
      <c r="G324" s="15" t="n">
        <v>0</v>
      </c>
      <c r="H324" s="15" t="n">
        <v>0</v>
      </c>
      <c r="I324" s="16" t="n">
        <v>0</v>
      </c>
      <c r="J324" s="15">
        <f>I324-F324</f>
        <v/>
      </c>
      <c r="K324" s="15">
        <f>H324-I324</f>
        <v/>
      </c>
      <c r="L324" s="15" t="n">
        <v>-0.01484</v>
      </c>
      <c r="M324" s="15" t="n">
        <v>-0.01484</v>
      </c>
      <c r="N324" s="15" t="n"/>
      <c r="O324" s="15">
        <f>L324*J324</f>
        <v/>
      </c>
      <c r="P324" s="17">
        <f>M324*J324</f>
        <v/>
      </c>
    </row>
    <row r="325" ht="13.5" customHeight="1">
      <c r="A325" s="14" t="n">
        <v>100477</v>
      </c>
      <c r="B325" s="15" t="inlineStr">
        <is>
          <t>SHAWMUT G1-3</t>
        </is>
      </c>
      <c r="C325" s="15" t="n">
        <v>2.4</v>
      </c>
      <c r="D325" s="15" t="n">
        <v>101</v>
      </c>
      <c r="E325" s="15" t="n">
        <v>114</v>
      </c>
      <c r="F325" s="15" t="n">
        <v>0</v>
      </c>
      <c r="G325" s="15" t="n">
        <v>0</v>
      </c>
      <c r="H325" s="15" t="n">
        <v>0</v>
      </c>
      <c r="I325" s="16" t="n">
        <v>0</v>
      </c>
      <c r="J325" s="15">
        <f>I325-F325</f>
        <v/>
      </c>
      <c r="K325" s="15">
        <f>H325-I325</f>
        <v/>
      </c>
      <c r="L325" s="15" t="n">
        <v>-0.01484</v>
      </c>
      <c r="M325" s="15" t="n">
        <v>-0.01484</v>
      </c>
      <c r="N325" s="15" t="n"/>
      <c r="O325" s="15">
        <f>L325*J325</f>
        <v/>
      </c>
      <c r="P325" s="17">
        <f>M325*J325</f>
        <v/>
      </c>
    </row>
    <row r="326" ht="13.5" customHeight="1">
      <c r="A326" s="14" t="n">
        <v>100461</v>
      </c>
      <c r="B326" s="15" t="inlineStr">
        <is>
          <t xml:space="preserve">HARRIS HYD4 </t>
        </is>
      </c>
      <c r="C326" s="15" t="n">
        <v>2.4</v>
      </c>
      <c r="D326" s="15" t="n">
        <v>101</v>
      </c>
      <c r="E326" s="15" t="n">
        <v>114</v>
      </c>
      <c r="F326" s="15" t="n">
        <v>0</v>
      </c>
      <c r="G326" s="15" t="n">
        <v>0</v>
      </c>
      <c r="H326" s="15" t="n">
        <v>0</v>
      </c>
      <c r="I326" s="16" t="n">
        <v>0</v>
      </c>
      <c r="J326" s="15">
        <f>I326-F326</f>
        <v/>
      </c>
      <c r="K326" s="15">
        <f>H326-I326</f>
        <v/>
      </c>
      <c r="L326" s="15" t="n">
        <v>-0.01484</v>
      </c>
      <c r="M326" s="15" t="n">
        <v>-0.01484</v>
      </c>
      <c r="N326" s="15" t="n"/>
      <c r="O326" s="15">
        <f>L326*J326</f>
        <v/>
      </c>
      <c r="P326" s="17">
        <f>M326*J326</f>
        <v/>
      </c>
    </row>
    <row r="327" ht="13.5" customHeight="1">
      <c r="A327" s="14" t="n">
        <v>100419</v>
      </c>
      <c r="B327" s="15" t="inlineStr">
        <is>
          <t>SAPPI WBRK10</t>
        </is>
      </c>
      <c r="C327" s="15" t="n">
        <v>13.8</v>
      </c>
      <c r="D327" s="15" t="n">
        <v>101</v>
      </c>
      <c r="E327" s="15" t="n">
        <v>112</v>
      </c>
      <c r="F327" s="15" t="n">
        <v>10.95</v>
      </c>
      <c r="G327" s="15" t="n">
        <v>0</v>
      </c>
      <c r="H327" s="15" t="n">
        <v>10.95</v>
      </c>
      <c r="I327" s="16" t="n">
        <v>10.95</v>
      </c>
      <c r="J327" s="15">
        <f>I327-F327</f>
        <v/>
      </c>
      <c r="K327" s="15">
        <f>H327-I327</f>
        <v/>
      </c>
      <c r="L327" s="15" t="n">
        <v>-0.01484</v>
      </c>
      <c r="M327" s="15" t="n">
        <v>-0.01484</v>
      </c>
      <c r="N327" s="15" t="n"/>
      <c r="O327" s="15">
        <f>L327*J327</f>
        <v/>
      </c>
      <c r="P327" s="17">
        <f>M327*J327</f>
        <v/>
      </c>
    </row>
    <row r="328" ht="13.5" customHeight="1">
      <c r="A328" s="14" t="n">
        <v>100420</v>
      </c>
      <c r="B328" s="15" t="inlineStr">
        <is>
          <t xml:space="preserve">VERSO JAY A </t>
        </is>
      </c>
      <c r="C328" s="15" t="n">
        <v>13.8</v>
      </c>
      <c r="D328" s="15" t="n">
        <v>101</v>
      </c>
      <c r="E328" s="15" t="n">
        <v>112</v>
      </c>
      <c r="F328" s="15" t="n">
        <v>34.5</v>
      </c>
      <c r="G328" s="15" t="n">
        <v>0</v>
      </c>
      <c r="H328" s="15" t="n">
        <v>34.5</v>
      </c>
      <c r="I328" s="16" t="n">
        <v>34.5</v>
      </c>
      <c r="J328" s="15">
        <f>I328-F328</f>
        <v/>
      </c>
      <c r="K328" s="15">
        <f>H328-I328</f>
        <v/>
      </c>
      <c r="L328" s="15" t="n">
        <v>-0.01484</v>
      </c>
      <c r="M328" s="15" t="n">
        <v>-0.01484</v>
      </c>
      <c r="N328" s="15" t="n"/>
      <c r="O328" s="15">
        <f>L328*J328</f>
        <v/>
      </c>
      <c r="P328" s="17">
        <f>M328*J328</f>
        <v/>
      </c>
    </row>
    <row r="329" ht="13.5" customHeight="1">
      <c r="A329" s="14" t="n">
        <v>100421</v>
      </c>
      <c r="B329" s="15" t="inlineStr">
        <is>
          <t xml:space="preserve">VERSO JAY B </t>
        </is>
      </c>
      <c r="C329" s="15" t="n">
        <v>13.8</v>
      </c>
      <c r="D329" s="15" t="n">
        <v>101</v>
      </c>
      <c r="E329" s="15" t="n">
        <v>112</v>
      </c>
      <c r="F329" s="15" t="n">
        <v>34.5</v>
      </c>
      <c r="G329" s="15" t="n">
        <v>0</v>
      </c>
      <c r="H329" s="15" t="n">
        <v>34.5</v>
      </c>
      <c r="I329" s="16" t="n">
        <v>34.5</v>
      </c>
      <c r="J329" s="15">
        <f>I329-F329</f>
        <v/>
      </c>
      <c r="K329" s="15">
        <f>H329-I329</f>
        <v/>
      </c>
      <c r="L329" s="15" t="n">
        <v>-0.01484</v>
      </c>
      <c r="M329" s="15" t="n">
        <v>-0.01484</v>
      </c>
      <c r="N329" s="15" t="n"/>
      <c r="O329" s="15">
        <f>L329*J329</f>
        <v/>
      </c>
      <c r="P329" s="17">
        <f>M329*J329</f>
        <v/>
      </c>
    </row>
    <row r="330" ht="13.5" customHeight="1">
      <c r="A330" s="14" t="n">
        <v>100422</v>
      </c>
      <c r="B330" s="15" t="inlineStr">
        <is>
          <t>SAPPI SMSTG1</t>
        </is>
      </c>
      <c r="C330" s="15" t="n">
        <v>13.8</v>
      </c>
      <c r="D330" s="15" t="n">
        <v>101</v>
      </c>
      <c r="E330" s="15" t="n">
        <v>114</v>
      </c>
      <c r="F330" s="15" t="n">
        <v>0</v>
      </c>
      <c r="G330" s="15" t="n">
        <v>0</v>
      </c>
      <c r="H330" s="15" t="n">
        <v>0</v>
      </c>
      <c r="I330" s="16" t="n">
        <v>0</v>
      </c>
      <c r="J330" s="15">
        <f>I330-F330</f>
        <v/>
      </c>
      <c r="K330" s="15">
        <f>H330-I330</f>
        <v/>
      </c>
      <c r="L330" s="15" t="n">
        <v>-0.01484</v>
      </c>
      <c r="M330" s="15" t="n">
        <v>-0.01484</v>
      </c>
      <c r="N330" s="15" t="n"/>
      <c r="O330" s="15">
        <f>L330*J330</f>
        <v/>
      </c>
      <c r="P330" s="17">
        <f>M330*J330</f>
        <v/>
      </c>
    </row>
    <row r="331" ht="13.5" customHeight="1">
      <c r="A331" s="14" t="n">
        <v>100423</v>
      </c>
      <c r="B331" s="15" t="inlineStr">
        <is>
          <t>SAPPI SMSTG2</t>
        </is>
      </c>
      <c r="C331" s="15" t="n">
        <v>13.8</v>
      </c>
      <c r="D331" s="15" t="n">
        <v>101</v>
      </c>
      <c r="E331" s="15" t="n">
        <v>114</v>
      </c>
      <c r="F331" s="15" t="n">
        <v>60</v>
      </c>
      <c r="G331" s="15" t="n">
        <v>0</v>
      </c>
      <c r="H331" s="15" t="n">
        <v>60</v>
      </c>
      <c r="I331" s="16" t="n">
        <v>60</v>
      </c>
      <c r="J331" s="15">
        <f>I331-F331</f>
        <v/>
      </c>
      <c r="K331" s="15">
        <f>H331-I331</f>
        <v/>
      </c>
      <c r="L331" s="15" t="n">
        <v>-0.01484</v>
      </c>
      <c r="M331" s="15" t="n">
        <v>-0.01484</v>
      </c>
      <c r="N331" s="15" t="n"/>
      <c r="O331" s="15">
        <f>L331*J331</f>
        <v/>
      </c>
      <c r="P331" s="17">
        <f>M331*J331</f>
        <v/>
      </c>
    </row>
    <row r="332" ht="13.5" customHeight="1">
      <c r="A332" s="14" t="n">
        <v>100425</v>
      </c>
      <c r="B332" s="15" t="inlineStr">
        <is>
          <t>NEWPAGE COGN</t>
        </is>
      </c>
      <c r="C332" s="15" t="n">
        <v>13.8</v>
      </c>
      <c r="D332" s="15" t="n">
        <v>101</v>
      </c>
      <c r="E332" s="15" t="n">
        <v>113</v>
      </c>
      <c r="F332" s="15" t="n">
        <v>119</v>
      </c>
      <c r="G332" s="15" t="n">
        <v>1</v>
      </c>
      <c r="H332" s="15" t="n">
        <v>119</v>
      </c>
      <c r="I332" s="16" t="n">
        <v>119</v>
      </c>
      <c r="J332" s="15">
        <f>I332-F332</f>
        <v/>
      </c>
      <c r="K332" s="15">
        <f>H332-I332</f>
        <v/>
      </c>
      <c r="L332" s="15" t="n">
        <v>-0.01484</v>
      </c>
      <c r="M332" s="15" t="n">
        <v>-0.01484</v>
      </c>
      <c r="N332" s="15" t="n"/>
      <c r="O332" s="15">
        <f>L332*J332</f>
        <v/>
      </c>
      <c r="P332" s="17">
        <f>M332*J332</f>
        <v/>
      </c>
    </row>
    <row r="333" ht="13.5" customHeight="1">
      <c r="A333" s="14" t="n">
        <v>100427</v>
      </c>
      <c r="B333" s="15" t="inlineStr">
        <is>
          <t>VERJAY LVRHY</t>
        </is>
      </c>
      <c r="C333" s="15" t="n">
        <v>2.3</v>
      </c>
      <c r="D333" s="15" t="n">
        <v>101</v>
      </c>
      <c r="E333" s="15" t="n">
        <v>114</v>
      </c>
      <c r="F333" s="15" t="n">
        <v>6</v>
      </c>
      <c r="G333" s="15" t="n">
        <v>0</v>
      </c>
      <c r="H333" s="15" t="n">
        <v>6</v>
      </c>
      <c r="I333" s="16" t="n">
        <v>6</v>
      </c>
      <c r="J333" s="15">
        <f>I333-F333</f>
        <v/>
      </c>
      <c r="K333" s="15">
        <f>H333-I333</f>
        <v/>
      </c>
      <c r="L333" s="15" t="n">
        <v>-0.01484</v>
      </c>
      <c r="M333" s="15" t="n">
        <v>-0.01484</v>
      </c>
      <c r="N333" s="15" t="n"/>
      <c r="O333" s="15">
        <f>L333*J333</f>
        <v/>
      </c>
      <c r="P333" s="17">
        <f>M333*J333</f>
        <v/>
      </c>
    </row>
    <row r="334" ht="13.5" customHeight="1">
      <c r="A334" s="14" t="n">
        <v>100462</v>
      </c>
      <c r="B334" s="15" t="inlineStr">
        <is>
          <t xml:space="preserve">DEER RIPS   </t>
        </is>
      </c>
      <c r="C334" s="15" t="n">
        <v>13.2</v>
      </c>
      <c r="D334" s="15" t="n">
        <v>101</v>
      </c>
      <c r="E334" s="15" t="n">
        <v>114</v>
      </c>
      <c r="F334" s="15" t="n">
        <v>9.199999999999999</v>
      </c>
      <c r="G334" s="15" t="n">
        <v>0</v>
      </c>
      <c r="H334" s="15" t="n">
        <v>9.199999999999999</v>
      </c>
      <c r="I334" s="16" t="n">
        <v>9.199999999999999</v>
      </c>
      <c r="J334" s="15">
        <f>I334-F334</f>
        <v/>
      </c>
      <c r="K334" s="15">
        <f>H334-I334</f>
        <v/>
      </c>
      <c r="L334" s="15" t="n">
        <v>-0.01484</v>
      </c>
      <c r="M334" s="15" t="n">
        <v>-0.01484</v>
      </c>
      <c r="N334" s="15" t="n"/>
      <c r="O334" s="15">
        <f>L334*J334</f>
        <v/>
      </c>
      <c r="P334" s="17">
        <f>M334*J334</f>
        <v/>
      </c>
    </row>
    <row r="335" ht="13.5" customHeight="1">
      <c r="A335" s="14" t="n">
        <v>100431</v>
      </c>
      <c r="B335" s="15" t="inlineStr">
        <is>
          <t xml:space="preserve">VERJAY OTIS </t>
        </is>
      </c>
      <c r="C335" s="15" t="n">
        <v>4.16</v>
      </c>
      <c r="D335" s="15" t="n">
        <v>101</v>
      </c>
      <c r="E335" s="15" t="n">
        <v>114</v>
      </c>
      <c r="F335" s="15" t="n">
        <v>10.4</v>
      </c>
      <c r="G335" s="15" t="n">
        <v>0</v>
      </c>
      <c r="H335" s="15" t="n">
        <v>10.4</v>
      </c>
      <c r="I335" s="16" t="n">
        <v>10.4</v>
      </c>
      <c r="J335" s="15">
        <f>I335-F335</f>
        <v/>
      </c>
      <c r="K335" s="15">
        <f>H335-I335</f>
        <v/>
      </c>
      <c r="L335" s="15" t="n">
        <v>-0.01484</v>
      </c>
      <c r="M335" s="15" t="n">
        <v>-0.01484</v>
      </c>
      <c r="N335" s="15" t="n"/>
      <c r="O335" s="15">
        <f>L335*J335</f>
        <v/>
      </c>
      <c r="P335" s="17">
        <f>M335*J335</f>
        <v/>
      </c>
    </row>
    <row r="336" ht="13.5" customHeight="1">
      <c r="A336" s="14" t="n">
        <v>100432</v>
      </c>
      <c r="B336" s="15" t="inlineStr">
        <is>
          <t xml:space="preserve">VERSO JAY C </t>
        </is>
      </c>
      <c r="C336" s="15" t="n">
        <v>13.8</v>
      </c>
      <c r="D336" s="15" t="n">
        <v>101</v>
      </c>
      <c r="E336" s="15" t="n">
        <v>112</v>
      </c>
      <c r="F336" s="15" t="n">
        <v>39.6</v>
      </c>
      <c r="G336" s="15" t="n">
        <v>0</v>
      </c>
      <c r="H336" s="15" t="n">
        <v>39.6</v>
      </c>
      <c r="I336" s="16" t="n">
        <v>39.6</v>
      </c>
      <c r="J336" s="15">
        <f>I336-F336</f>
        <v/>
      </c>
      <c r="K336" s="15">
        <f>H336-I336</f>
        <v/>
      </c>
      <c r="L336" s="15" t="n">
        <v>-0.01484</v>
      </c>
      <c r="M336" s="15" t="n">
        <v>-0.01484</v>
      </c>
      <c r="N336" s="15" t="n"/>
      <c r="O336" s="15">
        <f>L336*J336</f>
        <v/>
      </c>
      <c r="P336" s="17">
        <f>M336*J336</f>
        <v/>
      </c>
    </row>
    <row r="337" ht="13.5" customHeight="1">
      <c r="A337" s="14" t="n">
        <v>100448</v>
      </c>
      <c r="B337" s="15" t="inlineStr">
        <is>
          <t xml:space="preserve">BONNY EAGLE </t>
        </is>
      </c>
      <c r="C337" s="15" t="n">
        <v>2.4</v>
      </c>
      <c r="D337" s="15" t="n">
        <v>101</v>
      </c>
      <c r="E337" s="15" t="n">
        <v>114</v>
      </c>
      <c r="F337" s="15" t="n">
        <v>0</v>
      </c>
      <c r="G337" s="15" t="n">
        <v>0</v>
      </c>
      <c r="H337" s="15" t="n">
        <v>0</v>
      </c>
      <c r="I337" s="16" t="n">
        <v>0</v>
      </c>
      <c r="J337" s="15">
        <f>I337-F337</f>
        <v/>
      </c>
      <c r="K337" s="15">
        <f>H337-I337</f>
        <v/>
      </c>
      <c r="L337" s="15" t="n">
        <v>-0.01484</v>
      </c>
      <c r="M337" s="15" t="n">
        <v>-0.01484</v>
      </c>
      <c r="N337" s="15" t="n"/>
      <c r="O337" s="15">
        <f>L337*J337</f>
        <v/>
      </c>
      <c r="P337" s="17">
        <f>M337*J337</f>
        <v/>
      </c>
    </row>
    <row r="338" ht="13.5" customHeight="1">
      <c r="A338" s="14" t="n">
        <v>100449</v>
      </c>
      <c r="B338" s="15" t="inlineStr">
        <is>
          <t xml:space="preserve">HIRAM HYDRO </t>
        </is>
      </c>
      <c r="C338" s="15" t="n">
        <v>2.4</v>
      </c>
      <c r="D338" s="15" t="n">
        <v>101</v>
      </c>
      <c r="E338" s="15" t="n">
        <v>114</v>
      </c>
      <c r="F338" s="15" t="n">
        <v>11.6</v>
      </c>
      <c r="G338" s="15" t="n">
        <v>0</v>
      </c>
      <c r="H338" s="15" t="n">
        <v>11.6</v>
      </c>
      <c r="I338" s="16" t="n">
        <v>11.6</v>
      </c>
      <c r="J338" s="15">
        <f>I338-F338</f>
        <v/>
      </c>
      <c r="K338" s="15">
        <f>H338-I338</f>
        <v/>
      </c>
      <c r="L338" s="15" t="n">
        <v>-0.01484</v>
      </c>
      <c r="M338" s="15" t="n">
        <v>-0.01484</v>
      </c>
      <c r="N338" s="15" t="n"/>
      <c r="O338" s="15">
        <f>L338*J338</f>
        <v/>
      </c>
      <c r="P338" s="17">
        <f>M338*J338</f>
        <v/>
      </c>
    </row>
    <row r="339" ht="13.5" customHeight="1">
      <c r="A339" s="14" t="n">
        <v>100450</v>
      </c>
      <c r="B339" s="15" t="inlineStr">
        <is>
          <t xml:space="preserve">ATHENS      </t>
        </is>
      </c>
      <c r="C339" s="15" t="n">
        <v>13.8</v>
      </c>
      <c r="D339" s="15" t="n">
        <v>101</v>
      </c>
      <c r="E339" s="15" t="n">
        <v>112</v>
      </c>
      <c r="F339" s="15" t="n">
        <v>0</v>
      </c>
      <c r="G339" s="15" t="n">
        <v>0</v>
      </c>
      <c r="H339" s="15" t="n">
        <v>0</v>
      </c>
      <c r="I339" s="16" t="n">
        <v>0</v>
      </c>
      <c r="J339" s="15">
        <f>I339-F339</f>
        <v/>
      </c>
      <c r="K339" s="15">
        <f>H339-I339</f>
        <v/>
      </c>
      <c r="L339" s="15" t="n">
        <v>-0.01484</v>
      </c>
      <c r="M339" s="15" t="n">
        <v>-0.01484</v>
      </c>
      <c r="N339" s="15" t="n"/>
      <c r="O339" s="15">
        <f>L339*J339</f>
        <v/>
      </c>
      <c r="P339" s="17">
        <f>M339*J339</f>
        <v/>
      </c>
    </row>
    <row r="340" ht="13.5" customHeight="1">
      <c r="A340" s="14" t="n">
        <v>100460</v>
      </c>
      <c r="B340" s="15" t="inlineStr">
        <is>
          <t xml:space="preserve">MONTY HYDRO </t>
        </is>
      </c>
      <c r="C340" s="15" t="n">
        <v>12</v>
      </c>
      <c r="D340" s="15" t="n">
        <v>101</v>
      </c>
      <c r="E340" s="15" t="n">
        <v>114</v>
      </c>
      <c r="F340" s="15" t="n">
        <v>28</v>
      </c>
      <c r="G340" s="15" t="n">
        <v>0</v>
      </c>
      <c r="H340" s="15" t="n">
        <v>28</v>
      </c>
      <c r="I340" s="16" t="n">
        <v>28</v>
      </c>
      <c r="J340" s="15">
        <f>I340-F340</f>
        <v/>
      </c>
      <c r="K340" s="15">
        <f>H340-I340</f>
        <v/>
      </c>
      <c r="L340" s="15" t="n">
        <v>-0.01484</v>
      </c>
      <c r="M340" s="15" t="n">
        <v>-0.01484</v>
      </c>
      <c r="N340" s="15" t="n"/>
      <c r="O340" s="15">
        <f>L340*J340</f>
        <v/>
      </c>
      <c r="P340" s="17">
        <f>M340*J340</f>
        <v/>
      </c>
    </row>
    <row r="341" ht="13.5" customHeight="1">
      <c r="A341" s="14" t="n">
        <v>100428</v>
      </c>
      <c r="B341" s="15" t="inlineStr">
        <is>
          <t>VERJAY JAYHY</t>
        </is>
      </c>
      <c r="C341" s="15" t="n">
        <v>4.16</v>
      </c>
      <c r="D341" s="15" t="n">
        <v>101</v>
      </c>
      <c r="E341" s="15" t="n">
        <v>114</v>
      </c>
      <c r="F341" s="15" t="n">
        <v>3</v>
      </c>
      <c r="G341" s="15" t="n">
        <v>0</v>
      </c>
      <c r="H341" s="15" t="n">
        <v>3</v>
      </c>
      <c r="I341" s="16" t="n">
        <v>3</v>
      </c>
      <c r="J341" s="15">
        <f>I341-F341</f>
        <v/>
      </c>
      <c r="K341" s="15">
        <f>H341-I341</f>
        <v/>
      </c>
      <c r="L341" s="15" t="n">
        <v>-0.01484</v>
      </c>
      <c r="M341" s="15" t="n">
        <v>-0.01484</v>
      </c>
      <c r="N341" s="15" t="n"/>
      <c r="O341" s="15">
        <f>L341*J341</f>
        <v/>
      </c>
      <c r="P341" s="17">
        <f>M341*J341</f>
        <v/>
      </c>
    </row>
    <row r="342" ht="13.5" customHeight="1">
      <c r="A342" s="14" t="n">
        <v>105478</v>
      </c>
      <c r="B342" s="15" t="inlineStr">
        <is>
          <t>NEWINGTON_S1</t>
        </is>
      </c>
      <c r="C342" s="15" t="n">
        <v>18</v>
      </c>
      <c r="D342" s="15" t="n">
        <v>101</v>
      </c>
      <c r="E342" s="15" t="n">
        <v>603</v>
      </c>
      <c r="F342" s="15" t="n">
        <v>208.95</v>
      </c>
      <c r="G342" s="15" t="n">
        <v>0</v>
      </c>
      <c r="H342" s="15" t="n">
        <v>208.95</v>
      </c>
      <c r="I342" s="16" t="n">
        <v>208.95</v>
      </c>
      <c r="J342" s="15">
        <f>I342-F342</f>
        <v/>
      </c>
      <c r="K342" s="15">
        <f>H342-I342</f>
        <v/>
      </c>
      <c r="L342" s="15" t="n">
        <v>-0.01483</v>
      </c>
      <c r="M342" s="15" t="n">
        <v>-0.01483</v>
      </c>
      <c r="N342" s="15" t="n"/>
      <c r="O342" s="15">
        <f>L342*J342</f>
        <v/>
      </c>
      <c r="P342" s="17">
        <f>M342*J342</f>
        <v/>
      </c>
    </row>
    <row r="343" ht="13.5" customHeight="1">
      <c r="A343" s="14" t="n">
        <v>105464</v>
      </c>
      <c r="B343" s="15" t="inlineStr">
        <is>
          <t>NEWINGTON_G1</t>
        </is>
      </c>
      <c r="C343" s="15" t="n">
        <v>24</v>
      </c>
      <c r="D343" s="15" t="n">
        <v>101</v>
      </c>
      <c r="E343" s="15" t="n">
        <v>603</v>
      </c>
      <c r="F343" s="15" t="n">
        <v>407.5</v>
      </c>
      <c r="G343" s="15" t="n">
        <v>0</v>
      </c>
      <c r="H343" s="15" t="n">
        <v>407.5</v>
      </c>
      <c r="I343" s="16" t="n">
        <v>407.5</v>
      </c>
      <c r="J343" s="15">
        <f>I343-F343</f>
        <v/>
      </c>
      <c r="K343" s="15">
        <f>H343-I343</f>
        <v/>
      </c>
      <c r="L343" s="15" t="n">
        <v>-0.01483</v>
      </c>
      <c r="M343" s="15" t="n">
        <v>-0.01483</v>
      </c>
      <c r="N343" s="15" t="n"/>
      <c r="O343" s="15">
        <f>L343*J343</f>
        <v/>
      </c>
      <c r="P343" s="17">
        <f>M343*J343</f>
        <v/>
      </c>
    </row>
    <row r="344" ht="13.5" customHeight="1">
      <c r="A344" s="14" t="n">
        <v>105476</v>
      </c>
      <c r="B344" s="15" t="inlineStr">
        <is>
          <t>NEWINGTON_C1</t>
        </is>
      </c>
      <c r="C344" s="15" t="n">
        <v>18</v>
      </c>
      <c r="D344" s="15" t="n">
        <v>101</v>
      </c>
      <c r="E344" s="15" t="n">
        <v>603</v>
      </c>
      <c r="F344" s="15" t="n">
        <v>175.28</v>
      </c>
      <c r="G344" s="15" t="n">
        <v>0</v>
      </c>
      <c r="H344" s="15" t="n">
        <v>175.28</v>
      </c>
      <c r="I344" s="16" t="n">
        <v>175.28</v>
      </c>
      <c r="J344" s="15">
        <f>I344-F344</f>
        <v/>
      </c>
      <c r="K344" s="15">
        <f>H344-I344</f>
        <v/>
      </c>
      <c r="L344" s="15" t="n">
        <v>-0.01483</v>
      </c>
      <c r="M344" s="15" t="n">
        <v>-0.01483</v>
      </c>
      <c r="N344" s="15" t="n"/>
      <c r="O344" s="15">
        <f>L344*J344</f>
        <v/>
      </c>
      <c r="P344" s="17">
        <f>M344*J344</f>
        <v/>
      </c>
    </row>
    <row r="345" ht="13.5" customHeight="1">
      <c r="A345" s="14" t="n">
        <v>105477</v>
      </c>
      <c r="B345" s="15" t="inlineStr">
        <is>
          <t>NEWINGTON_C2</t>
        </is>
      </c>
      <c r="C345" s="15" t="n">
        <v>18</v>
      </c>
      <c r="D345" s="15" t="n">
        <v>101</v>
      </c>
      <c r="E345" s="15" t="n">
        <v>603</v>
      </c>
      <c r="F345" s="15" t="n">
        <v>175.28</v>
      </c>
      <c r="G345" s="15" t="n">
        <v>0</v>
      </c>
      <c r="H345" s="15" t="n">
        <v>175.28</v>
      </c>
      <c r="I345" s="16" t="n">
        <v>175.28</v>
      </c>
      <c r="J345" s="15">
        <f>I345-F345</f>
        <v/>
      </c>
      <c r="K345" s="15">
        <f>H345-I345</f>
        <v/>
      </c>
      <c r="L345" s="15" t="n">
        <v>-0.01483</v>
      </c>
      <c r="M345" s="15" t="n">
        <v>-0.01483</v>
      </c>
      <c r="N345" s="15" t="n"/>
      <c r="O345" s="15">
        <f>L345*J345</f>
        <v/>
      </c>
      <c r="P345" s="17">
        <f>M345*J345</f>
        <v/>
      </c>
    </row>
    <row r="346" ht="13.5" customHeight="1">
      <c r="A346" s="14" t="n">
        <v>105568</v>
      </c>
      <c r="B346" s="15" t="inlineStr">
        <is>
          <t xml:space="preserve">SEABROOK_G1 </t>
        </is>
      </c>
      <c r="C346" s="15" t="n">
        <v>25</v>
      </c>
      <c r="D346" s="15" t="n">
        <v>101</v>
      </c>
      <c r="E346" s="15" t="n">
        <v>603</v>
      </c>
      <c r="F346" s="15" t="n">
        <v>1309.28</v>
      </c>
      <c r="G346" s="15" t="n">
        <v>0</v>
      </c>
      <c r="H346" s="15" t="n">
        <v>1309.28</v>
      </c>
      <c r="I346" s="16" t="n">
        <v>1309.28</v>
      </c>
      <c r="J346" s="15">
        <f>I346-F346</f>
        <v/>
      </c>
      <c r="K346" s="15">
        <f>H346-I346</f>
        <v/>
      </c>
      <c r="L346" s="15" t="n">
        <v>-0.01481</v>
      </c>
      <c r="M346" s="15" t="n">
        <v>-0.01481</v>
      </c>
      <c r="N346" s="15" t="n"/>
      <c r="O346" s="15">
        <f>L346*J346</f>
        <v/>
      </c>
      <c r="P346" s="17">
        <f>M346*J346</f>
        <v/>
      </c>
    </row>
    <row r="347" ht="13.5" customHeight="1">
      <c r="A347" s="14" t="n">
        <v>108895</v>
      </c>
      <c r="B347" s="15" t="inlineStr">
        <is>
          <t>BERLIN VT_GT</t>
        </is>
      </c>
      <c r="C347" s="15" t="n">
        <v>13.2</v>
      </c>
      <c r="D347" s="15" t="n">
        <v>101</v>
      </c>
      <c r="E347" s="15" t="n">
        <v>704</v>
      </c>
      <c r="F347" s="15" t="n">
        <v>0</v>
      </c>
      <c r="G347" s="15" t="n">
        <v>0</v>
      </c>
      <c r="H347" s="15" t="n">
        <v>0</v>
      </c>
      <c r="I347" s="16" t="n">
        <v>0</v>
      </c>
      <c r="J347" s="15">
        <f>I347-F347</f>
        <v/>
      </c>
      <c r="K347" s="15">
        <f>H347-I347</f>
        <v/>
      </c>
      <c r="L347" s="15" t="n">
        <v>-0.01476</v>
      </c>
      <c r="M347" s="15" t="n">
        <v>-0.01476</v>
      </c>
      <c r="N347" s="15" t="n"/>
      <c r="O347" s="15">
        <f>L347*J347</f>
        <v/>
      </c>
      <c r="P347" s="17">
        <f>M347*J347</f>
        <v/>
      </c>
    </row>
    <row r="348" ht="13.5" customHeight="1">
      <c r="A348" s="14" t="n">
        <v>993997</v>
      </c>
      <c r="B348" s="15" t="inlineStr">
        <is>
          <t>DFO NG_MID~1</t>
        </is>
      </c>
      <c r="C348" s="15" t="n">
        <v>115</v>
      </c>
      <c r="D348" s="15" t="n">
        <v>101</v>
      </c>
      <c r="E348" s="15" t="n">
        <v>1120</v>
      </c>
      <c r="F348" s="15" t="n">
        <v>23</v>
      </c>
      <c r="G348" s="15" t="n">
        <v>0</v>
      </c>
      <c r="H348" s="15" t="n">
        <v>23</v>
      </c>
      <c r="I348" s="16" t="n">
        <v>23</v>
      </c>
      <c r="J348" s="15">
        <f>I348-F348</f>
        <v/>
      </c>
      <c r="K348" s="15">
        <f>H348-I348</f>
        <v/>
      </c>
      <c r="L348" s="15" t="n">
        <v>-0.01474</v>
      </c>
      <c r="M348" s="15" t="n">
        <v>-0.01474</v>
      </c>
      <c r="N348" s="15" t="n"/>
      <c r="O348" s="15">
        <f>L348*J348</f>
        <v/>
      </c>
      <c r="P348" s="17">
        <f>M348*J348</f>
        <v/>
      </c>
    </row>
    <row r="349" ht="13.5" customHeight="1">
      <c r="A349" s="14" t="n">
        <v>114858</v>
      </c>
      <c r="B349" s="15" t="inlineStr">
        <is>
          <t>MILFRD MA CT</t>
        </is>
      </c>
      <c r="C349" s="15" t="n">
        <v>13.8</v>
      </c>
      <c r="D349" s="15" t="n">
        <v>101</v>
      </c>
      <c r="E349" s="15" t="n">
        <v>1140</v>
      </c>
      <c r="F349" s="15" t="n">
        <v>109.83</v>
      </c>
      <c r="G349" s="15" t="n">
        <v>0</v>
      </c>
      <c r="H349" s="15" t="n">
        <v>109.83</v>
      </c>
      <c r="I349" s="16" t="n">
        <v>109.83</v>
      </c>
      <c r="J349" s="15">
        <f>I349-F349</f>
        <v/>
      </c>
      <c r="K349" s="15">
        <f>H349-I349</f>
        <v/>
      </c>
      <c r="L349" s="15" t="n">
        <v>-0.01468</v>
      </c>
      <c r="M349" s="15" t="n">
        <v>-0.01468</v>
      </c>
      <c r="N349" s="15" t="n"/>
      <c r="O349" s="15">
        <f>L349*J349</f>
        <v/>
      </c>
      <c r="P349" s="17">
        <f>M349*J349</f>
        <v/>
      </c>
    </row>
    <row r="350" ht="13.5" customHeight="1">
      <c r="A350" s="14" t="n">
        <v>114859</v>
      </c>
      <c r="B350" s="15" t="inlineStr">
        <is>
          <t>MILFRD MA ST</t>
        </is>
      </c>
      <c r="C350" s="15" t="n">
        <v>13.8</v>
      </c>
      <c r="D350" s="15" t="n">
        <v>101</v>
      </c>
      <c r="E350" s="15" t="n">
        <v>1140</v>
      </c>
      <c r="F350" s="15" t="n">
        <v>92.17</v>
      </c>
      <c r="G350" s="15" t="n">
        <v>0</v>
      </c>
      <c r="H350" s="15" t="n">
        <v>92.17</v>
      </c>
      <c r="I350" s="16" t="n">
        <v>92.17</v>
      </c>
      <c r="J350" s="15">
        <f>I350-F350</f>
        <v/>
      </c>
      <c r="K350" s="15">
        <f>H350-I350</f>
        <v/>
      </c>
      <c r="L350" s="15" t="n">
        <v>-0.01468</v>
      </c>
      <c r="M350" s="15" t="n">
        <v>-0.01468</v>
      </c>
      <c r="N350" s="15" t="n"/>
      <c r="O350" s="15">
        <f>L350*J350</f>
        <v/>
      </c>
      <c r="P350" s="17">
        <f>M350*J350</f>
        <v/>
      </c>
    </row>
    <row r="351" ht="13.5" customHeight="1">
      <c r="A351" s="14" t="n">
        <v>109277</v>
      </c>
      <c r="B351" s="15" t="inlineStr">
        <is>
          <t xml:space="preserve">NEWPORT HY  </t>
        </is>
      </c>
      <c r="C351" s="15" t="n">
        <v>4.16</v>
      </c>
      <c r="D351" s="15" t="n">
        <v>101</v>
      </c>
      <c r="E351" s="15" t="n">
        <v>704</v>
      </c>
      <c r="F351" s="15" t="n">
        <v>0</v>
      </c>
      <c r="G351" s="15" t="n">
        <v>0</v>
      </c>
      <c r="H351" s="15" t="n">
        <v>0</v>
      </c>
      <c r="I351" s="16" t="n">
        <v>0</v>
      </c>
      <c r="J351" s="15">
        <f>I351-F351</f>
        <v/>
      </c>
      <c r="K351" s="15">
        <f>H351-I351</f>
        <v/>
      </c>
      <c r="L351" s="15" t="n">
        <v>-0.01462</v>
      </c>
      <c r="M351" s="15" t="n">
        <v>-0.01462</v>
      </c>
      <c r="N351" s="15" t="n"/>
      <c r="O351" s="15">
        <f>L351*J351</f>
        <v/>
      </c>
      <c r="P351" s="17">
        <f>M351*J351</f>
        <v/>
      </c>
    </row>
    <row r="352" ht="13.5" customHeight="1">
      <c r="A352" s="14" t="n">
        <v>109234</v>
      </c>
      <c r="B352" s="15" t="inlineStr">
        <is>
          <t>COVENTRY_GEN</t>
        </is>
      </c>
      <c r="C352" s="15" t="n">
        <v>4.16</v>
      </c>
      <c r="D352" s="15" t="n">
        <v>101</v>
      </c>
      <c r="E352" s="15" t="n">
        <v>704</v>
      </c>
      <c r="F352" s="15" t="n">
        <v>0</v>
      </c>
      <c r="G352" s="15" t="n">
        <v>0</v>
      </c>
      <c r="H352" s="15" t="n">
        <v>0</v>
      </c>
      <c r="I352" s="16" t="n">
        <v>0</v>
      </c>
      <c r="J352" s="15">
        <f>I352-F352</f>
        <v/>
      </c>
      <c r="K352" s="15">
        <f>H352-I352</f>
        <v/>
      </c>
      <c r="L352" s="15" t="n">
        <v>-0.01461</v>
      </c>
      <c r="M352" s="15" t="n">
        <v>-0.01461</v>
      </c>
      <c r="N352" s="15" t="n"/>
      <c r="O352" s="15">
        <f>L352*J352</f>
        <v/>
      </c>
      <c r="P352" s="17">
        <f>M352*J352</f>
        <v/>
      </c>
    </row>
    <row r="353" ht="13.5" customHeight="1">
      <c r="A353" s="14" t="n">
        <v>114713</v>
      </c>
      <c r="B353" s="15" t="inlineStr">
        <is>
          <t>WATERS RVRJ1</t>
        </is>
      </c>
      <c r="C353" s="15" t="n">
        <v>13.8</v>
      </c>
      <c r="D353" s="15" t="n">
        <v>101</v>
      </c>
      <c r="E353" s="15" t="n">
        <v>1242</v>
      </c>
      <c r="F353" s="15" t="n">
        <v>16.44</v>
      </c>
      <c r="G353" s="15" t="n">
        <v>0</v>
      </c>
      <c r="H353" s="15" t="n">
        <v>16.44</v>
      </c>
      <c r="I353" s="16" t="n">
        <v>16.44</v>
      </c>
      <c r="J353" s="15">
        <f>I353-F353</f>
        <v/>
      </c>
      <c r="K353" s="15">
        <f>H353-I353</f>
        <v/>
      </c>
      <c r="L353" s="15" t="n">
        <v>-0.01461</v>
      </c>
      <c r="M353" s="15" t="n">
        <v>-0.01461</v>
      </c>
      <c r="N353" s="15" t="n"/>
      <c r="O353" s="15">
        <f>L353*J353</f>
        <v/>
      </c>
      <c r="P353" s="17">
        <f>M353*J353</f>
        <v/>
      </c>
    </row>
    <row r="354" ht="13.5" customHeight="1">
      <c r="A354" s="14" t="n">
        <v>114714</v>
      </c>
      <c r="B354" s="15" t="inlineStr">
        <is>
          <t>WATERS RVRJ2</t>
        </is>
      </c>
      <c r="C354" s="15" t="n">
        <v>13.8</v>
      </c>
      <c r="D354" s="15" t="n">
        <v>101</v>
      </c>
      <c r="E354" s="15" t="n">
        <v>1242</v>
      </c>
      <c r="F354" s="15" t="n">
        <v>30.79</v>
      </c>
      <c r="G354" s="15" t="n">
        <v>0</v>
      </c>
      <c r="H354" s="15" t="n">
        <v>30.79</v>
      </c>
      <c r="I354" s="16" t="n">
        <v>30.79</v>
      </c>
      <c r="J354" s="15">
        <f>I354-F354</f>
        <v/>
      </c>
      <c r="K354" s="15">
        <f>H354-I354</f>
        <v/>
      </c>
      <c r="L354" s="15" t="n">
        <v>-0.01461</v>
      </c>
      <c r="M354" s="15" t="n">
        <v>-0.01461</v>
      </c>
      <c r="N354" s="15" t="n"/>
      <c r="O354" s="15">
        <f>L354*J354</f>
        <v/>
      </c>
      <c r="P354" s="17">
        <f>M354*J354</f>
        <v/>
      </c>
    </row>
    <row r="355" ht="13.5" customHeight="1">
      <c r="A355" s="14" t="n">
        <v>114716</v>
      </c>
      <c r="B355" s="15" t="inlineStr">
        <is>
          <t xml:space="preserve">MMWEC WR    </t>
        </is>
      </c>
      <c r="C355" s="15" t="n">
        <v>13.8</v>
      </c>
      <c r="D355" s="15" t="n">
        <v>101</v>
      </c>
      <c r="E355" s="15" t="n">
        <v>1242</v>
      </c>
      <c r="F355" s="15" t="n">
        <v>57.97</v>
      </c>
      <c r="G355" s="15" t="n">
        <v>0</v>
      </c>
      <c r="H355" s="15" t="n">
        <v>57.97</v>
      </c>
      <c r="I355" s="16" t="n">
        <v>57.97</v>
      </c>
      <c r="J355" s="15">
        <f>I355-F355</f>
        <v/>
      </c>
      <c r="K355" s="15">
        <f>H355-I355</f>
        <v/>
      </c>
      <c r="L355" s="15" t="n">
        <v>-0.01461</v>
      </c>
      <c r="M355" s="15" t="n">
        <v>-0.01461</v>
      </c>
      <c r="N355" s="15" t="n"/>
      <c r="O355" s="15">
        <f>L355*J355</f>
        <v/>
      </c>
      <c r="P355" s="17">
        <f>M355*J355</f>
        <v/>
      </c>
    </row>
    <row r="356" ht="13.5" customHeight="1">
      <c r="A356" s="14" t="n">
        <v>994421</v>
      </c>
      <c r="B356" s="15" t="inlineStr">
        <is>
          <t>DFO NG_WAT~1</t>
        </is>
      </c>
      <c r="C356" s="15" t="n">
        <v>115</v>
      </c>
      <c r="D356" s="15" t="n">
        <v>101</v>
      </c>
      <c r="E356" s="15" t="n">
        <v>1130</v>
      </c>
      <c r="F356" s="15" t="n">
        <v>61.85</v>
      </c>
      <c r="G356" s="15" t="n">
        <v>0</v>
      </c>
      <c r="H356" s="15" t="n">
        <v>61.85</v>
      </c>
      <c r="I356" s="16" t="n">
        <v>61.85</v>
      </c>
      <c r="J356" s="15">
        <f>I356-F356</f>
        <v/>
      </c>
      <c r="K356" s="15">
        <f>H356-I356</f>
        <v/>
      </c>
      <c r="L356" s="15" t="n">
        <v>-0.01461</v>
      </c>
      <c r="M356" s="15" t="n">
        <v>-0.01461</v>
      </c>
      <c r="N356" s="15" t="n"/>
      <c r="O356" s="15">
        <f>L356*J356</f>
        <v/>
      </c>
      <c r="P356" s="17">
        <f>M356*J356</f>
        <v/>
      </c>
    </row>
    <row r="357" ht="13.5" customHeight="1">
      <c r="A357" s="14" t="n">
        <v>109080</v>
      </c>
      <c r="B357" s="15" t="inlineStr">
        <is>
          <t xml:space="preserve">MORETOWN    </t>
        </is>
      </c>
      <c r="C357" s="15" t="n">
        <v>4.16</v>
      </c>
      <c r="D357" s="15" t="n">
        <v>101</v>
      </c>
      <c r="E357" s="15" t="n">
        <v>704</v>
      </c>
      <c r="F357" s="15" t="n">
        <v>0</v>
      </c>
      <c r="G357" s="15" t="n">
        <v>0</v>
      </c>
      <c r="H357" s="15" t="n">
        <v>0</v>
      </c>
      <c r="I357" s="16" t="n">
        <v>0</v>
      </c>
      <c r="J357" s="15">
        <f>I357-F357</f>
        <v/>
      </c>
      <c r="K357" s="15">
        <f>H357-I357</f>
        <v/>
      </c>
      <c r="L357" s="15" t="n">
        <v>-0.01458</v>
      </c>
      <c r="M357" s="15" t="n">
        <v>-0.01458</v>
      </c>
      <c r="N357" s="15" t="n"/>
      <c r="O357" s="15">
        <f>L357*J357</f>
        <v/>
      </c>
      <c r="P357" s="17">
        <f>M357*J357</f>
        <v/>
      </c>
    </row>
    <row r="358" ht="13.5" customHeight="1">
      <c r="A358" s="14" t="n">
        <v>114729</v>
      </c>
      <c r="B358" s="15" t="inlineStr">
        <is>
          <t>MARBLEHEAD B</t>
        </is>
      </c>
      <c r="C358" s="15" t="n">
        <v>23</v>
      </c>
      <c r="D358" s="15" t="n">
        <v>101</v>
      </c>
      <c r="E358" s="15" t="n">
        <v>1246</v>
      </c>
      <c r="F358" s="15" t="n">
        <v>2.5</v>
      </c>
      <c r="G358" s="15" t="n">
        <v>0</v>
      </c>
      <c r="H358" s="15" t="n">
        <v>2.5</v>
      </c>
      <c r="I358" s="16" t="n">
        <v>2.5</v>
      </c>
      <c r="J358" s="15">
        <f>I358-F358</f>
        <v/>
      </c>
      <c r="K358" s="15">
        <f>H358-I358</f>
        <v/>
      </c>
      <c r="L358" s="15" t="n">
        <v>-0.01456</v>
      </c>
      <c r="M358" s="15" t="n">
        <v>-0.01456</v>
      </c>
      <c r="N358" s="15" t="n"/>
      <c r="O358" s="15">
        <f>L358*J358</f>
        <v/>
      </c>
      <c r="P358" s="17">
        <f>M358*J358</f>
        <v/>
      </c>
    </row>
    <row r="359" ht="13.5" customHeight="1">
      <c r="A359" s="14" t="n">
        <v>114728</v>
      </c>
      <c r="B359" s="15" t="inlineStr">
        <is>
          <t>MARBLEHEAD A</t>
        </is>
      </c>
      <c r="C359" s="15" t="n">
        <v>23</v>
      </c>
      <c r="D359" s="15" t="n">
        <v>101</v>
      </c>
      <c r="E359" s="15" t="n">
        <v>1246</v>
      </c>
      <c r="F359" s="15" t="n">
        <v>2.5</v>
      </c>
      <c r="G359" s="15" t="n">
        <v>0</v>
      </c>
      <c r="H359" s="15" t="n">
        <v>2.5</v>
      </c>
      <c r="I359" s="16" t="n">
        <v>2.5</v>
      </c>
      <c r="J359" s="15">
        <f>I359-F359</f>
        <v/>
      </c>
      <c r="K359" s="15">
        <f>H359-I359</f>
        <v/>
      </c>
      <c r="L359" s="15" t="n">
        <v>-0.01456</v>
      </c>
      <c r="M359" s="15" t="n">
        <v>-0.01456</v>
      </c>
      <c r="N359" s="15" t="n"/>
      <c r="O359" s="15">
        <f>L359*J359</f>
        <v/>
      </c>
      <c r="P359" s="17">
        <f>M359*J359</f>
        <v/>
      </c>
    </row>
    <row r="360" ht="13.5" customHeight="1">
      <c r="A360" s="14" t="n">
        <v>114488</v>
      </c>
      <c r="B360" s="15" t="inlineStr">
        <is>
          <t xml:space="preserve">SALEM 6ST   </t>
        </is>
      </c>
      <c r="C360" s="15" t="n">
        <v>13.8</v>
      </c>
      <c r="D360" s="15" t="n">
        <v>101</v>
      </c>
      <c r="E360" s="15" t="n">
        <v>1130</v>
      </c>
      <c r="F360" s="15" t="n">
        <v>133.75</v>
      </c>
      <c r="G360" s="15" t="n">
        <v>0</v>
      </c>
      <c r="H360" s="15" t="n">
        <v>133.75</v>
      </c>
      <c r="I360" s="16" t="n">
        <v>133.75</v>
      </c>
      <c r="J360" s="15">
        <f>I360-F360</f>
        <v/>
      </c>
      <c r="K360" s="15">
        <f>H360-I360</f>
        <v/>
      </c>
      <c r="L360" s="15" t="n">
        <v>-0.01456</v>
      </c>
      <c r="M360" s="15" t="n">
        <v>-0.01456</v>
      </c>
      <c r="N360" s="15" t="n"/>
      <c r="O360" s="15">
        <f>L360*J360</f>
        <v/>
      </c>
      <c r="P360" s="17">
        <f>M360*J360</f>
        <v/>
      </c>
    </row>
    <row r="361" ht="13.5" customHeight="1">
      <c r="A361" s="14" t="n">
        <v>114484</v>
      </c>
      <c r="B361" s="15" t="inlineStr">
        <is>
          <t xml:space="preserve">SALEM 5CT   </t>
        </is>
      </c>
      <c r="C361" s="15" t="n">
        <v>18</v>
      </c>
      <c r="D361" s="15" t="n">
        <v>101</v>
      </c>
      <c r="E361" s="15" t="n">
        <v>1130</v>
      </c>
      <c r="F361" s="15" t="n">
        <v>203.25</v>
      </c>
      <c r="G361" s="15" t="n">
        <v>0</v>
      </c>
      <c r="H361" s="15" t="n">
        <v>203.25</v>
      </c>
      <c r="I361" s="16" t="n">
        <v>203.25</v>
      </c>
      <c r="J361" s="15">
        <f>I361-F361</f>
        <v/>
      </c>
      <c r="K361" s="15">
        <f>H361-I361</f>
        <v/>
      </c>
      <c r="L361" s="15" t="n">
        <v>-0.01456</v>
      </c>
      <c r="M361" s="15" t="n">
        <v>-0.01456</v>
      </c>
      <c r="N361" s="15" t="n"/>
      <c r="O361" s="15">
        <f>L361*J361</f>
        <v/>
      </c>
      <c r="P361" s="17">
        <f>M361*J361</f>
        <v/>
      </c>
    </row>
    <row r="362" ht="13.5" customHeight="1">
      <c r="A362" s="14" t="n">
        <v>114485</v>
      </c>
      <c r="B362" s="15" t="inlineStr">
        <is>
          <t xml:space="preserve">SALEM 5ST   </t>
        </is>
      </c>
      <c r="C362" s="15" t="n">
        <v>13.8</v>
      </c>
      <c r="D362" s="15" t="n">
        <v>101</v>
      </c>
      <c r="E362" s="15" t="n">
        <v>1130</v>
      </c>
      <c r="F362" s="15" t="n">
        <v>133.75</v>
      </c>
      <c r="G362" s="15" t="n">
        <v>0</v>
      </c>
      <c r="H362" s="15" t="n">
        <v>133.75</v>
      </c>
      <c r="I362" s="16" t="n">
        <v>133.75</v>
      </c>
      <c r="J362" s="15">
        <f>I362-F362</f>
        <v/>
      </c>
      <c r="K362" s="15">
        <f>H362-I362</f>
        <v/>
      </c>
      <c r="L362" s="15" t="n">
        <v>-0.01456</v>
      </c>
      <c r="M362" s="15" t="n">
        <v>-0.01456</v>
      </c>
      <c r="N362" s="15" t="n"/>
      <c r="O362" s="15">
        <f>L362*J362</f>
        <v/>
      </c>
      <c r="P362" s="17">
        <f>M362*J362</f>
        <v/>
      </c>
    </row>
    <row r="363" ht="13.5" customHeight="1">
      <c r="A363" s="14" t="n">
        <v>114487</v>
      </c>
      <c r="B363" s="15" t="inlineStr">
        <is>
          <t xml:space="preserve">SALEM 6CT   </t>
        </is>
      </c>
      <c r="C363" s="15" t="n">
        <v>18</v>
      </c>
      <c r="D363" s="15" t="n">
        <v>101</v>
      </c>
      <c r="E363" s="15" t="n">
        <v>1130</v>
      </c>
      <c r="F363" s="15" t="n">
        <v>203.25</v>
      </c>
      <c r="G363" s="15" t="n">
        <v>0</v>
      </c>
      <c r="H363" s="15" t="n">
        <v>203.25</v>
      </c>
      <c r="I363" s="16" t="n">
        <v>203.25</v>
      </c>
      <c r="J363" s="15">
        <f>I363-F363</f>
        <v/>
      </c>
      <c r="K363" s="15">
        <f>H363-I363</f>
        <v/>
      </c>
      <c r="L363" s="15" t="n">
        <v>-0.01456</v>
      </c>
      <c r="M363" s="15" t="n">
        <v>-0.01456</v>
      </c>
      <c r="N363" s="15" t="n"/>
      <c r="O363" s="15">
        <f>L363*J363</f>
        <v/>
      </c>
      <c r="P363" s="17">
        <f>M363*J363</f>
        <v/>
      </c>
    </row>
    <row r="364" ht="13.5" customHeight="1">
      <c r="A364" s="14" t="n">
        <v>109076</v>
      </c>
      <c r="B364" s="15" t="inlineStr">
        <is>
          <t xml:space="preserve">LTTLE RIVER </t>
        </is>
      </c>
      <c r="C364" s="15" t="n">
        <v>4.16</v>
      </c>
      <c r="D364" s="15" t="n">
        <v>101</v>
      </c>
      <c r="E364" s="15" t="n">
        <v>704</v>
      </c>
      <c r="F364" s="15" t="n">
        <v>0</v>
      </c>
      <c r="G364" s="15" t="n">
        <v>0</v>
      </c>
      <c r="H364" s="15" t="n">
        <v>0</v>
      </c>
      <c r="I364" s="16" t="n">
        <v>0</v>
      </c>
      <c r="J364" s="15">
        <f>I364-F364</f>
        <v/>
      </c>
      <c r="K364" s="15">
        <f>H364-I364</f>
        <v/>
      </c>
      <c r="L364" s="15" t="n">
        <v>-0.01451</v>
      </c>
      <c r="M364" s="15" t="n">
        <v>-0.01451</v>
      </c>
      <c r="N364" s="15" t="n"/>
      <c r="O364" s="15">
        <f>L364*J364</f>
        <v/>
      </c>
      <c r="P364" s="17">
        <f>M364*J364</f>
        <v/>
      </c>
    </row>
    <row r="365" ht="13.5" customHeight="1">
      <c r="A365" s="14" t="n">
        <v>108905</v>
      </c>
      <c r="B365" s="15" t="inlineStr">
        <is>
          <t xml:space="preserve">KINGDOM_GEN </t>
        </is>
      </c>
      <c r="C365" s="15" t="n">
        <v>0.65</v>
      </c>
      <c r="D365" s="15" t="n">
        <v>101</v>
      </c>
      <c r="E365" s="15" t="n">
        <v>704</v>
      </c>
      <c r="F365" s="15" t="n">
        <v>12</v>
      </c>
      <c r="G365" s="15" t="n">
        <v>0</v>
      </c>
      <c r="H365" s="15" t="n">
        <v>12</v>
      </c>
      <c r="I365" s="16" t="n">
        <v>12</v>
      </c>
      <c r="J365" s="15">
        <f>I365-F365</f>
        <v/>
      </c>
      <c r="K365" s="15">
        <f>H365-I365</f>
        <v/>
      </c>
      <c r="L365" s="15" t="n">
        <v>-0.0145</v>
      </c>
      <c r="M365" s="15" t="n">
        <v>-0.0145</v>
      </c>
      <c r="N365" s="15" t="n"/>
      <c r="O365" s="15">
        <f>L365*J365</f>
        <v/>
      </c>
      <c r="P365" s="17">
        <f>M365*J365</f>
        <v/>
      </c>
    </row>
    <row r="366" ht="13.5" customHeight="1">
      <c r="A366" s="14" t="n">
        <v>109321</v>
      </c>
      <c r="B366" s="15" t="inlineStr">
        <is>
          <t xml:space="preserve">KCW_JAY_SC1 </t>
        </is>
      </c>
      <c r="C366" s="15" t="n">
        <v>13.8</v>
      </c>
      <c r="D366" s="15" t="n">
        <v>101</v>
      </c>
      <c r="E366" s="15" t="n">
        <v>704</v>
      </c>
      <c r="F366" s="15" t="n">
        <v>0</v>
      </c>
      <c r="G366" s="15" t="n">
        <v>0</v>
      </c>
      <c r="H366" s="15" t="n">
        <v>0</v>
      </c>
      <c r="I366" s="16" t="n">
        <v>0</v>
      </c>
      <c r="J366" s="15">
        <f>I366-F366</f>
        <v/>
      </c>
      <c r="K366" s="15">
        <f>H366-I366</f>
        <v/>
      </c>
      <c r="L366" s="15" t="n">
        <v>-0.01449</v>
      </c>
      <c r="M366" s="15" t="n">
        <v>-0.01449</v>
      </c>
      <c r="N366" s="15" t="n"/>
      <c r="O366" s="15">
        <f>L366*J366</f>
        <v/>
      </c>
      <c r="P366" s="17">
        <f>M366*J366</f>
        <v/>
      </c>
    </row>
    <row r="367" ht="13.5" customHeight="1">
      <c r="A367" s="14" t="n">
        <v>109072</v>
      </c>
      <c r="B367" s="15" t="inlineStr">
        <is>
          <t>BOLTON FALLS</t>
        </is>
      </c>
      <c r="C367" s="15" t="n">
        <v>4.16</v>
      </c>
      <c r="D367" s="15" t="n">
        <v>101</v>
      </c>
      <c r="E367" s="15" t="n">
        <v>704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-0.01437</v>
      </c>
      <c r="M367" s="15" t="n">
        <v>-0.01437</v>
      </c>
      <c r="N367" s="15" t="n"/>
      <c r="O367" s="15">
        <f>L367*J367</f>
        <v/>
      </c>
      <c r="P367" s="17">
        <f>M367*J367</f>
        <v/>
      </c>
    </row>
    <row r="368" ht="13.5" customHeight="1">
      <c r="A368" s="14" t="n">
        <v>993287</v>
      </c>
      <c r="B368" s="15" t="inlineStr">
        <is>
          <t>SUN_NORTH ~1</t>
        </is>
      </c>
      <c r="C368" s="15" t="n">
        <v>115</v>
      </c>
      <c r="D368" s="15" t="n">
        <v>101</v>
      </c>
      <c r="E368" s="15" t="n">
        <v>1110</v>
      </c>
      <c r="F368" s="15" t="n">
        <v>0</v>
      </c>
      <c r="G368" s="15" t="n">
        <v>0</v>
      </c>
      <c r="H368" s="15" t="n">
        <v>0</v>
      </c>
      <c r="I368" s="16" t="n">
        <v>0</v>
      </c>
      <c r="J368" s="15">
        <f>I368-F368</f>
        <v/>
      </c>
      <c r="K368" s="15">
        <f>H368-I368</f>
        <v/>
      </c>
      <c r="L368" s="15" t="n">
        <v>-0.01423</v>
      </c>
      <c r="M368" s="15" t="n">
        <v>-0.01423</v>
      </c>
      <c r="N368" s="15" t="n"/>
      <c r="O368" s="15">
        <f>L368*J368</f>
        <v/>
      </c>
      <c r="P368" s="17">
        <f>M368*J368</f>
        <v/>
      </c>
    </row>
    <row r="369" ht="13.5" customHeight="1">
      <c r="A369" s="14" t="n">
        <v>990759</v>
      </c>
      <c r="B369" s="15" t="inlineStr">
        <is>
          <t>BAT_MYSTIC~1</t>
        </is>
      </c>
      <c r="C369" s="15" t="n">
        <v>345</v>
      </c>
      <c r="D369" s="15" t="n">
        <v>101</v>
      </c>
      <c r="E369" s="15" t="n">
        <v>1000</v>
      </c>
      <c r="F369" s="15" t="n">
        <v>276</v>
      </c>
      <c r="G369" s="15" t="n">
        <v>0</v>
      </c>
      <c r="H369" s="15" t="n">
        <v>276</v>
      </c>
      <c r="I369" s="16" t="n">
        <v>276</v>
      </c>
      <c r="J369" s="15">
        <f>I369-F369</f>
        <v/>
      </c>
      <c r="K369" s="15">
        <f>H369-I369</f>
        <v/>
      </c>
      <c r="L369" s="15" t="n">
        <v>-0.01423</v>
      </c>
      <c r="M369" s="15" t="n">
        <v>-0.01423</v>
      </c>
      <c r="N369" s="15" t="n"/>
      <c r="O369" s="15">
        <f>L369*J369</f>
        <v/>
      </c>
      <c r="P369" s="17">
        <f>M369*J369</f>
        <v/>
      </c>
    </row>
    <row r="370" ht="13.5" customHeight="1">
      <c r="A370" s="14" t="n">
        <v>991802</v>
      </c>
      <c r="B370" s="15" t="inlineStr">
        <is>
          <t>BAT_MYSTIC_R</t>
        </is>
      </c>
      <c r="C370" s="15" t="n">
        <v>345</v>
      </c>
      <c r="D370" s="15" t="n">
        <v>101</v>
      </c>
      <c r="E370" s="15" t="n">
        <v>1000</v>
      </c>
      <c r="F370" s="15" t="n">
        <v>507</v>
      </c>
      <c r="G370" s="15" t="n">
        <v>0</v>
      </c>
      <c r="H370" s="15" t="n">
        <v>507</v>
      </c>
      <c r="I370" s="16" t="n">
        <v>507</v>
      </c>
      <c r="J370" s="15">
        <f>I370-F370</f>
        <v/>
      </c>
      <c r="K370" s="15">
        <f>H370-I370</f>
        <v/>
      </c>
      <c r="L370" s="15" t="n">
        <v>-0.01423</v>
      </c>
      <c r="M370" s="15" t="n">
        <v>-0.01423</v>
      </c>
      <c r="N370" s="15" t="n"/>
      <c r="O370" s="15">
        <f>L370*J370</f>
        <v/>
      </c>
      <c r="P370" s="17">
        <f>M370*J370</f>
        <v/>
      </c>
    </row>
    <row r="371" ht="13.5" customHeight="1">
      <c r="A371" s="14" t="n">
        <v>113431</v>
      </c>
      <c r="B371" s="15" t="inlineStr">
        <is>
          <t xml:space="preserve">FRENCH_A1   </t>
        </is>
      </c>
      <c r="C371" s="15" t="n">
        <v>0.48</v>
      </c>
      <c r="D371" s="15" t="n">
        <v>101</v>
      </c>
      <c r="E371" s="15" t="n">
        <v>1110</v>
      </c>
      <c r="F371" s="15" t="n">
        <v>0</v>
      </c>
      <c r="G371" s="15" t="n">
        <v>0</v>
      </c>
      <c r="H371" s="15" t="n">
        <v>0</v>
      </c>
      <c r="I371" s="16" t="n">
        <v>0</v>
      </c>
      <c r="J371" s="15">
        <f>I371-F371</f>
        <v/>
      </c>
      <c r="K371" s="15">
        <f>H371-I371</f>
        <v/>
      </c>
      <c r="L371" s="15" t="n">
        <v>-0.01423</v>
      </c>
      <c r="M371" s="15" t="n">
        <v>-0.01423</v>
      </c>
      <c r="N371" s="15" t="n"/>
      <c r="O371" s="15">
        <f>L371*J371</f>
        <v/>
      </c>
      <c r="P371" s="17">
        <f>M371*J371</f>
        <v/>
      </c>
    </row>
    <row r="372" ht="13.5" customHeight="1">
      <c r="A372" s="14" t="n">
        <v>113432</v>
      </c>
      <c r="B372" s="15" t="inlineStr">
        <is>
          <t xml:space="preserve">FRENCH_A2   </t>
        </is>
      </c>
      <c r="C372" s="15" t="n">
        <v>0.48</v>
      </c>
      <c r="D372" s="15" t="n">
        <v>101</v>
      </c>
      <c r="E372" s="15" t="n">
        <v>1110</v>
      </c>
      <c r="F372" s="15" t="n">
        <v>0</v>
      </c>
      <c r="G372" s="15" t="n">
        <v>0</v>
      </c>
      <c r="H372" s="15" t="n">
        <v>0</v>
      </c>
      <c r="I372" s="16" t="n">
        <v>0</v>
      </c>
      <c r="J372" s="15">
        <f>I372-F372</f>
        <v/>
      </c>
      <c r="K372" s="15">
        <f>H372-I372</f>
        <v/>
      </c>
      <c r="L372" s="15" t="n">
        <v>-0.01423</v>
      </c>
      <c r="M372" s="15" t="n">
        <v>-0.01423</v>
      </c>
      <c r="N372" s="15" t="n"/>
      <c r="O372" s="15">
        <f>L372*J372</f>
        <v/>
      </c>
      <c r="P372" s="17">
        <f>M372*J372</f>
        <v/>
      </c>
    </row>
    <row r="373" ht="13.5" customHeight="1">
      <c r="A373" s="14" t="n">
        <v>113429</v>
      </c>
      <c r="B373" s="15" t="inlineStr">
        <is>
          <t xml:space="preserve">FRENCH_B1   </t>
        </is>
      </c>
      <c r="C373" s="15" t="n">
        <v>0.48</v>
      </c>
      <c r="D373" s="15" t="n">
        <v>101</v>
      </c>
      <c r="E373" s="15" t="n">
        <v>1110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-0.01423</v>
      </c>
      <c r="M373" s="15" t="n">
        <v>-0.01423</v>
      </c>
      <c r="N373" s="15" t="n"/>
      <c r="O373" s="15">
        <f>L373*J373</f>
        <v/>
      </c>
      <c r="P373" s="17">
        <f>M373*J373</f>
        <v/>
      </c>
    </row>
    <row r="374" ht="13.5" customHeight="1">
      <c r="A374" s="14" t="n">
        <v>107324</v>
      </c>
      <c r="B374" s="15" t="inlineStr">
        <is>
          <t>HG_CONVRTR_S</t>
        </is>
      </c>
      <c r="C374" s="15" t="n">
        <v>115</v>
      </c>
      <c r="D374" s="15" t="n">
        <v>101</v>
      </c>
      <c r="E374" s="15" t="n">
        <v>703</v>
      </c>
      <c r="F374" s="15" t="n">
        <v>0</v>
      </c>
      <c r="G374" s="15" t="n">
        <v>0</v>
      </c>
      <c r="H374" s="15" t="n">
        <v>0</v>
      </c>
      <c r="I374" s="16" t="n">
        <v>0</v>
      </c>
      <c r="J374" s="15">
        <f>I374-F374</f>
        <v/>
      </c>
      <c r="K374" s="15">
        <f>H374-I374</f>
        <v/>
      </c>
      <c r="L374" s="15" t="n">
        <v>-0.01405</v>
      </c>
      <c r="M374" s="15" t="n">
        <v>-0.01405</v>
      </c>
      <c r="N374" s="15" t="n"/>
      <c r="O374" s="15">
        <f>L374*J374</f>
        <v/>
      </c>
      <c r="P374" s="17">
        <f>M374*J374</f>
        <v/>
      </c>
    </row>
    <row r="375" ht="13.5" customHeight="1">
      <c r="A375" s="14" t="n">
        <v>108894</v>
      </c>
      <c r="B375" s="15" t="inlineStr">
        <is>
          <t xml:space="preserve">SWANTON GT  </t>
        </is>
      </c>
      <c r="C375" s="15" t="n">
        <v>13.8</v>
      </c>
      <c r="D375" s="15" t="n">
        <v>101</v>
      </c>
      <c r="E375" s="15" t="n">
        <v>704</v>
      </c>
      <c r="F375" s="15" t="n">
        <v>0</v>
      </c>
      <c r="G375" s="15" t="n">
        <v>0</v>
      </c>
      <c r="H375" s="15" t="n">
        <v>0</v>
      </c>
      <c r="I375" s="16" t="n">
        <v>0</v>
      </c>
      <c r="J375" s="15">
        <f>I375-F375</f>
        <v/>
      </c>
      <c r="K375" s="15">
        <f>H375-I375</f>
        <v/>
      </c>
      <c r="L375" s="15" t="n">
        <v>-0.01405</v>
      </c>
      <c r="M375" s="15" t="n">
        <v>-0.01405</v>
      </c>
      <c r="N375" s="15" t="n"/>
      <c r="O375" s="15">
        <f>L375*J375</f>
        <v/>
      </c>
      <c r="P375" s="17">
        <f>M375*J375</f>
        <v/>
      </c>
    </row>
    <row r="376" ht="13.5" customHeight="1">
      <c r="A376" s="14" t="n">
        <v>109280</v>
      </c>
      <c r="B376" s="15" t="inlineStr">
        <is>
          <t xml:space="preserve">SHELDON_G1  </t>
        </is>
      </c>
      <c r="C376" s="15" t="n">
        <v>4.16</v>
      </c>
      <c r="D376" s="15" t="n">
        <v>101</v>
      </c>
      <c r="E376" s="15" t="n">
        <v>704</v>
      </c>
      <c r="F376" s="15" t="n">
        <v>0</v>
      </c>
      <c r="G376" s="15" t="n">
        <v>0</v>
      </c>
      <c r="H376" s="15" t="n">
        <v>0</v>
      </c>
      <c r="I376" s="16" t="n">
        <v>0</v>
      </c>
      <c r="J376" s="15">
        <f>I376-F376</f>
        <v/>
      </c>
      <c r="K376" s="15">
        <f>H376-I376</f>
        <v/>
      </c>
      <c r="L376" s="15" t="n">
        <v>-0.01405</v>
      </c>
      <c r="M376" s="15" t="n">
        <v>-0.01405</v>
      </c>
      <c r="N376" s="15" t="n"/>
      <c r="O376" s="15">
        <f>L376*J376</f>
        <v/>
      </c>
      <c r="P376" s="17">
        <f>M376*J376</f>
        <v/>
      </c>
    </row>
    <row r="377" ht="13.5" customHeight="1">
      <c r="A377" s="14" t="n">
        <v>109281</v>
      </c>
      <c r="B377" s="15" t="inlineStr">
        <is>
          <t xml:space="preserve">SHELDON_G2  </t>
        </is>
      </c>
      <c r="C377" s="15" t="n">
        <v>4.16</v>
      </c>
      <c r="D377" s="15" t="n">
        <v>101</v>
      </c>
      <c r="E377" s="15" t="n">
        <v>704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-0.01405</v>
      </c>
      <c r="M377" s="15" t="n">
        <v>-0.01405</v>
      </c>
      <c r="N377" s="15" t="n"/>
      <c r="O377" s="15">
        <f>L377*J377</f>
        <v/>
      </c>
      <c r="P377" s="17">
        <f>M377*J377</f>
        <v/>
      </c>
    </row>
    <row r="378" ht="13.5" customHeight="1">
      <c r="A378" s="14" t="n">
        <v>109282</v>
      </c>
      <c r="B378" s="15" t="inlineStr">
        <is>
          <t xml:space="preserve">SHELDON_G3  </t>
        </is>
      </c>
      <c r="C378" s="15" t="n">
        <v>4.16</v>
      </c>
      <c r="D378" s="15" t="n">
        <v>101</v>
      </c>
      <c r="E378" s="15" t="n">
        <v>704</v>
      </c>
      <c r="F378" s="15" t="n">
        <v>0</v>
      </c>
      <c r="G378" s="15" t="n">
        <v>0</v>
      </c>
      <c r="H378" s="15" t="n">
        <v>0</v>
      </c>
      <c r="I378" s="16" t="n">
        <v>0</v>
      </c>
      <c r="J378" s="15">
        <f>I378-F378</f>
        <v/>
      </c>
      <c r="K378" s="15">
        <f>H378-I378</f>
        <v/>
      </c>
      <c r="L378" s="15" t="n">
        <v>-0.01405</v>
      </c>
      <c r="M378" s="15" t="n">
        <v>-0.01405</v>
      </c>
      <c r="N378" s="15" t="n"/>
      <c r="O378" s="15">
        <f>L378*J378</f>
        <v/>
      </c>
      <c r="P378" s="17">
        <f>M378*J378</f>
        <v/>
      </c>
    </row>
    <row r="379" ht="13.5" customHeight="1">
      <c r="A379" s="14" t="n">
        <v>911524</v>
      </c>
      <c r="B379" s="15" t="inlineStr">
        <is>
          <t xml:space="preserve">HIGH_DGEN   </t>
        </is>
      </c>
      <c r="C379" s="15" t="n">
        <v>115</v>
      </c>
      <c r="D379" s="15" t="n">
        <v>101</v>
      </c>
      <c r="E379" s="15" t="n">
        <v>703</v>
      </c>
      <c r="F379" s="15" t="n">
        <v>0</v>
      </c>
      <c r="G379" s="15" t="n">
        <v>0</v>
      </c>
      <c r="H379" s="15" t="n">
        <v>0</v>
      </c>
      <c r="I379" s="16" t="n">
        <v>0</v>
      </c>
      <c r="J379" s="15">
        <f>I379-F379</f>
        <v/>
      </c>
      <c r="K379" s="15">
        <f>H379-I379</f>
        <v/>
      </c>
      <c r="L379" s="15" t="n">
        <v>-0.01405</v>
      </c>
      <c r="M379" s="15" t="n">
        <v>-0.01405</v>
      </c>
      <c r="N379" s="15" t="n"/>
      <c r="O379" s="15">
        <f>L379*J379</f>
        <v/>
      </c>
      <c r="P379" s="17">
        <f>M379*J379</f>
        <v/>
      </c>
    </row>
    <row r="380" ht="13.5" customHeight="1">
      <c r="A380" s="14" t="n">
        <v>114465</v>
      </c>
      <c r="B380" s="15" t="inlineStr">
        <is>
          <t>RESCO-SAUGUS</t>
        </is>
      </c>
      <c r="C380" s="15" t="n">
        <v>13.8</v>
      </c>
      <c r="D380" s="15" t="n">
        <v>101</v>
      </c>
      <c r="E380" s="15" t="n">
        <v>1130</v>
      </c>
      <c r="F380" s="15" t="n">
        <v>32.79</v>
      </c>
      <c r="G380" s="15" t="n">
        <v>0</v>
      </c>
      <c r="H380" s="15" t="n">
        <v>32.79</v>
      </c>
      <c r="I380" s="16" t="n">
        <v>32.79</v>
      </c>
      <c r="J380" s="15">
        <f>I380-F380</f>
        <v/>
      </c>
      <c r="K380" s="15">
        <f>H380-I380</f>
        <v/>
      </c>
      <c r="L380" s="15" t="n">
        <v>-0.01396</v>
      </c>
      <c r="M380" s="15" t="n">
        <v>-0.01396</v>
      </c>
      <c r="N380" s="15" t="n"/>
      <c r="O380" s="15">
        <f>L380*J380</f>
        <v/>
      </c>
      <c r="P380" s="17">
        <f>M380*J380</f>
        <v/>
      </c>
    </row>
    <row r="381" ht="13.5" customHeight="1">
      <c r="A381" s="14" t="n">
        <v>109228</v>
      </c>
      <c r="B381" s="15" t="inlineStr">
        <is>
          <t>FAIRFAX FALS</t>
        </is>
      </c>
      <c r="C381" s="15" t="n">
        <v>2.3</v>
      </c>
      <c r="D381" s="15" t="n">
        <v>101</v>
      </c>
      <c r="E381" s="15" t="n">
        <v>704</v>
      </c>
      <c r="F381" s="15" t="n">
        <v>0</v>
      </c>
      <c r="G381" s="15" t="n">
        <v>0</v>
      </c>
      <c r="H381" s="15" t="n">
        <v>0</v>
      </c>
      <c r="I381" s="16" t="n">
        <v>0</v>
      </c>
      <c r="J381" s="15">
        <f>I381-F381</f>
        <v/>
      </c>
      <c r="K381" s="15">
        <f>H381-I381</f>
        <v/>
      </c>
      <c r="L381" s="15" t="n">
        <v>-0.01394</v>
      </c>
      <c r="M381" s="15" t="n">
        <v>-0.01394</v>
      </c>
      <c r="N381" s="15" t="n"/>
      <c r="O381" s="15">
        <f>L381*J381</f>
        <v/>
      </c>
      <c r="P381" s="17">
        <f>M381*J381</f>
        <v/>
      </c>
    </row>
    <row r="382" ht="13.5" customHeight="1">
      <c r="A382" s="14" t="n">
        <v>108168</v>
      </c>
      <c r="B382" s="15" t="inlineStr">
        <is>
          <t xml:space="preserve">GEORGIA MTN </t>
        </is>
      </c>
      <c r="C382" s="15" t="n">
        <v>0.6899999999999999</v>
      </c>
      <c r="D382" s="15" t="n">
        <v>101</v>
      </c>
      <c r="E382" s="15" t="n">
        <v>704</v>
      </c>
      <c r="F382" s="15" t="n">
        <v>0</v>
      </c>
      <c r="G382" s="15" t="n">
        <v>0</v>
      </c>
      <c r="H382" s="15" t="n">
        <v>0</v>
      </c>
      <c r="I382" s="16" t="n">
        <v>0</v>
      </c>
      <c r="J382" s="15">
        <f>I382-F382</f>
        <v/>
      </c>
      <c r="K382" s="15">
        <f>H382-I382</f>
        <v/>
      </c>
      <c r="L382" s="15" t="n">
        <v>-0.01391</v>
      </c>
      <c r="M382" s="15" t="n">
        <v>-0.01391</v>
      </c>
      <c r="N382" s="15" t="n"/>
      <c r="O382" s="15">
        <f>L382*J382</f>
        <v/>
      </c>
      <c r="P382" s="17">
        <f>M382*J382</f>
        <v/>
      </c>
    </row>
    <row r="383" ht="13.5" customHeight="1">
      <c r="A383" s="14" t="n">
        <v>109226</v>
      </c>
      <c r="B383" s="15" t="inlineStr">
        <is>
          <t>PETERSON_GEN</t>
        </is>
      </c>
      <c r="C383" s="15" t="n">
        <v>4</v>
      </c>
      <c r="D383" s="15" t="n">
        <v>101</v>
      </c>
      <c r="E383" s="15" t="n">
        <v>704</v>
      </c>
      <c r="F383" s="15" t="n">
        <v>0</v>
      </c>
      <c r="G383" s="15" t="n">
        <v>0</v>
      </c>
      <c r="H383" s="15" t="n">
        <v>0</v>
      </c>
      <c r="I383" s="16" t="n">
        <v>0</v>
      </c>
      <c r="J383" s="15">
        <f>I383-F383</f>
        <v/>
      </c>
      <c r="K383" s="15">
        <f>H383-I383</f>
        <v/>
      </c>
      <c r="L383" s="15" t="n">
        <v>-0.01391</v>
      </c>
      <c r="M383" s="15" t="n">
        <v>-0.01391</v>
      </c>
      <c r="N383" s="15" t="n"/>
      <c r="O383" s="15">
        <f>L383*J383</f>
        <v/>
      </c>
      <c r="P383" s="17">
        <f>M383*J383</f>
        <v/>
      </c>
    </row>
    <row r="384" ht="13.5" customHeight="1">
      <c r="A384" s="14" t="n">
        <v>109227</v>
      </c>
      <c r="B384" s="15" t="inlineStr">
        <is>
          <t xml:space="preserve">CLARK FALLS </t>
        </is>
      </c>
      <c r="C384" s="15" t="n">
        <v>2.4</v>
      </c>
      <c r="D384" s="15" t="n">
        <v>101</v>
      </c>
      <c r="E384" s="15" t="n">
        <v>704</v>
      </c>
      <c r="F384" s="15" t="n">
        <v>0</v>
      </c>
      <c r="G384" s="15" t="n">
        <v>0</v>
      </c>
      <c r="H384" s="15" t="n">
        <v>0</v>
      </c>
      <c r="I384" s="16" t="n">
        <v>0</v>
      </c>
      <c r="J384" s="15">
        <f>I384-F384</f>
        <v/>
      </c>
      <c r="K384" s="15">
        <f>H384-I384</f>
        <v/>
      </c>
      <c r="L384" s="15" t="n">
        <v>-0.01391</v>
      </c>
      <c r="M384" s="15" t="n">
        <v>-0.01391</v>
      </c>
      <c r="N384" s="15" t="n"/>
      <c r="O384" s="15">
        <f>L384*J384</f>
        <v/>
      </c>
      <c r="P384" s="17">
        <f>M384*J384</f>
        <v/>
      </c>
    </row>
    <row r="385" ht="13.5" customHeight="1">
      <c r="A385" s="14" t="n">
        <v>109229</v>
      </c>
      <c r="B385" s="15" t="inlineStr">
        <is>
          <t xml:space="preserve">MILTON_G    </t>
        </is>
      </c>
      <c r="C385" s="15" t="n">
        <v>2.3</v>
      </c>
      <c r="D385" s="15" t="n">
        <v>101</v>
      </c>
      <c r="E385" s="15" t="n">
        <v>704</v>
      </c>
      <c r="F385" s="15" t="n">
        <v>0</v>
      </c>
      <c r="G385" s="15" t="n">
        <v>0</v>
      </c>
      <c r="H385" s="15" t="n">
        <v>0</v>
      </c>
      <c r="I385" s="16" t="n">
        <v>0</v>
      </c>
      <c r="J385" s="15">
        <f>I385-F385</f>
        <v/>
      </c>
      <c r="K385" s="15">
        <f>H385-I385</f>
        <v/>
      </c>
      <c r="L385" s="15" t="n">
        <v>-0.01391</v>
      </c>
      <c r="M385" s="15" t="n">
        <v>-0.01391</v>
      </c>
      <c r="N385" s="15" t="n"/>
      <c r="O385" s="15">
        <f>L385*J385</f>
        <v/>
      </c>
      <c r="P385" s="17">
        <f>M385*J385</f>
        <v/>
      </c>
    </row>
    <row r="386" ht="13.5" customHeight="1">
      <c r="A386" s="14" t="n">
        <v>990804</v>
      </c>
      <c r="B386" s="15" t="inlineStr">
        <is>
          <t>SUN BAT_BU~1</t>
        </is>
      </c>
      <c r="C386" s="15" t="n">
        <v>115</v>
      </c>
      <c r="D386" s="15" t="n">
        <v>101</v>
      </c>
      <c r="E386" s="15" t="n">
        <v>1000</v>
      </c>
      <c r="F386" s="15" t="n">
        <v>5.5</v>
      </c>
      <c r="G386" s="15" t="n">
        <v>0</v>
      </c>
      <c r="H386" s="15" t="n">
        <v>5.5</v>
      </c>
      <c r="I386" s="16" t="n">
        <v>5.5</v>
      </c>
      <c r="J386" s="15">
        <f>I386-F386</f>
        <v/>
      </c>
      <c r="K386" s="15">
        <f>H386-I386</f>
        <v/>
      </c>
      <c r="L386" s="15" t="n">
        <v>-0.01376</v>
      </c>
      <c r="M386" s="15" t="n">
        <v>-0.01376</v>
      </c>
      <c r="N386" s="15" t="n"/>
      <c r="O386" s="15">
        <f>L386*J386</f>
        <v/>
      </c>
      <c r="P386" s="17">
        <f>M386*J386</f>
        <v/>
      </c>
    </row>
    <row r="387" ht="13.5" customHeight="1">
      <c r="A387" s="14" t="n">
        <v>114470</v>
      </c>
      <c r="B387" s="15" t="inlineStr">
        <is>
          <t>GE RIVER R&amp;T</t>
        </is>
      </c>
      <c r="C387" s="15" t="n">
        <v>13.8</v>
      </c>
      <c r="D387" s="15" t="n">
        <v>101</v>
      </c>
      <c r="E387" s="15" t="n">
        <v>1130</v>
      </c>
      <c r="F387" s="15" t="n">
        <v>1.14</v>
      </c>
      <c r="G387" s="15" t="n">
        <v>0</v>
      </c>
      <c r="H387" s="15" t="n">
        <v>1.14</v>
      </c>
      <c r="I387" s="16" t="n">
        <v>1.14</v>
      </c>
      <c r="J387" s="15">
        <f>I387-F387</f>
        <v/>
      </c>
      <c r="K387" s="15">
        <f>H387-I387</f>
        <v/>
      </c>
      <c r="L387" s="15" t="n">
        <v>-0.01374</v>
      </c>
      <c r="M387" s="15" t="n">
        <v>-0.01374</v>
      </c>
      <c r="N387" s="15" t="n"/>
      <c r="O387" s="15">
        <f>L387*J387</f>
        <v/>
      </c>
      <c r="P387" s="17">
        <f>M387*J387</f>
        <v/>
      </c>
    </row>
    <row r="388" ht="13.5" customHeight="1">
      <c r="A388" s="14" t="n">
        <v>114474</v>
      </c>
      <c r="B388" s="15" t="inlineStr">
        <is>
          <t>GE RIVER S&amp;U</t>
        </is>
      </c>
      <c r="C388" s="15" t="n">
        <v>13.8</v>
      </c>
      <c r="D388" s="15" t="n">
        <v>101</v>
      </c>
      <c r="E388" s="15" t="n">
        <v>1130</v>
      </c>
      <c r="F388" s="15" t="n">
        <v>1.14</v>
      </c>
      <c r="G388" s="15" t="n">
        <v>0</v>
      </c>
      <c r="H388" s="15" t="n">
        <v>1.14</v>
      </c>
      <c r="I388" s="16" t="n">
        <v>1.14</v>
      </c>
      <c r="J388" s="15">
        <f>I388-F388</f>
        <v/>
      </c>
      <c r="K388" s="15">
        <f>H388-I388</f>
        <v/>
      </c>
      <c r="L388" s="15" t="n">
        <v>-0.01374</v>
      </c>
      <c r="M388" s="15" t="n">
        <v>-0.01374</v>
      </c>
      <c r="N388" s="15" t="n"/>
      <c r="O388" s="15">
        <f>L388*J388</f>
        <v/>
      </c>
      <c r="P388" s="17">
        <f>M388*J388</f>
        <v/>
      </c>
    </row>
    <row r="389" ht="13.5" customHeight="1">
      <c r="A389" s="14" t="n">
        <v>108986</v>
      </c>
      <c r="B389" s="15" t="inlineStr">
        <is>
          <t xml:space="preserve">GORGE_HYDRO </t>
        </is>
      </c>
      <c r="C389" s="15" t="n">
        <v>4.16</v>
      </c>
      <c r="D389" s="15" t="n">
        <v>101</v>
      </c>
      <c r="E389" s="15" t="n">
        <v>704</v>
      </c>
      <c r="F389" s="15" t="n">
        <v>0</v>
      </c>
      <c r="G389" s="15" t="n">
        <v>0</v>
      </c>
      <c r="H389" s="15" t="n">
        <v>0</v>
      </c>
      <c r="I389" s="16" t="n">
        <v>0</v>
      </c>
      <c r="J389" s="15">
        <f>I389-F389</f>
        <v/>
      </c>
      <c r="K389" s="15">
        <f>H389-I389</f>
        <v/>
      </c>
      <c r="L389" s="15" t="n">
        <v>-0.01369</v>
      </c>
      <c r="M389" s="15" t="n">
        <v>-0.01369</v>
      </c>
      <c r="N389" s="15" t="n"/>
      <c r="O389" s="15">
        <f>L389*J389</f>
        <v/>
      </c>
      <c r="P389" s="17">
        <f>M389*J389</f>
        <v/>
      </c>
    </row>
    <row r="390" ht="13.5" customHeight="1">
      <c r="A390" s="14" t="n">
        <v>109160</v>
      </c>
      <c r="B390" s="15" t="inlineStr">
        <is>
          <t xml:space="preserve">JC MCNEIL   </t>
        </is>
      </c>
      <c r="C390" s="15" t="n">
        <v>13.8</v>
      </c>
      <c r="D390" s="15" t="n">
        <v>101</v>
      </c>
      <c r="E390" s="15" t="n">
        <v>704</v>
      </c>
      <c r="F390" s="15" t="n">
        <v>0</v>
      </c>
      <c r="G390" s="15" t="n">
        <v>0</v>
      </c>
      <c r="H390" s="15" t="n">
        <v>0</v>
      </c>
      <c r="I390" s="16" t="n">
        <v>0</v>
      </c>
      <c r="J390" s="15">
        <f>I390-F390</f>
        <v/>
      </c>
      <c r="K390" s="15">
        <f>H390-I390</f>
        <v/>
      </c>
      <c r="L390" s="15" t="n">
        <v>-0.01369</v>
      </c>
      <c r="M390" s="15" t="n">
        <v>-0.01369</v>
      </c>
      <c r="N390" s="15" t="n"/>
      <c r="O390" s="15">
        <f>L390*J390</f>
        <v/>
      </c>
      <c r="P390" s="17">
        <f>M390*J390</f>
        <v/>
      </c>
    </row>
    <row r="391" ht="13.5" customHeight="1">
      <c r="A391" s="14" t="n">
        <v>108875</v>
      </c>
      <c r="B391" s="15" t="inlineStr">
        <is>
          <t>BED_WINOOSKI</t>
        </is>
      </c>
      <c r="C391" s="15" t="n">
        <v>13.8</v>
      </c>
      <c r="D391" s="15" t="n">
        <v>101</v>
      </c>
      <c r="E391" s="15" t="n">
        <v>704</v>
      </c>
      <c r="F391" s="15" t="n">
        <v>0</v>
      </c>
      <c r="G391" s="15" t="n">
        <v>0</v>
      </c>
      <c r="H391" s="15" t="n">
        <v>0</v>
      </c>
      <c r="I391" s="16" t="n">
        <v>0</v>
      </c>
      <c r="J391" s="15">
        <f>I391-F391</f>
        <v/>
      </c>
      <c r="K391" s="15">
        <f>H391-I391</f>
        <v/>
      </c>
      <c r="L391" s="15" t="n">
        <v>-0.01369</v>
      </c>
      <c r="M391" s="15" t="n">
        <v>-0.01369</v>
      </c>
      <c r="N391" s="15" t="n"/>
      <c r="O391" s="15">
        <f>L391*J391</f>
        <v/>
      </c>
      <c r="P391" s="17">
        <f>M391*J391</f>
        <v/>
      </c>
    </row>
    <row r="392" ht="13.5" customHeight="1">
      <c r="A392" s="14" t="n">
        <v>108891</v>
      </c>
      <c r="B392" s="15" t="inlineStr">
        <is>
          <t xml:space="preserve">GORGE GT    </t>
        </is>
      </c>
      <c r="C392" s="15" t="n">
        <v>13.8</v>
      </c>
      <c r="D392" s="15" t="n">
        <v>101</v>
      </c>
      <c r="E392" s="15" t="n">
        <v>704</v>
      </c>
      <c r="F392" s="15" t="n">
        <v>0</v>
      </c>
      <c r="G392" s="15" t="n">
        <v>0</v>
      </c>
      <c r="H392" s="15" t="n">
        <v>0</v>
      </c>
      <c r="I392" s="16" t="n">
        <v>0</v>
      </c>
      <c r="J392" s="15">
        <f>I392-F392</f>
        <v/>
      </c>
      <c r="K392" s="15">
        <f>H392-I392</f>
        <v/>
      </c>
      <c r="L392" s="15" t="n">
        <v>-0.01369</v>
      </c>
      <c r="M392" s="15" t="n">
        <v>-0.01369</v>
      </c>
      <c r="N392" s="15" t="n"/>
      <c r="O392" s="15">
        <f>L392*J392</f>
        <v/>
      </c>
      <c r="P392" s="17">
        <f>M392*J392</f>
        <v/>
      </c>
    </row>
    <row r="393" ht="13.5" customHeight="1">
      <c r="A393" s="14" t="n">
        <v>108988</v>
      </c>
      <c r="B393" s="15" t="inlineStr">
        <is>
          <t>ESSEX DIESLS</t>
        </is>
      </c>
      <c r="C393" s="15" t="n">
        <v>2.4</v>
      </c>
      <c r="D393" s="15" t="n">
        <v>101</v>
      </c>
      <c r="E393" s="15" t="n">
        <v>704</v>
      </c>
      <c r="F393" s="15" t="n">
        <v>0</v>
      </c>
      <c r="G393" s="15" t="n">
        <v>0</v>
      </c>
      <c r="H393" s="15" t="n">
        <v>0</v>
      </c>
      <c r="I393" s="16" t="n">
        <v>0</v>
      </c>
      <c r="J393" s="15">
        <f>I393-F393</f>
        <v/>
      </c>
      <c r="K393" s="15">
        <f>H393-I393</f>
        <v/>
      </c>
      <c r="L393" s="15" t="n">
        <v>-0.01368</v>
      </c>
      <c r="M393" s="15" t="n">
        <v>-0.01368</v>
      </c>
      <c r="N393" s="15" t="n"/>
      <c r="O393" s="15">
        <f>L393*J393</f>
        <v/>
      </c>
      <c r="P393" s="17">
        <f>M393*J393</f>
        <v/>
      </c>
    </row>
    <row r="394" ht="13.5" customHeight="1">
      <c r="A394" s="14" t="n">
        <v>108990</v>
      </c>
      <c r="B394" s="15" t="inlineStr">
        <is>
          <t xml:space="preserve">ESSEX HYDRO </t>
        </is>
      </c>
      <c r="C394" s="15" t="n">
        <v>2.4</v>
      </c>
      <c r="D394" s="15" t="n">
        <v>101</v>
      </c>
      <c r="E394" s="15" t="n">
        <v>704</v>
      </c>
      <c r="F394" s="15" t="n">
        <v>0</v>
      </c>
      <c r="G394" s="15" t="n">
        <v>0</v>
      </c>
      <c r="H394" s="15" t="n">
        <v>0</v>
      </c>
      <c r="I394" s="16" t="n">
        <v>0</v>
      </c>
      <c r="J394" s="15">
        <f>I394-F394</f>
        <v/>
      </c>
      <c r="K394" s="15">
        <f>H394-I394</f>
        <v/>
      </c>
      <c r="L394" s="15" t="n">
        <v>-0.01368</v>
      </c>
      <c r="M394" s="15" t="n">
        <v>-0.01368</v>
      </c>
      <c r="N394" s="15" t="n"/>
      <c r="O394" s="15">
        <f>L394*J394</f>
        <v/>
      </c>
      <c r="P394" s="17">
        <f>M394*J394</f>
        <v/>
      </c>
    </row>
    <row r="395" ht="13.5" customHeight="1">
      <c r="A395" s="14" t="n">
        <v>111080</v>
      </c>
      <c r="B395" s="15" t="inlineStr">
        <is>
          <t xml:space="preserve">W MEDWAY J4 </t>
        </is>
      </c>
      <c r="C395" s="15" t="n">
        <v>13.8</v>
      </c>
      <c r="D395" s="15" t="n">
        <v>101</v>
      </c>
      <c r="E395" s="15" t="n">
        <v>1023</v>
      </c>
      <c r="F395" s="15" t="n">
        <v>97.40000000000001</v>
      </c>
      <c r="G395" s="15" t="n">
        <v>0</v>
      </c>
      <c r="H395" s="15" t="n">
        <v>97.40000000000001</v>
      </c>
      <c r="I395" s="16" t="n">
        <v>97.40000000000001</v>
      </c>
      <c r="J395" s="15">
        <f>I395-F395</f>
        <v/>
      </c>
      <c r="K395" s="15">
        <f>H395-I395</f>
        <v/>
      </c>
      <c r="L395" s="15" t="n">
        <v>-0.01363</v>
      </c>
      <c r="M395" s="15" t="n">
        <v>-0.01363</v>
      </c>
      <c r="N395" s="15" t="n"/>
      <c r="O395" s="15">
        <f>L395*J395</f>
        <v/>
      </c>
      <c r="P395" s="17">
        <f>M395*J395</f>
        <v/>
      </c>
    </row>
    <row r="396" ht="13.5" customHeight="1">
      <c r="A396" s="14" t="n">
        <v>111081</v>
      </c>
      <c r="B396" s="15" t="inlineStr">
        <is>
          <t xml:space="preserve">W MEDWAY J5 </t>
        </is>
      </c>
      <c r="C396" s="15" t="n">
        <v>13.8</v>
      </c>
      <c r="D396" s="15" t="n">
        <v>101</v>
      </c>
      <c r="E396" s="15" t="n">
        <v>1023</v>
      </c>
      <c r="F396" s="15" t="n">
        <v>97.40000000000001</v>
      </c>
      <c r="G396" s="15" t="n">
        <v>0</v>
      </c>
      <c r="H396" s="15" t="n">
        <v>97.40000000000001</v>
      </c>
      <c r="I396" s="16" t="n">
        <v>97.40000000000001</v>
      </c>
      <c r="J396" s="15">
        <f>I396-F396</f>
        <v/>
      </c>
      <c r="K396" s="15">
        <f>H396-I396</f>
        <v/>
      </c>
      <c r="L396" s="15" t="n">
        <v>-0.01363</v>
      </c>
      <c r="M396" s="15" t="n">
        <v>-0.01363</v>
      </c>
      <c r="N396" s="15" t="n"/>
      <c r="O396" s="15">
        <f>L396*J396</f>
        <v/>
      </c>
      <c r="P396" s="17">
        <f>M396*J396</f>
        <v/>
      </c>
    </row>
    <row r="397" ht="13.5" customHeight="1">
      <c r="A397" s="14" t="n">
        <v>111083</v>
      </c>
      <c r="B397" s="15" t="inlineStr">
        <is>
          <t xml:space="preserve">W MEDWAY J3 </t>
        </is>
      </c>
      <c r="C397" s="15" t="n">
        <v>13.8</v>
      </c>
      <c r="D397" s="15" t="n">
        <v>101</v>
      </c>
      <c r="E397" s="15" t="n">
        <v>1023</v>
      </c>
      <c r="F397" s="15" t="n">
        <v>57.5</v>
      </c>
      <c r="G397" s="15" t="n">
        <v>0</v>
      </c>
      <c r="H397" s="15" t="n">
        <v>57.5</v>
      </c>
      <c r="I397" s="16" t="n">
        <v>57.5</v>
      </c>
      <c r="J397" s="15">
        <f>I397-F397</f>
        <v/>
      </c>
      <c r="K397" s="15">
        <f>H397-I397</f>
        <v/>
      </c>
      <c r="L397" s="15" t="n">
        <v>-0.01363</v>
      </c>
      <c r="M397" s="15" t="n">
        <v>-0.01363</v>
      </c>
      <c r="N397" s="15" t="n"/>
      <c r="O397" s="15">
        <f>L397*J397</f>
        <v/>
      </c>
      <c r="P397" s="17">
        <f>M397*J397</f>
        <v/>
      </c>
    </row>
    <row r="398" ht="13.5" customHeight="1">
      <c r="A398" s="14" t="n">
        <v>991103</v>
      </c>
      <c r="B398" s="15" t="inlineStr">
        <is>
          <t>NG_PUTNAM 36</t>
        </is>
      </c>
      <c r="C398" s="15" t="n">
        <v>115</v>
      </c>
      <c r="D398" s="15" t="n">
        <v>101</v>
      </c>
      <c r="E398" s="15" t="n">
        <v>1010</v>
      </c>
      <c r="F398" s="15" t="n">
        <v>43</v>
      </c>
      <c r="G398" s="15" t="n">
        <v>0</v>
      </c>
      <c r="H398" s="15" t="n">
        <v>43</v>
      </c>
      <c r="I398" s="16" t="n">
        <v>43</v>
      </c>
      <c r="J398" s="15">
        <f>I398-F398</f>
        <v/>
      </c>
      <c r="K398" s="15">
        <f>H398-I398</f>
        <v/>
      </c>
      <c r="L398" s="15" t="n">
        <v>-0.01353</v>
      </c>
      <c r="M398" s="15" t="n">
        <v>-0.01353</v>
      </c>
      <c r="N398" s="15" t="n"/>
      <c r="O398" s="15">
        <f>L398*J398</f>
        <v/>
      </c>
      <c r="P398" s="17">
        <f>M398*J398</f>
        <v/>
      </c>
    </row>
    <row r="399" ht="13.5" customHeight="1">
      <c r="A399" s="14" t="n">
        <v>111127</v>
      </c>
      <c r="B399" s="15" t="inlineStr">
        <is>
          <t xml:space="preserve">E CAMBRIDGE </t>
        </is>
      </c>
      <c r="C399" s="15" t="n">
        <v>13.8</v>
      </c>
      <c r="D399" s="15" t="n">
        <v>101</v>
      </c>
      <c r="E399" s="15" t="n">
        <v>1012</v>
      </c>
      <c r="F399" s="15" t="n">
        <v>0</v>
      </c>
      <c r="G399" s="15" t="n">
        <v>0</v>
      </c>
      <c r="H399" s="15" t="n">
        <v>0</v>
      </c>
      <c r="I399" s="16" t="n">
        <v>0</v>
      </c>
      <c r="J399" s="15">
        <f>I399-F399</f>
        <v/>
      </c>
      <c r="K399" s="15">
        <f>H399-I399</f>
        <v/>
      </c>
      <c r="L399" s="15" t="n">
        <v>-0.01353</v>
      </c>
      <c r="M399" s="15" t="n">
        <v>-0.01353</v>
      </c>
      <c r="N399" s="15" t="n"/>
      <c r="O399" s="15">
        <f>L399*J399</f>
        <v/>
      </c>
      <c r="P399" s="17">
        <f>M399*J399</f>
        <v/>
      </c>
    </row>
    <row r="400" ht="13.5" customHeight="1">
      <c r="A400" s="14" t="n">
        <v>991104</v>
      </c>
      <c r="B400" s="15" t="inlineStr">
        <is>
          <t>DFO NG_KEN~1</t>
        </is>
      </c>
      <c r="C400" s="15" t="n">
        <v>115</v>
      </c>
      <c r="D400" s="15" t="n">
        <v>101</v>
      </c>
      <c r="E400" s="15" t="n">
        <v>1010</v>
      </c>
      <c r="F400" s="15" t="n">
        <v>30</v>
      </c>
      <c r="G400" s="15" t="n">
        <v>0</v>
      </c>
      <c r="H400" s="15" t="n">
        <v>30</v>
      </c>
      <c r="I400" s="16" t="n">
        <v>30</v>
      </c>
      <c r="J400" s="15">
        <f>I400-F400</f>
        <v/>
      </c>
      <c r="K400" s="15">
        <f>H400-I400</f>
        <v/>
      </c>
      <c r="L400" s="15" t="n">
        <v>-0.01353</v>
      </c>
      <c r="M400" s="15" t="n">
        <v>-0.01353</v>
      </c>
      <c r="N400" s="15" t="n"/>
      <c r="O400" s="15">
        <f>L400*J400</f>
        <v/>
      </c>
      <c r="P400" s="17">
        <f>M400*J400</f>
        <v/>
      </c>
    </row>
    <row r="401" ht="13.5" customHeight="1">
      <c r="A401" s="14" t="n">
        <v>111123</v>
      </c>
      <c r="B401" s="15" t="inlineStr">
        <is>
          <t>KENDALL ST B</t>
        </is>
      </c>
      <c r="C401" s="15" t="n">
        <v>13.8</v>
      </c>
      <c r="D401" s="15" t="n">
        <v>101</v>
      </c>
      <c r="E401" s="15" t="n">
        <v>1013</v>
      </c>
      <c r="F401" s="15" t="n">
        <v>27.75</v>
      </c>
      <c r="G401" s="15" t="n">
        <v>0</v>
      </c>
      <c r="H401" s="15" t="n">
        <v>27.75</v>
      </c>
      <c r="I401" s="16" t="n">
        <v>27.75</v>
      </c>
      <c r="J401" s="15">
        <f>I401-F401</f>
        <v/>
      </c>
      <c r="K401" s="15">
        <f>H401-I401</f>
        <v/>
      </c>
      <c r="L401" s="15" t="n">
        <v>-0.01353</v>
      </c>
      <c r="M401" s="15" t="n">
        <v>-0.01353</v>
      </c>
      <c r="N401" s="15" t="n"/>
      <c r="O401" s="15">
        <f>L401*J401</f>
        <v/>
      </c>
      <c r="P401" s="17">
        <f>M401*J401</f>
        <v/>
      </c>
    </row>
    <row r="402" ht="13.5" customHeight="1">
      <c r="A402" s="14" t="n">
        <v>111126</v>
      </c>
      <c r="B402" s="15" t="inlineStr">
        <is>
          <t xml:space="preserve">KENDALL CT  </t>
        </is>
      </c>
      <c r="C402" s="15" t="n">
        <v>18</v>
      </c>
      <c r="D402" s="15" t="n">
        <v>101</v>
      </c>
      <c r="E402" s="15" t="n">
        <v>1013</v>
      </c>
      <c r="F402" s="15" t="n">
        <v>170</v>
      </c>
      <c r="G402" s="15" t="n">
        <v>0</v>
      </c>
      <c r="H402" s="15" t="n">
        <v>170</v>
      </c>
      <c r="I402" s="16" t="n">
        <v>170</v>
      </c>
      <c r="J402" s="15">
        <f>I402-F402</f>
        <v/>
      </c>
      <c r="K402" s="15">
        <f>H402-I402</f>
        <v/>
      </c>
      <c r="L402" s="15" t="n">
        <v>-0.01353</v>
      </c>
      <c r="M402" s="15" t="n">
        <v>-0.01353</v>
      </c>
      <c r="N402" s="15" t="n"/>
      <c r="O402" s="15">
        <f>L402*J402</f>
        <v/>
      </c>
      <c r="P402" s="17">
        <f>M402*J402</f>
        <v/>
      </c>
    </row>
    <row r="403" ht="13.5" customHeight="1">
      <c r="A403" s="14" t="n">
        <v>990819</v>
      </c>
      <c r="B403" s="15" t="inlineStr">
        <is>
          <t>BAT_CHELSE~1</t>
        </is>
      </c>
      <c r="C403" s="15" t="n">
        <v>115</v>
      </c>
      <c r="D403" s="15" t="n">
        <v>101</v>
      </c>
      <c r="E403" s="15" t="n">
        <v>1000</v>
      </c>
      <c r="F403" s="15" t="n">
        <v>351.9</v>
      </c>
      <c r="G403" s="15" t="n">
        <v>0</v>
      </c>
      <c r="H403" s="15" t="n">
        <v>351.9</v>
      </c>
      <c r="I403" s="16" t="n">
        <v>351.9</v>
      </c>
      <c r="J403" s="15">
        <f>I403-F403</f>
        <v/>
      </c>
      <c r="K403" s="15">
        <f>H403-I403</f>
        <v/>
      </c>
      <c r="L403" s="15" t="n">
        <v>-0.01344</v>
      </c>
      <c r="M403" s="15" t="n">
        <v>-0.01344</v>
      </c>
      <c r="N403" s="15" t="n"/>
      <c r="O403" s="15">
        <f>L403*J403</f>
        <v/>
      </c>
      <c r="P403" s="17">
        <f>M403*J403</f>
        <v/>
      </c>
    </row>
    <row r="404" ht="13.5" customHeight="1">
      <c r="A404" s="14" t="n">
        <v>109103</v>
      </c>
      <c r="B404" s="15" t="inlineStr">
        <is>
          <t xml:space="preserve">SILVERLAKE  </t>
        </is>
      </c>
      <c r="C404" s="15" t="n">
        <v>6.9</v>
      </c>
      <c r="D404" s="15" t="n">
        <v>101</v>
      </c>
      <c r="E404" s="15" t="n">
        <v>704</v>
      </c>
      <c r="F404" s="15" t="n">
        <v>0</v>
      </c>
      <c r="G404" s="15" t="n">
        <v>0</v>
      </c>
      <c r="H404" s="15" t="n">
        <v>0</v>
      </c>
      <c r="I404" s="16" t="n">
        <v>0</v>
      </c>
      <c r="J404" s="15">
        <f>I404-F404</f>
        <v/>
      </c>
      <c r="K404" s="15">
        <f>H404-I404</f>
        <v/>
      </c>
      <c r="L404" s="15" t="n">
        <v>-0.01341</v>
      </c>
      <c r="M404" s="15" t="n">
        <v>-0.01341</v>
      </c>
      <c r="N404" s="15" t="n"/>
      <c r="O404" s="15">
        <f>L404*J404</f>
        <v/>
      </c>
      <c r="P404" s="17">
        <f>M404*J404</f>
        <v/>
      </c>
    </row>
    <row r="405" ht="13.5" customHeight="1">
      <c r="A405" s="14" t="n">
        <v>111125</v>
      </c>
      <c r="B405" s="15" t="inlineStr">
        <is>
          <t xml:space="preserve">PUTNAM 2    </t>
        </is>
      </c>
      <c r="C405" s="15" t="n">
        <v>13.8</v>
      </c>
      <c r="D405" s="15" t="n">
        <v>101</v>
      </c>
      <c r="E405" s="15" t="n">
        <v>1012</v>
      </c>
      <c r="F405" s="15" t="n">
        <v>0</v>
      </c>
      <c r="G405" s="15" t="n">
        <v>0</v>
      </c>
      <c r="H405" s="15" t="n">
        <v>0</v>
      </c>
      <c r="I405" s="16" t="n">
        <v>0</v>
      </c>
      <c r="J405" s="15">
        <f>I405-F405</f>
        <v/>
      </c>
      <c r="K405" s="15">
        <f>H405-I405</f>
        <v/>
      </c>
      <c r="L405" s="15" t="n">
        <v>-0.01341</v>
      </c>
      <c r="M405" s="15" t="n">
        <v>-0.01341</v>
      </c>
      <c r="N405" s="15" t="n"/>
      <c r="O405" s="15">
        <f>L405*J405</f>
        <v/>
      </c>
      <c r="P405" s="17">
        <f>M405*J405</f>
        <v/>
      </c>
    </row>
    <row r="406" ht="13.5" customHeight="1">
      <c r="A406" s="14" t="n">
        <v>111124</v>
      </c>
      <c r="B406" s="15" t="inlineStr">
        <is>
          <t xml:space="preserve">KENDALL JET </t>
        </is>
      </c>
      <c r="C406" s="15" t="n">
        <v>13.8</v>
      </c>
      <c r="D406" s="15" t="n">
        <v>101</v>
      </c>
      <c r="E406" s="15" t="n">
        <v>1014</v>
      </c>
      <c r="F406" s="15" t="n">
        <v>18</v>
      </c>
      <c r="G406" s="15" t="n">
        <v>0</v>
      </c>
      <c r="H406" s="15" t="n">
        <v>18</v>
      </c>
      <c r="I406" s="16" t="n">
        <v>18</v>
      </c>
      <c r="J406" s="15">
        <f>I406-F406</f>
        <v/>
      </c>
      <c r="K406" s="15">
        <f>H406-I406</f>
        <v/>
      </c>
      <c r="L406" s="15" t="n">
        <v>-0.01338</v>
      </c>
      <c r="M406" s="15" t="n">
        <v>-0.01338</v>
      </c>
      <c r="N406" s="15" t="n"/>
      <c r="O406" s="15">
        <f>L406*J406</f>
        <v/>
      </c>
      <c r="P406" s="17">
        <f>M406*J406</f>
        <v/>
      </c>
    </row>
    <row r="407" ht="13.5" customHeight="1">
      <c r="A407" s="14" t="n">
        <v>108884</v>
      </c>
      <c r="B407" s="15" t="inlineStr">
        <is>
          <t>BURLINGTN_GT</t>
        </is>
      </c>
      <c r="C407" s="15" t="n">
        <v>13.8</v>
      </c>
      <c r="D407" s="15" t="n">
        <v>101</v>
      </c>
      <c r="E407" s="15" t="n">
        <v>704</v>
      </c>
      <c r="F407" s="15" t="n">
        <v>0</v>
      </c>
      <c r="G407" s="15" t="n">
        <v>0</v>
      </c>
      <c r="H407" s="15" t="n">
        <v>0</v>
      </c>
      <c r="I407" s="16" t="n">
        <v>0</v>
      </c>
      <c r="J407" s="15">
        <f>I407-F407</f>
        <v/>
      </c>
      <c r="K407" s="15">
        <f>H407-I407</f>
        <v/>
      </c>
      <c r="L407" s="15" t="n">
        <v>-0.01332</v>
      </c>
      <c r="M407" s="15" t="n">
        <v>-0.01332</v>
      </c>
      <c r="N407" s="15" t="n"/>
      <c r="O407" s="15">
        <f>L407*J407</f>
        <v/>
      </c>
      <c r="P407" s="17">
        <f>M407*J407</f>
        <v/>
      </c>
    </row>
    <row r="408" ht="13.5" customHeight="1">
      <c r="A408" s="14" t="n">
        <v>110983</v>
      </c>
      <c r="B408" s="15" t="inlineStr">
        <is>
          <t>MATEP_DIESEL</t>
        </is>
      </c>
      <c r="C408" s="15" t="n">
        <v>13.8</v>
      </c>
      <c r="D408" s="15" t="n">
        <v>101</v>
      </c>
      <c r="E408" s="15" t="n">
        <v>1004</v>
      </c>
      <c r="F408" s="15" t="n">
        <v>19.35</v>
      </c>
      <c r="G408" s="15" t="n">
        <v>0</v>
      </c>
      <c r="H408" s="15" t="n">
        <v>19.35</v>
      </c>
      <c r="I408" s="16" t="n">
        <v>19.35</v>
      </c>
      <c r="J408" s="15">
        <f>I408-F408</f>
        <v/>
      </c>
      <c r="K408" s="15">
        <f>H408-I408</f>
        <v/>
      </c>
      <c r="L408" s="15" t="n">
        <v>-0.01326</v>
      </c>
      <c r="M408" s="15" t="n">
        <v>-0.01326</v>
      </c>
      <c r="N408" s="15" t="n"/>
      <c r="O408" s="15">
        <f>L408*J408</f>
        <v/>
      </c>
      <c r="P408" s="17">
        <f>M408*J408</f>
        <v/>
      </c>
    </row>
    <row r="409" ht="13.5" customHeight="1">
      <c r="A409" s="14" t="n">
        <v>110984</v>
      </c>
      <c r="B409" s="15" t="inlineStr">
        <is>
          <t xml:space="preserve">MATEP_CC    </t>
        </is>
      </c>
      <c r="C409" s="15" t="n">
        <v>13.8</v>
      </c>
      <c r="D409" s="15" t="n">
        <v>101</v>
      </c>
      <c r="E409" s="15" t="n">
        <v>1004</v>
      </c>
      <c r="F409" s="15" t="n">
        <v>57.1</v>
      </c>
      <c r="G409" s="15" t="n">
        <v>0</v>
      </c>
      <c r="H409" s="15" t="n">
        <v>57.1</v>
      </c>
      <c r="I409" s="16" t="n">
        <v>57.1</v>
      </c>
      <c r="J409" s="15">
        <f>I409-F409</f>
        <v/>
      </c>
      <c r="K409" s="15">
        <f>H409-I409</f>
        <v/>
      </c>
      <c r="L409" s="15" t="n">
        <v>-0.01326</v>
      </c>
      <c r="M409" s="15" t="n">
        <v>-0.01326</v>
      </c>
      <c r="N409" s="15" t="n"/>
      <c r="O409" s="15">
        <f>L409*J409</f>
        <v/>
      </c>
      <c r="P409" s="17">
        <f>M409*J409</f>
        <v/>
      </c>
    </row>
    <row r="410" ht="13.5" customHeight="1">
      <c r="A410" s="14" t="n">
        <v>990926</v>
      </c>
      <c r="B410" s="15" t="inlineStr">
        <is>
          <t>BAT_ELECTR~1</t>
        </is>
      </c>
      <c r="C410" s="15" t="n">
        <v>115</v>
      </c>
      <c r="D410" s="15" t="n">
        <v>101</v>
      </c>
      <c r="E410" s="15" t="n">
        <v>1000</v>
      </c>
      <c r="F410" s="15" t="n">
        <v>267.51</v>
      </c>
      <c r="G410" s="15" t="n">
        <v>0</v>
      </c>
      <c r="H410" s="15" t="n">
        <v>326.37</v>
      </c>
      <c r="I410" s="16" t="n">
        <v>267.51</v>
      </c>
      <c r="J410" s="15">
        <f>I410-F410</f>
        <v/>
      </c>
      <c r="K410" s="15">
        <f>H410-I410</f>
        <v/>
      </c>
      <c r="L410" s="15" t="n">
        <v>-0.01325</v>
      </c>
      <c r="M410" s="15" t="n">
        <v>-0.01325</v>
      </c>
      <c r="N410" s="15" t="n"/>
      <c r="O410" s="15">
        <f>L410*J410</f>
        <v/>
      </c>
      <c r="P410" s="17">
        <f>M410*J410</f>
        <v/>
      </c>
    </row>
    <row r="411" ht="13.5" customHeight="1">
      <c r="A411" s="14" t="n">
        <v>110985</v>
      </c>
      <c r="B411" s="15" t="inlineStr">
        <is>
          <t xml:space="preserve">MATEP 3     </t>
        </is>
      </c>
      <c r="C411" s="15" t="n">
        <v>13.8</v>
      </c>
      <c r="D411" s="15" t="n">
        <v>101</v>
      </c>
      <c r="E411" s="15" t="n">
        <v>1004</v>
      </c>
      <c r="F411" s="15" t="n">
        <v>19.35</v>
      </c>
      <c r="G411" s="15" t="n">
        <v>0</v>
      </c>
      <c r="H411" s="15" t="n">
        <v>19.35</v>
      </c>
      <c r="I411" s="16" t="n">
        <v>19.35</v>
      </c>
      <c r="J411" s="15">
        <f>I411-F411</f>
        <v/>
      </c>
      <c r="K411" s="15">
        <f>H411-I411</f>
        <v/>
      </c>
      <c r="L411" s="15" t="n">
        <v>-0.01319</v>
      </c>
      <c r="M411" s="15" t="n">
        <v>-0.01319</v>
      </c>
      <c r="N411" s="15" t="n"/>
      <c r="O411" s="15">
        <f>L411*J411</f>
        <v/>
      </c>
      <c r="P411" s="17">
        <f>M411*J411</f>
        <v/>
      </c>
    </row>
    <row r="412" ht="13.5" customHeight="1">
      <c r="A412" s="14" t="n">
        <v>109151</v>
      </c>
      <c r="B412" s="15" t="inlineStr">
        <is>
          <t xml:space="preserve">COOL_PV_GEN </t>
        </is>
      </c>
      <c r="C412" s="15" t="n">
        <v>0.6</v>
      </c>
      <c r="D412" s="15" t="n">
        <v>101</v>
      </c>
      <c r="E412" s="15" t="n">
        <v>703</v>
      </c>
      <c r="F412" s="15" t="n">
        <v>0</v>
      </c>
      <c r="G412" s="15" t="n">
        <v>0</v>
      </c>
      <c r="H412" s="15" t="n">
        <v>0</v>
      </c>
      <c r="I412" s="16" t="n">
        <v>0</v>
      </c>
      <c r="J412" s="15">
        <f>I412-F412</f>
        <v/>
      </c>
      <c r="K412" s="15">
        <f>H412-I412</f>
        <v/>
      </c>
      <c r="L412" s="15" t="n">
        <v>-0.01313</v>
      </c>
      <c r="M412" s="15" t="n">
        <v>-0.01313</v>
      </c>
      <c r="N412" s="15" t="n"/>
      <c r="O412" s="15">
        <f>L412*J412</f>
        <v/>
      </c>
      <c r="P412" s="17">
        <f>M412*J412</f>
        <v/>
      </c>
    </row>
    <row r="413" ht="13.5" customHeight="1">
      <c r="A413" s="14" t="n">
        <v>111009</v>
      </c>
      <c r="B413" s="15" t="inlineStr">
        <is>
          <t xml:space="preserve">MBTA        </t>
        </is>
      </c>
      <c r="C413" s="15" t="n">
        <v>14.4</v>
      </c>
      <c r="D413" s="15" t="n">
        <v>101</v>
      </c>
      <c r="E413" s="15" t="n">
        <v>1002</v>
      </c>
      <c r="F413" s="15" t="n">
        <v>47</v>
      </c>
      <c r="G413" s="15" t="n">
        <v>0</v>
      </c>
      <c r="H413" s="15" t="n">
        <v>47</v>
      </c>
      <c r="I413" s="16" t="n">
        <v>47</v>
      </c>
      <c r="J413" s="15">
        <f>I413-F413</f>
        <v/>
      </c>
      <c r="K413" s="15">
        <f>H413-I413</f>
        <v/>
      </c>
      <c r="L413" s="15" t="n">
        <v>-0.01308</v>
      </c>
      <c r="M413" s="15" t="n">
        <v>-0.01308</v>
      </c>
      <c r="N413" s="15" t="n"/>
      <c r="O413" s="15">
        <f>L413*J413</f>
        <v/>
      </c>
      <c r="P413" s="17">
        <f>M413*J413</f>
        <v/>
      </c>
    </row>
    <row r="414" ht="13.5" customHeight="1">
      <c r="A414" s="14" t="n">
        <v>109065</v>
      </c>
      <c r="B414" s="15" t="inlineStr">
        <is>
          <t>RUT GT_D1_CR</t>
        </is>
      </c>
      <c r="C414" s="15" t="n">
        <v>12.5</v>
      </c>
      <c r="D414" s="15" t="n">
        <v>101</v>
      </c>
      <c r="E414" s="15" t="n">
        <v>802</v>
      </c>
      <c r="F414" s="15" t="n">
        <v>0</v>
      </c>
      <c r="G414" s="15" t="n">
        <v>0</v>
      </c>
      <c r="H414" s="15" t="n">
        <v>0</v>
      </c>
      <c r="I414" s="16" t="n">
        <v>0</v>
      </c>
      <c r="J414" s="15">
        <f>I414-F414</f>
        <v/>
      </c>
      <c r="K414" s="15">
        <f>H414-I414</f>
        <v/>
      </c>
      <c r="L414" s="15" t="n">
        <v>-0.01302</v>
      </c>
      <c r="M414" s="15" t="n">
        <v>-0.01302</v>
      </c>
      <c r="N414" s="15" t="n"/>
      <c r="O414" s="15">
        <f>L414*J414</f>
        <v/>
      </c>
      <c r="P414" s="17">
        <f>M414*J414</f>
        <v/>
      </c>
    </row>
    <row r="415" ht="13.5" customHeight="1">
      <c r="A415" s="14" t="n">
        <v>109053</v>
      </c>
      <c r="B415" s="15" t="inlineStr">
        <is>
          <t xml:space="preserve">RUTLAND GT  </t>
        </is>
      </c>
      <c r="C415" s="15" t="n">
        <v>13.2</v>
      </c>
      <c r="D415" s="15" t="n">
        <v>101</v>
      </c>
      <c r="E415" s="15" t="n">
        <v>704</v>
      </c>
      <c r="F415" s="15" t="n">
        <v>0</v>
      </c>
      <c r="G415" s="15" t="n">
        <v>0</v>
      </c>
      <c r="H415" s="15" t="n">
        <v>0</v>
      </c>
      <c r="I415" s="16" t="n">
        <v>0</v>
      </c>
      <c r="J415" s="15">
        <f>I415-F415</f>
        <v/>
      </c>
      <c r="K415" s="15">
        <f>H415-I415</f>
        <v/>
      </c>
      <c r="L415" s="15" t="n">
        <v>-0.01302</v>
      </c>
      <c r="M415" s="15" t="n">
        <v>-0.01302</v>
      </c>
      <c r="N415" s="15" t="n"/>
      <c r="O415" s="15">
        <f>L415*J415</f>
        <v/>
      </c>
      <c r="P415" s="17">
        <f>M415*J415</f>
        <v/>
      </c>
    </row>
    <row r="416" ht="13.5" customHeight="1">
      <c r="A416" s="14" t="n">
        <v>109051</v>
      </c>
      <c r="B416" s="15" t="inlineStr">
        <is>
          <t xml:space="preserve">GLEN HYDRO  </t>
        </is>
      </c>
      <c r="C416" s="15" t="n">
        <v>13.2</v>
      </c>
      <c r="D416" s="15" t="n">
        <v>101</v>
      </c>
      <c r="E416" s="15" t="n">
        <v>704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-0.013</v>
      </c>
      <c r="M416" s="15" t="n">
        <v>-0.013</v>
      </c>
      <c r="N416" s="15" t="n"/>
      <c r="O416" s="15">
        <f>L416*J416</f>
        <v/>
      </c>
      <c r="P416" s="17">
        <f>M416*J416</f>
        <v/>
      </c>
    </row>
    <row r="417" ht="13.5" customHeight="1">
      <c r="A417" s="14" t="n">
        <v>109079</v>
      </c>
      <c r="B417" s="15" t="inlineStr">
        <is>
          <t xml:space="preserve">PATCH HYDRO </t>
        </is>
      </c>
      <c r="C417" s="15" t="n">
        <v>2.3</v>
      </c>
      <c r="D417" s="15" t="n">
        <v>101</v>
      </c>
      <c r="E417" s="15" t="n">
        <v>704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-0.013</v>
      </c>
      <c r="M417" s="15" t="n">
        <v>-0.013</v>
      </c>
      <c r="N417" s="15" t="n"/>
      <c r="O417" s="15">
        <f>L417*J417</f>
        <v/>
      </c>
      <c r="P417" s="17">
        <f>M417*J417</f>
        <v/>
      </c>
    </row>
    <row r="418" ht="13.5" customHeight="1">
      <c r="A418" s="14" t="n">
        <v>108992</v>
      </c>
      <c r="B418" s="15" t="inlineStr">
        <is>
          <t>VERGENNES GN</t>
        </is>
      </c>
      <c r="C418" s="15" t="n">
        <v>2.4</v>
      </c>
      <c r="D418" s="15" t="n">
        <v>101</v>
      </c>
      <c r="E418" s="15" t="n">
        <v>704</v>
      </c>
      <c r="F418" s="15" t="n">
        <v>0</v>
      </c>
      <c r="G418" s="15" t="n">
        <v>0</v>
      </c>
      <c r="H418" s="15" t="n">
        <v>0</v>
      </c>
      <c r="I418" s="16" t="n">
        <v>0</v>
      </c>
      <c r="J418" s="15">
        <f>I418-F418</f>
        <v/>
      </c>
      <c r="K418" s="15">
        <f>H418-I418</f>
        <v/>
      </c>
      <c r="L418" s="15" t="n">
        <v>-0.01294</v>
      </c>
      <c r="M418" s="15" t="n">
        <v>-0.01294</v>
      </c>
      <c r="N418" s="15" t="n"/>
      <c r="O418" s="15">
        <f>L418*J418</f>
        <v/>
      </c>
      <c r="P418" s="17">
        <f>M418*J418</f>
        <v/>
      </c>
    </row>
    <row r="419" ht="13.5" customHeight="1">
      <c r="A419" s="14" t="n">
        <v>111028</v>
      </c>
      <c r="B419" s="15" t="inlineStr">
        <is>
          <t xml:space="preserve">FRAMINGHAM  </t>
        </is>
      </c>
      <c r="C419" s="15" t="n">
        <v>13.8</v>
      </c>
      <c r="D419" s="15" t="n">
        <v>101</v>
      </c>
      <c r="E419" s="15" t="n">
        <v>1002</v>
      </c>
      <c r="F419" s="15" t="n">
        <v>42.3</v>
      </c>
      <c r="G419" s="15" t="n">
        <v>0</v>
      </c>
      <c r="H419" s="15" t="n">
        <v>42.3</v>
      </c>
      <c r="I419" s="16" t="n">
        <v>42.3</v>
      </c>
      <c r="J419" s="15">
        <f>I419-F419</f>
        <v/>
      </c>
      <c r="K419" s="15">
        <f>H419-I419</f>
        <v/>
      </c>
      <c r="L419" s="15" t="n">
        <v>-0.01294</v>
      </c>
      <c r="M419" s="15" t="n">
        <v>-0.01294</v>
      </c>
      <c r="N419" s="15" t="n"/>
      <c r="O419" s="15">
        <f>L419*J419</f>
        <v/>
      </c>
      <c r="P419" s="17">
        <f>M419*J419</f>
        <v/>
      </c>
    </row>
    <row r="420" ht="13.5" customHeight="1">
      <c r="A420" s="14" t="n">
        <v>997790</v>
      </c>
      <c r="B420" s="15" t="inlineStr">
        <is>
          <t>SUN_VERGEN~1</t>
        </is>
      </c>
      <c r="C420" s="15" t="n">
        <v>115</v>
      </c>
      <c r="D420" s="15" t="n">
        <v>101</v>
      </c>
      <c r="E420" s="15" t="n">
        <v>700</v>
      </c>
      <c r="F420" s="15" t="n">
        <v>45.98</v>
      </c>
      <c r="G420" s="15" t="n">
        <v>0</v>
      </c>
      <c r="H420" s="15" t="n">
        <v>50</v>
      </c>
      <c r="I420" s="16" t="n">
        <v>45.98</v>
      </c>
      <c r="J420" s="15">
        <f>I420-F420</f>
        <v/>
      </c>
      <c r="K420" s="15">
        <f>H420-I420</f>
        <v/>
      </c>
      <c r="L420" s="15" t="n">
        <v>-0.01294</v>
      </c>
      <c r="M420" s="15" t="n">
        <v>-0.01294</v>
      </c>
      <c r="N420" s="15" t="n"/>
      <c r="O420" s="15">
        <f>L420*J420</f>
        <v/>
      </c>
      <c r="P420" s="17">
        <f>M420*J420</f>
        <v/>
      </c>
    </row>
    <row r="421" ht="13.5" customHeight="1">
      <c r="A421" s="14" t="n">
        <v>109107</v>
      </c>
      <c r="B421" s="15" t="inlineStr">
        <is>
          <t xml:space="preserve">WEYBRDGE    </t>
        </is>
      </c>
      <c r="C421" s="15" t="n">
        <v>12.5</v>
      </c>
      <c r="D421" s="15" t="n">
        <v>101</v>
      </c>
      <c r="E421" s="15" t="n">
        <v>704</v>
      </c>
      <c r="F421" s="15" t="n">
        <v>0</v>
      </c>
      <c r="G421" s="15" t="n">
        <v>0</v>
      </c>
      <c r="H421" s="15" t="n">
        <v>0</v>
      </c>
      <c r="I421" s="16" t="n">
        <v>0</v>
      </c>
      <c r="J421" s="15">
        <f>I421-F421</f>
        <v/>
      </c>
      <c r="K421" s="15">
        <f>H421-I421</f>
        <v/>
      </c>
      <c r="L421" s="15" t="n">
        <v>-0.01292</v>
      </c>
      <c r="M421" s="15" t="n">
        <v>-0.01292</v>
      </c>
      <c r="N421" s="15" t="n"/>
      <c r="O421" s="15">
        <f>L421*J421</f>
        <v/>
      </c>
      <c r="P421" s="17">
        <f>M421*J421</f>
        <v/>
      </c>
    </row>
    <row r="422" ht="13.5" customHeight="1">
      <c r="A422" s="14" t="n">
        <v>108953</v>
      </c>
      <c r="B422" s="15" t="inlineStr">
        <is>
          <t xml:space="preserve">PROCTOR HYD </t>
        </is>
      </c>
      <c r="C422" s="15" t="n">
        <v>4.16</v>
      </c>
      <c r="D422" s="15" t="n">
        <v>101</v>
      </c>
      <c r="E422" s="15" t="n">
        <v>704</v>
      </c>
      <c r="F422" s="15" t="n">
        <v>0</v>
      </c>
      <c r="G422" s="15" t="n">
        <v>0</v>
      </c>
      <c r="H422" s="15" t="n">
        <v>0</v>
      </c>
      <c r="I422" s="16" t="n">
        <v>0</v>
      </c>
      <c r="J422" s="15">
        <f>I422-F422</f>
        <v/>
      </c>
      <c r="K422" s="15">
        <f>H422-I422</f>
        <v/>
      </c>
      <c r="L422" s="15" t="n">
        <v>-0.01286</v>
      </c>
      <c r="M422" s="15" t="n">
        <v>-0.01286</v>
      </c>
      <c r="N422" s="15" t="n"/>
      <c r="O422" s="15">
        <f>L422*J422</f>
        <v/>
      </c>
      <c r="P422" s="17">
        <f>M422*J422</f>
        <v/>
      </c>
    </row>
    <row r="423" ht="13.5" customHeight="1">
      <c r="A423" s="14" t="n">
        <v>108951</v>
      </c>
      <c r="B423" s="15" t="inlineStr">
        <is>
          <t xml:space="preserve">HUNTINGTON  </t>
        </is>
      </c>
      <c r="C423" s="15" t="n">
        <v>4.16</v>
      </c>
      <c r="D423" s="15" t="n">
        <v>101</v>
      </c>
      <c r="E423" s="15" t="n">
        <v>704</v>
      </c>
      <c r="F423" s="15" t="n">
        <v>0</v>
      </c>
      <c r="G423" s="15" t="n">
        <v>0</v>
      </c>
      <c r="H423" s="15" t="n">
        <v>0</v>
      </c>
      <c r="I423" s="16" t="n">
        <v>0</v>
      </c>
      <c r="J423" s="15">
        <f>I423-F423</f>
        <v/>
      </c>
      <c r="K423" s="15">
        <f>H423-I423</f>
        <v/>
      </c>
      <c r="L423" s="15" t="n">
        <v>-0.01277</v>
      </c>
      <c r="M423" s="15" t="n">
        <v>-0.01277</v>
      </c>
      <c r="N423" s="15" t="n"/>
      <c r="O423" s="15">
        <f>L423*J423</f>
        <v/>
      </c>
      <c r="P423" s="17">
        <f>M423*J423</f>
        <v/>
      </c>
    </row>
    <row r="424" ht="13.5" customHeight="1">
      <c r="A424" s="14" t="n">
        <v>108949</v>
      </c>
      <c r="B424" s="15" t="inlineStr">
        <is>
          <t xml:space="preserve">BELDENS     </t>
        </is>
      </c>
      <c r="C424" s="15" t="n">
        <v>4.16</v>
      </c>
      <c r="D424" s="15" t="n">
        <v>101</v>
      </c>
      <c r="E424" s="15" t="n">
        <v>704</v>
      </c>
      <c r="F424" s="15" t="n">
        <v>0</v>
      </c>
      <c r="G424" s="15" t="n">
        <v>0</v>
      </c>
      <c r="H424" s="15" t="n">
        <v>0</v>
      </c>
      <c r="I424" s="16" t="n">
        <v>0</v>
      </c>
      <c r="J424" s="15">
        <f>I424-F424</f>
        <v/>
      </c>
      <c r="K424" s="15">
        <f>H424-I424</f>
        <v/>
      </c>
      <c r="L424" s="15" t="n">
        <v>-0.01277</v>
      </c>
      <c r="M424" s="15" t="n">
        <v>-0.01277</v>
      </c>
      <c r="N424" s="15" t="n"/>
      <c r="O424" s="15">
        <f>L424*J424</f>
        <v/>
      </c>
      <c r="P424" s="17">
        <f>M424*J424</f>
        <v/>
      </c>
    </row>
    <row r="425" ht="13.5" customHeight="1">
      <c r="A425" s="14" t="n">
        <v>998476</v>
      </c>
      <c r="B425" s="15" t="inlineStr">
        <is>
          <t>SUN_CARVER~1</t>
        </is>
      </c>
      <c r="C425" s="15" t="n">
        <v>46</v>
      </c>
      <c r="D425" s="15" t="n">
        <v>101</v>
      </c>
      <c r="E425" s="15" t="n">
        <v>802</v>
      </c>
      <c r="F425" s="15" t="n">
        <v>0</v>
      </c>
      <c r="G425" s="15" t="n">
        <v>0</v>
      </c>
      <c r="H425" s="15" t="n">
        <v>0</v>
      </c>
      <c r="I425" s="16" t="n">
        <v>0</v>
      </c>
      <c r="J425" s="15">
        <f>I425-F425</f>
        <v/>
      </c>
      <c r="K425" s="15">
        <f>H425-I425</f>
        <v/>
      </c>
      <c r="L425" s="15" t="n">
        <v>-0.01275</v>
      </c>
      <c r="M425" s="15" t="n">
        <v>-0.01275</v>
      </c>
      <c r="N425" s="15" t="n"/>
      <c r="O425" s="15">
        <f>L425*J425</f>
        <v/>
      </c>
      <c r="P425" s="17">
        <f>M425*J425</f>
        <v/>
      </c>
    </row>
    <row r="426" ht="13.5" customHeight="1">
      <c r="A426" s="14" t="n">
        <v>994935</v>
      </c>
      <c r="B426" s="15" t="inlineStr">
        <is>
          <t>SUN_CHESTN~1</t>
        </is>
      </c>
      <c r="C426" s="15" t="n">
        <v>115</v>
      </c>
      <c r="D426" s="15" t="n">
        <v>101</v>
      </c>
      <c r="E426" s="15" t="n">
        <v>680</v>
      </c>
      <c r="F426" s="15" t="n">
        <v>0</v>
      </c>
      <c r="G426" s="15" t="n">
        <v>0</v>
      </c>
      <c r="H426" s="15" t="n">
        <v>0</v>
      </c>
      <c r="I426" s="16" t="n">
        <v>0</v>
      </c>
      <c r="J426" s="15">
        <f>I426-F426</f>
        <v/>
      </c>
      <c r="K426" s="15">
        <f>H426-I426</f>
        <v/>
      </c>
      <c r="L426" s="15" t="n">
        <v>-0.01254</v>
      </c>
      <c r="M426" s="15" t="n">
        <v>-0.01254</v>
      </c>
      <c r="N426" s="15" t="n"/>
      <c r="O426" s="15">
        <f>L426*J426</f>
        <v/>
      </c>
      <c r="P426" s="17">
        <f>M426*J426</f>
        <v/>
      </c>
    </row>
    <row r="427" ht="13.5" customHeight="1">
      <c r="A427" s="14" t="n">
        <v>994946</v>
      </c>
      <c r="B427" s="15" t="inlineStr">
        <is>
          <t>SUN_VERNON~2</t>
        </is>
      </c>
      <c r="C427" s="15" t="n">
        <v>115</v>
      </c>
      <c r="D427" s="15" t="n">
        <v>101</v>
      </c>
      <c r="E427" s="15" t="n">
        <v>99</v>
      </c>
      <c r="F427" s="15" t="n">
        <v>0</v>
      </c>
      <c r="G427" s="15" t="n">
        <v>0</v>
      </c>
      <c r="H427" s="15" t="n">
        <v>0</v>
      </c>
      <c r="I427" s="16" t="n">
        <v>0</v>
      </c>
      <c r="J427" s="15">
        <f>I427-F427</f>
        <v/>
      </c>
      <c r="K427" s="15">
        <f>H427-I427</f>
        <v/>
      </c>
      <c r="L427" s="15" t="n">
        <v>-0.01229</v>
      </c>
      <c r="M427" s="15" t="n">
        <v>-0.01229</v>
      </c>
      <c r="N427" s="15" t="n"/>
      <c r="O427" s="15">
        <f>L427*J427</f>
        <v/>
      </c>
      <c r="P427" s="17">
        <f>M427*J427</f>
        <v/>
      </c>
    </row>
    <row r="428" ht="13.5" customHeight="1">
      <c r="A428" s="14" t="n">
        <v>997010</v>
      </c>
      <c r="B428" s="15" t="inlineStr">
        <is>
          <t>HVDC_COOLI~1</t>
        </is>
      </c>
      <c r="C428" s="15" t="n">
        <v>345</v>
      </c>
      <c r="D428" s="15" t="n">
        <v>101</v>
      </c>
      <c r="E428" s="15" t="n">
        <v>700</v>
      </c>
      <c r="F428" s="15" t="n">
        <v>0</v>
      </c>
      <c r="G428" s="15" t="n">
        <v>0</v>
      </c>
      <c r="H428" s="15" t="n">
        <v>0</v>
      </c>
      <c r="I428" s="16" t="n">
        <v>0</v>
      </c>
      <c r="J428" s="15">
        <f>I428-F428</f>
        <v/>
      </c>
      <c r="K428" s="15">
        <f>H428-I428</f>
        <v/>
      </c>
      <c r="L428" s="15" t="n">
        <v>-0.01223</v>
      </c>
      <c r="M428" s="15" t="n">
        <v>-0.01223</v>
      </c>
      <c r="N428" s="15" t="n"/>
      <c r="O428" s="15">
        <f>L428*J428</f>
        <v/>
      </c>
      <c r="P428" s="17">
        <f>M428*J428</f>
        <v/>
      </c>
    </row>
    <row r="429" ht="13.5" customHeight="1">
      <c r="A429" s="14" t="n">
        <v>997910</v>
      </c>
      <c r="B429" s="15" t="inlineStr">
        <is>
          <t>SUN_VERNON~1</t>
        </is>
      </c>
      <c r="C429" s="15" t="n">
        <v>115</v>
      </c>
      <c r="D429" s="15" t="n">
        <v>101</v>
      </c>
      <c r="E429" s="15" t="n">
        <v>700</v>
      </c>
      <c r="F429" s="15" t="n">
        <v>0</v>
      </c>
      <c r="G429" s="15" t="n">
        <v>0</v>
      </c>
      <c r="H429" s="15" t="n">
        <v>0</v>
      </c>
      <c r="I429" s="16" t="n">
        <v>0</v>
      </c>
      <c r="J429" s="15">
        <f>I429-F429</f>
        <v/>
      </c>
      <c r="K429" s="15">
        <f>H429-I429</f>
        <v/>
      </c>
      <c r="L429" s="15" t="n">
        <v>-0.01222</v>
      </c>
      <c r="M429" s="15" t="n">
        <v>-0.01222</v>
      </c>
      <c r="N429" s="15" t="n"/>
      <c r="O429" s="15">
        <f>L429*J429</f>
        <v/>
      </c>
      <c r="P429" s="17">
        <f>M429*J429</f>
        <v/>
      </c>
    </row>
    <row r="430" ht="13.5" customHeight="1">
      <c r="A430" s="14" t="n">
        <v>990898</v>
      </c>
      <c r="B430" s="15" t="inlineStr">
        <is>
          <t>SUN BAT_CA~1</t>
        </is>
      </c>
      <c r="C430" s="15" t="n">
        <v>115</v>
      </c>
      <c r="D430" s="15" t="n">
        <v>101</v>
      </c>
      <c r="E430" s="15" t="n">
        <v>1020</v>
      </c>
      <c r="F430" s="15" t="n">
        <v>8.800000000000001</v>
      </c>
      <c r="G430" s="15" t="n">
        <v>0</v>
      </c>
      <c r="H430" s="15" t="n">
        <v>8.800000000000001</v>
      </c>
      <c r="I430" s="16" t="n">
        <v>8.800000000000001</v>
      </c>
      <c r="J430" s="15">
        <f>I430-F430</f>
        <v/>
      </c>
      <c r="K430" s="15">
        <f>H430-I430</f>
        <v/>
      </c>
      <c r="L430" s="15" t="n">
        <v>-0.01098</v>
      </c>
      <c r="M430" s="15" t="n">
        <v>-0.01098</v>
      </c>
      <c r="N430" s="15" t="n"/>
      <c r="O430" s="15">
        <f>L430*J430</f>
        <v/>
      </c>
      <c r="P430" s="17">
        <f>M430*J430</f>
        <v/>
      </c>
    </row>
    <row r="431" ht="13.5" customHeight="1">
      <c r="A431" s="14" t="n">
        <v>111728</v>
      </c>
      <c r="B431" s="15" t="inlineStr">
        <is>
          <t xml:space="preserve">POTTER 2 CT </t>
        </is>
      </c>
      <c r="C431" s="15" t="n">
        <v>13.8</v>
      </c>
      <c r="D431" s="15" t="n">
        <v>101</v>
      </c>
      <c r="E431" s="15" t="n">
        <v>1063</v>
      </c>
      <c r="F431" s="15" t="n">
        <v>0</v>
      </c>
      <c r="G431" s="15" t="n">
        <v>0</v>
      </c>
      <c r="H431" s="15" t="n">
        <v>0</v>
      </c>
      <c r="I431" s="16" t="n">
        <v>0</v>
      </c>
      <c r="J431" s="15">
        <f>I431-F431</f>
        <v/>
      </c>
      <c r="K431" s="15">
        <f>H431-I431</f>
        <v/>
      </c>
      <c r="L431" s="15" t="n">
        <v>-0.01028</v>
      </c>
      <c r="M431" s="15" t="n">
        <v>-0.01028</v>
      </c>
      <c r="N431" s="15" t="n"/>
      <c r="O431" s="15">
        <f>L431*J431</f>
        <v/>
      </c>
      <c r="P431" s="17">
        <f>M431*J431</f>
        <v/>
      </c>
    </row>
    <row r="432" ht="13.5" customHeight="1">
      <c r="A432" s="14" t="n">
        <v>990901</v>
      </c>
      <c r="B432" s="15" t="inlineStr">
        <is>
          <t>DFO NG_EDGAR</t>
        </is>
      </c>
      <c r="C432" s="15" t="n">
        <v>115</v>
      </c>
      <c r="D432" s="15" t="n">
        <v>101</v>
      </c>
      <c r="E432" s="15" t="n">
        <v>1020</v>
      </c>
      <c r="F432" s="15" t="n">
        <v>0</v>
      </c>
      <c r="G432" s="15" t="n">
        <v>0</v>
      </c>
      <c r="H432" s="15" t="n">
        <v>0</v>
      </c>
      <c r="I432" s="16" t="n">
        <v>0</v>
      </c>
      <c r="J432" s="15">
        <f>I432-F432</f>
        <v/>
      </c>
      <c r="K432" s="15">
        <f>H432-I432</f>
        <v/>
      </c>
      <c r="L432" s="15" t="n">
        <v>-0.01028</v>
      </c>
      <c r="M432" s="15" t="n">
        <v>-0.01028</v>
      </c>
      <c r="N432" s="15" t="n"/>
      <c r="O432" s="15">
        <f>L432*J432</f>
        <v/>
      </c>
      <c r="P432" s="17">
        <f>M432*J432</f>
        <v/>
      </c>
    </row>
    <row r="433" ht="13.5" customHeight="1">
      <c r="A433" s="14" t="n">
        <v>111723</v>
      </c>
      <c r="B433" s="15" t="inlineStr">
        <is>
          <t xml:space="preserve">TA WATSON 2 </t>
        </is>
      </c>
      <c r="C433" s="15" t="n">
        <v>13.8</v>
      </c>
      <c r="D433" s="15" t="n">
        <v>101</v>
      </c>
      <c r="E433" s="15" t="n">
        <v>1063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-0.01028</v>
      </c>
      <c r="M433" s="15" t="n">
        <v>-0.01028</v>
      </c>
      <c r="N433" s="15" t="n"/>
      <c r="O433" s="15">
        <f>L433*J433</f>
        <v/>
      </c>
      <c r="P433" s="17">
        <f>M433*J433</f>
        <v/>
      </c>
    </row>
    <row r="434" ht="13.5" customHeight="1">
      <c r="A434" s="14" t="n">
        <v>111729</v>
      </c>
      <c r="B434" s="15" t="inlineStr">
        <is>
          <t xml:space="preserve">POTTER 2 ST </t>
        </is>
      </c>
      <c r="C434" s="15" t="n">
        <v>13.8</v>
      </c>
      <c r="D434" s="15" t="n">
        <v>101</v>
      </c>
      <c r="E434" s="15" t="n">
        <v>1063</v>
      </c>
      <c r="F434" s="15" t="n">
        <v>0</v>
      </c>
      <c r="G434" s="15" t="n">
        <v>0</v>
      </c>
      <c r="H434" s="15" t="n">
        <v>0</v>
      </c>
      <c r="I434" s="16" t="n">
        <v>0</v>
      </c>
      <c r="J434" s="15">
        <f>I434-F434</f>
        <v/>
      </c>
      <c r="K434" s="15">
        <f>H434-I434</f>
        <v/>
      </c>
      <c r="L434" s="15" t="n">
        <v>-0.01028</v>
      </c>
      <c r="M434" s="15" t="n">
        <v>-0.01028</v>
      </c>
      <c r="N434" s="15" t="n"/>
      <c r="O434" s="15">
        <f>L434*J434</f>
        <v/>
      </c>
      <c r="P434" s="17">
        <f>M434*J434</f>
        <v/>
      </c>
    </row>
    <row r="435" ht="13.5" customHeight="1">
      <c r="A435" s="14" t="n">
        <v>111097</v>
      </c>
      <c r="B435" s="15" t="inlineStr">
        <is>
          <t xml:space="preserve">EDGAR GT2   </t>
        </is>
      </c>
      <c r="C435" s="15" t="n">
        <v>16</v>
      </c>
      <c r="D435" s="15" t="n">
        <v>101</v>
      </c>
      <c r="E435" s="15" t="n">
        <v>1023</v>
      </c>
      <c r="F435" s="15" t="n">
        <v>0</v>
      </c>
      <c r="G435" s="15" t="n">
        <v>0</v>
      </c>
      <c r="H435" s="15" t="n">
        <v>0</v>
      </c>
      <c r="I435" s="16" t="n">
        <v>0</v>
      </c>
      <c r="J435" s="15">
        <f>I435-F435</f>
        <v/>
      </c>
      <c r="K435" s="15">
        <f>H435-I435</f>
        <v/>
      </c>
      <c r="L435" s="15" t="n">
        <v>-0.01028</v>
      </c>
      <c r="M435" s="15" t="n">
        <v>-0.01028</v>
      </c>
      <c r="N435" s="15" t="n"/>
      <c r="O435" s="15">
        <f>L435*J435</f>
        <v/>
      </c>
      <c r="P435" s="17">
        <f>M435*J435</f>
        <v/>
      </c>
    </row>
    <row r="436" ht="13.5" customHeight="1">
      <c r="A436" s="14" t="n">
        <v>111093</v>
      </c>
      <c r="B436" s="15" t="inlineStr">
        <is>
          <t xml:space="preserve">EDGAR GT1   </t>
        </is>
      </c>
      <c r="C436" s="15" t="n">
        <v>16</v>
      </c>
      <c r="D436" s="15" t="n">
        <v>101</v>
      </c>
      <c r="E436" s="15" t="n">
        <v>1023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-0.01028</v>
      </c>
      <c r="M436" s="15" t="n">
        <v>-0.01028</v>
      </c>
      <c r="N436" s="15" t="n"/>
      <c r="O436" s="15">
        <f>L436*J436</f>
        <v/>
      </c>
      <c r="P436" s="17">
        <f>M436*J436</f>
        <v/>
      </c>
    </row>
    <row r="437" ht="13.5" customHeight="1">
      <c r="A437" s="14" t="n">
        <v>111722</v>
      </c>
      <c r="B437" s="15" t="inlineStr">
        <is>
          <t xml:space="preserve">TA WATSON 1 </t>
        </is>
      </c>
      <c r="C437" s="15" t="n">
        <v>13.8</v>
      </c>
      <c r="D437" s="15" t="n">
        <v>101</v>
      </c>
      <c r="E437" s="15" t="n">
        <v>1063</v>
      </c>
      <c r="F437" s="15" t="n">
        <v>0</v>
      </c>
      <c r="G437" s="15" t="n">
        <v>0</v>
      </c>
      <c r="H437" s="15" t="n">
        <v>0</v>
      </c>
      <c r="I437" s="16" t="n">
        <v>0</v>
      </c>
      <c r="J437" s="15">
        <f>I437-F437</f>
        <v/>
      </c>
      <c r="K437" s="15">
        <f>H437-I437</f>
        <v/>
      </c>
      <c r="L437" s="15" t="n">
        <v>-0.01028</v>
      </c>
      <c r="M437" s="15" t="n">
        <v>-0.01028</v>
      </c>
      <c r="N437" s="15" t="n"/>
      <c r="O437" s="15">
        <f>L437*J437</f>
        <v/>
      </c>
      <c r="P437" s="17">
        <f>M437*J437</f>
        <v/>
      </c>
    </row>
    <row r="438" ht="13.5" customHeight="1">
      <c r="A438" s="14" t="n">
        <v>111092</v>
      </c>
      <c r="B438" s="15" t="inlineStr">
        <is>
          <t xml:space="preserve">EDGAR ST    </t>
        </is>
      </c>
      <c r="C438" s="15" t="n">
        <v>18</v>
      </c>
      <c r="D438" s="15" t="n">
        <v>101</v>
      </c>
      <c r="E438" s="15" t="n">
        <v>1023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-0.01028</v>
      </c>
      <c r="M438" s="15" t="n">
        <v>-0.01028</v>
      </c>
      <c r="N438" s="15" t="n"/>
      <c r="O438" s="15">
        <f>L438*J438</f>
        <v/>
      </c>
      <c r="P438" s="17">
        <f>M438*J438</f>
        <v/>
      </c>
    </row>
    <row r="439" ht="13.5" customHeight="1">
      <c r="A439" s="14" t="n">
        <v>113073</v>
      </c>
      <c r="B439" s="15" t="inlineStr">
        <is>
          <t xml:space="preserve">PALMER      </t>
        </is>
      </c>
      <c r="C439" s="15" t="n">
        <v>23</v>
      </c>
      <c r="D439" s="15" t="n">
        <v>101</v>
      </c>
      <c r="E439" s="15" t="n">
        <v>1100</v>
      </c>
      <c r="F439" s="15" t="n">
        <v>0</v>
      </c>
      <c r="G439" s="15" t="n">
        <v>0</v>
      </c>
      <c r="H439" s="15" t="n">
        <v>0</v>
      </c>
      <c r="I439" s="16" t="n">
        <v>0</v>
      </c>
      <c r="J439" s="15">
        <f>I439-F439</f>
        <v/>
      </c>
      <c r="K439" s="15">
        <f>H439-I439</f>
        <v/>
      </c>
      <c r="L439" s="15" t="n">
        <v>-0.01007</v>
      </c>
      <c r="M439" s="15" t="n">
        <v>-0.01007</v>
      </c>
      <c r="N439" s="15" t="n"/>
      <c r="O439" s="15">
        <f>L439*J439</f>
        <v/>
      </c>
      <c r="P439" s="17">
        <f>M439*J439</f>
        <v/>
      </c>
    </row>
    <row r="440" ht="13.5" customHeight="1">
      <c r="A440" s="14" t="n">
        <v>993012</v>
      </c>
      <c r="B440" s="15" t="inlineStr">
        <is>
          <t xml:space="preserve">SUN_PALMER  </t>
        </is>
      </c>
      <c r="C440" s="15" t="n">
        <v>115</v>
      </c>
      <c r="D440" s="15" t="n">
        <v>101</v>
      </c>
      <c r="E440" s="15" t="n">
        <v>1100</v>
      </c>
      <c r="F440" s="15" t="n">
        <v>19.2</v>
      </c>
      <c r="G440" s="15" t="n">
        <v>0</v>
      </c>
      <c r="H440" s="15" t="n">
        <v>19.2</v>
      </c>
      <c r="I440" s="16" t="n">
        <v>19.2</v>
      </c>
      <c r="J440" s="15">
        <f>I440-F440</f>
        <v/>
      </c>
      <c r="K440" s="15">
        <f>H440-I440</f>
        <v/>
      </c>
      <c r="L440" s="15" t="n">
        <v>-0.01007</v>
      </c>
      <c r="M440" s="15" t="n">
        <v>-0.01007</v>
      </c>
      <c r="N440" s="15" t="n"/>
      <c r="O440" s="15">
        <f>L440*J440</f>
        <v/>
      </c>
      <c r="P440" s="17">
        <f>M440*J440</f>
        <v/>
      </c>
    </row>
    <row r="441" ht="13.5" customHeight="1">
      <c r="A441" s="14" t="n">
        <v>113128</v>
      </c>
      <c r="B441" s="15" t="inlineStr">
        <is>
          <t xml:space="preserve">WARREN_A    </t>
        </is>
      </c>
      <c r="C441" s="15" t="n">
        <v>0.34</v>
      </c>
      <c r="D441" s="15" t="n">
        <v>101</v>
      </c>
      <c r="E441" s="15" t="n">
        <v>1100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-0.00996</v>
      </c>
      <c r="M441" s="15" t="n">
        <v>-0.00996</v>
      </c>
      <c r="N441" s="15" t="n"/>
      <c r="O441" s="15">
        <f>L441*J441</f>
        <v/>
      </c>
      <c r="P441" s="17">
        <f>M441*J441</f>
        <v/>
      </c>
    </row>
    <row r="442" ht="13.5" customHeight="1">
      <c r="A442" s="14" t="n">
        <v>113129</v>
      </c>
      <c r="B442" s="15" t="inlineStr">
        <is>
          <t xml:space="preserve">WARREN_B    </t>
        </is>
      </c>
      <c r="C442" s="15" t="n">
        <v>0.34</v>
      </c>
      <c r="D442" s="15" t="n">
        <v>101</v>
      </c>
      <c r="E442" s="15" t="n">
        <v>1100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-0.00996</v>
      </c>
      <c r="M442" s="15" t="n">
        <v>-0.00996</v>
      </c>
      <c r="N442" s="15" t="n"/>
      <c r="O442" s="15">
        <f>L442*J442</f>
        <v/>
      </c>
      <c r="P442" s="17">
        <f>M442*J442</f>
        <v/>
      </c>
    </row>
    <row r="443" ht="13.5" customHeight="1">
      <c r="A443" s="14" t="n">
        <v>113130</v>
      </c>
      <c r="B443" s="15" t="inlineStr">
        <is>
          <t xml:space="preserve">WARREN_C    </t>
        </is>
      </c>
      <c r="C443" s="15" t="n">
        <v>0.36</v>
      </c>
      <c r="D443" s="15" t="n">
        <v>101</v>
      </c>
      <c r="E443" s="15" t="n">
        <v>1100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-0.00996</v>
      </c>
      <c r="M443" s="15" t="n">
        <v>-0.00996</v>
      </c>
      <c r="N443" s="15" t="n"/>
      <c r="O443" s="15">
        <f>L443*J443</f>
        <v/>
      </c>
      <c r="P443" s="17">
        <f>M443*J443</f>
        <v/>
      </c>
    </row>
    <row r="444" ht="13.5" customHeight="1">
      <c r="A444" s="14" t="n">
        <v>993004</v>
      </c>
      <c r="B444" s="15" t="inlineStr">
        <is>
          <t>SUN_LITL R~1</t>
        </is>
      </c>
      <c r="C444" s="15" t="n">
        <v>115</v>
      </c>
      <c r="D444" s="15" t="n">
        <v>101</v>
      </c>
      <c r="E444" s="15" t="n">
        <v>1100</v>
      </c>
      <c r="F444" s="15" t="n">
        <v>24.91</v>
      </c>
      <c r="G444" s="15" t="n">
        <v>0</v>
      </c>
      <c r="H444" s="15" t="n">
        <v>24.91</v>
      </c>
      <c r="I444" s="16" t="n">
        <v>24.91</v>
      </c>
      <c r="J444" s="15">
        <f>I444-F444</f>
        <v/>
      </c>
      <c r="K444" s="15">
        <f>H444-I444</f>
        <v/>
      </c>
      <c r="L444" s="15" t="n">
        <v>-0.00996</v>
      </c>
      <c r="M444" s="15" t="n">
        <v>-0.00996</v>
      </c>
      <c r="N444" s="15" t="n"/>
      <c r="O444" s="15">
        <f>L444*J444</f>
        <v/>
      </c>
      <c r="P444" s="17">
        <f>M444*J444</f>
        <v/>
      </c>
    </row>
    <row r="445" ht="13.5" customHeight="1">
      <c r="A445" s="14" t="n">
        <v>993300</v>
      </c>
      <c r="B445" s="15" t="inlineStr">
        <is>
          <t>SUN_W CHAR~1</t>
        </is>
      </c>
      <c r="C445" s="15" t="n">
        <v>115</v>
      </c>
      <c r="D445" s="15" t="n">
        <v>101</v>
      </c>
      <c r="E445" s="15" t="n">
        <v>1110</v>
      </c>
      <c r="F445" s="15" t="n">
        <v>0</v>
      </c>
      <c r="G445" s="15" t="n">
        <v>0</v>
      </c>
      <c r="H445" s="15" t="n">
        <v>0</v>
      </c>
      <c r="I445" s="16" t="n">
        <v>0</v>
      </c>
      <c r="J445" s="15">
        <f>I445-F445</f>
        <v/>
      </c>
      <c r="K445" s="15">
        <f>H445-I445</f>
        <v/>
      </c>
      <c r="L445" s="15" t="n">
        <v>-0.009809999999999999</v>
      </c>
      <c r="M445" s="15" t="n">
        <v>-0.009809999999999999</v>
      </c>
      <c r="N445" s="15" t="n"/>
      <c r="O445" s="15">
        <f>L445*J445</f>
        <v/>
      </c>
      <c r="P445" s="17">
        <f>M445*J445</f>
        <v/>
      </c>
    </row>
    <row r="446" ht="13.5" customHeight="1">
      <c r="A446" s="14" t="n">
        <v>994757</v>
      </c>
      <c r="B446" s="15" t="inlineStr">
        <is>
          <t>BAT_S WREN~1</t>
        </is>
      </c>
      <c r="C446" s="15" t="n">
        <v>115</v>
      </c>
      <c r="D446" s="15" t="n">
        <v>101</v>
      </c>
      <c r="E446" s="15" t="n">
        <v>1140</v>
      </c>
      <c r="F446" s="15" t="n">
        <v>0</v>
      </c>
      <c r="G446" s="15" t="n">
        <v>0</v>
      </c>
      <c r="H446" s="15" t="n">
        <v>0</v>
      </c>
      <c r="I446" s="16" t="n">
        <v>0</v>
      </c>
      <c r="J446" s="15">
        <f>I446-F446</f>
        <v/>
      </c>
      <c r="K446" s="15">
        <f>H446-I446</f>
        <v/>
      </c>
      <c r="L446" s="15" t="n">
        <v>-0.0098</v>
      </c>
      <c r="M446" s="15" t="n">
        <v>-0.0098</v>
      </c>
      <c r="N446" s="15" t="n"/>
      <c r="O446" s="15">
        <f>L446*J446</f>
        <v/>
      </c>
      <c r="P446" s="17">
        <f>M446*J446</f>
        <v/>
      </c>
    </row>
    <row r="447" ht="13.5" customHeight="1">
      <c r="A447" s="14" t="n">
        <v>113389</v>
      </c>
      <c r="B447" s="15" t="inlineStr">
        <is>
          <t>SNOW STREET2</t>
        </is>
      </c>
      <c r="C447" s="15" t="n">
        <v>13.2</v>
      </c>
      <c r="D447" s="15" t="n">
        <v>101</v>
      </c>
      <c r="E447" s="15" t="n">
        <v>1110</v>
      </c>
      <c r="F447" s="15" t="n">
        <v>0</v>
      </c>
      <c r="G447" s="15" t="n">
        <v>0</v>
      </c>
      <c r="H447" s="15" t="n">
        <v>0</v>
      </c>
      <c r="I447" s="16" t="n">
        <v>0</v>
      </c>
      <c r="J447" s="15">
        <f>I447-F447</f>
        <v/>
      </c>
      <c r="K447" s="15">
        <f>H447-I447</f>
        <v/>
      </c>
      <c r="L447" s="15" t="n">
        <v>-0.00978</v>
      </c>
      <c r="M447" s="15" t="n">
        <v>-0.00978</v>
      </c>
      <c r="N447" s="15" t="n"/>
      <c r="O447" s="15">
        <f>L447*J447</f>
        <v/>
      </c>
      <c r="P447" s="17">
        <f>M447*J447</f>
        <v/>
      </c>
    </row>
    <row r="448" ht="13.5" customHeight="1">
      <c r="A448" s="14" t="n">
        <v>113405</v>
      </c>
      <c r="B448" s="15" t="inlineStr">
        <is>
          <t>MILLENIUM CT</t>
        </is>
      </c>
      <c r="C448" s="15" t="n">
        <v>16</v>
      </c>
      <c r="D448" s="15" t="n">
        <v>101</v>
      </c>
      <c r="E448" s="15" t="n">
        <v>1110</v>
      </c>
      <c r="F448" s="15" t="n">
        <v>0</v>
      </c>
      <c r="G448" s="15" t="n">
        <v>0</v>
      </c>
      <c r="H448" s="15" t="n">
        <v>0</v>
      </c>
      <c r="I448" s="16" t="n">
        <v>0</v>
      </c>
      <c r="J448" s="15">
        <f>I448-F448</f>
        <v/>
      </c>
      <c r="K448" s="15">
        <f>H448-I448</f>
        <v/>
      </c>
      <c r="L448" s="15" t="n">
        <v>-0.00978</v>
      </c>
      <c r="M448" s="15" t="n">
        <v>-0.00978</v>
      </c>
      <c r="N448" s="15" t="n"/>
      <c r="O448" s="15">
        <f>L448*J448</f>
        <v/>
      </c>
      <c r="P448" s="17">
        <f>M448*J448</f>
        <v/>
      </c>
    </row>
    <row r="449" ht="13.5" customHeight="1">
      <c r="A449" s="14" t="n">
        <v>113406</v>
      </c>
      <c r="B449" s="15" t="inlineStr">
        <is>
          <t>MILLENIUM ST</t>
        </is>
      </c>
      <c r="C449" s="15" t="n">
        <v>13.8</v>
      </c>
      <c r="D449" s="15" t="n">
        <v>101</v>
      </c>
      <c r="E449" s="15" t="n">
        <v>1110</v>
      </c>
      <c r="F449" s="15" t="n">
        <v>0</v>
      </c>
      <c r="G449" s="15" t="n">
        <v>0</v>
      </c>
      <c r="H449" s="15" t="n">
        <v>0</v>
      </c>
      <c r="I449" s="16" t="n">
        <v>0</v>
      </c>
      <c r="J449" s="15">
        <f>I449-F449</f>
        <v/>
      </c>
      <c r="K449" s="15">
        <f>H449-I449</f>
        <v/>
      </c>
      <c r="L449" s="15" t="n">
        <v>-0.00978</v>
      </c>
      <c r="M449" s="15" t="n">
        <v>-0.00978</v>
      </c>
      <c r="N449" s="15" t="n"/>
      <c r="O449" s="15">
        <f>L449*J449</f>
        <v/>
      </c>
      <c r="P449" s="17">
        <f>M449*J449</f>
        <v/>
      </c>
    </row>
    <row r="450" ht="13.5" customHeight="1">
      <c r="A450" s="14" t="n">
        <v>993295</v>
      </c>
      <c r="B450" s="15" t="inlineStr">
        <is>
          <t>SUN_SNOW S~1</t>
        </is>
      </c>
      <c r="C450" s="15" t="n">
        <v>115</v>
      </c>
      <c r="D450" s="15" t="n">
        <v>101</v>
      </c>
      <c r="E450" s="15" t="n">
        <v>1110</v>
      </c>
      <c r="F450" s="15" t="n">
        <v>0</v>
      </c>
      <c r="G450" s="15" t="n">
        <v>0</v>
      </c>
      <c r="H450" s="15" t="n">
        <v>0</v>
      </c>
      <c r="I450" s="16" t="n">
        <v>0</v>
      </c>
      <c r="J450" s="15">
        <f>I450-F450</f>
        <v/>
      </c>
      <c r="K450" s="15">
        <f>H450-I450</f>
        <v/>
      </c>
      <c r="L450" s="15" t="n">
        <v>-0.00978</v>
      </c>
      <c r="M450" s="15" t="n">
        <v>-0.00978</v>
      </c>
      <c r="N450" s="15" t="n"/>
      <c r="O450" s="15">
        <f>L450*J450</f>
        <v/>
      </c>
      <c r="P450" s="17">
        <f>M450*J450</f>
        <v/>
      </c>
    </row>
    <row r="451" ht="13.5" customHeight="1">
      <c r="A451" s="14" t="n">
        <v>993264</v>
      </c>
      <c r="B451" s="15" t="inlineStr">
        <is>
          <t>SUN_MILLBURY</t>
        </is>
      </c>
      <c r="C451" s="15" t="n">
        <v>345</v>
      </c>
      <c r="D451" s="15" t="n">
        <v>101</v>
      </c>
      <c r="E451" s="15" t="n">
        <v>1110</v>
      </c>
      <c r="F451" s="15" t="n">
        <v>0</v>
      </c>
      <c r="G451" s="15" t="n">
        <v>0</v>
      </c>
      <c r="H451" s="15" t="n">
        <v>0</v>
      </c>
      <c r="I451" s="16" t="n">
        <v>0</v>
      </c>
      <c r="J451" s="15">
        <f>I451-F451</f>
        <v/>
      </c>
      <c r="K451" s="15">
        <f>H451-I451</f>
        <v/>
      </c>
      <c r="L451" s="15" t="n">
        <v>-0.009769999999999999</v>
      </c>
      <c r="M451" s="15" t="n">
        <v>-0.009769999999999999</v>
      </c>
      <c r="N451" s="15" t="n"/>
      <c r="O451" s="15">
        <f>L451*J451</f>
        <v/>
      </c>
      <c r="P451" s="17">
        <f>M451*J451</f>
        <v/>
      </c>
    </row>
    <row r="452" ht="13.5" customHeight="1">
      <c r="A452" s="14" t="n">
        <v>110950</v>
      </c>
      <c r="B452" s="15" t="inlineStr">
        <is>
          <t xml:space="preserve">W MEDWAY J2 </t>
        </is>
      </c>
      <c r="C452" s="15" t="n">
        <v>13.8</v>
      </c>
      <c r="D452" s="15" t="n">
        <v>101</v>
      </c>
      <c r="E452" s="15" t="n">
        <v>1023</v>
      </c>
      <c r="F452" s="15" t="n">
        <v>0</v>
      </c>
      <c r="G452" s="15" t="n">
        <v>0</v>
      </c>
      <c r="H452" s="15" t="n">
        <v>0</v>
      </c>
      <c r="I452" s="16" t="n">
        <v>0</v>
      </c>
      <c r="J452" s="15">
        <f>I452-F452</f>
        <v/>
      </c>
      <c r="K452" s="15">
        <f>H452-I452</f>
        <v/>
      </c>
      <c r="L452" s="15" t="n">
        <v>-0.009730000000000001</v>
      </c>
      <c r="M452" s="15" t="n">
        <v>-0.009730000000000001</v>
      </c>
      <c r="N452" s="15" t="n"/>
      <c r="O452" s="15">
        <f>L452*J452</f>
        <v/>
      </c>
      <c r="P452" s="17">
        <f>M452*J452</f>
        <v/>
      </c>
    </row>
    <row r="453" ht="13.5" customHeight="1">
      <c r="A453" s="14" t="n">
        <v>110951</v>
      </c>
      <c r="B453" s="15" t="inlineStr">
        <is>
          <t>W MEDWAY JET</t>
        </is>
      </c>
      <c r="C453" s="15" t="n">
        <v>13.8</v>
      </c>
      <c r="D453" s="15" t="n">
        <v>101</v>
      </c>
      <c r="E453" s="15" t="n">
        <v>1023</v>
      </c>
      <c r="F453" s="15" t="n">
        <v>0</v>
      </c>
      <c r="G453" s="15" t="n">
        <v>0</v>
      </c>
      <c r="H453" s="15" t="n">
        <v>0</v>
      </c>
      <c r="I453" s="16" t="n">
        <v>0</v>
      </c>
      <c r="J453" s="15">
        <f>I453-F453</f>
        <v/>
      </c>
      <c r="K453" s="15">
        <f>H453-I453</f>
        <v/>
      </c>
      <c r="L453" s="15" t="n">
        <v>-0.009730000000000001</v>
      </c>
      <c r="M453" s="15" t="n">
        <v>-0.009730000000000001</v>
      </c>
      <c r="N453" s="15" t="n"/>
      <c r="O453" s="15">
        <f>L453*J453</f>
        <v/>
      </c>
      <c r="P453" s="17">
        <f>M453*J453</f>
        <v/>
      </c>
    </row>
    <row r="454" ht="13.5" customHeight="1">
      <c r="A454" s="14" t="n">
        <v>990783</v>
      </c>
      <c r="B454" s="15" t="inlineStr">
        <is>
          <t xml:space="preserve">WND_PILGRIM </t>
        </is>
      </c>
      <c r="C454" s="15" t="n">
        <v>345</v>
      </c>
      <c r="D454" s="15" t="n">
        <v>101</v>
      </c>
      <c r="E454" s="15" t="n">
        <v>1020</v>
      </c>
      <c r="F454" s="15" t="n">
        <v>0</v>
      </c>
      <c r="G454" s="15" t="n">
        <v>0</v>
      </c>
      <c r="H454" s="15" t="n">
        <v>0</v>
      </c>
      <c r="I454" s="16" t="n">
        <v>0</v>
      </c>
      <c r="J454" s="15">
        <f>I454-F454</f>
        <v/>
      </c>
      <c r="K454" s="15">
        <f>H454-I454</f>
        <v/>
      </c>
      <c r="L454" s="15" t="n">
        <v>-0.00923</v>
      </c>
      <c r="M454" s="15" t="n">
        <v>-0.00923</v>
      </c>
      <c r="N454" s="15" t="n"/>
      <c r="O454" s="15">
        <f>L454*J454</f>
        <v/>
      </c>
      <c r="P454" s="17">
        <f>M454*J454</f>
        <v/>
      </c>
    </row>
    <row r="455" ht="13.5" customHeight="1">
      <c r="A455" s="14" t="n">
        <v>991136</v>
      </c>
      <c r="B455" s="15" t="inlineStr">
        <is>
          <t>SUN_KINGST~1</t>
        </is>
      </c>
      <c r="C455" s="15" t="n">
        <v>115</v>
      </c>
      <c r="D455" s="15" t="n">
        <v>101</v>
      </c>
      <c r="E455" s="15" t="n">
        <v>1030</v>
      </c>
      <c r="F455" s="15" t="n">
        <v>2.76</v>
      </c>
      <c r="G455" s="15" t="n">
        <v>0</v>
      </c>
      <c r="H455" s="15" t="n">
        <v>2.76</v>
      </c>
      <c r="I455" s="16" t="n">
        <v>2.76</v>
      </c>
      <c r="J455" s="15">
        <f>I455-F455</f>
        <v/>
      </c>
      <c r="K455" s="15">
        <f>H455-I455</f>
        <v/>
      </c>
      <c r="L455" s="15" t="n">
        <v>-0.009209999999999999</v>
      </c>
      <c r="M455" s="15" t="n">
        <v>-0.009209999999999999</v>
      </c>
      <c r="N455" s="15" t="n"/>
      <c r="O455" s="15">
        <f>L455*J455</f>
        <v/>
      </c>
      <c r="P455" s="17">
        <f>M455*J455</f>
        <v/>
      </c>
    </row>
    <row r="456" ht="13.5" customHeight="1">
      <c r="A456" s="14" t="n">
        <v>991144</v>
      </c>
      <c r="B456" s="15" t="inlineStr">
        <is>
          <t>BAT_BROOK ~1</t>
        </is>
      </c>
      <c r="C456" s="15" t="n">
        <v>115</v>
      </c>
      <c r="D456" s="15" t="n">
        <v>101</v>
      </c>
      <c r="E456" s="15" t="n">
        <v>1030</v>
      </c>
      <c r="F456" s="15" t="n">
        <v>209.96</v>
      </c>
      <c r="G456" s="15" t="n">
        <v>0</v>
      </c>
      <c r="H456" s="15" t="n">
        <v>209.96</v>
      </c>
      <c r="I456" s="16" t="n">
        <v>209.96</v>
      </c>
      <c r="J456" s="15">
        <f>I456-F456</f>
        <v/>
      </c>
      <c r="K456" s="15">
        <f>H456-I456</f>
        <v/>
      </c>
      <c r="L456" s="15" t="n">
        <v>-0.0092</v>
      </c>
      <c r="M456" s="15" t="n">
        <v>-0.0092</v>
      </c>
      <c r="N456" s="15" t="n"/>
      <c r="O456" s="15">
        <f>L456*J456</f>
        <v/>
      </c>
      <c r="P456" s="17">
        <f>M456*J456</f>
        <v/>
      </c>
    </row>
    <row r="457" ht="13.5" customHeight="1">
      <c r="A457" s="14" t="n">
        <v>991171</v>
      </c>
      <c r="B457" s="15" t="inlineStr">
        <is>
          <t>SUN BAT_WE~1</t>
        </is>
      </c>
      <c r="C457" s="15" t="n">
        <v>23</v>
      </c>
      <c r="D457" s="15" t="n">
        <v>101</v>
      </c>
      <c r="E457" s="15" t="n">
        <v>1032</v>
      </c>
      <c r="F457" s="15" t="n">
        <v>0</v>
      </c>
      <c r="G457" s="15" t="n">
        <v>0</v>
      </c>
      <c r="H457" s="15" t="n">
        <v>0</v>
      </c>
      <c r="I457" s="16" t="n">
        <v>0</v>
      </c>
      <c r="J457" s="15">
        <f>I457-F457</f>
        <v/>
      </c>
      <c r="K457" s="15">
        <f>H457-I457</f>
        <v/>
      </c>
      <c r="L457" s="15" t="n">
        <v>-0.0092</v>
      </c>
      <c r="M457" s="15" t="n">
        <v>-0.0092</v>
      </c>
      <c r="N457" s="15" t="n"/>
      <c r="O457" s="15">
        <f>L457*J457</f>
        <v/>
      </c>
      <c r="P457" s="17">
        <f>M457*J457</f>
        <v/>
      </c>
    </row>
    <row r="458" ht="13.5" customHeight="1">
      <c r="A458" s="14" t="n">
        <v>111252</v>
      </c>
      <c r="B458" s="15" t="inlineStr">
        <is>
          <t xml:space="preserve">CANAL G2    </t>
        </is>
      </c>
      <c r="C458" s="15" t="n">
        <v>18</v>
      </c>
      <c r="D458" s="15" t="n">
        <v>101</v>
      </c>
      <c r="E458" s="15" t="n">
        <v>1043</v>
      </c>
      <c r="F458" s="15" t="n">
        <v>141.02</v>
      </c>
      <c r="G458" s="15" t="n">
        <v>0</v>
      </c>
      <c r="H458" s="15" t="n">
        <v>576.37</v>
      </c>
      <c r="I458" s="16" t="n">
        <v>141.02</v>
      </c>
      <c r="J458" s="15">
        <f>I458-F458</f>
        <v/>
      </c>
      <c r="K458" s="15">
        <f>H458-I458</f>
        <v/>
      </c>
      <c r="L458" s="15" t="n">
        <v>-0.00919</v>
      </c>
      <c r="M458" s="15" t="n">
        <v>-0.00919</v>
      </c>
      <c r="N458" s="15" t="n"/>
      <c r="O458" s="15">
        <f>L458*J458</f>
        <v/>
      </c>
      <c r="P458" s="17">
        <f>M458*J458</f>
        <v/>
      </c>
    </row>
    <row r="459" ht="13.5" customHeight="1">
      <c r="A459" s="14" t="n">
        <v>111256</v>
      </c>
      <c r="B459" s="15" t="inlineStr">
        <is>
          <t xml:space="preserve">CANAL 3 CTG </t>
        </is>
      </c>
      <c r="C459" s="15" t="n">
        <v>25</v>
      </c>
      <c r="D459" s="15" t="n">
        <v>101</v>
      </c>
      <c r="E459" s="15" t="n">
        <v>1043</v>
      </c>
      <c r="F459" s="15" t="n">
        <v>333</v>
      </c>
      <c r="G459" s="15" t="n">
        <v>0</v>
      </c>
      <c r="H459" s="15" t="n">
        <v>333</v>
      </c>
      <c r="I459" s="16" t="n">
        <v>333</v>
      </c>
      <c r="J459" s="15">
        <f>I459-F459</f>
        <v/>
      </c>
      <c r="K459" s="15">
        <f>H459-I459</f>
        <v/>
      </c>
      <c r="L459" s="15" t="n">
        <v>-0.00919</v>
      </c>
      <c r="M459" s="15" t="n">
        <v>-0.00919</v>
      </c>
      <c r="N459" s="15" t="n"/>
      <c r="O459" s="15">
        <f>L459*J459</f>
        <v/>
      </c>
      <c r="P459" s="17">
        <f>M459*J459</f>
        <v/>
      </c>
    </row>
    <row r="460" ht="13.5" customHeight="1">
      <c r="A460" s="14" t="n">
        <v>111251</v>
      </c>
      <c r="B460" s="15" t="inlineStr">
        <is>
          <t xml:space="preserve">CANAL G1    </t>
        </is>
      </c>
      <c r="C460" s="15" t="n">
        <v>18</v>
      </c>
      <c r="D460" s="15" t="n">
        <v>101</v>
      </c>
      <c r="E460" s="15" t="n">
        <v>1043</v>
      </c>
      <c r="F460" s="15" t="n">
        <v>0</v>
      </c>
      <c r="G460" s="15" t="n">
        <v>0</v>
      </c>
      <c r="H460" s="15" t="n">
        <v>0</v>
      </c>
      <c r="I460" s="16" t="n">
        <v>0</v>
      </c>
      <c r="J460" s="15">
        <f>I460-F460</f>
        <v/>
      </c>
      <c r="K460" s="15">
        <f>H460-I460</f>
        <v/>
      </c>
      <c r="L460" s="15" t="n">
        <v>-0.00919</v>
      </c>
      <c r="M460" s="15" t="n">
        <v>-0.00919</v>
      </c>
      <c r="N460" s="15" t="n"/>
      <c r="O460" s="15">
        <f>L460*J460</f>
        <v/>
      </c>
      <c r="P460" s="17">
        <f>M460*J460</f>
        <v/>
      </c>
    </row>
    <row r="461" ht="13.5" customHeight="1">
      <c r="A461" s="14" t="n">
        <v>991245</v>
      </c>
      <c r="B461" s="15" t="inlineStr">
        <is>
          <t>SUN BAT_SA~1</t>
        </is>
      </c>
      <c r="C461" s="15" t="n">
        <v>115</v>
      </c>
      <c r="D461" s="15" t="n">
        <v>101</v>
      </c>
      <c r="E461" s="15" t="n">
        <v>1040</v>
      </c>
      <c r="F461" s="15" t="n">
        <v>0</v>
      </c>
      <c r="G461" s="15" t="n">
        <v>0</v>
      </c>
      <c r="H461" s="15" t="n">
        <v>0</v>
      </c>
      <c r="I461" s="16" t="n">
        <v>0</v>
      </c>
      <c r="J461" s="15">
        <f>I461-F461</f>
        <v/>
      </c>
      <c r="K461" s="15">
        <f>H461-I461</f>
        <v/>
      </c>
      <c r="L461" s="15" t="n">
        <v>-0.00912</v>
      </c>
      <c r="M461" s="15" t="n">
        <v>-0.00912</v>
      </c>
      <c r="N461" s="15" t="n"/>
      <c r="O461" s="15">
        <f>L461*J461</f>
        <v/>
      </c>
      <c r="P461" s="17">
        <f>M461*J461</f>
        <v/>
      </c>
    </row>
    <row r="462" ht="13.5" customHeight="1">
      <c r="A462" s="14" t="n">
        <v>991215</v>
      </c>
      <c r="B462" s="15" t="inlineStr">
        <is>
          <t>SUN BAT_MA~1</t>
        </is>
      </c>
      <c r="C462" s="15" t="n">
        <v>115</v>
      </c>
      <c r="D462" s="15" t="n">
        <v>101</v>
      </c>
      <c r="E462" s="15" t="n">
        <v>1040</v>
      </c>
      <c r="F462" s="15" t="n">
        <v>0</v>
      </c>
      <c r="G462" s="15" t="n">
        <v>0</v>
      </c>
      <c r="H462" s="15" t="n">
        <v>0</v>
      </c>
      <c r="I462" s="16" t="n">
        <v>0</v>
      </c>
      <c r="J462" s="15">
        <f>I462-F462</f>
        <v/>
      </c>
      <c r="K462" s="15">
        <f>H462-I462</f>
        <v/>
      </c>
      <c r="L462" s="15" t="n">
        <v>-0.00912</v>
      </c>
      <c r="M462" s="15" t="n">
        <v>-0.00912</v>
      </c>
      <c r="N462" s="15" t="n"/>
      <c r="O462" s="15">
        <f>L462*J462</f>
        <v/>
      </c>
      <c r="P462" s="17">
        <f>M462*J462</f>
        <v/>
      </c>
    </row>
    <row r="463" ht="13.5" customHeight="1">
      <c r="A463" s="14" t="n">
        <v>991207</v>
      </c>
      <c r="B463" s="15" t="inlineStr">
        <is>
          <t>SUN BAT_HA~1</t>
        </is>
      </c>
      <c r="C463" s="15" t="n">
        <v>115</v>
      </c>
      <c r="D463" s="15" t="n">
        <v>101</v>
      </c>
      <c r="E463" s="15" t="n">
        <v>1040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-0.00912</v>
      </c>
      <c r="M463" s="15" t="n">
        <v>-0.00912</v>
      </c>
      <c r="N463" s="15" t="n"/>
      <c r="O463" s="15">
        <f>L463*J463</f>
        <v/>
      </c>
      <c r="P463" s="17">
        <f>M463*J463</f>
        <v/>
      </c>
    </row>
    <row r="464" ht="13.5" customHeight="1">
      <c r="A464" s="14" t="n">
        <v>991204</v>
      </c>
      <c r="B464" s="15" t="inlineStr">
        <is>
          <t>SUN BAT_FA~1</t>
        </is>
      </c>
      <c r="C464" s="15" t="n">
        <v>115</v>
      </c>
      <c r="D464" s="15" t="n">
        <v>101</v>
      </c>
      <c r="E464" s="15" t="n">
        <v>1040</v>
      </c>
      <c r="F464" s="15" t="n">
        <v>0</v>
      </c>
      <c r="G464" s="15" t="n">
        <v>0</v>
      </c>
      <c r="H464" s="15" t="n">
        <v>0</v>
      </c>
      <c r="I464" s="16" t="n">
        <v>0</v>
      </c>
      <c r="J464" s="15">
        <f>I464-F464</f>
        <v/>
      </c>
      <c r="K464" s="15">
        <f>H464-I464</f>
        <v/>
      </c>
      <c r="L464" s="15" t="n">
        <v>-0.00912</v>
      </c>
      <c r="M464" s="15" t="n">
        <v>-0.00912</v>
      </c>
      <c r="N464" s="15" t="n"/>
      <c r="O464" s="15">
        <f>L464*J464</f>
        <v/>
      </c>
      <c r="P464" s="17">
        <f>M464*J464</f>
        <v/>
      </c>
    </row>
    <row r="465" ht="13.5" customHeight="1">
      <c r="A465" s="14" t="n">
        <v>991202</v>
      </c>
      <c r="B465" s="15" t="inlineStr">
        <is>
          <t>WND_BARNST~1</t>
        </is>
      </c>
      <c r="C465" s="15" t="n">
        <v>115</v>
      </c>
      <c r="D465" s="15" t="n">
        <v>101</v>
      </c>
      <c r="E465" s="15" t="n">
        <v>1040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-0.00912</v>
      </c>
      <c r="M465" s="15" t="n">
        <v>-0.00912</v>
      </c>
      <c r="N465" s="15" t="n"/>
      <c r="O465" s="15">
        <f>L465*J465</f>
        <v/>
      </c>
      <c r="P465" s="17">
        <f>M465*J465</f>
        <v/>
      </c>
    </row>
    <row r="466" ht="13.5" customHeight="1">
      <c r="A466" s="14" t="n">
        <v>115978</v>
      </c>
      <c r="B466" s="15" t="inlineStr">
        <is>
          <t xml:space="preserve">BUNKER CTG  </t>
        </is>
      </c>
      <c r="C466" s="15" t="n">
        <v>13.2</v>
      </c>
      <c r="D466" s="15" t="n">
        <v>101</v>
      </c>
      <c r="E466" s="15" t="n">
        <v>1170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-0.00912</v>
      </c>
      <c r="M466" s="15" t="n">
        <v>-0.00912</v>
      </c>
      <c r="N466" s="15" t="n"/>
      <c r="O466" s="15">
        <f>L466*J466</f>
        <v/>
      </c>
      <c r="P466" s="17">
        <f>M466*J466</f>
        <v/>
      </c>
    </row>
    <row r="467" ht="13.5" customHeight="1">
      <c r="A467" s="14" t="n">
        <v>111368</v>
      </c>
      <c r="B467" s="15" t="inlineStr">
        <is>
          <t xml:space="preserve">QP624-1A    </t>
        </is>
      </c>
      <c r="C467" s="15" t="n">
        <v>0.6899999999999999</v>
      </c>
      <c r="D467" s="15" t="n">
        <v>101</v>
      </c>
      <c r="E467" s="15" t="n">
        <v>1043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-0.00912</v>
      </c>
      <c r="M467" s="15" t="n">
        <v>-0.00912</v>
      </c>
      <c r="N467" s="15" t="n"/>
      <c r="O467" s="15">
        <f>L467*J467</f>
        <v/>
      </c>
      <c r="P467" s="17">
        <f>M467*J467</f>
        <v/>
      </c>
    </row>
    <row r="468" ht="13.5" customHeight="1">
      <c r="A468" s="14" t="n">
        <v>115979</v>
      </c>
      <c r="B468" s="15" t="inlineStr">
        <is>
          <t xml:space="preserve">BUNKER BESS </t>
        </is>
      </c>
      <c r="C468" s="15" t="n">
        <v>0.4</v>
      </c>
      <c r="D468" s="15" t="n">
        <v>101</v>
      </c>
      <c r="E468" s="15" t="n">
        <v>1170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-0.00912</v>
      </c>
      <c r="M468" s="15" t="n">
        <v>-0.00912</v>
      </c>
      <c r="N468" s="15" t="n"/>
      <c r="O468" s="15">
        <f>L468*J468</f>
        <v/>
      </c>
      <c r="P468" s="17">
        <f>M468*J468</f>
        <v/>
      </c>
    </row>
    <row r="469" ht="13.5" customHeight="1">
      <c r="A469" s="14" t="n">
        <v>111366</v>
      </c>
      <c r="B469" s="15" t="inlineStr">
        <is>
          <t xml:space="preserve">QP624-2A    </t>
        </is>
      </c>
      <c r="C469" s="15" t="n">
        <v>0.6899999999999999</v>
      </c>
      <c r="D469" s="15" t="n">
        <v>101</v>
      </c>
      <c r="E469" s="15" t="n">
        <v>1043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-0.00912</v>
      </c>
      <c r="M469" s="15" t="n">
        <v>-0.00912</v>
      </c>
      <c r="N469" s="15" t="n"/>
      <c r="O469" s="15">
        <f>L469*J469</f>
        <v/>
      </c>
      <c r="P469" s="17">
        <f>M469*J469</f>
        <v/>
      </c>
    </row>
    <row r="470" ht="13.5" customHeight="1">
      <c r="A470" s="14" t="n">
        <v>111365</v>
      </c>
      <c r="B470" s="15" t="inlineStr">
        <is>
          <t xml:space="preserve">QP624-2B    </t>
        </is>
      </c>
      <c r="C470" s="15" t="n">
        <v>0.6899999999999999</v>
      </c>
      <c r="D470" s="15" t="n">
        <v>101</v>
      </c>
      <c r="E470" s="15" t="n">
        <v>1043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-0.00912</v>
      </c>
      <c r="M470" s="15" t="n">
        <v>-0.00912</v>
      </c>
      <c r="N470" s="15" t="n"/>
      <c r="O470" s="15">
        <f>L470*J470</f>
        <v/>
      </c>
      <c r="P470" s="17">
        <f>M470*J470</f>
        <v/>
      </c>
    </row>
    <row r="471" ht="13.5" customHeight="1">
      <c r="A471" s="14" t="n">
        <v>111347</v>
      </c>
      <c r="B471" s="15" t="inlineStr">
        <is>
          <t xml:space="preserve">QP624_SC1   </t>
        </is>
      </c>
      <c r="C471" s="15" t="n">
        <v>33</v>
      </c>
      <c r="D471" s="15" t="n">
        <v>101</v>
      </c>
      <c r="E471" s="15" t="n">
        <v>1040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-0.00912</v>
      </c>
      <c r="M471" s="15" t="n">
        <v>-0.00912</v>
      </c>
      <c r="N471" s="15" t="n"/>
      <c r="O471" s="15">
        <f>L471*J471</f>
        <v/>
      </c>
      <c r="P471" s="17">
        <f>M471*J471</f>
        <v/>
      </c>
    </row>
    <row r="472" ht="13.5" customHeight="1">
      <c r="A472" s="14" t="n">
        <v>111346</v>
      </c>
      <c r="B472" s="15" t="inlineStr">
        <is>
          <t xml:space="preserve">QP624_SC2   </t>
        </is>
      </c>
      <c r="C472" s="15" t="n">
        <v>33</v>
      </c>
      <c r="D472" s="15" t="n">
        <v>101</v>
      </c>
      <c r="E472" s="15" t="n">
        <v>1040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-0.00912</v>
      </c>
      <c r="M472" s="15" t="n">
        <v>-0.00912</v>
      </c>
      <c r="N472" s="15" t="n"/>
      <c r="O472" s="15">
        <f>L472*J472</f>
        <v/>
      </c>
      <c r="P472" s="17">
        <f>M472*J472</f>
        <v/>
      </c>
    </row>
    <row r="473" ht="13.5" customHeight="1">
      <c r="A473" s="14" t="n">
        <v>111253</v>
      </c>
      <c r="B473" s="15" t="inlineStr">
        <is>
          <t xml:space="preserve">OAK BLUFFS  </t>
        </is>
      </c>
      <c r="C473" s="15" t="n">
        <v>23</v>
      </c>
      <c r="D473" s="15" t="n">
        <v>101</v>
      </c>
      <c r="E473" s="15" t="n">
        <v>1043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-0.00912</v>
      </c>
      <c r="M473" s="15" t="n">
        <v>-0.00912</v>
      </c>
      <c r="N473" s="15" t="n"/>
      <c r="O473" s="15">
        <f>L473*J473</f>
        <v/>
      </c>
      <c r="P473" s="17">
        <f>M473*J473</f>
        <v/>
      </c>
    </row>
    <row r="474" ht="13.5" customHeight="1">
      <c r="A474" s="14" t="n">
        <v>111248</v>
      </c>
      <c r="B474" s="15" t="inlineStr">
        <is>
          <t>WEST TISBURY</t>
        </is>
      </c>
      <c r="C474" s="15" t="n">
        <v>14.4</v>
      </c>
      <c r="D474" s="15" t="n">
        <v>101</v>
      </c>
      <c r="E474" s="15" t="n">
        <v>1044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-0.00912</v>
      </c>
      <c r="M474" s="15" t="n">
        <v>-0.00912</v>
      </c>
      <c r="N474" s="15" t="n"/>
      <c r="O474" s="15">
        <f>L474*J474</f>
        <v/>
      </c>
      <c r="P474" s="17">
        <f>M474*J474</f>
        <v/>
      </c>
    </row>
    <row r="475" ht="13.5" customHeight="1">
      <c r="A475" s="14" t="n">
        <v>111202</v>
      </c>
      <c r="B475" s="15" t="inlineStr">
        <is>
          <t xml:space="preserve">BARNSTABLE  </t>
        </is>
      </c>
      <c r="C475" s="15" t="n">
        <v>115</v>
      </c>
      <c r="D475" s="15" t="n">
        <v>101</v>
      </c>
      <c r="E475" s="15" t="n">
        <v>1040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-0.00912</v>
      </c>
      <c r="M475" s="15" t="n">
        <v>-0.00912</v>
      </c>
      <c r="N475" s="15" t="n"/>
      <c r="O475" s="15">
        <f>L475*J475</f>
        <v/>
      </c>
      <c r="P475" s="17">
        <f>M475*J475</f>
        <v/>
      </c>
    </row>
    <row r="476" ht="13.5" customHeight="1">
      <c r="A476" s="14" t="n">
        <v>111367</v>
      </c>
      <c r="B476" s="15" t="inlineStr">
        <is>
          <t xml:space="preserve">QP624-1B    </t>
        </is>
      </c>
      <c r="C476" s="15" t="n">
        <v>0.6899999999999999</v>
      </c>
      <c r="D476" s="15" t="n">
        <v>101</v>
      </c>
      <c r="E476" s="15" t="n">
        <v>1043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-0.00912</v>
      </c>
      <c r="M476" s="15" t="n">
        <v>-0.00912</v>
      </c>
      <c r="N476" s="15" t="n"/>
      <c r="O476" s="15">
        <f>L476*J476</f>
        <v/>
      </c>
      <c r="P476" s="17">
        <f>M476*J476</f>
        <v/>
      </c>
    </row>
    <row r="477" ht="13.5" customHeight="1">
      <c r="A477" s="14" t="n">
        <v>991133</v>
      </c>
      <c r="B477" s="15" t="inlineStr">
        <is>
          <t xml:space="preserve">BAT_CARVER  </t>
        </is>
      </c>
      <c r="C477" s="15" t="n">
        <v>345</v>
      </c>
      <c r="D477" s="15" t="n">
        <v>101</v>
      </c>
      <c r="E477" s="15" t="n">
        <v>1030</v>
      </c>
      <c r="F477" s="15" t="n">
        <v>150</v>
      </c>
      <c r="G477" s="15" t="n">
        <v>0</v>
      </c>
      <c r="H477" s="15" t="n">
        <v>150</v>
      </c>
      <c r="I477" s="16" t="n">
        <v>150</v>
      </c>
      <c r="J477" s="15">
        <f>I477-F477</f>
        <v/>
      </c>
      <c r="K477" s="15">
        <f>H477-I477</f>
        <v/>
      </c>
      <c r="L477" s="15" t="n">
        <v>-0.00911</v>
      </c>
      <c r="M477" s="15" t="n">
        <v>-0.00911</v>
      </c>
      <c r="N477" s="15" t="n"/>
      <c r="O477" s="15">
        <f>L477*J477</f>
        <v/>
      </c>
      <c r="P477" s="17">
        <f>M477*J477</f>
        <v/>
      </c>
    </row>
    <row r="478" ht="13.5" customHeight="1">
      <c r="A478" s="14" t="n">
        <v>991134</v>
      </c>
      <c r="B478" s="15" t="inlineStr">
        <is>
          <t>WND_W BARN~1</t>
        </is>
      </c>
      <c r="C478" s="15" t="n">
        <v>345</v>
      </c>
      <c r="D478" s="15" t="n">
        <v>101</v>
      </c>
      <c r="E478" s="15" t="n">
        <v>1030</v>
      </c>
      <c r="F478" s="15" t="n">
        <v>0</v>
      </c>
      <c r="G478" s="15" t="n">
        <v>0</v>
      </c>
      <c r="H478" s="15" t="n">
        <v>0</v>
      </c>
      <c r="I478" s="16" t="n">
        <v>0</v>
      </c>
      <c r="J478" s="15">
        <f>I478-F478</f>
        <v/>
      </c>
      <c r="K478" s="15">
        <f>H478-I478</f>
        <v/>
      </c>
      <c r="L478" s="15" t="n">
        <v>-0.00911</v>
      </c>
      <c r="M478" s="15" t="n">
        <v>-0.00911</v>
      </c>
      <c r="N478" s="15" t="n"/>
      <c r="O478" s="15">
        <f>L478*J478</f>
        <v/>
      </c>
      <c r="P478" s="17">
        <f>M478*J478</f>
        <v/>
      </c>
    </row>
    <row r="479" ht="13.5" customHeight="1">
      <c r="A479" s="14" t="n">
        <v>991135</v>
      </c>
      <c r="B479" s="15" t="inlineStr">
        <is>
          <t>WND_W BARN~1</t>
        </is>
      </c>
      <c r="C479" s="15" t="n">
        <v>115</v>
      </c>
      <c r="D479" s="15" t="n">
        <v>101</v>
      </c>
      <c r="E479" s="15" t="n">
        <v>1040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-0.00911</v>
      </c>
      <c r="M479" s="15" t="n">
        <v>-0.00911</v>
      </c>
      <c r="N479" s="15" t="n"/>
      <c r="O479" s="15">
        <f>L479*J479</f>
        <v/>
      </c>
      <c r="P479" s="17">
        <f>M479*J479</f>
        <v/>
      </c>
    </row>
    <row r="480" ht="13.5" customHeight="1">
      <c r="A480" s="14" t="n">
        <v>991156</v>
      </c>
      <c r="B480" s="15" t="inlineStr">
        <is>
          <t>SUN BAT_VA~1</t>
        </is>
      </c>
      <c r="C480" s="15" t="n">
        <v>115</v>
      </c>
      <c r="D480" s="15" t="n">
        <v>101</v>
      </c>
      <c r="E480" s="15" t="n">
        <v>1030</v>
      </c>
      <c r="F480" s="15" t="n">
        <v>9.98</v>
      </c>
      <c r="G480" s="15" t="n">
        <v>0</v>
      </c>
      <c r="H480" s="15" t="n">
        <v>9.98</v>
      </c>
      <c r="I480" s="16" t="n">
        <v>9.98</v>
      </c>
      <c r="J480" s="15">
        <f>I480-F480</f>
        <v/>
      </c>
      <c r="K480" s="15">
        <f>H480-I480</f>
        <v/>
      </c>
      <c r="L480" s="15" t="n">
        <v>-0.009090000000000001</v>
      </c>
      <c r="M480" s="15" t="n">
        <v>-0.009090000000000001</v>
      </c>
      <c r="N480" s="15" t="n"/>
      <c r="O480" s="15">
        <f>L480*J480</f>
        <v/>
      </c>
      <c r="P480" s="17">
        <f>M480*J480</f>
        <v/>
      </c>
    </row>
    <row r="481" ht="13.5" customHeight="1">
      <c r="A481" s="14" t="n">
        <v>991155</v>
      </c>
      <c r="B481" s="15" t="inlineStr">
        <is>
          <t>SUN_WAREHA~1</t>
        </is>
      </c>
      <c r="C481" s="15" t="n">
        <v>115</v>
      </c>
      <c r="D481" s="15" t="n">
        <v>101</v>
      </c>
      <c r="E481" s="15" t="n">
        <v>1030</v>
      </c>
      <c r="F481" s="15" t="n">
        <v>9.5</v>
      </c>
      <c r="G481" s="15" t="n">
        <v>0</v>
      </c>
      <c r="H481" s="15" t="n">
        <v>9.5</v>
      </c>
      <c r="I481" s="16" t="n">
        <v>9.5</v>
      </c>
      <c r="J481" s="15">
        <f>I481-F481</f>
        <v/>
      </c>
      <c r="K481" s="15">
        <f>H481-I481</f>
        <v/>
      </c>
      <c r="L481" s="15" t="n">
        <v>-0.00902</v>
      </c>
      <c r="M481" s="15" t="n">
        <v>-0.00902</v>
      </c>
      <c r="N481" s="15" t="n"/>
      <c r="O481" s="15">
        <f>L481*J481</f>
        <v/>
      </c>
      <c r="P481" s="17">
        <f>M481*J481</f>
        <v/>
      </c>
    </row>
    <row r="482" ht="13.5" customHeight="1">
      <c r="A482" s="14" t="n">
        <v>991152</v>
      </c>
      <c r="B482" s="15" t="inlineStr">
        <is>
          <t>BAT_WAREHA~1</t>
        </is>
      </c>
      <c r="C482" s="15" t="n">
        <v>115</v>
      </c>
      <c r="D482" s="15" t="n">
        <v>101</v>
      </c>
      <c r="E482" s="15" t="n">
        <v>1030</v>
      </c>
      <c r="F482" s="15" t="n">
        <v>244.22</v>
      </c>
      <c r="G482" s="15" t="n">
        <v>0</v>
      </c>
      <c r="H482" s="15" t="n">
        <v>348.18</v>
      </c>
      <c r="I482" s="16" t="n">
        <v>244.22</v>
      </c>
      <c r="J482" s="15">
        <f>I482-F482</f>
        <v/>
      </c>
      <c r="K482" s="15">
        <f>H482-I482</f>
        <v/>
      </c>
      <c r="L482" s="15" t="n">
        <v>-0.00902</v>
      </c>
      <c r="M482" s="15" t="n">
        <v>-0.00902</v>
      </c>
      <c r="N482" s="15" t="n"/>
      <c r="O482" s="15">
        <f>L482*J482</f>
        <v/>
      </c>
      <c r="P482" s="17">
        <f>M482*J482</f>
        <v/>
      </c>
    </row>
    <row r="483" ht="13.5" customHeight="1">
      <c r="A483" s="14" t="n">
        <v>111181</v>
      </c>
      <c r="B483" s="15" t="inlineStr">
        <is>
          <t xml:space="preserve">BW-PV_1     </t>
        </is>
      </c>
      <c r="C483" s="15" t="n">
        <v>0.4</v>
      </c>
      <c r="D483" s="15" t="n">
        <v>101</v>
      </c>
      <c r="E483" s="15" t="n">
        <v>1032</v>
      </c>
      <c r="F483" s="15" t="n">
        <v>0</v>
      </c>
      <c r="G483" s="15" t="n">
        <v>0</v>
      </c>
      <c r="H483" s="15" t="n">
        <v>0</v>
      </c>
      <c r="I483" s="16" t="n">
        <v>0</v>
      </c>
      <c r="J483" s="15">
        <f>I483-F483</f>
        <v/>
      </c>
      <c r="K483" s="15">
        <f>H483-I483</f>
        <v/>
      </c>
      <c r="L483" s="15" t="n">
        <v>-0.00902</v>
      </c>
      <c r="M483" s="15" t="n">
        <v>-0.00902</v>
      </c>
      <c r="N483" s="15" t="n"/>
      <c r="O483" s="15">
        <f>L483*J483</f>
        <v/>
      </c>
      <c r="P483" s="17">
        <f>M483*J483</f>
        <v/>
      </c>
    </row>
    <row r="484" ht="13.5" customHeight="1">
      <c r="A484" s="14" t="n">
        <v>111182</v>
      </c>
      <c r="B484" s="15" t="inlineStr">
        <is>
          <t xml:space="preserve">BW-PV_2     </t>
        </is>
      </c>
      <c r="C484" s="15" t="n">
        <v>0.4</v>
      </c>
      <c r="D484" s="15" t="n">
        <v>101</v>
      </c>
      <c r="E484" s="15" t="n">
        <v>1032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-0.00902</v>
      </c>
      <c r="M484" s="15" t="n">
        <v>-0.00902</v>
      </c>
      <c r="N484" s="15" t="n"/>
      <c r="O484" s="15">
        <f>L484*J484</f>
        <v/>
      </c>
      <c r="P484" s="17">
        <f>M484*J484</f>
        <v/>
      </c>
    </row>
    <row r="485" ht="13.5" customHeight="1">
      <c r="A485" s="14" t="n">
        <v>111183</v>
      </c>
      <c r="B485" s="15" t="inlineStr">
        <is>
          <t xml:space="preserve">BW-PV_3     </t>
        </is>
      </c>
      <c r="C485" s="15" t="n">
        <v>0.4</v>
      </c>
      <c r="D485" s="15" t="n">
        <v>101</v>
      </c>
      <c r="E485" s="15" t="n">
        <v>1032</v>
      </c>
      <c r="F485" s="15" t="n">
        <v>0</v>
      </c>
      <c r="G485" s="15" t="n">
        <v>0</v>
      </c>
      <c r="H485" s="15" t="n">
        <v>0</v>
      </c>
      <c r="I485" s="16" t="n">
        <v>0</v>
      </c>
      <c r="J485" s="15">
        <f>I485-F485</f>
        <v/>
      </c>
      <c r="K485" s="15">
        <f>H485-I485</f>
        <v/>
      </c>
      <c r="L485" s="15" t="n">
        <v>-0.00902</v>
      </c>
      <c r="M485" s="15" t="n">
        <v>-0.00902</v>
      </c>
      <c r="N485" s="15" t="n"/>
      <c r="O485" s="15">
        <f>L485*J485</f>
        <v/>
      </c>
      <c r="P485" s="17">
        <f>M485*J485</f>
        <v/>
      </c>
    </row>
    <row r="486" ht="13.5" customHeight="1">
      <c r="A486" s="14" t="n">
        <v>111188</v>
      </c>
      <c r="B486" s="15" t="inlineStr">
        <is>
          <t xml:space="preserve">SEMASS G1   </t>
        </is>
      </c>
      <c r="C486" s="15" t="n">
        <v>13.8</v>
      </c>
      <c r="D486" s="15" t="n">
        <v>101</v>
      </c>
      <c r="E486" s="15" t="n">
        <v>1033</v>
      </c>
      <c r="F486" s="15" t="n">
        <v>0</v>
      </c>
      <c r="G486" s="15" t="n">
        <v>0</v>
      </c>
      <c r="H486" s="15" t="n">
        <v>0</v>
      </c>
      <c r="I486" s="16" t="n">
        <v>0</v>
      </c>
      <c r="J486" s="15">
        <f>I486-F486</f>
        <v/>
      </c>
      <c r="K486" s="15">
        <f>H486-I486</f>
        <v/>
      </c>
      <c r="L486" s="15" t="n">
        <v>-0.00899</v>
      </c>
      <c r="M486" s="15" t="n">
        <v>-0.00899</v>
      </c>
      <c r="N486" s="15" t="n"/>
      <c r="O486" s="15">
        <f>L486*J486</f>
        <v/>
      </c>
      <c r="P486" s="17">
        <f>M486*J486</f>
        <v/>
      </c>
    </row>
    <row r="487" ht="13.5" customHeight="1">
      <c r="A487" s="14" t="n">
        <v>111189</v>
      </c>
      <c r="B487" s="15" t="inlineStr">
        <is>
          <t xml:space="preserve">SEMASS G2   </t>
        </is>
      </c>
      <c r="C487" s="15" t="n">
        <v>13.8</v>
      </c>
      <c r="D487" s="15" t="n">
        <v>101</v>
      </c>
      <c r="E487" s="15" t="n">
        <v>1033</v>
      </c>
      <c r="F487" s="15" t="n">
        <v>0</v>
      </c>
      <c r="G487" s="15" t="n">
        <v>0</v>
      </c>
      <c r="H487" s="15" t="n">
        <v>0</v>
      </c>
      <c r="I487" s="16" t="n">
        <v>0</v>
      </c>
      <c r="J487" s="15">
        <f>I487-F487</f>
        <v/>
      </c>
      <c r="K487" s="15">
        <f>H487-I487</f>
        <v/>
      </c>
      <c r="L487" s="15" t="n">
        <v>-0.00899</v>
      </c>
      <c r="M487" s="15" t="n">
        <v>-0.00899</v>
      </c>
      <c r="N487" s="15" t="n"/>
      <c r="O487" s="15">
        <f>L487*J487</f>
        <v/>
      </c>
      <c r="P487" s="17">
        <f>M487*J487</f>
        <v/>
      </c>
    </row>
    <row r="488" ht="13.5" customHeight="1">
      <c r="A488" s="14" t="n">
        <v>991141</v>
      </c>
      <c r="B488" s="15" t="inlineStr">
        <is>
          <t>SUN BAT_TR~1</t>
        </is>
      </c>
      <c r="C488" s="15" t="n">
        <v>115</v>
      </c>
      <c r="D488" s="15" t="n">
        <v>101</v>
      </c>
      <c r="E488" s="15" t="n">
        <v>1030</v>
      </c>
      <c r="F488" s="15" t="n">
        <v>12.69</v>
      </c>
      <c r="G488" s="15" t="n">
        <v>0</v>
      </c>
      <c r="H488" s="15" t="n">
        <v>33.74</v>
      </c>
      <c r="I488" s="16" t="n">
        <v>12.69</v>
      </c>
      <c r="J488" s="15">
        <f>I488-F488</f>
        <v/>
      </c>
      <c r="K488" s="15">
        <f>H488-I488</f>
        <v/>
      </c>
      <c r="L488" s="15" t="n">
        <v>-0.008970000000000001</v>
      </c>
      <c r="M488" s="15" t="n">
        <v>-0.008970000000000001</v>
      </c>
      <c r="N488" s="15" t="n"/>
      <c r="O488" s="15">
        <f>L488*J488</f>
        <v/>
      </c>
      <c r="P488" s="17">
        <f>M488*J488</f>
        <v/>
      </c>
    </row>
    <row r="489" ht="13.5" customHeight="1">
      <c r="A489" s="14" t="n">
        <v>991140</v>
      </c>
      <c r="B489" s="15" t="inlineStr">
        <is>
          <t>SUN BAT_RO~1</t>
        </is>
      </c>
      <c r="C489" s="15" t="n">
        <v>115</v>
      </c>
      <c r="D489" s="15" t="n">
        <v>101</v>
      </c>
      <c r="E489" s="15" t="n">
        <v>1030</v>
      </c>
      <c r="F489" s="15" t="n">
        <v>24.62</v>
      </c>
      <c r="G489" s="15" t="n">
        <v>0</v>
      </c>
      <c r="H489" s="15" t="n">
        <v>24.62</v>
      </c>
      <c r="I489" s="16" t="n">
        <v>24.62</v>
      </c>
      <c r="J489" s="15">
        <f>I489-F489</f>
        <v/>
      </c>
      <c r="K489" s="15">
        <f>H489-I489</f>
        <v/>
      </c>
      <c r="L489" s="15" t="n">
        <v>-0.00882</v>
      </c>
      <c r="M489" s="15" t="n">
        <v>-0.00882</v>
      </c>
      <c r="N489" s="15" t="n"/>
      <c r="O489" s="15">
        <f>L489*J489</f>
        <v/>
      </c>
      <c r="P489" s="17">
        <f>M489*J489</f>
        <v/>
      </c>
    </row>
    <row r="490" ht="13.5" customHeight="1">
      <c r="A490" s="14" t="n">
        <v>116413</v>
      </c>
      <c r="B490" s="15" t="inlineStr">
        <is>
          <t>NORTHFIELD 3</t>
        </is>
      </c>
      <c r="C490" s="15" t="n">
        <v>13.8</v>
      </c>
      <c r="D490" s="15" t="n">
        <v>101</v>
      </c>
      <c r="E490" s="15" t="n">
        <v>1373</v>
      </c>
      <c r="F490" s="15" t="n">
        <v>292</v>
      </c>
      <c r="G490" s="15" t="n">
        <v>0</v>
      </c>
      <c r="H490" s="15" t="n">
        <v>292</v>
      </c>
      <c r="I490" s="16" t="n">
        <v>292</v>
      </c>
      <c r="J490" s="15">
        <f>I490-F490</f>
        <v/>
      </c>
      <c r="K490" s="15">
        <f>H490-I490</f>
        <v/>
      </c>
      <c r="L490" s="15" t="n">
        <v>-0.00877</v>
      </c>
      <c r="M490" s="15" t="n">
        <v>-0.00877</v>
      </c>
      <c r="N490" s="15" t="n"/>
      <c r="O490" s="15">
        <f>L490*J490</f>
        <v/>
      </c>
      <c r="P490" s="17">
        <f>M490*J490</f>
        <v/>
      </c>
    </row>
    <row r="491" ht="13.5" customHeight="1">
      <c r="A491" s="14" t="n">
        <v>116414</v>
      </c>
      <c r="B491" s="15" t="inlineStr">
        <is>
          <t>NORTHFIELD 4</t>
        </is>
      </c>
      <c r="C491" s="15" t="n">
        <v>13.8</v>
      </c>
      <c r="D491" s="15" t="n">
        <v>101</v>
      </c>
      <c r="E491" s="15" t="n">
        <v>1373</v>
      </c>
      <c r="F491" s="15" t="n">
        <v>292</v>
      </c>
      <c r="G491" s="15" t="n">
        <v>0</v>
      </c>
      <c r="H491" s="15" t="n">
        <v>292</v>
      </c>
      <c r="I491" s="16" t="n">
        <v>292</v>
      </c>
      <c r="J491" s="15">
        <f>I491-F491</f>
        <v/>
      </c>
      <c r="K491" s="15">
        <f>H491-I491</f>
        <v/>
      </c>
      <c r="L491" s="15" t="n">
        <v>-0.00877</v>
      </c>
      <c r="M491" s="15" t="n">
        <v>-0.00877</v>
      </c>
      <c r="N491" s="15" t="n"/>
      <c r="O491" s="15">
        <f>L491*J491</f>
        <v/>
      </c>
      <c r="P491" s="17">
        <f>M491*J491</f>
        <v/>
      </c>
    </row>
    <row r="492" ht="13.5" customHeight="1">
      <c r="A492" s="14" t="n">
        <v>991271</v>
      </c>
      <c r="B492" s="15" t="inlineStr">
        <is>
          <t>SUN BAT_CR~2</t>
        </is>
      </c>
      <c r="C492" s="15" t="n">
        <v>115</v>
      </c>
      <c r="D492" s="15" t="n">
        <v>101</v>
      </c>
      <c r="E492" s="15" t="n">
        <v>1050</v>
      </c>
      <c r="F492" s="15" t="n">
        <v>27.96</v>
      </c>
      <c r="G492" s="15" t="n">
        <v>0</v>
      </c>
      <c r="H492" s="15" t="n">
        <v>27.96</v>
      </c>
      <c r="I492" s="16" t="n">
        <v>27.96</v>
      </c>
      <c r="J492" s="15">
        <f>I492-F492</f>
        <v/>
      </c>
      <c r="K492" s="15">
        <f>H492-I492</f>
        <v/>
      </c>
      <c r="L492" s="15" t="n">
        <v>-0.00874</v>
      </c>
      <c r="M492" s="15" t="n">
        <v>-0.00874</v>
      </c>
      <c r="N492" s="15" t="n"/>
      <c r="O492" s="15">
        <f>L492*J492</f>
        <v/>
      </c>
      <c r="P492" s="17">
        <f>M492*J492</f>
        <v/>
      </c>
    </row>
    <row r="493" ht="13.5" customHeight="1">
      <c r="A493" s="14" t="n">
        <v>991272</v>
      </c>
      <c r="B493" s="15" t="inlineStr">
        <is>
          <t>SUN BAT_AR~1</t>
        </is>
      </c>
      <c r="C493" s="15" t="n">
        <v>115</v>
      </c>
      <c r="D493" s="15" t="n">
        <v>101</v>
      </c>
      <c r="E493" s="15" t="n">
        <v>1050</v>
      </c>
      <c r="F493" s="15" t="n">
        <v>7</v>
      </c>
      <c r="G493" s="15" t="n">
        <v>0</v>
      </c>
      <c r="H493" s="15" t="n">
        <v>7</v>
      </c>
      <c r="I493" s="16" t="n">
        <v>7</v>
      </c>
      <c r="J493" s="15">
        <f>I493-F493</f>
        <v/>
      </c>
      <c r="K493" s="15">
        <f>H493-I493</f>
        <v/>
      </c>
      <c r="L493" s="15" t="n">
        <v>-0.00865</v>
      </c>
      <c r="M493" s="15" t="n">
        <v>-0.00865</v>
      </c>
      <c r="N493" s="15" t="n"/>
      <c r="O493" s="15">
        <f>L493*J493</f>
        <v/>
      </c>
      <c r="P493" s="17">
        <f>M493*J493</f>
        <v/>
      </c>
    </row>
    <row r="494" ht="13.5" customHeight="1">
      <c r="A494" s="14" t="n">
        <v>991273</v>
      </c>
      <c r="B494" s="15" t="inlineStr">
        <is>
          <t>SUN BAT_WI~1</t>
        </is>
      </c>
      <c r="C494" s="15" t="n">
        <v>115</v>
      </c>
      <c r="D494" s="15" t="n">
        <v>101</v>
      </c>
      <c r="E494" s="15" t="n">
        <v>1050</v>
      </c>
      <c r="F494" s="15" t="n">
        <v>28.43</v>
      </c>
      <c r="G494" s="15" t="n">
        <v>0</v>
      </c>
      <c r="H494" s="15" t="n">
        <v>28.43</v>
      </c>
      <c r="I494" s="16" t="n">
        <v>28.43</v>
      </c>
      <c r="J494" s="15">
        <f>I494-F494</f>
        <v/>
      </c>
      <c r="K494" s="15">
        <f>H494-I494</f>
        <v/>
      </c>
      <c r="L494" s="15" t="n">
        <v>-0.00865</v>
      </c>
      <c r="M494" s="15" t="n">
        <v>-0.00865</v>
      </c>
      <c r="N494" s="15" t="n"/>
      <c r="O494" s="15">
        <f>L494*J494</f>
        <v/>
      </c>
      <c r="P494" s="17">
        <f>M494*J494</f>
        <v/>
      </c>
    </row>
    <row r="495" ht="13.5" customHeight="1">
      <c r="A495" s="14" t="n">
        <v>990770</v>
      </c>
      <c r="B495" s="15" t="inlineStr">
        <is>
          <t>BAT_W MEDW~1</t>
        </is>
      </c>
      <c r="C495" s="15" t="n">
        <v>345</v>
      </c>
      <c r="D495" s="15" t="n">
        <v>101</v>
      </c>
      <c r="E495" s="15" t="n">
        <v>1020</v>
      </c>
      <c r="F495" s="15" t="n">
        <v>250</v>
      </c>
      <c r="G495" s="15" t="n">
        <v>0</v>
      </c>
      <c r="H495" s="15" t="n">
        <v>250</v>
      </c>
      <c r="I495" s="16" t="n">
        <v>250</v>
      </c>
      <c r="J495" s="15">
        <f>I495-F495</f>
        <v/>
      </c>
      <c r="K495" s="15">
        <f>H495-I495</f>
        <v/>
      </c>
      <c r="L495" s="15" t="n">
        <v>-0.00861</v>
      </c>
      <c r="M495" s="15" t="n">
        <v>-0.00861</v>
      </c>
      <c r="N495" s="15" t="n"/>
      <c r="O495" s="15">
        <f>L495*J495</f>
        <v/>
      </c>
      <c r="P495" s="17">
        <f>M495*J495</f>
        <v/>
      </c>
    </row>
    <row r="496" ht="13.5" customHeight="1">
      <c r="A496" s="14" t="n">
        <v>114861</v>
      </c>
      <c r="B496" s="15" t="inlineStr">
        <is>
          <t>ANP BLLNGHM1</t>
        </is>
      </c>
      <c r="C496" s="15" t="n">
        <v>21</v>
      </c>
      <c r="D496" s="15" t="n">
        <v>101</v>
      </c>
      <c r="E496" s="15" t="n">
        <v>1140</v>
      </c>
      <c r="F496" s="15" t="n">
        <v>0</v>
      </c>
      <c r="G496" s="15" t="n">
        <v>0</v>
      </c>
      <c r="H496" s="15" t="n">
        <v>0</v>
      </c>
      <c r="I496" s="16" t="n">
        <v>0</v>
      </c>
      <c r="J496" s="15">
        <f>I496-F496</f>
        <v/>
      </c>
      <c r="K496" s="15">
        <f>H496-I496</f>
        <v/>
      </c>
      <c r="L496" s="15" t="n">
        <v>-0.008500000000000001</v>
      </c>
      <c r="M496" s="15" t="n">
        <v>-0.008500000000000001</v>
      </c>
      <c r="N496" s="15" t="n"/>
      <c r="O496" s="15">
        <f>L496*J496</f>
        <v/>
      </c>
      <c r="P496" s="17">
        <f>M496*J496</f>
        <v/>
      </c>
    </row>
    <row r="497" ht="13.5" customHeight="1">
      <c r="A497" s="14" t="n">
        <v>114862</v>
      </c>
      <c r="B497" s="15" t="inlineStr">
        <is>
          <t>ANP BLLNGHM2</t>
        </is>
      </c>
      <c r="C497" s="15" t="n">
        <v>21</v>
      </c>
      <c r="D497" s="15" t="n">
        <v>101</v>
      </c>
      <c r="E497" s="15" t="n">
        <v>1140</v>
      </c>
      <c r="F497" s="15" t="n">
        <v>0</v>
      </c>
      <c r="G497" s="15" t="n">
        <v>0</v>
      </c>
      <c r="H497" s="15" t="n">
        <v>0</v>
      </c>
      <c r="I497" s="16" t="n">
        <v>0</v>
      </c>
      <c r="J497" s="15">
        <f>I497-F497</f>
        <v/>
      </c>
      <c r="K497" s="15">
        <f>H497-I497</f>
        <v/>
      </c>
      <c r="L497" s="15" t="n">
        <v>-0.008500000000000001</v>
      </c>
      <c r="M497" s="15" t="n">
        <v>-0.008500000000000001</v>
      </c>
      <c r="N497" s="15" t="n"/>
      <c r="O497" s="15">
        <f>L497*J497</f>
        <v/>
      </c>
      <c r="P497" s="17">
        <f>M497*J497</f>
        <v/>
      </c>
    </row>
    <row r="498" ht="13.5" customHeight="1">
      <c r="A498" s="14" t="n">
        <v>991268</v>
      </c>
      <c r="B498" s="15" t="inlineStr">
        <is>
          <t>SUN BAT_IN~1</t>
        </is>
      </c>
      <c r="C498" s="15" t="n">
        <v>115</v>
      </c>
      <c r="D498" s="15" t="n">
        <v>101</v>
      </c>
      <c r="E498" s="15" t="n">
        <v>1050</v>
      </c>
      <c r="F498" s="15" t="n">
        <v>40.45</v>
      </c>
      <c r="G498" s="15" t="n">
        <v>0</v>
      </c>
      <c r="H498" s="15" t="n">
        <v>40.45</v>
      </c>
      <c r="I498" s="16" t="n">
        <v>40.45</v>
      </c>
      <c r="J498" s="15">
        <f>I498-F498</f>
        <v/>
      </c>
      <c r="K498" s="15">
        <f>H498-I498</f>
        <v/>
      </c>
      <c r="L498" s="15" t="n">
        <v>-0.008370000000000001</v>
      </c>
      <c r="M498" s="15" t="n">
        <v>-0.008370000000000001</v>
      </c>
      <c r="N498" s="15" t="n"/>
      <c r="O498" s="15">
        <f>L498*J498</f>
        <v/>
      </c>
      <c r="P498" s="17">
        <f>M498*J498</f>
        <v/>
      </c>
    </row>
    <row r="499" ht="13.5" customHeight="1">
      <c r="A499" s="14" t="n">
        <v>115689</v>
      </c>
      <c r="B499" s="15" t="inlineStr">
        <is>
          <t>CLEARY G8-9A</t>
        </is>
      </c>
      <c r="C499" s="15" t="n">
        <v>13.8</v>
      </c>
      <c r="D499" s="15" t="n">
        <v>101</v>
      </c>
      <c r="E499" s="15" t="n">
        <v>1254</v>
      </c>
      <c r="F499" s="15" t="n">
        <v>46.82</v>
      </c>
      <c r="G499" s="15" t="n">
        <v>0</v>
      </c>
      <c r="H499" s="15" t="n">
        <v>46.82</v>
      </c>
      <c r="I499" s="16" t="n">
        <v>46.82</v>
      </c>
      <c r="J499" s="15">
        <f>I499-F499</f>
        <v/>
      </c>
      <c r="K499" s="15">
        <f>H499-I499</f>
        <v/>
      </c>
      <c r="L499" s="15" t="n">
        <v>-0.008330000000000001</v>
      </c>
      <c r="M499" s="15" t="n">
        <v>-0.008330000000000001</v>
      </c>
      <c r="N499" s="15" t="n"/>
      <c r="O499" s="15">
        <f>L499*J499</f>
        <v/>
      </c>
      <c r="P499" s="17">
        <f>M499*J499</f>
        <v/>
      </c>
    </row>
    <row r="500" ht="13.5" customHeight="1">
      <c r="A500" s="14" t="n">
        <v>115690</v>
      </c>
      <c r="B500" s="15" t="inlineStr">
        <is>
          <t xml:space="preserve">CLEARY G9   </t>
        </is>
      </c>
      <c r="C500" s="15" t="n">
        <v>13.8</v>
      </c>
      <c r="D500" s="15" t="n">
        <v>101</v>
      </c>
      <c r="E500" s="15" t="n">
        <v>1254</v>
      </c>
      <c r="F500" s="15" t="n">
        <v>84.18000000000001</v>
      </c>
      <c r="G500" s="15" t="n">
        <v>0</v>
      </c>
      <c r="H500" s="15" t="n">
        <v>84.18000000000001</v>
      </c>
      <c r="I500" s="16" t="n">
        <v>84.18000000000001</v>
      </c>
      <c r="J500" s="15">
        <f>I500-F500</f>
        <v/>
      </c>
      <c r="K500" s="15">
        <f>H500-I500</f>
        <v/>
      </c>
      <c r="L500" s="15" t="n">
        <v>-0.008330000000000001</v>
      </c>
      <c r="M500" s="15" t="n">
        <v>-0.008330000000000001</v>
      </c>
      <c r="N500" s="15" t="n"/>
      <c r="O500" s="15">
        <f>L500*J500</f>
        <v/>
      </c>
      <c r="P500" s="17">
        <f>M500*J500</f>
        <v/>
      </c>
    </row>
    <row r="501" ht="13.5" customHeight="1">
      <c r="A501" s="14" t="n">
        <v>991275</v>
      </c>
      <c r="B501" s="15" t="inlineStr">
        <is>
          <t>SUN BAT_CR~1</t>
        </is>
      </c>
      <c r="C501" s="15" t="n">
        <v>115</v>
      </c>
      <c r="D501" s="15" t="n">
        <v>101</v>
      </c>
      <c r="E501" s="15" t="n">
        <v>1050</v>
      </c>
      <c r="F501" s="15" t="n">
        <v>14.5</v>
      </c>
      <c r="G501" s="15" t="n">
        <v>0</v>
      </c>
      <c r="H501" s="15" t="n">
        <v>14.5</v>
      </c>
      <c r="I501" s="16" t="n">
        <v>14.5</v>
      </c>
      <c r="J501" s="15">
        <f>I501-F501</f>
        <v/>
      </c>
      <c r="K501" s="15">
        <f>H501-I501</f>
        <v/>
      </c>
      <c r="L501" s="15" t="n">
        <v>-0.008229999999999999</v>
      </c>
      <c r="M501" s="15" t="n">
        <v>-0.008229999999999999</v>
      </c>
      <c r="N501" s="15" t="n"/>
      <c r="O501" s="15">
        <f>L501*J501</f>
        <v/>
      </c>
      <c r="P501" s="17">
        <f>M501*J501</f>
        <v/>
      </c>
    </row>
    <row r="502" ht="13.5" customHeight="1">
      <c r="A502" s="14" t="n">
        <v>991265</v>
      </c>
      <c r="B502" s="15" t="inlineStr">
        <is>
          <t>SUN BAT_FI~1</t>
        </is>
      </c>
      <c r="C502" s="15" t="n">
        <v>115</v>
      </c>
      <c r="D502" s="15" t="n">
        <v>101</v>
      </c>
      <c r="E502" s="15" t="n">
        <v>1050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-0.008229999999999999</v>
      </c>
      <c r="M502" s="15" t="n">
        <v>-0.008229999999999999</v>
      </c>
      <c r="N502" s="15" t="n"/>
      <c r="O502" s="15">
        <f>L502*J502</f>
        <v/>
      </c>
      <c r="P502" s="17">
        <f>M502*J502</f>
        <v/>
      </c>
    </row>
    <row r="503" ht="13.5" customHeight="1">
      <c r="A503" s="14" t="n">
        <v>991267</v>
      </c>
      <c r="B503" s="15" t="inlineStr">
        <is>
          <t>BAT_CROSS ~1</t>
        </is>
      </c>
      <c r="C503" s="15" t="n">
        <v>115</v>
      </c>
      <c r="D503" s="15" t="n">
        <v>101</v>
      </c>
      <c r="E503" s="15" t="n">
        <v>1050</v>
      </c>
      <c r="F503" s="15" t="n">
        <v>129.81</v>
      </c>
      <c r="G503" s="15" t="n">
        <v>0</v>
      </c>
      <c r="H503" s="15" t="n">
        <v>246</v>
      </c>
      <c r="I503" s="16" t="n">
        <v>129.81</v>
      </c>
      <c r="J503" s="15">
        <f>I503-F503</f>
        <v/>
      </c>
      <c r="K503" s="15">
        <f>H503-I503</f>
        <v/>
      </c>
      <c r="L503" s="15" t="n">
        <v>-0.008229999999999999</v>
      </c>
      <c r="M503" s="15" t="n">
        <v>-0.008229999999999999</v>
      </c>
      <c r="N503" s="15" t="n"/>
      <c r="O503" s="15">
        <f>L503*J503</f>
        <v/>
      </c>
      <c r="P503" s="17">
        <f>M503*J503</f>
        <v/>
      </c>
    </row>
    <row r="504" ht="13.5" customHeight="1">
      <c r="A504" s="14" t="n">
        <v>111317</v>
      </c>
      <c r="B504" s="15" t="inlineStr">
        <is>
          <t>DARTMTH PWRB</t>
        </is>
      </c>
      <c r="C504" s="15" t="n">
        <v>13.8</v>
      </c>
      <c r="D504" s="15" t="n">
        <v>101</v>
      </c>
      <c r="E504" s="15" t="n">
        <v>1053</v>
      </c>
      <c r="F504" s="15" t="n">
        <v>0</v>
      </c>
      <c r="G504" s="15" t="n">
        <v>0</v>
      </c>
      <c r="H504" s="15" t="n">
        <v>0</v>
      </c>
      <c r="I504" s="16" t="n">
        <v>0</v>
      </c>
      <c r="J504" s="15">
        <f>I504-F504</f>
        <v/>
      </c>
      <c r="K504" s="15">
        <f>H504-I504</f>
        <v/>
      </c>
      <c r="L504" s="15" t="n">
        <v>-0.008229999999999999</v>
      </c>
      <c r="M504" s="15" t="n">
        <v>-0.008229999999999999</v>
      </c>
      <c r="N504" s="15" t="n"/>
      <c r="O504" s="15">
        <f>L504*J504</f>
        <v/>
      </c>
      <c r="P504" s="17">
        <f>M504*J504</f>
        <v/>
      </c>
    </row>
    <row r="505" ht="13.5" customHeight="1">
      <c r="A505" s="14" t="n">
        <v>111316</v>
      </c>
      <c r="B505" s="15" t="inlineStr">
        <is>
          <t>DARTMTH PWRA</t>
        </is>
      </c>
      <c r="C505" s="15" t="n">
        <v>13.8</v>
      </c>
      <c r="D505" s="15" t="n">
        <v>101</v>
      </c>
      <c r="E505" s="15" t="n">
        <v>1053</v>
      </c>
      <c r="F505" s="15" t="n">
        <v>0</v>
      </c>
      <c r="G505" s="15" t="n">
        <v>0</v>
      </c>
      <c r="H505" s="15" t="n">
        <v>0</v>
      </c>
      <c r="I505" s="16" t="n">
        <v>0</v>
      </c>
      <c r="J505" s="15">
        <f>I505-F505</f>
        <v/>
      </c>
      <c r="K505" s="15">
        <f>H505-I505</f>
        <v/>
      </c>
      <c r="L505" s="15" t="n">
        <v>-0.008229999999999999</v>
      </c>
      <c r="M505" s="15" t="n">
        <v>-0.008229999999999999</v>
      </c>
      <c r="N505" s="15" t="n"/>
      <c r="O505" s="15">
        <f>L505*J505</f>
        <v/>
      </c>
      <c r="P505" s="17">
        <f>M505*J505</f>
        <v/>
      </c>
    </row>
    <row r="506" ht="13.5" customHeight="1">
      <c r="A506" s="14" t="n">
        <v>115742</v>
      </c>
      <c r="B506" s="15" t="inlineStr">
        <is>
          <t xml:space="preserve">DIGHTON PWR </t>
        </is>
      </c>
      <c r="C506" s="15" t="n">
        <v>22</v>
      </c>
      <c r="D506" s="15" t="n">
        <v>101</v>
      </c>
      <c r="E506" s="15" t="n">
        <v>1160</v>
      </c>
      <c r="F506" s="15" t="n">
        <v>168</v>
      </c>
      <c r="G506" s="15" t="n">
        <v>0</v>
      </c>
      <c r="H506" s="15" t="n">
        <v>168</v>
      </c>
      <c r="I506" s="16" t="n">
        <v>168</v>
      </c>
      <c r="J506" s="15">
        <f>I506-F506</f>
        <v/>
      </c>
      <c r="K506" s="15">
        <f>H506-I506</f>
        <v/>
      </c>
      <c r="L506" s="15" t="n">
        <v>-0.00822</v>
      </c>
      <c r="M506" s="15" t="n">
        <v>-0.00822</v>
      </c>
      <c r="N506" s="15" t="n"/>
      <c r="O506" s="15">
        <f>L506*J506</f>
        <v/>
      </c>
      <c r="P506" s="17">
        <f>M506*J506</f>
        <v/>
      </c>
    </row>
    <row r="507" ht="13.5" customHeight="1">
      <c r="A507" s="14" t="n">
        <v>997349</v>
      </c>
      <c r="B507" s="15" t="inlineStr">
        <is>
          <t>SUN_WOONSO~1</t>
        </is>
      </c>
      <c r="C507" s="15" t="n">
        <v>115</v>
      </c>
      <c r="D507" s="15" t="n">
        <v>101</v>
      </c>
      <c r="E507" s="15" t="n">
        <v>1410</v>
      </c>
      <c r="F507" s="15" t="n">
        <v>0</v>
      </c>
      <c r="G507" s="15" t="n">
        <v>0</v>
      </c>
      <c r="H507" s="15" t="n">
        <v>0</v>
      </c>
      <c r="I507" s="16" t="n">
        <v>0</v>
      </c>
      <c r="J507" s="15">
        <f>I507-F507</f>
        <v/>
      </c>
      <c r="K507" s="15">
        <f>H507-I507</f>
        <v/>
      </c>
      <c r="L507" s="15" t="n">
        <v>-0.007979999999999999</v>
      </c>
      <c r="M507" s="15" t="n">
        <v>-0.007979999999999999</v>
      </c>
      <c r="N507" s="15" t="n"/>
      <c r="O507" s="15">
        <f>L507*J507</f>
        <v/>
      </c>
      <c r="P507" s="17">
        <f>M507*J507</f>
        <v/>
      </c>
    </row>
    <row r="508" ht="13.5" customHeight="1">
      <c r="A508" s="14" t="n">
        <v>991378</v>
      </c>
      <c r="B508" s="15" t="inlineStr">
        <is>
          <t>SUN BAT_BE~1</t>
        </is>
      </c>
      <c r="C508" s="15" t="n">
        <v>115</v>
      </c>
      <c r="D508" s="15" t="n">
        <v>101</v>
      </c>
      <c r="E508" s="15" t="n">
        <v>1050</v>
      </c>
      <c r="F508" s="15" t="n">
        <v>279.36</v>
      </c>
      <c r="G508" s="15" t="n">
        <v>0</v>
      </c>
      <c r="H508" s="15" t="n">
        <v>880</v>
      </c>
      <c r="I508" s="16" t="n">
        <v>279.36</v>
      </c>
      <c r="J508" s="15">
        <f>I508-F508</f>
        <v/>
      </c>
      <c r="K508" s="15">
        <f>H508-I508</f>
        <v/>
      </c>
      <c r="L508" s="15" t="n">
        <v>-0.00792</v>
      </c>
      <c r="M508" s="15" t="n">
        <v>-0.00792</v>
      </c>
      <c r="N508" s="15" t="n"/>
      <c r="O508" s="15">
        <f>L508*J508</f>
        <v/>
      </c>
      <c r="P508" s="17">
        <f>M508*J508</f>
        <v/>
      </c>
    </row>
    <row r="509" ht="13.5" customHeight="1">
      <c r="A509" s="14" t="n">
        <v>997357</v>
      </c>
      <c r="B509" s="15" t="inlineStr">
        <is>
          <t>SUN_Tiverton</t>
        </is>
      </c>
      <c r="C509" s="15" t="n">
        <v>115</v>
      </c>
      <c r="D509" s="15" t="n">
        <v>101</v>
      </c>
      <c r="E509" s="15" t="n">
        <v>1410</v>
      </c>
      <c r="F509" s="15" t="n">
        <v>0</v>
      </c>
      <c r="G509" s="15" t="n">
        <v>0</v>
      </c>
      <c r="H509" s="15" t="n">
        <v>0</v>
      </c>
      <c r="I509" s="16" t="n">
        <v>0</v>
      </c>
      <c r="J509" s="15">
        <f>I509-F509</f>
        <v/>
      </c>
      <c r="K509" s="15">
        <f>H509-I509</f>
        <v/>
      </c>
      <c r="L509" s="15" t="n">
        <v>-0.00784</v>
      </c>
      <c r="M509" s="15" t="n">
        <v>-0.00784</v>
      </c>
      <c r="N509" s="15" t="n"/>
      <c r="O509" s="15">
        <f>L509*J509</f>
        <v/>
      </c>
      <c r="P509" s="17">
        <f>M509*J509</f>
        <v/>
      </c>
    </row>
    <row r="510" ht="13.5" customHeight="1">
      <c r="A510" s="14" t="n">
        <v>117434</v>
      </c>
      <c r="B510" s="15" t="inlineStr">
        <is>
          <t xml:space="preserve">TIVERTON GT </t>
        </is>
      </c>
      <c r="C510" s="15" t="n">
        <v>18</v>
      </c>
      <c r="D510" s="15" t="n">
        <v>101</v>
      </c>
      <c r="E510" s="15" t="n">
        <v>1410</v>
      </c>
      <c r="F510" s="15" t="n">
        <v>0</v>
      </c>
      <c r="G510" s="15" t="n">
        <v>0</v>
      </c>
      <c r="H510" s="15" t="n">
        <v>0</v>
      </c>
      <c r="I510" s="16" t="n">
        <v>0</v>
      </c>
      <c r="J510" s="15">
        <f>I510-F510</f>
        <v/>
      </c>
      <c r="K510" s="15">
        <f>H510-I510</f>
        <v/>
      </c>
      <c r="L510" s="15" t="n">
        <v>-0.00784</v>
      </c>
      <c r="M510" s="15" t="n">
        <v>-0.00784</v>
      </c>
      <c r="N510" s="15" t="n"/>
      <c r="O510" s="15">
        <f>L510*J510</f>
        <v/>
      </c>
      <c r="P510" s="17">
        <f>M510*J510</f>
        <v/>
      </c>
    </row>
    <row r="511" ht="13.5" customHeight="1">
      <c r="A511" s="14" t="n">
        <v>117435</v>
      </c>
      <c r="B511" s="15" t="inlineStr">
        <is>
          <t xml:space="preserve">TIVERTON ST </t>
        </is>
      </c>
      <c r="C511" s="15" t="n">
        <v>13.8</v>
      </c>
      <c r="D511" s="15" t="n">
        <v>101</v>
      </c>
      <c r="E511" s="15" t="n">
        <v>1410</v>
      </c>
      <c r="F511" s="15" t="n">
        <v>0</v>
      </c>
      <c r="G511" s="15" t="n">
        <v>0</v>
      </c>
      <c r="H511" s="15" t="n">
        <v>0</v>
      </c>
      <c r="I511" s="16" t="n">
        <v>0</v>
      </c>
      <c r="J511" s="15">
        <f>I511-F511</f>
        <v/>
      </c>
      <c r="K511" s="15">
        <f>H511-I511</f>
        <v/>
      </c>
      <c r="L511" s="15" t="n">
        <v>-0.00784</v>
      </c>
      <c r="M511" s="15" t="n">
        <v>-0.00784</v>
      </c>
      <c r="N511" s="15" t="n"/>
      <c r="O511" s="15">
        <f>L511*J511</f>
        <v/>
      </c>
      <c r="P511" s="17">
        <f>M511*J511</f>
        <v/>
      </c>
    </row>
    <row r="512" ht="13.5" customHeight="1">
      <c r="A512" s="14" t="n">
        <v>998179</v>
      </c>
      <c r="B512" s="15" t="inlineStr">
        <is>
          <t xml:space="preserve">NG_NAVY TAP </t>
        </is>
      </c>
      <c r="C512" s="15" t="n">
        <v>69</v>
      </c>
      <c r="D512" s="15" t="n">
        <v>101</v>
      </c>
      <c r="E512" s="15" t="n">
        <v>1420</v>
      </c>
      <c r="F512" s="15" t="n">
        <v>6.27</v>
      </c>
      <c r="G512" s="15" t="n">
        <v>0</v>
      </c>
      <c r="H512" s="15" t="n">
        <v>6.27</v>
      </c>
      <c r="I512" s="16" t="n">
        <v>6.27</v>
      </c>
      <c r="J512" s="15">
        <f>I512-F512</f>
        <v/>
      </c>
      <c r="K512" s="15">
        <f>H512-I512</f>
        <v/>
      </c>
      <c r="L512" s="15" t="n">
        <v>-0.00784</v>
      </c>
      <c r="M512" s="15" t="n">
        <v>-0.00784</v>
      </c>
      <c r="N512" s="15" t="n"/>
      <c r="O512" s="15">
        <f>L512*J512</f>
        <v/>
      </c>
      <c r="P512" s="17">
        <f>M512*J512</f>
        <v/>
      </c>
    </row>
    <row r="513" ht="13.5" customHeight="1">
      <c r="A513" s="14" t="n">
        <v>998187</v>
      </c>
      <c r="B513" s="15" t="inlineStr">
        <is>
          <t xml:space="preserve">SUN_JEPSON  </t>
        </is>
      </c>
      <c r="C513" s="15" t="n">
        <v>13.8</v>
      </c>
      <c r="D513" s="15" t="n">
        <v>101</v>
      </c>
      <c r="E513" s="15" t="n">
        <v>1420</v>
      </c>
      <c r="F513" s="15" t="n">
        <v>20.97</v>
      </c>
      <c r="G513" s="15" t="n">
        <v>0</v>
      </c>
      <c r="H513" s="15" t="n">
        <v>20.97</v>
      </c>
      <c r="I513" s="16" t="n">
        <v>20.97</v>
      </c>
      <c r="J513" s="15">
        <f>I513-F513</f>
        <v/>
      </c>
      <c r="K513" s="15">
        <f>H513-I513</f>
        <v/>
      </c>
      <c r="L513" s="15" t="n">
        <v>-0.00784</v>
      </c>
      <c r="M513" s="15" t="n">
        <v>-0.00784</v>
      </c>
      <c r="N513" s="15" t="n"/>
      <c r="O513" s="15">
        <f>L513*J513</f>
        <v/>
      </c>
      <c r="P513" s="17">
        <f>M513*J513</f>
        <v/>
      </c>
    </row>
    <row r="514" ht="13.5" customHeight="1">
      <c r="A514" s="14" t="n">
        <v>997005</v>
      </c>
      <c r="B514" s="15" t="inlineStr">
        <is>
          <t>BAT_W FARN~1</t>
        </is>
      </c>
      <c r="C514" s="15" t="n">
        <v>115</v>
      </c>
      <c r="D514" s="15" t="n">
        <v>101</v>
      </c>
      <c r="E514" s="15" t="n">
        <v>1400</v>
      </c>
      <c r="F514" s="15" t="n">
        <v>0</v>
      </c>
      <c r="G514" s="15" t="n">
        <v>0</v>
      </c>
      <c r="H514" s="15" t="n">
        <v>0</v>
      </c>
      <c r="I514" s="16" t="n">
        <v>0</v>
      </c>
      <c r="J514" s="15">
        <f>I514-F514</f>
        <v/>
      </c>
      <c r="K514" s="15">
        <f>H514-I514</f>
        <v/>
      </c>
      <c r="L514" s="15" t="n">
        <v>-0.00722</v>
      </c>
      <c r="M514" s="15" t="n">
        <v>-0.00722</v>
      </c>
      <c r="N514" s="15" t="n"/>
      <c r="O514" s="15">
        <f>L514*J514</f>
        <v/>
      </c>
      <c r="P514" s="17">
        <f>M514*J514</f>
        <v/>
      </c>
    </row>
    <row r="515" ht="13.5" customHeight="1">
      <c r="A515" s="14" t="n">
        <v>997012</v>
      </c>
      <c r="B515" s="15" t="inlineStr">
        <is>
          <t>SUN_NASONV~1</t>
        </is>
      </c>
      <c r="C515" s="15" t="n">
        <v>115</v>
      </c>
      <c r="D515" s="15" t="n">
        <v>101</v>
      </c>
      <c r="E515" s="15" t="n">
        <v>1400</v>
      </c>
      <c r="F515" s="15" t="n">
        <v>0</v>
      </c>
      <c r="G515" s="15" t="n">
        <v>0</v>
      </c>
      <c r="H515" s="15" t="n">
        <v>0</v>
      </c>
      <c r="I515" s="16" t="n">
        <v>0</v>
      </c>
      <c r="J515" s="15">
        <f>I515-F515</f>
        <v/>
      </c>
      <c r="K515" s="15">
        <f>H515-I515</f>
        <v/>
      </c>
      <c r="L515" s="15" t="n">
        <v>-0.00722</v>
      </c>
      <c r="M515" s="15" t="n">
        <v>-0.00722</v>
      </c>
      <c r="N515" s="15" t="n"/>
      <c r="O515" s="15">
        <f>L515*J515</f>
        <v/>
      </c>
      <c r="P515" s="17">
        <f>M515*J515</f>
        <v/>
      </c>
    </row>
    <row r="516" ht="13.5" customHeight="1">
      <c r="A516" s="14" t="n">
        <v>111086</v>
      </c>
      <c r="B516" s="15" t="inlineStr">
        <is>
          <t>NEA BELL ST1</t>
        </is>
      </c>
      <c r="C516" s="15" t="n">
        <v>13.8</v>
      </c>
      <c r="D516" s="15" t="n">
        <v>101</v>
      </c>
      <c r="E516" s="15" t="n">
        <v>1023</v>
      </c>
      <c r="F516" s="15" t="n">
        <v>0</v>
      </c>
      <c r="G516" s="15" t="n">
        <v>0</v>
      </c>
      <c r="H516" s="15" t="n">
        <v>0</v>
      </c>
      <c r="I516" s="16" t="n">
        <v>0</v>
      </c>
      <c r="J516" s="15">
        <f>I516-F516</f>
        <v/>
      </c>
      <c r="K516" s="15">
        <f>H516-I516</f>
        <v/>
      </c>
      <c r="L516" s="15" t="n">
        <v>-0.00697</v>
      </c>
      <c r="M516" s="15" t="n">
        <v>-0.00697</v>
      </c>
      <c r="N516" s="15" t="n"/>
      <c r="O516" s="15">
        <f>L516*J516</f>
        <v/>
      </c>
      <c r="P516" s="17">
        <f>M516*J516</f>
        <v/>
      </c>
    </row>
    <row r="517" ht="13.5" customHeight="1">
      <c r="A517" s="14" t="n">
        <v>111084</v>
      </c>
      <c r="B517" s="15" t="inlineStr">
        <is>
          <t>NEA BELL GT1</t>
        </is>
      </c>
      <c r="C517" s="15" t="n">
        <v>13.8</v>
      </c>
      <c r="D517" s="15" t="n">
        <v>101</v>
      </c>
      <c r="E517" s="15" t="n">
        <v>1023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-0.00697</v>
      </c>
      <c r="M517" s="15" t="n">
        <v>-0.00697</v>
      </c>
      <c r="N517" s="15" t="n"/>
      <c r="O517" s="15">
        <f>L517*J517</f>
        <v/>
      </c>
      <c r="P517" s="17">
        <f>M517*J517</f>
        <v/>
      </c>
    </row>
    <row r="518" ht="13.5" customHeight="1">
      <c r="A518" s="14" t="n">
        <v>111085</v>
      </c>
      <c r="B518" s="15" t="inlineStr">
        <is>
          <t>NEA BELL GT2</t>
        </is>
      </c>
      <c r="C518" s="15" t="n">
        <v>13.8</v>
      </c>
      <c r="D518" s="15" t="n">
        <v>101</v>
      </c>
      <c r="E518" s="15" t="n">
        <v>1023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-0.00697</v>
      </c>
      <c r="M518" s="15" t="n">
        <v>-0.00697</v>
      </c>
      <c r="N518" s="15" t="n"/>
      <c r="O518" s="15">
        <f>L518*J518</f>
        <v/>
      </c>
      <c r="P518" s="17">
        <f>M518*J518</f>
        <v/>
      </c>
    </row>
    <row r="519" ht="13.5" customHeight="1">
      <c r="A519" s="14" t="n">
        <v>994734</v>
      </c>
      <c r="B519" s="15" t="inlineStr">
        <is>
          <t>WND_BRAYTN~1</t>
        </is>
      </c>
      <c r="C519" s="15" t="n">
        <v>345</v>
      </c>
      <c r="D519" s="15" t="n">
        <v>101</v>
      </c>
      <c r="E519" s="15" t="n">
        <v>1140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-0.00693</v>
      </c>
      <c r="M519" s="15" t="n">
        <v>-0.00693</v>
      </c>
      <c r="N519" s="15" t="n"/>
      <c r="O519" s="15">
        <f>L519*J519</f>
        <v/>
      </c>
      <c r="P519" s="17">
        <f>M519*J519</f>
        <v/>
      </c>
    </row>
    <row r="520" ht="13.5" customHeight="1">
      <c r="A520" s="14" t="n">
        <v>997346</v>
      </c>
      <c r="B520" s="15" t="inlineStr">
        <is>
          <t>SUN_WOLF H~1</t>
        </is>
      </c>
      <c r="C520" s="15" t="n">
        <v>115</v>
      </c>
      <c r="D520" s="15" t="n">
        <v>101</v>
      </c>
      <c r="E520" s="15" t="n">
        <v>1410</v>
      </c>
      <c r="F520" s="15" t="n">
        <v>0</v>
      </c>
      <c r="G520" s="15" t="n">
        <v>0</v>
      </c>
      <c r="H520" s="15" t="n">
        <v>0</v>
      </c>
      <c r="I520" s="16" t="n">
        <v>0</v>
      </c>
      <c r="J520" s="15">
        <f>I520-F520</f>
        <v/>
      </c>
      <c r="K520" s="15">
        <f>H520-I520</f>
        <v/>
      </c>
      <c r="L520" s="15" t="n">
        <v>-0.00644</v>
      </c>
      <c r="M520" s="15" t="n">
        <v>-0.00644</v>
      </c>
      <c r="N520" s="15" t="n"/>
      <c r="O520" s="15">
        <f>L520*J520</f>
        <v/>
      </c>
      <c r="P520" s="17">
        <f>M520*J520</f>
        <v/>
      </c>
    </row>
    <row r="521" ht="13.5" customHeight="1">
      <c r="A521" s="14" t="n">
        <v>997353</v>
      </c>
      <c r="B521" s="15" t="inlineStr">
        <is>
          <t>SUN_PUTNAM~1</t>
        </is>
      </c>
      <c r="C521" s="15" t="n">
        <v>115</v>
      </c>
      <c r="D521" s="15" t="n">
        <v>101</v>
      </c>
      <c r="E521" s="15" t="n">
        <v>1410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-0.0063</v>
      </c>
      <c r="M521" s="15" t="n">
        <v>-0.0063</v>
      </c>
      <c r="N521" s="15" t="n"/>
      <c r="O521" s="15">
        <f>L521*J521</f>
        <v/>
      </c>
      <c r="P521" s="17">
        <f>M521*J521</f>
        <v/>
      </c>
    </row>
    <row r="522" ht="13.5" customHeight="1">
      <c r="A522" s="14" t="n">
        <v>111095</v>
      </c>
      <c r="B522" s="15" t="inlineStr">
        <is>
          <t>ANP BLKSTN 1</t>
        </is>
      </c>
      <c r="C522" s="15" t="n">
        <v>21</v>
      </c>
      <c r="D522" s="15" t="n">
        <v>101</v>
      </c>
      <c r="E522" s="15" t="n">
        <v>1023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-0.00617</v>
      </c>
      <c r="M522" s="15" t="n">
        <v>-0.00617</v>
      </c>
      <c r="N522" s="15" t="n"/>
      <c r="O522" s="15">
        <f>L522*J522</f>
        <v/>
      </c>
      <c r="P522" s="17">
        <f>M522*J522</f>
        <v/>
      </c>
    </row>
    <row r="523" ht="13.5" customHeight="1">
      <c r="A523" s="14" t="n">
        <v>111096</v>
      </c>
      <c r="B523" s="15" t="inlineStr">
        <is>
          <t>ANP BLKSTN 2</t>
        </is>
      </c>
      <c r="C523" s="15" t="n">
        <v>21</v>
      </c>
      <c r="D523" s="15" t="n">
        <v>101</v>
      </c>
      <c r="E523" s="15" t="n">
        <v>1023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-0.00617</v>
      </c>
      <c r="M523" s="15" t="n">
        <v>-0.00617</v>
      </c>
      <c r="N523" s="15" t="n"/>
      <c r="O523" s="15">
        <f>L523*J523</f>
        <v/>
      </c>
      <c r="P523" s="17">
        <f>M523*J523</f>
        <v/>
      </c>
    </row>
    <row r="524" ht="13.5" customHeight="1">
      <c r="A524" s="14" t="n">
        <v>117426</v>
      </c>
      <c r="B524" s="15" t="inlineStr">
        <is>
          <t>MANCHSTR 09A</t>
        </is>
      </c>
      <c r="C524" s="15" t="n">
        <v>13.8</v>
      </c>
      <c r="D524" s="15" t="n">
        <v>101</v>
      </c>
      <c r="E524" s="15" t="n">
        <v>1410</v>
      </c>
      <c r="F524" s="15" t="n">
        <v>106.94</v>
      </c>
      <c r="G524" s="15" t="n">
        <v>0</v>
      </c>
      <c r="H524" s="15" t="n">
        <v>106.94</v>
      </c>
      <c r="I524" s="16" t="n">
        <v>106.94</v>
      </c>
      <c r="J524" s="15">
        <f>I524-F524</f>
        <v/>
      </c>
      <c r="K524" s="15">
        <f>H524-I524</f>
        <v/>
      </c>
      <c r="L524" s="15" t="n">
        <v>-0.00597</v>
      </c>
      <c r="M524" s="15" t="n">
        <v>-0.00597</v>
      </c>
      <c r="N524" s="15" t="n"/>
      <c r="O524" s="15">
        <f>L524*J524</f>
        <v/>
      </c>
      <c r="P524" s="17">
        <f>M524*J524</f>
        <v/>
      </c>
    </row>
    <row r="525" ht="13.5" customHeight="1">
      <c r="A525" s="14" t="n">
        <v>117427</v>
      </c>
      <c r="B525" s="15" t="inlineStr">
        <is>
          <t>MANCHSTR 10A</t>
        </is>
      </c>
      <c r="C525" s="15" t="n">
        <v>13.8</v>
      </c>
      <c r="D525" s="15" t="n">
        <v>101</v>
      </c>
      <c r="E525" s="15" t="n">
        <v>1410</v>
      </c>
      <c r="F525" s="15" t="n">
        <v>109.03</v>
      </c>
      <c r="G525" s="15" t="n">
        <v>0</v>
      </c>
      <c r="H525" s="15" t="n">
        <v>109.03</v>
      </c>
      <c r="I525" s="16" t="n">
        <v>109.03</v>
      </c>
      <c r="J525" s="15">
        <f>I525-F525</f>
        <v/>
      </c>
      <c r="K525" s="15">
        <f>H525-I525</f>
        <v/>
      </c>
      <c r="L525" s="15" t="n">
        <v>-0.00597</v>
      </c>
      <c r="M525" s="15" t="n">
        <v>-0.00597</v>
      </c>
      <c r="N525" s="15" t="n"/>
      <c r="O525" s="15">
        <f>L525*J525</f>
        <v/>
      </c>
      <c r="P525" s="17">
        <f>M525*J525</f>
        <v/>
      </c>
    </row>
    <row r="526" ht="13.5" customHeight="1">
      <c r="A526" s="14" t="n">
        <v>117428</v>
      </c>
      <c r="B526" s="15" t="inlineStr">
        <is>
          <t>MANCHSTR 11A</t>
        </is>
      </c>
      <c r="C526" s="15" t="n">
        <v>13.8</v>
      </c>
      <c r="D526" s="15" t="n">
        <v>101</v>
      </c>
      <c r="E526" s="15" t="n">
        <v>1410</v>
      </c>
      <c r="F526" s="15" t="n">
        <v>107.53</v>
      </c>
      <c r="G526" s="15" t="n">
        <v>0</v>
      </c>
      <c r="H526" s="15" t="n">
        <v>107.53</v>
      </c>
      <c r="I526" s="16" t="n">
        <v>107.53</v>
      </c>
      <c r="J526" s="15">
        <f>I526-F526</f>
        <v/>
      </c>
      <c r="K526" s="15">
        <f>H526-I526</f>
        <v/>
      </c>
      <c r="L526" s="15" t="n">
        <v>-0.00597</v>
      </c>
      <c r="M526" s="15" t="n">
        <v>-0.00597</v>
      </c>
      <c r="N526" s="15" t="n"/>
      <c r="O526" s="15">
        <f>L526*J526</f>
        <v/>
      </c>
      <c r="P526" s="17">
        <f>M526*J526</f>
        <v/>
      </c>
    </row>
    <row r="527" ht="13.5" customHeight="1">
      <c r="A527" s="14" t="n">
        <v>117431</v>
      </c>
      <c r="B527" s="15" t="inlineStr">
        <is>
          <t>FRNKLNSQ SC1</t>
        </is>
      </c>
      <c r="C527" s="15" t="n">
        <v>11.5</v>
      </c>
      <c r="D527" s="15" t="n">
        <v>101</v>
      </c>
      <c r="E527" s="15" t="n">
        <v>1410</v>
      </c>
      <c r="F527" s="15" t="n">
        <v>47.06</v>
      </c>
      <c r="G527" s="15" t="n">
        <v>0</v>
      </c>
      <c r="H527" s="15" t="n">
        <v>47.06</v>
      </c>
      <c r="I527" s="16" t="n">
        <v>47.06</v>
      </c>
      <c r="J527" s="15">
        <f>I527-F527</f>
        <v/>
      </c>
      <c r="K527" s="15">
        <f>H527-I527</f>
        <v/>
      </c>
      <c r="L527" s="15" t="n">
        <v>-0.00597</v>
      </c>
      <c r="M527" s="15" t="n">
        <v>-0.00597</v>
      </c>
      <c r="N527" s="15" t="n"/>
      <c r="O527" s="15">
        <f>L527*J527</f>
        <v/>
      </c>
      <c r="P527" s="17">
        <f>M527*J527</f>
        <v/>
      </c>
    </row>
    <row r="528" ht="13.5" customHeight="1">
      <c r="A528" s="14" t="n">
        <v>117432</v>
      </c>
      <c r="B528" s="15" t="inlineStr">
        <is>
          <t>FRNKLNSQ SC2</t>
        </is>
      </c>
      <c r="C528" s="15" t="n">
        <v>11.5</v>
      </c>
      <c r="D528" s="15" t="n">
        <v>101</v>
      </c>
      <c r="E528" s="15" t="n">
        <v>1410</v>
      </c>
      <c r="F528" s="15" t="n">
        <v>47.97</v>
      </c>
      <c r="G528" s="15" t="n">
        <v>0</v>
      </c>
      <c r="H528" s="15" t="n">
        <v>47.97</v>
      </c>
      <c r="I528" s="16" t="n">
        <v>47.97</v>
      </c>
      <c r="J528" s="15">
        <f>I528-F528</f>
        <v/>
      </c>
      <c r="K528" s="15">
        <f>H528-I528</f>
        <v/>
      </c>
      <c r="L528" s="15" t="n">
        <v>-0.00597</v>
      </c>
      <c r="M528" s="15" t="n">
        <v>-0.00597</v>
      </c>
      <c r="N528" s="15" t="n"/>
      <c r="O528" s="15">
        <f>L528*J528</f>
        <v/>
      </c>
      <c r="P528" s="17">
        <f>M528*J528</f>
        <v/>
      </c>
    </row>
    <row r="529" ht="13.5" customHeight="1">
      <c r="A529" s="14" t="n">
        <v>117433</v>
      </c>
      <c r="B529" s="15" t="inlineStr">
        <is>
          <t>FRNKLNSQ SC3</t>
        </is>
      </c>
      <c r="C529" s="15" t="n">
        <v>11.5</v>
      </c>
      <c r="D529" s="15" t="n">
        <v>101</v>
      </c>
      <c r="E529" s="15" t="n">
        <v>1410</v>
      </c>
      <c r="F529" s="15" t="n">
        <v>49.47</v>
      </c>
      <c r="G529" s="15" t="n">
        <v>0</v>
      </c>
      <c r="H529" s="15" t="n">
        <v>49.47</v>
      </c>
      <c r="I529" s="16" t="n">
        <v>49.47</v>
      </c>
      <c r="J529" s="15">
        <f>I529-F529</f>
        <v/>
      </c>
      <c r="K529" s="15">
        <f>H529-I529</f>
        <v/>
      </c>
      <c r="L529" s="15" t="n">
        <v>-0.00597</v>
      </c>
      <c r="M529" s="15" t="n">
        <v>-0.00597</v>
      </c>
      <c r="N529" s="15" t="n"/>
      <c r="O529" s="15">
        <f>L529*J529</f>
        <v/>
      </c>
      <c r="P529" s="17">
        <f>M529*J529</f>
        <v/>
      </c>
    </row>
    <row r="530" ht="13.5" customHeight="1">
      <c r="A530" s="14" t="n">
        <v>993014</v>
      </c>
      <c r="B530" s="15" t="inlineStr">
        <is>
          <t>SUN_THORND~1</t>
        </is>
      </c>
      <c r="C530" s="15" t="n">
        <v>115</v>
      </c>
      <c r="D530" s="15" t="n">
        <v>101</v>
      </c>
      <c r="E530" s="15" t="n">
        <v>1100</v>
      </c>
      <c r="F530" s="15" t="n">
        <v>17.42</v>
      </c>
      <c r="G530" s="15" t="n">
        <v>0</v>
      </c>
      <c r="H530" s="15" t="n">
        <v>17.42</v>
      </c>
      <c r="I530" s="16" t="n">
        <v>17.42</v>
      </c>
      <c r="J530" s="15">
        <f>I530-F530</f>
        <v/>
      </c>
      <c r="K530" s="15">
        <f>H530-I530</f>
        <v/>
      </c>
      <c r="L530" s="15" t="n">
        <v>-0.00595</v>
      </c>
      <c r="M530" s="15" t="n">
        <v>-0.00595</v>
      </c>
      <c r="N530" s="15" t="n"/>
      <c r="O530" s="15">
        <f>L530*J530</f>
        <v/>
      </c>
      <c r="P530" s="17">
        <f>M530*J530</f>
        <v/>
      </c>
    </row>
    <row r="531" ht="13.5" customHeight="1">
      <c r="A531" s="14" t="n">
        <v>997311</v>
      </c>
      <c r="B531" s="15" t="inlineStr">
        <is>
          <t>SUN_JOHNST~1</t>
        </is>
      </c>
      <c r="C531" s="15" t="n">
        <v>115</v>
      </c>
      <c r="D531" s="15" t="n">
        <v>101</v>
      </c>
      <c r="E531" s="15" t="n">
        <v>1410</v>
      </c>
      <c r="F531" s="15" t="n">
        <v>0</v>
      </c>
      <c r="G531" s="15" t="n">
        <v>0</v>
      </c>
      <c r="H531" s="15" t="n">
        <v>0</v>
      </c>
      <c r="I531" s="16" t="n">
        <v>0</v>
      </c>
      <c r="J531" s="15">
        <f>I531-F531</f>
        <v/>
      </c>
      <c r="K531" s="15">
        <f>H531-I531</f>
        <v/>
      </c>
      <c r="L531" s="15" t="n">
        <v>-0.00565</v>
      </c>
      <c r="M531" s="15" t="n">
        <v>-0.00565</v>
      </c>
      <c r="N531" s="15" t="n"/>
      <c r="O531" s="15">
        <f>L531*J531</f>
        <v/>
      </c>
      <c r="P531" s="17">
        <f>M531*J531</f>
        <v/>
      </c>
    </row>
    <row r="532" ht="13.5" customHeight="1">
      <c r="A532" s="14" t="n">
        <v>117436</v>
      </c>
      <c r="B532" s="15" t="inlineStr">
        <is>
          <t xml:space="preserve">RISE CT1    </t>
        </is>
      </c>
      <c r="C532" s="15" t="n">
        <v>18</v>
      </c>
      <c r="D532" s="15" t="n">
        <v>101</v>
      </c>
      <c r="E532" s="15" t="n">
        <v>1410</v>
      </c>
      <c r="F532" s="15" t="n">
        <v>183.1</v>
      </c>
      <c r="G532" s="15" t="n">
        <v>0</v>
      </c>
      <c r="H532" s="15" t="n">
        <v>183.1</v>
      </c>
      <c r="I532" s="16" t="n">
        <v>183.1</v>
      </c>
      <c r="J532" s="15">
        <f>I532-F532</f>
        <v/>
      </c>
      <c r="K532" s="15">
        <f>H532-I532</f>
        <v/>
      </c>
      <c r="L532" s="15" t="n">
        <v>-0.00551</v>
      </c>
      <c r="M532" s="15" t="n">
        <v>-0.00551</v>
      </c>
      <c r="N532" s="15" t="n"/>
      <c r="O532" s="15">
        <f>L532*J532</f>
        <v/>
      </c>
      <c r="P532" s="17">
        <f>M532*J532</f>
        <v/>
      </c>
    </row>
    <row r="533" ht="13.5" customHeight="1">
      <c r="A533" s="14" t="n">
        <v>117437</v>
      </c>
      <c r="B533" s="15" t="inlineStr">
        <is>
          <t xml:space="preserve">RISE ST     </t>
        </is>
      </c>
      <c r="C533" s="15" t="n">
        <v>18</v>
      </c>
      <c r="D533" s="15" t="n">
        <v>101</v>
      </c>
      <c r="E533" s="15" t="n">
        <v>1410</v>
      </c>
      <c r="F533" s="15" t="n">
        <v>185.48</v>
      </c>
      <c r="G533" s="15" t="n">
        <v>0</v>
      </c>
      <c r="H533" s="15" t="n">
        <v>185.48</v>
      </c>
      <c r="I533" s="16" t="n">
        <v>185.48</v>
      </c>
      <c r="J533" s="15">
        <f>I533-F533</f>
        <v/>
      </c>
      <c r="K533" s="15">
        <f>H533-I533</f>
        <v/>
      </c>
      <c r="L533" s="15" t="n">
        <v>-0.00551</v>
      </c>
      <c r="M533" s="15" t="n">
        <v>-0.00551</v>
      </c>
      <c r="N533" s="15" t="n"/>
      <c r="O533" s="15">
        <f>L533*J533</f>
        <v/>
      </c>
      <c r="P533" s="17">
        <f>M533*J533</f>
        <v/>
      </c>
    </row>
    <row r="534" ht="13.5" customHeight="1">
      <c r="A534" s="14" t="n">
        <v>117438</v>
      </c>
      <c r="B534" s="15" t="inlineStr">
        <is>
          <t xml:space="preserve">RISE CT2    </t>
        </is>
      </c>
      <c r="C534" s="15" t="n">
        <v>18</v>
      </c>
      <c r="D534" s="15" t="n">
        <v>101</v>
      </c>
      <c r="E534" s="15" t="n">
        <v>1410</v>
      </c>
      <c r="F534" s="15" t="n">
        <v>183.1</v>
      </c>
      <c r="G534" s="15" t="n">
        <v>0</v>
      </c>
      <c r="H534" s="15" t="n">
        <v>183.1</v>
      </c>
      <c r="I534" s="16" t="n">
        <v>183.1</v>
      </c>
      <c r="J534" s="15">
        <f>I534-F534</f>
        <v/>
      </c>
      <c r="K534" s="15">
        <f>H534-I534</f>
        <v/>
      </c>
      <c r="L534" s="15" t="n">
        <v>-0.00551</v>
      </c>
      <c r="M534" s="15" t="n">
        <v>-0.00551</v>
      </c>
      <c r="N534" s="15" t="n"/>
      <c r="O534" s="15">
        <f>L534*J534</f>
        <v/>
      </c>
      <c r="P534" s="17">
        <f>M534*J534</f>
        <v/>
      </c>
    </row>
    <row r="535" ht="13.5" customHeight="1">
      <c r="A535" s="14" t="n">
        <v>117446</v>
      </c>
      <c r="B535" s="15" t="inlineStr">
        <is>
          <t>J LANDFIL P2</t>
        </is>
      </c>
      <c r="C535" s="15" t="n">
        <v>4.2</v>
      </c>
      <c r="D535" s="15" t="n">
        <v>101</v>
      </c>
      <c r="E535" s="15" t="n">
        <v>1410</v>
      </c>
      <c r="F535" s="15" t="n">
        <v>0</v>
      </c>
      <c r="G535" s="15" t="n">
        <v>0</v>
      </c>
      <c r="H535" s="15" t="n">
        <v>0</v>
      </c>
      <c r="I535" s="16" t="n">
        <v>0</v>
      </c>
      <c r="J535" s="15">
        <f>I535-F535</f>
        <v/>
      </c>
      <c r="K535" s="15">
        <f>H535-I535</f>
        <v/>
      </c>
      <c r="L535" s="15" t="n">
        <v>-0.00544</v>
      </c>
      <c r="M535" s="15" t="n">
        <v>-0.00544</v>
      </c>
      <c r="N535" s="15" t="n"/>
      <c r="O535" s="15">
        <f>L535*J535</f>
        <v/>
      </c>
      <c r="P535" s="17">
        <f>M535*J535</f>
        <v/>
      </c>
    </row>
    <row r="536" ht="13.5" customHeight="1">
      <c r="A536" s="14" t="n">
        <v>117501</v>
      </c>
      <c r="B536" s="15" t="inlineStr">
        <is>
          <t xml:space="preserve">J_LANDF_L   </t>
        </is>
      </c>
      <c r="C536" s="15" t="n">
        <v>0.6</v>
      </c>
      <c r="D536" s="15" t="n">
        <v>101</v>
      </c>
      <c r="E536" s="15" t="n">
        <v>1410</v>
      </c>
      <c r="F536" s="15" t="n">
        <v>0</v>
      </c>
      <c r="G536" s="15" t="n">
        <v>0</v>
      </c>
      <c r="H536" s="15" t="n">
        <v>0</v>
      </c>
      <c r="I536" s="16" t="n">
        <v>0</v>
      </c>
      <c r="J536" s="15">
        <f>I536-F536</f>
        <v/>
      </c>
      <c r="K536" s="15">
        <f>H536-I536</f>
        <v/>
      </c>
      <c r="L536" s="15" t="n">
        <v>-0.00544</v>
      </c>
      <c r="M536" s="15" t="n">
        <v>-0.00544</v>
      </c>
      <c r="N536" s="15" t="n"/>
      <c r="O536" s="15">
        <f>L536*J536</f>
        <v/>
      </c>
      <c r="P536" s="17">
        <f>M536*J536</f>
        <v/>
      </c>
    </row>
    <row r="537" ht="13.5" customHeight="1">
      <c r="A537" s="14" t="n">
        <v>117455</v>
      </c>
      <c r="B537" s="15" t="inlineStr">
        <is>
          <t>RIDGEWOOD LD</t>
        </is>
      </c>
      <c r="C537" s="15" t="n">
        <v>13.8</v>
      </c>
      <c r="D537" s="15" t="n">
        <v>101</v>
      </c>
      <c r="E537" s="15" t="n">
        <v>1410</v>
      </c>
      <c r="F537" s="15" t="n">
        <v>0</v>
      </c>
      <c r="G537" s="15" t="n">
        <v>0</v>
      </c>
      <c r="H537" s="15" t="n">
        <v>0</v>
      </c>
      <c r="I537" s="16" t="n">
        <v>0</v>
      </c>
      <c r="J537" s="15">
        <f>I537-F537</f>
        <v/>
      </c>
      <c r="K537" s="15">
        <f>H537-I537</f>
        <v/>
      </c>
      <c r="L537" s="15" t="n">
        <v>-0.00536</v>
      </c>
      <c r="M537" s="15" t="n">
        <v>-0.00536</v>
      </c>
      <c r="N537" s="15" t="n"/>
      <c r="O537" s="15">
        <f>L537*J537</f>
        <v/>
      </c>
      <c r="P537" s="17">
        <f>M537*J537</f>
        <v/>
      </c>
    </row>
    <row r="538" ht="13.5" customHeight="1">
      <c r="A538" s="14" t="n">
        <v>993109</v>
      </c>
      <c r="B538" s="15" t="inlineStr">
        <is>
          <t>SUN_WEST H~1</t>
        </is>
      </c>
      <c r="C538" s="15" t="n">
        <v>115</v>
      </c>
      <c r="D538" s="15" t="n">
        <v>101</v>
      </c>
      <c r="E538" s="15" t="n">
        <v>1100</v>
      </c>
      <c r="F538" s="15" t="n">
        <v>3.33</v>
      </c>
      <c r="G538" s="15" t="n">
        <v>0</v>
      </c>
      <c r="H538" s="15" t="n">
        <v>13.17</v>
      </c>
      <c r="I538" s="16" t="n">
        <v>3.33</v>
      </c>
      <c r="J538" s="15">
        <f>I538-F538</f>
        <v/>
      </c>
      <c r="K538" s="15">
        <f>H538-I538</f>
        <v/>
      </c>
      <c r="L538" s="15" t="n">
        <v>-0.00531</v>
      </c>
      <c r="M538" s="15" t="n">
        <v>-0.00531</v>
      </c>
      <c r="N538" s="15" t="n"/>
      <c r="O538" s="15">
        <f>L538*J538</f>
        <v/>
      </c>
      <c r="P538" s="17">
        <f>M538*J538</f>
        <v/>
      </c>
    </row>
    <row r="539" ht="13.5" customHeight="1">
      <c r="A539" s="14" t="n">
        <v>997342</v>
      </c>
      <c r="B539" s="15" t="inlineStr">
        <is>
          <t>SUN_W CRAN~1</t>
        </is>
      </c>
      <c r="C539" s="15" t="n">
        <v>115</v>
      </c>
      <c r="D539" s="15" t="n">
        <v>101</v>
      </c>
      <c r="E539" s="15" t="n">
        <v>1410</v>
      </c>
      <c r="F539" s="15" t="n">
        <v>0</v>
      </c>
      <c r="G539" s="15" t="n">
        <v>0</v>
      </c>
      <c r="H539" s="15" t="n">
        <v>0</v>
      </c>
      <c r="I539" s="16" t="n">
        <v>0</v>
      </c>
      <c r="J539" s="15">
        <f>I539-F539</f>
        <v/>
      </c>
      <c r="K539" s="15">
        <f>H539-I539</f>
        <v/>
      </c>
      <c r="L539" s="15" t="n">
        <v>-0.00473</v>
      </c>
      <c r="M539" s="15" t="n">
        <v>-0.00473</v>
      </c>
      <c r="N539" s="15" t="n"/>
      <c r="O539" s="15">
        <f>L539*J539</f>
        <v/>
      </c>
      <c r="P539" s="17">
        <f>M539*J539</f>
        <v/>
      </c>
    </row>
    <row r="540" ht="13.5" customHeight="1">
      <c r="A540" s="14" t="n">
        <v>117505</v>
      </c>
      <c r="B540" s="15" t="inlineStr">
        <is>
          <t xml:space="preserve">S-SKY-WCR_L </t>
        </is>
      </c>
      <c r="C540" s="15" t="n">
        <v>0.48</v>
      </c>
      <c r="D540" s="15" t="n">
        <v>101</v>
      </c>
      <c r="E540" s="15" t="n">
        <v>1410</v>
      </c>
      <c r="F540" s="15" t="n">
        <v>0</v>
      </c>
      <c r="G540" s="15" t="n">
        <v>0</v>
      </c>
      <c r="H540" s="15" t="n">
        <v>0</v>
      </c>
      <c r="I540" s="16" t="n">
        <v>0</v>
      </c>
      <c r="J540" s="15">
        <f>I540-F540</f>
        <v/>
      </c>
      <c r="K540" s="15">
        <f>H540-I540</f>
        <v/>
      </c>
      <c r="L540" s="15" t="n">
        <v>-0.00473</v>
      </c>
      <c r="M540" s="15" t="n">
        <v>-0.00473</v>
      </c>
      <c r="N540" s="15" t="n"/>
      <c r="O540" s="15">
        <f>L540*J540</f>
        <v/>
      </c>
      <c r="P540" s="17">
        <f>M540*J540</f>
        <v/>
      </c>
    </row>
    <row r="541" ht="13.5" customHeight="1">
      <c r="A541" s="14" t="n">
        <v>117503</v>
      </c>
      <c r="B541" s="15" t="inlineStr">
        <is>
          <t>S-SKY-2228_L</t>
        </is>
      </c>
      <c r="C541" s="15" t="n">
        <v>0.48</v>
      </c>
      <c r="D541" s="15" t="n">
        <v>101</v>
      </c>
      <c r="E541" s="15" t="n">
        <v>1410</v>
      </c>
      <c r="F541" s="15" t="n">
        <v>0</v>
      </c>
      <c r="G541" s="15" t="n">
        <v>0</v>
      </c>
      <c r="H541" s="15" t="n">
        <v>0</v>
      </c>
      <c r="I541" s="16" t="n">
        <v>0</v>
      </c>
      <c r="J541" s="15">
        <f>I541-F541</f>
        <v/>
      </c>
      <c r="K541" s="15">
        <f>H541-I541</f>
        <v/>
      </c>
      <c r="L541" s="15" t="n">
        <v>-0.00444</v>
      </c>
      <c r="M541" s="15" t="n">
        <v>-0.00444</v>
      </c>
      <c r="N541" s="15" t="n"/>
      <c r="O541" s="15">
        <f>L541*J541</f>
        <v/>
      </c>
      <c r="P541" s="17">
        <f>M541*J541</f>
        <v/>
      </c>
    </row>
    <row r="542" ht="13.5" customHeight="1">
      <c r="A542" s="14" t="n">
        <v>117514</v>
      </c>
      <c r="B542" s="15" t="inlineStr">
        <is>
          <t>HOPE_0.385KV</t>
        </is>
      </c>
      <c r="C542" s="15" t="n">
        <v>0.38</v>
      </c>
      <c r="D542" s="15" t="n">
        <v>101</v>
      </c>
      <c r="E542" s="15" t="n">
        <v>1410</v>
      </c>
      <c r="F542" s="15" t="n">
        <v>0</v>
      </c>
      <c r="G542" s="15" t="n">
        <v>0</v>
      </c>
      <c r="H542" s="15" t="n">
        <v>0</v>
      </c>
      <c r="I542" s="16" t="n">
        <v>0</v>
      </c>
      <c r="J542" s="15">
        <f>I542-F542</f>
        <v/>
      </c>
      <c r="K542" s="15">
        <f>H542-I542</f>
        <v/>
      </c>
      <c r="L542" s="15" t="n">
        <v>-0.00444</v>
      </c>
      <c r="M542" s="15" t="n">
        <v>-0.00444</v>
      </c>
      <c r="N542" s="15" t="n"/>
      <c r="O542" s="15">
        <f>L542*J542</f>
        <v/>
      </c>
      <c r="P542" s="17">
        <f>M542*J542</f>
        <v/>
      </c>
    </row>
    <row r="543" ht="13.5" customHeight="1">
      <c r="A543" s="14" t="n">
        <v>999993</v>
      </c>
      <c r="B543" s="15" t="inlineStr">
        <is>
          <t xml:space="preserve">SUN_SCITICO </t>
        </is>
      </c>
      <c r="C543" s="15" t="n">
        <v>115</v>
      </c>
      <c r="D543" s="15" t="n">
        <v>101</v>
      </c>
      <c r="E543" s="15" t="n">
        <v>1650</v>
      </c>
      <c r="F543" s="15" t="n">
        <v>0</v>
      </c>
      <c r="G543" s="15" t="n">
        <v>0</v>
      </c>
      <c r="H543" s="15" t="n">
        <v>0</v>
      </c>
      <c r="I543" s="16" t="n">
        <v>0</v>
      </c>
      <c r="J543" s="15">
        <f>I543-F543</f>
        <v/>
      </c>
      <c r="K543" s="15">
        <f>H543-I543</f>
        <v/>
      </c>
      <c r="L543" s="15" t="n">
        <v>-0.00423</v>
      </c>
      <c r="M543" s="15" t="n">
        <v>-0.00423</v>
      </c>
      <c r="N543" s="15" t="n"/>
      <c r="O543" s="15">
        <f>L543*J543</f>
        <v/>
      </c>
      <c r="P543" s="17">
        <f>M543*J543</f>
        <v/>
      </c>
    </row>
    <row r="544" ht="13.5" customHeight="1">
      <c r="A544" s="14" t="n">
        <v>121841</v>
      </c>
      <c r="B544" s="15" t="inlineStr">
        <is>
          <t xml:space="preserve">NUTMEG_G    </t>
        </is>
      </c>
      <c r="C544" s="15" t="n">
        <v>0.42</v>
      </c>
      <c r="D544" s="15" t="n">
        <v>101</v>
      </c>
      <c r="E544" s="15" t="n">
        <v>1653</v>
      </c>
      <c r="F544" s="15" t="n">
        <v>0</v>
      </c>
      <c r="G544" s="15" t="n">
        <v>0</v>
      </c>
      <c r="H544" s="15" t="n">
        <v>0</v>
      </c>
      <c r="I544" s="16" t="n">
        <v>0</v>
      </c>
      <c r="J544" s="15">
        <f>I544-F544</f>
        <v/>
      </c>
      <c r="K544" s="15">
        <f>H544-I544</f>
        <v/>
      </c>
      <c r="L544" s="15" t="n">
        <v>-0.00423</v>
      </c>
      <c r="M544" s="15" t="n">
        <v>-0.00423</v>
      </c>
      <c r="N544" s="15" t="n"/>
      <c r="O544" s="15">
        <f>L544*J544</f>
        <v/>
      </c>
      <c r="P544" s="17">
        <f>M544*J544</f>
        <v/>
      </c>
    </row>
    <row r="545" ht="13.5" customHeight="1">
      <c r="A545" s="14" t="n">
        <v>997463</v>
      </c>
      <c r="B545" s="15" t="inlineStr">
        <is>
          <t>SUN_NEW LO~1</t>
        </is>
      </c>
      <c r="C545" s="15" t="n">
        <v>115</v>
      </c>
      <c r="D545" s="15" t="n">
        <v>101</v>
      </c>
      <c r="E545" s="15" t="n">
        <v>1410</v>
      </c>
      <c r="F545" s="15" t="n">
        <v>0</v>
      </c>
      <c r="G545" s="15" t="n">
        <v>0</v>
      </c>
      <c r="H545" s="15" t="n">
        <v>0</v>
      </c>
      <c r="I545" s="16" t="n">
        <v>0</v>
      </c>
      <c r="J545" s="15">
        <f>I545-F545</f>
        <v/>
      </c>
      <c r="K545" s="15">
        <f>H545-I545</f>
        <v/>
      </c>
      <c r="L545" s="15" t="n">
        <v>-0.00411</v>
      </c>
      <c r="M545" s="15" t="n">
        <v>-0.00411</v>
      </c>
      <c r="N545" s="15" t="n"/>
      <c r="O545" s="15">
        <f>L545*J545</f>
        <v/>
      </c>
      <c r="P545" s="17">
        <f>M545*J545</f>
        <v/>
      </c>
    </row>
    <row r="546" ht="13.5" customHeight="1">
      <c r="A546" s="14" t="n">
        <v>108934</v>
      </c>
      <c r="B546" s="15" t="inlineStr">
        <is>
          <t>STRATTON_SC1</t>
        </is>
      </c>
      <c r="C546" s="15" t="n">
        <v>13.8</v>
      </c>
      <c r="D546" s="15" t="n">
        <v>101</v>
      </c>
      <c r="E546" s="15" t="n">
        <v>704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-0.00406</v>
      </c>
      <c r="M546" s="15" t="n">
        <v>-0.00406</v>
      </c>
      <c r="N546" s="15" t="n"/>
      <c r="O546" s="15">
        <f>L546*J546</f>
        <v/>
      </c>
      <c r="P546" s="17">
        <f>M546*J546</f>
        <v/>
      </c>
    </row>
    <row r="547" ht="13.5" customHeight="1">
      <c r="A547" s="14" t="n">
        <v>108938</v>
      </c>
      <c r="B547" s="15" t="inlineStr">
        <is>
          <t>STRATTON_SC2</t>
        </is>
      </c>
      <c r="C547" s="15" t="n">
        <v>13.8</v>
      </c>
      <c r="D547" s="15" t="n">
        <v>101</v>
      </c>
      <c r="E547" s="15" t="n">
        <v>704</v>
      </c>
      <c r="F547" s="15" t="n">
        <v>0</v>
      </c>
      <c r="G547" s="15" t="n">
        <v>0</v>
      </c>
      <c r="H547" s="15" t="n">
        <v>0</v>
      </c>
      <c r="I547" s="16" t="n">
        <v>0</v>
      </c>
      <c r="J547" s="15">
        <f>I547-F547</f>
        <v/>
      </c>
      <c r="K547" s="15">
        <f>H547-I547</f>
        <v/>
      </c>
      <c r="L547" s="15" t="n">
        <v>-0.00406</v>
      </c>
      <c r="M547" s="15" t="n">
        <v>-0.00406</v>
      </c>
      <c r="N547" s="15" t="n"/>
      <c r="O547" s="15">
        <f>L547*J547</f>
        <v/>
      </c>
      <c r="P547" s="17">
        <f>M547*J547</f>
        <v/>
      </c>
    </row>
    <row r="548" ht="13.5" customHeight="1">
      <c r="A548" s="14" t="n">
        <v>996240</v>
      </c>
      <c r="B548" s="15" t="inlineStr">
        <is>
          <t>AC_BUCK POND</t>
        </is>
      </c>
      <c r="C548" s="15" t="n">
        <v>115</v>
      </c>
      <c r="D548" s="15" t="n">
        <v>101</v>
      </c>
      <c r="E548" s="15" t="n">
        <v>1330</v>
      </c>
      <c r="F548" s="15" t="n">
        <v>0</v>
      </c>
      <c r="G548" s="15" t="n">
        <v>0</v>
      </c>
      <c r="H548" s="15" t="n">
        <v>0</v>
      </c>
      <c r="I548" s="16" t="n">
        <v>0</v>
      </c>
      <c r="J548" s="15">
        <f>I548-F548</f>
        <v/>
      </c>
      <c r="K548" s="15">
        <f>H548-I548</f>
        <v/>
      </c>
      <c r="L548" s="15" t="n">
        <v>-0.00392</v>
      </c>
      <c r="M548" s="15" t="n">
        <v>-0.00392</v>
      </c>
      <c r="N548" s="15" t="n"/>
      <c r="O548" s="15">
        <f>L548*J548</f>
        <v/>
      </c>
      <c r="P548" s="17">
        <f>M548*J548</f>
        <v/>
      </c>
    </row>
    <row r="549" ht="13.5" customHeight="1">
      <c r="A549" s="14" t="n">
        <v>117485</v>
      </c>
      <c r="B549" s="15" t="inlineStr">
        <is>
          <t xml:space="preserve">RI_WED_GEN  </t>
        </is>
      </c>
      <c r="C549" s="15" t="n">
        <v>0.6</v>
      </c>
      <c r="D549" s="15" t="n">
        <v>101</v>
      </c>
      <c r="E549" s="15" t="n">
        <v>1410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-0.00375</v>
      </c>
      <c r="M549" s="15" t="n">
        <v>-0.00375</v>
      </c>
      <c r="N549" s="15" t="n"/>
      <c r="O549" s="15">
        <f>L549*J549</f>
        <v/>
      </c>
      <c r="P549" s="17">
        <f>M549*J549</f>
        <v/>
      </c>
    </row>
    <row r="550" ht="13.5" customHeight="1">
      <c r="A550" s="14" t="n">
        <v>117486</v>
      </c>
      <c r="B550" s="15" t="inlineStr">
        <is>
          <t xml:space="preserve">RI WED G2   </t>
        </is>
      </c>
      <c r="C550" s="15" t="n">
        <v>0.6</v>
      </c>
      <c r="D550" s="15" t="n">
        <v>101</v>
      </c>
      <c r="E550" s="15" t="n">
        <v>1410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-0.00375</v>
      </c>
      <c r="M550" s="15" t="n">
        <v>-0.00375</v>
      </c>
      <c r="N550" s="15" t="n"/>
      <c r="O550" s="15">
        <f>L550*J550</f>
        <v/>
      </c>
      <c r="P550" s="17">
        <f>M550*J550</f>
        <v/>
      </c>
    </row>
    <row r="551" ht="13.5" customHeight="1">
      <c r="A551" s="14" t="n">
        <v>997327</v>
      </c>
      <c r="B551" s="15" t="inlineStr">
        <is>
          <t>SUN_DRUMROCK</t>
        </is>
      </c>
      <c r="C551" s="15" t="n">
        <v>115</v>
      </c>
      <c r="D551" s="15" t="n">
        <v>101</v>
      </c>
      <c r="E551" s="15" t="n">
        <v>1410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-0.00368</v>
      </c>
      <c r="M551" s="15" t="n">
        <v>-0.00368</v>
      </c>
      <c r="N551" s="15" t="n"/>
      <c r="O551" s="15">
        <f>L551*J551</f>
        <v/>
      </c>
      <c r="P551" s="17">
        <f>M551*J551</f>
        <v/>
      </c>
    </row>
    <row r="552" ht="13.5" customHeight="1">
      <c r="A552" s="14" t="n">
        <v>997332</v>
      </c>
      <c r="B552" s="15" t="inlineStr">
        <is>
          <t>SUN_KENT C~1</t>
        </is>
      </c>
      <c r="C552" s="15" t="n">
        <v>115</v>
      </c>
      <c r="D552" s="15" t="n">
        <v>101</v>
      </c>
      <c r="E552" s="15" t="n">
        <v>1410</v>
      </c>
      <c r="F552" s="15" t="n">
        <v>0</v>
      </c>
      <c r="G552" s="15" t="n">
        <v>0</v>
      </c>
      <c r="H552" s="15" t="n">
        <v>0</v>
      </c>
      <c r="I552" s="16" t="n">
        <v>0</v>
      </c>
      <c r="J552" s="15">
        <f>I552-F552</f>
        <v/>
      </c>
      <c r="K552" s="15">
        <f>H552-I552</f>
        <v/>
      </c>
      <c r="L552" s="15" t="n">
        <v>-0.0035</v>
      </c>
      <c r="M552" s="15" t="n">
        <v>-0.0035</v>
      </c>
      <c r="N552" s="15" t="n"/>
      <c r="O552" s="15">
        <f>L552*J552</f>
        <v/>
      </c>
      <c r="P552" s="17">
        <f>M552*J552</f>
        <v/>
      </c>
    </row>
    <row r="553" ht="13.5" customHeight="1">
      <c r="A553" s="14" t="n">
        <v>997385</v>
      </c>
      <c r="B553" s="15" t="inlineStr">
        <is>
          <t>SUN_KENT C~1</t>
        </is>
      </c>
      <c r="C553" s="15" t="n">
        <v>34.5</v>
      </c>
      <c r="D553" s="15" t="n">
        <v>101</v>
      </c>
      <c r="E553" s="15" t="n">
        <v>1410</v>
      </c>
      <c r="F553" s="15" t="n">
        <v>0</v>
      </c>
      <c r="G553" s="15" t="n">
        <v>0</v>
      </c>
      <c r="H553" s="15" t="n">
        <v>0</v>
      </c>
      <c r="I553" s="16" t="n">
        <v>0</v>
      </c>
      <c r="J553" s="15">
        <f>I553-F553</f>
        <v/>
      </c>
      <c r="K553" s="15">
        <f>H553-I553</f>
        <v/>
      </c>
      <c r="L553" s="15" t="n">
        <v>-0.0035</v>
      </c>
      <c r="M553" s="15" t="n">
        <v>-0.0035</v>
      </c>
      <c r="N553" s="15" t="n"/>
      <c r="O553" s="15">
        <f>L553*J553</f>
        <v/>
      </c>
      <c r="P553" s="17">
        <f>M553*J553</f>
        <v/>
      </c>
    </row>
    <row r="554" ht="13.5" customHeight="1">
      <c r="A554" s="14" t="n">
        <v>116556</v>
      </c>
      <c r="B554" s="15" t="inlineStr">
        <is>
          <t xml:space="preserve">COBBLE MT_G </t>
        </is>
      </c>
      <c r="C554" s="15" t="n">
        <v>6.9</v>
      </c>
      <c r="D554" s="15" t="n">
        <v>101</v>
      </c>
      <c r="E554" s="15" t="n">
        <v>1333</v>
      </c>
      <c r="F554" s="15" t="n">
        <v>19.96</v>
      </c>
      <c r="G554" s="15" t="n">
        <v>0</v>
      </c>
      <c r="H554" s="15" t="n">
        <v>19.96</v>
      </c>
      <c r="I554" s="16" t="n">
        <v>19.96</v>
      </c>
      <c r="J554" s="15">
        <f>I554-F554</f>
        <v/>
      </c>
      <c r="K554" s="15">
        <f>H554-I554</f>
        <v/>
      </c>
      <c r="L554" s="15" t="n">
        <v>-0.00293</v>
      </c>
      <c r="M554" s="15" t="n">
        <v>-0.00293</v>
      </c>
      <c r="N554" s="15" t="n"/>
      <c r="O554" s="15">
        <f>L554*J554</f>
        <v/>
      </c>
      <c r="P554" s="17">
        <f>M554*J554</f>
        <v/>
      </c>
    </row>
    <row r="555" ht="13.5" customHeight="1">
      <c r="A555" s="14" t="n">
        <v>117032</v>
      </c>
      <c r="B555" s="15" t="inlineStr">
        <is>
          <t>OCEAN ST GT3</t>
        </is>
      </c>
      <c r="C555" s="15" t="n">
        <v>13.8</v>
      </c>
      <c r="D555" s="15" t="n">
        <v>101</v>
      </c>
      <c r="E555" s="15" t="n">
        <v>1400</v>
      </c>
      <c r="F555" s="15" t="n">
        <v>78.17</v>
      </c>
      <c r="G555" s="15" t="n">
        <v>0</v>
      </c>
      <c r="H555" s="15" t="n">
        <v>78.17</v>
      </c>
      <c r="I555" s="16" t="n">
        <v>78.17</v>
      </c>
      <c r="J555" s="15">
        <f>I555-F555</f>
        <v/>
      </c>
      <c r="K555" s="15">
        <f>H555-I555</f>
        <v/>
      </c>
      <c r="L555" s="15" t="n">
        <v>-0.00283</v>
      </c>
      <c r="M555" s="15" t="n">
        <v>-0.00283</v>
      </c>
      <c r="N555" s="15" t="n"/>
      <c r="O555" s="15">
        <f>L555*J555</f>
        <v/>
      </c>
      <c r="P555" s="17">
        <f>M555*J555</f>
        <v/>
      </c>
    </row>
    <row r="556" ht="13.5" customHeight="1">
      <c r="A556" s="14" t="n">
        <v>117029</v>
      </c>
      <c r="B556" s="15" t="inlineStr">
        <is>
          <t>OCEAN ST GT1</t>
        </is>
      </c>
      <c r="C556" s="15" t="n">
        <v>13.8</v>
      </c>
      <c r="D556" s="15" t="n">
        <v>101</v>
      </c>
      <c r="E556" s="15" t="n">
        <v>1400</v>
      </c>
      <c r="F556" s="15" t="n">
        <v>77.45999999999999</v>
      </c>
      <c r="G556" s="15" t="n">
        <v>0</v>
      </c>
      <c r="H556" s="15" t="n">
        <v>77.45999999999999</v>
      </c>
      <c r="I556" s="16" t="n">
        <v>77.45999999999999</v>
      </c>
      <c r="J556" s="15">
        <f>I556-F556</f>
        <v/>
      </c>
      <c r="K556" s="15">
        <f>H556-I556</f>
        <v/>
      </c>
      <c r="L556" s="15" t="n">
        <v>-0.00283</v>
      </c>
      <c r="M556" s="15" t="n">
        <v>-0.00283</v>
      </c>
      <c r="N556" s="15" t="n"/>
      <c r="O556" s="15">
        <f>L556*J556</f>
        <v/>
      </c>
      <c r="P556" s="17">
        <f>M556*J556</f>
        <v/>
      </c>
    </row>
    <row r="557" ht="13.5" customHeight="1">
      <c r="A557" s="14" t="n">
        <v>117030</v>
      </c>
      <c r="B557" s="15" t="inlineStr">
        <is>
          <t>OCEAN ST GT2</t>
        </is>
      </c>
      <c r="C557" s="15" t="n">
        <v>13.8</v>
      </c>
      <c r="D557" s="15" t="n">
        <v>101</v>
      </c>
      <c r="E557" s="15" t="n">
        <v>1400</v>
      </c>
      <c r="F557" s="15" t="n">
        <v>77.45999999999999</v>
      </c>
      <c r="G557" s="15" t="n">
        <v>0</v>
      </c>
      <c r="H557" s="15" t="n">
        <v>77.45999999999999</v>
      </c>
      <c r="I557" s="16" t="n">
        <v>77.45999999999999</v>
      </c>
      <c r="J557" s="15">
        <f>I557-F557</f>
        <v/>
      </c>
      <c r="K557" s="15">
        <f>H557-I557</f>
        <v/>
      </c>
      <c r="L557" s="15" t="n">
        <v>-0.00283</v>
      </c>
      <c r="M557" s="15" t="n">
        <v>-0.00283</v>
      </c>
      <c r="N557" s="15" t="n"/>
      <c r="O557" s="15">
        <f>L557*J557</f>
        <v/>
      </c>
      <c r="P557" s="17">
        <f>M557*J557</f>
        <v/>
      </c>
    </row>
    <row r="558" ht="13.5" customHeight="1">
      <c r="A558" s="14" t="n">
        <v>117031</v>
      </c>
      <c r="B558" s="15" t="inlineStr">
        <is>
          <t>OCEAN ST ST1</t>
        </is>
      </c>
      <c r="C558" s="15" t="n">
        <v>13.8</v>
      </c>
      <c r="D558" s="15" t="n">
        <v>101</v>
      </c>
      <c r="E558" s="15" t="n">
        <v>1400</v>
      </c>
      <c r="F558" s="15" t="n">
        <v>117.42</v>
      </c>
      <c r="G558" s="15" t="n">
        <v>0</v>
      </c>
      <c r="H558" s="15" t="n">
        <v>117.42</v>
      </c>
      <c r="I558" s="16" t="n">
        <v>117.42</v>
      </c>
      <c r="J558" s="15">
        <f>I558-F558</f>
        <v/>
      </c>
      <c r="K558" s="15">
        <f>H558-I558</f>
        <v/>
      </c>
      <c r="L558" s="15" t="n">
        <v>-0.00283</v>
      </c>
      <c r="M558" s="15" t="n">
        <v>-0.00283</v>
      </c>
      <c r="N558" s="15" t="n"/>
      <c r="O558" s="15">
        <f>L558*J558</f>
        <v/>
      </c>
      <c r="P558" s="17">
        <f>M558*J558</f>
        <v/>
      </c>
    </row>
    <row r="559" ht="13.5" customHeight="1">
      <c r="A559" s="14" t="n">
        <v>117033</v>
      </c>
      <c r="B559" s="15" t="inlineStr">
        <is>
          <t>OCEAN ST GT4</t>
        </is>
      </c>
      <c r="C559" s="15" t="n">
        <v>13.8</v>
      </c>
      <c r="D559" s="15" t="n">
        <v>101</v>
      </c>
      <c r="E559" s="15" t="n">
        <v>1400</v>
      </c>
      <c r="F559" s="15" t="n">
        <v>78.17</v>
      </c>
      <c r="G559" s="15" t="n">
        <v>0</v>
      </c>
      <c r="H559" s="15" t="n">
        <v>78.17</v>
      </c>
      <c r="I559" s="16" t="n">
        <v>78.17</v>
      </c>
      <c r="J559" s="15">
        <f>I559-F559</f>
        <v/>
      </c>
      <c r="K559" s="15">
        <f>H559-I559</f>
        <v/>
      </c>
      <c r="L559" s="15" t="n">
        <v>-0.00283</v>
      </c>
      <c r="M559" s="15" t="n">
        <v>-0.00283</v>
      </c>
      <c r="N559" s="15" t="n"/>
      <c r="O559" s="15">
        <f>L559*J559</f>
        <v/>
      </c>
      <c r="P559" s="17">
        <f>M559*J559</f>
        <v/>
      </c>
    </row>
    <row r="560" ht="13.5" customHeight="1">
      <c r="A560" s="14" t="n">
        <v>117034</v>
      </c>
      <c r="B560" s="15" t="inlineStr">
        <is>
          <t>OCEAN ST ST2</t>
        </is>
      </c>
      <c r="C560" s="15" t="n">
        <v>13.8</v>
      </c>
      <c r="D560" s="15" t="n">
        <v>101</v>
      </c>
      <c r="E560" s="15" t="n">
        <v>1400</v>
      </c>
      <c r="F560" s="15" t="n">
        <v>118.49</v>
      </c>
      <c r="G560" s="15" t="n">
        <v>0</v>
      </c>
      <c r="H560" s="15" t="n">
        <v>118.49</v>
      </c>
      <c r="I560" s="16" t="n">
        <v>118.49</v>
      </c>
      <c r="J560" s="15">
        <f>I560-F560</f>
        <v/>
      </c>
      <c r="K560" s="15">
        <f>H560-I560</f>
        <v/>
      </c>
      <c r="L560" s="15" t="n">
        <v>-0.00283</v>
      </c>
      <c r="M560" s="15" t="n">
        <v>-0.00283</v>
      </c>
      <c r="N560" s="15" t="n"/>
      <c r="O560" s="15">
        <f>L560*J560</f>
        <v/>
      </c>
      <c r="P560" s="17">
        <f>M560*J560</f>
        <v/>
      </c>
    </row>
    <row r="561" ht="13.5" customHeight="1">
      <c r="A561" s="14" t="n">
        <v>997000</v>
      </c>
      <c r="B561" s="15" t="inlineStr">
        <is>
          <t>DFO NG_SHE~1</t>
        </is>
      </c>
      <c r="C561" s="15" t="n">
        <v>345</v>
      </c>
      <c r="D561" s="15" t="n">
        <v>101</v>
      </c>
      <c r="E561" s="15" t="n">
        <v>1400</v>
      </c>
      <c r="F561" s="15" t="n">
        <v>0</v>
      </c>
      <c r="G561" s="15" t="n">
        <v>0</v>
      </c>
      <c r="H561" s="15" t="n">
        <v>0</v>
      </c>
      <c r="I561" s="16" t="n">
        <v>0</v>
      </c>
      <c r="J561" s="15">
        <f>I561-F561</f>
        <v/>
      </c>
      <c r="K561" s="15">
        <f>H561-I561</f>
        <v/>
      </c>
      <c r="L561" s="15" t="n">
        <v>-0.00283</v>
      </c>
      <c r="M561" s="15" t="n">
        <v>-0.00283</v>
      </c>
      <c r="N561" s="15" t="n"/>
      <c r="O561" s="15">
        <f>L561*J561</f>
        <v/>
      </c>
      <c r="P561" s="17">
        <f>M561*J561</f>
        <v/>
      </c>
    </row>
    <row r="562" ht="13.5" customHeight="1">
      <c r="A562" s="14" t="n">
        <v>993017</v>
      </c>
      <c r="B562" s="15" t="inlineStr">
        <is>
          <t>SUN_FLOREN~1</t>
        </is>
      </c>
      <c r="C562" s="15" t="n">
        <v>115</v>
      </c>
      <c r="D562" s="15" t="n">
        <v>101</v>
      </c>
      <c r="E562" s="15" t="n">
        <v>1100</v>
      </c>
      <c r="F562" s="15" t="n">
        <v>0</v>
      </c>
      <c r="G562" s="15" t="n">
        <v>0</v>
      </c>
      <c r="H562" s="15" t="n">
        <v>0</v>
      </c>
      <c r="I562" s="16" t="n">
        <v>0</v>
      </c>
      <c r="J562" s="15">
        <f>I562-F562</f>
        <v/>
      </c>
      <c r="K562" s="15">
        <f>H562-I562</f>
        <v/>
      </c>
      <c r="L562" s="15" t="n">
        <v>-0.0022</v>
      </c>
      <c r="M562" s="15" t="n">
        <v>-0.0022</v>
      </c>
      <c r="N562" s="15" t="n"/>
      <c r="O562" s="15">
        <f>L562*J562</f>
        <v/>
      </c>
      <c r="P562" s="17">
        <f>M562*J562</f>
        <v/>
      </c>
    </row>
    <row r="563" ht="13.5" customHeight="1">
      <c r="A563" s="14" t="n">
        <v>997314</v>
      </c>
      <c r="B563" s="15" t="inlineStr">
        <is>
          <t>BAT_DAVISV~1</t>
        </is>
      </c>
      <c r="C563" s="15" t="n">
        <v>115</v>
      </c>
      <c r="D563" s="15" t="n">
        <v>101</v>
      </c>
      <c r="E563" s="15" t="n">
        <v>1410</v>
      </c>
      <c r="F563" s="15" t="n">
        <v>0</v>
      </c>
      <c r="G563" s="15" t="n">
        <v>0</v>
      </c>
      <c r="H563" s="15" t="n">
        <v>0</v>
      </c>
      <c r="I563" s="16" t="n">
        <v>0</v>
      </c>
      <c r="J563" s="15">
        <f>I563-F563</f>
        <v/>
      </c>
      <c r="K563" s="15">
        <f>H563-I563</f>
        <v/>
      </c>
      <c r="L563" s="15" t="n">
        <v>-0.00203</v>
      </c>
      <c r="M563" s="15" t="n">
        <v>-0.00203</v>
      </c>
      <c r="N563" s="15" t="n"/>
      <c r="O563" s="15">
        <f>L563*J563</f>
        <v/>
      </c>
      <c r="P563" s="17">
        <f>M563*J563</f>
        <v/>
      </c>
    </row>
    <row r="564" ht="13.5" customHeight="1">
      <c r="A564" s="14" t="n">
        <v>997368</v>
      </c>
      <c r="B564" s="15" t="inlineStr">
        <is>
          <t>SUN_OLD BA~1</t>
        </is>
      </c>
      <c r="C564" s="15" t="n">
        <v>12.5</v>
      </c>
      <c r="D564" s="15" t="n">
        <v>101</v>
      </c>
      <c r="E564" s="15" t="n">
        <v>1410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-0.00203</v>
      </c>
      <c r="M564" s="15" t="n">
        <v>-0.00203</v>
      </c>
      <c r="N564" s="15" t="n"/>
      <c r="O564" s="15">
        <f>L564*J564</f>
        <v/>
      </c>
      <c r="P564" s="17">
        <f>M564*J564</f>
        <v/>
      </c>
    </row>
    <row r="565" ht="13.5" customHeight="1">
      <c r="A565" s="14" t="n">
        <v>116433</v>
      </c>
      <c r="B565" s="15" t="inlineStr">
        <is>
          <t xml:space="preserve">ORCHARD     </t>
        </is>
      </c>
      <c r="C565" s="15" t="n">
        <v>13.8</v>
      </c>
      <c r="D565" s="15" t="n">
        <v>101</v>
      </c>
      <c r="E565" s="15" t="n">
        <v>1332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-0.00181</v>
      </c>
      <c r="M565" s="15" t="n">
        <v>-0.00181</v>
      </c>
      <c r="N565" s="15" t="n"/>
      <c r="O565" s="15">
        <f>L565*J565</f>
        <v/>
      </c>
      <c r="P565" s="17">
        <f>M565*J565</f>
        <v/>
      </c>
    </row>
    <row r="566" ht="13.5" customHeight="1">
      <c r="A566" s="14" t="n">
        <v>116452</v>
      </c>
      <c r="B566" s="15" t="inlineStr">
        <is>
          <t>HADLEY FALLS</t>
        </is>
      </c>
      <c r="C566" s="15" t="n">
        <v>6.6</v>
      </c>
      <c r="D566" s="15" t="n">
        <v>101</v>
      </c>
      <c r="E566" s="15" t="n">
        <v>1334</v>
      </c>
      <c r="F566" s="15" t="n">
        <v>14.95</v>
      </c>
      <c r="G566" s="15" t="n">
        <v>0</v>
      </c>
      <c r="H566" s="15" t="n">
        <v>14.95</v>
      </c>
      <c r="I566" s="16" t="n">
        <v>14.95</v>
      </c>
      <c r="J566" s="15">
        <f>I566-F566</f>
        <v/>
      </c>
      <c r="K566" s="15">
        <f>H566-I566</f>
        <v/>
      </c>
      <c r="L566" s="15" t="n">
        <v>-0.00181</v>
      </c>
      <c r="M566" s="15" t="n">
        <v>-0.00181</v>
      </c>
      <c r="N566" s="15" t="n"/>
      <c r="O566" s="15">
        <f>L566*J566</f>
        <v/>
      </c>
      <c r="P566" s="17">
        <f>M566*J566</f>
        <v/>
      </c>
    </row>
    <row r="567" ht="13.5" customHeight="1">
      <c r="A567" s="14" t="n">
        <v>116438</v>
      </c>
      <c r="B567" s="15" t="inlineStr">
        <is>
          <t xml:space="preserve">MONSANTO_C1 </t>
        </is>
      </c>
      <c r="C567" s="15" t="n">
        <v>13.8</v>
      </c>
      <c r="D567" s="15" t="n">
        <v>101</v>
      </c>
      <c r="E567" s="15" t="n">
        <v>1333</v>
      </c>
      <c r="F567" s="15" t="n">
        <v>84.65000000000001</v>
      </c>
      <c r="G567" s="15" t="n">
        <v>0</v>
      </c>
      <c r="H567" s="15" t="n">
        <v>84.65000000000001</v>
      </c>
      <c r="I567" s="16" t="n">
        <v>84.65000000000001</v>
      </c>
      <c r="J567" s="15">
        <f>I567-F567</f>
        <v/>
      </c>
      <c r="K567" s="15">
        <f>H567-I567</f>
        <v/>
      </c>
      <c r="L567" s="15" t="n">
        <v>-0.00178</v>
      </c>
      <c r="M567" s="15" t="n">
        <v>-0.00178</v>
      </c>
      <c r="N567" s="15" t="n"/>
      <c r="O567" s="15">
        <f>L567*J567</f>
        <v/>
      </c>
      <c r="P567" s="17">
        <f>M567*J567</f>
        <v/>
      </c>
    </row>
    <row r="568" ht="13.5" customHeight="1">
      <c r="A568" s="14" t="n">
        <v>116440</v>
      </c>
      <c r="B568" s="15" t="inlineStr">
        <is>
          <t xml:space="preserve">MONSANTO_C2 </t>
        </is>
      </c>
      <c r="C568" s="15" t="n">
        <v>13.8</v>
      </c>
      <c r="D568" s="15" t="n">
        <v>101</v>
      </c>
      <c r="E568" s="15" t="n">
        <v>1333</v>
      </c>
      <c r="F568" s="15" t="n">
        <v>84.65000000000001</v>
      </c>
      <c r="G568" s="15" t="n">
        <v>0</v>
      </c>
      <c r="H568" s="15" t="n">
        <v>84.65000000000001</v>
      </c>
      <c r="I568" s="16" t="n">
        <v>84.65000000000001</v>
      </c>
      <c r="J568" s="15">
        <f>I568-F568</f>
        <v/>
      </c>
      <c r="K568" s="15">
        <f>H568-I568</f>
        <v/>
      </c>
      <c r="L568" s="15" t="n">
        <v>-0.00178</v>
      </c>
      <c r="M568" s="15" t="n">
        <v>-0.00178</v>
      </c>
      <c r="N568" s="15" t="n"/>
      <c r="O568" s="15">
        <f>L568*J568</f>
        <v/>
      </c>
      <c r="P568" s="17">
        <f>M568*J568</f>
        <v/>
      </c>
    </row>
    <row r="569" ht="13.5" customHeight="1">
      <c r="A569" s="14" t="n">
        <v>116439</v>
      </c>
      <c r="B569" s="15" t="inlineStr">
        <is>
          <t xml:space="preserve">MONSANTO_S1 </t>
        </is>
      </c>
      <c r="C569" s="15" t="n">
        <v>13.8</v>
      </c>
      <c r="D569" s="15" t="n">
        <v>101</v>
      </c>
      <c r="E569" s="15" t="n">
        <v>1333</v>
      </c>
      <c r="F569" s="15" t="n">
        <v>76.01000000000001</v>
      </c>
      <c r="G569" s="15" t="n">
        <v>0</v>
      </c>
      <c r="H569" s="15" t="n">
        <v>76.01000000000001</v>
      </c>
      <c r="I569" s="16" t="n">
        <v>76.01000000000001</v>
      </c>
      <c r="J569" s="15">
        <f>I569-F569</f>
        <v/>
      </c>
      <c r="K569" s="15">
        <f>H569-I569</f>
        <v/>
      </c>
      <c r="L569" s="15" t="n">
        <v>-0.00178</v>
      </c>
      <c r="M569" s="15" t="n">
        <v>-0.00178</v>
      </c>
      <c r="N569" s="15" t="n"/>
      <c r="O569" s="15">
        <f>L569*J569</f>
        <v/>
      </c>
      <c r="P569" s="17">
        <f>M569*J569</f>
        <v/>
      </c>
    </row>
    <row r="570" ht="13.5" customHeight="1">
      <c r="A570" s="14" t="n">
        <v>993118</v>
      </c>
      <c r="B570" s="15" t="inlineStr">
        <is>
          <t>SUN_5 CORN~1</t>
        </is>
      </c>
      <c r="C570" s="15" t="n">
        <v>115</v>
      </c>
      <c r="D570" s="15" t="n">
        <v>101</v>
      </c>
      <c r="E570" s="15" t="n">
        <v>1100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-0.00173</v>
      </c>
      <c r="M570" s="15" t="n">
        <v>-0.00173</v>
      </c>
      <c r="N570" s="15" t="n"/>
      <c r="O570" s="15">
        <f>L570*J570</f>
        <v/>
      </c>
      <c r="P570" s="17">
        <f>M570*J570</f>
        <v/>
      </c>
    </row>
    <row r="571" ht="13.5" customHeight="1">
      <c r="A571" s="14" t="n">
        <v>116505</v>
      </c>
      <c r="B571" s="15" t="inlineStr">
        <is>
          <t xml:space="preserve">BERKSHRE_G1 </t>
        </is>
      </c>
      <c r="C571" s="15" t="n">
        <v>21</v>
      </c>
      <c r="D571" s="15" t="n">
        <v>101</v>
      </c>
      <c r="E571" s="15" t="n">
        <v>1333</v>
      </c>
      <c r="F571" s="15" t="n">
        <v>270</v>
      </c>
      <c r="G571" s="15" t="n">
        <v>0</v>
      </c>
      <c r="H571" s="15" t="n">
        <v>270</v>
      </c>
      <c r="I571" s="16" t="n">
        <v>270</v>
      </c>
      <c r="J571" s="15">
        <f>I571-F571</f>
        <v/>
      </c>
      <c r="K571" s="15">
        <f>H571-I571</f>
        <v/>
      </c>
      <c r="L571" s="15" t="n">
        <v>-0.00156</v>
      </c>
      <c r="M571" s="15" t="n">
        <v>-0.00156</v>
      </c>
      <c r="N571" s="15" t="n"/>
      <c r="O571" s="15">
        <f>L571*J571</f>
        <v/>
      </c>
      <c r="P571" s="17">
        <f>M571*J571</f>
        <v/>
      </c>
    </row>
    <row r="572" ht="13.5" customHeight="1">
      <c r="A572" s="14" t="n">
        <v>116458</v>
      </c>
      <c r="B572" s="15" t="inlineStr">
        <is>
          <t>FRONT STREET</t>
        </is>
      </c>
      <c r="C572" s="15" t="n">
        <v>4.16</v>
      </c>
      <c r="D572" s="15" t="n">
        <v>101</v>
      </c>
      <c r="E572" s="15" t="n">
        <v>1334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-0.00137</v>
      </c>
      <c r="M572" s="15" t="n">
        <v>-0.00137</v>
      </c>
      <c r="N572" s="15" t="n"/>
      <c r="O572" s="15">
        <f>L572*J572</f>
        <v/>
      </c>
      <c r="P572" s="17">
        <f>M572*J572</f>
        <v/>
      </c>
    </row>
    <row r="573" ht="13.5" customHeight="1">
      <c r="A573" s="14" t="n">
        <v>997313</v>
      </c>
      <c r="B573" s="15" t="inlineStr">
        <is>
          <t>SUN_TOWER ~1</t>
        </is>
      </c>
      <c r="C573" s="15" t="n">
        <v>115</v>
      </c>
      <c r="D573" s="15" t="n">
        <v>101</v>
      </c>
      <c r="E573" s="15" t="n">
        <v>1410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-0.00067</v>
      </c>
      <c r="M573" s="15" t="n">
        <v>-0.00067</v>
      </c>
      <c r="N573" s="15" t="n"/>
      <c r="O573" s="15">
        <f>L573*J573</f>
        <v/>
      </c>
      <c r="P573" s="17">
        <f>M573*J573</f>
        <v/>
      </c>
    </row>
    <row r="574" ht="13.5" customHeight="1">
      <c r="A574" s="14" t="n">
        <v>997363</v>
      </c>
      <c r="B574" s="15" t="inlineStr">
        <is>
          <t>SUN_TOWER ~1</t>
        </is>
      </c>
      <c r="C574" s="15" t="n">
        <v>12.5</v>
      </c>
      <c r="D574" s="15" t="n">
        <v>101</v>
      </c>
      <c r="E574" s="15" t="n">
        <v>1410</v>
      </c>
      <c r="F574" s="15" t="n">
        <v>0</v>
      </c>
      <c r="G574" s="15" t="n">
        <v>0</v>
      </c>
      <c r="H574" s="15" t="n">
        <v>0</v>
      </c>
      <c r="I574" s="16" t="n">
        <v>0</v>
      </c>
      <c r="J574" s="15">
        <f>I574-F574</f>
        <v/>
      </c>
      <c r="K574" s="15">
        <f>H574-I574</f>
        <v/>
      </c>
      <c r="L574" s="15" t="n">
        <v>-0.00067</v>
      </c>
      <c r="M574" s="15" t="n">
        <v>-0.00067</v>
      </c>
      <c r="N574" s="15" t="n"/>
      <c r="O574" s="15">
        <f>L574*J574</f>
        <v/>
      </c>
      <c r="P574" s="17">
        <f>M574*J574</f>
        <v/>
      </c>
    </row>
    <row r="575" ht="13.5" customHeight="1">
      <c r="A575" s="14" t="n">
        <v>116494</v>
      </c>
      <c r="B575" s="15" t="inlineStr">
        <is>
          <t>W-SPRNGFLD-3</t>
        </is>
      </c>
      <c r="C575" s="15" t="n">
        <v>13.8</v>
      </c>
      <c r="D575" s="15" t="n">
        <v>101</v>
      </c>
      <c r="E575" s="15" t="n">
        <v>1333</v>
      </c>
      <c r="F575" s="15" t="n">
        <v>107</v>
      </c>
      <c r="G575" s="15" t="n">
        <v>0</v>
      </c>
      <c r="H575" s="15" t="n">
        <v>107</v>
      </c>
      <c r="I575" s="16" t="n">
        <v>107</v>
      </c>
      <c r="J575" s="15">
        <f>I575-F575</f>
        <v/>
      </c>
      <c r="K575" s="15">
        <f>H575-I575</f>
        <v/>
      </c>
      <c r="L575" s="15" t="n">
        <v>-0.00029</v>
      </c>
      <c r="M575" s="15" t="n">
        <v>-0.00029</v>
      </c>
      <c r="N575" s="15" t="n"/>
      <c r="O575" s="15">
        <f>L575*J575</f>
        <v/>
      </c>
      <c r="P575" s="17">
        <f>M575*J575</f>
        <v/>
      </c>
    </row>
    <row r="576" ht="13.5" customHeight="1">
      <c r="A576" s="14" t="n">
        <v>116492</v>
      </c>
      <c r="B576" s="15" t="inlineStr">
        <is>
          <t>W-SPRNGFLD-1</t>
        </is>
      </c>
      <c r="C576" s="15" t="n">
        <v>13.8</v>
      </c>
      <c r="D576" s="15" t="n">
        <v>101</v>
      </c>
      <c r="E576" s="15" t="n">
        <v>1333</v>
      </c>
      <c r="F576" s="15" t="n">
        <v>39</v>
      </c>
      <c r="G576" s="15" t="n">
        <v>0</v>
      </c>
      <c r="H576" s="15" t="n">
        <v>39</v>
      </c>
      <c r="I576" s="16" t="n">
        <v>39</v>
      </c>
      <c r="J576" s="15">
        <f>I576-F576</f>
        <v/>
      </c>
      <c r="K576" s="15">
        <f>H576-I576</f>
        <v/>
      </c>
      <c r="L576" s="15" t="n">
        <v>-0.00029</v>
      </c>
      <c r="M576" s="15" t="n">
        <v>-0.00029</v>
      </c>
      <c r="N576" s="15" t="n"/>
      <c r="O576" s="15">
        <f>L576*J576</f>
        <v/>
      </c>
      <c r="P576" s="17">
        <f>M576*J576</f>
        <v/>
      </c>
    </row>
    <row r="577" ht="13.5" customHeight="1">
      <c r="A577" s="14" t="n">
        <v>116493</v>
      </c>
      <c r="B577" s="15" t="inlineStr">
        <is>
          <t>W-SPRNGFLD-2</t>
        </is>
      </c>
      <c r="C577" s="15" t="n">
        <v>13.8</v>
      </c>
      <c r="D577" s="15" t="n">
        <v>101</v>
      </c>
      <c r="E577" s="15" t="n">
        <v>1333</v>
      </c>
      <c r="F577" s="15" t="n">
        <v>0</v>
      </c>
      <c r="G577" s="15" t="n">
        <v>0</v>
      </c>
      <c r="H577" s="15" t="n">
        <v>0</v>
      </c>
      <c r="I577" s="16" t="n">
        <v>0</v>
      </c>
      <c r="J577" s="15">
        <f>I577-F577</f>
        <v/>
      </c>
      <c r="K577" s="15">
        <f>H577-I577</f>
        <v/>
      </c>
      <c r="L577" s="15" t="n">
        <v>-0.00029</v>
      </c>
      <c r="M577" s="15" t="n">
        <v>-0.00029</v>
      </c>
      <c r="N577" s="15" t="n"/>
      <c r="O577" s="15">
        <f>L577*J577</f>
        <v/>
      </c>
      <c r="P577" s="17">
        <f>M577*J577</f>
        <v/>
      </c>
    </row>
    <row r="578" ht="13.5" customHeight="1">
      <c r="A578" s="14" t="n">
        <v>116495</v>
      </c>
      <c r="B578" s="15" t="inlineStr">
        <is>
          <t>SPGFLD RFUSE</t>
        </is>
      </c>
      <c r="C578" s="15" t="n">
        <v>4.16</v>
      </c>
      <c r="D578" s="15" t="n">
        <v>101</v>
      </c>
      <c r="E578" s="15" t="n">
        <v>1334</v>
      </c>
      <c r="F578" s="15" t="n">
        <v>0</v>
      </c>
      <c r="G578" s="15" t="n">
        <v>0</v>
      </c>
      <c r="H578" s="15" t="n">
        <v>0</v>
      </c>
      <c r="I578" s="16" t="n">
        <v>0</v>
      </c>
      <c r="J578" s="15">
        <f>I578-F578</f>
        <v/>
      </c>
      <c r="K578" s="15">
        <f>H578-I578</f>
        <v/>
      </c>
      <c r="L578" s="15" t="n">
        <v>-0.00029</v>
      </c>
      <c r="M578" s="15" t="n">
        <v>-0.00029</v>
      </c>
      <c r="N578" s="15" t="n"/>
      <c r="O578" s="15">
        <f>L578*J578</f>
        <v/>
      </c>
      <c r="P578" s="17">
        <f>M578*J578</f>
        <v/>
      </c>
    </row>
    <row r="579" ht="13.5" customHeight="1">
      <c r="A579" s="14" t="n">
        <v>998496</v>
      </c>
      <c r="B579" s="15" t="inlineStr">
        <is>
          <t>SUN_E ARLN~1</t>
        </is>
      </c>
      <c r="C579" s="15" t="n">
        <v>46</v>
      </c>
      <c r="D579" s="15" t="n">
        <v>101</v>
      </c>
      <c r="E579" s="15" t="n">
        <v>822</v>
      </c>
      <c r="F579" s="15" t="n">
        <v>0</v>
      </c>
      <c r="G579" s="15" t="n">
        <v>0</v>
      </c>
      <c r="H579" s="15" t="n">
        <v>0</v>
      </c>
      <c r="I579" s="16" t="n">
        <v>0</v>
      </c>
      <c r="J579" s="15">
        <f>I579-F579</f>
        <v/>
      </c>
      <c r="K579" s="15">
        <f>H579-I579</f>
        <v/>
      </c>
      <c r="L579" s="15" t="n">
        <v>0.00116</v>
      </c>
      <c r="M579" s="15" t="n">
        <v>0.00116</v>
      </c>
      <c r="N579" s="15" t="n"/>
      <c r="O579" s="15">
        <f>L579*J579</f>
        <v/>
      </c>
      <c r="P579" s="17">
        <f>M579*J579</f>
        <v/>
      </c>
    </row>
    <row r="580" ht="13.5" customHeight="1">
      <c r="A580" s="14" t="n">
        <v>116420</v>
      </c>
      <c r="B580" s="15" t="inlineStr">
        <is>
          <t>STONY BRK 1S</t>
        </is>
      </c>
      <c r="C580" s="15" t="n">
        <v>13.8</v>
      </c>
      <c r="D580" s="15" t="n">
        <v>101</v>
      </c>
      <c r="E580" s="15" t="n">
        <v>1333</v>
      </c>
      <c r="F580" s="15" t="n">
        <v>21.31</v>
      </c>
      <c r="G580" s="15" t="n">
        <v>0</v>
      </c>
      <c r="H580" s="15" t="n">
        <v>82.36</v>
      </c>
      <c r="I580" s="16" t="n">
        <v>21.31</v>
      </c>
      <c r="J580" s="15">
        <f>I580-F580</f>
        <v/>
      </c>
      <c r="K580" s="15">
        <f>H580-I580</f>
        <v/>
      </c>
      <c r="L580" s="15" t="n">
        <v>0.00183</v>
      </c>
      <c r="M580" s="15" t="n">
        <v>0.00183</v>
      </c>
      <c r="N580" s="15" t="n"/>
      <c r="O580" s="15">
        <f>L580*J580</f>
        <v/>
      </c>
      <c r="P580" s="17">
        <f>M580*J580</f>
        <v/>
      </c>
    </row>
    <row r="581" ht="13.5" customHeight="1">
      <c r="A581" s="14" t="n">
        <v>116419</v>
      </c>
      <c r="B581" s="15" t="inlineStr">
        <is>
          <t>STONY BRK 1C</t>
        </is>
      </c>
      <c r="C581" s="15" t="n">
        <v>13.8</v>
      </c>
      <c r="D581" s="15" t="n">
        <v>101</v>
      </c>
      <c r="E581" s="15" t="n">
        <v>1333</v>
      </c>
      <c r="F581" s="15" t="n">
        <v>103.17</v>
      </c>
      <c r="G581" s="15" t="n">
        <v>0</v>
      </c>
      <c r="H581" s="15" t="n">
        <v>103.17</v>
      </c>
      <c r="I581" s="16" t="n">
        <v>103.17</v>
      </c>
      <c r="J581" s="15">
        <f>I581-F581</f>
        <v/>
      </c>
      <c r="K581" s="15">
        <f>H581-I581</f>
        <v/>
      </c>
      <c r="L581" s="15" t="n">
        <v>0.00183</v>
      </c>
      <c r="M581" s="15" t="n">
        <v>0.00183</v>
      </c>
      <c r="N581" s="15" t="n"/>
      <c r="O581" s="15">
        <f>L581*J581</f>
        <v/>
      </c>
      <c r="P581" s="17">
        <f>M581*J581</f>
        <v/>
      </c>
    </row>
    <row r="582" ht="13.5" customHeight="1">
      <c r="A582" s="14" t="n">
        <v>116418</v>
      </c>
      <c r="B582" s="15" t="inlineStr">
        <is>
          <t>STONY BRK 1B</t>
        </is>
      </c>
      <c r="C582" s="15" t="n">
        <v>13.8</v>
      </c>
      <c r="D582" s="15" t="n">
        <v>101</v>
      </c>
      <c r="E582" s="15" t="n">
        <v>1333</v>
      </c>
      <c r="F582" s="15" t="n">
        <v>101.67</v>
      </c>
      <c r="G582" s="15" t="n">
        <v>0</v>
      </c>
      <c r="H582" s="15" t="n">
        <v>101.67</v>
      </c>
      <c r="I582" s="16" t="n">
        <v>101.67</v>
      </c>
      <c r="J582" s="15">
        <f>I582-F582</f>
        <v/>
      </c>
      <c r="K582" s="15">
        <f>H582-I582</f>
        <v/>
      </c>
      <c r="L582" s="15" t="n">
        <v>0.00183</v>
      </c>
      <c r="M582" s="15" t="n">
        <v>0.00183</v>
      </c>
      <c r="N582" s="15" t="n"/>
      <c r="O582" s="15">
        <f>L582*J582</f>
        <v/>
      </c>
      <c r="P582" s="17">
        <f>M582*J582</f>
        <v/>
      </c>
    </row>
    <row r="583" ht="13.5" customHeight="1">
      <c r="A583" s="14" t="n">
        <v>116422</v>
      </c>
      <c r="B583" s="15" t="inlineStr">
        <is>
          <t>STONY BRK 2B</t>
        </is>
      </c>
      <c r="C583" s="15" t="n">
        <v>13.8</v>
      </c>
      <c r="D583" s="15" t="n">
        <v>101</v>
      </c>
      <c r="E583" s="15" t="n">
        <v>1333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0.00183</v>
      </c>
      <c r="M583" s="15" t="n">
        <v>0.00183</v>
      </c>
      <c r="N583" s="15" t="n"/>
      <c r="O583" s="15">
        <f>L583*J583</f>
        <v/>
      </c>
      <c r="P583" s="17">
        <f>M583*J583</f>
        <v/>
      </c>
    </row>
    <row r="584" ht="13.5" customHeight="1">
      <c r="A584" s="14" t="n">
        <v>116421</v>
      </c>
      <c r="B584" s="15" t="inlineStr">
        <is>
          <t>STONY BRK 2A</t>
        </is>
      </c>
      <c r="C584" s="15" t="n">
        <v>13.8</v>
      </c>
      <c r="D584" s="15" t="n">
        <v>101</v>
      </c>
      <c r="E584" s="15" t="n">
        <v>1333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0.00183</v>
      </c>
      <c r="M584" s="15" t="n">
        <v>0.00183</v>
      </c>
      <c r="N584" s="15" t="n"/>
      <c r="O584" s="15">
        <f>L584*J584</f>
        <v/>
      </c>
      <c r="P584" s="17">
        <f>M584*J584</f>
        <v/>
      </c>
    </row>
    <row r="585" ht="13.5" customHeight="1">
      <c r="A585" s="14" t="n">
        <v>996045</v>
      </c>
      <c r="B585" s="15" t="inlineStr">
        <is>
          <t xml:space="preserve">BAT_LUDLOW  </t>
        </is>
      </c>
      <c r="C585" s="15" t="n">
        <v>345</v>
      </c>
      <c r="D585" s="15" t="n">
        <v>101</v>
      </c>
      <c r="E585" s="15" t="n">
        <v>1330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0.00183</v>
      </c>
      <c r="M585" s="15" t="n">
        <v>0.00183</v>
      </c>
      <c r="N585" s="15" t="n"/>
      <c r="O585" s="15">
        <f>L585*J585</f>
        <v/>
      </c>
      <c r="P585" s="17">
        <f>M585*J585</f>
        <v/>
      </c>
    </row>
    <row r="586" ht="13.5" customHeight="1">
      <c r="A586" s="14" t="n">
        <v>116417</v>
      </c>
      <c r="B586" s="15" t="inlineStr">
        <is>
          <t>STONY BRK 1A</t>
        </is>
      </c>
      <c r="C586" s="15" t="n">
        <v>13.8</v>
      </c>
      <c r="D586" s="15" t="n">
        <v>101</v>
      </c>
      <c r="E586" s="15" t="n">
        <v>1333</v>
      </c>
      <c r="F586" s="15" t="n">
        <v>103.17</v>
      </c>
      <c r="G586" s="15" t="n">
        <v>0</v>
      </c>
      <c r="H586" s="15" t="n">
        <v>103.17</v>
      </c>
      <c r="I586" s="16" t="n">
        <v>103.17</v>
      </c>
      <c r="J586" s="15">
        <f>I586-F586</f>
        <v/>
      </c>
      <c r="K586" s="15">
        <f>H586-I586</f>
        <v/>
      </c>
      <c r="L586" s="15" t="n">
        <v>0.00183</v>
      </c>
      <c r="M586" s="15" t="n">
        <v>0.00183</v>
      </c>
      <c r="N586" s="15" t="n"/>
      <c r="O586" s="15">
        <f>L586*J586</f>
        <v/>
      </c>
      <c r="P586" s="17">
        <f>M586*J586</f>
        <v/>
      </c>
    </row>
    <row r="587" ht="13.5" customHeight="1">
      <c r="A587" s="14" t="n">
        <v>997339</v>
      </c>
      <c r="B587" s="15" t="inlineStr">
        <is>
          <t>SUN_W KING~1</t>
        </is>
      </c>
      <c r="C587" s="15" t="n">
        <v>115</v>
      </c>
      <c r="D587" s="15" t="n">
        <v>101</v>
      </c>
      <c r="E587" s="15" t="n">
        <v>1410</v>
      </c>
      <c r="F587" s="15" t="n">
        <v>0</v>
      </c>
      <c r="G587" s="15" t="n">
        <v>0</v>
      </c>
      <c r="H587" s="15" t="n">
        <v>0</v>
      </c>
      <c r="I587" s="16" t="n">
        <v>0</v>
      </c>
      <c r="J587" s="15">
        <f>I587-F587</f>
        <v/>
      </c>
      <c r="K587" s="15">
        <f>H587-I587</f>
        <v/>
      </c>
      <c r="L587" s="15" t="n">
        <v>0.0019</v>
      </c>
      <c r="M587" s="15" t="n">
        <v>0.0019</v>
      </c>
      <c r="N587" s="15" t="n"/>
      <c r="O587" s="15">
        <f>L587*J587</f>
        <v/>
      </c>
      <c r="P587" s="17">
        <f>M587*J587</f>
        <v/>
      </c>
    </row>
    <row r="588" ht="13.5" customHeight="1">
      <c r="A588" s="14" t="n">
        <v>117495</v>
      </c>
      <c r="B588" s="15" t="inlineStr">
        <is>
          <t>BLK ISL WIND</t>
        </is>
      </c>
      <c r="C588" s="15" t="n">
        <v>0.9</v>
      </c>
      <c r="D588" s="15" t="n">
        <v>101</v>
      </c>
      <c r="E588" s="15" t="n">
        <v>1410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0.0019</v>
      </c>
      <c r="M588" s="15" t="n">
        <v>0.0019</v>
      </c>
      <c r="N588" s="15" t="n"/>
      <c r="O588" s="15">
        <f>L588*J588</f>
        <v/>
      </c>
      <c r="P588" s="17">
        <f>M588*J588</f>
        <v/>
      </c>
    </row>
    <row r="589" ht="13.5" customHeight="1">
      <c r="A589" s="14" t="n">
        <v>999038</v>
      </c>
      <c r="B589" s="15" t="inlineStr">
        <is>
          <t>BAT_KILLIN~1</t>
        </is>
      </c>
      <c r="C589" s="15" t="n">
        <v>345</v>
      </c>
      <c r="D589" s="15" t="n">
        <v>101</v>
      </c>
      <c r="E589" s="15" t="n">
        <v>1630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0.00404</v>
      </c>
      <c r="M589" s="15" t="n">
        <v>0.00404</v>
      </c>
      <c r="N589" s="15" t="n"/>
      <c r="O589" s="15">
        <f>L589*J589</f>
        <v/>
      </c>
      <c r="P589" s="17">
        <f>M589*J589</f>
        <v/>
      </c>
    </row>
    <row r="590" ht="13.5" customHeight="1">
      <c r="A590" s="14" t="n">
        <v>121513</v>
      </c>
      <c r="B590" s="15" t="inlineStr">
        <is>
          <t>LAKE ROAD_C1</t>
        </is>
      </c>
      <c r="C590" s="15" t="n">
        <v>21</v>
      </c>
      <c r="D590" s="15" t="n">
        <v>101</v>
      </c>
      <c r="E590" s="15" t="n">
        <v>1633</v>
      </c>
      <c r="F590" s="15" t="n">
        <v>269.79</v>
      </c>
      <c r="G590" s="15" t="n">
        <v>0</v>
      </c>
      <c r="H590" s="15" t="n">
        <v>269.79</v>
      </c>
      <c r="I590" s="16" t="n">
        <v>269.79</v>
      </c>
      <c r="J590" s="15">
        <f>I590-F590</f>
        <v/>
      </c>
      <c r="K590" s="15">
        <f>H590-I590</f>
        <v/>
      </c>
      <c r="L590" s="15" t="n">
        <v>0.00424</v>
      </c>
      <c r="M590" s="15" t="n">
        <v>0.00424</v>
      </c>
      <c r="N590" s="15" t="n"/>
      <c r="O590" s="15">
        <f>L590*J590</f>
        <v/>
      </c>
      <c r="P590" s="17">
        <f>M590*J590</f>
        <v/>
      </c>
    </row>
    <row r="591" ht="13.5" customHeight="1">
      <c r="A591" s="14" t="n">
        <v>121514</v>
      </c>
      <c r="B591" s="15" t="inlineStr">
        <is>
          <t>LAKE ROAD_C2</t>
        </is>
      </c>
      <c r="C591" s="15" t="n">
        <v>21</v>
      </c>
      <c r="D591" s="15" t="n">
        <v>101</v>
      </c>
      <c r="E591" s="15" t="n">
        <v>1633</v>
      </c>
      <c r="F591" s="15" t="n">
        <v>275.21</v>
      </c>
      <c r="G591" s="15" t="n">
        <v>0</v>
      </c>
      <c r="H591" s="15" t="n">
        <v>275.21</v>
      </c>
      <c r="I591" s="16" t="n">
        <v>275.21</v>
      </c>
      <c r="J591" s="15">
        <f>I591-F591</f>
        <v/>
      </c>
      <c r="K591" s="15">
        <f>H591-I591</f>
        <v/>
      </c>
      <c r="L591" s="15" t="n">
        <v>0.00424</v>
      </c>
      <c r="M591" s="15" t="n">
        <v>0.00424</v>
      </c>
      <c r="N591" s="15" t="n"/>
      <c r="O591" s="15">
        <f>L591*J591</f>
        <v/>
      </c>
      <c r="P591" s="17">
        <f>M591*J591</f>
        <v/>
      </c>
    </row>
    <row r="592" ht="13.5" customHeight="1">
      <c r="A592" s="14" t="n">
        <v>121515</v>
      </c>
      <c r="B592" s="15" t="inlineStr">
        <is>
          <t>LAKE ROAD_C3</t>
        </is>
      </c>
      <c r="C592" s="15" t="n">
        <v>21</v>
      </c>
      <c r="D592" s="15" t="n">
        <v>101</v>
      </c>
      <c r="E592" s="15" t="n">
        <v>1633</v>
      </c>
      <c r="F592" s="15" t="n">
        <v>0.78</v>
      </c>
      <c r="G592" s="15" t="n">
        <v>0</v>
      </c>
      <c r="H592" s="15" t="n">
        <v>279</v>
      </c>
      <c r="I592" s="16" t="n">
        <v>0.78</v>
      </c>
      <c r="J592" s="15">
        <f>I592-F592</f>
        <v/>
      </c>
      <c r="K592" s="15">
        <f>H592-I592</f>
        <v/>
      </c>
      <c r="L592" s="15" t="n">
        <v>0.00424</v>
      </c>
      <c r="M592" s="15" t="n">
        <v>0.00424</v>
      </c>
      <c r="N592" s="15" t="n"/>
      <c r="O592" s="15">
        <f>L592*J592</f>
        <v/>
      </c>
      <c r="P592" s="17">
        <f>M592*J592</f>
        <v/>
      </c>
    </row>
    <row r="593" ht="13.5" customHeight="1">
      <c r="A593" s="14" t="n">
        <v>997305</v>
      </c>
      <c r="B593" s="15" t="inlineStr">
        <is>
          <t xml:space="preserve">SUN_KENYON  </t>
        </is>
      </c>
      <c r="C593" s="15" t="n">
        <v>115</v>
      </c>
      <c r="D593" s="15" t="n">
        <v>101</v>
      </c>
      <c r="E593" s="15" t="n">
        <v>1410</v>
      </c>
      <c r="F593" s="15" t="n">
        <v>0</v>
      </c>
      <c r="G593" s="15" t="n">
        <v>0</v>
      </c>
      <c r="H593" s="15" t="n">
        <v>0</v>
      </c>
      <c r="I593" s="16" t="n">
        <v>0</v>
      </c>
      <c r="J593" s="15">
        <f>I593-F593</f>
        <v/>
      </c>
      <c r="K593" s="15">
        <f>H593-I593</f>
        <v/>
      </c>
      <c r="L593" s="15" t="n">
        <v>0.00439</v>
      </c>
      <c r="M593" s="15" t="n">
        <v>0.00439</v>
      </c>
      <c r="N593" s="15" t="n"/>
      <c r="O593" s="15">
        <f>L593*J593</f>
        <v/>
      </c>
      <c r="P593" s="17">
        <f>M593*J593</f>
        <v/>
      </c>
    </row>
    <row r="594" ht="13.5" customHeight="1">
      <c r="A594" s="14" t="n">
        <v>121518</v>
      </c>
      <c r="B594" s="15" t="inlineStr">
        <is>
          <t xml:space="preserve">QP724 ST    </t>
        </is>
      </c>
      <c r="C594" s="15" t="n">
        <v>16</v>
      </c>
      <c r="D594" s="15" t="n">
        <v>101</v>
      </c>
      <c r="E594" s="15" t="n">
        <v>1633</v>
      </c>
      <c r="F594" s="15" t="n">
        <v>238.29</v>
      </c>
      <c r="G594" s="15" t="n">
        <v>0</v>
      </c>
      <c r="H594" s="15" t="n">
        <v>238.29</v>
      </c>
      <c r="I594" s="16" t="n">
        <v>238.29</v>
      </c>
      <c r="J594" s="15">
        <f>I594-F594</f>
        <v/>
      </c>
      <c r="K594" s="15">
        <f>H594-I594</f>
        <v/>
      </c>
      <c r="L594" s="15" t="n">
        <v>0.00494</v>
      </c>
      <c r="M594" s="15" t="n">
        <v>0.00494</v>
      </c>
      <c r="N594" s="15" t="n"/>
      <c r="O594" s="15">
        <f>L594*J594</f>
        <v/>
      </c>
      <c r="P594" s="17">
        <f>M594*J594</f>
        <v/>
      </c>
    </row>
    <row r="595" ht="13.5" customHeight="1">
      <c r="A595" s="14" t="n">
        <v>121517</v>
      </c>
      <c r="B595" s="15" t="inlineStr">
        <is>
          <t xml:space="preserve">QP724 CT    </t>
        </is>
      </c>
      <c r="C595" s="15" t="n">
        <v>23.5</v>
      </c>
      <c r="D595" s="15" t="n">
        <v>101</v>
      </c>
      <c r="E595" s="15" t="n">
        <v>1633</v>
      </c>
      <c r="F595" s="15" t="n">
        <v>341.24</v>
      </c>
      <c r="G595" s="15" t="n">
        <v>0</v>
      </c>
      <c r="H595" s="15" t="n">
        <v>393.67</v>
      </c>
      <c r="I595" s="16" t="n">
        <v>341.24</v>
      </c>
      <c r="J595" s="15">
        <f>I595-F595</f>
        <v/>
      </c>
      <c r="K595" s="15">
        <f>H595-I595</f>
        <v/>
      </c>
      <c r="L595" s="15" t="n">
        <v>0.00494</v>
      </c>
      <c r="M595" s="15" t="n">
        <v>0.00494</v>
      </c>
      <c r="N595" s="15" t="n"/>
      <c r="O595" s="15">
        <f>L595*J595</f>
        <v/>
      </c>
      <c r="P595" s="17">
        <f>M595*J595</f>
        <v/>
      </c>
    </row>
    <row r="596" ht="13.5" customHeight="1">
      <c r="A596" s="14" t="n">
        <v>117507</v>
      </c>
      <c r="B596" s="15" t="inlineStr">
        <is>
          <t xml:space="preserve">STSK_GEN    </t>
        </is>
      </c>
      <c r="C596" s="15" t="n">
        <v>0.55</v>
      </c>
      <c r="D596" s="15" t="n">
        <v>101</v>
      </c>
      <c r="E596" s="15" t="n">
        <v>1410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0.00664</v>
      </c>
      <c r="M596" s="15" t="n">
        <v>0.00664</v>
      </c>
      <c r="N596" s="15" t="n"/>
      <c r="O596" s="15">
        <f>L596*J596</f>
        <v/>
      </c>
      <c r="P596" s="17">
        <f>M596*J596</f>
        <v/>
      </c>
    </row>
    <row r="597" ht="13.5" customHeight="1">
      <c r="A597" s="14" t="n">
        <v>997348</v>
      </c>
      <c r="B597" s="15" t="inlineStr">
        <is>
          <t>SUN_WOOD R~1</t>
        </is>
      </c>
      <c r="C597" s="15" t="n">
        <v>115</v>
      </c>
      <c r="D597" s="15" t="n">
        <v>101</v>
      </c>
      <c r="E597" s="15" t="n">
        <v>1410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0.00664</v>
      </c>
      <c r="M597" s="15" t="n">
        <v>0.00664</v>
      </c>
      <c r="N597" s="15" t="n"/>
      <c r="O597" s="15">
        <f>L597*J597</f>
        <v/>
      </c>
      <c r="P597" s="17">
        <f>M597*J597</f>
        <v/>
      </c>
    </row>
    <row r="598" ht="13.5" customHeight="1">
      <c r="A598" s="14" t="n">
        <v>997458</v>
      </c>
      <c r="B598" s="15" t="inlineStr">
        <is>
          <t>SUN_CHASE ~1</t>
        </is>
      </c>
      <c r="C598" s="15" t="n">
        <v>115</v>
      </c>
      <c r="D598" s="15" t="n">
        <v>101</v>
      </c>
      <c r="E598" s="15" t="n">
        <v>1410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0.00893</v>
      </c>
      <c r="M598" s="15" t="n">
        <v>0.00893</v>
      </c>
      <c r="N598" s="15" t="n"/>
      <c r="O598" s="15">
        <f>L598*J598</f>
        <v/>
      </c>
      <c r="P598" s="17">
        <f>M598*J598</f>
        <v/>
      </c>
    </row>
    <row r="599" ht="13.5" customHeight="1">
      <c r="A599" s="14" t="n">
        <v>121526</v>
      </c>
      <c r="B599" s="15" t="inlineStr">
        <is>
          <t>WOODSHILL_PV</t>
        </is>
      </c>
      <c r="C599" s="15" t="n">
        <v>0.38</v>
      </c>
      <c r="D599" s="15" t="n">
        <v>101</v>
      </c>
      <c r="E599" s="15" t="n">
        <v>1634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0.00902</v>
      </c>
      <c r="M599" s="15" t="n">
        <v>0.00902</v>
      </c>
      <c r="N599" s="15" t="n"/>
      <c r="O599" s="15">
        <f>L599*J599</f>
        <v/>
      </c>
      <c r="P599" s="17">
        <f>M599*J599</f>
        <v/>
      </c>
    </row>
    <row r="600" ht="13.5" customHeight="1">
      <c r="A600" s="14" t="n">
        <v>121536</v>
      </c>
      <c r="B600" s="15" t="inlineStr">
        <is>
          <t xml:space="preserve">QB_GEN      </t>
        </is>
      </c>
      <c r="C600" s="15" t="n">
        <v>0.42</v>
      </c>
      <c r="D600" s="15" t="n">
        <v>101</v>
      </c>
      <c r="E600" s="15" t="n">
        <v>1633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0.00906</v>
      </c>
      <c r="M600" s="15" t="n">
        <v>0.00906</v>
      </c>
      <c r="N600" s="15" t="n"/>
      <c r="O600" s="15">
        <f>L600*J600</f>
        <v/>
      </c>
      <c r="P600" s="17">
        <f>M600*J600</f>
        <v/>
      </c>
    </row>
    <row r="601" ht="13.5" customHeight="1">
      <c r="A601" s="14" t="n">
        <v>999541</v>
      </c>
      <c r="B601" s="15" t="inlineStr">
        <is>
          <t>SUN_BROOKL~1</t>
        </is>
      </c>
      <c r="C601" s="15" t="n">
        <v>115</v>
      </c>
      <c r="D601" s="15" t="n">
        <v>101</v>
      </c>
      <c r="E601" s="15" t="n">
        <v>1630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0.01101</v>
      </c>
      <c r="M601" s="15" t="n">
        <v>0.01101</v>
      </c>
      <c r="N601" s="15" t="n"/>
      <c r="O601" s="15">
        <f>L601*J601</f>
        <v/>
      </c>
      <c r="P601" s="17">
        <f>M601*J601</f>
        <v/>
      </c>
    </row>
    <row r="602" ht="13.5" customHeight="1">
      <c r="A602" s="14" t="n">
        <v>999682</v>
      </c>
      <c r="B602" s="15" t="inlineStr">
        <is>
          <t>SUN_SHUNCK~1</t>
        </is>
      </c>
      <c r="C602" s="15" t="n">
        <v>115</v>
      </c>
      <c r="D602" s="15" t="n">
        <v>101</v>
      </c>
      <c r="E602" s="15" t="n">
        <v>1630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0.01164</v>
      </c>
      <c r="M602" s="15" t="n">
        <v>0.01164</v>
      </c>
      <c r="N602" s="15" t="n"/>
      <c r="O602" s="15">
        <f>L602*J602</f>
        <v/>
      </c>
      <c r="P602" s="17">
        <f>M602*J602</f>
        <v/>
      </c>
    </row>
    <row r="603" ht="13.5" customHeight="1">
      <c r="A603" s="14" t="n">
        <v>121638</v>
      </c>
      <c r="B603" s="15" t="inlineStr">
        <is>
          <t>PAWCATCK SLR</t>
        </is>
      </c>
      <c r="C603" s="15" t="n">
        <v>0.6</v>
      </c>
      <c r="D603" s="15" t="n">
        <v>101</v>
      </c>
      <c r="E603" s="15" t="n">
        <v>1634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0.01165</v>
      </c>
      <c r="M603" s="15" t="n">
        <v>0.01165</v>
      </c>
      <c r="N603" s="15" t="n"/>
      <c r="O603" s="15">
        <f>L603*J603</f>
        <v/>
      </c>
      <c r="P603" s="17">
        <f>M603*J603</f>
        <v/>
      </c>
    </row>
    <row r="604" ht="13.5" customHeight="1">
      <c r="A604" s="14" t="n">
        <v>121559</v>
      </c>
      <c r="B604" s="15" t="inlineStr">
        <is>
          <t>CONSTITUTION</t>
        </is>
      </c>
      <c r="C604" s="15" t="n">
        <v>0.6</v>
      </c>
      <c r="D604" s="15" t="n">
        <v>101</v>
      </c>
      <c r="E604" s="15" t="n">
        <v>1634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0.01426</v>
      </c>
      <c r="M604" s="15" t="n">
        <v>0.01426</v>
      </c>
      <c r="N604" s="15" t="n"/>
      <c r="O604" s="15">
        <f>L604*J604</f>
        <v/>
      </c>
      <c r="P604" s="17">
        <f>M604*J604</f>
        <v/>
      </c>
    </row>
    <row r="605" ht="13.5" customHeight="1">
      <c r="A605" s="14" t="n">
        <v>121560</v>
      </c>
      <c r="B605" s="15" t="inlineStr">
        <is>
          <t xml:space="preserve">PLAINFIELD  </t>
        </is>
      </c>
      <c r="C605" s="15" t="n">
        <v>13.8</v>
      </c>
      <c r="D605" s="15" t="n">
        <v>101</v>
      </c>
      <c r="E605" s="15" t="n">
        <v>1633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0.01429</v>
      </c>
      <c r="M605" s="15" t="n">
        <v>0.01429</v>
      </c>
      <c r="N605" s="15" t="n"/>
      <c r="O605" s="15">
        <f>L605*J605</f>
        <v/>
      </c>
      <c r="P605" s="17">
        <f>M605*J605</f>
        <v/>
      </c>
    </row>
    <row r="606" ht="13.5" customHeight="1">
      <c r="A606" s="14" t="n">
        <v>999562</v>
      </c>
      <c r="B606" s="15" t="inlineStr">
        <is>
          <t>SUN_FRY BR~1</t>
        </is>
      </c>
      <c r="C606" s="15" t="n">
        <v>115</v>
      </c>
      <c r="D606" s="15" t="n">
        <v>101</v>
      </c>
      <c r="E606" s="15" t="n">
        <v>1630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0.01429</v>
      </c>
      <c r="M606" s="15" t="n">
        <v>0.01429</v>
      </c>
      <c r="N606" s="15" t="n"/>
      <c r="O606" s="15">
        <f>L606*J606</f>
        <v/>
      </c>
      <c r="P606" s="17">
        <f>M606*J606</f>
        <v/>
      </c>
    </row>
    <row r="607" ht="13.5" customHeight="1">
      <c r="A607" s="14" t="n">
        <v>999116</v>
      </c>
      <c r="B607" s="15" t="inlineStr">
        <is>
          <t>SUN_N-BLOO~1</t>
        </is>
      </c>
      <c r="C607" s="15" t="n">
        <v>345</v>
      </c>
      <c r="D607" s="15" t="n">
        <v>101</v>
      </c>
      <c r="E607" s="15" t="n">
        <v>1670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0.01495</v>
      </c>
      <c r="M607" s="15" t="n">
        <v>0.01495</v>
      </c>
      <c r="N607" s="15" t="n"/>
      <c r="O607" s="15">
        <f>L607*J607</f>
        <v/>
      </c>
      <c r="P607" s="17">
        <f>M607*J607</f>
        <v/>
      </c>
    </row>
    <row r="608" ht="13.5" customHeight="1">
      <c r="A608" s="14" t="n">
        <v>121587</v>
      </c>
      <c r="B608" s="15" t="inlineStr">
        <is>
          <t xml:space="preserve">FOXWOODS G2 </t>
        </is>
      </c>
      <c r="C608" s="15" t="n">
        <v>4.16</v>
      </c>
      <c r="D608" s="15" t="n">
        <v>101</v>
      </c>
      <c r="E608" s="15" t="n">
        <v>1634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0.01656</v>
      </c>
      <c r="M608" s="15" t="n">
        <v>0.01656</v>
      </c>
      <c r="N608" s="15" t="n"/>
      <c r="O608" s="15">
        <f>L608*J608</f>
        <v/>
      </c>
      <c r="P608" s="17">
        <f>M608*J608</f>
        <v/>
      </c>
    </row>
    <row r="609" ht="13.5" customHeight="1">
      <c r="A609" s="14" t="n">
        <v>999672</v>
      </c>
      <c r="B609" s="15" t="inlineStr">
        <is>
          <t>BAT_MYSTIC~2</t>
        </is>
      </c>
      <c r="C609" s="15" t="n">
        <v>115</v>
      </c>
      <c r="D609" s="15" t="n">
        <v>101</v>
      </c>
      <c r="E609" s="15" t="n">
        <v>1630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0.01657</v>
      </c>
      <c r="M609" s="15" t="n">
        <v>0.01657</v>
      </c>
      <c r="N609" s="15" t="n"/>
      <c r="O609" s="15">
        <f>L609*J609</f>
        <v/>
      </c>
      <c r="P609" s="17">
        <f>M609*J609</f>
        <v/>
      </c>
    </row>
    <row r="610" ht="13.5" customHeight="1">
      <c r="A610" s="14" t="n">
        <v>999849</v>
      </c>
      <c r="B610" s="15" t="inlineStr">
        <is>
          <t>FC_WILLIMA~1</t>
        </is>
      </c>
      <c r="C610" s="15" t="n">
        <v>115</v>
      </c>
      <c r="D610" s="15" t="n">
        <v>101</v>
      </c>
      <c r="E610" s="15" t="n">
        <v>1630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0.0172</v>
      </c>
      <c r="M610" s="15" t="n">
        <v>0.0172</v>
      </c>
      <c r="N610" s="15" t="n"/>
      <c r="O610" s="15">
        <f>L610*J610</f>
        <v/>
      </c>
      <c r="P610" s="17">
        <f>M610*J610</f>
        <v/>
      </c>
    </row>
    <row r="611" ht="13.5" customHeight="1">
      <c r="A611" s="14" t="n">
        <v>121570</v>
      </c>
      <c r="B611" s="15" t="inlineStr">
        <is>
          <t xml:space="preserve">TUNNEL JET  </t>
        </is>
      </c>
      <c r="C611" s="15" t="n">
        <v>13.2</v>
      </c>
      <c r="D611" s="15" t="n">
        <v>101</v>
      </c>
      <c r="E611" s="15" t="n">
        <v>1634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0.01805</v>
      </c>
      <c r="M611" s="15" t="n">
        <v>0.01805</v>
      </c>
      <c r="N611" s="15" t="n"/>
      <c r="O611" s="15">
        <f>L611*J611</f>
        <v/>
      </c>
      <c r="P611" s="17">
        <f>M611*J611</f>
        <v/>
      </c>
    </row>
    <row r="612" ht="13.5" customHeight="1">
      <c r="A612" s="14" t="n">
        <v>121571</v>
      </c>
      <c r="B612" s="15" t="inlineStr">
        <is>
          <t xml:space="preserve">FUSION_GEN  </t>
        </is>
      </c>
      <c r="C612" s="15" t="n">
        <v>0.38</v>
      </c>
      <c r="D612" s="15" t="n">
        <v>101</v>
      </c>
      <c r="E612" s="15" t="n">
        <v>1634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0.01805</v>
      </c>
      <c r="M612" s="15" t="n">
        <v>0.01805</v>
      </c>
      <c r="N612" s="15" t="n"/>
      <c r="O612" s="15">
        <f>L612*J612</f>
        <v/>
      </c>
      <c r="P612" s="17">
        <f>M612*J612</f>
        <v/>
      </c>
    </row>
    <row r="613" ht="13.5" customHeight="1">
      <c r="A613" s="14" t="n">
        <v>121586</v>
      </c>
      <c r="B613" s="15" t="inlineStr">
        <is>
          <t xml:space="preserve">FOXWOODS G1 </t>
        </is>
      </c>
      <c r="C613" s="15" t="n">
        <v>4.16</v>
      </c>
      <c r="D613" s="15" t="n">
        <v>101</v>
      </c>
      <c r="E613" s="15" t="n">
        <v>1634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0.01805</v>
      </c>
      <c r="M613" s="15" t="n">
        <v>0.01805</v>
      </c>
      <c r="N613" s="15" t="n"/>
      <c r="O613" s="15">
        <f>L613*J613</f>
        <v/>
      </c>
      <c r="P613" s="17">
        <f>M613*J613</f>
        <v/>
      </c>
    </row>
    <row r="614" ht="13.5" customHeight="1">
      <c r="A614" s="14" t="n">
        <v>999583</v>
      </c>
      <c r="B614" s="15" t="inlineStr">
        <is>
          <t xml:space="preserve">SUN_TUNNEL  </t>
        </is>
      </c>
      <c r="C614" s="15" t="n">
        <v>115</v>
      </c>
      <c r="D614" s="15" t="n">
        <v>101</v>
      </c>
      <c r="E614" s="15" t="n">
        <v>1630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0.01805</v>
      </c>
      <c r="M614" s="15" t="n">
        <v>0.01805</v>
      </c>
      <c r="N614" s="15" t="n"/>
      <c r="O614" s="15">
        <f>L614*J614</f>
        <v/>
      </c>
      <c r="P614" s="17">
        <f>M614*J614</f>
        <v/>
      </c>
    </row>
    <row r="615" ht="13.5" customHeight="1">
      <c r="A615" s="14" t="n">
        <v>121788</v>
      </c>
      <c r="B615" s="15" t="inlineStr">
        <is>
          <t xml:space="preserve">LISBON      </t>
        </is>
      </c>
      <c r="C615" s="15" t="n">
        <v>4.16</v>
      </c>
      <c r="D615" s="15" t="n">
        <v>101</v>
      </c>
      <c r="E615" s="15" t="n">
        <v>1633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0.01846</v>
      </c>
      <c r="M615" s="15" t="n">
        <v>0.01846</v>
      </c>
      <c r="N615" s="15" t="n"/>
      <c r="O615" s="15">
        <f>L615*J615</f>
        <v/>
      </c>
      <c r="P615" s="17">
        <f>M615*J615</f>
        <v/>
      </c>
    </row>
    <row r="616" ht="13.5" customHeight="1">
      <c r="A616" s="14" t="n">
        <v>121852</v>
      </c>
      <c r="B616" s="15" t="inlineStr">
        <is>
          <t xml:space="preserve">RAINBOW HYD </t>
        </is>
      </c>
      <c r="C616" s="15" t="n">
        <v>2.4</v>
      </c>
      <c r="D616" s="15" t="n">
        <v>101</v>
      </c>
      <c r="E616" s="15" t="n">
        <v>1654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0.01876</v>
      </c>
      <c r="M616" s="15" t="n">
        <v>0.01876</v>
      </c>
      <c r="N616" s="15" t="n"/>
      <c r="O616" s="15">
        <f>L616*J616</f>
        <v/>
      </c>
      <c r="P616" s="17">
        <f>M616*J616</f>
        <v/>
      </c>
    </row>
    <row r="617" ht="13.5" customHeight="1">
      <c r="A617" s="14" t="n">
        <v>121860</v>
      </c>
      <c r="B617" s="15" t="inlineStr">
        <is>
          <t xml:space="preserve">HAMILTON GT </t>
        </is>
      </c>
      <c r="C617" s="15" t="n">
        <v>13.8</v>
      </c>
      <c r="D617" s="15" t="n">
        <v>101</v>
      </c>
      <c r="E617" s="15" t="n">
        <v>1654</v>
      </c>
      <c r="F617" s="15" t="n">
        <v>0</v>
      </c>
      <c r="G617" s="15" t="n">
        <v>0</v>
      </c>
      <c r="H617" s="15" t="n">
        <v>0</v>
      </c>
      <c r="I617" s="16" t="n">
        <v>0</v>
      </c>
      <c r="J617" s="15">
        <f>I617-F617</f>
        <v/>
      </c>
      <c r="K617" s="15">
        <f>H617-I617</f>
        <v/>
      </c>
      <c r="L617" s="15" t="n">
        <v>0.01876</v>
      </c>
      <c r="M617" s="15" t="n">
        <v>0.01876</v>
      </c>
      <c r="N617" s="15" t="n"/>
      <c r="O617" s="15">
        <f>L617*J617</f>
        <v/>
      </c>
      <c r="P617" s="17">
        <f>M617*J617</f>
        <v/>
      </c>
    </row>
    <row r="618" ht="13.5" customHeight="1">
      <c r="A618" s="14" t="n">
        <v>121865</v>
      </c>
      <c r="B618" s="15" t="inlineStr">
        <is>
          <t xml:space="preserve">DEXTER CT   </t>
        </is>
      </c>
      <c r="C618" s="15" t="n">
        <v>13.8</v>
      </c>
      <c r="D618" s="15" t="n">
        <v>101</v>
      </c>
      <c r="E618" s="15" t="n">
        <v>1653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0.01876</v>
      </c>
      <c r="M618" s="15" t="n">
        <v>0.01876</v>
      </c>
      <c r="N618" s="15" t="n"/>
      <c r="O618" s="15">
        <f>L618*J618</f>
        <v/>
      </c>
      <c r="P618" s="17">
        <f>M618*J618</f>
        <v/>
      </c>
    </row>
    <row r="619" ht="13.5" customHeight="1">
      <c r="A619" s="14" t="n">
        <v>990002</v>
      </c>
      <c r="B619" s="15" t="inlineStr">
        <is>
          <t>SUN_WINDSO~1</t>
        </is>
      </c>
      <c r="C619" s="15" t="n">
        <v>115</v>
      </c>
      <c r="D619" s="15" t="n">
        <v>101</v>
      </c>
      <c r="E619" s="15" t="n">
        <v>1650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0.01876</v>
      </c>
      <c r="M619" s="15" t="n">
        <v>0.01876</v>
      </c>
      <c r="N619" s="15" t="n"/>
      <c r="O619" s="15">
        <f>L619*J619</f>
        <v/>
      </c>
      <c r="P619" s="17">
        <f>M619*J619</f>
        <v/>
      </c>
    </row>
    <row r="620" ht="13.5" customHeight="1">
      <c r="A620" s="14" t="n">
        <v>990038</v>
      </c>
      <c r="B620" s="15" t="inlineStr">
        <is>
          <t>SUN_BARBOU~1</t>
        </is>
      </c>
      <c r="C620" s="15" t="n">
        <v>115</v>
      </c>
      <c r="D620" s="15" t="n">
        <v>101</v>
      </c>
      <c r="E620" s="15" t="n">
        <v>1650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0.01876</v>
      </c>
      <c r="M620" s="15" t="n">
        <v>0.01876</v>
      </c>
      <c r="N620" s="15" t="n"/>
      <c r="O620" s="15">
        <f>L620*J620</f>
        <v/>
      </c>
      <c r="P620" s="17">
        <f>M620*J620</f>
        <v/>
      </c>
    </row>
    <row r="621" ht="13.5" customHeight="1">
      <c r="A621" s="14" t="n">
        <v>121579</v>
      </c>
      <c r="B621" s="15" t="inlineStr">
        <is>
          <t xml:space="preserve">NORWICH JET </t>
        </is>
      </c>
      <c r="C621" s="15" t="n">
        <v>13.8</v>
      </c>
      <c r="D621" s="15" t="n">
        <v>101</v>
      </c>
      <c r="E621" s="15" t="n">
        <v>1633</v>
      </c>
      <c r="F621" s="15" t="n">
        <v>0</v>
      </c>
      <c r="G621" s="15" t="n">
        <v>0</v>
      </c>
      <c r="H621" s="15" t="n">
        <v>0</v>
      </c>
      <c r="I621" s="16" t="n">
        <v>0</v>
      </c>
      <c r="J621" s="15">
        <f>I621-F621</f>
        <v/>
      </c>
      <c r="K621" s="15">
        <f>H621-I621</f>
        <v/>
      </c>
      <c r="L621" s="15" t="n">
        <v>0.0191</v>
      </c>
      <c r="M621" s="15" t="n">
        <v>0.0191</v>
      </c>
      <c r="N621" s="15" t="n"/>
      <c r="O621" s="15">
        <f>L621*J621</f>
        <v/>
      </c>
      <c r="P621" s="17">
        <f>M621*J621</f>
        <v/>
      </c>
    </row>
    <row r="622" ht="13.5" customHeight="1">
      <c r="A622" s="14" t="n">
        <v>121590</v>
      </c>
      <c r="B622" s="15" t="inlineStr">
        <is>
          <t xml:space="preserve">SECREC      </t>
        </is>
      </c>
      <c r="C622" s="15" t="n">
        <v>13.2</v>
      </c>
      <c r="D622" s="15" t="n">
        <v>101</v>
      </c>
      <c r="E622" s="15" t="n">
        <v>1633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0.0191</v>
      </c>
      <c r="M622" s="15" t="n">
        <v>0.0191</v>
      </c>
      <c r="N622" s="15" t="n"/>
      <c r="O622" s="15">
        <f>L622*J622</f>
        <v/>
      </c>
      <c r="P622" s="17">
        <f>M622*J622</f>
        <v/>
      </c>
    </row>
    <row r="623" ht="13.5" customHeight="1">
      <c r="A623" s="14" t="n">
        <v>990290</v>
      </c>
      <c r="B623" s="15" t="inlineStr">
        <is>
          <t>SUN_N-BLOO~1</t>
        </is>
      </c>
      <c r="C623" s="15" t="n">
        <v>115</v>
      </c>
      <c r="D623" s="15" t="n">
        <v>101</v>
      </c>
      <c r="E623" s="15" t="n">
        <v>1670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0.02189</v>
      </c>
      <c r="M623" s="15" t="n">
        <v>0.02189</v>
      </c>
      <c r="N623" s="15" t="n"/>
      <c r="O623" s="15">
        <f>L623*J623</f>
        <v/>
      </c>
      <c r="P623" s="17">
        <f>M623*J623</f>
        <v/>
      </c>
    </row>
    <row r="624" ht="13.5" customHeight="1">
      <c r="A624" s="14" t="n">
        <v>121647</v>
      </c>
      <c r="B624" s="15" t="inlineStr">
        <is>
          <t xml:space="preserve">MONTVILLE   </t>
        </is>
      </c>
      <c r="C624" s="15" t="n">
        <v>2.4</v>
      </c>
      <c r="D624" s="15" t="n">
        <v>101</v>
      </c>
      <c r="E624" s="15" t="n">
        <v>1633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0.02286</v>
      </c>
      <c r="M624" s="15" t="n">
        <v>0.02286</v>
      </c>
      <c r="N624" s="15" t="n"/>
      <c r="O624" s="15">
        <f>L624*J624</f>
        <v/>
      </c>
      <c r="P624" s="17">
        <f>M624*J624</f>
        <v/>
      </c>
    </row>
    <row r="625" ht="13.5" customHeight="1">
      <c r="A625" s="14" t="n">
        <v>121835</v>
      </c>
      <c r="B625" s="15" t="inlineStr">
        <is>
          <t>RAND WHITNEY</t>
        </is>
      </c>
      <c r="C625" s="15" t="n">
        <v>13.8</v>
      </c>
      <c r="D625" s="15" t="n">
        <v>101</v>
      </c>
      <c r="E625" s="15" t="n">
        <v>1634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0.02431</v>
      </c>
      <c r="M625" s="15" t="n">
        <v>0.02431</v>
      </c>
      <c r="N625" s="15" t="n"/>
      <c r="O625" s="15">
        <f>L625*J625</f>
        <v/>
      </c>
      <c r="P625" s="17">
        <f>M625*J625</f>
        <v/>
      </c>
    </row>
    <row r="626" ht="13.5" customHeight="1">
      <c r="A626" s="14" t="n">
        <v>999768</v>
      </c>
      <c r="B626" s="15" t="inlineStr">
        <is>
          <t>SUN_WATERF~1</t>
        </is>
      </c>
      <c r="C626" s="15" t="n">
        <v>115</v>
      </c>
      <c r="D626" s="15" t="n">
        <v>101</v>
      </c>
      <c r="E626" s="15" t="n">
        <v>1630</v>
      </c>
      <c r="F626" s="15" t="n">
        <v>0</v>
      </c>
      <c r="G626" s="15" t="n">
        <v>0</v>
      </c>
      <c r="H626" s="15" t="n">
        <v>0</v>
      </c>
      <c r="I626" s="16" t="n">
        <v>0</v>
      </c>
      <c r="J626" s="15">
        <f>I626-F626</f>
        <v/>
      </c>
      <c r="K626" s="15">
        <f>H626-I626</f>
        <v/>
      </c>
      <c r="L626" s="15" t="n">
        <v>0.02431</v>
      </c>
      <c r="M626" s="15" t="n">
        <v>0.02431</v>
      </c>
      <c r="N626" s="15" t="n"/>
      <c r="O626" s="15">
        <f>L626*J626</f>
        <v/>
      </c>
      <c r="P626" s="17">
        <f>M626*J626</f>
        <v/>
      </c>
    </row>
    <row r="627" ht="13.5" customHeight="1">
      <c r="A627" s="14" t="n">
        <v>121646</v>
      </c>
      <c r="B627" s="15" t="inlineStr">
        <is>
          <t>MONTVILLE_G6</t>
        </is>
      </c>
      <c r="C627" s="15" t="n">
        <v>22</v>
      </c>
      <c r="D627" s="15" t="n">
        <v>101</v>
      </c>
      <c r="E627" s="15" t="n">
        <v>1633</v>
      </c>
      <c r="F627" s="15" t="n">
        <v>24.5</v>
      </c>
      <c r="G627" s="15" t="n">
        <v>0</v>
      </c>
      <c r="H627" s="15" t="n">
        <v>410</v>
      </c>
      <c r="I627" s="16" t="n">
        <v>24.5</v>
      </c>
      <c r="J627" s="15">
        <f>I627-F627</f>
        <v/>
      </c>
      <c r="K627" s="15">
        <f>H627-I627</f>
        <v/>
      </c>
      <c r="L627" s="15" t="n">
        <v>0.02431</v>
      </c>
      <c r="M627" s="15" t="n">
        <v>0.02431</v>
      </c>
      <c r="N627" s="15" t="n"/>
      <c r="O627" s="15">
        <f>L627*J627</f>
        <v/>
      </c>
      <c r="P627" s="17">
        <f>M627*J627</f>
        <v/>
      </c>
    </row>
    <row r="628" ht="13.5" customHeight="1">
      <c r="A628" s="14" t="n">
        <v>999718</v>
      </c>
      <c r="B628" s="15" t="inlineStr">
        <is>
          <t>WND_MONTVI~1</t>
        </is>
      </c>
      <c r="C628" s="15" t="n">
        <v>115</v>
      </c>
      <c r="D628" s="15" t="n">
        <v>101</v>
      </c>
      <c r="E628" s="15" t="n">
        <v>1630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0.02431</v>
      </c>
      <c r="M628" s="15" t="n">
        <v>0.02431</v>
      </c>
      <c r="N628" s="15" t="n"/>
      <c r="O628" s="15">
        <f>L628*J628</f>
        <v/>
      </c>
      <c r="P628" s="17">
        <f>M628*J628</f>
        <v/>
      </c>
    </row>
    <row r="629" ht="13.5" customHeight="1">
      <c r="A629" s="14" t="n">
        <v>121645</v>
      </c>
      <c r="B629" s="15" t="inlineStr">
        <is>
          <t>MONTVILLE_G5</t>
        </is>
      </c>
      <c r="C629" s="15" t="n">
        <v>13.8</v>
      </c>
      <c r="D629" s="15" t="n">
        <v>101</v>
      </c>
      <c r="E629" s="15" t="n">
        <v>1633</v>
      </c>
      <c r="F629" s="15" t="n">
        <v>0</v>
      </c>
      <c r="G629" s="15" t="n">
        <v>0</v>
      </c>
      <c r="H629" s="15" t="n">
        <v>0</v>
      </c>
      <c r="I629" s="16" t="n">
        <v>0</v>
      </c>
      <c r="J629" s="15">
        <f>I629-F629</f>
        <v/>
      </c>
      <c r="K629" s="15">
        <f>H629-I629</f>
        <v/>
      </c>
      <c r="L629" s="15" t="n">
        <v>0.02431</v>
      </c>
      <c r="M629" s="15" t="n">
        <v>0.02431</v>
      </c>
      <c r="N629" s="15" t="n"/>
      <c r="O629" s="15">
        <f>L629*J629</f>
        <v/>
      </c>
      <c r="P629" s="17">
        <f>M629*J629</f>
        <v/>
      </c>
    </row>
    <row r="630" ht="13.5" customHeight="1">
      <c r="A630" s="14" t="n">
        <v>121931</v>
      </c>
      <c r="B630" s="15" t="inlineStr">
        <is>
          <t>RIVERSIDE PF</t>
        </is>
      </c>
      <c r="C630" s="15" t="n">
        <v>23</v>
      </c>
      <c r="D630" s="15" t="n">
        <v>101</v>
      </c>
      <c r="E630" s="15" t="n">
        <v>1672</v>
      </c>
      <c r="F630" s="15" t="n">
        <v>0</v>
      </c>
      <c r="G630" s="15" t="n">
        <v>0</v>
      </c>
      <c r="H630" s="15" t="n">
        <v>0</v>
      </c>
      <c r="I630" s="16" t="n">
        <v>0</v>
      </c>
      <c r="J630" s="15">
        <f>I630-F630</f>
        <v/>
      </c>
      <c r="K630" s="15">
        <f>H630-I630</f>
        <v/>
      </c>
      <c r="L630" s="15" t="n">
        <v>0.02434</v>
      </c>
      <c r="M630" s="15" t="n">
        <v>0.02434</v>
      </c>
      <c r="N630" s="15" t="n"/>
      <c r="O630" s="15">
        <f>L630*J630</f>
        <v/>
      </c>
      <c r="P630" s="17">
        <f>M630*J630</f>
        <v/>
      </c>
    </row>
    <row r="631" ht="13.5" customHeight="1">
      <c r="A631" s="14" t="n">
        <v>121943</v>
      </c>
      <c r="B631" s="15" t="inlineStr">
        <is>
          <t xml:space="preserve">S-MEADOW_G5 </t>
        </is>
      </c>
      <c r="C631" s="15" t="n">
        <v>11.5</v>
      </c>
      <c r="D631" s="15" t="n">
        <v>101</v>
      </c>
      <c r="E631" s="15" t="n">
        <v>1673</v>
      </c>
      <c r="F631" s="15" t="n">
        <v>0</v>
      </c>
      <c r="G631" s="15" t="n">
        <v>0</v>
      </c>
      <c r="H631" s="15" t="n">
        <v>0</v>
      </c>
      <c r="I631" s="16" t="n">
        <v>0</v>
      </c>
      <c r="J631" s="15">
        <f>I631-F631</f>
        <v/>
      </c>
      <c r="K631" s="15">
        <f>H631-I631</f>
        <v/>
      </c>
      <c r="L631" s="15" t="n">
        <v>0.02446</v>
      </c>
      <c r="M631" s="15" t="n">
        <v>0.02446</v>
      </c>
      <c r="N631" s="15" t="n"/>
      <c r="O631" s="15">
        <f>L631*J631</f>
        <v/>
      </c>
      <c r="P631" s="17">
        <f>M631*J631</f>
        <v/>
      </c>
    </row>
    <row r="632" ht="13.5" customHeight="1">
      <c r="A632" s="14" t="n">
        <v>121944</v>
      </c>
      <c r="B632" s="15" t="inlineStr">
        <is>
          <t xml:space="preserve">S-MEADOW_G6 </t>
        </is>
      </c>
      <c r="C632" s="15" t="n">
        <v>11.5</v>
      </c>
      <c r="D632" s="15" t="n">
        <v>101</v>
      </c>
      <c r="E632" s="15" t="n">
        <v>1673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0.02446</v>
      </c>
      <c r="M632" s="15" t="n">
        <v>0.02446</v>
      </c>
      <c r="N632" s="15" t="n"/>
      <c r="O632" s="15">
        <f>L632*J632</f>
        <v/>
      </c>
      <c r="P632" s="17">
        <f>M632*J632</f>
        <v/>
      </c>
    </row>
    <row r="633" ht="13.5" customHeight="1">
      <c r="A633" s="14" t="n">
        <v>121964</v>
      </c>
      <c r="B633" s="15" t="inlineStr">
        <is>
          <t xml:space="preserve">CDECCA_CT   </t>
        </is>
      </c>
      <c r="C633" s="15" t="n">
        <v>13.8</v>
      </c>
      <c r="D633" s="15" t="n">
        <v>101</v>
      </c>
      <c r="E633" s="15" t="n">
        <v>1673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0.02511</v>
      </c>
      <c r="M633" s="15" t="n">
        <v>0.02511</v>
      </c>
      <c r="N633" s="15" t="n"/>
      <c r="O633" s="15">
        <f>L633*J633</f>
        <v/>
      </c>
      <c r="P633" s="17">
        <f>M633*J633</f>
        <v/>
      </c>
    </row>
    <row r="634" ht="13.5" customHeight="1">
      <c r="A634" s="14" t="n">
        <v>121965</v>
      </c>
      <c r="B634" s="15" t="inlineStr">
        <is>
          <t xml:space="preserve">CDECCA_ST   </t>
        </is>
      </c>
      <c r="C634" s="15" t="n">
        <v>13.2</v>
      </c>
      <c r="D634" s="15" t="n">
        <v>101</v>
      </c>
      <c r="E634" s="15" t="n">
        <v>1673</v>
      </c>
      <c r="F634" s="15" t="n">
        <v>0</v>
      </c>
      <c r="G634" s="15" t="n">
        <v>0</v>
      </c>
      <c r="H634" s="15" t="n">
        <v>0</v>
      </c>
      <c r="I634" s="16" t="n">
        <v>0</v>
      </c>
      <c r="J634" s="15">
        <f>I634-F634</f>
        <v/>
      </c>
      <c r="K634" s="15">
        <f>H634-I634</f>
        <v/>
      </c>
      <c r="L634" s="15" t="n">
        <v>0.02511</v>
      </c>
      <c r="M634" s="15" t="n">
        <v>0.02511</v>
      </c>
      <c r="N634" s="15" t="n"/>
      <c r="O634" s="15">
        <f>L634*J634</f>
        <v/>
      </c>
      <c r="P634" s="17">
        <f>M634*J634</f>
        <v/>
      </c>
    </row>
    <row r="635" ht="13.5" customHeight="1">
      <c r="A635" s="14" t="n">
        <v>121656</v>
      </c>
      <c r="B635" s="15" t="inlineStr">
        <is>
          <t>MILLSTONE_G2</t>
        </is>
      </c>
      <c r="C635" s="15" t="n">
        <v>24</v>
      </c>
      <c r="D635" s="15" t="n">
        <v>101</v>
      </c>
      <c r="E635" s="15" t="n">
        <v>1633</v>
      </c>
      <c r="F635" s="15" t="n">
        <v>934.5</v>
      </c>
      <c r="G635" s="15" t="n">
        <v>0</v>
      </c>
      <c r="H635" s="15" t="n">
        <v>934.5</v>
      </c>
      <c r="I635" s="16" t="n">
        <v>934.5</v>
      </c>
      <c r="J635" s="15">
        <f>I635-F635</f>
        <v/>
      </c>
      <c r="K635" s="15">
        <f>H635-I635</f>
        <v/>
      </c>
      <c r="L635" s="15" t="n">
        <v>0.02695</v>
      </c>
      <c r="M635" s="15" t="n">
        <v>0.02695</v>
      </c>
      <c r="N635" s="15" t="n"/>
      <c r="O635" s="15">
        <f>L635*J635</f>
        <v/>
      </c>
      <c r="P635" s="17">
        <f>M635*J635</f>
        <v/>
      </c>
    </row>
    <row r="636" ht="13.5" customHeight="1">
      <c r="A636" s="14" t="n">
        <v>121657</v>
      </c>
      <c r="B636" s="15" t="inlineStr">
        <is>
          <t>MILLSTONE_G3</t>
        </is>
      </c>
      <c r="C636" s="15" t="n">
        <v>24</v>
      </c>
      <c r="D636" s="15" t="n">
        <v>101</v>
      </c>
      <c r="E636" s="15" t="n">
        <v>1633</v>
      </c>
      <c r="F636" s="15" t="n">
        <v>1283</v>
      </c>
      <c r="G636" s="15" t="n">
        <v>0</v>
      </c>
      <c r="H636" s="15" t="n">
        <v>1283</v>
      </c>
      <c r="I636" s="16" t="n">
        <v>1283</v>
      </c>
      <c r="J636" s="15">
        <f>I636-F636</f>
        <v/>
      </c>
      <c r="K636" s="15">
        <f>H636-I636</f>
        <v/>
      </c>
      <c r="L636" s="15" t="n">
        <v>0.02695</v>
      </c>
      <c r="M636" s="15" t="n">
        <v>0.02695</v>
      </c>
      <c r="N636" s="15" t="n"/>
      <c r="O636" s="15">
        <f>L636*J636</f>
        <v/>
      </c>
      <c r="P636" s="17">
        <f>M636*J636</f>
        <v/>
      </c>
    </row>
    <row r="637" ht="13.5" customHeight="1">
      <c r="A637" s="14" t="n">
        <v>999194</v>
      </c>
      <c r="B637" s="15" t="inlineStr">
        <is>
          <t>NUC_MILLST~1</t>
        </is>
      </c>
      <c r="C637" s="15" t="n">
        <v>345</v>
      </c>
      <c r="D637" s="15" t="n">
        <v>101</v>
      </c>
      <c r="E637" s="15" t="n">
        <v>1630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0.02695</v>
      </c>
      <c r="M637" s="15" t="n">
        <v>0.02695</v>
      </c>
      <c r="N637" s="15" t="n"/>
      <c r="O637" s="15">
        <f>L637*J637</f>
        <v/>
      </c>
      <c r="P637" s="17">
        <f>M637*J637</f>
        <v/>
      </c>
    </row>
    <row r="638" ht="13.5" customHeight="1">
      <c r="A638" s="14" t="n">
        <v>122154</v>
      </c>
      <c r="B638" s="15" t="inlineStr">
        <is>
          <t>SIMSBURY SLR</t>
        </is>
      </c>
      <c r="C638" s="15" t="n">
        <v>0.38</v>
      </c>
      <c r="D638" s="15" t="n">
        <v>101</v>
      </c>
      <c r="E638" s="15" t="n">
        <v>1694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0.02846</v>
      </c>
      <c r="M638" s="15" t="n">
        <v>0.02846</v>
      </c>
      <c r="N638" s="15" t="n"/>
      <c r="O638" s="15">
        <f>L638*J638</f>
        <v/>
      </c>
      <c r="P638" s="17">
        <f>M638*J638</f>
        <v/>
      </c>
    </row>
    <row r="639" ht="13.5" customHeight="1">
      <c r="A639" s="14" t="n">
        <v>990307</v>
      </c>
      <c r="B639" s="15" t="inlineStr">
        <is>
          <t>SUN_NE-SIM~1</t>
        </is>
      </c>
      <c r="C639" s="15" t="n">
        <v>115</v>
      </c>
      <c r="D639" s="15" t="n">
        <v>101</v>
      </c>
      <c r="E639" s="15" t="n">
        <v>1690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0.02846</v>
      </c>
      <c r="M639" s="15" t="n">
        <v>0.02846</v>
      </c>
      <c r="N639" s="15" t="n"/>
      <c r="O639" s="15">
        <f>L639*J639</f>
        <v/>
      </c>
      <c r="P639" s="17">
        <f>M639*J639</f>
        <v/>
      </c>
    </row>
    <row r="640" ht="13.5" customHeight="1">
      <c r="A640" s="14" t="n">
        <v>122042</v>
      </c>
      <c r="B640" s="15" t="inlineStr">
        <is>
          <t>MIDDLETWN_G3</t>
        </is>
      </c>
      <c r="C640" s="15" t="n">
        <v>22</v>
      </c>
      <c r="D640" s="15" t="n">
        <v>101</v>
      </c>
      <c r="E640" s="15" t="n">
        <v>1713</v>
      </c>
      <c r="F640" s="15" t="n">
        <v>231.71</v>
      </c>
      <c r="G640" s="15" t="n">
        <v>0</v>
      </c>
      <c r="H640" s="15" t="n">
        <v>231.71</v>
      </c>
      <c r="I640" s="16" t="n">
        <v>231.71</v>
      </c>
      <c r="J640" s="15">
        <f>I640-F640</f>
        <v/>
      </c>
      <c r="K640" s="15">
        <f>H640-I640</f>
        <v/>
      </c>
      <c r="L640" s="15" t="n">
        <v>0.03291</v>
      </c>
      <c r="M640" s="15" t="n">
        <v>0.03291</v>
      </c>
      <c r="N640" s="15" t="n"/>
      <c r="O640" s="15">
        <f>L640*J640</f>
        <v/>
      </c>
      <c r="P640" s="17">
        <f>M640*J640</f>
        <v/>
      </c>
    </row>
    <row r="641" ht="13.5" customHeight="1">
      <c r="A641" s="14" t="n">
        <v>122044</v>
      </c>
      <c r="B641" s="15" t="inlineStr">
        <is>
          <t>MIDDLETWN_10</t>
        </is>
      </c>
      <c r="C641" s="15" t="n">
        <v>13.2</v>
      </c>
      <c r="D641" s="15" t="n">
        <v>101</v>
      </c>
      <c r="E641" s="15" t="n">
        <v>1713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0.03291</v>
      </c>
      <c r="M641" s="15" t="n">
        <v>0.03291</v>
      </c>
      <c r="N641" s="15" t="n"/>
      <c r="O641" s="15">
        <f>L641*J641</f>
        <v/>
      </c>
      <c r="P641" s="17">
        <f>M641*J641</f>
        <v/>
      </c>
    </row>
    <row r="642" ht="13.5" customHeight="1">
      <c r="A642" s="14" t="n">
        <v>122041</v>
      </c>
      <c r="B642" s="15" t="inlineStr">
        <is>
          <t>MIDDLETWN_G2</t>
        </is>
      </c>
      <c r="C642" s="15" t="n">
        <v>13.8</v>
      </c>
      <c r="D642" s="15" t="n">
        <v>101</v>
      </c>
      <c r="E642" s="15" t="n">
        <v>1713</v>
      </c>
      <c r="F642" s="15" t="n">
        <v>121.29</v>
      </c>
      <c r="G642" s="15" t="n">
        <v>0</v>
      </c>
      <c r="H642" s="15" t="n">
        <v>121.29</v>
      </c>
      <c r="I642" s="16" t="n">
        <v>121.29</v>
      </c>
      <c r="J642" s="15">
        <f>I642-F642</f>
        <v/>
      </c>
      <c r="K642" s="15">
        <f>H642-I642</f>
        <v/>
      </c>
      <c r="L642" s="15" t="n">
        <v>0.03291</v>
      </c>
      <c r="M642" s="15" t="n">
        <v>0.03291</v>
      </c>
      <c r="N642" s="15" t="n"/>
      <c r="O642" s="15">
        <f>L642*J642</f>
        <v/>
      </c>
      <c r="P642" s="17">
        <f>M642*J642</f>
        <v/>
      </c>
    </row>
    <row r="643" ht="13.5" customHeight="1">
      <c r="A643" s="14" t="n">
        <v>122030</v>
      </c>
      <c r="B643" s="15" t="inlineStr">
        <is>
          <t xml:space="preserve">KLEEN_C1    </t>
        </is>
      </c>
      <c r="C643" s="15" t="n">
        <v>16.5</v>
      </c>
      <c r="D643" s="15" t="n">
        <v>101</v>
      </c>
      <c r="E643" s="15" t="n">
        <v>1713</v>
      </c>
      <c r="F643" s="15" t="n">
        <v>180.65</v>
      </c>
      <c r="G643" s="15" t="n">
        <v>0</v>
      </c>
      <c r="H643" s="15" t="n">
        <v>180.65</v>
      </c>
      <c r="I643" s="16" t="n">
        <v>180.65</v>
      </c>
      <c r="J643" s="15">
        <f>I643-F643</f>
        <v/>
      </c>
      <c r="K643" s="15">
        <f>H643-I643</f>
        <v/>
      </c>
      <c r="L643" s="15" t="n">
        <v>0.03437</v>
      </c>
      <c r="M643" s="15" t="n">
        <v>0.03437</v>
      </c>
      <c r="N643" s="15" t="n"/>
      <c r="O643" s="15">
        <f>L643*J643</f>
        <v/>
      </c>
      <c r="P643" s="17">
        <f>M643*J643</f>
        <v/>
      </c>
    </row>
    <row r="644" ht="13.5" customHeight="1">
      <c r="A644" s="14" t="n">
        <v>122031</v>
      </c>
      <c r="B644" s="15" t="inlineStr">
        <is>
          <t xml:space="preserve">KLEEN_C2    </t>
        </is>
      </c>
      <c r="C644" s="15" t="n">
        <v>16.5</v>
      </c>
      <c r="D644" s="15" t="n">
        <v>101</v>
      </c>
      <c r="E644" s="15" t="n">
        <v>1713</v>
      </c>
      <c r="F644" s="15" t="n">
        <v>180.65</v>
      </c>
      <c r="G644" s="15" t="n">
        <v>0</v>
      </c>
      <c r="H644" s="15" t="n">
        <v>180.65</v>
      </c>
      <c r="I644" s="16" t="n">
        <v>180.65</v>
      </c>
      <c r="J644" s="15">
        <f>I644-F644</f>
        <v/>
      </c>
      <c r="K644" s="15">
        <f>H644-I644</f>
        <v/>
      </c>
      <c r="L644" s="15" t="n">
        <v>0.03437</v>
      </c>
      <c r="M644" s="15" t="n">
        <v>0.03437</v>
      </c>
      <c r="N644" s="15" t="n"/>
      <c r="O644" s="15">
        <f>L644*J644</f>
        <v/>
      </c>
      <c r="P644" s="17">
        <f>M644*J644</f>
        <v/>
      </c>
    </row>
    <row r="645" ht="13.5" customHeight="1">
      <c r="A645" s="14" t="n">
        <v>122032</v>
      </c>
      <c r="B645" s="15" t="inlineStr">
        <is>
          <t xml:space="preserve">KLEEN_S1    </t>
        </is>
      </c>
      <c r="C645" s="15" t="n">
        <v>18</v>
      </c>
      <c r="D645" s="15" t="n">
        <v>101</v>
      </c>
      <c r="E645" s="15" t="n">
        <v>1713</v>
      </c>
      <c r="F645" s="15" t="n">
        <v>258.7</v>
      </c>
      <c r="G645" s="15" t="n">
        <v>0</v>
      </c>
      <c r="H645" s="15" t="n">
        <v>258.7</v>
      </c>
      <c r="I645" s="16" t="n">
        <v>258.7</v>
      </c>
      <c r="J645" s="15">
        <f>I645-F645</f>
        <v/>
      </c>
      <c r="K645" s="15">
        <f>H645-I645</f>
        <v/>
      </c>
      <c r="L645" s="15" t="n">
        <v>0.03437</v>
      </c>
      <c r="M645" s="15" t="n">
        <v>0.03437</v>
      </c>
      <c r="N645" s="15" t="n"/>
      <c r="O645" s="15">
        <f>L645*J645</f>
        <v/>
      </c>
      <c r="P645" s="17">
        <f>M645*J645</f>
        <v/>
      </c>
    </row>
    <row r="646" ht="13.5" customHeight="1">
      <c r="A646" s="14" t="n">
        <v>122043</v>
      </c>
      <c r="B646" s="15" t="inlineStr">
        <is>
          <t>MIDDLETWN_G4</t>
        </is>
      </c>
      <c r="C646" s="15" t="n">
        <v>22</v>
      </c>
      <c r="D646" s="15" t="n">
        <v>101</v>
      </c>
      <c r="E646" s="15" t="n">
        <v>1713</v>
      </c>
      <c r="F646" s="15" t="n">
        <v>402</v>
      </c>
      <c r="G646" s="15" t="n">
        <v>0</v>
      </c>
      <c r="H646" s="15" t="n">
        <v>402</v>
      </c>
      <c r="I646" s="16" t="n">
        <v>402</v>
      </c>
      <c r="J646" s="15">
        <f>I646-F646</f>
        <v/>
      </c>
      <c r="K646" s="15">
        <f>H646-I646</f>
        <v/>
      </c>
      <c r="L646" s="15" t="n">
        <v>0.03704</v>
      </c>
      <c r="M646" s="15" t="n">
        <v>0.03704</v>
      </c>
      <c r="N646" s="15" t="n"/>
      <c r="O646" s="15">
        <f>L646*J646</f>
        <v/>
      </c>
      <c r="P646" s="17">
        <f>M646*J646</f>
        <v/>
      </c>
    </row>
    <row r="647" ht="13.5" customHeight="1">
      <c r="A647" s="14" t="n">
        <v>122046</v>
      </c>
      <c r="B647" s="15" t="inlineStr">
        <is>
          <t>MIDDLETWN_12</t>
        </is>
      </c>
      <c r="C647" s="15" t="n">
        <v>13.8</v>
      </c>
      <c r="D647" s="15" t="n">
        <v>101</v>
      </c>
      <c r="E647" s="15" t="n">
        <v>1713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0.03704</v>
      </c>
      <c r="M647" s="15" t="n">
        <v>0.03704</v>
      </c>
      <c r="N647" s="15" t="n"/>
      <c r="O647" s="15">
        <f>L647*J647</f>
        <v/>
      </c>
      <c r="P647" s="17">
        <f>M647*J647</f>
        <v/>
      </c>
    </row>
    <row r="648" ht="13.5" customHeight="1">
      <c r="A648" s="14" t="n">
        <v>122047</v>
      </c>
      <c r="B648" s="15" t="inlineStr">
        <is>
          <t>MIDDLETWN_13</t>
        </is>
      </c>
      <c r="C648" s="15" t="n">
        <v>13.8</v>
      </c>
      <c r="D648" s="15" t="n">
        <v>101</v>
      </c>
      <c r="E648" s="15" t="n">
        <v>1713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0.03704</v>
      </c>
      <c r="M648" s="15" t="n">
        <v>0.03704</v>
      </c>
      <c r="N648" s="15" t="n"/>
      <c r="O648" s="15">
        <f>L648*J648</f>
        <v/>
      </c>
      <c r="P648" s="17">
        <f>M648*J648</f>
        <v/>
      </c>
    </row>
    <row r="649" ht="13.5" customHeight="1">
      <c r="A649" s="14" t="n">
        <v>122048</v>
      </c>
      <c r="B649" s="15" t="inlineStr">
        <is>
          <t>MIDDLETWN_14</t>
        </is>
      </c>
      <c r="C649" s="15" t="n">
        <v>13.8</v>
      </c>
      <c r="D649" s="15" t="n">
        <v>101</v>
      </c>
      <c r="E649" s="15" t="n">
        <v>1713</v>
      </c>
      <c r="F649" s="15" t="n">
        <v>0</v>
      </c>
      <c r="G649" s="15" t="n">
        <v>0</v>
      </c>
      <c r="H649" s="15" t="n">
        <v>0</v>
      </c>
      <c r="I649" s="16" t="n">
        <v>0</v>
      </c>
      <c r="J649" s="15">
        <f>I649-F649</f>
        <v/>
      </c>
      <c r="K649" s="15">
        <f>H649-I649</f>
        <v/>
      </c>
      <c r="L649" s="15" t="n">
        <v>0.03704</v>
      </c>
      <c r="M649" s="15" t="n">
        <v>0.03704</v>
      </c>
      <c r="N649" s="15" t="n"/>
      <c r="O649" s="15">
        <f>L649*J649</f>
        <v/>
      </c>
      <c r="P649" s="17">
        <f>M649*J649</f>
        <v/>
      </c>
    </row>
    <row r="650" ht="13.5" customHeight="1">
      <c r="A650" s="14" t="n">
        <v>122049</v>
      </c>
      <c r="B650" s="15" t="inlineStr">
        <is>
          <t>MIDDLETWN_15</t>
        </is>
      </c>
      <c r="C650" s="15" t="n">
        <v>13.8</v>
      </c>
      <c r="D650" s="15" t="n">
        <v>101</v>
      </c>
      <c r="E650" s="15" t="n">
        <v>1713</v>
      </c>
      <c r="F650" s="15" t="n">
        <v>0</v>
      </c>
      <c r="G650" s="15" t="n">
        <v>0</v>
      </c>
      <c r="H650" s="15" t="n">
        <v>0</v>
      </c>
      <c r="I650" s="16" t="n">
        <v>0</v>
      </c>
      <c r="J650" s="15">
        <f>I650-F650</f>
        <v/>
      </c>
      <c r="K650" s="15">
        <f>H650-I650</f>
        <v/>
      </c>
      <c r="L650" s="15" t="n">
        <v>0.03704</v>
      </c>
      <c r="M650" s="15" t="n">
        <v>0.03704</v>
      </c>
      <c r="N650" s="15" t="n"/>
      <c r="O650" s="15">
        <f>L650*J650</f>
        <v/>
      </c>
      <c r="P650" s="17">
        <f>M650*J650</f>
        <v/>
      </c>
    </row>
    <row r="651" ht="13.5" customHeight="1">
      <c r="A651" s="14" t="n">
        <v>990488</v>
      </c>
      <c r="B651" s="15" t="inlineStr">
        <is>
          <t>NG_BLACK R~1</t>
        </is>
      </c>
      <c r="C651" s="15" t="n">
        <v>115</v>
      </c>
      <c r="D651" s="15" t="n">
        <v>101</v>
      </c>
      <c r="E651" s="15" t="n">
        <v>1670</v>
      </c>
      <c r="F651" s="15" t="n">
        <v>0</v>
      </c>
      <c r="G651" s="15" t="n">
        <v>0</v>
      </c>
      <c r="H651" s="15" t="n">
        <v>0</v>
      </c>
      <c r="I651" s="16" t="n">
        <v>0</v>
      </c>
      <c r="J651" s="15">
        <f>I651-F651</f>
        <v/>
      </c>
      <c r="K651" s="15">
        <f>H651-I651</f>
        <v/>
      </c>
      <c r="L651" s="15" t="n">
        <v>0.03855</v>
      </c>
      <c r="M651" s="15" t="n">
        <v>0.03855</v>
      </c>
      <c r="N651" s="15" t="n"/>
      <c r="O651" s="15">
        <f>L651*J651</f>
        <v/>
      </c>
      <c r="P651" s="17">
        <f>M651*J651</f>
        <v/>
      </c>
    </row>
    <row r="652" ht="13.5" customHeight="1">
      <c r="A652" s="14" t="n">
        <v>123635</v>
      </c>
      <c r="B652" s="15" t="inlineStr">
        <is>
          <t xml:space="preserve">HALVARSSON  </t>
        </is>
      </c>
      <c r="C652" s="15" t="n">
        <v>192</v>
      </c>
      <c r="D652" s="15" t="n">
        <v>101</v>
      </c>
      <c r="E652" s="15" t="n">
        <v>1830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0.04189</v>
      </c>
      <c r="M652" s="15" t="n">
        <v>0.04189</v>
      </c>
      <c r="N652" s="15" t="n"/>
      <c r="O652" s="15">
        <f>L652*J652</f>
        <v/>
      </c>
      <c r="P652" s="17">
        <f>M652*J652</f>
        <v/>
      </c>
    </row>
    <row r="653" ht="13.5" customHeight="1">
      <c r="A653" s="14" t="n">
        <v>122417</v>
      </c>
      <c r="B653" s="15" t="inlineStr">
        <is>
          <t>BRANFORD JET</t>
        </is>
      </c>
      <c r="C653" s="15" t="n">
        <v>13.8</v>
      </c>
      <c r="D653" s="15" t="n">
        <v>101</v>
      </c>
      <c r="E653" s="15" t="n">
        <v>1734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0.04375</v>
      </c>
      <c r="M653" s="15" t="n">
        <v>0.04375</v>
      </c>
      <c r="N653" s="15" t="n"/>
      <c r="O653" s="15">
        <f>L653*J653</f>
        <v/>
      </c>
      <c r="P653" s="17">
        <f>M653*J653</f>
        <v/>
      </c>
    </row>
    <row r="654" ht="13.5" customHeight="1">
      <c r="A654" s="14" t="n">
        <v>123656</v>
      </c>
      <c r="B654" s="15" t="inlineStr">
        <is>
          <t xml:space="preserve">NHHP G3-4   </t>
        </is>
      </c>
      <c r="C654" s="15" t="n">
        <v>13.8</v>
      </c>
      <c r="D654" s="15" t="n">
        <v>101</v>
      </c>
      <c r="E654" s="15" t="n">
        <v>1823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0.04467</v>
      </c>
      <c r="M654" s="15" t="n">
        <v>0.04467</v>
      </c>
      <c r="N654" s="15" t="n"/>
      <c r="O654" s="15">
        <f>L654*J654</f>
        <v/>
      </c>
      <c r="P654" s="17">
        <f>M654*J654</f>
        <v/>
      </c>
    </row>
    <row r="655" ht="13.5" customHeight="1">
      <c r="A655" s="14" t="n">
        <v>123655</v>
      </c>
      <c r="B655" s="15" t="inlineStr">
        <is>
          <t xml:space="preserve">NHHP G2     </t>
        </is>
      </c>
      <c r="C655" s="15" t="n">
        <v>13.8</v>
      </c>
      <c r="D655" s="15" t="n">
        <v>101</v>
      </c>
      <c r="E655" s="15" t="n">
        <v>1823</v>
      </c>
      <c r="F655" s="15" t="n">
        <v>0</v>
      </c>
      <c r="G655" s="15" t="n">
        <v>0</v>
      </c>
      <c r="H655" s="15" t="n">
        <v>0</v>
      </c>
      <c r="I655" s="16" t="n">
        <v>0</v>
      </c>
      <c r="J655" s="15">
        <f>I655-F655</f>
        <v/>
      </c>
      <c r="K655" s="15">
        <f>H655-I655</f>
        <v/>
      </c>
      <c r="L655" s="15" t="n">
        <v>0.04467</v>
      </c>
      <c r="M655" s="15" t="n">
        <v>0.04467</v>
      </c>
      <c r="N655" s="15" t="n"/>
      <c r="O655" s="15">
        <f>L655*J655</f>
        <v/>
      </c>
      <c r="P655" s="17">
        <f>M655*J655</f>
        <v/>
      </c>
    </row>
    <row r="656" ht="13.5" customHeight="1">
      <c r="A656" s="14" t="n">
        <v>123653</v>
      </c>
      <c r="B656" s="15" t="inlineStr">
        <is>
          <t>NEW HAVN HBR</t>
        </is>
      </c>
      <c r="C656" s="15" t="n">
        <v>22</v>
      </c>
      <c r="D656" s="15" t="n">
        <v>101</v>
      </c>
      <c r="E656" s="15" t="n">
        <v>1823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0.04467</v>
      </c>
      <c r="M656" s="15" t="n">
        <v>0.04467</v>
      </c>
      <c r="N656" s="15" t="n"/>
      <c r="O656" s="15">
        <f>L656*J656</f>
        <v/>
      </c>
      <c r="P656" s="17">
        <f>M656*J656</f>
        <v/>
      </c>
    </row>
    <row r="657" ht="13.5" customHeight="1">
      <c r="A657" s="14" t="n">
        <v>123128</v>
      </c>
      <c r="B657" s="15" t="inlineStr">
        <is>
          <t xml:space="preserve">YALE DG 1   </t>
        </is>
      </c>
      <c r="C657" s="15" t="n">
        <v>13.8</v>
      </c>
      <c r="D657" s="15" t="n">
        <v>101</v>
      </c>
      <c r="E657" s="15" t="n">
        <v>1804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0.04569</v>
      </c>
      <c r="M657" s="15" t="n">
        <v>0.04569</v>
      </c>
      <c r="N657" s="15" t="n"/>
      <c r="O657" s="15">
        <f>L657*J657</f>
        <v/>
      </c>
      <c r="P657" s="17">
        <f>M657*J657</f>
        <v/>
      </c>
    </row>
    <row r="658" ht="13.5" customHeight="1">
      <c r="A658" s="14" t="n">
        <v>123129</v>
      </c>
      <c r="B658" s="15" t="inlineStr">
        <is>
          <t xml:space="preserve">YALE DG 2   </t>
        </is>
      </c>
      <c r="C658" s="15" t="n">
        <v>13.8</v>
      </c>
      <c r="D658" s="15" t="n">
        <v>101</v>
      </c>
      <c r="E658" s="15" t="n">
        <v>1804</v>
      </c>
      <c r="F658" s="15" t="n">
        <v>0</v>
      </c>
      <c r="G658" s="15" t="n">
        <v>0</v>
      </c>
      <c r="H658" s="15" t="n">
        <v>0</v>
      </c>
      <c r="I658" s="16" t="n">
        <v>0</v>
      </c>
      <c r="J658" s="15">
        <f>I658-F658</f>
        <v/>
      </c>
      <c r="K658" s="15">
        <f>H658-I658</f>
        <v/>
      </c>
      <c r="L658" s="15" t="n">
        <v>0.04569</v>
      </c>
      <c r="M658" s="15" t="n">
        <v>0.04569</v>
      </c>
      <c r="N658" s="15" t="n"/>
      <c r="O658" s="15">
        <f>L658*J658</f>
        <v/>
      </c>
      <c r="P658" s="17">
        <f>M658*J658</f>
        <v/>
      </c>
    </row>
    <row r="659" ht="13.5" customHeight="1">
      <c r="A659" s="14" t="n">
        <v>122448</v>
      </c>
      <c r="B659" s="15" t="inlineStr">
        <is>
          <t>WALLINGFRDG1</t>
        </is>
      </c>
      <c r="C659" s="15" t="n">
        <v>13.8</v>
      </c>
      <c r="D659" s="15" t="n">
        <v>101</v>
      </c>
      <c r="E659" s="15" t="n">
        <v>1733</v>
      </c>
      <c r="F659" s="15" t="n">
        <v>0</v>
      </c>
      <c r="G659" s="15" t="n">
        <v>0</v>
      </c>
      <c r="H659" s="15" t="n">
        <v>0</v>
      </c>
      <c r="I659" s="16" t="n">
        <v>0</v>
      </c>
      <c r="J659" s="15">
        <f>I659-F659</f>
        <v/>
      </c>
      <c r="K659" s="15">
        <f>H659-I659</f>
        <v/>
      </c>
      <c r="L659" s="15" t="n">
        <v>0.04574</v>
      </c>
      <c r="M659" s="15" t="n">
        <v>0.04574</v>
      </c>
      <c r="N659" s="15" t="n"/>
      <c r="O659" s="15">
        <f>L659*J659</f>
        <v/>
      </c>
      <c r="P659" s="17">
        <f>M659*J659</f>
        <v/>
      </c>
    </row>
    <row r="660" ht="13.5" customHeight="1">
      <c r="A660" s="14" t="n">
        <v>122449</v>
      </c>
      <c r="B660" s="15" t="inlineStr">
        <is>
          <t>WALLINGFRDG2</t>
        </is>
      </c>
      <c r="C660" s="15" t="n">
        <v>13.8</v>
      </c>
      <c r="D660" s="15" t="n">
        <v>101</v>
      </c>
      <c r="E660" s="15" t="n">
        <v>1733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0.04574</v>
      </c>
      <c r="M660" s="15" t="n">
        <v>0.04574</v>
      </c>
      <c r="N660" s="15" t="n"/>
      <c r="O660" s="15">
        <f>L660*J660</f>
        <v/>
      </c>
      <c r="P660" s="17">
        <f>M660*J660</f>
        <v/>
      </c>
    </row>
    <row r="661" ht="13.5" customHeight="1">
      <c r="A661" s="14" t="n">
        <v>122450</v>
      </c>
      <c r="B661" s="15" t="inlineStr">
        <is>
          <t>WALLINGFRDG3</t>
        </is>
      </c>
      <c r="C661" s="15" t="n">
        <v>13.8</v>
      </c>
      <c r="D661" s="15" t="n">
        <v>101</v>
      </c>
      <c r="E661" s="15" t="n">
        <v>1733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0.04574</v>
      </c>
      <c r="M661" s="15" t="n">
        <v>0.04574</v>
      </c>
      <c r="N661" s="15" t="n"/>
      <c r="O661" s="15">
        <f>L661*J661</f>
        <v/>
      </c>
      <c r="P661" s="17">
        <f>M661*J661</f>
        <v/>
      </c>
    </row>
    <row r="662" ht="13.5" customHeight="1">
      <c r="A662" s="14" t="n">
        <v>122451</v>
      </c>
      <c r="B662" s="15" t="inlineStr">
        <is>
          <t>WALLINGFRDG4</t>
        </is>
      </c>
      <c r="C662" s="15" t="n">
        <v>13.8</v>
      </c>
      <c r="D662" s="15" t="n">
        <v>101</v>
      </c>
      <c r="E662" s="15" t="n">
        <v>1733</v>
      </c>
      <c r="F662" s="15" t="n">
        <v>0</v>
      </c>
      <c r="G662" s="15" t="n">
        <v>0</v>
      </c>
      <c r="H662" s="15" t="n">
        <v>0</v>
      </c>
      <c r="I662" s="16" t="n">
        <v>0</v>
      </c>
      <c r="J662" s="15">
        <f>I662-F662</f>
        <v/>
      </c>
      <c r="K662" s="15">
        <f>H662-I662</f>
        <v/>
      </c>
      <c r="L662" s="15" t="n">
        <v>0.04574</v>
      </c>
      <c r="M662" s="15" t="n">
        <v>0.04574</v>
      </c>
      <c r="N662" s="15" t="n"/>
      <c r="O662" s="15">
        <f>L662*J662</f>
        <v/>
      </c>
      <c r="P662" s="17">
        <f>M662*J662</f>
        <v/>
      </c>
    </row>
    <row r="663" ht="13.5" customHeight="1">
      <c r="A663" s="14" t="n">
        <v>122452</v>
      </c>
      <c r="B663" s="15" t="inlineStr">
        <is>
          <t>WALLINGFRDG5</t>
        </is>
      </c>
      <c r="C663" s="15" t="n">
        <v>13.8</v>
      </c>
      <c r="D663" s="15" t="n">
        <v>101</v>
      </c>
      <c r="E663" s="15" t="n">
        <v>1733</v>
      </c>
      <c r="F663" s="15" t="n">
        <v>0</v>
      </c>
      <c r="G663" s="15" t="n">
        <v>0</v>
      </c>
      <c r="H663" s="15" t="n">
        <v>0</v>
      </c>
      <c r="I663" s="16" t="n">
        <v>0</v>
      </c>
      <c r="J663" s="15">
        <f>I663-F663</f>
        <v/>
      </c>
      <c r="K663" s="15">
        <f>H663-I663</f>
        <v/>
      </c>
      <c r="L663" s="15" t="n">
        <v>0.04574</v>
      </c>
      <c r="M663" s="15" t="n">
        <v>0.04574</v>
      </c>
      <c r="N663" s="15" t="n"/>
      <c r="O663" s="15">
        <f>L663*J663</f>
        <v/>
      </c>
      <c r="P663" s="17">
        <f>M663*J663</f>
        <v/>
      </c>
    </row>
    <row r="664" ht="13.5" customHeight="1">
      <c r="A664" s="14" t="n">
        <v>122453</v>
      </c>
      <c r="B664" s="15" t="inlineStr">
        <is>
          <t>WALLINGFRDG6</t>
        </is>
      </c>
      <c r="C664" s="15" t="n">
        <v>13.8</v>
      </c>
      <c r="D664" s="15" t="n">
        <v>101</v>
      </c>
      <c r="E664" s="15" t="n">
        <v>1733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0.04574</v>
      </c>
      <c r="M664" s="15" t="n">
        <v>0.04574</v>
      </c>
      <c r="N664" s="15" t="n"/>
      <c r="O664" s="15">
        <f>L664*J664</f>
        <v/>
      </c>
      <c r="P664" s="17">
        <f>M664*J664</f>
        <v/>
      </c>
    </row>
    <row r="665" ht="13.5" customHeight="1">
      <c r="A665" s="14" t="n">
        <v>122454</v>
      </c>
      <c r="B665" s="15" t="inlineStr">
        <is>
          <t>WALLINGFRDG7</t>
        </is>
      </c>
      <c r="C665" s="15" t="n">
        <v>13.8</v>
      </c>
      <c r="D665" s="15" t="n">
        <v>101</v>
      </c>
      <c r="E665" s="15" t="n">
        <v>1733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0.04574</v>
      </c>
      <c r="M665" s="15" t="n">
        <v>0.04574</v>
      </c>
      <c r="N665" s="15" t="n"/>
      <c r="O665" s="15">
        <f>L665*J665</f>
        <v/>
      </c>
      <c r="P665" s="17">
        <f>M665*J665</f>
        <v/>
      </c>
    </row>
    <row r="666" ht="13.5" customHeight="1">
      <c r="A666" s="14" t="n">
        <v>122542</v>
      </c>
      <c r="B666" s="15" t="inlineStr">
        <is>
          <t xml:space="preserve">A.L. PIERCE </t>
        </is>
      </c>
      <c r="C666" s="15" t="n">
        <v>13.8</v>
      </c>
      <c r="D666" s="15" t="n">
        <v>101</v>
      </c>
      <c r="E666" s="15" t="n">
        <v>1733</v>
      </c>
      <c r="F666" s="15" t="n">
        <v>0</v>
      </c>
      <c r="G666" s="15" t="n">
        <v>0</v>
      </c>
      <c r="H666" s="15" t="n">
        <v>0</v>
      </c>
      <c r="I666" s="16" t="n">
        <v>0</v>
      </c>
      <c r="J666" s="15">
        <f>I666-F666</f>
        <v/>
      </c>
      <c r="K666" s="15">
        <f>H666-I666</f>
        <v/>
      </c>
      <c r="L666" s="15" t="n">
        <v>0.04574</v>
      </c>
      <c r="M666" s="15" t="n">
        <v>0.04574</v>
      </c>
      <c r="N666" s="15" t="n"/>
      <c r="O666" s="15">
        <f>L666*J666</f>
        <v/>
      </c>
      <c r="P666" s="17">
        <f>M666*J666</f>
        <v/>
      </c>
    </row>
    <row r="667" ht="13.5" customHeight="1">
      <c r="A667" s="14" t="n">
        <v>990740</v>
      </c>
      <c r="B667" s="15" t="inlineStr">
        <is>
          <t>SUN_WALLIN~1</t>
        </is>
      </c>
      <c r="C667" s="15" t="n">
        <v>115</v>
      </c>
      <c r="D667" s="15" t="n">
        <v>101</v>
      </c>
      <c r="E667" s="15" t="n">
        <v>1730</v>
      </c>
      <c r="F667" s="15" t="n">
        <v>0</v>
      </c>
      <c r="G667" s="15" t="n">
        <v>0</v>
      </c>
      <c r="H667" s="15" t="n">
        <v>0</v>
      </c>
      <c r="I667" s="16" t="n">
        <v>0</v>
      </c>
      <c r="J667" s="15">
        <f>I667-F667</f>
        <v/>
      </c>
      <c r="K667" s="15">
        <f>H667-I667</f>
        <v/>
      </c>
      <c r="L667" s="15" t="n">
        <v>0.04574</v>
      </c>
      <c r="M667" s="15" t="n">
        <v>0.04574</v>
      </c>
      <c r="N667" s="15" t="n"/>
      <c r="O667" s="15">
        <f>L667*J667</f>
        <v/>
      </c>
      <c r="P667" s="17">
        <f>M667*J667</f>
        <v/>
      </c>
    </row>
    <row r="668" ht="13.5" customHeight="1">
      <c r="A668" s="14" t="n">
        <v>122272</v>
      </c>
      <c r="B668" s="15" t="inlineStr">
        <is>
          <t xml:space="preserve">FORESTVILLE </t>
        </is>
      </c>
      <c r="C668" s="15" t="n">
        <v>13.8</v>
      </c>
      <c r="D668" s="15" t="n">
        <v>101</v>
      </c>
      <c r="E668" s="15" t="n">
        <v>1692</v>
      </c>
      <c r="F668" s="15" t="n">
        <v>0</v>
      </c>
      <c r="G668" s="15" t="n">
        <v>0</v>
      </c>
      <c r="H668" s="15" t="n">
        <v>0</v>
      </c>
      <c r="I668" s="16" t="n">
        <v>0</v>
      </c>
      <c r="J668" s="15">
        <f>I668-F668</f>
        <v/>
      </c>
      <c r="K668" s="15">
        <f>H668-I668</f>
        <v/>
      </c>
      <c r="L668" s="15" t="n">
        <v>0.04776</v>
      </c>
      <c r="M668" s="15" t="n">
        <v>0.04776</v>
      </c>
      <c r="N668" s="15" t="n"/>
      <c r="O668" s="15">
        <f>L668*J668</f>
        <v/>
      </c>
      <c r="P668" s="17">
        <f>M668*J668</f>
        <v/>
      </c>
    </row>
    <row r="669" ht="13.5" customHeight="1">
      <c r="A669" s="14" t="n">
        <v>122173</v>
      </c>
      <c r="B669" s="15" t="inlineStr">
        <is>
          <t xml:space="preserve">FRANKLIN DR </t>
        </is>
      </c>
      <c r="C669" s="15" t="n">
        <v>13.2</v>
      </c>
      <c r="D669" s="15" t="n">
        <v>101</v>
      </c>
      <c r="E669" s="15" t="n">
        <v>1692</v>
      </c>
      <c r="F669" s="15" t="n">
        <v>0</v>
      </c>
      <c r="G669" s="15" t="n">
        <v>0</v>
      </c>
      <c r="H669" s="15" t="n">
        <v>0</v>
      </c>
      <c r="I669" s="16" t="n">
        <v>0</v>
      </c>
      <c r="J669" s="15">
        <f>I669-F669</f>
        <v/>
      </c>
      <c r="K669" s="15">
        <f>H669-I669</f>
        <v/>
      </c>
      <c r="L669" s="15" t="n">
        <v>0.05041</v>
      </c>
      <c r="M669" s="15" t="n">
        <v>0.05041</v>
      </c>
      <c r="N669" s="15" t="n"/>
      <c r="O669" s="15">
        <f>L669*J669</f>
        <v/>
      </c>
      <c r="P669" s="17">
        <f>M669*J669</f>
        <v/>
      </c>
    </row>
    <row r="670" ht="13.5" customHeight="1">
      <c r="A670" s="14" t="n">
        <v>122477</v>
      </c>
      <c r="B670" s="15" t="inlineStr">
        <is>
          <t>DEVON #17-18</t>
        </is>
      </c>
      <c r="C670" s="15" t="n">
        <v>13.8</v>
      </c>
      <c r="D670" s="15" t="n">
        <v>101</v>
      </c>
      <c r="E670" s="15" t="n">
        <v>1733</v>
      </c>
      <c r="F670" s="15" t="n">
        <v>73.06999999999999</v>
      </c>
      <c r="G670" s="15" t="n">
        <v>0</v>
      </c>
      <c r="H670" s="15" t="n">
        <v>93.8</v>
      </c>
      <c r="I670" s="16" t="n">
        <v>73.06999999999999</v>
      </c>
      <c r="J670" s="15">
        <f>I670-F670</f>
        <v/>
      </c>
      <c r="K670" s="15">
        <f>H670-I670</f>
        <v/>
      </c>
      <c r="L670" s="15" t="n">
        <v>0.0531</v>
      </c>
      <c r="M670" s="15" t="n">
        <v>0.0531</v>
      </c>
      <c r="N670" s="15" t="n"/>
      <c r="O670" s="15">
        <f>L670*J670</f>
        <v/>
      </c>
      <c r="P670" s="17">
        <f>M670*J670</f>
        <v/>
      </c>
    </row>
    <row r="671" ht="13.5" customHeight="1">
      <c r="A671" s="14" t="n">
        <v>122469</v>
      </c>
      <c r="B671" s="15" t="inlineStr">
        <is>
          <t xml:space="preserve">DEVON #10   </t>
        </is>
      </c>
      <c r="C671" s="15" t="n">
        <v>13.8</v>
      </c>
      <c r="D671" s="15" t="n">
        <v>101</v>
      </c>
      <c r="E671" s="15" t="n">
        <v>1733</v>
      </c>
      <c r="F671" s="15" t="n">
        <v>0</v>
      </c>
      <c r="G671" s="15" t="n">
        <v>0</v>
      </c>
      <c r="H671" s="15" t="n">
        <v>0</v>
      </c>
      <c r="I671" s="16" t="n">
        <v>0</v>
      </c>
      <c r="J671" s="15">
        <f>I671-F671</f>
        <v/>
      </c>
      <c r="K671" s="15">
        <f>H671-I671</f>
        <v/>
      </c>
      <c r="L671" s="15" t="n">
        <v>0.0531</v>
      </c>
      <c r="M671" s="15" t="n">
        <v>0.0531</v>
      </c>
      <c r="N671" s="15" t="n"/>
      <c r="O671" s="15">
        <f>L671*J671</f>
        <v/>
      </c>
      <c r="P671" s="17">
        <f>M671*J671</f>
        <v/>
      </c>
    </row>
    <row r="672" ht="13.5" customHeight="1">
      <c r="A672" s="14" t="n">
        <v>122476</v>
      </c>
      <c r="B672" s="15" t="inlineStr">
        <is>
          <t>DEVON #15-16</t>
        </is>
      </c>
      <c r="C672" s="15" t="n">
        <v>13.8</v>
      </c>
      <c r="D672" s="15" t="n">
        <v>101</v>
      </c>
      <c r="E672" s="15" t="n">
        <v>1733</v>
      </c>
      <c r="F672" s="15" t="n">
        <v>93.8</v>
      </c>
      <c r="G672" s="15" t="n">
        <v>0</v>
      </c>
      <c r="H672" s="15" t="n">
        <v>93.8</v>
      </c>
      <c r="I672" s="16" t="n">
        <v>93.8</v>
      </c>
      <c r="J672" s="15">
        <f>I672-F672</f>
        <v/>
      </c>
      <c r="K672" s="15">
        <f>H672-I672</f>
        <v/>
      </c>
      <c r="L672" s="15" t="n">
        <v>0.0531</v>
      </c>
      <c r="M672" s="15" t="n">
        <v>0.0531</v>
      </c>
      <c r="N672" s="15" t="n"/>
      <c r="O672" s="15">
        <f>L672*J672</f>
        <v/>
      </c>
      <c r="P672" s="17">
        <f>M672*J672</f>
        <v/>
      </c>
    </row>
    <row r="673" ht="13.5" customHeight="1">
      <c r="A673" s="14" t="n">
        <v>122481</v>
      </c>
      <c r="B673" s="15" t="inlineStr">
        <is>
          <t xml:space="preserve">MILFORD_C1  </t>
        </is>
      </c>
      <c r="C673" s="15" t="n">
        <v>21</v>
      </c>
      <c r="D673" s="15" t="n">
        <v>101</v>
      </c>
      <c r="E673" s="15" t="n">
        <v>1733</v>
      </c>
      <c r="F673" s="15" t="n">
        <v>267.7</v>
      </c>
      <c r="G673" s="15" t="n">
        <v>0</v>
      </c>
      <c r="H673" s="15" t="n">
        <v>267.7</v>
      </c>
      <c r="I673" s="16" t="n">
        <v>267.7</v>
      </c>
      <c r="J673" s="15">
        <f>I673-F673</f>
        <v/>
      </c>
      <c r="K673" s="15">
        <f>H673-I673</f>
        <v/>
      </c>
      <c r="L673" s="15" t="n">
        <v>0.05525</v>
      </c>
      <c r="M673" s="15" t="n">
        <v>0.05525</v>
      </c>
      <c r="N673" s="15" t="n"/>
      <c r="O673" s="15">
        <f>L673*J673</f>
        <v/>
      </c>
      <c r="P673" s="17">
        <f>M673*J673</f>
        <v/>
      </c>
    </row>
    <row r="674" ht="13.5" customHeight="1">
      <c r="A674" s="14" t="n">
        <v>122482</v>
      </c>
      <c r="B674" s="15" t="inlineStr">
        <is>
          <t xml:space="preserve">MILFORD_C2  </t>
        </is>
      </c>
      <c r="C674" s="15" t="n">
        <v>21</v>
      </c>
      <c r="D674" s="15" t="n">
        <v>101</v>
      </c>
      <c r="E674" s="15" t="n">
        <v>1733</v>
      </c>
      <c r="F674" s="15" t="n">
        <v>267.7</v>
      </c>
      <c r="G674" s="15" t="n">
        <v>0</v>
      </c>
      <c r="H674" s="15" t="n">
        <v>267.7</v>
      </c>
      <c r="I674" s="16" t="n">
        <v>267.7</v>
      </c>
      <c r="J674" s="15">
        <f>I674-F674</f>
        <v/>
      </c>
      <c r="K674" s="15">
        <f>H674-I674</f>
        <v/>
      </c>
      <c r="L674" s="15" t="n">
        <v>0.05525</v>
      </c>
      <c r="M674" s="15" t="n">
        <v>0.05525</v>
      </c>
      <c r="N674" s="15" t="n"/>
      <c r="O674" s="15">
        <f>L674*J674</f>
        <v/>
      </c>
      <c r="P674" s="17">
        <f>M674*J674</f>
        <v/>
      </c>
    </row>
    <row r="675" ht="13.5" customHeight="1">
      <c r="A675" s="14" t="n">
        <v>993313</v>
      </c>
      <c r="B675" s="15" t="inlineStr">
        <is>
          <t>NG_CONGRES~1</t>
        </is>
      </c>
      <c r="C675" s="15" t="n">
        <v>115</v>
      </c>
      <c r="D675" s="15" t="n">
        <v>101</v>
      </c>
      <c r="E675" s="15" t="n">
        <v>1800</v>
      </c>
      <c r="F675" s="15" t="n">
        <v>0</v>
      </c>
      <c r="G675" s="15" t="n">
        <v>0</v>
      </c>
      <c r="H675" s="15" t="n">
        <v>0</v>
      </c>
      <c r="I675" s="16" t="n">
        <v>0</v>
      </c>
      <c r="J675" s="15">
        <f>I675-F675</f>
        <v/>
      </c>
      <c r="K675" s="15">
        <f>H675-I675</f>
        <v/>
      </c>
      <c r="L675" s="15" t="n">
        <v>0.05586</v>
      </c>
      <c r="M675" s="15" t="n">
        <v>0.05586</v>
      </c>
      <c r="N675" s="15" t="n"/>
      <c r="O675" s="15">
        <f>L675*J675</f>
        <v/>
      </c>
      <c r="P675" s="17">
        <f>M675*J675</f>
        <v/>
      </c>
    </row>
    <row r="676" ht="13.5" customHeight="1">
      <c r="A676" s="14" t="n">
        <v>122583</v>
      </c>
      <c r="B676" s="15" t="inlineStr">
        <is>
          <t xml:space="preserve">WATERBURY_G </t>
        </is>
      </c>
      <c r="C676" s="15" t="n">
        <v>13.8</v>
      </c>
      <c r="D676" s="15" t="n">
        <v>101</v>
      </c>
      <c r="E676" s="15" t="n">
        <v>1733</v>
      </c>
      <c r="F676" s="15" t="n">
        <v>97.91</v>
      </c>
      <c r="G676" s="15" t="n">
        <v>0</v>
      </c>
      <c r="H676" s="15" t="n">
        <v>97.91</v>
      </c>
      <c r="I676" s="16" t="n">
        <v>97.91</v>
      </c>
      <c r="J676" s="15">
        <f>I676-F676</f>
        <v/>
      </c>
      <c r="K676" s="15">
        <f>H676-I676</f>
        <v/>
      </c>
      <c r="L676" s="15" t="n">
        <v>0.05604</v>
      </c>
      <c r="M676" s="15" t="n">
        <v>0.05604</v>
      </c>
      <c r="N676" s="15" t="n"/>
      <c r="O676" s="15">
        <f>L676*J676</f>
        <v/>
      </c>
      <c r="P676" s="17">
        <f>M676*J676</f>
        <v/>
      </c>
    </row>
    <row r="677" ht="13.5" customHeight="1">
      <c r="A677" s="14" t="n">
        <v>123642</v>
      </c>
      <c r="B677" s="15" t="inlineStr">
        <is>
          <t xml:space="preserve">BRPT HRBR 4 </t>
        </is>
      </c>
      <c r="C677" s="15" t="n">
        <v>13.8</v>
      </c>
      <c r="D677" s="15" t="n">
        <v>101</v>
      </c>
      <c r="E677" s="15" t="n">
        <v>1803</v>
      </c>
      <c r="F677" s="15" t="n">
        <v>0</v>
      </c>
      <c r="G677" s="15" t="n">
        <v>0</v>
      </c>
      <c r="H677" s="15" t="n">
        <v>0</v>
      </c>
      <c r="I677" s="16" t="n">
        <v>0</v>
      </c>
      <c r="J677" s="15">
        <f>I677-F677</f>
        <v/>
      </c>
      <c r="K677" s="15">
        <f>H677-I677</f>
        <v/>
      </c>
      <c r="L677" s="15" t="n">
        <v>0.05624</v>
      </c>
      <c r="M677" s="15" t="n">
        <v>0.05624</v>
      </c>
      <c r="N677" s="15" t="n"/>
      <c r="O677" s="15">
        <f>L677*J677</f>
        <v/>
      </c>
      <c r="P677" s="17">
        <f>M677*J677</f>
        <v/>
      </c>
    </row>
    <row r="678" ht="13.5" customHeight="1">
      <c r="A678" s="14" t="n">
        <v>122470</v>
      </c>
      <c r="B678" s="15" t="inlineStr">
        <is>
          <t xml:space="preserve">DEVON #11   </t>
        </is>
      </c>
      <c r="C678" s="15" t="n">
        <v>13.8</v>
      </c>
      <c r="D678" s="15" t="n">
        <v>101</v>
      </c>
      <c r="E678" s="15" t="n">
        <v>1733</v>
      </c>
      <c r="F678" s="15" t="n">
        <v>33.12</v>
      </c>
      <c r="G678" s="15" t="n">
        <v>0</v>
      </c>
      <c r="H678" s="15" t="n">
        <v>33.12</v>
      </c>
      <c r="I678" s="16" t="n">
        <v>33.12</v>
      </c>
      <c r="J678" s="15">
        <f>I678-F678</f>
        <v/>
      </c>
      <c r="K678" s="15">
        <f>H678-I678</f>
        <v/>
      </c>
      <c r="L678" s="15" t="n">
        <v>0.05631</v>
      </c>
      <c r="M678" s="15" t="n">
        <v>0.05631</v>
      </c>
      <c r="N678" s="15" t="n"/>
      <c r="O678" s="15">
        <f>L678*J678</f>
        <v/>
      </c>
      <c r="P678" s="17">
        <f>M678*J678</f>
        <v/>
      </c>
    </row>
    <row r="679" ht="13.5" customHeight="1">
      <c r="A679" s="14" t="n">
        <v>122471</v>
      </c>
      <c r="B679" s="15" t="inlineStr">
        <is>
          <t xml:space="preserve">DEVON #12   </t>
        </is>
      </c>
      <c r="C679" s="15" t="n">
        <v>13.8</v>
      </c>
      <c r="D679" s="15" t="n">
        <v>101</v>
      </c>
      <c r="E679" s="15" t="n">
        <v>1733</v>
      </c>
      <c r="F679" s="15" t="n">
        <v>33.12</v>
      </c>
      <c r="G679" s="15" t="n">
        <v>0</v>
      </c>
      <c r="H679" s="15" t="n">
        <v>33.12</v>
      </c>
      <c r="I679" s="16" t="n">
        <v>33.12</v>
      </c>
      <c r="J679" s="15">
        <f>I679-F679</f>
        <v/>
      </c>
      <c r="K679" s="15">
        <f>H679-I679</f>
        <v/>
      </c>
      <c r="L679" s="15" t="n">
        <v>0.05631</v>
      </c>
      <c r="M679" s="15" t="n">
        <v>0.05631</v>
      </c>
      <c r="N679" s="15" t="n"/>
      <c r="O679" s="15">
        <f>L679*J679</f>
        <v/>
      </c>
      <c r="P679" s="17">
        <f>M679*J679</f>
        <v/>
      </c>
    </row>
    <row r="680" ht="13.5" customHeight="1">
      <c r="A680" s="14" t="n">
        <v>122472</v>
      </c>
      <c r="B680" s="15" t="inlineStr">
        <is>
          <t xml:space="preserve">DEVON #13   </t>
        </is>
      </c>
      <c r="C680" s="15" t="n">
        <v>13.8</v>
      </c>
      <c r="D680" s="15" t="n">
        <v>101</v>
      </c>
      <c r="E680" s="15" t="n">
        <v>1733</v>
      </c>
      <c r="F680" s="15" t="n">
        <v>33.12</v>
      </c>
      <c r="G680" s="15" t="n">
        <v>0</v>
      </c>
      <c r="H680" s="15" t="n">
        <v>33.12</v>
      </c>
      <c r="I680" s="16" t="n">
        <v>33.12</v>
      </c>
      <c r="J680" s="15">
        <f>I680-F680</f>
        <v/>
      </c>
      <c r="K680" s="15">
        <f>H680-I680</f>
        <v/>
      </c>
      <c r="L680" s="15" t="n">
        <v>0.05631</v>
      </c>
      <c r="M680" s="15" t="n">
        <v>0.05631</v>
      </c>
      <c r="N680" s="15" t="n"/>
      <c r="O680" s="15">
        <f>L680*J680</f>
        <v/>
      </c>
      <c r="P680" s="17">
        <f>M680*J680</f>
        <v/>
      </c>
    </row>
    <row r="681" ht="13.5" customHeight="1">
      <c r="A681" s="14" t="n">
        <v>122473</v>
      </c>
      <c r="B681" s="15" t="inlineStr">
        <is>
          <t xml:space="preserve">DEVON #14   </t>
        </is>
      </c>
      <c r="C681" s="15" t="n">
        <v>13.8</v>
      </c>
      <c r="D681" s="15" t="n">
        <v>101</v>
      </c>
      <c r="E681" s="15" t="n">
        <v>1733</v>
      </c>
      <c r="F681" s="15" t="n">
        <v>33.12</v>
      </c>
      <c r="G681" s="15" t="n">
        <v>0</v>
      </c>
      <c r="H681" s="15" t="n">
        <v>33.12</v>
      </c>
      <c r="I681" s="16" t="n">
        <v>33.12</v>
      </c>
      <c r="J681" s="15">
        <f>I681-F681</f>
        <v/>
      </c>
      <c r="K681" s="15">
        <f>H681-I681</f>
        <v/>
      </c>
      <c r="L681" s="15" t="n">
        <v>0.05631</v>
      </c>
      <c r="M681" s="15" t="n">
        <v>0.05631</v>
      </c>
      <c r="N681" s="15" t="n"/>
      <c r="O681" s="15">
        <f>L681*J681</f>
        <v/>
      </c>
      <c r="P681" s="17">
        <f>M681*J681</f>
        <v/>
      </c>
    </row>
    <row r="682" ht="13.5" customHeight="1">
      <c r="A682" s="14" t="n">
        <v>990812</v>
      </c>
      <c r="B682" s="15" t="inlineStr">
        <is>
          <t xml:space="preserve">BAT_DEVON-1 </t>
        </is>
      </c>
      <c r="C682" s="15" t="n">
        <v>115</v>
      </c>
      <c r="D682" s="15" t="n">
        <v>101</v>
      </c>
      <c r="E682" s="15" t="n">
        <v>1730</v>
      </c>
      <c r="F682" s="15" t="n">
        <v>0</v>
      </c>
      <c r="G682" s="15" t="n">
        <v>0</v>
      </c>
      <c r="H682" s="15" t="n">
        <v>0</v>
      </c>
      <c r="I682" s="16" t="n">
        <v>0</v>
      </c>
      <c r="J682" s="15">
        <f>I682-F682</f>
        <v/>
      </c>
      <c r="K682" s="15">
        <f>H682-I682</f>
        <v/>
      </c>
      <c r="L682" s="15" t="n">
        <v>0.05631</v>
      </c>
      <c r="M682" s="15" t="n">
        <v>0.05631</v>
      </c>
      <c r="N682" s="15" t="n"/>
      <c r="O682" s="15">
        <f>L682*J682</f>
        <v/>
      </c>
      <c r="P682" s="17">
        <f>M682*J682</f>
        <v/>
      </c>
    </row>
    <row r="683" ht="13.5" customHeight="1">
      <c r="A683" s="14" t="n">
        <v>122586</v>
      </c>
      <c r="B683" s="15" t="inlineStr">
        <is>
          <t xml:space="preserve">TOWANTIC C1 </t>
        </is>
      </c>
      <c r="C683" s="15" t="n">
        <v>18</v>
      </c>
      <c r="D683" s="15" t="n">
        <v>101</v>
      </c>
      <c r="E683" s="15" t="n">
        <v>1733</v>
      </c>
      <c r="F683" s="15" t="n">
        <v>248.66</v>
      </c>
      <c r="G683" s="15" t="n">
        <v>0</v>
      </c>
      <c r="H683" s="15" t="n">
        <v>248.66</v>
      </c>
      <c r="I683" s="16" t="n">
        <v>248.66</v>
      </c>
      <c r="J683" s="15">
        <f>I683-F683</f>
        <v/>
      </c>
      <c r="K683" s="15">
        <f>H683-I683</f>
        <v/>
      </c>
      <c r="L683" s="15" t="n">
        <v>0.05642</v>
      </c>
      <c r="M683" s="15" t="n">
        <v>0.05642</v>
      </c>
      <c r="N683" s="15" t="n"/>
      <c r="O683" s="15">
        <f>L683*J683</f>
        <v/>
      </c>
      <c r="P683" s="17">
        <f>M683*J683</f>
        <v/>
      </c>
    </row>
    <row r="684" ht="13.5" customHeight="1">
      <c r="A684" s="14" t="n">
        <v>122587</v>
      </c>
      <c r="B684" s="15" t="inlineStr">
        <is>
          <t xml:space="preserve">TOWANTIC C2 </t>
        </is>
      </c>
      <c r="C684" s="15" t="n">
        <v>18</v>
      </c>
      <c r="D684" s="15" t="n">
        <v>101</v>
      </c>
      <c r="E684" s="15" t="n">
        <v>1733</v>
      </c>
      <c r="F684" s="15" t="n">
        <v>250.92</v>
      </c>
      <c r="G684" s="15" t="n">
        <v>0</v>
      </c>
      <c r="H684" s="15" t="n">
        <v>250.92</v>
      </c>
      <c r="I684" s="16" t="n">
        <v>250.92</v>
      </c>
      <c r="J684" s="15">
        <f>I684-F684</f>
        <v/>
      </c>
      <c r="K684" s="15">
        <f>H684-I684</f>
        <v/>
      </c>
      <c r="L684" s="15" t="n">
        <v>0.05642</v>
      </c>
      <c r="M684" s="15" t="n">
        <v>0.05642</v>
      </c>
      <c r="N684" s="15" t="n"/>
      <c r="O684" s="15">
        <f>L684*J684</f>
        <v/>
      </c>
      <c r="P684" s="17">
        <f>M684*J684</f>
        <v/>
      </c>
    </row>
    <row r="685" ht="13.5" customHeight="1">
      <c r="A685" s="14" t="n">
        <v>122588</v>
      </c>
      <c r="B685" s="15" t="inlineStr">
        <is>
          <t xml:space="preserve">TOWANTIC ST </t>
        </is>
      </c>
      <c r="C685" s="15" t="n">
        <v>18</v>
      </c>
      <c r="D685" s="15" t="n">
        <v>101</v>
      </c>
      <c r="E685" s="15" t="n">
        <v>1733</v>
      </c>
      <c r="F685" s="15" t="n">
        <v>250.92</v>
      </c>
      <c r="G685" s="15" t="n">
        <v>0</v>
      </c>
      <c r="H685" s="15" t="n">
        <v>250.92</v>
      </c>
      <c r="I685" s="16" t="n">
        <v>250.92</v>
      </c>
      <c r="J685" s="15">
        <f>I685-F685</f>
        <v/>
      </c>
      <c r="K685" s="15">
        <f>H685-I685</f>
        <v/>
      </c>
      <c r="L685" s="15" t="n">
        <v>0.05642</v>
      </c>
      <c r="M685" s="15" t="n">
        <v>0.05642</v>
      </c>
      <c r="N685" s="15" t="n"/>
      <c r="O685" s="15">
        <f>L685*J685</f>
        <v/>
      </c>
      <c r="P685" s="17">
        <f>M685*J685</f>
        <v/>
      </c>
    </row>
    <row r="686" ht="13.5" customHeight="1">
      <c r="A686" s="14" t="n">
        <v>123643</v>
      </c>
      <c r="B686" s="15" t="inlineStr">
        <is>
          <t>BRPT RESCO_G</t>
        </is>
      </c>
      <c r="C686" s="15" t="n">
        <v>13.8</v>
      </c>
      <c r="D686" s="15" t="n">
        <v>101</v>
      </c>
      <c r="E686" s="15" t="n">
        <v>1803</v>
      </c>
      <c r="F686" s="15" t="n">
        <v>59.65</v>
      </c>
      <c r="G686" s="15" t="n">
        <v>0</v>
      </c>
      <c r="H686" s="15" t="n">
        <v>59.65</v>
      </c>
      <c r="I686" s="16" t="n">
        <v>59.65</v>
      </c>
      <c r="J686" s="15">
        <f>I686-F686</f>
        <v/>
      </c>
      <c r="K686" s="15">
        <f>H686-I686</f>
        <v/>
      </c>
      <c r="L686" s="15" t="n">
        <v>0.05653</v>
      </c>
      <c r="M686" s="15" t="n">
        <v>0.05653</v>
      </c>
      <c r="N686" s="15" t="n"/>
      <c r="O686" s="15">
        <f>L686*J686</f>
        <v/>
      </c>
      <c r="P686" s="17">
        <f>M686*J686</f>
        <v/>
      </c>
    </row>
    <row r="687" ht="13.5" customHeight="1">
      <c r="A687" s="14" t="n">
        <v>123149</v>
      </c>
      <c r="B687" s="15" t="inlineStr">
        <is>
          <t xml:space="preserve">SIKORSKY    </t>
        </is>
      </c>
      <c r="C687" s="15" t="n">
        <v>13.8</v>
      </c>
      <c r="D687" s="15" t="n">
        <v>101</v>
      </c>
      <c r="E687" s="15" t="n">
        <v>1804</v>
      </c>
      <c r="F687" s="15" t="n">
        <v>0</v>
      </c>
      <c r="G687" s="15" t="n">
        <v>0</v>
      </c>
      <c r="H687" s="15" t="n">
        <v>0</v>
      </c>
      <c r="I687" s="16" t="n">
        <v>0</v>
      </c>
      <c r="J687" s="15">
        <f>I687-F687</f>
        <v/>
      </c>
      <c r="K687" s="15">
        <f>H687-I687</f>
        <v/>
      </c>
      <c r="L687" s="15" t="n">
        <v>0.05686</v>
      </c>
      <c r="M687" s="15" t="n">
        <v>0.05686</v>
      </c>
      <c r="N687" s="15" t="n"/>
      <c r="O687" s="15">
        <f>L687*J687</f>
        <v/>
      </c>
      <c r="P687" s="17">
        <f>M687*J687</f>
        <v/>
      </c>
    </row>
    <row r="688" ht="13.5" customHeight="1">
      <c r="A688" s="14" t="n">
        <v>993146</v>
      </c>
      <c r="B688" s="15" t="inlineStr">
        <is>
          <t>NG_INDIAN ~1</t>
        </is>
      </c>
      <c r="C688" s="15" t="n">
        <v>13.8</v>
      </c>
      <c r="D688" s="15" t="n">
        <v>101</v>
      </c>
      <c r="E688" s="15" t="n">
        <v>1802</v>
      </c>
      <c r="F688" s="15" t="n">
        <v>0</v>
      </c>
      <c r="G688" s="15" t="n">
        <v>0</v>
      </c>
      <c r="H688" s="15" t="n">
        <v>0</v>
      </c>
      <c r="I688" s="16" t="n">
        <v>0</v>
      </c>
      <c r="J688" s="15">
        <f>I688-F688</f>
        <v/>
      </c>
      <c r="K688" s="15">
        <f>H688-I688</f>
        <v/>
      </c>
      <c r="L688" s="15" t="n">
        <v>0.05715</v>
      </c>
      <c r="M688" s="15" t="n">
        <v>0.05715</v>
      </c>
      <c r="N688" s="15" t="n"/>
      <c r="O688" s="15">
        <f>L688*J688</f>
        <v/>
      </c>
      <c r="P688" s="17">
        <f>M688*J688</f>
        <v/>
      </c>
    </row>
    <row r="689" ht="13.5" customHeight="1">
      <c r="A689" s="14" t="n">
        <v>123147</v>
      </c>
      <c r="B689" s="15" t="inlineStr">
        <is>
          <t>DERBY DAM HY</t>
        </is>
      </c>
      <c r="C689" s="15" t="n">
        <v>4.16</v>
      </c>
      <c r="D689" s="15" t="n">
        <v>101</v>
      </c>
      <c r="E689" s="15" t="n">
        <v>1804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0.05715</v>
      </c>
      <c r="M689" s="15" t="n">
        <v>0.05715</v>
      </c>
      <c r="N689" s="15" t="n"/>
      <c r="O689" s="15">
        <f>L689*J689</f>
        <v/>
      </c>
      <c r="P689" s="17">
        <f>M689*J689</f>
        <v/>
      </c>
    </row>
    <row r="690" ht="13.5" customHeight="1">
      <c r="A690" s="14" t="n">
        <v>999389</v>
      </c>
      <c r="B690" s="15" t="inlineStr">
        <is>
          <t>BAT_EAST D~1</t>
        </is>
      </c>
      <c r="C690" s="15" t="n">
        <v>345</v>
      </c>
      <c r="D690" s="15" t="n">
        <v>101</v>
      </c>
      <c r="E690" s="15" t="n">
        <v>1730</v>
      </c>
      <c r="F690" s="15" t="n">
        <v>0</v>
      </c>
      <c r="G690" s="15" t="n">
        <v>0</v>
      </c>
      <c r="H690" s="15" t="n">
        <v>0</v>
      </c>
      <c r="I690" s="16" t="n">
        <v>0</v>
      </c>
      <c r="J690" s="15">
        <f>I690-F690</f>
        <v/>
      </c>
      <c r="K690" s="15">
        <f>H690-I690</f>
        <v/>
      </c>
      <c r="L690" s="15" t="n">
        <v>0.05821</v>
      </c>
      <c r="M690" s="15" t="n">
        <v>0.05821</v>
      </c>
      <c r="N690" s="15" t="n"/>
      <c r="O690" s="15">
        <f>L690*J690</f>
        <v/>
      </c>
      <c r="P690" s="17">
        <f>M690*J690</f>
        <v/>
      </c>
    </row>
    <row r="691" ht="13.5" customHeight="1">
      <c r="A691" s="14" t="n">
        <v>122625</v>
      </c>
      <c r="B691" s="15" t="inlineStr">
        <is>
          <t>STEVENSON HY</t>
        </is>
      </c>
      <c r="C691" s="15" t="n">
        <v>6.6</v>
      </c>
      <c r="D691" s="15" t="n">
        <v>101</v>
      </c>
      <c r="E691" s="15" t="n">
        <v>1733</v>
      </c>
      <c r="F691" s="15" t="n">
        <v>21.67</v>
      </c>
      <c r="G691" s="15" t="n">
        <v>0</v>
      </c>
      <c r="H691" s="15" t="n">
        <v>21.67</v>
      </c>
      <c r="I691" s="16" t="n">
        <v>21.67</v>
      </c>
      <c r="J691" s="15">
        <f>I691-F691</f>
        <v/>
      </c>
      <c r="K691" s="15">
        <f>H691-I691</f>
        <v/>
      </c>
      <c r="L691" s="15" t="n">
        <v>0.05898</v>
      </c>
      <c r="M691" s="15" t="n">
        <v>0.05898</v>
      </c>
      <c r="N691" s="15" t="n"/>
      <c r="O691" s="15">
        <f>L691*J691</f>
        <v/>
      </c>
      <c r="P691" s="17">
        <f>M691*J691</f>
        <v/>
      </c>
    </row>
    <row r="692" ht="13.5" customHeight="1">
      <c r="A692" s="14" t="n">
        <v>123628</v>
      </c>
      <c r="B692" s="15" t="inlineStr">
        <is>
          <t>BRPT HRBR 5C</t>
        </is>
      </c>
      <c r="C692" s="15" t="n">
        <v>25</v>
      </c>
      <c r="D692" s="15" t="n">
        <v>101</v>
      </c>
      <c r="E692" s="15" t="n">
        <v>1803</v>
      </c>
      <c r="F692" s="15" t="n">
        <v>315.72</v>
      </c>
      <c r="G692" s="15" t="n">
        <v>0</v>
      </c>
      <c r="H692" s="15" t="n">
        <v>315.72</v>
      </c>
      <c r="I692" s="16" t="n">
        <v>315.72</v>
      </c>
      <c r="J692" s="15">
        <f>I692-F692</f>
        <v/>
      </c>
      <c r="K692" s="15">
        <f>H692-I692</f>
        <v/>
      </c>
      <c r="L692" s="15" t="n">
        <v>0.05963</v>
      </c>
      <c r="M692" s="15" t="n">
        <v>0.05963</v>
      </c>
      <c r="N692" s="15" t="n"/>
      <c r="O692" s="15">
        <f>L692*J692</f>
        <v/>
      </c>
      <c r="P692" s="17">
        <f>M692*J692</f>
        <v/>
      </c>
    </row>
    <row r="693" ht="13.5" customHeight="1">
      <c r="A693" s="14" t="n">
        <v>123629</v>
      </c>
      <c r="B693" s="15" t="inlineStr">
        <is>
          <t>BRPT HRBR 5S</t>
        </is>
      </c>
      <c r="C693" s="15" t="n">
        <v>18</v>
      </c>
      <c r="D693" s="15" t="n">
        <v>101</v>
      </c>
      <c r="E693" s="15" t="n">
        <v>1803</v>
      </c>
      <c r="F693" s="15" t="n">
        <v>168.58</v>
      </c>
      <c r="G693" s="15" t="n">
        <v>0</v>
      </c>
      <c r="H693" s="15" t="n">
        <v>168.58</v>
      </c>
      <c r="I693" s="16" t="n">
        <v>168.58</v>
      </c>
      <c r="J693" s="15">
        <f>I693-F693</f>
        <v/>
      </c>
      <c r="K693" s="15">
        <f>H693-I693</f>
        <v/>
      </c>
      <c r="L693" s="15" t="n">
        <v>0.05963</v>
      </c>
      <c r="M693" s="15" t="n">
        <v>0.05963</v>
      </c>
      <c r="N693" s="15" t="n"/>
      <c r="O693" s="15">
        <f>L693*J693</f>
        <v/>
      </c>
      <c r="P693" s="17">
        <f>M693*J693</f>
        <v/>
      </c>
    </row>
    <row r="694" ht="13.5" customHeight="1">
      <c r="A694" s="14" t="n">
        <v>123641</v>
      </c>
      <c r="B694" s="15" t="inlineStr">
        <is>
          <t>BRPT EN 10ST</t>
        </is>
      </c>
      <c r="C694" s="15" t="n">
        <v>16</v>
      </c>
      <c r="D694" s="15" t="n">
        <v>101</v>
      </c>
      <c r="E694" s="15" t="n">
        <v>1803</v>
      </c>
      <c r="F694" s="15" t="n">
        <v>152.8</v>
      </c>
      <c r="G694" s="15" t="n">
        <v>0</v>
      </c>
      <c r="H694" s="15" t="n">
        <v>152.8</v>
      </c>
      <c r="I694" s="16" t="n">
        <v>152.8</v>
      </c>
      <c r="J694" s="15">
        <f>I694-F694</f>
        <v/>
      </c>
      <c r="K694" s="15">
        <f>H694-I694</f>
        <v/>
      </c>
      <c r="L694" s="15" t="n">
        <v>0.05963</v>
      </c>
      <c r="M694" s="15" t="n">
        <v>0.05963</v>
      </c>
      <c r="N694" s="15" t="n"/>
      <c r="O694" s="15">
        <f>L694*J694</f>
        <v/>
      </c>
      <c r="P694" s="17">
        <f>M694*J694</f>
        <v/>
      </c>
    </row>
    <row r="695" ht="13.5" customHeight="1">
      <c r="A695" s="14" t="n">
        <v>123644</v>
      </c>
      <c r="B695" s="15" t="inlineStr">
        <is>
          <t>BRPT EN 11CT</t>
        </is>
      </c>
      <c r="C695" s="15" t="n">
        <v>16</v>
      </c>
      <c r="D695" s="15" t="n">
        <v>101</v>
      </c>
      <c r="E695" s="15" t="n">
        <v>1803</v>
      </c>
      <c r="F695" s="15" t="n">
        <v>165.6</v>
      </c>
      <c r="G695" s="15" t="n">
        <v>0</v>
      </c>
      <c r="H695" s="15" t="n">
        <v>165.6</v>
      </c>
      <c r="I695" s="16" t="n">
        <v>165.6</v>
      </c>
      <c r="J695" s="15">
        <f>I695-F695</f>
        <v/>
      </c>
      <c r="K695" s="15">
        <f>H695-I695</f>
        <v/>
      </c>
      <c r="L695" s="15" t="n">
        <v>0.05963</v>
      </c>
      <c r="M695" s="15" t="n">
        <v>0.05963</v>
      </c>
      <c r="N695" s="15" t="n"/>
      <c r="O695" s="15">
        <f>L695*J695</f>
        <v/>
      </c>
      <c r="P695" s="17">
        <f>M695*J695</f>
        <v/>
      </c>
    </row>
    <row r="696" ht="13.5" customHeight="1">
      <c r="A696" s="14" t="n">
        <v>123645</v>
      </c>
      <c r="B696" s="15" t="inlineStr">
        <is>
          <t>BRPT EN 12CT</t>
        </is>
      </c>
      <c r="C696" s="15" t="n">
        <v>16</v>
      </c>
      <c r="D696" s="15" t="n">
        <v>101</v>
      </c>
      <c r="E696" s="15" t="n">
        <v>1803</v>
      </c>
      <c r="F696" s="15" t="n">
        <v>165.6</v>
      </c>
      <c r="G696" s="15" t="n">
        <v>0</v>
      </c>
      <c r="H696" s="15" t="n">
        <v>165.6</v>
      </c>
      <c r="I696" s="16" t="n">
        <v>165.6</v>
      </c>
      <c r="J696" s="15">
        <f>I696-F696</f>
        <v/>
      </c>
      <c r="K696" s="15">
        <f>H696-I696</f>
        <v/>
      </c>
      <c r="L696" s="15" t="n">
        <v>0.05963</v>
      </c>
      <c r="M696" s="15" t="n">
        <v>0.05963</v>
      </c>
      <c r="N696" s="15" t="n"/>
      <c r="O696" s="15">
        <f>L696*J696</f>
        <v/>
      </c>
      <c r="P696" s="17">
        <f>M696*J696</f>
        <v/>
      </c>
    </row>
    <row r="697" ht="13.5" customHeight="1">
      <c r="A697" s="14" t="n">
        <v>993626</v>
      </c>
      <c r="B697" s="15" t="inlineStr">
        <is>
          <t>DFO NG_SIN~1</t>
        </is>
      </c>
      <c r="C697" s="15" t="n">
        <v>345</v>
      </c>
      <c r="D697" s="15" t="n">
        <v>101</v>
      </c>
      <c r="E697" s="15" t="n">
        <v>1810</v>
      </c>
      <c r="F697" s="15" t="n">
        <v>0</v>
      </c>
      <c r="G697" s="15" t="n">
        <v>0</v>
      </c>
      <c r="H697" s="15" t="n">
        <v>0</v>
      </c>
      <c r="I697" s="16" t="n">
        <v>0</v>
      </c>
      <c r="J697" s="15">
        <f>I697-F697</f>
        <v/>
      </c>
      <c r="K697" s="15">
        <f>H697-I697</f>
        <v/>
      </c>
      <c r="L697" s="15" t="n">
        <v>0.05963</v>
      </c>
      <c r="M697" s="15" t="n">
        <v>0.05963</v>
      </c>
      <c r="N697" s="15" t="n"/>
      <c r="O697" s="15">
        <f>L697*J697</f>
        <v/>
      </c>
      <c r="P697" s="17">
        <f>M697*J697</f>
        <v/>
      </c>
    </row>
    <row r="698" ht="13.5" customHeight="1">
      <c r="A698" s="14" t="n">
        <v>122911</v>
      </c>
      <c r="B698" s="15" t="inlineStr">
        <is>
          <t xml:space="preserve">WATERSIDE_G </t>
        </is>
      </c>
      <c r="C698" s="15" t="n">
        <v>13.8</v>
      </c>
      <c r="D698" s="15" t="n">
        <v>101</v>
      </c>
      <c r="E698" s="15" t="n">
        <v>1753</v>
      </c>
      <c r="F698" s="15" t="n">
        <v>0</v>
      </c>
      <c r="G698" s="15" t="n">
        <v>0</v>
      </c>
      <c r="H698" s="15" t="n">
        <v>0</v>
      </c>
      <c r="I698" s="16" t="n">
        <v>0</v>
      </c>
      <c r="J698" s="15">
        <f>I698-F698</f>
        <v/>
      </c>
      <c r="K698" s="15">
        <f>H698-I698</f>
        <v/>
      </c>
      <c r="L698" s="15" t="n">
        <v>0.06027</v>
      </c>
      <c r="M698" s="15" t="n">
        <v>0.06027</v>
      </c>
      <c r="N698" s="15" t="n"/>
      <c r="O698" s="15">
        <f>L698*J698</f>
        <v/>
      </c>
      <c r="P698" s="17">
        <f>M698*J698</f>
        <v/>
      </c>
    </row>
    <row r="699" ht="13.5" customHeight="1">
      <c r="A699" s="14" t="n">
        <v>122933</v>
      </c>
      <c r="B699" s="15" t="inlineStr">
        <is>
          <t xml:space="preserve">COSCOB_GEN  </t>
        </is>
      </c>
      <c r="C699" s="15" t="n">
        <v>13.8</v>
      </c>
      <c r="D699" s="15" t="n">
        <v>101</v>
      </c>
      <c r="E699" s="15" t="n">
        <v>1753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0.06027</v>
      </c>
      <c r="M699" s="15" t="n">
        <v>0.06027</v>
      </c>
      <c r="N699" s="15" t="n"/>
      <c r="O699" s="15">
        <f>L699*J699</f>
        <v/>
      </c>
      <c r="P699" s="17">
        <f>M699*J699</f>
        <v/>
      </c>
    </row>
    <row r="700" ht="13.5" customHeight="1">
      <c r="A700" s="14" t="n">
        <v>122889</v>
      </c>
      <c r="B700" s="15" t="inlineStr">
        <is>
          <t>GLENBROOK_S1</t>
        </is>
      </c>
      <c r="C700" s="15" t="n">
        <v>14.6</v>
      </c>
      <c r="D700" s="15" t="n">
        <v>101</v>
      </c>
      <c r="E700" s="15" t="n">
        <v>1752</v>
      </c>
      <c r="F700" s="15" t="n">
        <v>0</v>
      </c>
      <c r="G700" s="15" t="n">
        <v>0</v>
      </c>
      <c r="H700" s="15" t="n">
        <v>0</v>
      </c>
      <c r="I700" s="16" t="n">
        <v>0</v>
      </c>
      <c r="J700" s="15">
        <f>I700-F700</f>
        <v/>
      </c>
      <c r="K700" s="15">
        <f>H700-I700</f>
        <v/>
      </c>
      <c r="L700" s="15" t="n">
        <v>0.06028</v>
      </c>
      <c r="M700" s="15" t="n">
        <v>0.06028</v>
      </c>
      <c r="N700" s="15" t="n"/>
      <c r="O700" s="15">
        <f>L700*J700</f>
        <v/>
      </c>
      <c r="P700" s="17">
        <f>M700*J700</f>
        <v/>
      </c>
    </row>
    <row r="701" ht="13.5" customHeight="1">
      <c r="A701" s="14" t="n">
        <v>122890</v>
      </c>
      <c r="B701" s="15" t="inlineStr">
        <is>
          <t>GLENBROOK_S2</t>
        </is>
      </c>
      <c r="C701" s="15" t="n">
        <v>14.6</v>
      </c>
      <c r="D701" s="15" t="n">
        <v>101</v>
      </c>
      <c r="E701" s="15" t="n">
        <v>1752</v>
      </c>
      <c r="F701" s="15" t="n">
        <v>0</v>
      </c>
      <c r="G701" s="15" t="n">
        <v>0</v>
      </c>
      <c r="H701" s="15" t="n">
        <v>0</v>
      </c>
      <c r="I701" s="16" t="n">
        <v>0</v>
      </c>
      <c r="J701" s="15">
        <f>I701-F701</f>
        <v/>
      </c>
      <c r="K701" s="15">
        <f>H701-I701</f>
        <v/>
      </c>
      <c r="L701" s="15" t="n">
        <v>0.06028</v>
      </c>
      <c r="M701" s="15" t="n">
        <v>0.06028</v>
      </c>
      <c r="N701" s="15" t="n"/>
      <c r="O701" s="15">
        <f>L701*J701</f>
        <v/>
      </c>
      <c r="P701" s="17">
        <f>M701*J701</f>
        <v/>
      </c>
    </row>
    <row r="702" ht="13.5" customHeight="1">
      <c r="A702" s="14" t="n">
        <v>991172</v>
      </c>
      <c r="B702" s="15" t="inlineStr">
        <is>
          <t>SUN_ROCKY ~1</t>
        </is>
      </c>
      <c r="C702" s="15" t="n">
        <v>115</v>
      </c>
      <c r="D702" s="15" t="n">
        <v>101</v>
      </c>
      <c r="E702" s="15" t="n">
        <v>1730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0.06169</v>
      </c>
      <c r="M702" s="15" t="n">
        <v>0.06169</v>
      </c>
      <c r="N702" s="15" t="n"/>
      <c r="O702" s="15">
        <f>L702*J702</f>
        <v/>
      </c>
      <c r="P702" s="17">
        <f>M702*J702</f>
        <v/>
      </c>
    </row>
    <row r="703" ht="13.5" customHeight="1">
      <c r="A703" s="14" t="n">
        <v>122660</v>
      </c>
      <c r="B703" s="15" t="inlineStr">
        <is>
          <t>KIMB CLARK_G</t>
        </is>
      </c>
      <c r="C703" s="15" t="n">
        <v>13.8</v>
      </c>
      <c r="D703" s="15" t="n">
        <v>101</v>
      </c>
      <c r="E703" s="15" t="n">
        <v>1734</v>
      </c>
      <c r="F703" s="15" t="n">
        <v>12.02</v>
      </c>
      <c r="G703" s="15" t="n">
        <v>0</v>
      </c>
      <c r="H703" s="15" t="n">
        <v>12.02</v>
      </c>
      <c r="I703" s="16" t="n">
        <v>12.02</v>
      </c>
      <c r="J703" s="15">
        <f>I703-F703</f>
        <v/>
      </c>
      <c r="K703" s="15">
        <f>H703-I703</f>
        <v/>
      </c>
      <c r="L703" s="15" t="n">
        <v>0.06169</v>
      </c>
      <c r="M703" s="15" t="n">
        <v>0.06169</v>
      </c>
      <c r="N703" s="15" t="n"/>
      <c r="O703" s="15">
        <f>L703*J703</f>
        <v/>
      </c>
      <c r="P703" s="17">
        <f>M703*J703</f>
        <v/>
      </c>
    </row>
    <row r="704" ht="13.5" customHeight="1">
      <c r="A704" s="14" t="n">
        <v>122648</v>
      </c>
      <c r="B704" s="15" t="inlineStr">
        <is>
          <t>BULLS BRIDGE</t>
        </is>
      </c>
      <c r="C704" s="15" t="n">
        <v>1.15</v>
      </c>
      <c r="D704" s="15" t="n">
        <v>101</v>
      </c>
      <c r="E704" s="15" t="n">
        <v>1734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0.06169</v>
      </c>
      <c r="M704" s="15" t="n">
        <v>0.06169</v>
      </c>
      <c r="N704" s="15" t="n"/>
      <c r="O704" s="15">
        <f>L704*J704</f>
        <v/>
      </c>
      <c r="P704" s="17">
        <f>M704*J704</f>
        <v/>
      </c>
    </row>
    <row r="705" ht="13.5" customHeight="1">
      <c r="A705" s="14" t="n">
        <v>122657</v>
      </c>
      <c r="B705" s="15" t="inlineStr">
        <is>
          <t xml:space="preserve">ROCKY RIVER </t>
        </is>
      </c>
      <c r="C705" s="15" t="n">
        <v>13.8</v>
      </c>
      <c r="D705" s="15" t="n">
        <v>101</v>
      </c>
      <c r="E705" s="15" t="n">
        <v>1732</v>
      </c>
      <c r="F705" s="15" t="n">
        <v>29.35</v>
      </c>
      <c r="G705" s="15" t="n">
        <v>0</v>
      </c>
      <c r="H705" s="15" t="n">
        <v>29.35</v>
      </c>
      <c r="I705" s="16" t="n">
        <v>29.35</v>
      </c>
      <c r="J705" s="15">
        <f>I705-F705</f>
        <v/>
      </c>
      <c r="K705" s="15">
        <f>H705-I705</f>
        <v/>
      </c>
      <c r="L705" s="15" t="n">
        <v>0.06169</v>
      </c>
      <c r="M705" s="15" t="n">
        <v>0.06169</v>
      </c>
      <c r="N705" s="15" t="n"/>
      <c r="O705" s="15">
        <f>L705*J705</f>
        <v/>
      </c>
      <c r="P705" s="17">
        <f>M705*J705</f>
        <v/>
      </c>
    </row>
    <row r="706" ht="13.5" customHeight="1">
      <c r="A706" s="14" t="n">
        <v>122184</v>
      </c>
      <c r="B706" s="15" t="inlineStr">
        <is>
          <t>TORRINGTON T</t>
        </is>
      </c>
      <c r="C706" s="15" t="n">
        <v>13.8</v>
      </c>
      <c r="D706" s="15" t="n">
        <v>101</v>
      </c>
      <c r="E706" s="15" t="n">
        <v>1693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0.06358999999999999</v>
      </c>
      <c r="M706" s="15" t="n">
        <v>0.06358999999999999</v>
      </c>
      <c r="N706" s="15" t="n"/>
      <c r="O706" s="15">
        <f>L706*J706</f>
        <v/>
      </c>
      <c r="P706" s="17">
        <f>M706*J706</f>
        <v/>
      </c>
    </row>
    <row r="707" ht="13.5" customHeight="1">
      <c r="A707" s="14" t="n">
        <v>122196</v>
      </c>
      <c r="B707" s="15" t="inlineStr">
        <is>
          <t>FALLS VILLGE</t>
        </is>
      </c>
      <c r="C707" s="15" t="n">
        <v>6.6</v>
      </c>
      <c r="D707" s="15" t="n">
        <v>101</v>
      </c>
      <c r="E707" s="15" t="n">
        <v>1693</v>
      </c>
      <c r="F707" s="15" t="n">
        <v>0</v>
      </c>
      <c r="G707" s="15" t="n">
        <v>0</v>
      </c>
      <c r="H707" s="15" t="n">
        <v>0</v>
      </c>
      <c r="I707" s="16" t="n">
        <v>0</v>
      </c>
      <c r="J707" s="15">
        <f>I707-F707</f>
        <v/>
      </c>
      <c r="K707" s="15">
        <f>H707-I707</f>
        <v/>
      </c>
      <c r="L707" s="15" t="n">
        <v>0.06358999999999999</v>
      </c>
      <c r="M707" s="15" t="n">
        <v>0.06358999999999999</v>
      </c>
      <c r="N707" s="15" t="n"/>
      <c r="O707" s="15">
        <f>L707*J707</f>
        <v/>
      </c>
      <c r="P707" s="17">
        <f>M707*J707</f>
        <v/>
      </c>
    </row>
    <row r="708" ht="13.5" customHeight="1">
      <c r="A708" s="14" t="n">
        <v>122690</v>
      </c>
      <c r="B708" s="15" t="inlineStr">
        <is>
          <t xml:space="preserve">SHEPAUG HYD </t>
        </is>
      </c>
      <c r="C708" s="15" t="n">
        <v>13.8</v>
      </c>
      <c r="D708" s="15" t="n">
        <v>101</v>
      </c>
      <c r="E708" s="15" t="n">
        <v>1734</v>
      </c>
      <c r="F708" s="15" t="n">
        <v>42.95</v>
      </c>
      <c r="G708" s="15" t="n">
        <v>0</v>
      </c>
      <c r="H708" s="15" t="n">
        <v>42.95</v>
      </c>
      <c r="I708" s="16" t="n">
        <v>42.95</v>
      </c>
      <c r="J708" s="15">
        <f>I708-F708</f>
        <v/>
      </c>
      <c r="K708" s="15">
        <f>H708-I708</f>
        <v/>
      </c>
      <c r="L708" s="15" t="n">
        <v>0.06611</v>
      </c>
      <c r="M708" s="15" t="n">
        <v>0.06611</v>
      </c>
      <c r="N708" s="15" t="n"/>
      <c r="O708" s="15">
        <f>L708*J708</f>
        <v/>
      </c>
      <c r="P708" s="17">
        <f>M708*J708</f>
        <v/>
      </c>
    </row>
    <row r="709" ht="13.5" customHeight="1">
      <c r="A709" s="14" t="n">
        <v>122700</v>
      </c>
      <c r="B709" s="15" t="inlineStr">
        <is>
          <t>STONY HIL_SC</t>
        </is>
      </c>
      <c r="C709" s="15" t="n">
        <v>12.5</v>
      </c>
      <c r="D709" s="15" t="n">
        <v>101</v>
      </c>
      <c r="E709" s="15" t="n">
        <v>1733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0.06669</v>
      </c>
      <c r="M709" s="15" t="n">
        <v>0.06669</v>
      </c>
      <c r="N709" s="15" t="n"/>
      <c r="O709" s="15">
        <f>L709*J709</f>
        <v/>
      </c>
      <c r="P709" s="17">
        <f>M709*J709</f>
        <v/>
      </c>
    </row>
    <row r="710" ht="13.5" customHeight="1">
      <c r="A710" s="14" t="n">
        <v>116411</v>
      </c>
      <c r="B710" s="15" t="inlineStr">
        <is>
          <t>NORTHFIELD 1</t>
        </is>
      </c>
      <c r="C710" s="15" t="n">
        <v>13.8</v>
      </c>
      <c r="D710" s="15" t="n">
        <v>101</v>
      </c>
      <c r="E710" s="15" t="n">
        <v>1373</v>
      </c>
      <c r="F710" s="15" t="n">
        <v>292</v>
      </c>
      <c r="G710" s="15" t="n">
        <v>0</v>
      </c>
      <c r="H710" s="15" t="n">
        <v>292</v>
      </c>
      <c r="I710" s="16" t="n">
        <v>292</v>
      </c>
      <c r="J710" s="15">
        <f>I710-F710</f>
        <v/>
      </c>
      <c r="K710" s="15">
        <f>H710-I710</f>
        <v/>
      </c>
      <c r="L710" s="15" t="n">
        <v>0.11539</v>
      </c>
      <c r="M710" s="15" t="n">
        <v>-0.00877</v>
      </c>
      <c r="N710" s="15" t="n"/>
      <c r="O710" s="15">
        <f>L710*J710</f>
        <v/>
      </c>
      <c r="P710" s="17">
        <f>M710*J710</f>
        <v/>
      </c>
    </row>
    <row r="711" ht="13.5" customHeight="1">
      <c r="A711" s="14" t="n">
        <v>116412</v>
      </c>
      <c r="B711" s="15" t="inlineStr">
        <is>
          <t>NORTHFIELD 2</t>
        </is>
      </c>
      <c r="C711" s="15" t="n">
        <v>13.8</v>
      </c>
      <c r="D711" s="15" t="n">
        <v>101</v>
      </c>
      <c r="E711" s="15" t="n">
        <v>1373</v>
      </c>
      <c r="F711" s="15" t="n">
        <v>292</v>
      </c>
      <c r="G711" s="15" t="n">
        <v>0</v>
      </c>
      <c r="H711" s="15" t="n">
        <v>292</v>
      </c>
      <c r="I711" s="16" t="n">
        <v>292</v>
      </c>
      <c r="J711" s="15">
        <f>I711-F711</f>
        <v/>
      </c>
      <c r="K711" s="15">
        <f>H711-I711</f>
        <v/>
      </c>
      <c r="L711" s="15" t="n">
        <v>0.11539</v>
      </c>
      <c r="M711" s="15" t="n">
        <v>-0.00877</v>
      </c>
      <c r="N711" s="15" t="n"/>
      <c r="O711" s="15">
        <f>L711*J711</f>
        <v/>
      </c>
      <c r="P711" s="17">
        <f>M711*J711</f>
        <v/>
      </c>
    </row>
    <row r="712" ht="13.5" customHeight="1">
      <c r="A712" s="14" t="n">
        <v>911560</v>
      </c>
      <c r="B712" s="15" t="inlineStr">
        <is>
          <t xml:space="preserve">NYNE_BWLN   </t>
        </is>
      </c>
      <c r="C712" s="15" t="n">
        <v>345</v>
      </c>
      <c r="D712" s="15" t="n">
        <v>102</v>
      </c>
      <c r="E712" s="15" t="n">
        <v>12</v>
      </c>
      <c r="F712" s="15" t="n">
        <v>120.67</v>
      </c>
      <c r="G712" s="15" t="n">
        <v>0</v>
      </c>
      <c r="H712" s="15" t="n">
        <v>466.67</v>
      </c>
      <c r="I712" s="16" t="n">
        <v>120.67</v>
      </c>
      <c r="J712" s="15">
        <f>I712-F712</f>
        <v/>
      </c>
      <c r="K712" s="15">
        <f>H712-I712</f>
        <v/>
      </c>
      <c r="L712" s="15" t="n">
        <v>0.12512</v>
      </c>
      <c r="M712" s="15" t="n">
        <v>0.12512</v>
      </c>
      <c r="N712" s="15" t="n"/>
      <c r="O712" s="15">
        <f>L712*J712</f>
        <v/>
      </c>
      <c r="P712" s="17">
        <f>M712*J712</f>
        <v/>
      </c>
    </row>
    <row r="713" ht="13.5" customHeight="1">
      <c r="A713" s="14" t="n">
        <v>926260</v>
      </c>
      <c r="B713" s="15" t="inlineStr">
        <is>
          <t xml:space="preserve">NYPA - CMR  </t>
        </is>
      </c>
      <c r="C713" s="15" t="n">
        <v>345</v>
      </c>
      <c r="D713" s="15" t="n">
        <v>102</v>
      </c>
      <c r="E713" s="15" t="n">
        <v>12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0.12512</v>
      </c>
      <c r="M713" s="15" t="n">
        <v>0.12512</v>
      </c>
      <c r="N713" s="15" t="n"/>
      <c r="O713" s="15">
        <f>L713*J713</f>
        <v/>
      </c>
      <c r="P713" s="17">
        <f>M713*J713</f>
        <v/>
      </c>
    </row>
    <row r="714" ht="13.5" customHeight="1">
      <c r="A714" s="14" t="n">
        <v>926261</v>
      </c>
      <c r="B714" s="15" t="inlineStr">
        <is>
          <t xml:space="preserve">NYPA - VT   </t>
        </is>
      </c>
      <c r="C714" s="15" t="n">
        <v>345</v>
      </c>
      <c r="D714" s="15" t="n">
        <v>102</v>
      </c>
      <c r="E714" s="15" t="n">
        <v>12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0.12512</v>
      </c>
      <c r="M714" s="15" t="n">
        <v>0.12512</v>
      </c>
      <c r="N714" s="15" t="n"/>
      <c r="O714" s="15">
        <f>L714*J714</f>
        <v/>
      </c>
      <c r="P714" s="17">
        <f>M714*J714</f>
        <v/>
      </c>
    </row>
    <row r="715" ht="13.5" customHeight="1">
      <c r="A715" s="14" t="n">
        <v>109105</v>
      </c>
      <c r="B715" s="15" t="inlineStr">
        <is>
          <t>MIDDLEBURY_H</t>
        </is>
      </c>
      <c r="C715" s="15" t="n">
        <v>6.44</v>
      </c>
      <c r="D715" s="15" t="n">
        <v>101</v>
      </c>
      <c r="E715" s="15" t="n">
        <v>704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0.13809</v>
      </c>
      <c r="M715" s="15" t="n">
        <v>0.13809</v>
      </c>
      <c r="N715" s="15" t="n"/>
      <c r="O715" s="15">
        <f>L715*J715</f>
        <v/>
      </c>
      <c r="P715" s="17">
        <f>M715*J715</f>
        <v/>
      </c>
    </row>
    <row r="716" ht="13.5" customHeight="1">
      <c r="A716" s="14" t="n">
        <v>114050</v>
      </c>
      <c r="B716" s="15" t="inlineStr">
        <is>
          <t>MALDEN MLS_T</t>
        </is>
      </c>
      <c r="C716" s="15" t="n">
        <v>23</v>
      </c>
      <c r="D716" s="15" t="n">
        <v>101</v>
      </c>
      <c r="E716" s="15" t="n">
        <v>1120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0.13809</v>
      </c>
      <c r="M716" s="15" t="n">
        <v>0.13809</v>
      </c>
      <c r="N716" s="15" t="n"/>
      <c r="O716" s="15">
        <f>L716*J716</f>
        <v/>
      </c>
      <c r="P716" s="17">
        <f>M716*J716</f>
        <v/>
      </c>
    </row>
    <row r="717" ht="13.5" customHeight="1">
      <c r="A717" s="14" t="n">
        <v>111110</v>
      </c>
      <c r="B717" s="15" t="inlineStr">
        <is>
          <t xml:space="preserve">PUTNAM 1    </t>
        </is>
      </c>
      <c r="C717" s="15" t="n">
        <v>13.8</v>
      </c>
      <c r="D717" s="15" t="n">
        <v>101</v>
      </c>
      <c r="E717" s="15" t="n">
        <v>1012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0.13809</v>
      </c>
      <c r="M717" s="15" t="n">
        <v>0.13809</v>
      </c>
      <c r="N717" s="15" t="n"/>
      <c r="O717" s="15">
        <f>L717*J717</f>
        <v/>
      </c>
      <c r="P717" s="17">
        <f>M717*J717</f>
        <v/>
      </c>
    </row>
    <row r="718" ht="13.5" customHeight="1">
      <c r="A718" s="14" t="n">
        <v>109251</v>
      </c>
      <c r="B718" s="15" t="inlineStr">
        <is>
          <t xml:space="preserve">GAGE        </t>
        </is>
      </c>
      <c r="C718" s="15" t="n">
        <v>2.4</v>
      </c>
      <c r="D718" s="15" t="n">
        <v>101</v>
      </c>
      <c r="E718" s="15" t="n">
        <v>704</v>
      </c>
      <c r="F718" s="15" t="n">
        <v>0</v>
      </c>
      <c r="G718" s="15" t="n">
        <v>0</v>
      </c>
      <c r="H718" s="15" t="n">
        <v>0</v>
      </c>
      <c r="I718" s="16" t="n">
        <v>0</v>
      </c>
      <c r="J718" s="15">
        <f>I718-F718</f>
        <v/>
      </c>
      <c r="K718" s="15">
        <f>H718-I718</f>
        <v/>
      </c>
      <c r="L718" s="15" t="n">
        <v>0.13809</v>
      </c>
      <c r="M718" s="15" t="n">
        <v>0.13809</v>
      </c>
      <c r="N718" s="15" t="n"/>
      <c r="O718" s="15">
        <f>L718*J718</f>
        <v/>
      </c>
      <c r="P718" s="17">
        <f>M718*J718</f>
        <v/>
      </c>
    </row>
    <row r="719" ht="13.5" customHeight="1">
      <c r="A719" s="14" t="n">
        <v>109200</v>
      </c>
      <c r="B719" s="15" t="inlineStr">
        <is>
          <t xml:space="preserve">GRANITE SC2 </t>
        </is>
      </c>
      <c r="C719" s="15" t="n">
        <v>13.8</v>
      </c>
      <c r="D719" s="15" t="n">
        <v>101</v>
      </c>
      <c r="E719" s="15" t="n">
        <v>703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0.13809</v>
      </c>
      <c r="M719" s="15" t="n">
        <v>0.13809</v>
      </c>
      <c r="N719" s="15" t="n"/>
      <c r="O719" s="15">
        <f>L719*J719</f>
        <v/>
      </c>
      <c r="P719" s="17">
        <f>M719*J719</f>
        <v/>
      </c>
    </row>
    <row r="720" ht="13.5" customHeight="1">
      <c r="A720" s="14" t="n">
        <v>109190</v>
      </c>
      <c r="B720" s="15" t="inlineStr">
        <is>
          <t xml:space="preserve">GRANITE SC1 </t>
        </is>
      </c>
      <c r="C720" s="15" t="n">
        <v>13.8</v>
      </c>
      <c r="D720" s="15" t="n">
        <v>101</v>
      </c>
      <c r="E720" s="15" t="n">
        <v>703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0.13809</v>
      </c>
      <c r="M720" s="15" t="n">
        <v>0.13809</v>
      </c>
      <c r="N720" s="15" t="n"/>
      <c r="O720" s="15">
        <f>L720*J720</f>
        <v/>
      </c>
      <c r="P720" s="17">
        <f>M720*J720</f>
        <v/>
      </c>
    </row>
    <row r="721" ht="13.5" customHeight="1">
      <c r="A721" s="14" t="n">
        <v>109143</v>
      </c>
      <c r="B721" s="15" t="inlineStr">
        <is>
          <t>CAVENDISH_D2</t>
        </is>
      </c>
      <c r="C721" s="15" t="n">
        <v>12.5</v>
      </c>
      <c r="D721" s="15" t="n">
        <v>101</v>
      </c>
      <c r="E721" s="15" t="n">
        <v>704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0.13809</v>
      </c>
      <c r="M721" s="15" t="n">
        <v>0.13809</v>
      </c>
      <c r="N721" s="15" t="n"/>
      <c r="O721" s="15">
        <f>L721*J721</f>
        <v/>
      </c>
      <c r="P721" s="17">
        <f>M721*J721</f>
        <v/>
      </c>
    </row>
    <row r="722" ht="13.5" customHeight="1">
      <c r="A722" s="14" t="n">
        <v>109139</v>
      </c>
      <c r="B722" s="15" t="inlineStr">
        <is>
          <t xml:space="preserve">DEWEY MILLS </t>
        </is>
      </c>
      <c r="C722" s="15" t="n">
        <v>4.16</v>
      </c>
      <c r="D722" s="15" t="n">
        <v>101</v>
      </c>
      <c r="E722" s="15" t="n">
        <v>704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0.13809</v>
      </c>
      <c r="M722" s="15" t="n">
        <v>0.13809</v>
      </c>
      <c r="N722" s="15" t="n"/>
      <c r="O722" s="15">
        <f>L722*J722</f>
        <v/>
      </c>
      <c r="P722" s="17">
        <f>M722*J722</f>
        <v/>
      </c>
    </row>
    <row r="723" ht="13.5" customHeight="1">
      <c r="A723" s="14" t="n">
        <v>109101</v>
      </c>
      <c r="B723" s="15" t="inlineStr">
        <is>
          <t xml:space="preserve">SALISBURY   </t>
        </is>
      </c>
      <c r="C723" s="15" t="n">
        <v>7.2</v>
      </c>
      <c r="D723" s="15" t="n">
        <v>101</v>
      </c>
      <c r="E723" s="15" t="n">
        <v>704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0.13809</v>
      </c>
      <c r="M723" s="15" t="n">
        <v>0.13809</v>
      </c>
      <c r="N723" s="15" t="n"/>
      <c r="O723" s="15">
        <f>L723*J723</f>
        <v/>
      </c>
      <c r="P723" s="17">
        <f>M723*J723</f>
        <v/>
      </c>
    </row>
    <row r="724" ht="13.5" customHeight="1">
      <c r="A724" s="14" t="n">
        <v>116569</v>
      </c>
      <c r="B724" s="15" t="inlineStr">
        <is>
          <t xml:space="preserve">TILSON-1113 </t>
        </is>
      </c>
      <c r="C724" s="15" t="n">
        <v>13.8</v>
      </c>
      <c r="D724" s="15" t="n">
        <v>101</v>
      </c>
      <c r="E724" s="15" t="n">
        <v>1372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0.13809</v>
      </c>
      <c r="M724" s="15" t="n">
        <v>0.13809</v>
      </c>
      <c r="N724" s="15" t="n"/>
      <c r="O724" s="15">
        <f>L724*J724</f>
        <v/>
      </c>
      <c r="P724" s="17">
        <f>M724*J724</f>
        <v/>
      </c>
    </row>
    <row r="725" ht="13.5" customHeight="1">
      <c r="A725" s="14" t="n">
        <v>109092</v>
      </c>
      <c r="B725" s="15" t="inlineStr">
        <is>
          <t xml:space="preserve">MIDDLESEX_G </t>
        </is>
      </c>
      <c r="C725" s="15" t="n">
        <v>2.4</v>
      </c>
      <c r="D725" s="15" t="n">
        <v>101</v>
      </c>
      <c r="E725" s="15" t="n">
        <v>704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0.13809</v>
      </c>
      <c r="M725" s="15" t="n">
        <v>0.13809</v>
      </c>
      <c r="N725" s="15" t="n"/>
      <c r="O725" s="15">
        <f>L725*J725</f>
        <v/>
      </c>
      <c r="P725" s="17">
        <f>M725*J725</f>
        <v/>
      </c>
    </row>
    <row r="726" ht="13.5" customHeight="1">
      <c r="A726" s="14" t="n">
        <v>109077</v>
      </c>
      <c r="B726" s="15" t="inlineStr">
        <is>
          <t xml:space="preserve">E PITTSFORD </t>
        </is>
      </c>
      <c r="C726" s="15" t="n">
        <v>2.3</v>
      </c>
      <c r="D726" s="15" t="n">
        <v>101</v>
      </c>
      <c r="E726" s="15" t="n">
        <v>704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0.13809</v>
      </c>
      <c r="M726" s="15" t="n">
        <v>0.13809</v>
      </c>
      <c r="N726" s="15" t="n"/>
      <c r="O726" s="15">
        <f>L726*J726</f>
        <v/>
      </c>
      <c r="P726" s="17">
        <f>M726*J726</f>
        <v/>
      </c>
    </row>
    <row r="727" ht="13.5" customHeight="1">
      <c r="A727" s="14" t="n">
        <v>109049</v>
      </c>
      <c r="B727" s="15" t="inlineStr">
        <is>
          <t>CARVER FALLS</t>
        </is>
      </c>
      <c r="C727" s="15" t="n">
        <v>2.3</v>
      </c>
      <c r="D727" s="15" t="n">
        <v>101</v>
      </c>
      <c r="E727" s="15" t="n">
        <v>704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0.13809</v>
      </c>
      <c r="M727" s="15" t="n">
        <v>0.13809</v>
      </c>
      <c r="N727" s="15" t="n"/>
      <c r="O727" s="15">
        <f>L727*J727</f>
        <v/>
      </c>
      <c r="P727" s="17">
        <f>M727*J727</f>
        <v/>
      </c>
    </row>
    <row r="728" ht="13.5" customHeight="1">
      <c r="A728" s="14" t="n">
        <v>108955</v>
      </c>
      <c r="B728" s="15" t="inlineStr">
        <is>
          <t xml:space="preserve">BELDENS1    </t>
        </is>
      </c>
      <c r="C728" s="15" t="n">
        <v>2.4</v>
      </c>
      <c r="D728" s="15" t="n">
        <v>101</v>
      </c>
      <c r="E728" s="15" t="n">
        <v>704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0.13809</v>
      </c>
      <c r="M728" s="15" t="n">
        <v>0.13809</v>
      </c>
      <c r="N728" s="15" t="n"/>
      <c r="O728" s="15">
        <f>L728*J728</f>
        <v/>
      </c>
      <c r="P728" s="17">
        <f>M728*J728</f>
        <v/>
      </c>
    </row>
    <row r="729" ht="13.5" customHeight="1">
      <c r="A729" s="14" t="n">
        <v>107326</v>
      </c>
      <c r="B729" s="15" t="inlineStr">
        <is>
          <t>HG_CONVRTR_N</t>
        </is>
      </c>
      <c r="C729" s="15" t="n">
        <v>120</v>
      </c>
      <c r="D729" s="15" t="n">
        <v>101</v>
      </c>
      <c r="E729" s="15" t="n">
        <v>703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0.13809</v>
      </c>
      <c r="M729" s="15" t="n">
        <v>0.13809</v>
      </c>
      <c r="N729" s="15" t="n"/>
      <c r="O729" s="15">
        <f>L729*J729</f>
        <v/>
      </c>
      <c r="P729" s="17">
        <f>M729*J729</f>
        <v/>
      </c>
    </row>
    <row r="730" ht="13.5" customHeight="1">
      <c r="A730" s="14" t="n">
        <v>102125</v>
      </c>
      <c r="B730" s="15" t="inlineStr">
        <is>
          <t xml:space="preserve">S_WTRVL_D   </t>
        </is>
      </c>
      <c r="C730" s="15" t="n">
        <v>12</v>
      </c>
      <c r="D730" s="15" t="n">
        <v>101</v>
      </c>
      <c r="E730" s="15" t="n">
        <v>112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0.13809</v>
      </c>
      <c r="M730" s="15" t="n">
        <v>0.13809</v>
      </c>
      <c r="N730" s="15" t="n"/>
      <c r="O730" s="15">
        <f>L730*J730</f>
        <v/>
      </c>
      <c r="P730" s="17">
        <f>M730*J730</f>
        <v/>
      </c>
    </row>
    <row r="731" ht="13.5" customHeight="1">
      <c r="A731" s="14" t="n">
        <v>109130</v>
      </c>
      <c r="B731" s="15" t="inlineStr">
        <is>
          <t xml:space="preserve">SMITH FALLS </t>
        </is>
      </c>
      <c r="C731" s="15" t="n">
        <v>4.16</v>
      </c>
      <c r="D731" s="15" t="n">
        <v>101</v>
      </c>
      <c r="E731" s="15" t="n">
        <v>704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0.13809</v>
      </c>
      <c r="M731" s="15" t="n">
        <v>0.13809</v>
      </c>
      <c r="N731" s="15" t="n"/>
      <c r="O731" s="15">
        <f>L731*J731</f>
        <v/>
      </c>
      <c r="P731" s="17">
        <f>M731*J731</f>
        <v/>
      </c>
    </row>
    <row r="732" ht="13.5" customHeight="1">
      <c r="A732" s="14" t="n">
        <v>121744</v>
      </c>
      <c r="B732" s="15" t="inlineStr">
        <is>
          <t xml:space="preserve">UCONN COGEN </t>
        </is>
      </c>
      <c r="C732" s="15" t="n">
        <v>13.8</v>
      </c>
      <c r="D732" s="15" t="n">
        <v>101</v>
      </c>
      <c r="E732" s="15" t="n">
        <v>1634</v>
      </c>
      <c r="F732" s="15" t="n">
        <v>0</v>
      </c>
      <c r="G732" s="15" t="n">
        <v>0</v>
      </c>
      <c r="H732" s="15" t="n">
        <v>0</v>
      </c>
      <c r="I732" s="16" t="n">
        <v>0</v>
      </c>
      <c r="J732" s="15">
        <f>I732-F732</f>
        <v/>
      </c>
      <c r="K732" s="15">
        <f>H732-I732</f>
        <v/>
      </c>
      <c r="L732" s="15" t="n">
        <v>0.13809</v>
      </c>
      <c r="M732" s="15" t="n">
        <v>0.13809</v>
      </c>
      <c r="N732" s="15" t="n"/>
      <c r="O732" s="15">
        <f>L732*J732</f>
        <v/>
      </c>
      <c r="P732" s="17">
        <f>M732*J732</f>
        <v/>
      </c>
    </row>
    <row r="733" ht="13.5" customHeight="1">
      <c r="A733" s="14" t="n">
        <v>911531</v>
      </c>
      <c r="B733" s="15" t="inlineStr">
        <is>
          <t xml:space="preserve">NYNE_GILB   </t>
        </is>
      </c>
      <c r="C733" s="15" t="n">
        <v>345</v>
      </c>
      <c r="D733" s="15" t="n">
        <v>102</v>
      </c>
      <c r="E733" s="15" t="n">
        <v>12</v>
      </c>
      <c r="F733" s="15" t="n">
        <v>120.67</v>
      </c>
      <c r="G733" s="15" t="n">
        <v>0</v>
      </c>
      <c r="H733" s="15" t="n">
        <v>466.67</v>
      </c>
      <c r="I733" s="16" t="n">
        <v>120.67</v>
      </c>
      <c r="J733" s="15">
        <f>I733-F733</f>
        <v/>
      </c>
      <c r="K733" s="15">
        <f>H733-I733</f>
        <v/>
      </c>
      <c r="L733" s="15" t="n">
        <v>0.14404</v>
      </c>
      <c r="M733" s="15" t="n">
        <v>0.14404</v>
      </c>
      <c r="N733" s="15" t="n"/>
      <c r="O733" s="15">
        <f>L733*J733</f>
        <v/>
      </c>
      <c r="P733" s="17">
        <f>M733*J733</f>
        <v/>
      </c>
    </row>
    <row r="734" ht="14" customHeight="1" thickBot="1">
      <c r="A734" s="18" t="n">
        <v>911554</v>
      </c>
      <c r="B734" s="19" t="inlineStr">
        <is>
          <t xml:space="preserve">NYNE_OSWG   </t>
        </is>
      </c>
      <c r="C734" s="19" t="n">
        <v>345</v>
      </c>
      <c r="D734" s="19" t="n">
        <v>102</v>
      </c>
      <c r="E734" s="19" t="n">
        <v>12</v>
      </c>
      <c r="F734" s="19" t="n">
        <v>120.67</v>
      </c>
      <c r="G734" s="19" t="n">
        <v>0</v>
      </c>
      <c r="H734" s="19" t="n">
        <v>466.67</v>
      </c>
      <c r="I734" s="20" t="n">
        <v>120.67</v>
      </c>
      <c r="J734" s="19">
        <f>I734-F734</f>
        <v/>
      </c>
      <c r="K734" s="19">
        <f>H734-I734</f>
        <v/>
      </c>
      <c r="L734" s="19" t="n">
        <v>0.15473</v>
      </c>
      <c r="M734" s="19" t="n">
        <v>0.15473</v>
      </c>
      <c r="N734" s="19" t="n"/>
      <c r="O734" s="19">
        <f>L734*J734</f>
        <v/>
      </c>
      <c r="P734" s="21">
        <f>M734*J734</f>
        <v/>
      </c>
    </row>
  </sheetData>
  <autoFilter ref="A10:P734">
    <sortState ref="A11:P734">
      <sortCondition ref="M10"/>
    </sortState>
  </autoFilter>
  <conditionalFormatting sqref="I11">
    <cfRule type="cellIs" priority="1" operator="greaterThan" dxfId="0" stopIfTrue="1">
      <formula>$H$11</formula>
    </cfRule>
    <cfRule type="cellIs" priority="2" operator="lessThan" dxfId="0" stopIfTrue="1">
      <formula>$H$11*(-1)</formula>
    </cfRule>
  </conditionalFormatting>
  <conditionalFormatting sqref="I12">
    <cfRule type="cellIs" priority="3" operator="greaterThan" dxfId="0" stopIfTrue="1">
      <formula>$H$12</formula>
    </cfRule>
    <cfRule type="cellIs" priority="4" operator="lessThan" dxfId="0" stopIfTrue="1">
      <formula>$H$12*(-1)</formula>
    </cfRule>
  </conditionalFormatting>
  <conditionalFormatting sqref="I13">
    <cfRule type="cellIs" priority="5" operator="greaterThan" dxfId="0" stopIfTrue="1">
      <formula>$H$13</formula>
    </cfRule>
    <cfRule type="cellIs" priority="6" operator="lessThan" dxfId="0" stopIfTrue="1">
      <formula>$H$13*(-1)</formula>
    </cfRule>
  </conditionalFormatting>
  <conditionalFormatting sqref="I14">
    <cfRule type="cellIs" priority="7" operator="greaterThan" dxfId="0" stopIfTrue="1">
      <formula>$H$14</formula>
    </cfRule>
    <cfRule type="cellIs" priority="8" operator="lessThan" dxfId="0" stopIfTrue="1">
      <formula>$H$14*(-1)</formula>
    </cfRule>
  </conditionalFormatting>
  <conditionalFormatting sqref="I15">
    <cfRule type="cellIs" priority="9" operator="greaterThan" dxfId="0" stopIfTrue="1">
      <formula>$H$15</formula>
    </cfRule>
    <cfRule type="cellIs" priority="10" operator="lessThan" dxfId="0" stopIfTrue="1">
      <formula>$H$15*(-1)</formula>
    </cfRule>
  </conditionalFormatting>
  <conditionalFormatting sqref="I16">
    <cfRule type="cellIs" priority="11" operator="greaterThan" dxfId="0" stopIfTrue="1">
      <formula>$H$16</formula>
    </cfRule>
    <cfRule type="cellIs" priority="12" operator="lessThan" dxfId="0" stopIfTrue="1">
      <formula>$H$16*(-1)</formula>
    </cfRule>
  </conditionalFormatting>
  <conditionalFormatting sqref="I17">
    <cfRule type="cellIs" priority="13" operator="greaterThan" dxfId="0" stopIfTrue="1">
      <formula>$H$17</formula>
    </cfRule>
    <cfRule type="cellIs" priority="14" operator="lessThan" dxfId="0" stopIfTrue="1">
      <formula>$H$17*(-1)</formula>
    </cfRule>
  </conditionalFormatting>
  <conditionalFormatting sqref="I18">
    <cfRule type="cellIs" priority="15" operator="greaterThan" dxfId="0" stopIfTrue="1">
      <formula>$H$18</formula>
    </cfRule>
    <cfRule type="cellIs" priority="16" operator="lessThan" dxfId="0" stopIfTrue="1">
      <formula>$H$18*(-1)</formula>
    </cfRule>
  </conditionalFormatting>
  <conditionalFormatting sqref="I19">
    <cfRule type="cellIs" priority="17" operator="greaterThan" dxfId="0" stopIfTrue="1">
      <formula>$H$19</formula>
    </cfRule>
    <cfRule type="cellIs" priority="18" operator="lessThan" dxfId="0" stopIfTrue="1">
      <formula>$H$19*(-1)</formula>
    </cfRule>
  </conditionalFormatting>
  <conditionalFormatting sqref="I20">
    <cfRule type="cellIs" priority="19" operator="greaterThan" dxfId="0" stopIfTrue="1">
      <formula>$H$20</formula>
    </cfRule>
    <cfRule type="cellIs" priority="20" operator="lessThan" dxfId="0" stopIfTrue="1">
      <formula>$H$20*(-1)</formula>
    </cfRule>
  </conditionalFormatting>
  <conditionalFormatting sqref="I21">
    <cfRule type="cellIs" priority="21" operator="greaterThan" dxfId="0" stopIfTrue="1">
      <formula>$H$21</formula>
    </cfRule>
    <cfRule type="cellIs" priority="22" operator="lessThan" dxfId="0" stopIfTrue="1">
      <formula>$H$21*(-1)</formula>
    </cfRule>
  </conditionalFormatting>
  <conditionalFormatting sqref="I22">
    <cfRule type="cellIs" priority="23" operator="greaterThan" dxfId="0" stopIfTrue="1">
      <formula>$H$22</formula>
    </cfRule>
    <cfRule type="cellIs" priority="24" operator="lessThan" dxfId="0" stopIfTrue="1">
      <formula>$H$22*(-1)</formula>
    </cfRule>
  </conditionalFormatting>
  <conditionalFormatting sqref="I23">
    <cfRule type="cellIs" priority="25" operator="greaterThan" dxfId="0" stopIfTrue="1">
      <formula>$H$23</formula>
    </cfRule>
    <cfRule type="cellIs" priority="26" operator="lessThan" dxfId="0" stopIfTrue="1">
      <formula>$H$23*(-1)</formula>
    </cfRule>
  </conditionalFormatting>
  <conditionalFormatting sqref="I24">
    <cfRule type="cellIs" priority="27" operator="greaterThan" dxfId="0" stopIfTrue="1">
      <formula>$H$24</formula>
    </cfRule>
    <cfRule type="cellIs" priority="28" operator="lessThan" dxfId="0" stopIfTrue="1">
      <formula>$H$24*(-1)</formula>
    </cfRule>
  </conditionalFormatting>
  <conditionalFormatting sqref="I25">
    <cfRule type="cellIs" priority="29" operator="greaterThan" dxfId="0" stopIfTrue="1">
      <formula>$H$25</formula>
    </cfRule>
    <cfRule type="cellIs" priority="30" operator="lessThan" dxfId="0" stopIfTrue="1">
      <formula>$H$25*(-1)</formula>
    </cfRule>
  </conditionalFormatting>
  <conditionalFormatting sqref="I26">
    <cfRule type="cellIs" priority="31" operator="greaterThan" dxfId="0" stopIfTrue="1">
      <formula>$H$26</formula>
    </cfRule>
    <cfRule type="cellIs" priority="32" operator="lessThan" dxfId="0" stopIfTrue="1">
      <formula>$H$26*(-1)</formula>
    </cfRule>
  </conditionalFormatting>
  <conditionalFormatting sqref="I27">
    <cfRule type="cellIs" priority="33" operator="greaterThan" dxfId="0" stopIfTrue="1">
      <formula>$H$27</formula>
    </cfRule>
    <cfRule type="cellIs" priority="34" operator="lessThan" dxfId="0" stopIfTrue="1">
      <formula>$H$27*(-1)</formula>
    </cfRule>
  </conditionalFormatting>
  <conditionalFormatting sqref="I28">
    <cfRule type="cellIs" priority="35" operator="greaterThan" dxfId="0" stopIfTrue="1">
      <formula>$H$28</formula>
    </cfRule>
    <cfRule type="cellIs" priority="36" operator="lessThan" dxfId="0" stopIfTrue="1">
      <formula>$H$28*(-1)</formula>
    </cfRule>
  </conditionalFormatting>
  <conditionalFormatting sqref="I29">
    <cfRule type="cellIs" priority="37" operator="greaterThan" dxfId="0" stopIfTrue="1">
      <formula>$H$29</formula>
    </cfRule>
    <cfRule type="cellIs" priority="38" operator="lessThan" dxfId="0" stopIfTrue="1">
      <formula>$H$29*(-1)</formula>
    </cfRule>
  </conditionalFormatting>
  <conditionalFormatting sqref="I30">
    <cfRule type="cellIs" priority="39" operator="greaterThan" dxfId="0" stopIfTrue="1">
      <formula>$H$30</formula>
    </cfRule>
    <cfRule type="cellIs" priority="40" operator="lessThan" dxfId="0" stopIfTrue="1">
      <formula>$H$30*(-1)</formula>
    </cfRule>
  </conditionalFormatting>
  <conditionalFormatting sqref="I31">
    <cfRule type="cellIs" priority="41" operator="greaterThan" dxfId="0" stopIfTrue="1">
      <formula>$H$31</formula>
    </cfRule>
    <cfRule type="cellIs" priority="42" operator="lessThan" dxfId="0" stopIfTrue="1">
      <formula>$H$31*(-1)</formula>
    </cfRule>
  </conditionalFormatting>
  <conditionalFormatting sqref="I32">
    <cfRule type="cellIs" priority="43" operator="greaterThan" dxfId="0" stopIfTrue="1">
      <formula>$H$32</formula>
    </cfRule>
    <cfRule type="cellIs" priority="44" operator="lessThan" dxfId="0" stopIfTrue="1">
      <formula>$H$32*(-1)</formula>
    </cfRule>
  </conditionalFormatting>
  <conditionalFormatting sqref="I33">
    <cfRule type="cellIs" priority="45" operator="greaterThan" dxfId="0" stopIfTrue="1">
      <formula>$H$33</formula>
    </cfRule>
    <cfRule type="cellIs" priority="46" operator="lessThan" dxfId="0" stopIfTrue="1">
      <formula>$H$33*(-1)</formula>
    </cfRule>
  </conditionalFormatting>
  <conditionalFormatting sqref="I34">
    <cfRule type="cellIs" priority="47" operator="greaterThan" dxfId="0" stopIfTrue="1">
      <formula>$H$34</formula>
    </cfRule>
    <cfRule type="cellIs" priority="48" operator="lessThan" dxfId="0" stopIfTrue="1">
      <formula>$H$34*(-1)</formula>
    </cfRule>
  </conditionalFormatting>
  <conditionalFormatting sqref="I35">
    <cfRule type="cellIs" priority="49" operator="greaterThan" dxfId="0" stopIfTrue="1">
      <formula>$H$35</formula>
    </cfRule>
    <cfRule type="cellIs" priority="50" operator="lessThan" dxfId="0" stopIfTrue="1">
      <formula>$H$35*(-1)</formula>
    </cfRule>
  </conditionalFormatting>
  <conditionalFormatting sqref="I36">
    <cfRule type="cellIs" priority="51" operator="greaterThan" dxfId="0" stopIfTrue="1">
      <formula>$H$36</formula>
    </cfRule>
    <cfRule type="cellIs" priority="52" operator="lessThan" dxfId="0" stopIfTrue="1">
      <formula>$H$36*(-1)</formula>
    </cfRule>
  </conditionalFormatting>
  <conditionalFormatting sqref="I37">
    <cfRule type="cellIs" priority="53" operator="greaterThan" dxfId="0" stopIfTrue="1">
      <formula>$H$37</formula>
    </cfRule>
    <cfRule type="cellIs" priority="54" operator="lessThan" dxfId="0" stopIfTrue="1">
      <formula>$H$37*(-1)</formula>
    </cfRule>
  </conditionalFormatting>
  <conditionalFormatting sqref="I38">
    <cfRule type="cellIs" priority="55" operator="greaterThan" dxfId="0" stopIfTrue="1">
      <formula>$H$38</formula>
    </cfRule>
    <cfRule type="cellIs" priority="56" operator="lessThan" dxfId="0" stopIfTrue="1">
      <formula>$H$38*(-1)</formula>
    </cfRule>
  </conditionalFormatting>
  <conditionalFormatting sqref="I39">
    <cfRule type="cellIs" priority="57" operator="greaterThan" dxfId="0" stopIfTrue="1">
      <formula>$H$39</formula>
    </cfRule>
    <cfRule type="cellIs" priority="58" operator="lessThan" dxfId="0" stopIfTrue="1">
      <formula>$H$39*(-1)</formula>
    </cfRule>
  </conditionalFormatting>
  <conditionalFormatting sqref="I40">
    <cfRule type="cellIs" priority="59" operator="greaterThan" dxfId="0" stopIfTrue="1">
      <formula>$H$40</formula>
    </cfRule>
    <cfRule type="cellIs" priority="60" operator="lessThan" dxfId="0" stopIfTrue="1">
      <formula>$H$40*(-1)</formula>
    </cfRule>
  </conditionalFormatting>
  <conditionalFormatting sqref="I41">
    <cfRule type="cellIs" priority="61" operator="greaterThan" dxfId="0" stopIfTrue="1">
      <formula>$H$41</formula>
    </cfRule>
    <cfRule type="cellIs" priority="62" operator="lessThan" dxfId="0" stopIfTrue="1">
      <formula>$H$41*(-1)</formula>
    </cfRule>
  </conditionalFormatting>
  <conditionalFormatting sqref="I42">
    <cfRule type="cellIs" priority="63" operator="greaterThan" dxfId="0" stopIfTrue="1">
      <formula>$H$42</formula>
    </cfRule>
    <cfRule type="cellIs" priority="64" operator="lessThan" dxfId="0" stopIfTrue="1">
      <formula>$H$42*(-1)</formula>
    </cfRule>
  </conditionalFormatting>
  <conditionalFormatting sqref="I43">
    <cfRule type="cellIs" priority="65" operator="greaterThan" dxfId="0" stopIfTrue="1">
      <formula>$H$43</formula>
    </cfRule>
    <cfRule type="cellIs" priority="66" operator="lessThan" dxfId="0" stopIfTrue="1">
      <formula>$H$43*(-1)</formula>
    </cfRule>
  </conditionalFormatting>
  <conditionalFormatting sqref="I44">
    <cfRule type="cellIs" priority="67" operator="greaterThan" dxfId="0" stopIfTrue="1">
      <formula>$H$44</formula>
    </cfRule>
    <cfRule type="cellIs" priority="68" operator="lessThan" dxfId="0" stopIfTrue="1">
      <formula>$H$44*(-1)</formula>
    </cfRule>
  </conditionalFormatting>
  <conditionalFormatting sqref="I45">
    <cfRule type="cellIs" priority="69" operator="greaterThan" dxfId="0" stopIfTrue="1">
      <formula>$H$45</formula>
    </cfRule>
    <cfRule type="cellIs" priority="70" operator="lessThan" dxfId="0" stopIfTrue="1">
      <formula>$H$45*(-1)</formula>
    </cfRule>
  </conditionalFormatting>
  <conditionalFormatting sqref="I46">
    <cfRule type="cellIs" priority="71" operator="greaterThan" dxfId="0" stopIfTrue="1">
      <formula>$H$46</formula>
    </cfRule>
    <cfRule type="cellIs" priority="72" operator="lessThan" dxfId="0" stopIfTrue="1">
      <formula>$H$46*(-1)</formula>
    </cfRule>
  </conditionalFormatting>
  <conditionalFormatting sqref="I47">
    <cfRule type="cellIs" priority="73" operator="greaterThan" dxfId="0" stopIfTrue="1">
      <formula>$H$47</formula>
    </cfRule>
    <cfRule type="cellIs" priority="74" operator="lessThan" dxfId="0" stopIfTrue="1">
      <formula>$H$47*(-1)</formula>
    </cfRule>
  </conditionalFormatting>
  <conditionalFormatting sqref="I48">
    <cfRule type="cellIs" priority="75" operator="greaterThan" dxfId="0" stopIfTrue="1">
      <formula>$H$48</formula>
    </cfRule>
    <cfRule type="cellIs" priority="76" operator="lessThan" dxfId="0" stopIfTrue="1">
      <formula>$H$48*(-1)</formula>
    </cfRule>
  </conditionalFormatting>
  <conditionalFormatting sqref="I49">
    <cfRule type="cellIs" priority="77" operator="greaterThan" dxfId="0" stopIfTrue="1">
      <formula>$H$49</formula>
    </cfRule>
    <cfRule type="cellIs" priority="78" operator="lessThan" dxfId="0" stopIfTrue="1">
      <formula>$H$49*(-1)</formula>
    </cfRule>
  </conditionalFormatting>
  <conditionalFormatting sqref="I50">
    <cfRule type="cellIs" priority="79" operator="greaterThan" dxfId="0" stopIfTrue="1">
      <formula>$H$50</formula>
    </cfRule>
    <cfRule type="cellIs" priority="80" operator="lessThan" dxfId="0" stopIfTrue="1">
      <formula>$H$50*(-1)</formula>
    </cfRule>
  </conditionalFormatting>
  <conditionalFormatting sqref="I51">
    <cfRule type="cellIs" priority="81" operator="greaterThan" dxfId="0" stopIfTrue="1">
      <formula>$H$51</formula>
    </cfRule>
    <cfRule type="cellIs" priority="82" operator="lessThan" dxfId="0" stopIfTrue="1">
      <formula>$H$51*(-1)</formula>
    </cfRule>
  </conditionalFormatting>
  <conditionalFormatting sqref="I52">
    <cfRule type="cellIs" priority="83" operator="greaterThan" dxfId="0" stopIfTrue="1">
      <formula>$H$52</formula>
    </cfRule>
    <cfRule type="cellIs" priority="84" operator="lessThan" dxfId="0" stopIfTrue="1">
      <formula>$H$52*(-1)</formula>
    </cfRule>
  </conditionalFormatting>
  <conditionalFormatting sqref="I53">
    <cfRule type="cellIs" priority="85" operator="greaterThan" dxfId="0" stopIfTrue="1">
      <formula>$H$53</formula>
    </cfRule>
    <cfRule type="cellIs" priority="86" operator="lessThan" dxfId="0" stopIfTrue="1">
      <formula>$H$53*(-1)</formula>
    </cfRule>
  </conditionalFormatting>
  <conditionalFormatting sqref="I54">
    <cfRule type="cellIs" priority="87" operator="greaterThan" dxfId="0" stopIfTrue="1">
      <formula>$H$54</formula>
    </cfRule>
    <cfRule type="cellIs" priority="88" operator="lessThan" dxfId="0" stopIfTrue="1">
      <formula>$H$54*(-1)</formula>
    </cfRule>
  </conditionalFormatting>
  <conditionalFormatting sqref="I55">
    <cfRule type="cellIs" priority="89" operator="greaterThan" dxfId="0" stopIfTrue="1">
      <formula>$H$55</formula>
    </cfRule>
    <cfRule type="cellIs" priority="90" operator="lessThan" dxfId="0" stopIfTrue="1">
      <formula>$H$55*(-1)</formula>
    </cfRule>
  </conditionalFormatting>
  <conditionalFormatting sqref="I56">
    <cfRule type="cellIs" priority="91" operator="greaterThan" dxfId="0" stopIfTrue="1">
      <formula>$H$56</formula>
    </cfRule>
    <cfRule type="cellIs" priority="92" operator="lessThan" dxfId="0" stopIfTrue="1">
      <formula>$H$56*(-1)</formula>
    </cfRule>
  </conditionalFormatting>
  <conditionalFormatting sqref="I57">
    <cfRule type="cellIs" priority="93" operator="greaterThan" dxfId="0" stopIfTrue="1">
      <formula>$H$57</formula>
    </cfRule>
    <cfRule type="cellIs" priority="94" operator="lessThan" dxfId="0" stopIfTrue="1">
      <formula>$H$57*(-1)</formula>
    </cfRule>
  </conditionalFormatting>
  <conditionalFormatting sqref="I58">
    <cfRule type="cellIs" priority="95" operator="greaterThan" dxfId="0" stopIfTrue="1">
      <formula>$H$58</formula>
    </cfRule>
    <cfRule type="cellIs" priority="96" operator="lessThan" dxfId="0" stopIfTrue="1">
      <formula>$H$58*(-1)</formula>
    </cfRule>
  </conditionalFormatting>
  <conditionalFormatting sqref="I59">
    <cfRule type="cellIs" priority="97" operator="greaterThan" dxfId="0" stopIfTrue="1">
      <formula>$H$59</formula>
    </cfRule>
    <cfRule type="cellIs" priority="98" operator="lessThan" dxfId="0" stopIfTrue="1">
      <formula>$H$59*(-1)</formula>
    </cfRule>
  </conditionalFormatting>
  <conditionalFormatting sqref="I60">
    <cfRule type="cellIs" priority="99" operator="greaterThan" dxfId="0" stopIfTrue="1">
      <formula>$H$60</formula>
    </cfRule>
    <cfRule type="cellIs" priority="100" operator="lessThan" dxfId="0" stopIfTrue="1">
      <formula>$H$60*(-1)</formula>
    </cfRule>
  </conditionalFormatting>
  <conditionalFormatting sqref="I61">
    <cfRule type="cellIs" priority="101" operator="greaterThan" dxfId="0" stopIfTrue="1">
      <formula>$H$61</formula>
    </cfRule>
    <cfRule type="cellIs" priority="102" operator="lessThan" dxfId="0" stopIfTrue="1">
      <formula>$H$61*(-1)</formula>
    </cfRule>
  </conditionalFormatting>
  <conditionalFormatting sqref="I62">
    <cfRule type="cellIs" priority="103" operator="greaterThan" dxfId="0" stopIfTrue="1">
      <formula>$H$62</formula>
    </cfRule>
    <cfRule type="cellIs" priority="104" operator="lessThan" dxfId="0" stopIfTrue="1">
      <formula>$H$62*(-1)</formula>
    </cfRule>
  </conditionalFormatting>
  <conditionalFormatting sqref="I63">
    <cfRule type="cellIs" priority="105" operator="greaterThan" dxfId="0" stopIfTrue="1">
      <formula>$H$63</formula>
    </cfRule>
    <cfRule type="cellIs" priority="106" operator="lessThan" dxfId="0" stopIfTrue="1">
      <formula>$H$63*(-1)</formula>
    </cfRule>
  </conditionalFormatting>
  <conditionalFormatting sqref="I64">
    <cfRule type="cellIs" priority="107" operator="greaterThan" dxfId="0" stopIfTrue="1">
      <formula>$H$64</formula>
    </cfRule>
    <cfRule type="cellIs" priority="108" operator="lessThan" dxfId="0" stopIfTrue="1">
      <formula>$H$64*(-1)</formula>
    </cfRule>
  </conditionalFormatting>
  <conditionalFormatting sqref="I65">
    <cfRule type="cellIs" priority="109" operator="greaterThan" dxfId="0" stopIfTrue="1">
      <formula>$H$65</formula>
    </cfRule>
    <cfRule type="cellIs" priority="110" operator="lessThan" dxfId="0" stopIfTrue="1">
      <formula>$H$65*(-1)</formula>
    </cfRule>
  </conditionalFormatting>
  <conditionalFormatting sqref="I66">
    <cfRule type="cellIs" priority="111" operator="greaterThan" dxfId="0" stopIfTrue="1">
      <formula>$H$66</formula>
    </cfRule>
    <cfRule type="cellIs" priority="112" operator="lessThan" dxfId="0" stopIfTrue="1">
      <formula>$H$66*(-1)</formula>
    </cfRule>
  </conditionalFormatting>
  <conditionalFormatting sqref="I67">
    <cfRule type="cellIs" priority="113" operator="greaterThan" dxfId="0" stopIfTrue="1">
      <formula>$H$67</formula>
    </cfRule>
    <cfRule type="cellIs" priority="114" operator="lessThan" dxfId="0" stopIfTrue="1">
      <formula>$H$67*(-1)</formula>
    </cfRule>
  </conditionalFormatting>
  <conditionalFormatting sqref="I68">
    <cfRule type="cellIs" priority="115" operator="greaterThan" dxfId="0" stopIfTrue="1">
      <formula>$H$68</formula>
    </cfRule>
    <cfRule type="cellIs" priority="116" operator="lessThan" dxfId="0" stopIfTrue="1">
      <formula>$H$68*(-1)</formula>
    </cfRule>
  </conditionalFormatting>
  <conditionalFormatting sqref="I69">
    <cfRule type="cellIs" priority="117" operator="greaterThan" dxfId="0" stopIfTrue="1">
      <formula>$H$69</formula>
    </cfRule>
    <cfRule type="cellIs" priority="118" operator="lessThan" dxfId="0" stopIfTrue="1">
      <formula>$H$69*(-1)</formula>
    </cfRule>
  </conditionalFormatting>
  <conditionalFormatting sqref="I70">
    <cfRule type="cellIs" priority="119" operator="greaterThan" dxfId="0" stopIfTrue="1">
      <formula>$H$70</formula>
    </cfRule>
    <cfRule type="cellIs" priority="120" operator="lessThan" dxfId="0" stopIfTrue="1">
      <formula>$H$70*(-1)</formula>
    </cfRule>
  </conditionalFormatting>
  <conditionalFormatting sqref="I71">
    <cfRule type="cellIs" priority="121" operator="greaterThan" dxfId="0" stopIfTrue="1">
      <formula>$H$71</formula>
    </cfRule>
    <cfRule type="cellIs" priority="122" operator="lessThan" dxfId="0" stopIfTrue="1">
      <formula>$H$71*(-1)</formula>
    </cfRule>
  </conditionalFormatting>
  <conditionalFormatting sqref="I72">
    <cfRule type="cellIs" priority="123" operator="greaterThan" dxfId="0" stopIfTrue="1">
      <formula>$H$72</formula>
    </cfRule>
    <cfRule type="cellIs" priority="124" operator="lessThan" dxfId="0" stopIfTrue="1">
      <formula>$H$72*(-1)</formula>
    </cfRule>
  </conditionalFormatting>
  <conditionalFormatting sqref="I73">
    <cfRule type="cellIs" priority="125" operator="greaterThan" dxfId="0" stopIfTrue="1">
      <formula>$H$73</formula>
    </cfRule>
    <cfRule type="cellIs" priority="126" operator="lessThan" dxfId="0" stopIfTrue="1">
      <formula>$H$73*(-1)</formula>
    </cfRule>
  </conditionalFormatting>
  <conditionalFormatting sqref="I74">
    <cfRule type="cellIs" priority="127" operator="greaterThan" dxfId="0" stopIfTrue="1">
      <formula>$H$74</formula>
    </cfRule>
    <cfRule type="cellIs" priority="128" operator="lessThan" dxfId="0" stopIfTrue="1">
      <formula>$H$74*(-1)</formula>
    </cfRule>
  </conditionalFormatting>
  <conditionalFormatting sqref="I75">
    <cfRule type="cellIs" priority="129" operator="greaterThan" dxfId="0" stopIfTrue="1">
      <formula>$H$75</formula>
    </cfRule>
    <cfRule type="cellIs" priority="130" operator="lessThan" dxfId="0" stopIfTrue="1">
      <formula>$H$75*(-1)</formula>
    </cfRule>
  </conditionalFormatting>
  <conditionalFormatting sqref="I76">
    <cfRule type="cellIs" priority="131" operator="greaterThan" dxfId="0" stopIfTrue="1">
      <formula>$H$76</formula>
    </cfRule>
    <cfRule type="cellIs" priority="132" operator="lessThan" dxfId="0" stopIfTrue="1">
      <formula>$H$76*(-1)</formula>
    </cfRule>
  </conditionalFormatting>
  <conditionalFormatting sqref="I77">
    <cfRule type="cellIs" priority="133" operator="greaterThan" dxfId="0" stopIfTrue="1">
      <formula>$H$77</formula>
    </cfRule>
    <cfRule type="cellIs" priority="134" operator="lessThan" dxfId="0" stopIfTrue="1">
      <formula>$H$77*(-1)</formula>
    </cfRule>
  </conditionalFormatting>
  <conditionalFormatting sqref="I78">
    <cfRule type="cellIs" priority="135" operator="greaterThan" dxfId="0" stopIfTrue="1">
      <formula>$H$78</formula>
    </cfRule>
    <cfRule type="cellIs" priority="136" operator="lessThan" dxfId="0" stopIfTrue="1">
      <formula>$H$78*(-1)</formula>
    </cfRule>
  </conditionalFormatting>
  <conditionalFormatting sqref="I79">
    <cfRule type="cellIs" priority="137" operator="greaterThan" dxfId="0" stopIfTrue="1">
      <formula>$H$79</formula>
    </cfRule>
    <cfRule type="cellIs" priority="138" operator="lessThan" dxfId="0" stopIfTrue="1">
      <formula>$H$79*(-1)</formula>
    </cfRule>
  </conditionalFormatting>
  <conditionalFormatting sqref="I80">
    <cfRule type="cellIs" priority="139" operator="greaterThan" dxfId="0" stopIfTrue="1">
      <formula>$H$80</formula>
    </cfRule>
    <cfRule type="cellIs" priority="140" operator="lessThan" dxfId="0" stopIfTrue="1">
      <formula>$H$80*(-1)</formula>
    </cfRule>
  </conditionalFormatting>
  <conditionalFormatting sqref="I81">
    <cfRule type="cellIs" priority="141" operator="greaterThan" dxfId="0" stopIfTrue="1">
      <formula>$H$81</formula>
    </cfRule>
    <cfRule type="cellIs" priority="142" operator="lessThan" dxfId="0" stopIfTrue="1">
      <formula>$H$81*(-1)</formula>
    </cfRule>
  </conditionalFormatting>
  <conditionalFormatting sqref="I82">
    <cfRule type="cellIs" priority="143" operator="greaterThan" dxfId="0" stopIfTrue="1">
      <formula>$H$82</formula>
    </cfRule>
    <cfRule type="cellIs" priority="144" operator="lessThan" dxfId="0" stopIfTrue="1">
      <formula>$H$82*(-1)</formula>
    </cfRule>
  </conditionalFormatting>
  <conditionalFormatting sqref="I83">
    <cfRule type="cellIs" priority="145" operator="greaterThan" dxfId="0" stopIfTrue="1">
      <formula>$H$83</formula>
    </cfRule>
    <cfRule type="cellIs" priority="146" operator="lessThan" dxfId="0" stopIfTrue="1">
      <formula>$H$83*(-1)</formula>
    </cfRule>
  </conditionalFormatting>
  <conditionalFormatting sqref="I84">
    <cfRule type="cellIs" priority="147" operator="greaterThan" dxfId="0" stopIfTrue="1">
      <formula>$H$84</formula>
    </cfRule>
    <cfRule type="cellIs" priority="148" operator="lessThan" dxfId="0" stopIfTrue="1">
      <formula>$H$84*(-1)</formula>
    </cfRule>
  </conditionalFormatting>
  <conditionalFormatting sqref="I85">
    <cfRule type="cellIs" priority="149" operator="greaterThan" dxfId="0" stopIfTrue="1">
      <formula>$H$85</formula>
    </cfRule>
    <cfRule type="cellIs" priority="150" operator="lessThan" dxfId="0" stopIfTrue="1">
      <formula>$H$85*(-1)</formula>
    </cfRule>
  </conditionalFormatting>
  <conditionalFormatting sqref="I86">
    <cfRule type="cellIs" priority="151" operator="greaterThan" dxfId="0" stopIfTrue="1">
      <formula>$H$86</formula>
    </cfRule>
    <cfRule type="cellIs" priority="152" operator="lessThan" dxfId="0" stopIfTrue="1">
      <formula>$H$86*(-1)</formula>
    </cfRule>
  </conditionalFormatting>
  <conditionalFormatting sqref="I87">
    <cfRule type="cellIs" priority="153" operator="greaterThan" dxfId="0" stopIfTrue="1">
      <formula>$H$87</formula>
    </cfRule>
    <cfRule type="cellIs" priority="154" operator="lessThan" dxfId="0" stopIfTrue="1">
      <formula>$H$87*(-1)</formula>
    </cfRule>
  </conditionalFormatting>
  <conditionalFormatting sqref="I88">
    <cfRule type="cellIs" priority="155" operator="greaterThan" dxfId="0" stopIfTrue="1">
      <formula>$H$88</formula>
    </cfRule>
    <cfRule type="cellIs" priority="156" operator="lessThan" dxfId="0" stopIfTrue="1">
      <formula>$H$88*(-1)</formula>
    </cfRule>
  </conditionalFormatting>
  <conditionalFormatting sqref="I89">
    <cfRule type="cellIs" priority="157" operator="greaterThan" dxfId="0" stopIfTrue="1">
      <formula>$H$89</formula>
    </cfRule>
    <cfRule type="cellIs" priority="158" operator="lessThan" dxfId="0" stopIfTrue="1">
      <formula>$H$89*(-1)</formula>
    </cfRule>
  </conditionalFormatting>
  <conditionalFormatting sqref="I90">
    <cfRule type="cellIs" priority="159" operator="greaterThan" dxfId="0" stopIfTrue="1">
      <formula>$H$90</formula>
    </cfRule>
    <cfRule type="cellIs" priority="160" operator="lessThan" dxfId="0" stopIfTrue="1">
      <formula>$H$90*(-1)</formula>
    </cfRule>
  </conditionalFormatting>
  <conditionalFormatting sqref="I91">
    <cfRule type="cellIs" priority="161" operator="greaterThan" dxfId="0" stopIfTrue="1">
      <formula>$H$91</formula>
    </cfRule>
    <cfRule type="cellIs" priority="162" operator="lessThan" dxfId="0" stopIfTrue="1">
      <formula>$H$91*(-1)</formula>
    </cfRule>
  </conditionalFormatting>
  <conditionalFormatting sqref="I92">
    <cfRule type="cellIs" priority="163" operator="greaterThan" dxfId="0" stopIfTrue="1">
      <formula>$H$92</formula>
    </cfRule>
    <cfRule type="cellIs" priority="164" operator="lessThan" dxfId="0" stopIfTrue="1">
      <formula>$H$92*(-1)</formula>
    </cfRule>
  </conditionalFormatting>
  <conditionalFormatting sqref="I93">
    <cfRule type="cellIs" priority="165" operator="greaterThan" dxfId="0" stopIfTrue="1">
      <formula>$H$93</formula>
    </cfRule>
    <cfRule type="cellIs" priority="166" operator="lessThan" dxfId="0" stopIfTrue="1">
      <formula>$H$93*(-1)</formula>
    </cfRule>
  </conditionalFormatting>
  <conditionalFormatting sqref="I94">
    <cfRule type="cellIs" priority="167" operator="greaterThan" dxfId="0" stopIfTrue="1">
      <formula>$H$94</formula>
    </cfRule>
    <cfRule type="cellIs" priority="168" operator="lessThan" dxfId="0" stopIfTrue="1">
      <formula>$H$94*(-1)</formula>
    </cfRule>
  </conditionalFormatting>
  <conditionalFormatting sqref="I95">
    <cfRule type="cellIs" priority="169" operator="greaterThan" dxfId="0" stopIfTrue="1">
      <formula>$H$95</formula>
    </cfRule>
    <cfRule type="cellIs" priority="170" operator="lessThan" dxfId="0" stopIfTrue="1">
      <formula>$H$95*(-1)</formula>
    </cfRule>
  </conditionalFormatting>
  <conditionalFormatting sqref="I96">
    <cfRule type="cellIs" priority="171" operator="greaterThan" dxfId="0" stopIfTrue="1">
      <formula>$H$96</formula>
    </cfRule>
    <cfRule type="cellIs" priority="172" operator="lessThan" dxfId="0" stopIfTrue="1">
      <formula>$H$96*(-1)</formula>
    </cfRule>
  </conditionalFormatting>
  <conditionalFormatting sqref="I97">
    <cfRule type="cellIs" priority="173" operator="greaterThan" dxfId="0" stopIfTrue="1">
      <formula>$H$97</formula>
    </cfRule>
    <cfRule type="cellIs" priority="174" operator="lessThan" dxfId="0" stopIfTrue="1">
      <formula>$H$97*(-1)</formula>
    </cfRule>
  </conditionalFormatting>
  <conditionalFormatting sqref="I98">
    <cfRule type="cellIs" priority="175" operator="greaterThan" dxfId="0" stopIfTrue="1">
      <formula>$H$98</formula>
    </cfRule>
    <cfRule type="cellIs" priority="176" operator="lessThan" dxfId="0" stopIfTrue="1">
      <formula>$H$98*(-1)</formula>
    </cfRule>
  </conditionalFormatting>
  <conditionalFormatting sqref="I99">
    <cfRule type="cellIs" priority="177" operator="greaterThan" dxfId="0" stopIfTrue="1">
      <formula>$H$99</formula>
    </cfRule>
    <cfRule type="cellIs" priority="178" operator="lessThan" dxfId="0" stopIfTrue="1">
      <formula>$H$99*(-1)</formula>
    </cfRule>
  </conditionalFormatting>
  <conditionalFormatting sqref="I100">
    <cfRule type="cellIs" priority="179" operator="greaterThan" dxfId="0" stopIfTrue="1">
      <formula>$H$100</formula>
    </cfRule>
    <cfRule type="cellIs" priority="180" operator="lessThan" dxfId="0" stopIfTrue="1">
      <formula>$H$100*(-1)</formula>
    </cfRule>
  </conditionalFormatting>
  <conditionalFormatting sqref="I101">
    <cfRule type="cellIs" priority="181" operator="greaterThan" dxfId="0" stopIfTrue="1">
      <formula>$H$101</formula>
    </cfRule>
    <cfRule type="cellIs" priority="182" operator="lessThan" dxfId="0" stopIfTrue="1">
      <formula>$H$101*(-1)</formula>
    </cfRule>
  </conditionalFormatting>
  <conditionalFormatting sqref="I102">
    <cfRule type="cellIs" priority="183" operator="greaterThan" dxfId="0" stopIfTrue="1">
      <formula>$H$102</formula>
    </cfRule>
    <cfRule type="cellIs" priority="184" operator="lessThan" dxfId="0" stopIfTrue="1">
      <formula>$H$102*(-1)</formula>
    </cfRule>
  </conditionalFormatting>
  <conditionalFormatting sqref="I103">
    <cfRule type="cellIs" priority="185" operator="greaterThan" dxfId="0" stopIfTrue="1">
      <formula>$H$103</formula>
    </cfRule>
    <cfRule type="cellIs" priority="186" operator="lessThan" dxfId="0" stopIfTrue="1">
      <formula>$H$103*(-1)</formula>
    </cfRule>
  </conditionalFormatting>
  <conditionalFormatting sqref="I104">
    <cfRule type="cellIs" priority="187" operator="greaterThan" dxfId="0" stopIfTrue="1">
      <formula>$H$104</formula>
    </cfRule>
    <cfRule type="cellIs" priority="188" operator="lessThan" dxfId="0" stopIfTrue="1">
      <formula>$H$104*(-1)</formula>
    </cfRule>
  </conditionalFormatting>
  <conditionalFormatting sqref="I105">
    <cfRule type="cellIs" priority="189" operator="greaterThan" dxfId="0" stopIfTrue="1">
      <formula>$H$105</formula>
    </cfRule>
    <cfRule type="cellIs" priority="190" operator="lessThan" dxfId="0" stopIfTrue="1">
      <formula>$H$105*(-1)</formula>
    </cfRule>
  </conditionalFormatting>
  <conditionalFormatting sqref="I106">
    <cfRule type="cellIs" priority="191" operator="greaterThan" dxfId="0" stopIfTrue="1">
      <formula>$H$106</formula>
    </cfRule>
    <cfRule type="cellIs" priority="192" operator="lessThan" dxfId="0" stopIfTrue="1">
      <formula>$H$106*(-1)</formula>
    </cfRule>
  </conditionalFormatting>
  <conditionalFormatting sqref="I107">
    <cfRule type="cellIs" priority="193" operator="greaterThan" dxfId="0" stopIfTrue="1">
      <formula>$H$107</formula>
    </cfRule>
    <cfRule type="cellIs" priority="194" operator="lessThan" dxfId="0" stopIfTrue="1">
      <formula>$H$107*(-1)</formula>
    </cfRule>
  </conditionalFormatting>
  <conditionalFormatting sqref="I108">
    <cfRule type="cellIs" priority="195" operator="greaterThan" dxfId="0" stopIfTrue="1">
      <formula>$H$108</formula>
    </cfRule>
    <cfRule type="cellIs" priority="196" operator="lessThan" dxfId="0" stopIfTrue="1">
      <formula>$H$108*(-1)</formula>
    </cfRule>
  </conditionalFormatting>
  <conditionalFormatting sqref="I109">
    <cfRule type="cellIs" priority="197" operator="greaterThan" dxfId="0" stopIfTrue="1">
      <formula>$H$109</formula>
    </cfRule>
    <cfRule type="cellIs" priority="198" operator="lessThan" dxfId="0" stopIfTrue="1">
      <formula>$H$109*(-1)</formula>
    </cfRule>
  </conditionalFormatting>
  <conditionalFormatting sqref="I110">
    <cfRule type="cellIs" priority="199" operator="greaterThan" dxfId="0" stopIfTrue="1">
      <formula>$H$110</formula>
    </cfRule>
    <cfRule type="cellIs" priority="200" operator="lessThan" dxfId="0" stopIfTrue="1">
      <formula>$H$110*(-1)</formula>
    </cfRule>
  </conditionalFormatting>
  <conditionalFormatting sqref="I111">
    <cfRule type="cellIs" priority="201" operator="greaterThan" dxfId="0" stopIfTrue="1">
      <formula>$H$111</formula>
    </cfRule>
    <cfRule type="cellIs" priority="202" operator="lessThan" dxfId="0" stopIfTrue="1">
      <formula>$H$111*(-1)</formula>
    </cfRule>
  </conditionalFormatting>
  <conditionalFormatting sqref="I112">
    <cfRule type="cellIs" priority="203" operator="greaterThan" dxfId="0" stopIfTrue="1">
      <formula>$H$112</formula>
    </cfRule>
    <cfRule type="cellIs" priority="204" operator="lessThan" dxfId="0" stopIfTrue="1">
      <formula>$H$112*(-1)</formula>
    </cfRule>
  </conditionalFormatting>
  <conditionalFormatting sqref="I113">
    <cfRule type="cellIs" priority="205" operator="greaterThan" dxfId="0" stopIfTrue="1">
      <formula>$H$113</formula>
    </cfRule>
    <cfRule type="cellIs" priority="206" operator="lessThan" dxfId="0" stopIfTrue="1">
      <formula>$H$113*(-1)</formula>
    </cfRule>
  </conditionalFormatting>
  <conditionalFormatting sqref="I114">
    <cfRule type="cellIs" priority="207" operator="greaterThan" dxfId="0" stopIfTrue="1">
      <formula>$H$114</formula>
    </cfRule>
    <cfRule type="cellIs" priority="208" operator="lessThan" dxfId="0" stopIfTrue="1">
      <formula>$H$114*(-1)</formula>
    </cfRule>
  </conditionalFormatting>
  <conditionalFormatting sqref="I115">
    <cfRule type="cellIs" priority="209" operator="greaterThan" dxfId="0" stopIfTrue="1">
      <formula>$H$115</formula>
    </cfRule>
    <cfRule type="cellIs" priority="210" operator="lessThan" dxfId="0" stopIfTrue="1">
      <formula>$H$115*(-1)</formula>
    </cfRule>
  </conditionalFormatting>
  <conditionalFormatting sqref="I116">
    <cfRule type="cellIs" priority="211" operator="greaterThan" dxfId="0" stopIfTrue="1">
      <formula>$H$116</formula>
    </cfRule>
    <cfRule type="cellIs" priority="212" operator="lessThan" dxfId="0" stopIfTrue="1">
      <formula>$H$116*(-1)</formula>
    </cfRule>
  </conditionalFormatting>
  <conditionalFormatting sqref="I117">
    <cfRule type="cellIs" priority="213" operator="greaterThan" dxfId="0" stopIfTrue="1">
      <formula>$H$117</formula>
    </cfRule>
    <cfRule type="cellIs" priority="214" operator="lessThan" dxfId="0" stopIfTrue="1">
      <formula>$H$117*(-1)</formula>
    </cfRule>
  </conditionalFormatting>
  <conditionalFormatting sqref="I118">
    <cfRule type="cellIs" priority="215" operator="greaterThan" dxfId="0" stopIfTrue="1">
      <formula>$H$118</formula>
    </cfRule>
    <cfRule type="cellIs" priority="216" operator="lessThan" dxfId="0" stopIfTrue="1">
      <formula>$H$118*(-1)</formula>
    </cfRule>
  </conditionalFormatting>
  <conditionalFormatting sqref="I119">
    <cfRule type="cellIs" priority="217" operator="greaterThan" dxfId="0" stopIfTrue="1">
      <formula>$H$119</formula>
    </cfRule>
    <cfRule type="cellIs" priority="218" operator="lessThan" dxfId="0" stopIfTrue="1">
      <formula>$H$119*(-1)</formula>
    </cfRule>
  </conditionalFormatting>
  <conditionalFormatting sqref="I120">
    <cfRule type="cellIs" priority="219" operator="greaterThan" dxfId="0" stopIfTrue="1">
      <formula>$H$120</formula>
    </cfRule>
    <cfRule type="cellIs" priority="220" operator="lessThan" dxfId="0" stopIfTrue="1">
      <formula>$H$120*(-1)</formula>
    </cfRule>
  </conditionalFormatting>
  <conditionalFormatting sqref="I121">
    <cfRule type="cellIs" priority="221" operator="greaterThan" dxfId="0" stopIfTrue="1">
      <formula>$H$121</formula>
    </cfRule>
    <cfRule type="cellIs" priority="222" operator="lessThan" dxfId="0" stopIfTrue="1">
      <formula>$H$121*(-1)</formula>
    </cfRule>
  </conditionalFormatting>
  <conditionalFormatting sqref="I122">
    <cfRule type="cellIs" priority="223" operator="greaterThan" dxfId="0" stopIfTrue="1">
      <formula>$H$122</formula>
    </cfRule>
    <cfRule type="cellIs" priority="224" operator="lessThan" dxfId="0" stopIfTrue="1">
      <formula>$H$122*(-1)</formula>
    </cfRule>
  </conditionalFormatting>
  <conditionalFormatting sqref="I123">
    <cfRule type="cellIs" priority="225" operator="greaterThan" dxfId="0" stopIfTrue="1">
      <formula>$H$123</formula>
    </cfRule>
    <cfRule type="cellIs" priority="226" operator="lessThan" dxfId="0" stopIfTrue="1">
      <formula>$H$123*(-1)</formula>
    </cfRule>
  </conditionalFormatting>
  <conditionalFormatting sqref="I124">
    <cfRule type="cellIs" priority="227" operator="greaterThan" dxfId="0" stopIfTrue="1">
      <formula>$H$124</formula>
    </cfRule>
    <cfRule type="cellIs" priority="228" operator="lessThan" dxfId="0" stopIfTrue="1">
      <formula>$H$124*(-1)</formula>
    </cfRule>
  </conditionalFormatting>
  <conditionalFormatting sqref="I125">
    <cfRule type="cellIs" priority="229" operator="greaterThan" dxfId="0" stopIfTrue="1">
      <formula>$H$125</formula>
    </cfRule>
    <cfRule type="cellIs" priority="230" operator="lessThan" dxfId="0" stopIfTrue="1">
      <formula>$H$125*(-1)</formula>
    </cfRule>
  </conditionalFormatting>
  <conditionalFormatting sqref="I126">
    <cfRule type="cellIs" priority="231" operator="greaterThan" dxfId="0" stopIfTrue="1">
      <formula>$H$126</formula>
    </cfRule>
    <cfRule type="cellIs" priority="232" operator="lessThan" dxfId="0" stopIfTrue="1">
      <formula>$H$126*(-1)</formula>
    </cfRule>
  </conditionalFormatting>
  <conditionalFormatting sqref="I127">
    <cfRule type="cellIs" priority="233" operator="greaterThan" dxfId="0" stopIfTrue="1">
      <formula>$H$127</formula>
    </cfRule>
    <cfRule type="cellIs" priority="234" operator="lessThan" dxfId="0" stopIfTrue="1">
      <formula>$H$127*(-1)</formula>
    </cfRule>
  </conditionalFormatting>
  <conditionalFormatting sqref="I128">
    <cfRule type="cellIs" priority="235" operator="greaterThan" dxfId="0" stopIfTrue="1">
      <formula>$H$128</formula>
    </cfRule>
    <cfRule type="cellIs" priority="236" operator="lessThan" dxfId="0" stopIfTrue="1">
      <formula>$H$128*(-1)</formula>
    </cfRule>
  </conditionalFormatting>
  <conditionalFormatting sqref="I129">
    <cfRule type="cellIs" priority="237" operator="greaterThan" dxfId="0" stopIfTrue="1">
      <formula>$H$129</formula>
    </cfRule>
    <cfRule type="cellIs" priority="238" operator="lessThan" dxfId="0" stopIfTrue="1">
      <formula>$H$129*(-1)</formula>
    </cfRule>
  </conditionalFormatting>
  <conditionalFormatting sqref="I130">
    <cfRule type="cellIs" priority="239" operator="greaterThan" dxfId="0" stopIfTrue="1">
      <formula>$H$130</formula>
    </cfRule>
    <cfRule type="cellIs" priority="240" operator="lessThan" dxfId="0" stopIfTrue="1">
      <formula>$H$130*(-1)</formula>
    </cfRule>
  </conditionalFormatting>
  <conditionalFormatting sqref="I131">
    <cfRule type="cellIs" priority="241" operator="greaterThan" dxfId="0" stopIfTrue="1">
      <formula>$H$131</formula>
    </cfRule>
    <cfRule type="cellIs" priority="242" operator="lessThan" dxfId="0" stopIfTrue="1">
      <formula>$H$131*(-1)</formula>
    </cfRule>
  </conditionalFormatting>
  <conditionalFormatting sqref="I132">
    <cfRule type="cellIs" priority="243" operator="greaterThan" dxfId="0" stopIfTrue="1">
      <formula>$H$132</formula>
    </cfRule>
    <cfRule type="cellIs" priority="244" operator="lessThan" dxfId="0" stopIfTrue="1">
      <formula>$H$132*(-1)</formula>
    </cfRule>
  </conditionalFormatting>
  <conditionalFormatting sqref="I133">
    <cfRule type="cellIs" priority="245" operator="greaterThan" dxfId="0" stopIfTrue="1">
      <formula>$H$133</formula>
    </cfRule>
    <cfRule type="cellIs" priority="246" operator="lessThan" dxfId="0" stopIfTrue="1">
      <formula>$H$133*(-1)</formula>
    </cfRule>
  </conditionalFormatting>
  <conditionalFormatting sqref="I134">
    <cfRule type="cellIs" priority="247" operator="greaterThan" dxfId="0" stopIfTrue="1">
      <formula>$H$134</formula>
    </cfRule>
    <cfRule type="cellIs" priority="248" operator="lessThan" dxfId="0" stopIfTrue="1">
      <formula>$H$134*(-1)</formula>
    </cfRule>
  </conditionalFormatting>
  <conditionalFormatting sqref="I135">
    <cfRule type="cellIs" priority="249" operator="greaterThan" dxfId="0" stopIfTrue="1">
      <formula>$H$135</formula>
    </cfRule>
    <cfRule type="cellIs" priority="250" operator="lessThan" dxfId="0" stopIfTrue="1">
      <formula>$H$135*(-1)</formula>
    </cfRule>
  </conditionalFormatting>
  <conditionalFormatting sqref="I136">
    <cfRule type="cellIs" priority="251" operator="greaterThan" dxfId="0" stopIfTrue="1">
      <formula>$H$136</formula>
    </cfRule>
    <cfRule type="cellIs" priority="252" operator="lessThan" dxfId="0" stopIfTrue="1">
      <formula>$H$136*(-1)</formula>
    </cfRule>
  </conditionalFormatting>
  <conditionalFormatting sqref="I137">
    <cfRule type="cellIs" priority="253" operator="greaterThan" dxfId="0" stopIfTrue="1">
      <formula>$H$137</formula>
    </cfRule>
    <cfRule type="cellIs" priority="254" operator="lessThan" dxfId="0" stopIfTrue="1">
      <formula>$H$137*(-1)</formula>
    </cfRule>
  </conditionalFormatting>
  <conditionalFormatting sqref="I138">
    <cfRule type="cellIs" priority="255" operator="greaterThan" dxfId="0" stopIfTrue="1">
      <formula>$H$138</formula>
    </cfRule>
    <cfRule type="cellIs" priority="256" operator="lessThan" dxfId="0" stopIfTrue="1">
      <formula>$H$138*(-1)</formula>
    </cfRule>
  </conditionalFormatting>
  <conditionalFormatting sqref="I139">
    <cfRule type="cellIs" priority="257" operator="greaterThan" dxfId="0" stopIfTrue="1">
      <formula>$H$139</formula>
    </cfRule>
    <cfRule type="cellIs" priority="258" operator="lessThan" dxfId="0" stopIfTrue="1">
      <formula>$H$139*(-1)</formula>
    </cfRule>
  </conditionalFormatting>
  <conditionalFormatting sqref="I140">
    <cfRule type="cellIs" priority="259" operator="greaterThan" dxfId="0" stopIfTrue="1">
      <formula>$H$140</formula>
    </cfRule>
    <cfRule type="cellIs" priority="260" operator="lessThan" dxfId="0" stopIfTrue="1">
      <formula>$H$140*(-1)</formula>
    </cfRule>
  </conditionalFormatting>
  <conditionalFormatting sqref="I141">
    <cfRule type="cellIs" priority="261" operator="greaterThan" dxfId="0" stopIfTrue="1">
      <formula>$H$141</formula>
    </cfRule>
    <cfRule type="cellIs" priority="262" operator="lessThan" dxfId="0" stopIfTrue="1">
      <formula>$H$141*(-1)</formula>
    </cfRule>
  </conditionalFormatting>
  <conditionalFormatting sqref="I142">
    <cfRule type="cellIs" priority="263" operator="greaterThan" dxfId="0" stopIfTrue="1">
      <formula>$H$142</formula>
    </cfRule>
    <cfRule type="cellIs" priority="264" operator="lessThan" dxfId="0" stopIfTrue="1">
      <formula>$H$142*(-1)</formula>
    </cfRule>
  </conditionalFormatting>
  <conditionalFormatting sqref="I143">
    <cfRule type="cellIs" priority="265" operator="greaterThan" dxfId="0" stopIfTrue="1">
      <formula>$H$143</formula>
    </cfRule>
    <cfRule type="cellIs" priority="266" operator="lessThan" dxfId="0" stopIfTrue="1">
      <formula>$H$143*(-1)</formula>
    </cfRule>
  </conditionalFormatting>
  <conditionalFormatting sqref="I144">
    <cfRule type="cellIs" priority="267" operator="greaterThan" dxfId="0" stopIfTrue="1">
      <formula>$H$144</formula>
    </cfRule>
    <cfRule type="cellIs" priority="268" operator="lessThan" dxfId="0" stopIfTrue="1">
      <formula>$H$144*(-1)</formula>
    </cfRule>
  </conditionalFormatting>
  <conditionalFormatting sqref="I145">
    <cfRule type="cellIs" priority="269" operator="greaterThan" dxfId="0" stopIfTrue="1">
      <formula>$H$145</formula>
    </cfRule>
    <cfRule type="cellIs" priority="270" operator="lessThan" dxfId="0" stopIfTrue="1">
      <formula>$H$145*(-1)</formula>
    </cfRule>
  </conditionalFormatting>
  <conditionalFormatting sqref="I146">
    <cfRule type="cellIs" priority="271" operator="greaterThan" dxfId="0" stopIfTrue="1">
      <formula>$H$146</formula>
    </cfRule>
    <cfRule type="cellIs" priority="272" operator="lessThan" dxfId="0" stopIfTrue="1">
      <formula>$H$146*(-1)</formula>
    </cfRule>
  </conditionalFormatting>
  <conditionalFormatting sqref="I147">
    <cfRule type="cellIs" priority="273" operator="greaterThan" dxfId="0" stopIfTrue="1">
      <formula>$H$147</formula>
    </cfRule>
    <cfRule type="cellIs" priority="274" operator="lessThan" dxfId="0" stopIfTrue="1">
      <formula>$H$147*(-1)</formula>
    </cfRule>
  </conditionalFormatting>
  <conditionalFormatting sqref="I148">
    <cfRule type="cellIs" priority="275" operator="greaterThan" dxfId="0" stopIfTrue="1">
      <formula>$H$148</formula>
    </cfRule>
    <cfRule type="cellIs" priority="276" operator="lessThan" dxfId="0" stopIfTrue="1">
      <formula>$H$148*(-1)</formula>
    </cfRule>
  </conditionalFormatting>
  <conditionalFormatting sqref="I149">
    <cfRule type="cellIs" priority="277" operator="greaterThan" dxfId="0" stopIfTrue="1">
      <formula>$H$149</formula>
    </cfRule>
    <cfRule type="cellIs" priority="278" operator="lessThan" dxfId="0" stopIfTrue="1">
      <formula>$H$149*(-1)</formula>
    </cfRule>
  </conditionalFormatting>
  <conditionalFormatting sqref="I150">
    <cfRule type="cellIs" priority="279" operator="greaterThan" dxfId="0" stopIfTrue="1">
      <formula>$H$150</formula>
    </cfRule>
    <cfRule type="cellIs" priority="280" operator="lessThan" dxfId="0" stopIfTrue="1">
      <formula>$H$150*(-1)</formula>
    </cfRule>
  </conditionalFormatting>
  <conditionalFormatting sqref="I151">
    <cfRule type="cellIs" priority="281" operator="greaterThan" dxfId="0" stopIfTrue="1">
      <formula>$H$151</formula>
    </cfRule>
    <cfRule type="cellIs" priority="282" operator="lessThan" dxfId="0" stopIfTrue="1">
      <formula>$H$151*(-1)</formula>
    </cfRule>
  </conditionalFormatting>
  <conditionalFormatting sqref="I152">
    <cfRule type="cellIs" priority="283" operator="greaterThan" dxfId="0" stopIfTrue="1">
      <formula>$H$152</formula>
    </cfRule>
    <cfRule type="cellIs" priority="284" operator="lessThan" dxfId="0" stopIfTrue="1">
      <formula>$H$152*(-1)</formula>
    </cfRule>
  </conditionalFormatting>
  <conditionalFormatting sqref="I153">
    <cfRule type="cellIs" priority="285" operator="greaterThan" dxfId="0" stopIfTrue="1">
      <formula>$H$153</formula>
    </cfRule>
    <cfRule type="cellIs" priority="286" operator="lessThan" dxfId="0" stopIfTrue="1">
      <formula>$H$153*(-1)</formula>
    </cfRule>
  </conditionalFormatting>
  <conditionalFormatting sqref="I154">
    <cfRule type="cellIs" priority="287" operator="greaterThan" dxfId="0" stopIfTrue="1">
      <formula>$H$154</formula>
    </cfRule>
    <cfRule type="cellIs" priority="288" operator="lessThan" dxfId="0" stopIfTrue="1">
      <formula>$H$154*(-1)</formula>
    </cfRule>
  </conditionalFormatting>
  <conditionalFormatting sqref="I155">
    <cfRule type="cellIs" priority="289" operator="greaterThan" dxfId="0" stopIfTrue="1">
      <formula>$H$155</formula>
    </cfRule>
    <cfRule type="cellIs" priority="290" operator="lessThan" dxfId="0" stopIfTrue="1">
      <formula>$H$155*(-1)</formula>
    </cfRule>
  </conditionalFormatting>
  <conditionalFormatting sqref="I156">
    <cfRule type="cellIs" priority="291" operator="greaterThan" dxfId="0" stopIfTrue="1">
      <formula>$H$156</formula>
    </cfRule>
    <cfRule type="cellIs" priority="292" operator="lessThan" dxfId="0" stopIfTrue="1">
      <formula>$H$156*(-1)</formula>
    </cfRule>
  </conditionalFormatting>
  <conditionalFormatting sqref="I157">
    <cfRule type="cellIs" priority="293" operator="greaterThan" dxfId="0" stopIfTrue="1">
      <formula>$H$157</formula>
    </cfRule>
    <cfRule type="cellIs" priority="294" operator="lessThan" dxfId="0" stopIfTrue="1">
      <formula>$H$157*(-1)</formula>
    </cfRule>
  </conditionalFormatting>
  <conditionalFormatting sqref="I158">
    <cfRule type="cellIs" priority="295" operator="greaterThan" dxfId="0" stopIfTrue="1">
      <formula>$H$158</formula>
    </cfRule>
    <cfRule type="cellIs" priority="296" operator="lessThan" dxfId="0" stopIfTrue="1">
      <formula>$H$158*(-1)</formula>
    </cfRule>
  </conditionalFormatting>
  <conditionalFormatting sqref="I159">
    <cfRule type="cellIs" priority="297" operator="greaterThan" dxfId="0" stopIfTrue="1">
      <formula>$H$159</formula>
    </cfRule>
    <cfRule type="cellIs" priority="298" operator="lessThan" dxfId="0" stopIfTrue="1">
      <formula>$H$159*(-1)</formula>
    </cfRule>
  </conditionalFormatting>
  <conditionalFormatting sqref="I160">
    <cfRule type="cellIs" priority="299" operator="greaterThan" dxfId="0" stopIfTrue="1">
      <formula>$H$160</formula>
    </cfRule>
    <cfRule type="cellIs" priority="300" operator="lessThan" dxfId="0" stopIfTrue="1">
      <formula>$H$160*(-1)</formula>
    </cfRule>
  </conditionalFormatting>
  <conditionalFormatting sqref="I161">
    <cfRule type="cellIs" priority="301" operator="greaterThan" dxfId="0" stopIfTrue="1">
      <formula>$H$161</formula>
    </cfRule>
    <cfRule type="cellIs" priority="302" operator="lessThan" dxfId="0" stopIfTrue="1">
      <formula>$H$161*(-1)</formula>
    </cfRule>
  </conditionalFormatting>
  <conditionalFormatting sqref="I162">
    <cfRule type="cellIs" priority="303" operator="greaterThan" dxfId="0" stopIfTrue="1">
      <formula>$H$162</formula>
    </cfRule>
    <cfRule type="cellIs" priority="304" operator="lessThan" dxfId="0" stopIfTrue="1">
      <formula>$H$162*(-1)</formula>
    </cfRule>
  </conditionalFormatting>
  <conditionalFormatting sqref="I163">
    <cfRule type="cellIs" priority="305" operator="greaterThan" dxfId="0" stopIfTrue="1">
      <formula>$H$163</formula>
    </cfRule>
    <cfRule type="cellIs" priority="306" operator="lessThan" dxfId="0" stopIfTrue="1">
      <formula>$H$163*(-1)</formula>
    </cfRule>
  </conditionalFormatting>
  <conditionalFormatting sqref="I164">
    <cfRule type="cellIs" priority="307" operator="greaterThan" dxfId="0" stopIfTrue="1">
      <formula>$H$164</formula>
    </cfRule>
    <cfRule type="cellIs" priority="308" operator="lessThan" dxfId="0" stopIfTrue="1">
      <formula>$H$164*(-1)</formula>
    </cfRule>
  </conditionalFormatting>
  <conditionalFormatting sqref="I165">
    <cfRule type="cellIs" priority="309" operator="greaterThan" dxfId="0" stopIfTrue="1">
      <formula>$H$165</formula>
    </cfRule>
    <cfRule type="cellIs" priority="310" operator="lessThan" dxfId="0" stopIfTrue="1">
      <formula>$H$165*(-1)</formula>
    </cfRule>
  </conditionalFormatting>
  <conditionalFormatting sqref="I166">
    <cfRule type="cellIs" priority="311" operator="greaterThan" dxfId="0" stopIfTrue="1">
      <formula>$H$166</formula>
    </cfRule>
    <cfRule type="cellIs" priority="312" operator="lessThan" dxfId="0" stopIfTrue="1">
      <formula>$H$166*(-1)</formula>
    </cfRule>
  </conditionalFormatting>
  <conditionalFormatting sqref="I167">
    <cfRule type="cellIs" priority="313" operator="greaterThan" dxfId="0" stopIfTrue="1">
      <formula>$H$167</formula>
    </cfRule>
    <cfRule type="cellIs" priority="314" operator="lessThan" dxfId="0" stopIfTrue="1">
      <formula>$H$167*(-1)</formula>
    </cfRule>
  </conditionalFormatting>
  <conditionalFormatting sqref="I168">
    <cfRule type="cellIs" priority="315" operator="greaterThan" dxfId="0" stopIfTrue="1">
      <formula>$H$168</formula>
    </cfRule>
    <cfRule type="cellIs" priority="316" operator="lessThan" dxfId="0" stopIfTrue="1">
      <formula>$H$168*(-1)</formula>
    </cfRule>
  </conditionalFormatting>
  <conditionalFormatting sqref="I169">
    <cfRule type="cellIs" priority="317" operator="greaterThan" dxfId="0" stopIfTrue="1">
      <formula>$H$169</formula>
    </cfRule>
    <cfRule type="cellIs" priority="318" operator="lessThan" dxfId="0" stopIfTrue="1">
      <formula>$H$169*(-1)</formula>
    </cfRule>
  </conditionalFormatting>
  <conditionalFormatting sqref="I170">
    <cfRule type="cellIs" priority="319" operator="greaterThan" dxfId="0" stopIfTrue="1">
      <formula>$H$170</formula>
    </cfRule>
    <cfRule type="cellIs" priority="320" operator="lessThan" dxfId="0" stopIfTrue="1">
      <formula>$H$170*(-1)</formula>
    </cfRule>
  </conditionalFormatting>
  <conditionalFormatting sqref="I171">
    <cfRule type="cellIs" priority="321" operator="greaterThan" dxfId="0" stopIfTrue="1">
      <formula>$H$171</formula>
    </cfRule>
    <cfRule type="cellIs" priority="322" operator="lessThan" dxfId="0" stopIfTrue="1">
      <formula>$H$171*(-1)</formula>
    </cfRule>
  </conditionalFormatting>
  <conditionalFormatting sqref="I172">
    <cfRule type="cellIs" priority="323" operator="greaterThan" dxfId="0" stopIfTrue="1">
      <formula>$H$172</formula>
    </cfRule>
    <cfRule type="cellIs" priority="324" operator="lessThan" dxfId="0" stopIfTrue="1">
      <formula>$H$172*(-1)</formula>
    </cfRule>
  </conditionalFormatting>
  <conditionalFormatting sqref="I173">
    <cfRule type="cellIs" priority="325" operator="greaterThan" dxfId="0" stopIfTrue="1">
      <formula>$H$173</formula>
    </cfRule>
    <cfRule type="cellIs" priority="326" operator="lessThan" dxfId="0" stopIfTrue="1">
      <formula>$H$173*(-1)</formula>
    </cfRule>
  </conditionalFormatting>
  <conditionalFormatting sqref="I174">
    <cfRule type="cellIs" priority="327" operator="greaterThan" dxfId="0" stopIfTrue="1">
      <formula>$H$174</formula>
    </cfRule>
    <cfRule type="cellIs" priority="328" operator="lessThan" dxfId="0" stopIfTrue="1">
      <formula>$H$174*(-1)</formula>
    </cfRule>
  </conditionalFormatting>
  <conditionalFormatting sqref="I175">
    <cfRule type="cellIs" priority="329" operator="greaterThan" dxfId="0" stopIfTrue="1">
      <formula>$H$175</formula>
    </cfRule>
    <cfRule type="cellIs" priority="330" operator="lessThan" dxfId="0" stopIfTrue="1">
      <formula>$H$175*(-1)</formula>
    </cfRule>
  </conditionalFormatting>
  <conditionalFormatting sqref="I176">
    <cfRule type="cellIs" priority="331" operator="greaterThan" dxfId="0" stopIfTrue="1">
      <formula>$H$176</formula>
    </cfRule>
    <cfRule type="cellIs" priority="332" operator="lessThan" dxfId="0" stopIfTrue="1">
      <formula>$H$176*(-1)</formula>
    </cfRule>
  </conditionalFormatting>
  <conditionalFormatting sqref="I177">
    <cfRule type="cellIs" priority="333" operator="greaterThan" dxfId="0" stopIfTrue="1">
      <formula>$H$177</formula>
    </cfRule>
    <cfRule type="cellIs" priority="334" operator="lessThan" dxfId="0" stopIfTrue="1">
      <formula>$H$177*(-1)</formula>
    </cfRule>
  </conditionalFormatting>
  <conditionalFormatting sqref="I178">
    <cfRule type="cellIs" priority="335" operator="greaterThan" dxfId="0" stopIfTrue="1">
      <formula>$H$178</formula>
    </cfRule>
    <cfRule type="cellIs" priority="336" operator="lessThan" dxfId="0" stopIfTrue="1">
      <formula>$H$178*(-1)</formula>
    </cfRule>
  </conditionalFormatting>
  <conditionalFormatting sqref="I179">
    <cfRule type="cellIs" priority="337" operator="greaterThan" dxfId="0" stopIfTrue="1">
      <formula>$H$179</formula>
    </cfRule>
    <cfRule type="cellIs" priority="338" operator="lessThan" dxfId="0" stopIfTrue="1">
      <formula>$H$179*(-1)</formula>
    </cfRule>
  </conditionalFormatting>
  <conditionalFormatting sqref="I180">
    <cfRule type="cellIs" priority="339" operator="greaterThan" dxfId="0" stopIfTrue="1">
      <formula>$H$180</formula>
    </cfRule>
    <cfRule type="cellIs" priority="340" operator="lessThan" dxfId="0" stopIfTrue="1">
      <formula>$H$180*(-1)</formula>
    </cfRule>
  </conditionalFormatting>
  <conditionalFormatting sqref="I181">
    <cfRule type="cellIs" priority="341" operator="greaterThan" dxfId="0" stopIfTrue="1">
      <formula>$H$181</formula>
    </cfRule>
    <cfRule type="cellIs" priority="342" operator="lessThan" dxfId="0" stopIfTrue="1">
      <formula>$H$181*(-1)</formula>
    </cfRule>
  </conditionalFormatting>
  <conditionalFormatting sqref="I182">
    <cfRule type="cellIs" priority="343" operator="greaterThan" dxfId="0" stopIfTrue="1">
      <formula>$H$182</formula>
    </cfRule>
    <cfRule type="cellIs" priority="344" operator="lessThan" dxfId="0" stopIfTrue="1">
      <formula>$H$182*(-1)</formula>
    </cfRule>
  </conditionalFormatting>
  <conditionalFormatting sqref="I183">
    <cfRule type="cellIs" priority="345" operator="greaterThan" dxfId="0" stopIfTrue="1">
      <formula>$H$183</formula>
    </cfRule>
    <cfRule type="cellIs" priority="346" operator="lessThan" dxfId="0" stopIfTrue="1">
      <formula>$H$183*(-1)</formula>
    </cfRule>
  </conditionalFormatting>
  <conditionalFormatting sqref="I184">
    <cfRule type="cellIs" priority="347" operator="greaterThan" dxfId="0" stopIfTrue="1">
      <formula>$H$184</formula>
    </cfRule>
    <cfRule type="cellIs" priority="348" operator="lessThan" dxfId="0" stopIfTrue="1">
      <formula>$H$184*(-1)</formula>
    </cfRule>
  </conditionalFormatting>
  <conditionalFormatting sqref="I185">
    <cfRule type="cellIs" priority="349" operator="greaterThan" dxfId="0" stopIfTrue="1">
      <formula>$H$185</formula>
    </cfRule>
    <cfRule type="cellIs" priority="350" operator="lessThan" dxfId="0" stopIfTrue="1">
      <formula>$H$185*(-1)</formula>
    </cfRule>
  </conditionalFormatting>
  <conditionalFormatting sqref="I186">
    <cfRule type="cellIs" priority="351" operator="greaterThan" dxfId="0" stopIfTrue="1">
      <formula>$H$186</formula>
    </cfRule>
    <cfRule type="cellIs" priority="352" operator="lessThan" dxfId="0" stopIfTrue="1">
      <formula>$H$186*(-1)</formula>
    </cfRule>
  </conditionalFormatting>
  <conditionalFormatting sqref="I187">
    <cfRule type="cellIs" priority="353" operator="greaterThan" dxfId="0" stopIfTrue="1">
      <formula>$H$187</formula>
    </cfRule>
    <cfRule type="cellIs" priority="354" operator="lessThan" dxfId="0" stopIfTrue="1">
      <formula>$H$187*(-1)</formula>
    </cfRule>
  </conditionalFormatting>
  <conditionalFormatting sqref="I188">
    <cfRule type="cellIs" priority="355" operator="greaterThan" dxfId="0" stopIfTrue="1">
      <formula>$H$188</formula>
    </cfRule>
    <cfRule type="cellIs" priority="356" operator="lessThan" dxfId="0" stopIfTrue="1">
      <formula>$H$188*(-1)</formula>
    </cfRule>
  </conditionalFormatting>
  <conditionalFormatting sqref="I189">
    <cfRule type="cellIs" priority="357" operator="greaterThan" dxfId="0" stopIfTrue="1">
      <formula>$H$189</formula>
    </cfRule>
    <cfRule type="cellIs" priority="358" operator="lessThan" dxfId="0" stopIfTrue="1">
      <formula>$H$189*(-1)</formula>
    </cfRule>
  </conditionalFormatting>
  <conditionalFormatting sqref="I190">
    <cfRule type="cellIs" priority="359" operator="greaterThan" dxfId="0" stopIfTrue="1">
      <formula>$H$190</formula>
    </cfRule>
    <cfRule type="cellIs" priority="360" operator="lessThan" dxfId="0" stopIfTrue="1">
      <formula>$H$190*(-1)</formula>
    </cfRule>
  </conditionalFormatting>
  <conditionalFormatting sqref="I191">
    <cfRule type="cellIs" priority="361" operator="greaterThan" dxfId="0" stopIfTrue="1">
      <formula>$H$191</formula>
    </cfRule>
    <cfRule type="cellIs" priority="362" operator="lessThan" dxfId="0" stopIfTrue="1">
      <formula>$H$191*(-1)</formula>
    </cfRule>
  </conditionalFormatting>
  <conditionalFormatting sqref="I192">
    <cfRule type="cellIs" priority="363" operator="greaterThan" dxfId="0" stopIfTrue="1">
      <formula>$H$192</formula>
    </cfRule>
    <cfRule type="cellIs" priority="364" operator="lessThan" dxfId="0" stopIfTrue="1">
      <formula>$H$192*(-1)</formula>
    </cfRule>
  </conditionalFormatting>
  <conditionalFormatting sqref="I193">
    <cfRule type="cellIs" priority="365" operator="greaterThan" dxfId="0" stopIfTrue="1">
      <formula>$H$193</formula>
    </cfRule>
    <cfRule type="cellIs" priority="366" operator="lessThan" dxfId="0" stopIfTrue="1">
      <formula>$H$193*(-1)</formula>
    </cfRule>
  </conditionalFormatting>
  <conditionalFormatting sqref="I194">
    <cfRule type="cellIs" priority="367" operator="greaterThan" dxfId="0" stopIfTrue="1">
      <formula>$H$194</formula>
    </cfRule>
    <cfRule type="cellIs" priority="368" operator="lessThan" dxfId="0" stopIfTrue="1">
      <formula>$H$194*(-1)</formula>
    </cfRule>
  </conditionalFormatting>
  <conditionalFormatting sqref="I195">
    <cfRule type="cellIs" priority="369" operator="greaterThan" dxfId="0" stopIfTrue="1">
      <formula>$H$195</formula>
    </cfRule>
    <cfRule type="cellIs" priority="370" operator="lessThan" dxfId="0" stopIfTrue="1">
      <formula>$H$195*(-1)</formula>
    </cfRule>
  </conditionalFormatting>
  <conditionalFormatting sqref="I196">
    <cfRule type="cellIs" priority="371" operator="greaterThan" dxfId="0" stopIfTrue="1">
      <formula>$H$196</formula>
    </cfRule>
    <cfRule type="cellIs" priority="372" operator="lessThan" dxfId="0" stopIfTrue="1">
      <formula>$H$196*(-1)</formula>
    </cfRule>
  </conditionalFormatting>
  <conditionalFormatting sqref="I197">
    <cfRule type="cellIs" priority="373" operator="greaterThan" dxfId="0" stopIfTrue="1">
      <formula>$H$197</formula>
    </cfRule>
    <cfRule type="cellIs" priority="374" operator="lessThan" dxfId="0" stopIfTrue="1">
      <formula>$H$197*(-1)</formula>
    </cfRule>
  </conditionalFormatting>
  <conditionalFormatting sqref="I198">
    <cfRule type="cellIs" priority="375" operator="greaterThan" dxfId="0" stopIfTrue="1">
      <formula>$H$198</formula>
    </cfRule>
    <cfRule type="cellIs" priority="376" operator="lessThan" dxfId="0" stopIfTrue="1">
      <formula>$H$198*(-1)</formula>
    </cfRule>
  </conditionalFormatting>
  <conditionalFormatting sqref="I199">
    <cfRule type="cellIs" priority="377" operator="greaterThan" dxfId="0" stopIfTrue="1">
      <formula>$H$199</formula>
    </cfRule>
    <cfRule type="cellIs" priority="378" operator="lessThan" dxfId="0" stopIfTrue="1">
      <formula>$H$199*(-1)</formula>
    </cfRule>
  </conditionalFormatting>
  <conditionalFormatting sqref="I200">
    <cfRule type="cellIs" priority="379" operator="greaterThan" dxfId="0" stopIfTrue="1">
      <formula>$H$200</formula>
    </cfRule>
    <cfRule type="cellIs" priority="380" operator="lessThan" dxfId="0" stopIfTrue="1">
      <formula>$H$200*(-1)</formula>
    </cfRule>
  </conditionalFormatting>
  <conditionalFormatting sqref="I201">
    <cfRule type="cellIs" priority="381" operator="greaterThan" dxfId="0" stopIfTrue="1">
      <formula>$H$201</formula>
    </cfRule>
    <cfRule type="cellIs" priority="382" operator="lessThan" dxfId="0" stopIfTrue="1">
      <formula>$H$201*(-1)</formula>
    </cfRule>
  </conditionalFormatting>
  <conditionalFormatting sqref="I202">
    <cfRule type="cellIs" priority="383" operator="greaterThan" dxfId="0" stopIfTrue="1">
      <formula>$H$202</formula>
    </cfRule>
    <cfRule type="cellIs" priority="384" operator="lessThan" dxfId="0" stopIfTrue="1">
      <formula>$H$202*(-1)</formula>
    </cfRule>
  </conditionalFormatting>
  <conditionalFormatting sqref="I203">
    <cfRule type="cellIs" priority="385" operator="greaterThan" dxfId="0" stopIfTrue="1">
      <formula>$H$203</formula>
    </cfRule>
    <cfRule type="cellIs" priority="386" operator="lessThan" dxfId="0" stopIfTrue="1">
      <formula>$H$203*(-1)</formula>
    </cfRule>
  </conditionalFormatting>
  <conditionalFormatting sqref="I204">
    <cfRule type="cellIs" priority="387" operator="greaterThan" dxfId="0" stopIfTrue="1">
      <formula>$H$204</formula>
    </cfRule>
    <cfRule type="cellIs" priority="388" operator="lessThan" dxfId="0" stopIfTrue="1">
      <formula>$H$204*(-1)</formula>
    </cfRule>
  </conditionalFormatting>
  <conditionalFormatting sqref="I205">
    <cfRule type="cellIs" priority="389" operator="greaterThan" dxfId="0" stopIfTrue="1">
      <formula>$H$205</formula>
    </cfRule>
    <cfRule type="cellIs" priority="390" operator="lessThan" dxfId="0" stopIfTrue="1">
      <formula>$H$205*(-1)</formula>
    </cfRule>
  </conditionalFormatting>
  <conditionalFormatting sqref="I206">
    <cfRule type="cellIs" priority="391" operator="greaterThan" dxfId="0" stopIfTrue="1">
      <formula>$H$206</formula>
    </cfRule>
    <cfRule type="cellIs" priority="392" operator="lessThan" dxfId="0" stopIfTrue="1">
      <formula>$H$206*(-1)</formula>
    </cfRule>
  </conditionalFormatting>
  <conditionalFormatting sqref="I207">
    <cfRule type="cellIs" priority="393" operator="greaterThan" dxfId="0" stopIfTrue="1">
      <formula>$H$207</formula>
    </cfRule>
    <cfRule type="cellIs" priority="394" operator="lessThan" dxfId="0" stopIfTrue="1">
      <formula>$H$207*(-1)</formula>
    </cfRule>
  </conditionalFormatting>
  <conditionalFormatting sqref="I208">
    <cfRule type="cellIs" priority="395" operator="greaterThan" dxfId="0" stopIfTrue="1">
      <formula>$H$208</formula>
    </cfRule>
    <cfRule type="cellIs" priority="396" operator="lessThan" dxfId="0" stopIfTrue="1">
      <formula>$H$208*(-1)</formula>
    </cfRule>
  </conditionalFormatting>
  <conditionalFormatting sqref="I209">
    <cfRule type="cellIs" priority="397" operator="greaterThan" dxfId="0" stopIfTrue="1">
      <formula>$H$209</formula>
    </cfRule>
    <cfRule type="cellIs" priority="398" operator="lessThan" dxfId="0" stopIfTrue="1">
      <formula>$H$209*(-1)</formula>
    </cfRule>
  </conditionalFormatting>
  <conditionalFormatting sqref="I210">
    <cfRule type="cellIs" priority="399" operator="greaterThan" dxfId="0" stopIfTrue="1">
      <formula>$H$210</formula>
    </cfRule>
    <cfRule type="cellIs" priority="400" operator="lessThan" dxfId="0" stopIfTrue="1">
      <formula>$H$210*(-1)</formula>
    </cfRule>
  </conditionalFormatting>
  <conditionalFormatting sqref="I211">
    <cfRule type="cellIs" priority="401" operator="greaterThan" dxfId="0" stopIfTrue="1">
      <formula>$H$211</formula>
    </cfRule>
    <cfRule type="cellIs" priority="402" operator="lessThan" dxfId="0" stopIfTrue="1">
      <formula>$H$211*(-1)</formula>
    </cfRule>
  </conditionalFormatting>
  <conditionalFormatting sqref="I212">
    <cfRule type="cellIs" priority="403" operator="greaterThan" dxfId="0" stopIfTrue="1">
      <formula>$H$212</formula>
    </cfRule>
    <cfRule type="cellIs" priority="404" operator="lessThan" dxfId="0" stopIfTrue="1">
      <formula>$H$212*(-1)</formula>
    </cfRule>
  </conditionalFormatting>
  <conditionalFormatting sqref="I213">
    <cfRule type="cellIs" priority="405" operator="greaterThan" dxfId="0" stopIfTrue="1">
      <formula>$H$213</formula>
    </cfRule>
    <cfRule type="cellIs" priority="406" operator="lessThan" dxfId="0" stopIfTrue="1">
      <formula>$H$213*(-1)</formula>
    </cfRule>
  </conditionalFormatting>
  <conditionalFormatting sqref="I214">
    <cfRule type="cellIs" priority="407" operator="greaterThan" dxfId="0" stopIfTrue="1">
      <formula>$H$214</formula>
    </cfRule>
    <cfRule type="cellIs" priority="408" operator="lessThan" dxfId="0" stopIfTrue="1">
      <formula>$H$214*(-1)</formula>
    </cfRule>
  </conditionalFormatting>
  <conditionalFormatting sqref="I215">
    <cfRule type="cellIs" priority="409" operator="greaterThan" dxfId="0" stopIfTrue="1">
      <formula>$H$215</formula>
    </cfRule>
    <cfRule type="cellIs" priority="410" operator="lessThan" dxfId="0" stopIfTrue="1">
      <formula>$H$215*(-1)</formula>
    </cfRule>
  </conditionalFormatting>
  <conditionalFormatting sqref="I216">
    <cfRule type="cellIs" priority="411" operator="greaterThan" dxfId="0" stopIfTrue="1">
      <formula>$H$216</formula>
    </cfRule>
    <cfRule type="cellIs" priority="412" operator="lessThan" dxfId="0" stopIfTrue="1">
      <formula>$H$216*(-1)</formula>
    </cfRule>
  </conditionalFormatting>
  <conditionalFormatting sqref="I217">
    <cfRule type="cellIs" priority="413" operator="greaterThan" dxfId="0" stopIfTrue="1">
      <formula>$H$217</formula>
    </cfRule>
    <cfRule type="cellIs" priority="414" operator="lessThan" dxfId="0" stopIfTrue="1">
      <formula>$H$217*(-1)</formula>
    </cfRule>
  </conditionalFormatting>
  <conditionalFormatting sqref="I218">
    <cfRule type="cellIs" priority="415" operator="greaterThan" dxfId="0" stopIfTrue="1">
      <formula>$H$218</formula>
    </cfRule>
    <cfRule type="cellIs" priority="416" operator="lessThan" dxfId="0" stopIfTrue="1">
      <formula>$H$218*(-1)</formula>
    </cfRule>
  </conditionalFormatting>
  <conditionalFormatting sqref="I219">
    <cfRule type="cellIs" priority="417" operator="greaterThan" dxfId="0" stopIfTrue="1">
      <formula>$H$219</formula>
    </cfRule>
    <cfRule type="cellIs" priority="418" operator="lessThan" dxfId="0" stopIfTrue="1">
      <formula>$H$219*(-1)</formula>
    </cfRule>
  </conditionalFormatting>
  <conditionalFormatting sqref="I220">
    <cfRule type="cellIs" priority="419" operator="greaterThan" dxfId="0" stopIfTrue="1">
      <formula>$H$220</formula>
    </cfRule>
    <cfRule type="cellIs" priority="420" operator="lessThan" dxfId="0" stopIfTrue="1">
      <formula>$H$220*(-1)</formula>
    </cfRule>
  </conditionalFormatting>
  <conditionalFormatting sqref="I221">
    <cfRule type="cellIs" priority="421" operator="greaterThan" dxfId="0" stopIfTrue="1">
      <formula>$H$221</formula>
    </cfRule>
    <cfRule type="cellIs" priority="422" operator="lessThan" dxfId="0" stopIfTrue="1">
      <formula>$H$221*(-1)</formula>
    </cfRule>
  </conditionalFormatting>
  <conditionalFormatting sqref="I222">
    <cfRule type="cellIs" priority="423" operator="greaterThan" dxfId="0" stopIfTrue="1">
      <formula>$H$222</formula>
    </cfRule>
    <cfRule type="cellIs" priority="424" operator="lessThan" dxfId="0" stopIfTrue="1">
      <formula>$H$222*(-1)</formula>
    </cfRule>
  </conditionalFormatting>
  <conditionalFormatting sqref="I223">
    <cfRule type="cellIs" priority="425" operator="greaterThan" dxfId="0" stopIfTrue="1">
      <formula>$H$223</formula>
    </cfRule>
    <cfRule type="cellIs" priority="426" operator="lessThan" dxfId="0" stopIfTrue="1">
      <formula>$H$223*(-1)</formula>
    </cfRule>
  </conditionalFormatting>
  <conditionalFormatting sqref="I224">
    <cfRule type="cellIs" priority="427" operator="greaterThan" dxfId="0" stopIfTrue="1">
      <formula>$H$224</formula>
    </cfRule>
    <cfRule type="cellIs" priority="428" operator="lessThan" dxfId="0" stopIfTrue="1">
      <formula>$H$224*(-1)</formula>
    </cfRule>
  </conditionalFormatting>
  <conditionalFormatting sqref="I225">
    <cfRule type="cellIs" priority="429" operator="greaterThan" dxfId="0" stopIfTrue="1">
      <formula>$H$225</formula>
    </cfRule>
    <cfRule type="cellIs" priority="430" operator="lessThan" dxfId="0" stopIfTrue="1">
      <formula>$H$225*(-1)</formula>
    </cfRule>
  </conditionalFormatting>
  <conditionalFormatting sqref="I226">
    <cfRule type="cellIs" priority="431" operator="greaterThan" dxfId="0" stopIfTrue="1">
      <formula>$H$226</formula>
    </cfRule>
    <cfRule type="cellIs" priority="432" operator="lessThan" dxfId="0" stopIfTrue="1">
      <formula>$H$226*(-1)</formula>
    </cfRule>
  </conditionalFormatting>
  <conditionalFormatting sqref="I227">
    <cfRule type="cellIs" priority="433" operator="greaterThan" dxfId="0" stopIfTrue="1">
      <formula>$H$227</formula>
    </cfRule>
    <cfRule type="cellIs" priority="434" operator="lessThan" dxfId="0" stopIfTrue="1">
      <formula>$H$227*(-1)</formula>
    </cfRule>
  </conditionalFormatting>
  <conditionalFormatting sqref="I228">
    <cfRule type="cellIs" priority="435" operator="greaterThan" dxfId="0" stopIfTrue="1">
      <formula>$H$228</formula>
    </cfRule>
    <cfRule type="cellIs" priority="436" operator="lessThan" dxfId="0" stopIfTrue="1">
      <formula>$H$228*(-1)</formula>
    </cfRule>
  </conditionalFormatting>
  <conditionalFormatting sqref="I229">
    <cfRule type="cellIs" priority="437" operator="greaterThan" dxfId="0" stopIfTrue="1">
      <formula>$H$229</formula>
    </cfRule>
    <cfRule type="cellIs" priority="438" operator="lessThan" dxfId="0" stopIfTrue="1">
      <formula>$H$229*(-1)</formula>
    </cfRule>
  </conditionalFormatting>
  <conditionalFormatting sqref="I230">
    <cfRule type="cellIs" priority="439" operator="greaterThan" dxfId="0" stopIfTrue="1">
      <formula>$H$230</formula>
    </cfRule>
    <cfRule type="cellIs" priority="440" operator="lessThan" dxfId="0" stopIfTrue="1">
      <formula>$H$230*(-1)</formula>
    </cfRule>
  </conditionalFormatting>
  <conditionalFormatting sqref="I231">
    <cfRule type="cellIs" priority="441" operator="greaterThan" dxfId="0" stopIfTrue="1">
      <formula>$H$231</formula>
    </cfRule>
    <cfRule type="cellIs" priority="442" operator="lessThan" dxfId="0" stopIfTrue="1">
      <formula>$H$231*(-1)</formula>
    </cfRule>
  </conditionalFormatting>
  <conditionalFormatting sqref="I232">
    <cfRule type="cellIs" priority="443" operator="greaterThan" dxfId="0" stopIfTrue="1">
      <formula>$H$232</formula>
    </cfRule>
    <cfRule type="cellIs" priority="444" operator="lessThan" dxfId="0" stopIfTrue="1">
      <formula>$H$232*(-1)</formula>
    </cfRule>
  </conditionalFormatting>
  <conditionalFormatting sqref="I233">
    <cfRule type="cellIs" priority="445" operator="greaterThan" dxfId="0" stopIfTrue="1">
      <formula>$H$233</formula>
    </cfRule>
    <cfRule type="cellIs" priority="446" operator="lessThan" dxfId="0" stopIfTrue="1">
      <formula>$H$233*(-1)</formula>
    </cfRule>
  </conditionalFormatting>
  <conditionalFormatting sqref="I234">
    <cfRule type="cellIs" priority="447" operator="greaterThan" dxfId="0" stopIfTrue="1">
      <formula>$H$234</formula>
    </cfRule>
    <cfRule type="cellIs" priority="448" operator="lessThan" dxfId="0" stopIfTrue="1">
      <formula>$H$234*(-1)</formula>
    </cfRule>
  </conditionalFormatting>
  <conditionalFormatting sqref="I235">
    <cfRule type="cellIs" priority="449" operator="greaterThan" dxfId="0" stopIfTrue="1">
      <formula>$H$235</formula>
    </cfRule>
    <cfRule type="cellIs" priority="450" operator="lessThan" dxfId="0" stopIfTrue="1">
      <formula>$H$235*(-1)</formula>
    </cfRule>
  </conditionalFormatting>
  <conditionalFormatting sqref="I236">
    <cfRule type="cellIs" priority="451" operator="greaterThan" dxfId="0" stopIfTrue="1">
      <formula>$H$236</formula>
    </cfRule>
    <cfRule type="cellIs" priority="452" operator="lessThan" dxfId="0" stopIfTrue="1">
      <formula>$H$236*(-1)</formula>
    </cfRule>
  </conditionalFormatting>
  <conditionalFormatting sqref="I237">
    <cfRule type="cellIs" priority="453" operator="greaterThan" dxfId="0" stopIfTrue="1">
      <formula>$H$237</formula>
    </cfRule>
    <cfRule type="cellIs" priority="454" operator="lessThan" dxfId="0" stopIfTrue="1">
      <formula>$H$237*(-1)</formula>
    </cfRule>
  </conditionalFormatting>
  <conditionalFormatting sqref="I238">
    <cfRule type="cellIs" priority="455" operator="greaterThan" dxfId="0" stopIfTrue="1">
      <formula>$H$238</formula>
    </cfRule>
    <cfRule type="cellIs" priority="456" operator="lessThan" dxfId="0" stopIfTrue="1">
      <formula>$H$238*(-1)</formula>
    </cfRule>
  </conditionalFormatting>
  <conditionalFormatting sqref="I239">
    <cfRule type="cellIs" priority="457" operator="greaterThan" dxfId="0" stopIfTrue="1">
      <formula>$H$239</formula>
    </cfRule>
    <cfRule type="cellIs" priority="458" operator="lessThan" dxfId="0" stopIfTrue="1">
      <formula>$H$239*(-1)</formula>
    </cfRule>
  </conditionalFormatting>
  <conditionalFormatting sqref="I240">
    <cfRule type="cellIs" priority="459" operator="greaterThan" dxfId="0" stopIfTrue="1">
      <formula>$H$240</formula>
    </cfRule>
    <cfRule type="cellIs" priority="460" operator="lessThan" dxfId="0" stopIfTrue="1">
      <formula>$H$240*(-1)</formula>
    </cfRule>
  </conditionalFormatting>
  <conditionalFormatting sqref="I241">
    <cfRule type="cellIs" priority="461" operator="greaterThan" dxfId="0" stopIfTrue="1">
      <formula>$H$241</formula>
    </cfRule>
    <cfRule type="cellIs" priority="462" operator="lessThan" dxfId="0" stopIfTrue="1">
      <formula>$H$241*(-1)</formula>
    </cfRule>
  </conditionalFormatting>
  <conditionalFormatting sqref="I242">
    <cfRule type="cellIs" priority="463" operator="greaterThan" dxfId="0" stopIfTrue="1">
      <formula>$H$242</formula>
    </cfRule>
    <cfRule type="cellIs" priority="464" operator="lessThan" dxfId="0" stopIfTrue="1">
      <formula>$H$242*(-1)</formula>
    </cfRule>
  </conditionalFormatting>
  <conditionalFormatting sqref="I243">
    <cfRule type="cellIs" priority="465" operator="greaterThan" dxfId="0" stopIfTrue="1">
      <formula>$H$243</formula>
    </cfRule>
    <cfRule type="cellIs" priority="466" operator="lessThan" dxfId="0" stopIfTrue="1">
      <formula>$H$243*(-1)</formula>
    </cfRule>
  </conditionalFormatting>
  <conditionalFormatting sqref="I244">
    <cfRule type="cellIs" priority="467" operator="greaterThan" dxfId="0" stopIfTrue="1">
      <formula>$H$244</formula>
    </cfRule>
    <cfRule type="cellIs" priority="468" operator="lessThan" dxfId="0" stopIfTrue="1">
      <formula>$H$244*(-1)</formula>
    </cfRule>
  </conditionalFormatting>
  <conditionalFormatting sqref="I245">
    <cfRule type="cellIs" priority="469" operator="greaterThan" dxfId="0" stopIfTrue="1">
      <formula>$H$245</formula>
    </cfRule>
    <cfRule type="cellIs" priority="470" operator="lessThan" dxfId="0" stopIfTrue="1">
      <formula>$H$245*(-1)</formula>
    </cfRule>
  </conditionalFormatting>
  <conditionalFormatting sqref="I246">
    <cfRule type="cellIs" priority="471" operator="greaterThan" dxfId="0" stopIfTrue="1">
      <formula>$H$246</formula>
    </cfRule>
    <cfRule type="cellIs" priority="472" operator="lessThan" dxfId="0" stopIfTrue="1">
      <formula>$H$246*(-1)</formula>
    </cfRule>
  </conditionalFormatting>
  <conditionalFormatting sqref="I247">
    <cfRule type="cellIs" priority="473" operator="greaterThan" dxfId="0" stopIfTrue="1">
      <formula>$H$247</formula>
    </cfRule>
    <cfRule type="cellIs" priority="474" operator="lessThan" dxfId="0" stopIfTrue="1">
      <formula>$H$247*(-1)</formula>
    </cfRule>
  </conditionalFormatting>
  <conditionalFormatting sqref="I248">
    <cfRule type="cellIs" priority="475" operator="greaterThan" dxfId="0" stopIfTrue="1">
      <formula>$H$248</formula>
    </cfRule>
    <cfRule type="cellIs" priority="476" operator="lessThan" dxfId="0" stopIfTrue="1">
      <formula>$H$248*(-1)</formula>
    </cfRule>
  </conditionalFormatting>
  <conditionalFormatting sqref="I249">
    <cfRule type="cellIs" priority="477" operator="greaterThan" dxfId="0" stopIfTrue="1">
      <formula>$H$249</formula>
    </cfRule>
    <cfRule type="cellIs" priority="478" operator="lessThan" dxfId="0" stopIfTrue="1">
      <formula>$H$249*(-1)</formula>
    </cfRule>
  </conditionalFormatting>
  <conditionalFormatting sqref="I250">
    <cfRule type="cellIs" priority="479" operator="greaterThan" dxfId="0" stopIfTrue="1">
      <formula>$H$250</formula>
    </cfRule>
    <cfRule type="cellIs" priority="480" operator="lessThan" dxfId="0" stopIfTrue="1">
      <formula>$H$250*(-1)</formula>
    </cfRule>
  </conditionalFormatting>
  <conditionalFormatting sqref="I251">
    <cfRule type="cellIs" priority="481" operator="greaterThan" dxfId="0" stopIfTrue="1">
      <formula>$H$251</formula>
    </cfRule>
    <cfRule type="cellIs" priority="482" operator="lessThan" dxfId="0" stopIfTrue="1">
      <formula>$H$251*(-1)</formula>
    </cfRule>
  </conditionalFormatting>
  <conditionalFormatting sqref="I252">
    <cfRule type="cellIs" priority="483" operator="greaterThan" dxfId="0" stopIfTrue="1">
      <formula>$H$252</formula>
    </cfRule>
    <cfRule type="cellIs" priority="484" operator="lessThan" dxfId="0" stopIfTrue="1">
      <formula>$H$252*(-1)</formula>
    </cfRule>
  </conditionalFormatting>
  <conditionalFormatting sqref="I253">
    <cfRule type="cellIs" priority="485" operator="greaterThan" dxfId="0" stopIfTrue="1">
      <formula>$H$253</formula>
    </cfRule>
    <cfRule type="cellIs" priority="486" operator="lessThan" dxfId="0" stopIfTrue="1">
      <formula>$H$253*(-1)</formula>
    </cfRule>
  </conditionalFormatting>
  <conditionalFormatting sqref="I254">
    <cfRule type="cellIs" priority="487" operator="greaterThan" dxfId="0" stopIfTrue="1">
      <formula>$H$254</formula>
    </cfRule>
    <cfRule type="cellIs" priority="488" operator="lessThan" dxfId="0" stopIfTrue="1">
      <formula>$H$254*(-1)</formula>
    </cfRule>
  </conditionalFormatting>
  <conditionalFormatting sqref="I255">
    <cfRule type="cellIs" priority="489" operator="greaterThan" dxfId="0" stopIfTrue="1">
      <formula>$H$255</formula>
    </cfRule>
    <cfRule type="cellIs" priority="490" operator="lessThan" dxfId="0" stopIfTrue="1">
      <formula>$H$255*(-1)</formula>
    </cfRule>
  </conditionalFormatting>
  <conditionalFormatting sqref="I256">
    <cfRule type="cellIs" priority="491" operator="greaterThan" dxfId="0" stopIfTrue="1">
      <formula>$H$256</formula>
    </cfRule>
    <cfRule type="cellIs" priority="492" operator="lessThan" dxfId="0" stopIfTrue="1">
      <formula>$H$256*(-1)</formula>
    </cfRule>
  </conditionalFormatting>
  <conditionalFormatting sqref="I257">
    <cfRule type="cellIs" priority="493" operator="greaterThan" dxfId="0" stopIfTrue="1">
      <formula>$H$257</formula>
    </cfRule>
    <cfRule type="cellIs" priority="494" operator="lessThan" dxfId="0" stopIfTrue="1">
      <formula>$H$257*(-1)</formula>
    </cfRule>
  </conditionalFormatting>
  <conditionalFormatting sqref="I258">
    <cfRule type="cellIs" priority="495" operator="greaterThan" dxfId="0" stopIfTrue="1">
      <formula>$H$258</formula>
    </cfRule>
    <cfRule type="cellIs" priority="496" operator="lessThan" dxfId="0" stopIfTrue="1">
      <formula>$H$258*(-1)</formula>
    </cfRule>
  </conditionalFormatting>
  <conditionalFormatting sqref="I259">
    <cfRule type="cellIs" priority="497" operator="greaterThan" dxfId="0" stopIfTrue="1">
      <formula>$H$259</formula>
    </cfRule>
    <cfRule type="cellIs" priority="498" operator="lessThan" dxfId="0" stopIfTrue="1">
      <formula>$H$259*(-1)</formula>
    </cfRule>
  </conditionalFormatting>
  <conditionalFormatting sqref="I260">
    <cfRule type="cellIs" priority="499" operator="greaterThan" dxfId="0" stopIfTrue="1">
      <formula>$H$260</formula>
    </cfRule>
    <cfRule type="cellIs" priority="500" operator="lessThan" dxfId="0" stopIfTrue="1">
      <formula>$H$260*(-1)</formula>
    </cfRule>
  </conditionalFormatting>
  <conditionalFormatting sqref="I261">
    <cfRule type="cellIs" priority="501" operator="greaterThan" dxfId="0" stopIfTrue="1">
      <formula>$H$261</formula>
    </cfRule>
    <cfRule type="cellIs" priority="502" operator="lessThan" dxfId="0" stopIfTrue="1">
      <formula>$H$261*(-1)</formula>
    </cfRule>
  </conditionalFormatting>
  <conditionalFormatting sqref="I262">
    <cfRule type="cellIs" priority="503" operator="greaterThan" dxfId="0" stopIfTrue="1">
      <formula>$H$262</formula>
    </cfRule>
    <cfRule type="cellIs" priority="504" operator="lessThan" dxfId="0" stopIfTrue="1">
      <formula>$H$262*(-1)</formula>
    </cfRule>
  </conditionalFormatting>
  <conditionalFormatting sqref="I263">
    <cfRule type="cellIs" priority="505" operator="greaterThan" dxfId="0" stopIfTrue="1">
      <formula>$H$263</formula>
    </cfRule>
    <cfRule type="cellIs" priority="506" operator="lessThan" dxfId="0" stopIfTrue="1">
      <formula>$H$263*(-1)</formula>
    </cfRule>
  </conditionalFormatting>
  <conditionalFormatting sqref="I264">
    <cfRule type="cellIs" priority="507" operator="greaterThan" dxfId="0" stopIfTrue="1">
      <formula>$H$264</formula>
    </cfRule>
    <cfRule type="cellIs" priority="508" operator="lessThan" dxfId="0" stopIfTrue="1">
      <formula>$H$264*(-1)</formula>
    </cfRule>
  </conditionalFormatting>
  <conditionalFormatting sqref="I265">
    <cfRule type="cellIs" priority="509" operator="greaterThan" dxfId="0" stopIfTrue="1">
      <formula>$H$265</formula>
    </cfRule>
    <cfRule type="cellIs" priority="510" operator="lessThan" dxfId="0" stopIfTrue="1">
      <formula>$H$265*(-1)</formula>
    </cfRule>
  </conditionalFormatting>
  <conditionalFormatting sqref="I266">
    <cfRule type="cellIs" priority="511" operator="greaterThan" dxfId="0" stopIfTrue="1">
      <formula>$H$266</formula>
    </cfRule>
    <cfRule type="cellIs" priority="512" operator="lessThan" dxfId="0" stopIfTrue="1">
      <formula>$H$266*(-1)</formula>
    </cfRule>
  </conditionalFormatting>
  <conditionalFormatting sqref="I267">
    <cfRule type="cellIs" priority="513" operator="greaterThan" dxfId="0" stopIfTrue="1">
      <formula>$H$267</formula>
    </cfRule>
    <cfRule type="cellIs" priority="514" operator="lessThan" dxfId="0" stopIfTrue="1">
      <formula>$H$267*(-1)</formula>
    </cfRule>
  </conditionalFormatting>
  <conditionalFormatting sqref="I268">
    <cfRule type="cellIs" priority="515" operator="greaterThan" dxfId="0" stopIfTrue="1">
      <formula>$H$268</formula>
    </cfRule>
    <cfRule type="cellIs" priority="516" operator="lessThan" dxfId="0" stopIfTrue="1">
      <formula>$H$268*(-1)</formula>
    </cfRule>
  </conditionalFormatting>
  <conditionalFormatting sqref="I269">
    <cfRule type="cellIs" priority="517" operator="greaterThan" dxfId="0" stopIfTrue="1">
      <formula>$H$269</formula>
    </cfRule>
    <cfRule type="cellIs" priority="518" operator="lessThan" dxfId="0" stopIfTrue="1">
      <formula>$H$269*(-1)</formula>
    </cfRule>
  </conditionalFormatting>
  <conditionalFormatting sqref="I270">
    <cfRule type="cellIs" priority="519" operator="greaterThan" dxfId="0" stopIfTrue="1">
      <formula>$H$270</formula>
    </cfRule>
    <cfRule type="cellIs" priority="520" operator="lessThan" dxfId="0" stopIfTrue="1">
      <formula>$H$270*(-1)</formula>
    </cfRule>
  </conditionalFormatting>
  <conditionalFormatting sqref="I271">
    <cfRule type="cellIs" priority="521" operator="greaterThan" dxfId="0" stopIfTrue="1">
      <formula>$H$271</formula>
    </cfRule>
    <cfRule type="cellIs" priority="522" operator="lessThan" dxfId="0" stopIfTrue="1">
      <formula>$H$271*(-1)</formula>
    </cfRule>
  </conditionalFormatting>
  <conditionalFormatting sqref="I272">
    <cfRule type="cellIs" priority="523" operator="greaterThan" dxfId="0" stopIfTrue="1">
      <formula>$H$272</formula>
    </cfRule>
    <cfRule type="cellIs" priority="524" operator="lessThan" dxfId="0" stopIfTrue="1">
      <formula>$H$272*(-1)</formula>
    </cfRule>
  </conditionalFormatting>
  <conditionalFormatting sqref="I273">
    <cfRule type="cellIs" priority="525" operator="greaterThan" dxfId="0" stopIfTrue="1">
      <formula>$H$273</formula>
    </cfRule>
    <cfRule type="cellIs" priority="526" operator="lessThan" dxfId="0" stopIfTrue="1">
      <formula>$H$273*(-1)</formula>
    </cfRule>
  </conditionalFormatting>
  <conditionalFormatting sqref="I274">
    <cfRule type="cellIs" priority="527" operator="greaterThan" dxfId="0" stopIfTrue="1">
      <formula>$H$274</formula>
    </cfRule>
    <cfRule type="cellIs" priority="528" operator="lessThan" dxfId="0" stopIfTrue="1">
      <formula>$H$274*(-1)</formula>
    </cfRule>
  </conditionalFormatting>
  <conditionalFormatting sqref="I275">
    <cfRule type="cellIs" priority="529" operator="greaterThan" dxfId="0" stopIfTrue="1">
      <formula>$H$275</formula>
    </cfRule>
    <cfRule type="cellIs" priority="530" operator="lessThan" dxfId="0" stopIfTrue="1">
      <formula>$H$275*(-1)</formula>
    </cfRule>
  </conditionalFormatting>
  <conditionalFormatting sqref="I276">
    <cfRule type="cellIs" priority="531" operator="greaterThan" dxfId="0" stopIfTrue="1">
      <formula>$H$276</formula>
    </cfRule>
    <cfRule type="cellIs" priority="532" operator="lessThan" dxfId="0" stopIfTrue="1">
      <formula>$H$276*(-1)</formula>
    </cfRule>
  </conditionalFormatting>
  <conditionalFormatting sqref="I277">
    <cfRule type="cellIs" priority="533" operator="greaterThan" dxfId="0" stopIfTrue="1">
      <formula>$H$277</formula>
    </cfRule>
    <cfRule type="cellIs" priority="534" operator="lessThan" dxfId="0" stopIfTrue="1">
      <formula>$H$277*(-1)</formula>
    </cfRule>
  </conditionalFormatting>
  <conditionalFormatting sqref="I278">
    <cfRule type="cellIs" priority="535" operator="greaterThan" dxfId="0" stopIfTrue="1">
      <formula>$H$278</formula>
    </cfRule>
    <cfRule type="cellIs" priority="536" operator="lessThan" dxfId="0" stopIfTrue="1">
      <formula>$H$278*(-1)</formula>
    </cfRule>
  </conditionalFormatting>
  <conditionalFormatting sqref="I279">
    <cfRule type="cellIs" priority="537" operator="greaterThan" dxfId="0" stopIfTrue="1">
      <formula>$H$279</formula>
    </cfRule>
    <cfRule type="cellIs" priority="538" operator="lessThan" dxfId="0" stopIfTrue="1">
      <formula>$H$279*(-1)</formula>
    </cfRule>
  </conditionalFormatting>
  <conditionalFormatting sqref="I280">
    <cfRule type="cellIs" priority="539" operator="greaterThan" dxfId="0" stopIfTrue="1">
      <formula>$H$280</formula>
    </cfRule>
    <cfRule type="cellIs" priority="540" operator="lessThan" dxfId="0" stopIfTrue="1">
      <formula>$H$280*(-1)</formula>
    </cfRule>
  </conditionalFormatting>
  <conditionalFormatting sqref="I281">
    <cfRule type="cellIs" priority="541" operator="greaterThan" dxfId="0" stopIfTrue="1">
      <formula>$H$281</formula>
    </cfRule>
    <cfRule type="cellIs" priority="542" operator="lessThan" dxfId="0" stopIfTrue="1">
      <formula>$H$281*(-1)</formula>
    </cfRule>
  </conditionalFormatting>
  <conditionalFormatting sqref="I282">
    <cfRule type="cellIs" priority="543" operator="greaterThan" dxfId="0" stopIfTrue="1">
      <formula>$H$282</formula>
    </cfRule>
    <cfRule type="cellIs" priority="544" operator="lessThan" dxfId="0" stopIfTrue="1">
      <formula>$H$282*(-1)</formula>
    </cfRule>
  </conditionalFormatting>
  <conditionalFormatting sqref="I283">
    <cfRule type="cellIs" priority="545" operator="greaterThan" dxfId="0" stopIfTrue="1">
      <formula>$H$283</formula>
    </cfRule>
    <cfRule type="cellIs" priority="546" operator="lessThan" dxfId="0" stopIfTrue="1">
      <formula>$H$283*(-1)</formula>
    </cfRule>
  </conditionalFormatting>
  <conditionalFormatting sqref="I284">
    <cfRule type="cellIs" priority="547" operator="greaterThan" dxfId="0" stopIfTrue="1">
      <formula>$H$284</formula>
    </cfRule>
    <cfRule type="cellIs" priority="548" operator="lessThan" dxfId="0" stopIfTrue="1">
      <formula>$H$284*(-1)</formula>
    </cfRule>
  </conditionalFormatting>
  <conditionalFormatting sqref="I285">
    <cfRule type="cellIs" priority="549" operator="greaterThan" dxfId="0" stopIfTrue="1">
      <formula>$H$285</formula>
    </cfRule>
    <cfRule type="cellIs" priority="550" operator="lessThan" dxfId="0" stopIfTrue="1">
      <formula>$H$285*(-1)</formula>
    </cfRule>
  </conditionalFormatting>
  <conditionalFormatting sqref="I286">
    <cfRule type="cellIs" priority="551" operator="greaterThan" dxfId="0" stopIfTrue="1">
      <formula>$H$286</formula>
    </cfRule>
    <cfRule type="cellIs" priority="552" operator="lessThan" dxfId="0" stopIfTrue="1">
      <formula>$H$286*(-1)</formula>
    </cfRule>
  </conditionalFormatting>
  <conditionalFormatting sqref="I287">
    <cfRule type="cellIs" priority="553" operator="greaterThan" dxfId="0" stopIfTrue="1">
      <formula>$H$287</formula>
    </cfRule>
    <cfRule type="cellIs" priority="554" operator="lessThan" dxfId="0" stopIfTrue="1">
      <formula>$H$287*(-1)</formula>
    </cfRule>
  </conditionalFormatting>
  <conditionalFormatting sqref="I288">
    <cfRule type="cellIs" priority="555" operator="greaterThan" dxfId="0" stopIfTrue="1">
      <formula>$H$288</formula>
    </cfRule>
    <cfRule type="cellIs" priority="556" operator="lessThan" dxfId="0" stopIfTrue="1">
      <formula>$H$288*(-1)</formula>
    </cfRule>
  </conditionalFormatting>
  <conditionalFormatting sqref="I289">
    <cfRule type="cellIs" priority="557" operator="greaterThan" dxfId="0" stopIfTrue="1">
      <formula>$H$289</formula>
    </cfRule>
    <cfRule type="cellIs" priority="558" operator="lessThan" dxfId="0" stopIfTrue="1">
      <formula>$H$289*(-1)</formula>
    </cfRule>
  </conditionalFormatting>
  <conditionalFormatting sqref="I290">
    <cfRule type="cellIs" priority="559" operator="greaterThan" dxfId="0" stopIfTrue="1">
      <formula>$H$290</formula>
    </cfRule>
    <cfRule type="cellIs" priority="560" operator="lessThan" dxfId="0" stopIfTrue="1">
      <formula>$H$290*(-1)</formula>
    </cfRule>
  </conditionalFormatting>
  <conditionalFormatting sqref="I291">
    <cfRule type="cellIs" priority="561" operator="greaterThan" dxfId="0" stopIfTrue="1">
      <formula>$H$291</formula>
    </cfRule>
    <cfRule type="cellIs" priority="562" operator="lessThan" dxfId="0" stopIfTrue="1">
      <formula>$H$291*(-1)</formula>
    </cfRule>
  </conditionalFormatting>
  <conditionalFormatting sqref="I292">
    <cfRule type="cellIs" priority="563" operator="greaterThan" dxfId="0" stopIfTrue="1">
      <formula>$H$292</formula>
    </cfRule>
    <cfRule type="cellIs" priority="564" operator="lessThan" dxfId="0" stopIfTrue="1">
      <formula>$H$292*(-1)</formula>
    </cfRule>
  </conditionalFormatting>
  <conditionalFormatting sqref="I293">
    <cfRule type="cellIs" priority="565" operator="greaterThan" dxfId="0" stopIfTrue="1">
      <formula>$H$293</formula>
    </cfRule>
    <cfRule type="cellIs" priority="566" operator="lessThan" dxfId="0" stopIfTrue="1">
      <formula>$H$293*(-1)</formula>
    </cfRule>
  </conditionalFormatting>
  <conditionalFormatting sqref="I294">
    <cfRule type="cellIs" priority="567" operator="greaterThan" dxfId="0" stopIfTrue="1">
      <formula>$H$294</formula>
    </cfRule>
    <cfRule type="cellIs" priority="568" operator="lessThan" dxfId="0" stopIfTrue="1">
      <formula>$H$294*(-1)</formula>
    </cfRule>
  </conditionalFormatting>
  <conditionalFormatting sqref="I295">
    <cfRule type="cellIs" priority="569" operator="greaterThan" dxfId="0" stopIfTrue="1">
      <formula>$H$295</formula>
    </cfRule>
    <cfRule type="cellIs" priority="570" operator="lessThan" dxfId="0" stopIfTrue="1">
      <formula>$H$295*(-1)</formula>
    </cfRule>
  </conditionalFormatting>
  <conditionalFormatting sqref="I296">
    <cfRule type="cellIs" priority="571" operator="greaterThan" dxfId="0" stopIfTrue="1">
      <formula>$H$296</formula>
    </cfRule>
    <cfRule type="cellIs" priority="572" operator="lessThan" dxfId="0" stopIfTrue="1">
      <formula>$H$296*(-1)</formula>
    </cfRule>
  </conditionalFormatting>
  <conditionalFormatting sqref="I297">
    <cfRule type="cellIs" priority="573" operator="greaterThan" dxfId="0" stopIfTrue="1">
      <formula>$H$297</formula>
    </cfRule>
    <cfRule type="cellIs" priority="574" operator="lessThan" dxfId="0" stopIfTrue="1">
      <formula>$H$297*(-1)</formula>
    </cfRule>
  </conditionalFormatting>
  <conditionalFormatting sqref="I298">
    <cfRule type="cellIs" priority="575" operator="greaterThan" dxfId="0" stopIfTrue="1">
      <formula>$H$298</formula>
    </cfRule>
    <cfRule type="cellIs" priority="576" operator="lessThan" dxfId="0" stopIfTrue="1">
      <formula>$H$298*(-1)</formula>
    </cfRule>
  </conditionalFormatting>
  <conditionalFormatting sqref="I299">
    <cfRule type="cellIs" priority="577" operator="greaterThan" dxfId="0" stopIfTrue="1">
      <formula>$H$299</formula>
    </cfRule>
    <cfRule type="cellIs" priority="578" operator="lessThan" dxfId="0" stopIfTrue="1">
      <formula>$H$299*(-1)</formula>
    </cfRule>
  </conditionalFormatting>
  <conditionalFormatting sqref="I300">
    <cfRule type="cellIs" priority="579" operator="greaterThan" dxfId="0" stopIfTrue="1">
      <formula>$H$300</formula>
    </cfRule>
    <cfRule type="cellIs" priority="580" operator="lessThan" dxfId="0" stopIfTrue="1">
      <formula>$H$300*(-1)</formula>
    </cfRule>
  </conditionalFormatting>
  <conditionalFormatting sqref="I301">
    <cfRule type="cellIs" priority="581" operator="greaterThan" dxfId="0" stopIfTrue="1">
      <formula>$H$301</formula>
    </cfRule>
    <cfRule type="cellIs" priority="582" operator="lessThan" dxfId="0" stopIfTrue="1">
      <formula>$H$301*(-1)</formula>
    </cfRule>
  </conditionalFormatting>
  <conditionalFormatting sqref="I302">
    <cfRule type="cellIs" priority="583" operator="greaterThan" dxfId="0" stopIfTrue="1">
      <formula>$H$302</formula>
    </cfRule>
    <cfRule type="cellIs" priority="584" operator="lessThan" dxfId="0" stopIfTrue="1">
      <formula>$H$302*(-1)</formula>
    </cfRule>
  </conditionalFormatting>
  <conditionalFormatting sqref="I303">
    <cfRule type="cellIs" priority="585" operator="greaterThan" dxfId="0" stopIfTrue="1">
      <formula>$H$303</formula>
    </cfRule>
    <cfRule type="cellIs" priority="586" operator="lessThan" dxfId="0" stopIfTrue="1">
      <formula>$H$303*(-1)</formula>
    </cfRule>
  </conditionalFormatting>
  <conditionalFormatting sqref="I304">
    <cfRule type="cellIs" priority="587" operator="greaterThan" dxfId="0" stopIfTrue="1">
      <formula>$H$304</formula>
    </cfRule>
    <cfRule type="cellIs" priority="588" operator="lessThan" dxfId="0" stopIfTrue="1">
      <formula>$H$304*(-1)</formula>
    </cfRule>
  </conditionalFormatting>
  <conditionalFormatting sqref="I305">
    <cfRule type="cellIs" priority="589" operator="greaterThan" dxfId="0" stopIfTrue="1">
      <formula>$H$305</formula>
    </cfRule>
    <cfRule type="cellIs" priority="590" operator="lessThan" dxfId="0" stopIfTrue="1">
      <formula>$H$305*(-1)</formula>
    </cfRule>
  </conditionalFormatting>
  <conditionalFormatting sqref="I306">
    <cfRule type="cellIs" priority="591" operator="greaterThan" dxfId="0" stopIfTrue="1">
      <formula>$H$306</formula>
    </cfRule>
    <cfRule type="cellIs" priority="592" operator="lessThan" dxfId="0" stopIfTrue="1">
      <formula>$H$306*(-1)</formula>
    </cfRule>
  </conditionalFormatting>
  <conditionalFormatting sqref="I307">
    <cfRule type="cellIs" priority="593" operator="greaterThan" dxfId="0" stopIfTrue="1">
      <formula>$H$307</formula>
    </cfRule>
    <cfRule type="cellIs" priority="594" operator="lessThan" dxfId="0" stopIfTrue="1">
      <formula>$H$307*(-1)</formula>
    </cfRule>
  </conditionalFormatting>
  <conditionalFormatting sqref="I308">
    <cfRule type="cellIs" priority="595" operator="greaterThan" dxfId="0" stopIfTrue="1">
      <formula>$H$308</formula>
    </cfRule>
    <cfRule type="cellIs" priority="596" operator="lessThan" dxfId="0" stopIfTrue="1">
      <formula>$H$308*(-1)</formula>
    </cfRule>
  </conditionalFormatting>
  <conditionalFormatting sqref="I309">
    <cfRule type="cellIs" priority="597" operator="greaterThan" dxfId="0" stopIfTrue="1">
      <formula>$H$309</formula>
    </cfRule>
    <cfRule type="cellIs" priority="598" operator="lessThan" dxfId="0" stopIfTrue="1">
      <formula>$H$309*(-1)</formula>
    </cfRule>
  </conditionalFormatting>
  <conditionalFormatting sqref="I310">
    <cfRule type="cellIs" priority="599" operator="greaterThan" dxfId="0" stopIfTrue="1">
      <formula>$H$310</formula>
    </cfRule>
    <cfRule type="cellIs" priority="600" operator="lessThan" dxfId="0" stopIfTrue="1">
      <formula>$H$310*(-1)</formula>
    </cfRule>
  </conditionalFormatting>
  <conditionalFormatting sqref="I311">
    <cfRule type="cellIs" priority="601" operator="greaterThan" dxfId="0" stopIfTrue="1">
      <formula>$H$311</formula>
    </cfRule>
    <cfRule type="cellIs" priority="602" operator="lessThan" dxfId="0" stopIfTrue="1">
      <formula>$H$311*(-1)</formula>
    </cfRule>
  </conditionalFormatting>
  <conditionalFormatting sqref="I312">
    <cfRule type="cellIs" priority="603" operator="greaterThan" dxfId="0" stopIfTrue="1">
      <formula>$H$312</formula>
    </cfRule>
    <cfRule type="cellIs" priority="604" operator="lessThan" dxfId="0" stopIfTrue="1">
      <formula>$H$312*(-1)</formula>
    </cfRule>
  </conditionalFormatting>
  <conditionalFormatting sqref="I313">
    <cfRule type="cellIs" priority="605" operator="greaterThan" dxfId="0" stopIfTrue="1">
      <formula>$H$313</formula>
    </cfRule>
    <cfRule type="cellIs" priority="606" operator="lessThan" dxfId="0" stopIfTrue="1">
      <formula>$H$313*(-1)</formula>
    </cfRule>
  </conditionalFormatting>
  <conditionalFormatting sqref="I314">
    <cfRule type="cellIs" priority="607" operator="greaterThan" dxfId="0" stopIfTrue="1">
      <formula>$H$314</formula>
    </cfRule>
    <cfRule type="cellIs" priority="608" operator="lessThan" dxfId="0" stopIfTrue="1">
      <formula>$H$314*(-1)</formula>
    </cfRule>
  </conditionalFormatting>
  <conditionalFormatting sqref="I315">
    <cfRule type="cellIs" priority="609" operator="greaterThan" dxfId="0" stopIfTrue="1">
      <formula>$H$315</formula>
    </cfRule>
    <cfRule type="cellIs" priority="610" operator="lessThan" dxfId="0" stopIfTrue="1">
      <formula>$H$315*(-1)</formula>
    </cfRule>
  </conditionalFormatting>
  <conditionalFormatting sqref="I316">
    <cfRule type="cellIs" priority="611" operator="greaterThan" dxfId="0" stopIfTrue="1">
      <formula>$H$316</formula>
    </cfRule>
    <cfRule type="cellIs" priority="612" operator="lessThan" dxfId="0" stopIfTrue="1">
      <formula>$H$316*(-1)</formula>
    </cfRule>
  </conditionalFormatting>
  <conditionalFormatting sqref="I317">
    <cfRule type="cellIs" priority="613" operator="greaterThan" dxfId="0" stopIfTrue="1">
      <formula>$H$317</formula>
    </cfRule>
    <cfRule type="cellIs" priority="614" operator="lessThan" dxfId="0" stopIfTrue="1">
      <formula>$H$317*(-1)</formula>
    </cfRule>
  </conditionalFormatting>
  <conditionalFormatting sqref="I318">
    <cfRule type="cellIs" priority="615" operator="greaterThan" dxfId="0" stopIfTrue="1">
      <formula>$H$318</formula>
    </cfRule>
    <cfRule type="cellIs" priority="616" operator="lessThan" dxfId="0" stopIfTrue="1">
      <formula>$H$318*(-1)</formula>
    </cfRule>
  </conditionalFormatting>
  <conditionalFormatting sqref="I319">
    <cfRule type="cellIs" priority="617" operator="greaterThan" dxfId="0" stopIfTrue="1">
      <formula>$H$319</formula>
    </cfRule>
    <cfRule type="cellIs" priority="618" operator="lessThan" dxfId="0" stopIfTrue="1">
      <formula>$H$319*(-1)</formula>
    </cfRule>
  </conditionalFormatting>
  <conditionalFormatting sqref="I320">
    <cfRule type="cellIs" priority="619" operator="greaterThan" dxfId="0" stopIfTrue="1">
      <formula>$H$320</formula>
    </cfRule>
    <cfRule type="cellIs" priority="620" operator="lessThan" dxfId="0" stopIfTrue="1">
      <formula>$H$320*(-1)</formula>
    </cfRule>
  </conditionalFormatting>
  <conditionalFormatting sqref="I321">
    <cfRule type="cellIs" priority="621" operator="greaterThan" dxfId="0" stopIfTrue="1">
      <formula>$H$321</formula>
    </cfRule>
    <cfRule type="cellIs" priority="622" operator="lessThan" dxfId="0" stopIfTrue="1">
      <formula>$H$321*(-1)</formula>
    </cfRule>
  </conditionalFormatting>
  <conditionalFormatting sqref="I322">
    <cfRule type="cellIs" priority="623" operator="greaterThan" dxfId="0" stopIfTrue="1">
      <formula>$H$322</formula>
    </cfRule>
    <cfRule type="cellIs" priority="624" operator="lessThan" dxfId="0" stopIfTrue="1">
      <formula>$H$322*(-1)</formula>
    </cfRule>
  </conditionalFormatting>
  <conditionalFormatting sqref="I323">
    <cfRule type="cellIs" priority="625" operator="greaterThan" dxfId="0" stopIfTrue="1">
      <formula>$H$323</formula>
    </cfRule>
    <cfRule type="cellIs" priority="626" operator="lessThan" dxfId="0" stopIfTrue="1">
      <formula>$H$323*(-1)</formula>
    </cfRule>
  </conditionalFormatting>
  <conditionalFormatting sqref="I324">
    <cfRule type="cellIs" priority="627" operator="greaterThan" dxfId="0" stopIfTrue="1">
      <formula>$H$324</formula>
    </cfRule>
    <cfRule type="cellIs" priority="628" operator="lessThan" dxfId="0" stopIfTrue="1">
      <formula>$H$324*(-1)</formula>
    </cfRule>
  </conditionalFormatting>
  <conditionalFormatting sqref="I325">
    <cfRule type="cellIs" priority="629" operator="greaterThan" dxfId="0" stopIfTrue="1">
      <formula>$H$325</formula>
    </cfRule>
    <cfRule type="cellIs" priority="630" operator="lessThan" dxfId="0" stopIfTrue="1">
      <formula>$H$325*(-1)</formula>
    </cfRule>
  </conditionalFormatting>
  <conditionalFormatting sqref="I326">
    <cfRule type="cellIs" priority="631" operator="greaterThan" dxfId="0" stopIfTrue="1">
      <formula>$H$326</formula>
    </cfRule>
    <cfRule type="cellIs" priority="632" operator="lessThan" dxfId="0" stopIfTrue="1">
      <formula>$H$326*(-1)</formula>
    </cfRule>
  </conditionalFormatting>
  <conditionalFormatting sqref="I327">
    <cfRule type="cellIs" priority="633" operator="greaterThan" dxfId="0" stopIfTrue="1">
      <formula>$H$327</formula>
    </cfRule>
    <cfRule type="cellIs" priority="634" operator="lessThan" dxfId="0" stopIfTrue="1">
      <formula>$H$327*(-1)</formula>
    </cfRule>
  </conditionalFormatting>
  <conditionalFormatting sqref="I328">
    <cfRule type="cellIs" priority="635" operator="greaterThan" dxfId="0" stopIfTrue="1">
      <formula>$H$328</formula>
    </cfRule>
    <cfRule type="cellIs" priority="636" operator="lessThan" dxfId="0" stopIfTrue="1">
      <formula>$H$328*(-1)</formula>
    </cfRule>
  </conditionalFormatting>
  <conditionalFormatting sqref="I329">
    <cfRule type="cellIs" priority="637" operator="greaterThan" dxfId="0" stopIfTrue="1">
      <formula>$H$329</formula>
    </cfRule>
    <cfRule type="cellIs" priority="638" operator="lessThan" dxfId="0" stopIfTrue="1">
      <formula>$H$329*(-1)</formula>
    </cfRule>
  </conditionalFormatting>
  <conditionalFormatting sqref="I330">
    <cfRule type="cellIs" priority="639" operator="greaterThan" dxfId="0" stopIfTrue="1">
      <formula>$H$330</formula>
    </cfRule>
    <cfRule type="cellIs" priority="640" operator="lessThan" dxfId="0" stopIfTrue="1">
      <formula>$H$330*(-1)</formula>
    </cfRule>
  </conditionalFormatting>
  <conditionalFormatting sqref="I331">
    <cfRule type="cellIs" priority="641" operator="greaterThan" dxfId="0" stopIfTrue="1">
      <formula>$H$331</formula>
    </cfRule>
    <cfRule type="cellIs" priority="642" operator="lessThan" dxfId="0" stopIfTrue="1">
      <formula>$H$331*(-1)</formula>
    </cfRule>
  </conditionalFormatting>
  <conditionalFormatting sqref="I332">
    <cfRule type="cellIs" priority="643" operator="greaterThan" dxfId="0" stopIfTrue="1">
      <formula>$H$332</formula>
    </cfRule>
    <cfRule type="cellIs" priority="644" operator="lessThan" dxfId="0" stopIfTrue="1">
      <formula>$H$332*(-1)</formula>
    </cfRule>
  </conditionalFormatting>
  <conditionalFormatting sqref="I333">
    <cfRule type="cellIs" priority="645" operator="greaterThan" dxfId="0" stopIfTrue="1">
      <formula>$H$333</formula>
    </cfRule>
    <cfRule type="cellIs" priority="646" operator="lessThan" dxfId="0" stopIfTrue="1">
      <formula>$H$333*(-1)</formula>
    </cfRule>
  </conditionalFormatting>
  <conditionalFormatting sqref="I334">
    <cfRule type="cellIs" priority="647" operator="greaterThan" dxfId="0" stopIfTrue="1">
      <formula>$H$334</formula>
    </cfRule>
    <cfRule type="cellIs" priority="648" operator="lessThan" dxfId="0" stopIfTrue="1">
      <formula>$H$334*(-1)</formula>
    </cfRule>
  </conditionalFormatting>
  <conditionalFormatting sqref="I335">
    <cfRule type="cellIs" priority="649" operator="greaterThan" dxfId="0" stopIfTrue="1">
      <formula>$H$335</formula>
    </cfRule>
    <cfRule type="cellIs" priority="650" operator="lessThan" dxfId="0" stopIfTrue="1">
      <formula>$H$335*(-1)</formula>
    </cfRule>
  </conditionalFormatting>
  <conditionalFormatting sqref="I336">
    <cfRule type="cellIs" priority="651" operator="greaterThan" dxfId="0" stopIfTrue="1">
      <formula>$H$336</formula>
    </cfRule>
    <cfRule type="cellIs" priority="652" operator="lessThan" dxfId="0" stopIfTrue="1">
      <formula>$H$336*(-1)</formula>
    </cfRule>
  </conditionalFormatting>
  <conditionalFormatting sqref="I337">
    <cfRule type="cellIs" priority="653" operator="greaterThan" dxfId="0" stopIfTrue="1">
      <formula>$H$337</formula>
    </cfRule>
    <cfRule type="cellIs" priority="654" operator="lessThan" dxfId="0" stopIfTrue="1">
      <formula>$H$337*(-1)</formula>
    </cfRule>
  </conditionalFormatting>
  <conditionalFormatting sqref="I338">
    <cfRule type="cellIs" priority="655" operator="greaterThan" dxfId="0" stopIfTrue="1">
      <formula>$H$338</formula>
    </cfRule>
    <cfRule type="cellIs" priority="656" operator="lessThan" dxfId="0" stopIfTrue="1">
      <formula>$H$338*(-1)</formula>
    </cfRule>
  </conditionalFormatting>
  <conditionalFormatting sqref="I339">
    <cfRule type="cellIs" priority="657" operator="greaterThan" dxfId="0" stopIfTrue="1">
      <formula>$H$339</formula>
    </cfRule>
    <cfRule type="cellIs" priority="658" operator="lessThan" dxfId="0" stopIfTrue="1">
      <formula>$H$339*(-1)</formula>
    </cfRule>
  </conditionalFormatting>
  <conditionalFormatting sqref="I340">
    <cfRule type="cellIs" priority="659" operator="greaterThan" dxfId="0" stopIfTrue="1">
      <formula>$H$340</formula>
    </cfRule>
    <cfRule type="cellIs" priority="660" operator="lessThan" dxfId="0" stopIfTrue="1">
      <formula>$H$340*(-1)</formula>
    </cfRule>
  </conditionalFormatting>
  <conditionalFormatting sqref="I341">
    <cfRule type="cellIs" priority="661" operator="greaterThan" dxfId="0" stopIfTrue="1">
      <formula>$H$341</formula>
    </cfRule>
    <cfRule type="cellIs" priority="662" operator="lessThan" dxfId="0" stopIfTrue="1">
      <formula>$H$341*(-1)</formula>
    </cfRule>
  </conditionalFormatting>
  <conditionalFormatting sqref="I342">
    <cfRule type="cellIs" priority="663" operator="greaterThan" dxfId="0" stopIfTrue="1">
      <formula>$H$342</formula>
    </cfRule>
    <cfRule type="cellIs" priority="664" operator="lessThan" dxfId="0" stopIfTrue="1">
      <formula>$H$342*(-1)</formula>
    </cfRule>
  </conditionalFormatting>
  <conditionalFormatting sqref="I343">
    <cfRule type="cellIs" priority="665" operator="greaterThan" dxfId="0" stopIfTrue="1">
      <formula>$H$343</formula>
    </cfRule>
    <cfRule type="cellIs" priority="666" operator="lessThan" dxfId="0" stopIfTrue="1">
      <formula>$H$343*(-1)</formula>
    </cfRule>
  </conditionalFormatting>
  <conditionalFormatting sqref="I344">
    <cfRule type="cellIs" priority="667" operator="greaterThan" dxfId="0" stopIfTrue="1">
      <formula>$H$344</formula>
    </cfRule>
    <cfRule type="cellIs" priority="668" operator="lessThan" dxfId="0" stopIfTrue="1">
      <formula>$H$344*(-1)</formula>
    </cfRule>
  </conditionalFormatting>
  <conditionalFormatting sqref="I345">
    <cfRule type="cellIs" priority="669" operator="greaterThan" dxfId="0" stopIfTrue="1">
      <formula>$H$345</formula>
    </cfRule>
    <cfRule type="cellIs" priority="670" operator="lessThan" dxfId="0" stopIfTrue="1">
      <formula>$H$345*(-1)</formula>
    </cfRule>
  </conditionalFormatting>
  <conditionalFormatting sqref="I346">
    <cfRule type="cellIs" priority="671" operator="greaterThan" dxfId="0" stopIfTrue="1">
      <formula>$H$346</formula>
    </cfRule>
    <cfRule type="cellIs" priority="672" operator="lessThan" dxfId="0" stopIfTrue="1">
      <formula>$H$346*(-1)</formula>
    </cfRule>
  </conditionalFormatting>
  <conditionalFormatting sqref="I347">
    <cfRule type="cellIs" priority="673" operator="greaterThan" dxfId="0" stopIfTrue="1">
      <formula>$H$347</formula>
    </cfRule>
    <cfRule type="cellIs" priority="674" operator="lessThan" dxfId="0" stopIfTrue="1">
      <formula>$H$347*(-1)</formula>
    </cfRule>
  </conditionalFormatting>
  <conditionalFormatting sqref="I348">
    <cfRule type="cellIs" priority="675" operator="greaterThan" dxfId="0" stopIfTrue="1">
      <formula>$H$348</formula>
    </cfRule>
    <cfRule type="cellIs" priority="676" operator="lessThan" dxfId="0" stopIfTrue="1">
      <formula>$H$348*(-1)</formula>
    </cfRule>
  </conditionalFormatting>
  <conditionalFormatting sqref="I349">
    <cfRule type="cellIs" priority="677" operator="greaterThan" dxfId="0" stopIfTrue="1">
      <formula>$H$349</formula>
    </cfRule>
    <cfRule type="cellIs" priority="678" operator="lessThan" dxfId="0" stopIfTrue="1">
      <formula>$H$349*(-1)</formula>
    </cfRule>
  </conditionalFormatting>
  <conditionalFormatting sqref="I350">
    <cfRule type="cellIs" priority="679" operator="greaterThan" dxfId="0" stopIfTrue="1">
      <formula>$H$350</formula>
    </cfRule>
    <cfRule type="cellIs" priority="680" operator="lessThan" dxfId="0" stopIfTrue="1">
      <formula>$H$350*(-1)</formula>
    </cfRule>
  </conditionalFormatting>
  <conditionalFormatting sqref="I351">
    <cfRule type="cellIs" priority="681" operator="greaterThan" dxfId="0" stopIfTrue="1">
      <formula>$H$351</formula>
    </cfRule>
    <cfRule type="cellIs" priority="682" operator="lessThan" dxfId="0" stopIfTrue="1">
      <formula>$H$351*(-1)</formula>
    </cfRule>
  </conditionalFormatting>
  <conditionalFormatting sqref="I352">
    <cfRule type="cellIs" priority="683" operator="greaterThan" dxfId="0" stopIfTrue="1">
      <formula>$H$352</formula>
    </cfRule>
    <cfRule type="cellIs" priority="684" operator="lessThan" dxfId="0" stopIfTrue="1">
      <formula>$H$352*(-1)</formula>
    </cfRule>
  </conditionalFormatting>
  <conditionalFormatting sqref="I353">
    <cfRule type="cellIs" priority="685" operator="greaterThan" dxfId="0" stopIfTrue="1">
      <formula>$H$353</formula>
    </cfRule>
    <cfRule type="cellIs" priority="686" operator="lessThan" dxfId="0" stopIfTrue="1">
      <formula>$H$353*(-1)</formula>
    </cfRule>
  </conditionalFormatting>
  <conditionalFormatting sqref="I354">
    <cfRule type="cellIs" priority="687" operator="greaterThan" dxfId="0" stopIfTrue="1">
      <formula>$H$354</formula>
    </cfRule>
    <cfRule type="cellIs" priority="688" operator="lessThan" dxfId="0" stopIfTrue="1">
      <formula>$H$354*(-1)</formula>
    </cfRule>
  </conditionalFormatting>
  <conditionalFormatting sqref="I355">
    <cfRule type="cellIs" priority="689" operator="greaterThan" dxfId="0" stopIfTrue="1">
      <formula>$H$355</formula>
    </cfRule>
    <cfRule type="cellIs" priority="690" operator="lessThan" dxfId="0" stopIfTrue="1">
      <formula>$H$355*(-1)</formula>
    </cfRule>
  </conditionalFormatting>
  <conditionalFormatting sqref="I356">
    <cfRule type="cellIs" priority="691" operator="greaterThan" dxfId="0" stopIfTrue="1">
      <formula>$H$356</formula>
    </cfRule>
    <cfRule type="cellIs" priority="692" operator="lessThan" dxfId="0" stopIfTrue="1">
      <formula>$H$356*(-1)</formula>
    </cfRule>
  </conditionalFormatting>
  <conditionalFormatting sqref="I357">
    <cfRule type="cellIs" priority="693" operator="greaterThan" dxfId="0" stopIfTrue="1">
      <formula>$H$357</formula>
    </cfRule>
    <cfRule type="cellIs" priority="694" operator="lessThan" dxfId="0" stopIfTrue="1">
      <formula>$H$357*(-1)</formula>
    </cfRule>
  </conditionalFormatting>
  <conditionalFormatting sqref="I358">
    <cfRule type="cellIs" priority="695" operator="greaterThan" dxfId="0" stopIfTrue="1">
      <formula>$H$358</formula>
    </cfRule>
    <cfRule type="cellIs" priority="696" operator="lessThan" dxfId="0" stopIfTrue="1">
      <formula>$H$358*(-1)</formula>
    </cfRule>
  </conditionalFormatting>
  <conditionalFormatting sqref="I359">
    <cfRule type="cellIs" priority="697" operator="greaterThan" dxfId="0" stopIfTrue="1">
      <formula>$H$359</formula>
    </cfRule>
    <cfRule type="cellIs" priority="698" operator="lessThan" dxfId="0" stopIfTrue="1">
      <formula>$H$359*(-1)</formula>
    </cfRule>
  </conditionalFormatting>
  <conditionalFormatting sqref="I360">
    <cfRule type="cellIs" priority="699" operator="greaterThan" dxfId="0" stopIfTrue="1">
      <formula>$H$360</formula>
    </cfRule>
    <cfRule type="cellIs" priority="700" operator="lessThan" dxfId="0" stopIfTrue="1">
      <formula>$H$360*(-1)</formula>
    </cfRule>
  </conditionalFormatting>
  <conditionalFormatting sqref="I361">
    <cfRule type="cellIs" priority="701" operator="greaterThan" dxfId="0" stopIfTrue="1">
      <formula>$H$361</formula>
    </cfRule>
    <cfRule type="cellIs" priority="702" operator="lessThan" dxfId="0" stopIfTrue="1">
      <formula>$H$361*(-1)</formula>
    </cfRule>
  </conditionalFormatting>
  <conditionalFormatting sqref="I362">
    <cfRule type="cellIs" priority="703" operator="greaterThan" dxfId="0" stopIfTrue="1">
      <formula>$H$362</formula>
    </cfRule>
    <cfRule type="cellIs" priority="704" operator="lessThan" dxfId="0" stopIfTrue="1">
      <formula>$H$362*(-1)</formula>
    </cfRule>
  </conditionalFormatting>
  <conditionalFormatting sqref="I363">
    <cfRule type="cellIs" priority="705" operator="greaterThan" dxfId="0" stopIfTrue="1">
      <formula>$H$363</formula>
    </cfRule>
    <cfRule type="cellIs" priority="706" operator="lessThan" dxfId="0" stopIfTrue="1">
      <formula>$H$363*(-1)</formula>
    </cfRule>
  </conditionalFormatting>
  <conditionalFormatting sqref="I364">
    <cfRule type="cellIs" priority="707" operator="greaterThan" dxfId="0" stopIfTrue="1">
      <formula>$H$364</formula>
    </cfRule>
    <cfRule type="cellIs" priority="708" operator="lessThan" dxfId="0" stopIfTrue="1">
      <formula>$H$364*(-1)</formula>
    </cfRule>
  </conditionalFormatting>
  <conditionalFormatting sqref="I365">
    <cfRule type="cellIs" priority="709" operator="greaterThan" dxfId="0" stopIfTrue="1">
      <formula>$H$365</formula>
    </cfRule>
    <cfRule type="cellIs" priority="710" operator="lessThan" dxfId="0" stopIfTrue="1">
      <formula>$H$365*(-1)</formula>
    </cfRule>
  </conditionalFormatting>
  <conditionalFormatting sqref="I366">
    <cfRule type="cellIs" priority="711" operator="greaterThan" dxfId="0" stopIfTrue="1">
      <formula>$H$366</formula>
    </cfRule>
    <cfRule type="cellIs" priority="712" operator="lessThan" dxfId="0" stopIfTrue="1">
      <formula>$H$366*(-1)</formula>
    </cfRule>
  </conditionalFormatting>
  <conditionalFormatting sqref="I367">
    <cfRule type="cellIs" priority="713" operator="greaterThan" dxfId="0" stopIfTrue="1">
      <formula>$H$367</formula>
    </cfRule>
    <cfRule type="cellIs" priority="714" operator="lessThan" dxfId="0" stopIfTrue="1">
      <formula>$H$367*(-1)</formula>
    </cfRule>
  </conditionalFormatting>
  <conditionalFormatting sqref="I368">
    <cfRule type="cellIs" priority="715" operator="greaterThan" dxfId="0" stopIfTrue="1">
      <formula>$H$368</formula>
    </cfRule>
    <cfRule type="cellIs" priority="716" operator="lessThan" dxfId="0" stopIfTrue="1">
      <formula>$H$368*(-1)</formula>
    </cfRule>
  </conditionalFormatting>
  <conditionalFormatting sqref="I369">
    <cfRule type="cellIs" priority="717" operator="greaterThan" dxfId="0" stopIfTrue="1">
      <formula>$H$369</formula>
    </cfRule>
    <cfRule type="cellIs" priority="718" operator="lessThan" dxfId="0" stopIfTrue="1">
      <formula>$H$369*(-1)</formula>
    </cfRule>
  </conditionalFormatting>
  <conditionalFormatting sqref="I370">
    <cfRule type="cellIs" priority="719" operator="greaterThan" dxfId="0" stopIfTrue="1">
      <formula>$H$370</formula>
    </cfRule>
    <cfRule type="cellIs" priority="720" operator="lessThan" dxfId="0" stopIfTrue="1">
      <formula>$H$370*(-1)</formula>
    </cfRule>
  </conditionalFormatting>
  <conditionalFormatting sqref="I371">
    <cfRule type="cellIs" priority="721" operator="greaterThan" dxfId="0" stopIfTrue="1">
      <formula>$H$371</formula>
    </cfRule>
    <cfRule type="cellIs" priority="722" operator="lessThan" dxfId="0" stopIfTrue="1">
      <formula>$H$371*(-1)</formula>
    </cfRule>
  </conditionalFormatting>
  <conditionalFormatting sqref="I372">
    <cfRule type="cellIs" priority="723" operator="greaterThan" dxfId="0" stopIfTrue="1">
      <formula>$H$372</formula>
    </cfRule>
    <cfRule type="cellIs" priority="724" operator="lessThan" dxfId="0" stopIfTrue="1">
      <formula>$H$372*(-1)</formula>
    </cfRule>
  </conditionalFormatting>
  <conditionalFormatting sqref="I373">
    <cfRule type="cellIs" priority="725" operator="greaterThan" dxfId="0" stopIfTrue="1">
      <formula>$H$373</formula>
    </cfRule>
    <cfRule type="cellIs" priority="726" operator="lessThan" dxfId="0" stopIfTrue="1">
      <formula>$H$373*(-1)</formula>
    </cfRule>
  </conditionalFormatting>
  <conditionalFormatting sqref="I374">
    <cfRule type="cellIs" priority="727" operator="greaterThan" dxfId="0" stopIfTrue="1">
      <formula>$H$374</formula>
    </cfRule>
    <cfRule type="cellIs" priority="728" operator="lessThan" dxfId="0" stopIfTrue="1">
      <formula>$H$374*(-1)</formula>
    </cfRule>
  </conditionalFormatting>
  <conditionalFormatting sqref="I375">
    <cfRule type="cellIs" priority="729" operator="greaterThan" dxfId="0" stopIfTrue="1">
      <formula>$H$375</formula>
    </cfRule>
    <cfRule type="cellIs" priority="730" operator="lessThan" dxfId="0" stopIfTrue="1">
      <formula>$H$375*(-1)</formula>
    </cfRule>
  </conditionalFormatting>
  <conditionalFormatting sqref="I376">
    <cfRule type="cellIs" priority="731" operator="greaterThan" dxfId="0" stopIfTrue="1">
      <formula>$H$376</formula>
    </cfRule>
    <cfRule type="cellIs" priority="732" operator="lessThan" dxfId="0" stopIfTrue="1">
      <formula>$H$376*(-1)</formula>
    </cfRule>
  </conditionalFormatting>
  <conditionalFormatting sqref="I377">
    <cfRule type="cellIs" priority="733" operator="greaterThan" dxfId="0" stopIfTrue="1">
      <formula>$H$377</formula>
    </cfRule>
    <cfRule type="cellIs" priority="734" operator="lessThan" dxfId="0" stopIfTrue="1">
      <formula>$H$377*(-1)</formula>
    </cfRule>
  </conditionalFormatting>
  <conditionalFormatting sqref="I378">
    <cfRule type="cellIs" priority="735" operator="greaterThan" dxfId="0" stopIfTrue="1">
      <formula>$H$378</formula>
    </cfRule>
    <cfRule type="cellIs" priority="736" operator="lessThan" dxfId="0" stopIfTrue="1">
      <formula>$H$378*(-1)</formula>
    </cfRule>
  </conditionalFormatting>
  <conditionalFormatting sqref="I379">
    <cfRule type="cellIs" priority="737" operator="greaterThan" dxfId="0" stopIfTrue="1">
      <formula>$H$379</formula>
    </cfRule>
    <cfRule type="cellIs" priority="738" operator="lessThan" dxfId="0" stopIfTrue="1">
      <formula>$H$379*(-1)</formula>
    </cfRule>
  </conditionalFormatting>
  <conditionalFormatting sqref="I380">
    <cfRule type="cellIs" priority="739" operator="greaterThan" dxfId="0" stopIfTrue="1">
      <formula>$H$380</formula>
    </cfRule>
    <cfRule type="cellIs" priority="740" operator="lessThan" dxfId="0" stopIfTrue="1">
      <formula>$H$380*(-1)</formula>
    </cfRule>
  </conditionalFormatting>
  <conditionalFormatting sqref="I381">
    <cfRule type="cellIs" priority="741" operator="greaterThan" dxfId="0" stopIfTrue="1">
      <formula>$H$381</formula>
    </cfRule>
    <cfRule type="cellIs" priority="742" operator="lessThan" dxfId="0" stopIfTrue="1">
      <formula>$H$381*(-1)</formula>
    </cfRule>
  </conditionalFormatting>
  <conditionalFormatting sqref="I382">
    <cfRule type="cellIs" priority="743" operator="greaterThan" dxfId="0" stopIfTrue="1">
      <formula>$H$382</formula>
    </cfRule>
    <cfRule type="cellIs" priority="744" operator="lessThan" dxfId="0" stopIfTrue="1">
      <formula>$H$382*(-1)</formula>
    </cfRule>
  </conditionalFormatting>
  <conditionalFormatting sqref="I383">
    <cfRule type="cellIs" priority="745" operator="greaterThan" dxfId="0" stopIfTrue="1">
      <formula>$H$383</formula>
    </cfRule>
    <cfRule type="cellIs" priority="746" operator="lessThan" dxfId="0" stopIfTrue="1">
      <formula>$H$383*(-1)</formula>
    </cfRule>
  </conditionalFormatting>
  <conditionalFormatting sqref="I384">
    <cfRule type="cellIs" priority="747" operator="greaterThan" dxfId="0" stopIfTrue="1">
      <formula>$H$384</formula>
    </cfRule>
    <cfRule type="cellIs" priority="748" operator="lessThan" dxfId="0" stopIfTrue="1">
      <formula>$H$384*(-1)</formula>
    </cfRule>
  </conditionalFormatting>
  <conditionalFormatting sqref="I385">
    <cfRule type="cellIs" priority="749" operator="greaterThan" dxfId="0" stopIfTrue="1">
      <formula>$H$385</formula>
    </cfRule>
    <cfRule type="cellIs" priority="750" operator="lessThan" dxfId="0" stopIfTrue="1">
      <formula>$H$385*(-1)</formula>
    </cfRule>
  </conditionalFormatting>
  <conditionalFormatting sqref="I386">
    <cfRule type="cellIs" priority="751" operator="greaterThan" dxfId="0" stopIfTrue="1">
      <formula>$H$386</formula>
    </cfRule>
    <cfRule type="cellIs" priority="752" operator="lessThan" dxfId="0" stopIfTrue="1">
      <formula>$H$386*(-1)</formula>
    </cfRule>
  </conditionalFormatting>
  <conditionalFormatting sqref="I387">
    <cfRule type="cellIs" priority="753" operator="greaterThan" dxfId="0" stopIfTrue="1">
      <formula>$H$387</formula>
    </cfRule>
    <cfRule type="cellIs" priority="754" operator="lessThan" dxfId="0" stopIfTrue="1">
      <formula>$H$387*(-1)</formula>
    </cfRule>
  </conditionalFormatting>
  <conditionalFormatting sqref="I388">
    <cfRule type="cellIs" priority="755" operator="greaterThan" dxfId="0" stopIfTrue="1">
      <formula>$H$388</formula>
    </cfRule>
    <cfRule type="cellIs" priority="756" operator="lessThan" dxfId="0" stopIfTrue="1">
      <formula>$H$388*(-1)</formula>
    </cfRule>
  </conditionalFormatting>
  <conditionalFormatting sqref="I389">
    <cfRule type="cellIs" priority="757" operator="greaterThan" dxfId="0" stopIfTrue="1">
      <formula>$H$389</formula>
    </cfRule>
    <cfRule type="cellIs" priority="758" operator="lessThan" dxfId="0" stopIfTrue="1">
      <formula>$H$389*(-1)</formula>
    </cfRule>
  </conditionalFormatting>
  <conditionalFormatting sqref="I390">
    <cfRule type="cellIs" priority="759" operator="greaterThan" dxfId="0" stopIfTrue="1">
      <formula>$H$390</formula>
    </cfRule>
    <cfRule type="cellIs" priority="760" operator="lessThan" dxfId="0" stopIfTrue="1">
      <formula>$H$390*(-1)</formula>
    </cfRule>
  </conditionalFormatting>
  <conditionalFormatting sqref="I391">
    <cfRule type="cellIs" priority="761" operator="greaterThan" dxfId="0" stopIfTrue="1">
      <formula>$H$391</formula>
    </cfRule>
    <cfRule type="cellIs" priority="762" operator="lessThan" dxfId="0" stopIfTrue="1">
      <formula>$H$391*(-1)</formula>
    </cfRule>
  </conditionalFormatting>
  <conditionalFormatting sqref="I392">
    <cfRule type="cellIs" priority="763" operator="greaterThan" dxfId="0" stopIfTrue="1">
      <formula>$H$392</formula>
    </cfRule>
    <cfRule type="cellIs" priority="764" operator="lessThan" dxfId="0" stopIfTrue="1">
      <formula>$H$392*(-1)</formula>
    </cfRule>
  </conditionalFormatting>
  <conditionalFormatting sqref="I393">
    <cfRule type="cellIs" priority="765" operator="greaterThan" dxfId="0" stopIfTrue="1">
      <formula>$H$393</formula>
    </cfRule>
    <cfRule type="cellIs" priority="766" operator="lessThan" dxfId="0" stopIfTrue="1">
      <formula>$H$393*(-1)</formula>
    </cfRule>
  </conditionalFormatting>
  <conditionalFormatting sqref="I394">
    <cfRule type="cellIs" priority="767" operator="greaterThan" dxfId="0" stopIfTrue="1">
      <formula>$H$394</formula>
    </cfRule>
    <cfRule type="cellIs" priority="768" operator="lessThan" dxfId="0" stopIfTrue="1">
      <formula>$H$394*(-1)</formula>
    </cfRule>
  </conditionalFormatting>
  <conditionalFormatting sqref="I395">
    <cfRule type="cellIs" priority="769" operator="greaterThan" dxfId="0" stopIfTrue="1">
      <formula>$H$395</formula>
    </cfRule>
    <cfRule type="cellIs" priority="770" operator="lessThan" dxfId="0" stopIfTrue="1">
      <formula>$H$395*(-1)</formula>
    </cfRule>
  </conditionalFormatting>
  <conditionalFormatting sqref="I396">
    <cfRule type="cellIs" priority="771" operator="greaterThan" dxfId="0" stopIfTrue="1">
      <formula>$H$396</formula>
    </cfRule>
    <cfRule type="cellIs" priority="772" operator="lessThan" dxfId="0" stopIfTrue="1">
      <formula>$H$396*(-1)</formula>
    </cfRule>
  </conditionalFormatting>
  <conditionalFormatting sqref="I397">
    <cfRule type="cellIs" priority="773" operator="greaterThan" dxfId="0" stopIfTrue="1">
      <formula>$H$397</formula>
    </cfRule>
    <cfRule type="cellIs" priority="774" operator="lessThan" dxfId="0" stopIfTrue="1">
      <formula>$H$397*(-1)</formula>
    </cfRule>
  </conditionalFormatting>
  <conditionalFormatting sqref="I398">
    <cfRule type="cellIs" priority="775" operator="greaterThan" dxfId="0" stopIfTrue="1">
      <formula>$H$398</formula>
    </cfRule>
    <cfRule type="cellIs" priority="776" operator="lessThan" dxfId="0" stopIfTrue="1">
      <formula>$H$398*(-1)</formula>
    </cfRule>
  </conditionalFormatting>
  <conditionalFormatting sqref="I399">
    <cfRule type="cellIs" priority="777" operator="greaterThan" dxfId="0" stopIfTrue="1">
      <formula>$H$399</formula>
    </cfRule>
    <cfRule type="cellIs" priority="778" operator="lessThan" dxfId="0" stopIfTrue="1">
      <formula>$H$399*(-1)</formula>
    </cfRule>
  </conditionalFormatting>
  <conditionalFormatting sqref="I400">
    <cfRule type="cellIs" priority="779" operator="greaterThan" dxfId="0" stopIfTrue="1">
      <formula>$H$400</formula>
    </cfRule>
    <cfRule type="cellIs" priority="780" operator="lessThan" dxfId="0" stopIfTrue="1">
      <formula>$H$400*(-1)</formula>
    </cfRule>
  </conditionalFormatting>
  <conditionalFormatting sqref="I401">
    <cfRule type="cellIs" priority="781" operator="greaterThan" dxfId="0" stopIfTrue="1">
      <formula>$H$401</formula>
    </cfRule>
    <cfRule type="cellIs" priority="782" operator="lessThan" dxfId="0" stopIfTrue="1">
      <formula>$H$401*(-1)</formula>
    </cfRule>
  </conditionalFormatting>
  <conditionalFormatting sqref="I402">
    <cfRule type="cellIs" priority="783" operator="greaterThan" dxfId="0" stopIfTrue="1">
      <formula>$H$402</formula>
    </cfRule>
    <cfRule type="cellIs" priority="784" operator="lessThan" dxfId="0" stopIfTrue="1">
      <formula>$H$402*(-1)</formula>
    </cfRule>
  </conditionalFormatting>
  <conditionalFormatting sqref="I403">
    <cfRule type="cellIs" priority="785" operator="greaterThan" dxfId="0" stopIfTrue="1">
      <formula>$H$403</formula>
    </cfRule>
    <cfRule type="cellIs" priority="786" operator="lessThan" dxfId="0" stopIfTrue="1">
      <formula>$H$403*(-1)</formula>
    </cfRule>
  </conditionalFormatting>
  <conditionalFormatting sqref="I404">
    <cfRule type="cellIs" priority="787" operator="greaterThan" dxfId="0" stopIfTrue="1">
      <formula>$H$404</formula>
    </cfRule>
    <cfRule type="cellIs" priority="788" operator="lessThan" dxfId="0" stopIfTrue="1">
      <formula>$H$404*(-1)</formula>
    </cfRule>
  </conditionalFormatting>
  <conditionalFormatting sqref="I405">
    <cfRule type="cellIs" priority="789" operator="greaterThan" dxfId="0" stopIfTrue="1">
      <formula>$H$405</formula>
    </cfRule>
    <cfRule type="cellIs" priority="790" operator="lessThan" dxfId="0" stopIfTrue="1">
      <formula>$H$405*(-1)</formula>
    </cfRule>
  </conditionalFormatting>
  <conditionalFormatting sqref="I406">
    <cfRule type="cellIs" priority="791" operator="greaterThan" dxfId="0" stopIfTrue="1">
      <formula>$H$406</formula>
    </cfRule>
    <cfRule type="cellIs" priority="792" operator="lessThan" dxfId="0" stopIfTrue="1">
      <formula>$H$406*(-1)</formula>
    </cfRule>
  </conditionalFormatting>
  <conditionalFormatting sqref="I407">
    <cfRule type="cellIs" priority="793" operator="greaterThan" dxfId="0" stopIfTrue="1">
      <formula>$H$407</formula>
    </cfRule>
    <cfRule type="cellIs" priority="794" operator="lessThan" dxfId="0" stopIfTrue="1">
      <formula>$H$407*(-1)</formula>
    </cfRule>
  </conditionalFormatting>
  <conditionalFormatting sqref="I408">
    <cfRule type="cellIs" priority="795" operator="greaterThan" dxfId="0" stopIfTrue="1">
      <formula>$H$408</formula>
    </cfRule>
    <cfRule type="cellIs" priority="796" operator="lessThan" dxfId="0" stopIfTrue="1">
      <formula>$H$408*(-1)</formula>
    </cfRule>
  </conditionalFormatting>
  <conditionalFormatting sqref="I409">
    <cfRule type="cellIs" priority="797" operator="greaterThan" dxfId="0" stopIfTrue="1">
      <formula>$H$409</formula>
    </cfRule>
    <cfRule type="cellIs" priority="798" operator="lessThan" dxfId="0" stopIfTrue="1">
      <formula>$H$409*(-1)</formula>
    </cfRule>
  </conditionalFormatting>
  <conditionalFormatting sqref="I410">
    <cfRule type="cellIs" priority="799" operator="greaterThan" dxfId="0" stopIfTrue="1">
      <formula>$H$410</formula>
    </cfRule>
    <cfRule type="cellIs" priority="800" operator="lessThan" dxfId="0" stopIfTrue="1">
      <formula>$H$410*(-1)</formula>
    </cfRule>
  </conditionalFormatting>
  <conditionalFormatting sqref="I411">
    <cfRule type="cellIs" priority="801" operator="greaterThan" dxfId="0" stopIfTrue="1">
      <formula>$H$411</formula>
    </cfRule>
    <cfRule type="cellIs" priority="802" operator="lessThan" dxfId="0" stopIfTrue="1">
      <formula>$H$411*(-1)</formula>
    </cfRule>
  </conditionalFormatting>
  <conditionalFormatting sqref="I412">
    <cfRule type="cellIs" priority="803" operator="greaterThan" dxfId="0" stopIfTrue="1">
      <formula>$H$412</formula>
    </cfRule>
    <cfRule type="cellIs" priority="804" operator="lessThan" dxfId="0" stopIfTrue="1">
      <formula>$H$412*(-1)</formula>
    </cfRule>
  </conditionalFormatting>
  <conditionalFormatting sqref="I413">
    <cfRule type="cellIs" priority="805" operator="greaterThan" dxfId="0" stopIfTrue="1">
      <formula>$H$413</formula>
    </cfRule>
    <cfRule type="cellIs" priority="806" operator="lessThan" dxfId="0" stopIfTrue="1">
      <formula>$H$413*(-1)</formula>
    </cfRule>
  </conditionalFormatting>
  <conditionalFormatting sqref="I414">
    <cfRule type="cellIs" priority="807" operator="greaterThan" dxfId="0" stopIfTrue="1">
      <formula>$H$414</formula>
    </cfRule>
    <cfRule type="cellIs" priority="808" operator="lessThan" dxfId="0" stopIfTrue="1">
      <formula>$H$414*(-1)</formula>
    </cfRule>
  </conditionalFormatting>
  <conditionalFormatting sqref="I415">
    <cfRule type="cellIs" priority="809" operator="greaterThan" dxfId="0" stopIfTrue="1">
      <formula>$H$415</formula>
    </cfRule>
    <cfRule type="cellIs" priority="810" operator="lessThan" dxfId="0" stopIfTrue="1">
      <formula>$H$415*(-1)</formula>
    </cfRule>
  </conditionalFormatting>
  <conditionalFormatting sqref="I416">
    <cfRule type="cellIs" priority="811" operator="greaterThan" dxfId="0" stopIfTrue="1">
      <formula>$H$416</formula>
    </cfRule>
    <cfRule type="cellIs" priority="812" operator="lessThan" dxfId="0" stopIfTrue="1">
      <formula>$H$416*(-1)</formula>
    </cfRule>
  </conditionalFormatting>
  <conditionalFormatting sqref="I417">
    <cfRule type="cellIs" priority="813" operator="greaterThan" dxfId="0" stopIfTrue="1">
      <formula>$H$417</formula>
    </cfRule>
    <cfRule type="cellIs" priority="814" operator="lessThan" dxfId="0" stopIfTrue="1">
      <formula>$H$417*(-1)</formula>
    </cfRule>
  </conditionalFormatting>
  <conditionalFormatting sqref="I418">
    <cfRule type="cellIs" priority="815" operator="greaterThan" dxfId="0" stopIfTrue="1">
      <formula>$H$418</formula>
    </cfRule>
    <cfRule type="cellIs" priority="816" operator="lessThan" dxfId="0" stopIfTrue="1">
      <formula>$H$418*(-1)</formula>
    </cfRule>
  </conditionalFormatting>
  <conditionalFormatting sqref="I419">
    <cfRule type="cellIs" priority="817" operator="greaterThan" dxfId="0" stopIfTrue="1">
      <formula>$H$419</formula>
    </cfRule>
    <cfRule type="cellIs" priority="818" operator="lessThan" dxfId="0" stopIfTrue="1">
      <formula>$H$419*(-1)</formula>
    </cfRule>
  </conditionalFormatting>
  <conditionalFormatting sqref="I420">
    <cfRule type="cellIs" priority="819" operator="greaterThan" dxfId="0" stopIfTrue="1">
      <formula>$H$420</formula>
    </cfRule>
    <cfRule type="cellIs" priority="820" operator="lessThan" dxfId="0" stopIfTrue="1">
      <formula>$H$420*(-1)</formula>
    </cfRule>
  </conditionalFormatting>
  <conditionalFormatting sqref="I421">
    <cfRule type="cellIs" priority="821" operator="greaterThan" dxfId="0" stopIfTrue="1">
      <formula>$H$421</formula>
    </cfRule>
    <cfRule type="cellIs" priority="822" operator="lessThan" dxfId="0" stopIfTrue="1">
      <formula>$H$421*(-1)</formula>
    </cfRule>
  </conditionalFormatting>
  <conditionalFormatting sqref="I422">
    <cfRule type="cellIs" priority="823" operator="greaterThan" dxfId="0" stopIfTrue="1">
      <formula>$H$422</formula>
    </cfRule>
    <cfRule type="cellIs" priority="824" operator="lessThan" dxfId="0" stopIfTrue="1">
      <formula>$H$422*(-1)</formula>
    </cfRule>
  </conditionalFormatting>
  <conditionalFormatting sqref="I423">
    <cfRule type="cellIs" priority="825" operator="greaterThan" dxfId="0" stopIfTrue="1">
      <formula>$H$423</formula>
    </cfRule>
    <cfRule type="cellIs" priority="826" operator="lessThan" dxfId="0" stopIfTrue="1">
      <formula>$H$423*(-1)</formula>
    </cfRule>
  </conditionalFormatting>
  <conditionalFormatting sqref="I424">
    <cfRule type="cellIs" priority="827" operator="greaterThan" dxfId="0" stopIfTrue="1">
      <formula>$H$424</formula>
    </cfRule>
    <cfRule type="cellIs" priority="828" operator="lessThan" dxfId="0" stopIfTrue="1">
      <formula>$H$424*(-1)</formula>
    </cfRule>
  </conditionalFormatting>
  <conditionalFormatting sqref="I425">
    <cfRule type="cellIs" priority="829" operator="greaterThan" dxfId="0" stopIfTrue="1">
      <formula>$H$425</formula>
    </cfRule>
    <cfRule type="cellIs" priority="830" operator="lessThan" dxfId="0" stopIfTrue="1">
      <formula>$H$425*(-1)</formula>
    </cfRule>
  </conditionalFormatting>
  <conditionalFormatting sqref="I426">
    <cfRule type="cellIs" priority="831" operator="greaterThan" dxfId="0" stopIfTrue="1">
      <formula>$H$426</formula>
    </cfRule>
    <cfRule type="cellIs" priority="832" operator="lessThan" dxfId="0" stopIfTrue="1">
      <formula>$H$426*(-1)</formula>
    </cfRule>
  </conditionalFormatting>
  <conditionalFormatting sqref="I427">
    <cfRule type="cellIs" priority="833" operator="greaterThan" dxfId="0" stopIfTrue="1">
      <formula>$H$427</formula>
    </cfRule>
    <cfRule type="cellIs" priority="834" operator="lessThan" dxfId="0" stopIfTrue="1">
      <formula>$H$427*(-1)</formula>
    </cfRule>
  </conditionalFormatting>
  <conditionalFormatting sqref="I428">
    <cfRule type="cellIs" priority="835" operator="greaterThan" dxfId="0" stopIfTrue="1">
      <formula>$H$428</formula>
    </cfRule>
    <cfRule type="cellIs" priority="836" operator="lessThan" dxfId="0" stopIfTrue="1">
      <formula>$H$428*(-1)</formula>
    </cfRule>
  </conditionalFormatting>
  <conditionalFormatting sqref="I429">
    <cfRule type="cellIs" priority="837" operator="greaterThan" dxfId="0" stopIfTrue="1">
      <formula>$H$429</formula>
    </cfRule>
    <cfRule type="cellIs" priority="838" operator="lessThan" dxfId="0" stopIfTrue="1">
      <formula>$H$429*(-1)</formula>
    </cfRule>
  </conditionalFormatting>
  <conditionalFormatting sqref="I430">
    <cfRule type="cellIs" priority="839" operator="greaterThan" dxfId="0" stopIfTrue="1">
      <formula>$H$430</formula>
    </cfRule>
    <cfRule type="cellIs" priority="840" operator="lessThan" dxfId="0" stopIfTrue="1">
      <formula>$H$430*(-1)</formula>
    </cfRule>
  </conditionalFormatting>
  <conditionalFormatting sqref="I431">
    <cfRule type="cellIs" priority="841" operator="greaterThan" dxfId="0" stopIfTrue="1">
      <formula>$H$431</formula>
    </cfRule>
    <cfRule type="cellIs" priority="842" operator="lessThan" dxfId="0" stopIfTrue="1">
      <formula>$H$431*(-1)</formula>
    </cfRule>
  </conditionalFormatting>
  <conditionalFormatting sqref="I432">
    <cfRule type="cellIs" priority="843" operator="greaterThan" dxfId="0" stopIfTrue="1">
      <formula>$H$432</formula>
    </cfRule>
    <cfRule type="cellIs" priority="844" operator="lessThan" dxfId="0" stopIfTrue="1">
      <formula>$H$432*(-1)</formula>
    </cfRule>
  </conditionalFormatting>
  <conditionalFormatting sqref="I433">
    <cfRule type="cellIs" priority="845" operator="greaterThan" dxfId="0" stopIfTrue="1">
      <formula>$H$433</formula>
    </cfRule>
    <cfRule type="cellIs" priority="846" operator="lessThan" dxfId="0" stopIfTrue="1">
      <formula>$H$433*(-1)</formula>
    </cfRule>
  </conditionalFormatting>
  <conditionalFormatting sqref="I434">
    <cfRule type="cellIs" priority="847" operator="greaterThan" dxfId="0" stopIfTrue="1">
      <formula>$H$434</formula>
    </cfRule>
    <cfRule type="cellIs" priority="848" operator="lessThan" dxfId="0" stopIfTrue="1">
      <formula>$H$434*(-1)</formula>
    </cfRule>
  </conditionalFormatting>
  <conditionalFormatting sqref="I435">
    <cfRule type="cellIs" priority="849" operator="greaterThan" dxfId="0" stopIfTrue="1">
      <formula>$H$435</formula>
    </cfRule>
    <cfRule type="cellIs" priority="850" operator="lessThan" dxfId="0" stopIfTrue="1">
      <formula>$H$435*(-1)</formula>
    </cfRule>
  </conditionalFormatting>
  <conditionalFormatting sqref="I436">
    <cfRule type="cellIs" priority="851" operator="greaterThan" dxfId="0" stopIfTrue="1">
      <formula>$H$436</formula>
    </cfRule>
    <cfRule type="cellIs" priority="852" operator="lessThan" dxfId="0" stopIfTrue="1">
      <formula>$H$436*(-1)</formula>
    </cfRule>
  </conditionalFormatting>
  <conditionalFormatting sqref="I437">
    <cfRule type="cellIs" priority="853" operator="greaterThan" dxfId="0" stopIfTrue="1">
      <formula>$H$437</formula>
    </cfRule>
    <cfRule type="cellIs" priority="854" operator="lessThan" dxfId="0" stopIfTrue="1">
      <formula>$H$437*(-1)</formula>
    </cfRule>
  </conditionalFormatting>
  <conditionalFormatting sqref="I438">
    <cfRule type="cellIs" priority="855" operator="greaterThan" dxfId="0" stopIfTrue="1">
      <formula>$H$438</formula>
    </cfRule>
    <cfRule type="cellIs" priority="856" operator="lessThan" dxfId="0" stopIfTrue="1">
      <formula>$H$438*(-1)</formula>
    </cfRule>
  </conditionalFormatting>
  <conditionalFormatting sqref="I439">
    <cfRule type="cellIs" priority="857" operator="greaterThan" dxfId="0" stopIfTrue="1">
      <formula>$H$439</formula>
    </cfRule>
    <cfRule type="cellIs" priority="858" operator="lessThan" dxfId="0" stopIfTrue="1">
      <formula>$H$439*(-1)</formula>
    </cfRule>
  </conditionalFormatting>
  <conditionalFormatting sqref="I440">
    <cfRule type="cellIs" priority="859" operator="greaterThan" dxfId="0" stopIfTrue="1">
      <formula>$H$440</formula>
    </cfRule>
    <cfRule type="cellIs" priority="860" operator="lessThan" dxfId="0" stopIfTrue="1">
      <formula>$H$440*(-1)</formula>
    </cfRule>
  </conditionalFormatting>
  <conditionalFormatting sqref="I441">
    <cfRule type="cellIs" priority="861" operator="greaterThan" dxfId="0" stopIfTrue="1">
      <formula>$H$441</formula>
    </cfRule>
    <cfRule type="cellIs" priority="862" operator="lessThan" dxfId="0" stopIfTrue="1">
      <formula>$H$441*(-1)</formula>
    </cfRule>
  </conditionalFormatting>
  <conditionalFormatting sqref="I442">
    <cfRule type="cellIs" priority="863" operator="greaterThan" dxfId="0" stopIfTrue="1">
      <formula>$H$442</formula>
    </cfRule>
    <cfRule type="cellIs" priority="864" operator="lessThan" dxfId="0" stopIfTrue="1">
      <formula>$H$442*(-1)</formula>
    </cfRule>
  </conditionalFormatting>
  <conditionalFormatting sqref="I443">
    <cfRule type="cellIs" priority="865" operator="greaterThan" dxfId="0" stopIfTrue="1">
      <formula>$H$443</formula>
    </cfRule>
    <cfRule type="cellIs" priority="866" operator="lessThan" dxfId="0" stopIfTrue="1">
      <formula>$H$443*(-1)</formula>
    </cfRule>
  </conditionalFormatting>
  <conditionalFormatting sqref="I444">
    <cfRule type="cellIs" priority="867" operator="greaterThan" dxfId="0" stopIfTrue="1">
      <formula>$H$444</formula>
    </cfRule>
    <cfRule type="cellIs" priority="868" operator="lessThan" dxfId="0" stopIfTrue="1">
      <formula>$H$444*(-1)</formula>
    </cfRule>
  </conditionalFormatting>
  <conditionalFormatting sqref="I445">
    <cfRule type="cellIs" priority="869" operator="greaterThan" dxfId="0" stopIfTrue="1">
      <formula>$H$445</formula>
    </cfRule>
    <cfRule type="cellIs" priority="870" operator="lessThan" dxfId="0" stopIfTrue="1">
      <formula>$H$445*(-1)</formula>
    </cfRule>
  </conditionalFormatting>
  <conditionalFormatting sqref="I446">
    <cfRule type="cellIs" priority="871" operator="greaterThan" dxfId="0" stopIfTrue="1">
      <formula>$H$446</formula>
    </cfRule>
    <cfRule type="cellIs" priority="872" operator="lessThan" dxfId="0" stopIfTrue="1">
      <formula>$H$446*(-1)</formula>
    </cfRule>
  </conditionalFormatting>
  <conditionalFormatting sqref="I447">
    <cfRule type="cellIs" priority="873" operator="greaterThan" dxfId="0" stopIfTrue="1">
      <formula>$H$447</formula>
    </cfRule>
    <cfRule type="cellIs" priority="874" operator="lessThan" dxfId="0" stopIfTrue="1">
      <formula>$H$447*(-1)</formula>
    </cfRule>
  </conditionalFormatting>
  <conditionalFormatting sqref="I448">
    <cfRule type="cellIs" priority="875" operator="greaterThan" dxfId="0" stopIfTrue="1">
      <formula>$H$448</formula>
    </cfRule>
    <cfRule type="cellIs" priority="876" operator="lessThan" dxfId="0" stopIfTrue="1">
      <formula>$H$448*(-1)</formula>
    </cfRule>
  </conditionalFormatting>
  <conditionalFormatting sqref="I449">
    <cfRule type="cellIs" priority="877" operator="greaterThan" dxfId="0" stopIfTrue="1">
      <formula>$H$449</formula>
    </cfRule>
    <cfRule type="cellIs" priority="878" operator="lessThan" dxfId="0" stopIfTrue="1">
      <formula>$H$449*(-1)</formula>
    </cfRule>
  </conditionalFormatting>
  <conditionalFormatting sqref="I450">
    <cfRule type="cellIs" priority="879" operator="greaterThan" dxfId="0" stopIfTrue="1">
      <formula>$H$450</formula>
    </cfRule>
    <cfRule type="cellIs" priority="880" operator="lessThan" dxfId="0" stopIfTrue="1">
      <formula>$H$450*(-1)</formula>
    </cfRule>
  </conditionalFormatting>
  <conditionalFormatting sqref="I451">
    <cfRule type="cellIs" priority="881" operator="greaterThan" dxfId="0" stopIfTrue="1">
      <formula>$H$451</formula>
    </cfRule>
    <cfRule type="cellIs" priority="882" operator="lessThan" dxfId="0" stopIfTrue="1">
      <formula>$H$451*(-1)</formula>
    </cfRule>
  </conditionalFormatting>
  <conditionalFormatting sqref="I452">
    <cfRule type="cellIs" priority="883" operator="greaterThan" dxfId="0" stopIfTrue="1">
      <formula>$H$452</formula>
    </cfRule>
    <cfRule type="cellIs" priority="884" operator="lessThan" dxfId="0" stopIfTrue="1">
      <formula>$H$452*(-1)</formula>
    </cfRule>
  </conditionalFormatting>
  <conditionalFormatting sqref="I453">
    <cfRule type="cellIs" priority="885" operator="greaterThan" dxfId="0" stopIfTrue="1">
      <formula>$H$453</formula>
    </cfRule>
    <cfRule type="cellIs" priority="886" operator="lessThan" dxfId="0" stopIfTrue="1">
      <formula>$H$453*(-1)</formula>
    </cfRule>
  </conditionalFormatting>
  <conditionalFormatting sqref="I454">
    <cfRule type="cellIs" priority="887" operator="greaterThan" dxfId="0" stopIfTrue="1">
      <formula>$H$454</formula>
    </cfRule>
    <cfRule type="cellIs" priority="888" operator="lessThan" dxfId="0" stopIfTrue="1">
      <formula>$H$454*(-1)</formula>
    </cfRule>
  </conditionalFormatting>
  <conditionalFormatting sqref="I455">
    <cfRule type="cellIs" priority="889" operator="greaterThan" dxfId="0" stopIfTrue="1">
      <formula>$H$455</formula>
    </cfRule>
    <cfRule type="cellIs" priority="890" operator="lessThan" dxfId="0" stopIfTrue="1">
      <formula>$H$455*(-1)</formula>
    </cfRule>
  </conditionalFormatting>
  <conditionalFormatting sqref="I456">
    <cfRule type="cellIs" priority="891" operator="greaterThan" dxfId="0" stopIfTrue="1">
      <formula>$H$456</formula>
    </cfRule>
    <cfRule type="cellIs" priority="892" operator="lessThan" dxfId="0" stopIfTrue="1">
      <formula>$H$456*(-1)</formula>
    </cfRule>
  </conditionalFormatting>
  <conditionalFormatting sqref="I457">
    <cfRule type="cellIs" priority="893" operator="greaterThan" dxfId="0" stopIfTrue="1">
      <formula>$H$457</formula>
    </cfRule>
    <cfRule type="cellIs" priority="894" operator="lessThan" dxfId="0" stopIfTrue="1">
      <formula>$H$457*(-1)</formula>
    </cfRule>
  </conditionalFormatting>
  <conditionalFormatting sqref="I458">
    <cfRule type="cellIs" priority="895" operator="greaterThan" dxfId="0" stopIfTrue="1">
      <formula>$H$458</formula>
    </cfRule>
    <cfRule type="cellIs" priority="896" operator="lessThan" dxfId="0" stopIfTrue="1">
      <formula>$H$458*(-1)</formula>
    </cfRule>
  </conditionalFormatting>
  <conditionalFormatting sqref="I459">
    <cfRule type="cellIs" priority="897" operator="greaterThan" dxfId="0" stopIfTrue="1">
      <formula>$H$459</formula>
    </cfRule>
    <cfRule type="cellIs" priority="898" operator="lessThan" dxfId="0" stopIfTrue="1">
      <formula>$H$459*(-1)</formula>
    </cfRule>
  </conditionalFormatting>
  <conditionalFormatting sqref="I460">
    <cfRule type="cellIs" priority="899" operator="greaterThan" dxfId="0" stopIfTrue="1">
      <formula>$H$460</formula>
    </cfRule>
    <cfRule type="cellIs" priority="900" operator="lessThan" dxfId="0" stopIfTrue="1">
      <formula>$H$460*(-1)</formula>
    </cfRule>
  </conditionalFormatting>
  <conditionalFormatting sqref="I461">
    <cfRule type="cellIs" priority="901" operator="greaterThan" dxfId="0" stopIfTrue="1">
      <formula>$H$461</formula>
    </cfRule>
    <cfRule type="cellIs" priority="902" operator="lessThan" dxfId="0" stopIfTrue="1">
      <formula>$H$461*(-1)</formula>
    </cfRule>
  </conditionalFormatting>
  <conditionalFormatting sqref="I462">
    <cfRule type="cellIs" priority="903" operator="greaterThan" dxfId="0" stopIfTrue="1">
      <formula>$H$462</formula>
    </cfRule>
    <cfRule type="cellIs" priority="904" operator="lessThan" dxfId="0" stopIfTrue="1">
      <formula>$H$462*(-1)</formula>
    </cfRule>
  </conditionalFormatting>
  <conditionalFormatting sqref="I463">
    <cfRule type="cellIs" priority="905" operator="greaterThan" dxfId="0" stopIfTrue="1">
      <formula>$H$463</formula>
    </cfRule>
    <cfRule type="cellIs" priority="906" operator="lessThan" dxfId="0" stopIfTrue="1">
      <formula>$H$463*(-1)</formula>
    </cfRule>
  </conditionalFormatting>
  <conditionalFormatting sqref="I464">
    <cfRule type="cellIs" priority="907" operator="greaterThan" dxfId="0" stopIfTrue="1">
      <formula>$H$464</formula>
    </cfRule>
    <cfRule type="cellIs" priority="908" operator="lessThan" dxfId="0" stopIfTrue="1">
      <formula>$H$464*(-1)</formula>
    </cfRule>
  </conditionalFormatting>
  <conditionalFormatting sqref="I465">
    <cfRule type="cellIs" priority="909" operator="greaterThan" dxfId="0" stopIfTrue="1">
      <formula>$H$465</formula>
    </cfRule>
    <cfRule type="cellIs" priority="910" operator="lessThan" dxfId="0" stopIfTrue="1">
      <formula>$H$465*(-1)</formula>
    </cfRule>
  </conditionalFormatting>
  <conditionalFormatting sqref="I466">
    <cfRule type="cellIs" priority="911" operator="greaterThan" dxfId="0" stopIfTrue="1">
      <formula>$H$466</formula>
    </cfRule>
    <cfRule type="cellIs" priority="912" operator="lessThan" dxfId="0" stopIfTrue="1">
      <formula>$H$466*(-1)</formula>
    </cfRule>
  </conditionalFormatting>
  <conditionalFormatting sqref="I467">
    <cfRule type="cellIs" priority="913" operator="greaterThan" dxfId="0" stopIfTrue="1">
      <formula>$H$467</formula>
    </cfRule>
    <cfRule type="cellIs" priority="914" operator="lessThan" dxfId="0" stopIfTrue="1">
      <formula>$H$467*(-1)</formula>
    </cfRule>
  </conditionalFormatting>
  <conditionalFormatting sqref="I468">
    <cfRule type="cellIs" priority="915" operator="greaterThan" dxfId="0" stopIfTrue="1">
      <formula>$H$468</formula>
    </cfRule>
    <cfRule type="cellIs" priority="916" operator="lessThan" dxfId="0" stopIfTrue="1">
      <formula>$H$468*(-1)</formula>
    </cfRule>
  </conditionalFormatting>
  <conditionalFormatting sqref="I469">
    <cfRule type="cellIs" priority="917" operator="greaterThan" dxfId="0" stopIfTrue="1">
      <formula>$H$469</formula>
    </cfRule>
    <cfRule type="cellIs" priority="918" operator="lessThan" dxfId="0" stopIfTrue="1">
      <formula>$H$469*(-1)</formula>
    </cfRule>
  </conditionalFormatting>
  <conditionalFormatting sqref="I470">
    <cfRule type="cellIs" priority="919" operator="greaterThan" dxfId="0" stopIfTrue="1">
      <formula>$H$470</formula>
    </cfRule>
    <cfRule type="cellIs" priority="920" operator="lessThan" dxfId="0" stopIfTrue="1">
      <formula>$H$470*(-1)</formula>
    </cfRule>
  </conditionalFormatting>
  <conditionalFormatting sqref="I471">
    <cfRule type="cellIs" priority="921" operator="greaterThan" dxfId="0" stopIfTrue="1">
      <formula>$H$471</formula>
    </cfRule>
    <cfRule type="cellIs" priority="922" operator="lessThan" dxfId="0" stopIfTrue="1">
      <formula>$H$471*(-1)</formula>
    </cfRule>
  </conditionalFormatting>
  <conditionalFormatting sqref="I472">
    <cfRule type="cellIs" priority="923" operator="greaterThan" dxfId="0" stopIfTrue="1">
      <formula>$H$472</formula>
    </cfRule>
    <cfRule type="cellIs" priority="924" operator="lessThan" dxfId="0" stopIfTrue="1">
      <formula>$H$472*(-1)</formula>
    </cfRule>
  </conditionalFormatting>
  <conditionalFormatting sqref="I473">
    <cfRule type="cellIs" priority="925" operator="greaterThan" dxfId="0" stopIfTrue="1">
      <formula>$H$473</formula>
    </cfRule>
    <cfRule type="cellIs" priority="926" operator="lessThan" dxfId="0" stopIfTrue="1">
      <formula>$H$473*(-1)</formula>
    </cfRule>
  </conditionalFormatting>
  <conditionalFormatting sqref="I474">
    <cfRule type="cellIs" priority="927" operator="greaterThan" dxfId="0" stopIfTrue="1">
      <formula>$H$474</formula>
    </cfRule>
    <cfRule type="cellIs" priority="928" operator="lessThan" dxfId="0" stopIfTrue="1">
      <formula>$H$474*(-1)</formula>
    </cfRule>
  </conditionalFormatting>
  <conditionalFormatting sqref="I475">
    <cfRule type="cellIs" priority="929" operator="greaterThan" dxfId="0" stopIfTrue="1">
      <formula>$H$475</formula>
    </cfRule>
    <cfRule type="cellIs" priority="930" operator="lessThan" dxfId="0" stopIfTrue="1">
      <formula>$H$475*(-1)</formula>
    </cfRule>
  </conditionalFormatting>
  <conditionalFormatting sqref="I476">
    <cfRule type="cellIs" priority="931" operator="greaterThan" dxfId="0" stopIfTrue="1">
      <formula>$H$476</formula>
    </cfRule>
    <cfRule type="cellIs" priority="932" operator="lessThan" dxfId="0" stopIfTrue="1">
      <formula>$H$476*(-1)</formula>
    </cfRule>
  </conditionalFormatting>
  <conditionalFormatting sqref="I477">
    <cfRule type="cellIs" priority="933" operator="greaterThan" dxfId="0" stopIfTrue="1">
      <formula>$H$477</formula>
    </cfRule>
    <cfRule type="cellIs" priority="934" operator="lessThan" dxfId="0" stopIfTrue="1">
      <formula>$H$477*(-1)</formula>
    </cfRule>
  </conditionalFormatting>
  <conditionalFormatting sqref="I478">
    <cfRule type="cellIs" priority="935" operator="greaterThan" dxfId="0" stopIfTrue="1">
      <formula>$H$478</formula>
    </cfRule>
    <cfRule type="cellIs" priority="936" operator="lessThan" dxfId="0" stopIfTrue="1">
      <formula>$H$478*(-1)</formula>
    </cfRule>
  </conditionalFormatting>
  <conditionalFormatting sqref="I479">
    <cfRule type="cellIs" priority="937" operator="greaterThan" dxfId="0" stopIfTrue="1">
      <formula>$H$479</formula>
    </cfRule>
    <cfRule type="cellIs" priority="938" operator="lessThan" dxfId="0" stopIfTrue="1">
      <formula>$H$479*(-1)</formula>
    </cfRule>
  </conditionalFormatting>
  <conditionalFormatting sqref="I480">
    <cfRule type="cellIs" priority="939" operator="greaterThan" dxfId="0" stopIfTrue="1">
      <formula>$H$480</formula>
    </cfRule>
    <cfRule type="cellIs" priority="940" operator="lessThan" dxfId="0" stopIfTrue="1">
      <formula>$H$480*(-1)</formula>
    </cfRule>
  </conditionalFormatting>
  <conditionalFormatting sqref="I481">
    <cfRule type="cellIs" priority="941" operator="greaterThan" dxfId="0" stopIfTrue="1">
      <formula>$H$481</formula>
    </cfRule>
    <cfRule type="cellIs" priority="942" operator="lessThan" dxfId="0" stopIfTrue="1">
      <formula>$H$481*(-1)</formula>
    </cfRule>
  </conditionalFormatting>
  <conditionalFormatting sqref="I482">
    <cfRule type="cellIs" priority="943" operator="greaterThan" dxfId="0" stopIfTrue="1">
      <formula>$H$482</formula>
    </cfRule>
    <cfRule type="cellIs" priority="944" operator="lessThan" dxfId="0" stopIfTrue="1">
      <formula>$H$482*(-1)</formula>
    </cfRule>
  </conditionalFormatting>
  <conditionalFormatting sqref="I483">
    <cfRule type="cellIs" priority="945" operator="greaterThan" dxfId="0" stopIfTrue="1">
      <formula>$H$483</formula>
    </cfRule>
    <cfRule type="cellIs" priority="946" operator="lessThan" dxfId="0" stopIfTrue="1">
      <formula>$H$483*(-1)</formula>
    </cfRule>
  </conditionalFormatting>
  <conditionalFormatting sqref="I484">
    <cfRule type="cellIs" priority="947" operator="greaterThan" dxfId="0" stopIfTrue="1">
      <formula>$H$484</formula>
    </cfRule>
    <cfRule type="cellIs" priority="948" operator="lessThan" dxfId="0" stopIfTrue="1">
      <formula>$H$484*(-1)</formula>
    </cfRule>
  </conditionalFormatting>
  <conditionalFormatting sqref="I485">
    <cfRule type="cellIs" priority="949" operator="greaterThan" dxfId="0" stopIfTrue="1">
      <formula>$H$485</formula>
    </cfRule>
    <cfRule type="cellIs" priority="950" operator="lessThan" dxfId="0" stopIfTrue="1">
      <formula>$H$485*(-1)</formula>
    </cfRule>
  </conditionalFormatting>
  <conditionalFormatting sqref="I486">
    <cfRule type="cellIs" priority="951" operator="greaterThan" dxfId="0" stopIfTrue="1">
      <formula>$H$486</formula>
    </cfRule>
    <cfRule type="cellIs" priority="952" operator="lessThan" dxfId="0" stopIfTrue="1">
      <formula>$H$486*(-1)</formula>
    </cfRule>
  </conditionalFormatting>
  <conditionalFormatting sqref="I487">
    <cfRule type="cellIs" priority="953" operator="greaterThan" dxfId="0" stopIfTrue="1">
      <formula>$H$487</formula>
    </cfRule>
    <cfRule type="cellIs" priority="954" operator="lessThan" dxfId="0" stopIfTrue="1">
      <formula>$H$487*(-1)</formula>
    </cfRule>
  </conditionalFormatting>
  <conditionalFormatting sqref="I488">
    <cfRule type="cellIs" priority="955" operator="greaterThan" dxfId="0" stopIfTrue="1">
      <formula>$H$488</formula>
    </cfRule>
    <cfRule type="cellIs" priority="956" operator="lessThan" dxfId="0" stopIfTrue="1">
      <formula>$H$488*(-1)</formula>
    </cfRule>
  </conditionalFormatting>
  <conditionalFormatting sqref="I489">
    <cfRule type="cellIs" priority="957" operator="greaterThan" dxfId="0" stopIfTrue="1">
      <formula>$H$489</formula>
    </cfRule>
    <cfRule type="cellIs" priority="958" operator="lessThan" dxfId="0" stopIfTrue="1">
      <formula>$H$489*(-1)</formula>
    </cfRule>
  </conditionalFormatting>
  <conditionalFormatting sqref="I490">
    <cfRule type="cellIs" priority="959" operator="greaterThan" dxfId="0" stopIfTrue="1">
      <formula>$H$490</formula>
    </cfRule>
    <cfRule type="cellIs" priority="960" operator="lessThan" dxfId="0" stopIfTrue="1">
      <formula>$H$490*(-1)</formula>
    </cfRule>
  </conditionalFormatting>
  <conditionalFormatting sqref="I491">
    <cfRule type="cellIs" priority="961" operator="greaterThan" dxfId="0" stopIfTrue="1">
      <formula>$H$491</formula>
    </cfRule>
    <cfRule type="cellIs" priority="962" operator="lessThan" dxfId="0" stopIfTrue="1">
      <formula>$H$491*(-1)</formula>
    </cfRule>
  </conditionalFormatting>
  <conditionalFormatting sqref="I492">
    <cfRule type="cellIs" priority="963" operator="greaterThan" dxfId="0" stopIfTrue="1">
      <formula>$H$492</formula>
    </cfRule>
    <cfRule type="cellIs" priority="964" operator="lessThan" dxfId="0" stopIfTrue="1">
      <formula>$H$492*(-1)</formula>
    </cfRule>
  </conditionalFormatting>
  <conditionalFormatting sqref="I493">
    <cfRule type="cellIs" priority="965" operator="greaterThan" dxfId="0" stopIfTrue="1">
      <formula>$H$493</formula>
    </cfRule>
    <cfRule type="cellIs" priority="966" operator="lessThan" dxfId="0" stopIfTrue="1">
      <formula>$H$493*(-1)</formula>
    </cfRule>
  </conditionalFormatting>
  <conditionalFormatting sqref="I494">
    <cfRule type="cellIs" priority="967" operator="greaterThan" dxfId="0" stopIfTrue="1">
      <formula>$H$494</formula>
    </cfRule>
    <cfRule type="cellIs" priority="968" operator="lessThan" dxfId="0" stopIfTrue="1">
      <formula>$H$494*(-1)</formula>
    </cfRule>
  </conditionalFormatting>
  <conditionalFormatting sqref="I495">
    <cfRule type="cellIs" priority="969" operator="greaterThan" dxfId="0" stopIfTrue="1">
      <formula>$H$495</formula>
    </cfRule>
    <cfRule type="cellIs" priority="970" operator="lessThan" dxfId="0" stopIfTrue="1">
      <formula>$H$495*(-1)</formula>
    </cfRule>
  </conditionalFormatting>
  <conditionalFormatting sqref="I496">
    <cfRule type="cellIs" priority="971" operator="greaterThan" dxfId="0" stopIfTrue="1">
      <formula>$H$496</formula>
    </cfRule>
    <cfRule type="cellIs" priority="972" operator="lessThan" dxfId="0" stopIfTrue="1">
      <formula>$H$496*(-1)</formula>
    </cfRule>
  </conditionalFormatting>
  <conditionalFormatting sqref="I497">
    <cfRule type="cellIs" priority="973" operator="greaterThan" dxfId="0" stopIfTrue="1">
      <formula>$H$497</formula>
    </cfRule>
    <cfRule type="cellIs" priority="974" operator="lessThan" dxfId="0" stopIfTrue="1">
      <formula>$H$497*(-1)</formula>
    </cfRule>
  </conditionalFormatting>
  <conditionalFormatting sqref="I498">
    <cfRule type="cellIs" priority="975" operator="greaterThan" dxfId="0" stopIfTrue="1">
      <formula>$H$498</formula>
    </cfRule>
    <cfRule type="cellIs" priority="976" operator="lessThan" dxfId="0" stopIfTrue="1">
      <formula>$H$498*(-1)</formula>
    </cfRule>
  </conditionalFormatting>
  <conditionalFormatting sqref="I499">
    <cfRule type="cellIs" priority="977" operator="greaterThan" dxfId="0" stopIfTrue="1">
      <formula>$H$499</formula>
    </cfRule>
    <cfRule type="cellIs" priority="978" operator="lessThan" dxfId="0" stopIfTrue="1">
      <formula>$H$499*(-1)</formula>
    </cfRule>
  </conditionalFormatting>
  <conditionalFormatting sqref="I500">
    <cfRule type="cellIs" priority="979" operator="greaterThan" dxfId="0" stopIfTrue="1">
      <formula>$H$500</formula>
    </cfRule>
    <cfRule type="cellIs" priority="980" operator="lessThan" dxfId="0" stopIfTrue="1">
      <formula>$H$500*(-1)</formula>
    </cfRule>
  </conditionalFormatting>
  <conditionalFormatting sqref="I501">
    <cfRule type="cellIs" priority="981" operator="greaterThan" dxfId="0" stopIfTrue="1">
      <formula>$H$501</formula>
    </cfRule>
    <cfRule type="cellIs" priority="982" operator="lessThan" dxfId="0" stopIfTrue="1">
      <formula>$H$501*(-1)</formula>
    </cfRule>
  </conditionalFormatting>
  <conditionalFormatting sqref="I502">
    <cfRule type="cellIs" priority="983" operator="greaterThan" dxfId="0" stopIfTrue="1">
      <formula>$H$502</formula>
    </cfRule>
    <cfRule type="cellIs" priority="984" operator="lessThan" dxfId="0" stopIfTrue="1">
      <formula>$H$502*(-1)</formula>
    </cfRule>
  </conditionalFormatting>
  <conditionalFormatting sqref="I503">
    <cfRule type="cellIs" priority="985" operator="greaterThan" dxfId="0" stopIfTrue="1">
      <formula>$H$503</formula>
    </cfRule>
    <cfRule type="cellIs" priority="986" operator="lessThan" dxfId="0" stopIfTrue="1">
      <formula>$H$503*(-1)</formula>
    </cfRule>
  </conditionalFormatting>
  <conditionalFormatting sqref="I504">
    <cfRule type="cellIs" priority="987" operator="greaterThan" dxfId="0" stopIfTrue="1">
      <formula>$H$504</formula>
    </cfRule>
    <cfRule type="cellIs" priority="988" operator="lessThan" dxfId="0" stopIfTrue="1">
      <formula>$H$504*(-1)</formula>
    </cfRule>
  </conditionalFormatting>
  <conditionalFormatting sqref="I505">
    <cfRule type="cellIs" priority="989" operator="greaterThan" dxfId="0" stopIfTrue="1">
      <formula>$H$505</formula>
    </cfRule>
    <cfRule type="cellIs" priority="990" operator="lessThan" dxfId="0" stopIfTrue="1">
      <formula>$H$505*(-1)</formula>
    </cfRule>
  </conditionalFormatting>
  <conditionalFormatting sqref="I506">
    <cfRule type="cellIs" priority="991" operator="greaterThan" dxfId="0" stopIfTrue="1">
      <formula>$H$506</formula>
    </cfRule>
    <cfRule type="cellIs" priority="992" operator="lessThan" dxfId="0" stopIfTrue="1">
      <formula>$H$506*(-1)</formula>
    </cfRule>
  </conditionalFormatting>
  <conditionalFormatting sqref="I507">
    <cfRule type="cellIs" priority="993" operator="greaterThan" dxfId="0" stopIfTrue="1">
      <formula>$H$507</formula>
    </cfRule>
    <cfRule type="cellIs" priority="994" operator="lessThan" dxfId="0" stopIfTrue="1">
      <formula>$H$507*(-1)</formula>
    </cfRule>
  </conditionalFormatting>
  <conditionalFormatting sqref="I508">
    <cfRule type="cellIs" priority="995" operator="greaterThan" dxfId="0" stopIfTrue="1">
      <formula>$H$508</formula>
    </cfRule>
    <cfRule type="cellIs" priority="996" operator="lessThan" dxfId="0" stopIfTrue="1">
      <formula>$H$508*(-1)</formula>
    </cfRule>
  </conditionalFormatting>
  <conditionalFormatting sqref="I509">
    <cfRule type="cellIs" priority="997" operator="greaterThan" dxfId="0" stopIfTrue="1">
      <formula>$H$509</formula>
    </cfRule>
    <cfRule type="cellIs" priority="998" operator="lessThan" dxfId="0" stopIfTrue="1">
      <formula>$H$509*(-1)</formula>
    </cfRule>
  </conditionalFormatting>
  <conditionalFormatting sqref="I510">
    <cfRule type="cellIs" priority="999" operator="greaterThan" dxfId="0" stopIfTrue="1">
      <formula>$H$510</formula>
    </cfRule>
    <cfRule type="cellIs" priority="1000" operator="lessThan" dxfId="0" stopIfTrue="1">
      <formula>$H$510*(-1)</formula>
    </cfRule>
  </conditionalFormatting>
  <conditionalFormatting sqref="I511">
    <cfRule type="cellIs" priority="1001" operator="greaterThan" dxfId="0" stopIfTrue="1">
      <formula>$H$511</formula>
    </cfRule>
    <cfRule type="cellIs" priority="1002" operator="lessThan" dxfId="0" stopIfTrue="1">
      <formula>$H$511*(-1)</formula>
    </cfRule>
  </conditionalFormatting>
  <conditionalFormatting sqref="I512">
    <cfRule type="cellIs" priority="1003" operator="greaterThan" dxfId="0" stopIfTrue="1">
      <formula>$H$512</formula>
    </cfRule>
    <cfRule type="cellIs" priority="1004" operator="lessThan" dxfId="0" stopIfTrue="1">
      <formula>$H$512*(-1)</formula>
    </cfRule>
  </conditionalFormatting>
  <conditionalFormatting sqref="I513">
    <cfRule type="cellIs" priority="1005" operator="greaterThan" dxfId="0" stopIfTrue="1">
      <formula>$H$513</formula>
    </cfRule>
    <cfRule type="cellIs" priority="1006" operator="lessThan" dxfId="0" stopIfTrue="1">
      <formula>$H$513*(-1)</formula>
    </cfRule>
  </conditionalFormatting>
  <conditionalFormatting sqref="I514">
    <cfRule type="cellIs" priority="1007" operator="greaterThan" dxfId="0" stopIfTrue="1">
      <formula>$H$514</formula>
    </cfRule>
    <cfRule type="cellIs" priority="1008" operator="lessThan" dxfId="0" stopIfTrue="1">
      <formula>$H$514*(-1)</formula>
    </cfRule>
  </conditionalFormatting>
  <conditionalFormatting sqref="I515">
    <cfRule type="cellIs" priority="1009" operator="greaterThan" dxfId="0" stopIfTrue="1">
      <formula>$H$515</formula>
    </cfRule>
    <cfRule type="cellIs" priority="1010" operator="lessThan" dxfId="0" stopIfTrue="1">
      <formula>$H$515*(-1)</formula>
    </cfRule>
  </conditionalFormatting>
  <conditionalFormatting sqref="I516">
    <cfRule type="cellIs" priority="1011" operator="greaterThan" dxfId="0" stopIfTrue="1">
      <formula>$H$516</formula>
    </cfRule>
    <cfRule type="cellIs" priority="1012" operator="lessThan" dxfId="0" stopIfTrue="1">
      <formula>$H$516*(-1)</formula>
    </cfRule>
  </conditionalFormatting>
  <conditionalFormatting sqref="I517">
    <cfRule type="cellIs" priority="1013" operator="greaterThan" dxfId="0" stopIfTrue="1">
      <formula>$H$517</formula>
    </cfRule>
    <cfRule type="cellIs" priority="1014" operator="lessThan" dxfId="0" stopIfTrue="1">
      <formula>$H$517*(-1)</formula>
    </cfRule>
  </conditionalFormatting>
  <conditionalFormatting sqref="I518">
    <cfRule type="cellIs" priority="1015" operator="greaterThan" dxfId="0" stopIfTrue="1">
      <formula>$H$518</formula>
    </cfRule>
    <cfRule type="cellIs" priority="1016" operator="lessThan" dxfId="0" stopIfTrue="1">
      <formula>$H$518*(-1)</formula>
    </cfRule>
  </conditionalFormatting>
  <conditionalFormatting sqref="I519">
    <cfRule type="cellIs" priority="1017" operator="greaterThan" dxfId="0" stopIfTrue="1">
      <formula>$H$519</formula>
    </cfRule>
    <cfRule type="cellIs" priority="1018" operator="lessThan" dxfId="0" stopIfTrue="1">
      <formula>$H$519*(-1)</formula>
    </cfRule>
  </conditionalFormatting>
  <conditionalFormatting sqref="I520">
    <cfRule type="cellIs" priority="1019" operator="greaterThan" dxfId="0" stopIfTrue="1">
      <formula>$H$520</formula>
    </cfRule>
    <cfRule type="cellIs" priority="1020" operator="lessThan" dxfId="0" stopIfTrue="1">
      <formula>$H$520*(-1)</formula>
    </cfRule>
  </conditionalFormatting>
  <conditionalFormatting sqref="I521">
    <cfRule type="cellIs" priority="1021" operator="greaterThan" dxfId="0" stopIfTrue="1">
      <formula>$H$521</formula>
    </cfRule>
    <cfRule type="cellIs" priority="1022" operator="lessThan" dxfId="0" stopIfTrue="1">
      <formula>$H$521*(-1)</formula>
    </cfRule>
  </conditionalFormatting>
  <conditionalFormatting sqref="I522">
    <cfRule type="cellIs" priority="1023" operator="greaterThan" dxfId="0" stopIfTrue="1">
      <formula>$H$522</formula>
    </cfRule>
    <cfRule type="cellIs" priority="1024" operator="lessThan" dxfId="0" stopIfTrue="1">
      <formula>$H$522*(-1)</formula>
    </cfRule>
  </conditionalFormatting>
  <conditionalFormatting sqref="I523">
    <cfRule type="cellIs" priority="1025" operator="greaterThan" dxfId="0" stopIfTrue="1">
      <formula>$H$523</formula>
    </cfRule>
    <cfRule type="cellIs" priority="1026" operator="lessThan" dxfId="0" stopIfTrue="1">
      <formula>$H$523*(-1)</formula>
    </cfRule>
  </conditionalFormatting>
  <conditionalFormatting sqref="I524">
    <cfRule type="cellIs" priority="1027" operator="greaterThan" dxfId="0" stopIfTrue="1">
      <formula>$H$524</formula>
    </cfRule>
    <cfRule type="cellIs" priority="1028" operator="lessThan" dxfId="0" stopIfTrue="1">
      <formula>$H$524*(-1)</formula>
    </cfRule>
  </conditionalFormatting>
  <conditionalFormatting sqref="I525">
    <cfRule type="cellIs" priority="1029" operator="greaterThan" dxfId="0" stopIfTrue="1">
      <formula>$H$525</formula>
    </cfRule>
    <cfRule type="cellIs" priority="1030" operator="lessThan" dxfId="0" stopIfTrue="1">
      <formula>$H$525*(-1)</formula>
    </cfRule>
  </conditionalFormatting>
  <conditionalFormatting sqref="I526">
    <cfRule type="cellIs" priority="1031" operator="greaterThan" dxfId="0" stopIfTrue="1">
      <formula>$H$526</formula>
    </cfRule>
    <cfRule type="cellIs" priority="1032" operator="lessThan" dxfId="0" stopIfTrue="1">
      <formula>$H$526*(-1)</formula>
    </cfRule>
  </conditionalFormatting>
  <conditionalFormatting sqref="I527">
    <cfRule type="cellIs" priority="1033" operator="greaterThan" dxfId="0" stopIfTrue="1">
      <formula>$H$527</formula>
    </cfRule>
    <cfRule type="cellIs" priority="1034" operator="lessThan" dxfId="0" stopIfTrue="1">
      <formula>$H$527*(-1)</formula>
    </cfRule>
  </conditionalFormatting>
  <conditionalFormatting sqref="I528">
    <cfRule type="cellIs" priority="1035" operator="greaterThan" dxfId="0" stopIfTrue="1">
      <formula>$H$528</formula>
    </cfRule>
    <cfRule type="cellIs" priority="1036" operator="lessThan" dxfId="0" stopIfTrue="1">
      <formula>$H$528*(-1)</formula>
    </cfRule>
  </conditionalFormatting>
  <conditionalFormatting sqref="I529">
    <cfRule type="cellIs" priority="1037" operator="greaterThan" dxfId="0" stopIfTrue="1">
      <formula>$H$529</formula>
    </cfRule>
    <cfRule type="cellIs" priority="1038" operator="lessThan" dxfId="0" stopIfTrue="1">
      <formula>$H$529*(-1)</formula>
    </cfRule>
  </conditionalFormatting>
  <conditionalFormatting sqref="I530">
    <cfRule type="cellIs" priority="1039" operator="greaterThan" dxfId="0" stopIfTrue="1">
      <formula>$H$530</formula>
    </cfRule>
    <cfRule type="cellIs" priority="1040" operator="lessThan" dxfId="0" stopIfTrue="1">
      <formula>$H$530*(-1)</formula>
    </cfRule>
  </conditionalFormatting>
  <conditionalFormatting sqref="I531">
    <cfRule type="cellIs" priority="1041" operator="greaterThan" dxfId="0" stopIfTrue="1">
      <formula>$H$531</formula>
    </cfRule>
    <cfRule type="cellIs" priority="1042" operator="lessThan" dxfId="0" stopIfTrue="1">
      <formula>$H$531*(-1)</formula>
    </cfRule>
  </conditionalFormatting>
  <conditionalFormatting sqref="I532">
    <cfRule type="cellIs" priority="1043" operator="greaterThan" dxfId="0" stopIfTrue="1">
      <formula>$H$532</formula>
    </cfRule>
    <cfRule type="cellIs" priority="1044" operator="lessThan" dxfId="0" stopIfTrue="1">
      <formula>$H$532*(-1)</formula>
    </cfRule>
  </conditionalFormatting>
  <conditionalFormatting sqref="I533">
    <cfRule type="cellIs" priority="1045" operator="greaterThan" dxfId="0" stopIfTrue="1">
      <formula>$H$533</formula>
    </cfRule>
    <cfRule type="cellIs" priority="1046" operator="lessThan" dxfId="0" stopIfTrue="1">
      <formula>$H$533*(-1)</formula>
    </cfRule>
  </conditionalFormatting>
  <conditionalFormatting sqref="I534">
    <cfRule type="cellIs" priority="1047" operator="greaterThan" dxfId="0" stopIfTrue="1">
      <formula>$H$534</formula>
    </cfRule>
    <cfRule type="cellIs" priority="1048" operator="lessThan" dxfId="0" stopIfTrue="1">
      <formula>$H$534*(-1)</formula>
    </cfRule>
  </conditionalFormatting>
  <conditionalFormatting sqref="I535">
    <cfRule type="cellIs" priority="1049" operator="greaterThan" dxfId="0" stopIfTrue="1">
      <formula>$H$535</formula>
    </cfRule>
    <cfRule type="cellIs" priority="1050" operator="lessThan" dxfId="0" stopIfTrue="1">
      <formula>$H$535*(-1)</formula>
    </cfRule>
  </conditionalFormatting>
  <conditionalFormatting sqref="I536">
    <cfRule type="cellIs" priority="1051" operator="greaterThan" dxfId="0" stopIfTrue="1">
      <formula>$H$536</formula>
    </cfRule>
    <cfRule type="cellIs" priority="1052" operator="lessThan" dxfId="0" stopIfTrue="1">
      <formula>$H$536*(-1)</formula>
    </cfRule>
  </conditionalFormatting>
  <conditionalFormatting sqref="I537">
    <cfRule type="cellIs" priority="1053" operator="greaterThan" dxfId="0" stopIfTrue="1">
      <formula>$H$537</formula>
    </cfRule>
    <cfRule type="cellIs" priority="1054" operator="lessThan" dxfId="0" stopIfTrue="1">
      <formula>$H$537*(-1)</formula>
    </cfRule>
  </conditionalFormatting>
  <conditionalFormatting sqref="I538">
    <cfRule type="cellIs" priority="1055" operator="greaterThan" dxfId="0" stopIfTrue="1">
      <formula>$H$538</formula>
    </cfRule>
    <cfRule type="cellIs" priority="1056" operator="lessThan" dxfId="0" stopIfTrue="1">
      <formula>$H$538*(-1)</formula>
    </cfRule>
  </conditionalFormatting>
  <conditionalFormatting sqref="I539">
    <cfRule type="cellIs" priority="1057" operator="greaterThan" dxfId="0" stopIfTrue="1">
      <formula>$H$539</formula>
    </cfRule>
    <cfRule type="cellIs" priority="1058" operator="lessThan" dxfId="0" stopIfTrue="1">
      <formula>$H$539*(-1)</formula>
    </cfRule>
  </conditionalFormatting>
  <conditionalFormatting sqref="I540">
    <cfRule type="cellIs" priority="1059" operator="greaterThan" dxfId="0" stopIfTrue="1">
      <formula>$H$540</formula>
    </cfRule>
    <cfRule type="cellIs" priority="1060" operator="lessThan" dxfId="0" stopIfTrue="1">
      <formula>$H$540*(-1)</formula>
    </cfRule>
  </conditionalFormatting>
  <conditionalFormatting sqref="I541">
    <cfRule type="cellIs" priority="1061" operator="greaterThan" dxfId="0" stopIfTrue="1">
      <formula>$H$541</formula>
    </cfRule>
    <cfRule type="cellIs" priority="1062" operator="lessThan" dxfId="0" stopIfTrue="1">
      <formula>$H$541*(-1)</formula>
    </cfRule>
  </conditionalFormatting>
  <conditionalFormatting sqref="I542">
    <cfRule type="cellIs" priority="1063" operator="greaterThan" dxfId="0" stopIfTrue="1">
      <formula>$H$542</formula>
    </cfRule>
    <cfRule type="cellIs" priority="1064" operator="lessThan" dxfId="0" stopIfTrue="1">
      <formula>$H$542*(-1)</formula>
    </cfRule>
  </conditionalFormatting>
  <conditionalFormatting sqref="I543">
    <cfRule type="cellIs" priority="1065" operator="greaterThan" dxfId="0" stopIfTrue="1">
      <formula>$H$543</formula>
    </cfRule>
    <cfRule type="cellIs" priority="1066" operator="lessThan" dxfId="0" stopIfTrue="1">
      <formula>$H$543*(-1)</formula>
    </cfRule>
  </conditionalFormatting>
  <conditionalFormatting sqref="I544">
    <cfRule type="cellIs" priority="1067" operator="greaterThan" dxfId="0" stopIfTrue="1">
      <formula>$H$544</formula>
    </cfRule>
    <cfRule type="cellIs" priority="1068" operator="lessThan" dxfId="0" stopIfTrue="1">
      <formula>$H$544*(-1)</formula>
    </cfRule>
  </conditionalFormatting>
  <conditionalFormatting sqref="I545">
    <cfRule type="cellIs" priority="1069" operator="greaterThan" dxfId="0" stopIfTrue="1">
      <formula>$H$545</formula>
    </cfRule>
    <cfRule type="cellIs" priority="1070" operator="lessThan" dxfId="0" stopIfTrue="1">
      <formula>$H$545*(-1)</formula>
    </cfRule>
  </conditionalFormatting>
  <conditionalFormatting sqref="I546">
    <cfRule type="cellIs" priority="1071" operator="greaterThan" dxfId="0" stopIfTrue="1">
      <formula>$H$546</formula>
    </cfRule>
    <cfRule type="cellIs" priority="1072" operator="lessThan" dxfId="0" stopIfTrue="1">
      <formula>$H$546*(-1)</formula>
    </cfRule>
  </conditionalFormatting>
  <conditionalFormatting sqref="I547">
    <cfRule type="cellIs" priority="1073" operator="greaterThan" dxfId="0" stopIfTrue="1">
      <formula>$H$547</formula>
    </cfRule>
    <cfRule type="cellIs" priority="1074" operator="lessThan" dxfId="0" stopIfTrue="1">
      <formula>$H$547*(-1)</formula>
    </cfRule>
  </conditionalFormatting>
  <conditionalFormatting sqref="I548">
    <cfRule type="cellIs" priority="1075" operator="greaterThan" dxfId="0" stopIfTrue="1">
      <formula>$H$548</formula>
    </cfRule>
    <cfRule type="cellIs" priority="1076" operator="lessThan" dxfId="0" stopIfTrue="1">
      <formula>$H$548*(-1)</formula>
    </cfRule>
  </conditionalFormatting>
  <conditionalFormatting sqref="I549">
    <cfRule type="cellIs" priority="1077" operator="greaterThan" dxfId="0" stopIfTrue="1">
      <formula>$H$549</formula>
    </cfRule>
    <cfRule type="cellIs" priority="1078" operator="lessThan" dxfId="0" stopIfTrue="1">
      <formula>$H$549*(-1)</formula>
    </cfRule>
  </conditionalFormatting>
  <conditionalFormatting sqref="I550">
    <cfRule type="cellIs" priority="1079" operator="greaterThan" dxfId="0" stopIfTrue="1">
      <formula>$H$550</formula>
    </cfRule>
    <cfRule type="cellIs" priority="1080" operator="lessThan" dxfId="0" stopIfTrue="1">
      <formula>$H$550*(-1)</formula>
    </cfRule>
  </conditionalFormatting>
  <conditionalFormatting sqref="I551">
    <cfRule type="cellIs" priority="1081" operator="greaterThan" dxfId="0" stopIfTrue="1">
      <formula>$H$551</formula>
    </cfRule>
    <cfRule type="cellIs" priority="1082" operator="lessThan" dxfId="0" stopIfTrue="1">
      <formula>$H$551*(-1)</formula>
    </cfRule>
  </conditionalFormatting>
  <conditionalFormatting sqref="I552">
    <cfRule type="cellIs" priority="1083" operator="greaterThan" dxfId="0" stopIfTrue="1">
      <formula>$H$552</formula>
    </cfRule>
    <cfRule type="cellIs" priority="1084" operator="lessThan" dxfId="0" stopIfTrue="1">
      <formula>$H$552*(-1)</formula>
    </cfRule>
  </conditionalFormatting>
  <conditionalFormatting sqref="I553">
    <cfRule type="cellIs" priority="1085" operator="greaterThan" dxfId="0" stopIfTrue="1">
      <formula>$H$553</formula>
    </cfRule>
    <cfRule type="cellIs" priority="1086" operator="lessThan" dxfId="0" stopIfTrue="1">
      <formula>$H$553*(-1)</formula>
    </cfRule>
  </conditionalFormatting>
  <conditionalFormatting sqref="I554">
    <cfRule type="cellIs" priority="1087" operator="greaterThan" dxfId="0" stopIfTrue="1">
      <formula>$H$554</formula>
    </cfRule>
    <cfRule type="cellIs" priority="1088" operator="lessThan" dxfId="0" stopIfTrue="1">
      <formula>$H$554*(-1)</formula>
    </cfRule>
  </conditionalFormatting>
  <conditionalFormatting sqref="I555">
    <cfRule type="cellIs" priority="1089" operator="greaterThan" dxfId="0" stopIfTrue="1">
      <formula>$H$555</formula>
    </cfRule>
    <cfRule type="cellIs" priority="1090" operator="lessThan" dxfId="0" stopIfTrue="1">
      <formula>$H$555*(-1)</formula>
    </cfRule>
  </conditionalFormatting>
  <conditionalFormatting sqref="I556">
    <cfRule type="cellIs" priority="1091" operator="greaterThan" dxfId="0" stopIfTrue="1">
      <formula>$H$556</formula>
    </cfRule>
    <cfRule type="cellIs" priority="1092" operator="lessThan" dxfId="0" stopIfTrue="1">
      <formula>$H$556*(-1)</formula>
    </cfRule>
  </conditionalFormatting>
  <conditionalFormatting sqref="I557">
    <cfRule type="cellIs" priority="1093" operator="greaterThan" dxfId="0" stopIfTrue="1">
      <formula>$H$557</formula>
    </cfRule>
    <cfRule type="cellIs" priority="1094" operator="lessThan" dxfId="0" stopIfTrue="1">
      <formula>$H$557*(-1)</formula>
    </cfRule>
  </conditionalFormatting>
  <conditionalFormatting sqref="I558">
    <cfRule type="cellIs" priority="1095" operator="greaterThan" dxfId="0" stopIfTrue="1">
      <formula>$H$558</formula>
    </cfRule>
    <cfRule type="cellIs" priority="1096" operator="lessThan" dxfId="0" stopIfTrue="1">
      <formula>$H$558*(-1)</formula>
    </cfRule>
  </conditionalFormatting>
  <conditionalFormatting sqref="I559">
    <cfRule type="cellIs" priority="1097" operator="greaterThan" dxfId="0" stopIfTrue="1">
      <formula>$H$559</formula>
    </cfRule>
    <cfRule type="cellIs" priority="1098" operator="lessThan" dxfId="0" stopIfTrue="1">
      <formula>$H$559*(-1)</formula>
    </cfRule>
  </conditionalFormatting>
  <conditionalFormatting sqref="I560">
    <cfRule type="cellIs" priority="1099" operator="greaterThan" dxfId="0" stopIfTrue="1">
      <formula>$H$560</formula>
    </cfRule>
    <cfRule type="cellIs" priority="1100" operator="lessThan" dxfId="0" stopIfTrue="1">
      <formula>$H$560*(-1)</formula>
    </cfRule>
  </conditionalFormatting>
  <conditionalFormatting sqref="I561">
    <cfRule type="cellIs" priority="1101" operator="greaterThan" dxfId="0" stopIfTrue="1">
      <formula>$H$561</formula>
    </cfRule>
    <cfRule type="cellIs" priority="1102" operator="lessThan" dxfId="0" stopIfTrue="1">
      <formula>$H$561*(-1)</formula>
    </cfRule>
  </conditionalFormatting>
  <conditionalFormatting sqref="I562">
    <cfRule type="cellIs" priority="1103" operator="greaterThan" dxfId="0" stopIfTrue="1">
      <formula>$H$562</formula>
    </cfRule>
    <cfRule type="cellIs" priority="1104" operator="lessThan" dxfId="0" stopIfTrue="1">
      <formula>$H$562*(-1)</formula>
    </cfRule>
  </conditionalFormatting>
  <conditionalFormatting sqref="I563">
    <cfRule type="cellIs" priority="1105" operator="greaterThan" dxfId="0" stopIfTrue="1">
      <formula>$H$563</formula>
    </cfRule>
    <cfRule type="cellIs" priority="1106" operator="lessThan" dxfId="0" stopIfTrue="1">
      <formula>$H$563*(-1)</formula>
    </cfRule>
  </conditionalFormatting>
  <conditionalFormatting sqref="I564">
    <cfRule type="cellIs" priority="1107" operator="greaterThan" dxfId="0" stopIfTrue="1">
      <formula>$H$564</formula>
    </cfRule>
    <cfRule type="cellIs" priority="1108" operator="lessThan" dxfId="0" stopIfTrue="1">
      <formula>$H$564*(-1)</formula>
    </cfRule>
  </conditionalFormatting>
  <conditionalFormatting sqref="I565">
    <cfRule type="cellIs" priority="1109" operator="greaterThan" dxfId="0" stopIfTrue="1">
      <formula>$H$565</formula>
    </cfRule>
    <cfRule type="cellIs" priority="1110" operator="lessThan" dxfId="0" stopIfTrue="1">
      <formula>$H$565*(-1)</formula>
    </cfRule>
  </conditionalFormatting>
  <conditionalFormatting sqref="I566">
    <cfRule type="cellIs" priority="1111" operator="greaterThan" dxfId="0" stopIfTrue="1">
      <formula>$H$566</formula>
    </cfRule>
    <cfRule type="cellIs" priority="1112" operator="lessThan" dxfId="0" stopIfTrue="1">
      <formula>$H$566*(-1)</formula>
    </cfRule>
  </conditionalFormatting>
  <conditionalFormatting sqref="I567">
    <cfRule type="cellIs" priority="1113" operator="greaterThan" dxfId="0" stopIfTrue="1">
      <formula>$H$567</formula>
    </cfRule>
    <cfRule type="cellIs" priority="1114" operator="lessThan" dxfId="0" stopIfTrue="1">
      <formula>$H$567*(-1)</formula>
    </cfRule>
  </conditionalFormatting>
  <conditionalFormatting sqref="I568">
    <cfRule type="cellIs" priority="1115" operator="greaterThan" dxfId="0" stopIfTrue="1">
      <formula>$H$568</formula>
    </cfRule>
    <cfRule type="cellIs" priority="1116" operator="lessThan" dxfId="0" stopIfTrue="1">
      <formula>$H$568*(-1)</formula>
    </cfRule>
  </conditionalFormatting>
  <conditionalFormatting sqref="I569">
    <cfRule type="cellIs" priority="1117" operator="greaterThan" dxfId="0" stopIfTrue="1">
      <formula>$H$569</formula>
    </cfRule>
    <cfRule type="cellIs" priority="1118" operator="lessThan" dxfId="0" stopIfTrue="1">
      <formula>$H$569*(-1)</formula>
    </cfRule>
  </conditionalFormatting>
  <conditionalFormatting sqref="I570">
    <cfRule type="cellIs" priority="1119" operator="greaterThan" dxfId="0" stopIfTrue="1">
      <formula>$H$570</formula>
    </cfRule>
    <cfRule type="cellIs" priority="1120" operator="lessThan" dxfId="0" stopIfTrue="1">
      <formula>$H$570*(-1)</formula>
    </cfRule>
  </conditionalFormatting>
  <conditionalFormatting sqref="I571">
    <cfRule type="cellIs" priority="1121" operator="greaterThan" dxfId="0" stopIfTrue="1">
      <formula>$H$571</formula>
    </cfRule>
    <cfRule type="cellIs" priority="1122" operator="lessThan" dxfId="0" stopIfTrue="1">
      <formula>$H$571*(-1)</formula>
    </cfRule>
  </conditionalFormatting>
  <conditionalFormatting sqref="I572">
    <cfRule type="cellIs" priority="1123" operator="greaterThan" dxfId="0" stopIfTrue="1">
      <formula>$H$572</formula>
    </cfRule>
    <cfRule type="cellIs" priority="1124" operator="lessThan" dxfId="0" stopIfTrue="1">
      <formula>$H$572*(-1)</formula>
    </cfRule>
  </conditionalFormatting>
  <conditionalFormatting sqref="I573">
    <cfRule type="cellIs" priority="1125" operator="greaterThan" dxfId="0" stopIfTrue="1">
      <formula>$H$573</formula>
    </cfRule>
    <cfRule type="cellIs" priority="1126" operator="lessThan" dxfId="0" stopIfTrue="1">
      <formula>$H$573*(-1)</formula>
    </cfRule>
  </conditionalFormatting>
  <conditionalFormatting sqref="I574">
    <cfRule type="cellIs" priority="1127" operator="greaterThan" dxfId="0" stopIfTrue="1">
      <formula>$H$574</formula>
    </cfRule>
    <cfRule type="cellIs" priority="1128" operator="lessThan" dxfId="0" stopIfTrue="1">
      <formula>$H$574*(-1)</formula>
    </cfRule>
  </conditionalFormatting>
  <conditionalFormatting sqref="I575">
    <cfRule type="cellIs" priority="1129" operator="greaterThan" dxfId="0" stopIfTrue="1">
      <formula>$H$575</formula>
    </cfRule>
    <cfRule type="cellIs" priority="1130" operator="lessThan" dxfId="0" stopIfTrue="1">
      <formula>$H$575*(-1)</formula>
    </cfRule>
  </conditionalFormatting>
  <conditionalFormatting sqref="I576">
    <cfRule type="cellIs" priority="1131" operator="greaterThan" dxfId="0" stopIfTrue="1">
      <formula>$H$576</formula>
    </cfRule>
    <cfRule type="cellIs" priority="1132" operator="lessThan" dxfId="0" stopIfTrue="1">
      <formula>$H$576*(-1)</formula>
    </cfRule>
  </conditionalFormatting>
  <conditionalFormatting sqref="I577">
    <cfRule type="cellIs" priority="1133" operator="greaterThan" dxfId="0" stopIfTrue="1">
      <formula>$H$577</formula>
    </cfRule>
    <cfRule type="cellIs" priority="1134" operator="lessThan" dxfId="0" stopIfTrue="1">
      <formula>$H$577*(-1)</formula>
    </cfRule>
  </conditionalFormatting>
  <conditionalFormatting sqref="I578">
    <cfRule type="cellIs" priority="1135" operator="greaterThan" dxfId="0" stopIfTrue="1">
      <formula>$H$578</formula>
    </cfRule>
    <cfRule type="cellIs" priority="1136" operator="lessThan" dxfId="0" stopIfTrue="1">
      <formula>$H$578*(-1)</formula>
    </cfRule>
  </conditionalFormatting>
  <conditionalFormatting sqref="I579">
    <cfRule type="cellIs" priority="1137" operator="greaterThan" dxfId="0" stopIfTrue="1">
      <formula>$H$579</formula>
    </cfRule>
    <cfRule type="cellIs" priority="1138" operator="lessThan" dxfId="0" stopIfTrue="1">
      <formula>$H$579*(-1)</formula>
    </cfRule>
  </conditionalFormatting>
  <conditionalFormatting sqref="I580">
    <cfRule type="cellIs" priority="1139" operator="greaterThan" dxfId="0" stopIfTrue="1">
      <formula>$H$580</formula>
    </cfRule>
    <cfRule type="cellIs" priority="1140" operator="lessThan" dxfId="0" stopIfTrue="1">
      <formula>$H$580*(-1)</formula>
    </cfRule>
  </conditionalFormatting>
  <conditionalFormatting sqref="I581">
    <cfRule type="cellIs" priority="1141" operator="greaterThan" dxfId="0" stopIfTrue="1">
      <formula>$H$581</formula>
    </cfRule>
    <cfRule type="cellIs" priority="1142" operator="lessThan" dxfId="0" stopIfTrue="1">
      <formula>$H$581*(-1)</formula>
    </cfRule>
  </conditionalFormatting>
  <conditionalFormatting sqref="I582">
    <cfRule type="cellIs" priority="1143" operator="greaterThan" dxfId="0" stopIfTrue="1">
      <formula>$H$582</formula>
    </cfRule>
    <cfRule type="cellIs" priority="1144" operator="lessThan" dxfId="0" stopIfTrue="1">
      <formula>$H$582*(-1)</formula>
    </cfRule>
  </conditionalFormatting>
  <conditionalFormatting sqref="I583">
    <cfRule type="cellIs" priority="1145" operator="greaterThan" dxfId="0" stopIfTrue="1">
      <formula>$H$583</formula>
    </cfRule>
    <cfRule type="cellIs" priority="1146" operator="lessThan" dxfId="0" stopIfTrue="1">
      <formula>$H$583*(-1)</formula>
    </cfRule>
  </conditionalFormatting>
  <conditionalFormatting sqref="I584">
    <cfRule type="cellIs" priority="1147" operator="greaterThan" dxfId="0" stopIfTrue="1">
      <formula>$H$584</formula>
    </cfRule>
    <cfRule type="cellIs" priority="1148" operator="lessThan" dxfId="0" stopIfTrue="1">
      <formula>$H$584*(-1)</formula>
    </cfRule>
  </conditionalFormatting>
  <conditionalFormatting sqref="I585">
    <cfRule type="cellIs" priority="1149" operator="greaterThan" dxfId="0" stopIfTrue="1">
      <formula>$H$585</formula>
    </cfRule>
    <cfRule type="cellIs" priority="1150" operator="lessThan" dxfId="0" stopIfTrue="1">
      <formula>$H$585*(-1)</formula>
    </cfRule>
  </conditionalFormatting>
  <conditionalFormatting sqref="I586">
    <cfRule type="cellIs" priority="1151" operator="greaterThan" dxfId="0" stopIfTrue="1">
      <formula>$H$586</formula>
    </cfRule>
    <cfRule type="cellIs" priority="1152" operator="lessThan" dxfId="0" stopIfTrue="1">
      <formula>$H$586*(-1)</formula>
    </cfRule>
  </conditionalFormatting>
  <conditionalFormatting sqref="I587">
    <cfRule type="cellIs" priority="1153" operator="greaterThan" dxfId="0" stopIfTrue="1">
      <formula>$H$587</formula>
    </cfRule>
    <cfRule type="cellIs" priority="1154" operator="lessThan" dxfId="0" stopIfTrue="1">
      <formula>$H$587*(-1)</formula>
    </cfRule>
  </conditionalFormatting>
  <conditionalFormatting sqref="I588">
    <cfRule type="cellIs" priority="1155" operator="greaterThan" dxfId="0" stopIfTrue="1">
      <formula>$H$588</formula>
    </cfRule>
    <cfRule type="cellIs" priority="1156" operator="lessThan" dxfId="0" stopIfTrue="1">
      <formula>$H$588*(-1)</formula>
    </cfRule>
  </conditionalFormatting>
  <conditionalFormatting sqref="I589">
    <cfRule type="cellIs" priority="1157" operator="greaterThan" dxfId="0" stopIfTrue="1">
      <formula>$H$589</formula>
    </cfRule>
    <cfRule type="cellIs" priority="1158" operator="lessThan" dxfId="0" stopIfTrue="1">
      <formula>$H$589*(-1)</formula>
    </cfRule>
  </conditionalFormatting>
  <conditionalFormatting sqref="I590">
    <cfRule type="cellIs" priority="1159" operator="greaterThan" dxfId="0" stopIfTrue="1">
      <formula>$H$590</formula>
    </cfRule>
    <cfRule type="cellIs" priority="1160" operator="lessThan" dxfId="0" stopIfTrue="1">
      <formula>$H$590*(-1)</formula>
    </cfRule>
  </conditionalFormatting>
  <conditionalFormatting sqref="I591">
    <cfRule type="cellIs" priority="1161" operator="greaterThan" dxfId="0" stopIfTrue="1">
      <formula>$H$591</formula>
    </cfRule>
    <cfRule type="cellIs" priority="1162" operator="lessThan" dxfId="0" stopIfTrue="1">
      <formula>$H$591*(-1)</formula>
    </cfRule>
  </conditionalFormatting>
  <conditionalFormatting sqref="I592">
    <cfRule type="cellIs" priority="1163" operator="greaterThan" dxfId="0" stopIfTrue="1">
      <formula>$H$592</formula>
    </cfRule>
    <cfRule type="cellIs" priority="1164" operator="lessThan" dxfId="0" stopIfTrue="1">
      <formula>$H$592*(-1)</formula>
    </cfRule>
  </conditionalFormatting>
  <conditionalFormatting sqref="I593">
    <cfRule type="cellIs" priority="1165" operator="greaterThan" dxfId="0" stopIfTrue="1">
      <formula>$H$593</formula>
    </cfRule>
    <cfRule type="cellIs" priority="1166" operator="lessThan" dxfId="0" stopIfTrue="1">
      <formula>$H$593*(-1)</formula>
    </cfRule>
  </conditionalFormatting>
  <conditionalFormatting sqref="I594">
    <cfRule type="cellIs" priority="1167" operator="greaterThan" dxfId="0" stopIfTrue="1">
      <formula>$H$594</formula>
    </cfRule>
    <cfRule type="cellIs" priority="1168" operator="lessThan" dxfId="0" stopIfTrue="1">
      <formula>$H$594*(-1)</formula>
    </cfRule>
  </conditionalFormatting>
  <conditionalFormatting sqref="I595">
    <cfRule type="cellIs" priority="1169" operator="greaterThan" dxfId="0" stopIfTrue="1">
      <formula>$H$595</formula>
    </cfRule>
    <cfRule type="cellIs" priority="1170" operator="lessThan" dxfId="0" stopIfTrue="1">
      <formula>$H$595*(-1)</formula>
    </cfRule>
  </conditionalFormatting>
  <conditionalFormatting sqref="I596">
    <cfRule type="cellIs" priority="1171" operator="greaterThan" dxfId="0" stopIfTrue="1">
      <formula>$H$596</formula>
    </cfRule>
    <cfRule type="cellIs" priority="1172" operator="lessThan" dxfId="0" stopIfTrue="1">
      <formula>$H$596*(-1)</formula>
    </cfRule>
  </conditionalFormatting>
  <conditionalFormatting sqref="I597">
    <cfRule type="cellIs" priority="1173" operator="greaterThan" dxfId="0" stopIfTrue="1">
      <formula>$H$597</formula>
    </cfRule>
    <cfRule type="cellIs" priority="1174" operator="lessThan" dxfId="0" stopIfTrue="1">
      <formula>$H$597*(-1)</formula>
    </cfRule>
  </conditionalFormatting>
  <conditionalFormatting sqref="I598">
    <cfRule type="cellIs" priority="1175" operator="greaterThan" dxfId="0" stopIfTrue="1">
      <formula>$H$598</formula>
    </cfRule>
    <cfRule type="cellIs" priority="1176" operator="lessThan" dxfId="0" stopIfTrue="1">
      <formula>$H$598*(-1)</formula>
    </cfRule>
  </conditionalFormatting>
  <conditionalFormatting sqref="I599">
    <cfRule type="cellIs" priority="1177" operator="greaterThan" dxfId="0" stopIfTrue="1">
      <formula>$H$599</formula>
    </cfRule>
    <cfRule type="cellIs" priority="1178" operator="lessThan" dxfId="0" stopIfTrue="1">
      <formula>$H$599*(-1)</formula>
    </cfRule>
  </conditionalFormatting>
  <conditionalFormatting sqref="I600">
    <cfRule type="cellIs" priority="1179" operator="greaterThan" dxfId="0" stopIfTrue="1">
      <formula>$H$600</formula>
    </cfRule>
    <cfRule type="cellIs" priority="1180" operator="lessThan" dxfId="0" stopIfTrue="1">
      <formula>$H$600*(-1)</formula>
    </cfRule>
  </conditionalFormatting>
  <conditionalFormatting sqref="I601">
    <cfRule type="cellIs" priority="1181" operator="greaterThan" dxfId="0" stopIfTrue="1">
      <formula>$H$601</formula>
    </cfRule>
    <cfRule type="cellIs" priority="1182" operator="lessThan" dxfId="0" stopIfTrue="1">
      <formula>$H$601*(-1)</formula>
    </cfRule>
  </conditionalFormatting>
  <conditionalFormatting sqref="I602">
    <cfRule type="cellIs" priority="1183" operator="greaterThan" dxfId="0" stopIfTrue="1">
      <formula>$H$602</formula>
    </cfRule>
    <cfRule type="cellIs" priority="1184" operator="lessThan" dxfId="0" stopIfTrue="1">
      <formula>$H$602*(-1)</formula>
    </cfRule>
  </conditionalFormatting>
  <conditionalFormatting sqref="I603">
    <cfRule type="cellIs" priority="1185" operator="greaterThan" dxfId="0" stopIfTrue="1">
      <formula>$H$603</formula>
    </cfRule>
    <cfRule type="cellIs" priority="1186" operator="lessThan" dxfId="0" stopIfTrue="1">
      <formula>$H$603*(-1)</formula>
    </cfRule>
  </conditionalFormatting>
  <conditionalFormatting sqref="I604">
    <cfRule type="cellIs" priority="1187" operator="greaterThan" dxfId="0" stopIfTrue="1">
      <formula>$H$604</formula>
    </cfRule>
    <cfRule type="cellIs" priority="1188" operator="lessThan" dxfId="0" stopIfTrue="1">
      <formula>$H$604*(-1)</formula>
    </cfRule>
  </conditionalFormatting>
  <conditionalFormatting sqref="I605">
    <cfRule type="cellIs" priority="1189" operator="greaterThan" dxfId="0" stopIfTrue="1">
      <formula>$H$605</formula>
    </cfRule>
    <cfRule type="cellIs" priority="1190" operator="lessThan" dxfId="0" stopIfTrue="1">
      <formula>$H$605*(-1)</formula>
    </cfRule>
  </conditionalFormatting>
  <conditionalFormatting sqref="I606">
    <cfRule type="cellIs" priority="1191" operator="greaterThan" dxfId="0" stopIfTrue="1">
      <formula>$H$606</formula>
    </cfRule>
    <cfRule type="cellIs" priority="1192" operator="lessThan" dxfId="0" stopIfTrue="1">
      <formula>$H$606*(-1)</formula>
    </cfRule>
  </conditionalFormatting>
  <conditionalFormatting sqref="I607">
    <cfRule type="cellIs" priority="1193" operator="greaterThan" dxfId="0" stopIfTrue="1">
      <formula>$H$607</formula>
    </cfRule>
    <cfRule type="cellIs" priority="1194" operator="lessThan" dxfId="0" stopIfTrue="1">
      <formula>$H$607*(-1)</formula>
    </cfRule>
  </conditionalFormatting>
  <conditionalFormatting sqref="I608">
    <cfRule type="cellIs" priority="1195" operator="greaterThan" dxfId="0" stopIfTrue="1">
      <formula>$H$608</formula>
    </cfRule>
    <cfRule type="cellIs" priority="1196" operator="lessThan" dxfId="0" stopIfTrue="1">
      <formula>$H$608*(-1)</formula>
    </cfRule>
  </conditionalFormatting>
  <conditionalFormatting sqref="I609">
    <cfRule type="cellIs" priority="1197" operator="greaterThan" dxfId="0" stopIfTrue="1">
      <formula>$H$609</formula>
    </cfRule>
    <cfRule type="cellIs" priority="1198" operator="lessThan" dxfId="0" stopIfTrue="1">
      <formula>$H$609*(-1)</formula>
    </cfRule>
  </conditionalFormatting>
  <conditionalFormatting sqref="I610">
    <cfRule type="cellIs" priority="1199" operator="greaterThan" dxfId="0" stopIfTrue="1">
      <formula>$H$610</formula>
    </cfRule>
    <cfRule type="cellIs" priority="1200" operator="lessThan" dxfId="0" stopIfTrue="1">
      <formula>$H$610*(-1)</formula>
    </cfRule>
  </conditionalFormatting>
  <conditionalFormatting sqref="I611">
    <cfRule type="cellIs" priority="1201" operator="greaterThan" dxfId="0" stopIfTrue="1">
      <formula>$H$611</formula>
    </cfRule>
    <cfRule type="cellIs" priority="1202" operator="lessThan" dxfId="0" stopIfTrue="1">
      <formula>$H$611*(-1)</formula>
    </cfRule>
  </conditionalFormatting>
  <conditionalFormatting sqref="I612">
    <cfRule type="cellIs" priority="1203" operator="greaterThan" dxfId="0" stopIfTrue="1">
      <formula>$H$612</formula>
    </cfRule>
    <cfRule type="cellIs" priority="1204" operator="lessThan" dxfId="0" stopIfTrue="1">
      <formula>$H$612*(-1)</formula>
    </cfRule>
  </conditionalFormatting>
  <conditionalFormatting sqref="I613">
    <cfRule type="cellIs" priority="1205" operator="greaterThan" dxfId="0" stopIfTrue="1">
      <formula>$H$613</formula>
    </cfRule>
    <cfRule type="cellIs" priority="1206" operator="lessThan" dxfId="0" stopIfTrue="1">
      <formula>$H$613*(-1)</formula>
    </cfRule>
  </conditionalFormatting>
  <conditionalFormatting sqref="I614">
    <cfRule type="cellIs" priority="1207" operator="greaterThan" dxfId="0" stopIfTrue="1">
      <formula>$H$614</formula>
    </cfRule>
    <cfRule type="cellIs" priority="1208" operator="lessThan" dxfId="0" stopIfTrue="1">
      <formula>$H$614*(-1)</formula>
    </cfRule>
  </conditionalFormatting>
  <conditionalFormatting sqref="I615">
    <cfRule type="cellIs" priority="1209" operator="greaterThan" dxfId="0" stopIfTrue="1">
      <formula>$H$615</formula>
    </cfRule>
    <cfRule type="cellIs" priority="1210" operator="lessThan" dxfId="0" stopIfTrue="1">
      <formula>$H$615*(-1)</formula>
    </cfRule>
  </conditionalFormatting>
  <conditionalFormatting sqref="I616">
    <cfRule type="cellIs" priority="1211" operator="greaterThan" dxfId="0" stopIfTrue="1">
      <formula>$H$616</formula>
    </cfRule>
    <cfRule type="cellIs" priority="1212" operator="lessThan" dxfId="0" stopIfTrue="1">
      <formula>$H$616*(-1)</formula>
    </cfRule>
  </conditionalFormatting>
  <conditionalFormatting sqref="I617">
    <cfRule type="cellIs" priority="1213" operator="greaterThan" dxfId="0" stopIfTrue="1">
      <formula>$H$617</formula>
    </cfRule>
    <cfRule type="cellIs" priority="1214" operator="lessThan" dxfId="0" stopIfTrue="1">
      <formula>$H$617*(-1)</formula>
    </cfRule>
  </conditionalFormatting>
  <conditionalFormatting sqref="I618">
    <cfRule type="cellIs" priority="1215" operator="greaterThan" dxfId="0" stopIfTrue="1">
      <formula>$H$618</formula>
    </cfRule>
    <cfRule type="cellIs" priority="1216" operator="lessThan" dxfId="0" stopIfTrue="1">
      <formula>$H$618*(-1)</formula>
    </cfRule>
  </conditionalFormatting>
  <conditionalFormatting sqref="I619">
    <cfRule type="cellIs" priority="1217" operator="greaterThan" dxfId="0" stopIfTrue="1">
      <formula>$H$619</formula>
    </cfRule>
    <cfRule type="cellIs" priority="1218" operator="lessThan" dxfId="0" stopIfTrue="1">
      <formula>$H$619*(-1)</formula>
    </cfRule>
  </conditionalFormatting>
  <conditionalFormatting sqref="I620">
    <cfRule type="cellIs" priority="1219" operator="greaterThan" dxfId="0" stopIfTrue="1">
      <formula>$H$620</formula>
    </cfRule>
    <cfRule type="cellIs" priority="1220" operator="lessThan" dxfId="0" stopIfTrue="1">
      <formula>$H$620*(-1)</formula>
    </cfRule>
  </conditionalFormatting>
  <conditionalFormatting sqref="I621">
    <cfRule type="cellIs" priority="1221" operator="greaterThan" dxfId="0" stopIfTrue="1">
      <formula>$H$621</formula>
    </cfRule>
    <cfRule type="cellIs" priority="1222" operator="lessThan" dxfId="0" stopIfTrue="1">
      <formula>$H$621*(-1)</formula>
    </cfRule>
  </conditionalFormatting>
  <conditionalFormatting sqref="I622">
    <cfRule type="cellIs" priority="1223" operator="greaterThan" dxfId="0" stopIfTrue="1">
      <formula>$H$622</formula>
    </cfRule>
    <cfRule type="cellIs" priority="1224" operator="lessThan" dxfId="0" stopIfTrue="1">
      <formula>$H$622*(-1)</formula>
    </cfRule>
  </conditionalFormatting>
  <conditionalFormatting sqref="I623">
    <cfRule type="cellIs" priority="1225" operator="greaterThan" dxfId="0" stopIfTrue="1">
      <formula>$H$623</formula>
    </cfRule>
    <cfRule type="cellIs" priority="1226" operator="lessThan" dxfId="0" stopIfTrue="1">
      <formula>$H$623*(-1)</formula>
    </cfRule>
  </conditionalFormatting>
  <conditionalFormatting sqref="I624">
    <cfRule type="cellIs" priority="1227" operator="greaterThan" dxfId="0" stopIfTrue="1">
      <formula>$H$624</formula>
    </cfRule>
    <cfRule type="cellIs" priority="1228" operator="lessThan" dxfId="0" stopIfTrue="1">
      <formula>$H$624*(-1)</formula>
    </cfRule>
  </conditionalFormatting>
  <conditionalFormatting sqref="I625">
    <cfRule type="cellIs" priority="1229" operator="greaterThan" dxfId="0" stopIfTrue="1">
      <formula>$H$625</formula>
    </cfRule>
    <cfRule type="cellIs" priority="1230" operator="lessThan" dxfId="0" stopIfTrue="1">
      <formula>$H$625*(-1)</formula>
    </cfRule>
  </conditionalFormatting>
  <conditionalFormatting sqref="I626">
    <cfRule type="cellIs" priority="1231" operator="greaterThan" dxfId="0" stopIfTrue="1">
      <formula>$H$626</formula>
    </cfRule>
    <cfRule type="cellIs" priority="1232" operator="lessThan" dxfId="0" stopIfTrue="1">
      <formula>$H$626*(-1)</formula>
    </cfRule>
  </conditionalFormatting>
  <conditionalFormatting sqref="I627">
    <cfRule type="cellIs" priority="1233" operator="greaterThan" dxfId="0" stopIfTrue="1">
      <formula>$H$627</formula>
    </cfRule>
    <cfRule type="cellIs" priority="1234" operator="lessThan" dxfId="0" stopIfTrue="1">
      <formula>$H$627*(-1)</formula>
    </cfRule>
  </conditionalFormatting>
  <conditionalFormatting sqref="I628">
    <cfRule type="cellIs" priority="1235" operator="greaterThan" dxfId="0" stopIfTrue="1">
      <formula>$H$628</formula>
    </cfRule>
    <cfRule type="cellIs" priority="1236" operator="lessThan" dxfId="0" stopIfTrue="1">
      <formula>$H$628*(-1)</formula>
    </cfRule>
  </conditionalFormatting>
  <conditionalFormatting sqref="I629">
    <cfRule type="cellIs" priority="1237" operator="greaterThan" dxfId="0" stopIfTrue="1">
      <formula>$H$629</formula>
    </cfRule>
    <cfRule type="cellIs" priority="1238" operator="lessThan" dxfId="0" stopIfTrue="1">
      <formula>$H$629*(-1)</formula>
    </cfRule>
  </conditionalFormatting>
  <conditionalFormatting sqref="I630">
    <cfRule type="cellIs" priority="1239" operator="greaterThan" dxfId="0" stopIfTrue="1">
      <formula>$H$630</formula>
    </cfRule>
    <cfRule type="cellIs" priority="1240" operator="lessThan" dxfId="0" stopIfTrue="1">
      <formula>$H$630*(-1)</formula>
    </cfRule>
  </conditionalFormatting>
  <conditionalFormatting sqref="I631">
    <cfRule type="cellIs" priority="1241" operator="greaterThan" dxfId="0" stopIfTrue="1">
      <formula>$H$631</formula>
    </cfRule>
    <cfRule type="cellIs" priority="1242" operator="lessThan" dxfId="0" stopIfTrue="1">
      <formula>$H$631*(-1)</formula>
    </cfRule>
  </conditionalFormatting>
  <conditionalFormatting sqref="I632">
    <cfRule type="cellIs" priority="1243" operator="greaterThan" dxfId="0" stopIfTrue="1">
      <formula>$H$632</formula>
    </cfRule>
    <cfRule type="cellIs" priority="1244" operator="lessThan" dxfId="0" stopIfTrue="1">
      <formula>$H$632*(-1)</formula>
    </cfRule>
  </conditionalFormatting>
  <conditionalFormatting sqref="I633">
    <cfRule type="cellIs" priority="1245" operator="greaterThan" dxfId="0" stopIfTrue="1">
      <formula>$H$633</formula>
    </cfRule>
    <cfRule type="cellIs" priority="1246" operator="lessThan" dxfId="0" stopIfTrue="1">
      <formula>$H$633*(-1)</formula>
    </cfRule>
  </conditionalFormatting>
  <conditionalFormatting sqref="I634">
    <cfRule type="cellIs" priority="1247" operator="greaterThan" dxfId="0" stopIfTrue="1">
      <formula>$H$634</formula>
    </cfRule>
    <cfRule type="cellIs" priority="1248" operator="lessThan" dxfId="0" stopIfTrue="1">
      <formula>$H$634*(-1)</formula>
    </cfRule>
  </conditionalFormatting>
  <conditionalFormatting sqref="I635">
    <cfRule type="cellIs" priority="1249" operator="greaterThan" dxfId="0" stopIfTrue="1">
      <formula>$H$635</formula>
    </cfRule>
    <cfRule type="cellIs" priority="1250" operator="lessThan" dxfId="0" stopIfTrue="1">
      <formula>$H$635*(-1)</formula>
    </cfRule>
  </conditionalFormatting>
  <conditionalFormatting sqref="I636">
    <cfRule type="cellIs" priority="1251" operator="greaterThan" dxfId="0" stopIfTrue="1">
      <formula>$H$636</formula>
    </cfRule>
    <cfRule type="cellIs" priority="1252" operator="lessThan" dxfId="0" stopIfTrue="1">
      <formula>$H$636*(-1)</formula>
    </cfRule>
  </conditionalFormatting>
  <conditionalFormatting sqref="I637">
    <cfRule type="cellIs" priority="1253" operator="greaterThan" dxfId="0" stopIfTrue="1">
      <formula>$H$637</formula>
    </cfRule>
    <cfRule type="cellIs" priority="1254" operator="lessThan" dxfId="0" stopIfTrue="1">
      <formula>$H$637*(-1)</formula>
    </cfRule>
  </conditionalFormatting>
  <conditionalFormatting sqref="I638">
    <cfRule type="cellIs" priority="1255" operator="greaterThan" dxfId="0" stopIfTrue="1">
      <formula>$H$638</formula>
    </cfRule>
    <cfRule type="cellIs" priority="1256" operator="lessThan" dxfId="0" stopIfTrue="1">
      <formula>$H$638*(-1)</formula>
    </cfRule>
  </conditionalFormatting>
  <conditionalFormatting sqref="I639">
    <cfRule type="cellIs" priority="1257" operator="greaterThan" dxfId="0" stopIfTrue="1">
      <formula>$H$639</formula>
    </cfRule>
    <cfRule type="cellIs" priority="1258" operator="lessThan" dxfId="0" stopIfTrue="1">
      <formula>$H$639*(-1)</formula>
    </cfRule>
  </conditionalFormatting>
  <conditionalFormatting sqref="I640">
    <cfRule type="cellIs" priority="1259" operator="greaterThan" dxfId="0" stopIfTrue="1">
      <formula>$H$640</formula>
    </cfRule>
    <cfRule type="cellIs" priority="1260" operator="lessThan" dxfId="0" stopIfTrue="1">
      <formula>$H$640*(-1)</formula>
    </cfRule>
  </conditionalFormatting>
  <conditionalFormatting sqref="I641">
    <cfRule type="cellIs" priority="1261" operator="greaterThan" dxfId="0" stopIfTrue="1">
      <formula>$H$641</formula>
    </cfRule>
    <cfRule type="cellIs" priority="1262" operator="lessThan" dxfId="0" stopIfTrue="1">
      <formula>$H$641*(-1)</formula>
    </cfRule>
  </conditionalFormatting>
  <conditionalFormatting sqref="I642">
    <cfRule type="cellIs" priority="1263" operator="greaterThan" dxfId="0" stopIfTrue="1">
      <formula>$H$642</formula>
    </cfRule>
    <cfRule type="cellIs" priority="1264" operator="lessThan" dxfId="0" stopIfTrue="1">
      <formula>$H$642*(-1)</formula>
    </cfRule>
  </conditionalFormatting>
  <conditionalFormatting sqref="I643">
    <cfRule type="cellIs" priority="1265" operator="greaterThan" dxfId="0" stopIfTrue="1">
      <formula>$H$643</formula>
    </cfRule>
    <cfRule type="cellIs" priority="1266" operator="lessThan" dxfId="0" stopIfTrue="1">
      <formula>$H$643*(-1)</formula>
    </cfRule>
  </conditionalFormatting>
  <conditionalFormatting sqref="I644">
    <cfRule type="cellIs" priority="1267" operator="greaterThan" dxfId="0" stopIfTrue="1">
      <formula>$H$644</formula>
    </cfRule>
    <cfRule type="cellIs" priority="1268" operator="lessThan" dxfId="0" stopIfTrue="1">
      <formula>$H$644*(-1)</formula>
    </cfRule>
  </conditionalFormatting>
  <conditionalFormatting sqref="I645">
    <cfRule type="cellIs" priority="1269" operator="greaterThan" dxfId="0" stopIfTrue="1">
      <formula>$H$645</formula>
    </cfRule>
    <cfRule type="cellIs" priority="1270" operator="lessThan" dxfId="0" stopIfTrue="1">
      <formula>$H$645*(-1)</formula>
    </cfRule>
  </conditionalFormatting>
  <conditionalFormatting sqref="I646">
    <cfRule type="cellIs" priority="1271" operator="greaterThan" dxfId="0" stopIfTrue="1">
      <formula>$H$646</formula>
    </cfRule>
    <cfRule type="cellIs" priority="1272" operator="lessThan" dxfId="0" stopIfTrue="1">
      <formula>$H$646*(-1)</formula>
    </cfRule>
  </conditionalFormatting>
  <conditionalFormatting sqref="I647">
    <cfRule type="cellIs" priority="1273" operator="greaterThan" dxfId="0" stopIfTrue="1">
      <formula>$H$647</formula>
    </cfRule>
    <cfRule type="cellIs" priority="1274" operator="lessThan" dxfId="0" stopIfTrue="1">
      <formula>$H$647*(-1)</formula>
    </cfRule>
  </conditionalFormatting>
  <conditionalFormatting sqref="I648">
    <cfRule type="cellIs" priority="1275" operator="greaterThan" dxfId="0" stopIfTrue="1">
      <formula>$H$648</formula>
    </cfRule>
    <cfRule type="cellIs" priority="1276" operator="lessThan" dxfId="0" stopIfTrue="1">
      <formula>$H$648*(-1)</formula>
    </cfRule>
  </conditionalFormatting>
  <conditionalFormatting sqref="I649">
    <cfRule type="cellIs" priority="1277" operator="greaterThan" dxfId="0" stopIfTrue="1">
      <formula>$H$649</formula>
    </cfRule>
    <cfRule type="cellIs" priority="1278" operator="lessThan" dxfId="0" stopIfTrue="1">
      <formula>$H$649*(-1)</formula>
    </cfRule>
  </conditionalFormatting>
  <conditionalFormatting sqref="I650">
    <cfRule type="cellIs" priority="1279" operator="greaterThan" dxfId="0" stopIfTrue="1">
      <formula>$H$650</formula>
    </cfRule>
    <cfRule type="cellIs" priority="1280" operator="lessThan" dxfId="0" stopIfTrue="1">
      <formula>$H$650*(-1)</formula>
    </cfRule>
  </conditionalFormatting>
  <conditionalFormatting sqref="I651">
    <cfRule type="cellIs" priority="1281" operator="greaterThan" dxfId="0" stopIfTrue="1">
      <formula>$H$651</formula>
    </cfRule>
    <cfRule type="cellIs" priority="1282" operator="lessThan" dxfId="0" stopIfTrue="1">
      <formula>$H$651*(-1)</formula>
    </cfRule>
  </conditionalFormatting>
  <conditionalFormatting sqref="I652">
    <cfRule type="cellIs" priority="1283" operator="greaterThan" dxfId="0" stopIfTrue="1">
      <formula>$H$652</formula>
    </cfRule>
    <cfRule type="cellIs" priority="1284" operator="lessThan" dxfId="0" stopIfTrue="1">
      <formula>$H$652*(-1)</formula>
    </cfRule>
  </conditionalFormatting>
  <conditionalFormatting sqref="I653">
    <cfRule type="cellIs" priority="1285" operator="greaterThan" dxfId="0" stopIfTrue="1">
      <formula>$H$653</formula>
    </cfRule>
    <cfRule type="cellIs" priority="1286" operator="lessThan" dxfId="0" stopIfTrue="1">
      <formula>$H$653*(-1)</formula>
    </cfRule>
  </conditionalFormatting>
  <conditionalFormatting sqref="I654">
    <cfRule type="cellIs" priority="1287" operator="greaterThan" dxfId="0" stopIfTrue="1">
      <formula>$H$654</formula>
    </cfRule>
    <cfRule type="cellIs" priority="1288" operator="lessThan" dxfId="0" stopIfTrue="1">
      <formula>$H$654*(-1)</formula>
    </cfRule>
  </conditionalFormatting>
  <conditionalFormatting sqref="I655">
    <cfRule type="cellIs" priority="1289" operator="greaterThan" dxfId="0" stopIfTrue="1">
      <formula>$H$655</formula>
    </cfRule>
    <cfRule type="cellIs" priority="1290" operator="lessThan" dxfId="0" stopIfTrue="1">
      <formula>$H$655*(-1)</formula>
    </cfRule>
  </conditionalFormatting>
  <conditionalFormatting sqref="I656">
    <cfRule type="cellIs" priority="1291" operator="greaterThan" dxfId="0" stopIfTrue="1">
      <formula>$H$656</formula>
    </cfRule>
    <cfRule type="cellIs" priority="1292" operator="lessThan" dxfId="0" stopIfTrue="1">
      <formula>$H$656*(-1)</formula>
    </cfRule>
  </conditionalFormatting>
  <conditionalFormatting sqref="I657">
    <cfRule type="cellIs" priority="1293" operator="greaterThan" dxfId="0" stopIfTrue="1">
      <formula>$H$657</formula>
    </cfRule>
    <cfRule type="cellIs" priority="1294" operator="lessThan" dxfId="0" stopIfTrue="1">
      <formula>$H$657*(-1)</formula>
    </cfRule>
  </conditionalFormatting>
  <conditionalFormatting sqref="I658">
    <cfRule type="cellIs" priority="1295" operator="greaterThan" dxfId="0" stopIfTrue="1">
      <formula>$H$658</formula>
    </cfRule>
    <cfRule type="cellIs" priority="1296" operator="lessThan" dxfId="0" stopIfTrue="1">
      <formula>$H$658*(-1)</formula>
    </cfRule>
  </conditionalFormatting>
  <conditionalFormatting sqref="I659">
    <cfRule type="cellIs" priority="1297" operator="greaterThan" dxfId="0" stopIfTrue="1">
      <formula>$H$659</formula>
    </cfRule>
    <cfRule type="cellIs" priority="1298" operator="lessThan" dxfId="0" stopIfTrue="1">
      <formula>$H$659*(-1)</formula>
    </cfRule>
  </conditionalFormatting>
  <conditionalFormatting sqref="I660">
    <cfRule type="cellIs" priority="1299" operator="greaterThan" dxfId="0" stopIfTrue="1">
      <formula>$H$660</formula>
    </cfRule>
    <cfRule type="cellIs" priority="1300" operator="lessThan" dxfId="0" stopIfTrue="1">
      <formula>$H$660*(-1)</formula>
    </cfRule>
  </conditionalFormatting>
  <conditionalFormatting sqref="I661">
    <cfRule type="cellIs" priority="1301" operator="greaterThan" dxfId="0" stopIfTrue="1">
      <formula>$H$661</formula>
    </cfRule>
    <cfRule type="cellIs" priority="1302" operator="lessThan" dxfId="0" stopIfTrue="1">
      <formula>$H$661*(-1)</formula>
    </cfRule>
  </conditionalFormatting>
  <conditionalFormatting sqref="I662">
    <cfRule type="cellIs" priority="1303" operator="greaterThan" dxfId="0" stopIfTrue="1">
      <formula>$H$662</formula>
    </cfRule>
    <cfRule type="cellIs" priority="1304" operator="lessThan" dxfId="0" stopIfTrue="1">
      <formula>$H$662*(-1)</formula>
    </cfRule>
  </conditionalFormatting>
  <conditionalFormatting sqref="I663">
    <cfRule type="cellIs" priority="1305" operator="greaterThan" dxfId="0" stopIfTrue="1">
      <formula>$H$663</formula>
    </cfRule>
    <cfRule type="cellIs" priority="1306" operator="lessThan" dxfId="0" stopIfTrue="1">
      <formula>$H$663*(-1)</formula>
    </cfRule>
  </conditionalFormatting>
  <conditionalFormatting sqref="I664">
    <cfRule type="cellIs" priority="1307" operator="greaterThan" dxfId="0" stopIfTrue="1">
      <formula>$H$664</formula>
    </cfRule>
    <cfRule type="cellIs" priority="1308" operator="lessThan" dxfId="0" stopIfTrue="1">
      <formula>$H$664*(-1)</formula>
    </cfRule>
  </conditionalFormatting>
  <conditionalFormatting sqref="I665">
    <cfRule type="cellIs" priority="1309" operator="greaterThan" dxfId="0" stopIfTrue="1">
      <formula>$H$665</formula>
    </cfRule>
    <cfRule type="cellIs" priority="1310" operator="lessThan" dxfId="0" stopIfTrue="1">
      <formula>$H$665*(-1)</formula>
    </cfRule>
  </conditionalFormatting>
  <conditionalFormatting sqref="I666">
    <cfRule type="cellIs" priority="1311" operator="greaterThan" dxfId="0" stopIfTrue="1">
      <formula>$H$666</formula>
    </cfRule>
    <cfRule type="cellIs" priority="1312" operator="lessThan" dxfId="0" stopIfTrue="1">
      <formula>$H$666*(-1)</formula>
    </cfRule>
  </conditionalFormatting>
  <conditionalFormatting sqref="I667">
    <cfRule type="cellIs" priority="1313" operator="greaterThan" dxfId="0" stopIfTrue="1">
      <formula>$H$667</formula>
    </cfRule>
    <cfRule type="cellIs" priority="1314" operator="lessThan" dxfId="0" stopIfTrue="1">
      <formula>$H$667*(-1)</formula>
    </cfRule>
  </conditionalFormatting>
  <conditionalFormatting sqref="I668">
    <cfRule type="cellIs" priority="1315" operator="greaterThan" dxfId="0" stopIfTrue="1">
      <formula>$H$668</formula>
    </cfRule>
    <cfRule type="cellIs" priority="1316" operator="lessThan" dxfId="0" stopIfTrue="1">
      <formula>$H$668*(-1)</formula>
    </cfRule>
  </conditionalFormatting>
  <conditionalFormatting sqref="I669">
    <cfRule type="cellIs" priority="1317" operator="greaterThan" dxfId="0" stopIfTrue="1">
      <formula>$H$669</formula>
    </cfRule>
    <cfRule type="cellIs" priority="1318" operator="lessThan" dxfId="0" stopIfTrue="1">
      <formula>$H$669*(-1)</formula>
    </cfRule>
  </conditionalFormatting>
  <conditionalFormatting sqref="I670">
    <cfRule type="cellIs" priority="1319" operator="greaterThan" dxfId="0" stopIfTrue="1">
      <formula>$H$670</formula>
    </cfRule>
    <cfRule type="cellIs" priority="1320" operator="lessThan" dxfId="0" stopIfTrue="1">
      <formula>$H$670*(-1)</formula>
    </cfRule>
  </conditionalFormatting>
  <conditionalFormatting sqref="I671">
    <cfRule type="cellIs" priority="1321" operator="greaterThan" dxfId="0" stopIfTrue="1">
      <formula>$H$671</formula>
    </cfRule>
    <cfRule type="cellIs" priority="1322" operator="lessThan" dxfId="0" stopIfTrue="1">
      <formula>$H$671*(-1)</formula>
    </cfRule>
  </conditionalFormatting>
  <conditionalFormatting sqref="I672">
    <cfRule type="cellIs" priority="1323" operator="greaterThan" dxfId="0" stopIfTrue="1">
      <formula>$H$672</formula>
    </cfRule>
    <cfRule type="cellIs" priority="1324" operator="lessThan" dxfId="0" stopIfTrue="1">
      <formula>$H$672*(-1)</formula>
    </cfRule>
  </conditionalFormatting>
  <conditionalFormatting sqref="I673">
    <cfRule type="cellIs" priority="1325" operator="greaterThan" dxfId="0" stopIfTrue="1">
      <formula>$H$673</formula>
    </cfRule>
    <cfRule type="cellIs" priority="1326" operator="lessThan" dxfId="0" stopIfTrue="1">
      <formula>$H$673*(-1)</formula>
    </cfRule>
  </conditionalFormatting>
  <conditionalFormatting sqref="I674">
    <cfRule type="cellIs" priority="1327" operator="greaterThan" dxfId="0" stopIfTrue="1">
      <formula>$H$674</formula>
    </cfRule>
    <cfRule type="cellIs" priority="1328" operator="lessThan" dxfId="0" stopIfTrue="1">
      <formula>$H$674*(-1)</formula>
    </cfRule>
  </conditionalFormatting>
  <conditionalFormatting sqref="I675">
    <cfRule type="cellIs" priority="1329" operator="greaterThan" dxfId="0" stopIfTrue="1">
      <formula>$H$675</formula>
    </cfRule>
    <cfRule type="cellIs" priority="1330" operator="lessThan" dxfId="0" stopIfTrue="1">
      <formula>$H$675*(-1)</formula>
    </cfRule>
  </conditionalFormatting>
  <conditionalFormatting sqref="I676">
    <cfRule type="cellIs" priority="1331" operator="greaterThan" dxfId="0" stopIfTrue="1">
      <formula>$H$676</formula>
    </cfRule>
    <cfRule type="cellIs" priority="1332" operator="lessThan" dxfId="0" stopIfTrue="1">
      <formula>$H$676*(-1)</formula>
    </cfRule>
  </conditionalFormatting>
  <conditionalFormatting sqref="I677">
    <cfRule type="cellIs" priority="1333" operator="greaterThan" dxfId="0" stopIfTrue="1">
      <formula>$H$677</formula>
    </cfRule>
    <cfRule type="cellIs" priority="1334" operator="lessThan" dxfId="0" stopIfTrue="1">
      <formula>$H$677*(-1)</formula>
    </cfRule>
  </conditionalFormatting>
  <conditionalFormatting sqref="I678">
    <cfRule type="cellIs" priority="1335" operator="greaterThan" dxfId="0" stopIfTrue="1">
      <formula>$H$678</formula>
    </cfRule>
    <cfRule type="cellIs" priority="1336" operator="lessThan" dxfId="0" stopIfTrue="1">
      <formula>$H$678*(-1)</formula>
    </cfRule>
  </conditionalFormatting>
  <conditionalFormatting sqref="I679">
    <cfRule type="cellIs" priority="1337" operator="greaterThan" dxfId="0" stopIfTrue="1">
      <formula>$H$679</formula>
    </cfRule>
    <cfRule type="cellIs" priority="1338" operator="lessThan" dxfId="0" stopIfTrue="1">
      <formula>$H$679*(-1)</formula>
    </cfRule>
  </conditionalFormatting>
  <conditionalFormatting sqref="I680">
    <cfRule type="cellIs" priority="1339" operator="greaterThan" dxfId="0" stopIfTrue="1">
      <formula>$H$680</formula>
    </cfRule>
    <cfRule type="cellIs" priority="1340" operator="lessThan" dxfId="0" stopIfTrue="1">
      <formula>$H$680*(-1)</formula>
    </cfRule>
  </conditionalFormatting>
  <conditionalFormatting sqref="I681">
    <cfRule type="cellIs" priority="1341" operator="greaterThan" dxfId="0" stopIfTrue="1">
      <formula>$H$681</formula>
    </cfRule>
    <cfRule type="cellIs" priority="1342" operator="lessThan" dxfId="0" stopIfTrue="1">
      <formula>$H$681*(-1)</formula>
    </cfRule>
  </conditionalFormatting>
  <conditionalFormatting sqref="I682">
    <cfRule type="cellIs" priority="1343" operator="greaterThan" dxfId="0" stopIfTrue="1">
      <formula>$H$682</formula>
    </cfRule>
    <cfRule type="cellIs" priority="1344" operator="lessThan" dxfId="0" stopIfTrue="1">
      <formula>$H$682*(-1)</formula>
    </cfRule>
  </conditionalFormatting>
  <conditionalFormatting sqref="I683">
    <cfRule type="cellIs" priority="1345" operator="greaterThan" dxfId="0" stopIfTrue="1">
      <formula>$H$683</formula>
    </cfRule>
    <cfRule type="cellIs" priority="1346" operator="lessThan" dxfId="0" stopIfTrue="1">
      <formula>$H$683*(-1)</formula>
    </cfRule>
  </conditionalFormatting>
  <conditionalFormatting sqref="I684">
    <cfRule type="cellIs" priority="1347" operator="greaterThan" dxfId="0" stopIfTrue="1">
      <formula>$H$684</formula>
    </cfRule>
    <cfRule type="cellIs" priority="1348" operator="lessThan" dxfId="0" stopIfTrue="1">
      <formula>$H$684*(-1)</formula>
    </cfRule>
  </conditionalFormatting>
  <conditionalFormatting sqref="I685">
    <cfRule type="cellIs" priority="1349" operator="greaterThan" dxfId="0" stopIfTrue="1">
      <formula>$H$685</formula>
    </cfRule>
    <cfRule type="cellIs" priority="1350" operator="lessThan" dxfId="0" stopIfTrue="1">
      <formula>$H$685*(-1)</formula>
    </cfRule>
  </conditionalFormatting>
  <conditionalFormatting sqref="I686">
    <cfRule type="cellIs" priority="1351" operator="greaterThan" dxfId="0" stopIfTrue="1">
      <formula>$H$686</formula>
    </cfRule>
    <cfRule type="cellIs" priority="1352" operator="lessThan" dxfId="0" stopIfTrue="1">
      <formula>$H$686*(-1)</formula>
    </cfRule>
  </conditionalFormatting>
  <conditionalFormatting sqref="I687">
    <cfRule type="cellIs" priority="1353" operator="greaterThan" dxfId="0" stopIfTrue="1">
      <formula>$H$687</formula>
    </cfRule>
    <cfRule type="cellIs" priority="1354" operator="lessThan" dxfId="0" stopIfTrue="1">
      <formula>$H$687*(-1)</formula>
    </cfRule>
  </conditionalFormatting>
  <conditionalFormatting sqref="I688">
    <cfRule type="cellIs" priority="1355" operator="greaterThan" dxfId="0" stopIfTrue="1">
      <formula>$H$688</formula>
    </cfRule>
    <cfRule type="cellIs" priority="1356" operator="lessThan" dxfId="0" stopIfTrue="1">
      <formula>$H$688*(-1)</formula>
    </cfRule>
  </conditionalFormatting>
  <conditionalFormatting sqref="I689">
    <cfRule type="cellIs" priority="1357" operator="greaterThan" dxfId="0" stopIfTrue="1">
      <formula>$H$689</formula>
    </cfRule>
    <cfRule type="cellIs" priority="1358" operator="lessThan" dxfId="0" stopIfTrue="1">
      <formula>$H$689*(-1)</formula>
    </cfRule>
  </conditionalFormatting>
  <conditionalFormatting sqref="I690">
    <cfRule type="cellIs" priority="1359" operator="greaterThan" dxfId="0" stopIfTrue="1">
      <formula>$H$690</formula>
    </cfRule>
    <cfRule type="cellIs" priority="1360" operator="lessThan" dxfId="0" stopIfTrue="1">
      <formula>$H$690*(-1)</formula>
    </cfRule>
  </conditionalFormatting>
  <conditionalFormatting sqref="I691">
    <cfRule type="cellIs" priority="1361" operator="greaterThan" dxfId="0" stopIfTrue="1">
      <formula>$H$691</formula>
    </cfRule>
    <cfRule type="cellIs" priority="1362" operator="lessThan" dxfId="0" stopIfTrue="1">
      <formula>$H$691*(-1)</formula>
    </cfRule>
  </conditionalFormatting>
  <conditionalFormatting sqref="I692">
    <cfRule type="cellIs" priority="1363" operator="greaterThan" dxfId="0" stopIfTrue="1">
      <formula>$H$692</formula>
    </cfRule>
    <cfRule type="cellIs" priority="1364" operator="lessThan" dxfId="0" stopIfTrue="1">
      <formula>$H$692*(-1)</formula>
    </cfRule>
  </conditionalFormatting>
  <conditionalFormatting sqref="I693">
    <cfRule type="cellIs" priority="1365" operator="greaterThan" dxfId="0" stopIfTrue="1">
      <formula>$H$693</formula>
    </cfRule>
    <cfRule type="cellIs" priority="1366" operator="lessThan" dxfId="0" stopIfTrue="1">
      <formula>$H$693*(-1)</formula>
    </cfRule>
  </conditionalFormatting>
  <conditionalFormatting sqref="I694">
    <cfRule type="cellIs" priority="1367" operator="greaterThan" dxfId="0" stopIfTrue="1">
      <formula>$H$694</formula>
    </cfRule>
    <cfRule type="cellIs" priority="1368" operator="lessThan" dxfId="0" stopIfTrue="1">
      <formula>$H$694*(-1)</formula>
    </cfRule>
  </conditionalFormatting>
  <conditionalFormatting sqref="I695">
    <cfRule type="cellIs" priority="1369" operator="greaterThan" dxfId="0" stopIfTrue="1">
      <formula>$H$695</formula>
    </cfRule>
    <cfRule type="cellIs" priority="1370" operator="lessThan" dxfId="0" stopIfTrue="1">
      <formula>$H$695*(-1)</formula>
    </cfRule>
  </conditionalFormatting>
  <conditionalFormatting sqref="I696">
    <cfRule type="cellIs" priority="1371" operator="greaterThan" dxfId="0" stopIfTrue="1">
      <formula>$H$696</formula>
    </cfRule>
    <cfRule type="cellIs" priority="1372" operator="lessThan" dxfId="0" stopIfTrue="1">
      <formula>$H$696*(-1)</formula>
    </cfRule>
  </conditionalFormatting>
  <conditionalFormatting sqref="I697">
    <cfRule type="cellIs" priority="1373" operator="greaterThan" dxfId="0" stopIfTrue="1">
      <formula>$H$697</formula>
    </cfRule>
    <cfRule type="cellIs" priority="1374" operator="lessThan" dxfId="0" stopIfTrue="1">
      <formula>$H$697*(-1)</formula>
    </cfRule>
  </conditionalFormatting>
  <conditionalFormatting sqref="I698">
    <cfRule type="cellIs" priority="1375" operator="greaterThan" dxfId="0" stopIfTrue="1">
      <formula>$H$698</formula>
    </cfRule>
    <cfRule type="cellIs" priority="1376" operator="lessThan" dxfId="0" stopIfTrue="1">
      <formula>$H$698*(-1)</formula>
    </cfRule>
  </conditionalFormatting>
  <conditionalFormatting sqref="I699">
    <cfRule type="cellIs" priority="1377" operator="greaterThan" dxfId="0" stopIfTrue="1">
      <formula>$H$699</formula>
    </cfRule>
    <cfRule type="cellIs" priority="1378" operator="lessThan" dxfId="0" stopIfTrue="1">
      <formula>$H$699*(-1)</formula>
    </cfRule>
  </conditionalFormatting>
  <conditionalFormatting sqref="I700">
    <cfRule type="cellIs" priority="1379" operator="greaterThan" dxfId="0" stopIfTrue="1">
      <formula>$H$700</formula>
    </cfRule>
    <cfRule type="cellIs" priority="1380" operator="lessThan" dxfId="0" stopIfTrue="1">
      <formula>$H$700*(-1)</formula>
    </cfRule>
  </conditionalFormatting>
  <conditionalFormatting sqref="I701">
    <cfRule type="cellIs" priority="1381" operator="greaterThan" dxfId="0" stopIfTrue="1">
      <formula>$H$701</formula>
    </cfRule>
    <cfRule type="cellIs" priority="1382" operator="lessThan" dxfId="0" stopIfTrue="1">
      <formula>$H$701*(-1)</formula>
    </cfRule>
  </conditionalFormatting>
  <conditionalFormatting sqref="I702">
    <cfRule type="cellIs" priority="1383" operator="greaterThan" dxfId="0" stopIfTrue="1">
      <formula>$H$702</formula>
    </cfRule>
    <cfRule type="cellIs" priority="1384" operator="lessThan" dxfId="0" stopIfTrue="1">
      <formula>$H$702*(-1)</formula>
    </cfRule>
  </conditionalFormatting>
  <conditionalFormatting sqref="I703">
    <cfRule type="cellIs" priority="1385" operator="greaterThan" dxfId="0" stopIfTrue="1">
      <formula>$H$703</formula>
    </cfRule>
    <cfRule type="cellIs" priority="1386" operator="lessThan" dxfId="0" stopIfTrue="1">
      <formula>$H$703*(-1)</formula>
    </cfRule>
  </conditionalFormatting>
  <conditionalFormatting sqref="I704">
    <cfRule type="cellIs" priority="1387" operator="greaterThan" dxfId="0" stopIfTrue="1">
      <formula>$H$704</formula>
    </cfRule>
    <cfRule type="cellIs" priority="1388" operator="lessThan" dxfId="0" stopIfTrue="1">
      <formula>$H$704*(-1)</formula>
    </cfRule>
  </conditionalFormatting>
  <conditionalFormatting sqref="I705">
    <cfRule type="cellIs" priority="1389" operator="greaterThan" dxfId="0" stopIfTrue="1">
      <formula>$H$705</formula>
    </cfRule>
    <cfRule type="cellIs" priority="1390" operator="lessThan" dxfId="0" stopIfTrue="1">
      <formula>$H$705*(-1)</formula>
    </cfRule>
  </conditionalFormatting>
  <conditionalFormatting sqref="I706">
    <cfRule type="cellIs" priority="1391" operator="greaterThan" dxfId="0" stopIfTrue="1">
      <formula>$H$706</formula>
    </cfRule>
    <cfRule type="cellIs" priority="1392" operator="lessThan" dxfId="0" stopIfTrue="1">
      <formula>$H$706*(-1)</formula>
    </cfRule>
  </conditionalFormatting>
  <conditionalFormatting sqref="I707">
    <cfRule type="cellIs" priority="1393" operator="greaterThan" dxfId="0" stopIfTrue="1">
      <formula>$H$707</formula>
    </cfRule>
    <cfRule type="cellIs" priority="1394" operator="lessThan" dxfId="0" stopIfTrue="1">
      <formula>$H$707*(-1)</formula>
    </cfRule>
  </conditionalFormatting>
  <conditionalFormatting sqref="I708">
    <cfRule type="cellIs" priority="1395" operator="greaterThan" dxfId="0" stopIfTrue="1">
      <formula>$H$708</formula>
    </cfRule>
    <cfRule type="cellIs" priority="1396" operator="lessThan" dxfId="0" stopIfTrue="1">
      <formula>$H$708*(-1)</formula>
    </cfRule>
  </conditionalFormatting>
  <conditionalFormatting sqref="I709">
    <cfRule type="cellIs" priority="1397" operator="greaterThan" dxfId="0" stopIfTrue="1">
      <formula>$H$709</formula>
    </cfRule>
    <cfRule type="cellIs" priority="1398" operator="lessThan" dxfId="0" stopIfTrue="1">
      <formula>$H$709*(-1)</formula>
    </cfRule>
  </conditionalFormatting>
  <conditionalFormatting sqref="I710">
    <cfRule type="cellIs" priority="1399" operator="greaterThan" dxfId="0" stopIfTrue="1">
      <formula>$H$710</formula>
    </cfRule>
    <cfRule type="cellIs" priority="1400" operator="lessThan" dxfId="0" stopIfTrue="1">
      <formula>$H$710*(-1)</formula>
    </cfRule>
  </conditionalFormatting>
  <conditionalFormatting sqref="I711">
    <cfRule type="cellIs" priority="1401" operator="greaterThan" dxfId="0" stopIfTrue="1">
      <formula>$H$711</formula>
    </cfRule>
    <cfRule type="cellIs" priority="1402" operator="lessThan" dxfId="0" stopIfTrue="1">
      <formula>$H$711*(-1)</formula>
    </cfRule>
  </conditionalFormatting>
  <conditionalFormatting sqref="I712">
    <cfRule type="cellIs" priority="1403" operator="greaterThan" dxfId="0" stopIfTrue="1">
      <formula>$H$712</formula>
    </cfRule>
    <cfRule type="cellIs" priority="1404" operator="lessThan" dxfId="0" stopIfTrue="1">
      <formula>$H$712*(-1)</formula>
    </cfRule>
  </conditionalFormatting>
  <conditionalFormatting sqref="I713">
    <cfRule type="cellIs" priority="1405" operator="greaterThan" dxfId="0" stopIfTrue="1">
      <formula>$H$713</formula>
    </cfRule>
    <cfRule type="cellIs" priority="1406" operator="lessThan" dxfId="0" stopIfTrue="1">
      <formula>$H$713*(-1)</formula>
    </cfRule>
  </conditionalFormatting>
  <conditionalFormatting sqref="I714">
    <cfRule type="cellIs" priority="1407" operator="greaterThan" dxfId="0" stopIfTrue="1">
      <formula>$H$714</formula>
    </cfRule>
    <cfRule type="cellIs" priority="1408" operator="lessThan" dxfId="0" stopIfTrue="1">
      <formula>$H$714*(-1)</formula>
    </cfRule>
  </conditionalFormatting>
  <conditionalFormatting sqref="I715">
    <cfRule type="cellIs" priority="1409" operator="greaterThan" dxfId="0" stopIfTrue="1">
      <formula>$H$715</formula>
    </cfRule>
    <cfRule type="cellIs" priority="1410" operator="lessThan" dxfId="0" stopIfTrue="1">
      <formula>$H$715*(-1)</formula>
    </cfRule>
  </conditionalFormatting>
  <conditionalFormatting sqref="I716">
    <cfRule type="cellIs" priority="1411" operator="greaterThan" dxfId="0" stopIfTrue="1">
      <formula>$H$716</formula>
    </cfRule>
    <cfRule type="cellIs" priority="1412" operator="lessThan" dxfId="0" stopIfTrue="1">
      <formula>$H$716*(-1)</formula>
    </cfRule>
  </conditionalFormatting>
  <conditionalFormatting sqref="I717">
    <cfRule type="cellIs" priority="1413" operator="greaterThan" dxfId="0" stopIfTrue="1">
      <formula>$H$717</formula>
    </cfRule>
    <cfRule type="cellIs" priority="1414" operator="lessThan" dxfId="0" stopIfTrue="1">
      <formula>$H$717*(-1)</formula>
    </cfRule>
  </conditionalFormatting>
  <conditionalFormatting sqref="I718">
    <cfRule type="cellIs" priority="1415" operator="greaterThan" dxfId="0" stopIfTrue="1">
      <formula>$H$718</formula>
    </cfRule>
    <cfRule type="cellIs" priority="1416" operator="lessThan" dxfId="0" stopIfTrue="1">
      <formula>$H$718*(-1)</formula>
    </cfRule>
  </conditionalFormatting>
  <conditionalFormatting sqref="I719">
    <cfRule type="cellIs" priority="1417" operator="greaterThan" dxfId="0" stopIfTrue="1">
      <formula>$H$719</formula>
    </cfRule>
    <cfRule type="cellIs" priority="1418" operator="lessThan" dxfId="0" stopIfTrue="1">
      <formula>$H$719*(-1)</formula>
    </cfRule>
  </conditionalFormatting>
  <conditionalFormatting sqref="I720">
    <cfRule type="cellIs" priority="1419" operator="greaterThan" dxfId="0" stopIfTrue="1">
      <formula>$H$720</formula>
    </cfRule>
    <cfRule type="cellIs" priority="1420" operator="lessThan" dxfId="0" stopIfTrue="1">
      <formula>$H$720*(-1)</formula>
    </cfRule>
  </conditionalFormatting>
  <conditionalFormatting sqref="I721">
    <cfRule type="cellIs" priority="1421" operator="greaterThan" dxfId="0" stopIfTrue="1">
      <formula>$H$721</formula>
    </cfRule>
    <cfRule type="cellIs" priority="1422" operator="lessThan" dxfId="0" stopIfTrue="1">
      <formula>$H$721*(-1)</formula>
    </cfRule>
  </conditionalFormatting>
  <conditionalFormatting sqref="I722">
    <cfRule type="cellIs" priority="1423" operator="greaterThan" dxfId="0" stopIfTrue="1">
      <formula>$H$722</formula>
    </cfRule>
    <cfRule type="cellIs" priority="1424" operator="lessThan" dxfId="0" stopIfTrue="1">
      <formula>$H$722*(-1)</formula>
    </cfRule>
  </conditionalFormatting>
  <conditionalFormatting sqref="I723">
    <cfRule type="cellIs" priority="1425" operator="greaterThan" dxfId="0" stopIfTrue="1">
      <formula>$H$723</formula>
    </cfRule>
    <cfRule type="cellIs" priority="1426" operator="lessThan" dxfId="0" stopIfTrue="1">
      <formula>$H$723*(-1)</formula>
    </cfRule>
  </conditionalFormatting>
  <conditionalFormatting sqref="I724">
    <cfRule type="cellIs" priority="1427" operator="greaterThan" dxfId="0" stopIfTrue="1">
      <formula>$H$724</formula>
    </cfRule>
    <cfRule type="cellIs" priority="1428" operator="lessThan" dxfId="0" stopIfTrue="1">
      <formula>$H$724*(-1)</formula>
    </cfRule>
  </conditionalFormatting>
  <conditionalFormatting sqref="I725">
    <cfRule type="cellIs" priority="1429" operator="greaterThan" dxfId="0" stopIfTrue="1">
      <formula>$H$725</formula>
    </cfRule>
    <cfRule type="cellIs" priority="1430" operator="lessThan" dxfId="0" stopIfTrue="1">
      <formula>$H$725*(-1)</formula>
    </cfRule>
  </conditionalFormatting>
  <conditionalFormatting sqref="I726">
    <cfRule type="cellIs" priority="1431" operator="greaterThan" dxfId="0" stopIfTrue="1">
      <formula>$H$726</formula>
    </cfRule>
    <cfRule type="cellIs" priority="1432" operator="lessThan" dxfId="0" stopIfTrue="1">
      <formula>$H$726*(-1)</formula>
    </cfRule>
  </conditionalFormatting>
  <conditionalFormatting sqref="I727">
    <cfRule type="cellIs" priority="1433" operator="greaterThan" dxfId="0" stopIfTrue="1">
      <formula>$H$727</formula>
    </cfRule>
    <cfRule type="cellIs" priority="1434" operator="lessThan" dxfId="0" stopIfTrue="1">
      <formula>$H$727*(-1)</formula>
    </cfRule>
  </conditionalFormatting>
  <conditionalFormatting sqref="I728">
    <cfRule type="cellIs" priority="1435" operator="greaterThan" dxfId="0" stopIfTrue="1">
      <formula>$H$728</formula>
    </cfRule>
    <cfRule type="cellIs" priority="1436" operator="lessThan" dxfId="0" stopIfTrue="1">
      <formula>$H$728*(-1)</formula>
    </cfRule>
  </conditionalFormatting>
  <conditionalFormatting sqref="I729">
    <cfRule type="cellIs" priority="1437" operator="greaterThan" dxfId="0" stopIfTrue="1">
      <formula>$H$729</formula>
    </cfRule>
    <cfRule type="cellIs" priority="1438" operator="lessThan" dxfId="0" stopIfTrue="1">
      <formula>$H$729*(-1)</formula>
    </cfRule>
  </conditionalFormatting>
  <conditionalFormatting sqref="I730">
    <cfRule type="cellIs" priority="1439" operator="greaterThan" dxfId="0" stopIfTrue="1">
      <formula>$H$730</formula>
    </cfRule>
    <cfRule type="cellIs" priority="1440" operator="lessThan" dxfId="0" stopIfTrue="1">
      <formula>$H$730*(-1)</formula>
    </cfRule>
  </conditionalFormatting>
  <conditionalFormatting sqref="I731">
    <cfRule type="cellIs" priority="1441" operator="greaterThan" dxfId="0" stopIfTrue="1">
      <formula>$H$731</formula>
    </cfRule>
    <cfRule type="cellIs" priority="1442" operator="lessThan" dxfId="0" stopIfTrue="1">
      <formula>$H$731*(-1)</formula>
    </cfRule>
  </conditionalFormatting>
  <conditionalFormatting sqref="I732">
    <cfRule type="cellIs" priority="1443" operator="greaterThan" dxfId="0" stopIfTrue="1">
      <formula>$H$732</formula>
    </cfRule>
    <cfRule type="cellIs" priority="1444" operator="lessThan" dxfId="0" stopIfTrue="1">
      <formula>$H$732*(-1)</formula>
    </cfRule>
  </conditionalFormatting>
  <conditionalFormatting sqref="I733">
    <cfRule type="cellIs" priority="1445" operator="greaterThan" dxfId="0" stopIfTrue="1">
      <formula>$H$733</formula>
    </cfRule>
    <cfRule type="cellIs" priority="1446" operator="lessThan" dxfId="0" stopIfTrue="1">
      <formula>$H$733*(-1)</formula>
    </cfRule>
  </conditionalFormatting>
  <conditionalFormatting sqref="I734">
    <cfRule type="cellIs" priority="1447" operator="greaterThan" dxfId="0" stopIfTrue="1">
      <formula>$H$734</formula>
    </cfRule>
    <cfRule type="cellIs" priority="1448" operator="lessThan" dxfId="0" stopIfTrue="1">
      <formula>$H$734*(-1)</formula>
    </cfRule>
  </conditionalFormatting>
  <conditionalFormatting sqref="I735">
    <cfRule type="cellIs" priority="1449" operator="greaterThan" dxfId="0" stopIfTrue="1">
      <formula>$H$735</formula>
    </cfRule>
    <cfRule type="cellIs" priority="1450" operator="lessThan" dxfId="0" stopIfTrue="1">
      <formula>$H$735*(-1)</formula>
    </cfRule>
  </conditionalFormatting>
  <conditionalFormatting sqref="I736">
    <cfRule type="cellIs" priority="1451" operator="greaterThan" dxfId="0" stopIfTrue="1">
      <formula>$H$736</formula>
    </cfRule>
    <cfRule type="cellIs" priority="1452" operator="lessThan" dxfId="0" stopIfTrue="1">
      <formula>$H$736*(-1)</formula>
    </cfRule>
  </conditionalFormatting>
  <conditionalFormatting sqref="I737">
    <cfRule type="cellIs" priority="1453" operator="greaterThan" dxfId="0" stopIfTrue="1">
      <formula>$H$737</formula>
    </cfRule>
    <cfRule type="cellIs" priority="1454" operator="lessThan" dxfId="0" stopIfTrue="1">
      <formula>$H$737*(-1)</formula>
    </cfRule>
  </conditionalFormatting>
  <conditionalFormatting sqref="I738">
    <cfRule type="cellIs" priority="1455" operator="greaterThan" dxfId="0" stopIfTrue="1">
      <formula>$H$738</formula>
    </cfRule>
    <cfRule type="cellIs" priority="1456" operator="lessThan" dxfId="0" stopIfTrue="1">
      <formula>$H$738*(-1)</formula>
    </cfRule>
  </conditionalFormatting>
  <conditionalFormatting sqref="I739">
    <cfRule type="cellIs" priority="1457" operator="greaterThan" dxfId="0" stopIfTrue="1">
      <formula>$H$739</formula>
    </cfRule>
    <cfRule type="cellIs" priority="1458" operator="lessThan" dxfId="0" stopIfTrue="1">
      <formula>$H$739*(-1)</formula>
    </cfRule>
  </conditionalFormatting>
  <conditionalFormatting sqref="I740">
    <cfRule type="cellIs" priority="1459" operator="greaterThan" dxfId="0" stopIfTrue="1">
      <formula>$H$740</formula>
    </cfRule>
    <cfRule type="cellIs" priority="1460" operator="lessThan" dxfId="0" stopIfTrue="1">
      <formula>$H$740*(-1)</formula>
    </cfRule>
  </conditionalFormatting>
  <conditionalFormatting sqref="I741">
    <cfRule type="cellIs" priority="1461" operator="greaterThan" dxfId="0" stopIfTrue="1">
      <formula>$H$741</formula>
    </cfRule>
    <cfRule type="cellIs" priority="1462" operator="lessThan" dxfId="0" stopIfTrue="1">
      <formula>$H$741*(-1)</formula>
    </cfRule>
  </conditionalFormatting>
  <conditionalFormatting sqref="I742">
    <cfRule type="cellIs" priority="1463" operator="greaterThan" dxfId="0" stopIfTrue="1">
      <formula>$H$742</formula>
    </cfRule>
    <cfRule type="cellIs" priority="1464" operator="lessThan" dxfId="0" stopIfTrue="1">
      <formula>$H$742*(-1)</formula>
    </cfRule>
  </conditionalFormatting>
  <conditionalFormatting sqref="I743">
    <cfRule type="cellIs" priority="1465" operator="greaterThan" dxfId="0" stopIfTrue="1">
      <formula>$H$743</formula>
    </cfRule>
    <cfRule type="cellIs" priority="1466" operator="lessThan" dxfId="0" stopIfTrue="1">
      <formula>$H$743*(-1)</formula>
    </cfRule>
  </conditionalFormatting>
  <conditionalFormatting sqref="I744">
    <cfRule type="cellIs" priority="1467" operator="greaterThan" dxfId="0" stopIfTrue="1">
      <formula>$H$744</formula>
    </cfRule>
    <cfRule type="cellIs" priority="1468" operator="lessThan" dxfId="0" stopIfTrue="1">
      <formula>$H$744*(-1)</formula>
    </cfRule>
  </conditionalFormatting>
  <conditionalFormatting sqref="I745">
    <cfRule type="cellIs" priority="1469" operator="greaterThan" dxfId="0" stopIfTrue="1">
      <formula>$H$745</formula>
    </cfRule>
    <cfRule type="cellIs" priority="1470" operator="lessThan" dxfId="0" stopIfTrue="1">
      <formula>$H$745*(-1)</formula>
    </cfRule>
  </conditionalFormatting>
  <conditionalFormatting sqref="J11:J734">
    <cfRule type="cellIs" priority="1471" operator="notEqual" dxfId="2" stopIfTrue="1">
      <formula>0</formula>
    </cfRule>
  </conditionalFormatting>
  <conditionalFormatting sqref="L5">
    <cfRule type="cellIs" priority="1472" operator="greaterThanOrEqual" dxfId="0" stopIfTrue="1">
      <formula>$J$5</formula>
    </cfRule>
  </conditionalFormatting>
  <conditionalFormatting sqref="L6">
    <cfRule type="cellIs" priority="1473" operator="greaterThanOrEqual" dxfId="0" stopIfTrue="1">
      <formula>$J$6</formula>
    </cfRule>
  </conditionalFormatting>
  <conditionalFormatting sqref="N5">
    <cfRule type="cellIs" priority="1474" operator="greaterThanOrEqual" dxfId="0" stopIfTrue="1">
      <formula>1</formula>
    </cfRule>
  </conditionalFormatting>
  <conditionalFormatting sqref="N6">
    <cfRule type="cellIs" priority="1475" operator="greaterThanOrEqual" dxfId="0" stopIfTrue="1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738"/>
  <sheetViews>
    <sheetView workbookViewId="0">
      <pane ySplit="14" topLeftCell="A15" activePane="bottomLeft" state="frozen"/>
      <selection pane="bottomLeft" activeCell="I739" sqref="I739"/>
    </sheetView>
  </sheetViews>
  <sheetFormatPr baseColWidth="8" defaultRowHeight="13" outlineLevelCol="0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2"/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22" t="n">
        <v>1</v>
      </c>
      <c r="B5" s="23" t="n"/>
      <c r="C5" s="23" t="inlineStr">
        <is>
          <t xml:space="preserve">116023 BERKSHIRE     345  116312 BERKSHIRE     115  2 </t>
        </is>
      </c>
      <c r="D5" s="23" t="n"/>
      <c r="E5" s="23" t="n"/>
      <c r="F5" s="23" t="n"/>
      <c r="G5" s="23" t="n"/>
      <c r="H5" s="23" t="n"/>
      <c r="I5" s="23" t="inlineStr">
        <is>
          <t>BF_ADAMS_731</t>
        </is>
      </c>
      <c r="J5" s="23" t="n">
        <v>533</v>
      </c>
      <c r="K5" s="24" t="n">
        <v>202.9</v>
      </c>
      <c r="L5" s="24">
        <f>'116023 BERKSHIRE 116312 BERKSHI'!K5+'116023 BERKSHIRE 116312 BERKSHI'!M5</f>
        <v/>
      </c>
      <c r="M5" s="24">
        <f>S13</f>
        <v/>
      </c>
      <c r="N5" s="25">
        <f>'116023 BERKSHIRE 116312 BERKSHI'!L5/'116023 BERKSHIRE 116312 BERKSHI'!J5</f>
        <v/>
      </c>
    </row>
    <row r="6">
      <c r="A6" s="22" t="n">
        <v>2</v>
      </c>
      <c r="B6" s="23" t="n"/>
      <c r="C6" s="23" t="inlineStr">
        <is>
          <t xml:space="preserve">116023 BERKSHIRE     345  116312 BERKSHIRE     115  2 </t>
        </is>
      </c>
      <c r="D6" s="23" t="n"/>
      <c r="E6" s="23" t="n"/>
      <c r="F6" s="23" t="n"/>
      <c r="G6" s="23" t="n"/>
      <c r="H6" s="23" t="n"/>
      <c r="I6" s="23" t="inlineStr">
        <is>
          <t>BF_BEAR_SWP_131</t>
        </is>
      </c>
      <c r="J6" s="23" t="n">
        <v>533</v>
      </c>
      <c r="K6" s="24" t="n">
        <v>205.6</v>
      </c>
      <c r="L6" s="24">
        <f>'116023 BERKSHIRE 116312 BERKSHI'!K6+'116023 BERKSHIRE 116312 BERKSHI'!M6</f>
        <v/>
      </c>
      <c r="M6" s="24">
        <f>T13</f>
        <v/>
      </c>
      <c r="N6" s="25">
        <f>'116023 BERKSHIRE 116312 BERKSHI'!L6/'116023 BERKSHIRE 116312 BERKSHI'!J6</f>
        <v/>
      </c>
    </row>
    <row r="7">
      <c r="A7" s="22" t="n">
        <v>3</v>
      </c>
      <c r="B7" s="23" t="n"/>
      <c r="C7" s="23" t="inlineStr">
        <is>
          <t xml:space="preserve">116023 BERKSHIRE     345  116312 BERKSHIRE     115  2 </t>
        </is>
      </c>
      <c r="D7" s="23" t="n"/>
      <c r="E7" s="23" t="n"/>
      <c r="F7" s="23" t="n"/>
      <c r="G7" s="23" t="n"/>
      <c r="H7" s="23" t="n"/>
      <c r="I7" s="23" t="inlineStr">
        <is>
          <t>BF_BEAR_SWP_T31</t>
        </is>
      </c>
      <c r="J7" s="23" t="n">
        <v>533</v>
      </c>
      <c r="K7" s="24" t="n">
        <v>205.6</v>
      </c>
      <c r="L7" s="24">
        <f>'116023 BERKSHIRE 116312 BERKSHI'!K7+'116023 BERKSHIRE 116312 BERKSHI'!M7</f>
        <v/>
      </c>
      <c r="M7" s="24">
        <f>U13</f>
        <v/>
      </c>
      <c r="N7" s="25">
        <f>'116023 BERKSHIRE 116312 BERKSHI'!L7/'116023 BERKSHIRE 116312 BERKSHI'!J7</f>
        <v/>
      </c>
    </row>
    <row r="8">
      <c r="A8" s="22" t="n">
        <v>4</v>
      </c>
      <c r="B8" s="23" t="n"/>
      <c r="C8" s="23" t="inlineStr">
        <is>
          <t xml:space="preserve">116023 BERKSHIRE     345  116312 BERKSHIRE     115  2 </t>
        </is>
      </c>
      <c r="D8" s="23" t="n"/>
      <c r="E8" s="23" t="n"/>
      <c r="F8" s="23" t="n"/>
      <c r="G8" s="23" t="n"/>
      <c r="H8" s="23" t="n"/>
      <c r="I8" s="23" t="inlineStr">
        <is>
          <t>BF_FR_BEAR31</t>
        </is>
      </c>
      <c r="J8" s="23" t="n">
        <v>533</v>
      </c>
      <c r="K8" s="24" t="n">
        <v>222.9</v>
      </c>
      <c r="L8" s="24">
        <f>'116023 BERKSHIRE 116312 BERKSHI'!K8+'116023 BERKSHIRE 116312 BERKSHI'!M8</f>
        <v/>
      </c>
      <c r="M8" s="24">
        <f>V13</f>
        <v/>
      </c>
      <c r="N8" s="25">
        <f>'116023 BERKSHIRE 116312 BERKSHI'!L8/'116023 BERKSHIRE 116312 BERKSHI'!J8</f>
        <v/>
      </c>
    </row>
    <row r="9">
      <c r="A9" s="22" t="n">
        <v>5</v>
      </c>
      <c r="B9" s="23" t="n"/>
      <c r="C9" s="23" t="inlineStr">
        <is>
          <t>116023 BERKSHIRE     345  116312 BERKSHIRE     115  2</t>
        </is>
      </c>
      <c r="D9" s="23" t="n"/>
      <c r="E9" s="23" t="n"/>
      <c r="F9" s="23" t="n"/>
      <c r="G9" s="23" t="n"/>
      <c r="H9" s="23" t="n"/>
      <c r="I9" s="23" t="inlineStr">
        <is>
          <t xml:space="preserve">Base Case </t>
        </is>
      </c>
      <c r="J9" s="23" t="n">
        <v>460</v>
      </c>
      <c r="K9" s="24" t="n">
        <v>129.3</v>
      </c>
      <c r="L9" s="24">
        <f>'116023 BERKSHIRE 116312 BERKSHI'!K9+'116023 BERKSHIRE 116312 BERKSHI'!M9</f>
        <v/>
      </c>
      <c r="M9" s="24">
        <f>W13</f>
        <v/>
      </c>
      <c r="N9" s="25">
        <f>'116023 BERKSHIRE 116312 BERKSHI'!L9/'116023 BERKSHIRE 116312 BERKSHI'!J9</f>
        <v/>
      </c>
    </row>
    <row r="10" ht="13.5" customHeight="1" thickBot="1">
      <c r="A10" s="6" t="n">
        <v>6</v>
      </c>
      <c r="B10" s="7" t="n"/>
      <c r="C10" s="7" t="inlineStr">
        <is>
          <t xml:space="preserve">116023 BERKSHIRE     345  116312 BERKSHIRE     115  2 </t>
        </is>
      </c>
      <c r="D10" s="7" t="n"/>
      <c r="E10" s="7" t="n"/>
      <c r="F10" s="7" t="n"/>
      <c r="G10" s="7" t="n"/>
      <c r="H10" s="7" t="n"/>
      <c r="I10" s="7" t="inlineStr">
        <is>
          <t>NF_312</t>
        </is>
      </c>
      <c r="J10" s="7" t="n">
        <v>533</v>
      </c>
      <c r="K10" s="8" t="n">
        <v>325.1</v>
      </c>
      <c r="L10" s="8">
        <f>'116023 BERKSHIRE 116312 BERKSHI'!K10+'116023 BERKSHIRE 116312 BERKSHI'!M10</f>
        <v/>
      </c>
      <c r="M10" s="8">
        <f>X13</f>
        <v/>
      </c>
      <c r="N10" s="9">
        <f>'116023 BERKSHIRE 116312 BERKSHI'!L10/'116023 BERKSHIRE 116312 BERKSHI'!J10</f>
        <v/>
      </c>
    </row>
    <row r="11"/>
    <row r="12"/>
    <row r="13" ht="14" customHeight="1" thickBot="1">
      <c r="A13" s="1" t="inlineStr">
        <is>
          <t>Dispatch</t>
        </is>
      </c>
      <c r="J13" s="2">
        <f>SUM(J15:J738)</f>
        <v/>
      </c>
      <c r="S13" s="2">
        <f>SUM(S15:S738)</f>
        <v/>
      </c>
      <c r="T13" s="2">
        <f>SUM(T15:T738)</f>
        <v/>
      </c>
      <c r="U13" s="2">
        <f>SUM(U15:U738)</f>
        <v/>
      </c>
      <c r="V13" s="2">
        <f>SUM(V15:V738)</f>
        <v/>
      </c>
      <c r="W13" s="2">
        <f>SUM(W15:W738)</f>
        <v/>
      </c>
      <c r="X13" s="2">
        <f>SUM(X15:X738)</f>
        <v/>
      </c>
    </row>
    <row r="14" ht="14" customFormat="1" customHeight="1" s="1" thickBot="1">
      <c r="A14" s="10" t="inlineStr">
        <is>
          <t xml:space="preserve">  Bus#</t>
        </is>
      </c>
      <c r="B14" s="11" t="inlineStr">
        <is>
          <t xml:space="preserve">Bus Name    </t>
        </is>
      </c>
      <c r="C14" s="11" t="inlineStr">
        <is>
          <t>Volt</t>
        </is>
      </c>
      <c r="D14" s="11" t="inlineStr">
        <is>
          <t>Area</t>
        </is>
      </c>
      <c r="E14" s="11" t="inlineStr">
        <is>
          <t>Zone</t>
        </is>
      </c>
      <c r="F14" s="11" t="inlineStr">
        <is>
          <t>Pgen or Pload</t>
        </is>
      </c>
      <c r="G14" s="11" t="inlineStr">
        <is>
          <t>PMin Gen</t>
        </is>
      </c>
      <c r="H14" s="11" t="inlineStr">
        <is>
          <t>PMax Gen</t>
        </is>
      </c>
      <c r="I14" s="12" t="inlineStr">
        <is>
          <t>Pnew</t>
        </is>
      </c>
      <c r="J14" s="11" t="inlineStr">
        <is>
          <t>Pdelta</t>
        </is>
      </c>
      <c r="K14" s="11" t="inlineStr">
        <is>
          <t>Pavail</t>
        </is>
      </c>
      <c r="L14" s="11" t="inlineStr">
        <is>
          <t>Dfax_1</t>
        </is>
      </c>
      <c r="M14" s="11" t="inlineStr">
        <is>
          <t>Dfax_2</t>
        </is>
      </c>
      <c r="N14" s="11" t="inlineStr">
        <is>
          <t>Dfax_3</t>
        </is>
      </c>
      <c r="O14" s="11" t="inlineStr">
        <is>
          <t>Dfax_4</t>
        </is>
      </c>
      <c r="P14" s="11" t="inlineStr">
        <is>
          <t>Dfax_5</t>
        </is>
      </c>
      <c r="Q14" s="11" t="inlineStr">
        <is>
          <t>Dfax_6</t>
        </is>
      </c>
      <c r="R14" s="11" t="inlineStr">
        <is>
          <t>---</t>
        </is>
      </c>
      <c r="S14" s="11" t="inlineStr">
        <is>
          <t>Impact_1</t>
        </is>
      </c>
      <c r="T14" s="11" t="inlineStr">
        <is>
          <t>Impact_2</t>
        </is>
      </c>
      <c r="U14" s="11" t="inlineStr">
        <is>
          <t>Impact_3</t>
        </is>
      </c>
      <c r="V14" s="11" t="inlineStr">
        <is>
          <t>Impact_4</t>
        </is>
      </c>
      <c r="W14" s="11" t="inlineStr">
        <is>
          <t>Impact_5</t>
        </is>
      </c>
      <c r="X14" s="13" t="inlineStr">
        <is>
          <t>Impact_6</t>
        </is>
      </c>
    </row>
    <row r="15" ht="13.5" customHeight="1">
      <c r="A15" s="14" t="n">
        <v>116618</v>
      </c>
      <c r="B15" s="15" t="inlineStr">
        <is>
          <t xml:space="preserve">ALTRESCO_C1 </t>
        </is>
      </c>
      <c r="C15" s="15" t="n">
        <v>13.8</v>
      </c>
      <c r="D15" s="15" t="n">
        <v>101</v>
      </c>
      <c r="E15" s="15" t="n">
        <v>1373</v>
      </c>
      <c r="F15" s="15" t="n">
        <v>33.65</v>
      </c>
      <c r="G15" s="15" t="n">
        <v>0</v>
      </c>
      <c r="H15" s="15" t="n">
        <v>33.65</v>
      </c>
      <c r="I15" s="16" t="n">
        <v>33.65</v>
      </c>
      <c r="J15" s="15">
        <f>I15-F15</f>
        <v/>
      </c>
      <c r="K15" s="15">
        <f>H15-I15</f>
        <v/>
      </c>
      <c r="L15" s="15" t="n">
        <v>-0.59306</v>
      </c>
      <c r="M15" s="15" t="n">
        <v>-0.5482</v>
      </c>
      <c r="N15" s="15" t="n">
        <v>-0.5482</v>
      </c>
      <c r="O15" s="15" t="n">
        <v>-0.5471200000000001</v>
      </c>
      <c r="P15" s="15" t="n">
        <v>-0.49527</v>
      </c>
      <c r="Q15" s="15" t="n">
        <v>-0.39</v>
      </c>
      <c r="R15" s="15" t="n"/>
      <c r="S15" s="15">
        <f>L15*J15</f>
        <v/>
      </c>
      <c r="T15" s="15">
        <f>M15*J15</f>
        <v/>
      </c>
      <c r="U15" s="15">
        <f>N15*J15</f>
        <v/>
      </c>
      <c r="V15" s="15">
        <f>O15*J15</f>
        <v/>
      </c>
      <c r="W15" s="15">
        <f>P15*J15</f>
        <v/>
      </c>
      <c r="X15" s="17">
        <f>Q15*J15</f>
        <v/>
      </c>
    </row>
    <row r="16" ht="13.5" customHeight="1">
      <c r="A16" s="14" t="n">
        <v>116619</v>
      </c>
      <c r="B16" s="15" t="inlineStr">
        <is>
          <t xml:space="preserve">ALTRESCO_C2 </t>
        </is>
      </c>
      <c r="C16" s="15" t="n">
        <v>13.8</v>
      </c>
      <c r="D16" s="15" t="n">
        <v>101</v>
      </c>
      <c r="E16" s="15" t="n">
        <v>1373</v>
      </c>
      <c r="F16" s="15" t="n">
        <v>33.65</v>
      </c>
      <c r="G16" s="15" t="n">
        <v>0</v>
      </c>
      <c r="H16" s="15" t="n">
        <v>33.65</v>
      </c>
      <c r="I16" s="16" t="n">
        <v>33.65</v>
      </c>
      <c r="J16" s="15">
        <f>I16-F16</f>
        <v/>
      </c>
      <c r="K16" s="15">
        <f>H16-I16</f>
        <v/>
      </c>
      <c r="L16" s="15" t="n">
        <v>-0.59306</v>
      </c>
      <c r="M16" s="15" t="n">
        <v>-0.5482</v>
      </c>
      <c r="N16" s="15" t="n">
        <v>-0.5482</v>
      </c>
      <c r="O16" s="15" t="n">
        <v>-0.5471200000000001</v>
      </c>
      <c r="P16" s="15" t="n">
        <v>-0.49527</v>
      </c>
      <c r="Q16" s="15" t="n">
        <v>-0.39</v>
      </c>
      <c r="R16" s="15" t="n"/>
      <c r="S16" s="15">
        <f>L16*J16</f>
        <v/>
      </c>
      <c r="T16" s="15">
        <f>M16*J16</f>
        <v/>
      </c>
      <c r="U16" s="15">
        <f>N16*J16</f>
        <v/>
      </c>
      <c r="V16" s="15">
        <f>O16*J16</f>
        <v/>
      </c>
      <c r="W16" s="15">
        <f>P16*J16</f>
        <v/>
      </c>
      <c r="X16" s="17">
        <f>Q16*J16</f>
        <v/>
      </c>
    </row>
    <row r="17" ht="13.5" customHeight="1">
      <c r="A17" s="14" t="n">
        <v>116620</v>
      </c>
      <c r="B17" s="15" t="inlineStr">
        <is>
          <t xml:space="preserve">ALTRESCO_C3 </t>
        </is>
      </c>
      <c r="C17" s="15" t="n">
        <v>13.8</v>
      </c>
      <c r="D17" s="15" t="n">
        <v>101</v>
      </c>
      <c r="E17" s="15" t="n">
        <v>1373</v>
      </c>
      <c r="F17" s="15" t="n">
        <v>31.45</v>
      </c>
      <c r="G17" s="15" t="n">
        <v>0</v>
      </c>
      <c r="H17" s="15" t="n">
        <v>33.65</v>
      </c>
      <c r="I17" s="16" t="n">
        <v>33.65</v>
      </c>
      <c r="J17" s="15">
        <f>I17-F17</f>
        <v/>
      </c>
      <c r="K17" s="15">
        <f>H17-I17</f>
        <v/>
      </c>
      <c r="L17" s="15" t="n">
        <v>-0.59306</v>
      </c>
      <c r="M17" s="15" t="n">
        <v>-0.5482</v>
      </c>
      <c r="N17" s="15" t="n">
        <v>-0.5482</v>
      </c>
      <c r="O17" s="15" t="n">
        <v>-0.5471200000000001</v>
      </c>
      <c r="P17" s="15" t="n">
        <v>-0.49527</v>
      </c>
      <c r="Q17" s="15" t="n">
        <v>-0.39</v>
      </c>
      <c r="R17" s="15" t="n"/>
      <c r="S17" s="15">
        <f>L17*J17</f>
        <v/>
      </c>
      <c r="T17" s="15">
        <f>M17*J17</f>
        <v/>
      </c>
      <c r="U17" s="15">
        <f>N17*J17</f>
        <v/>
      </c>
      <c r="V17" s="15">
        <f>O17*J17</f>
        <v/>
      </c>
      <c r="W17" s="15">
        <f>P17*J17</f>
        <v/>
      </c>
      <c r="X17" s="17">
        <f>Q17*J17</f>
        <v/>
      </c>
    </row>
    <row r="18" ht="13.5" customHeight="1">
      <c r="A18" s="14" t="n">
        <v>116621</v>
      </c>
      <c r="B18" s="15" t="inlineStr">
        <is>
          <t xml:space="preserve">ALTRESCO_S4 </t>
        </is>
      </c>
      <c r="C18" s="15" t="n">
        <v>13.8</v>
      </c>
      <c r="D18" s="15" t="n">
        <v>101</v>
      </c>
      <c r="E18" s="15" t="n">
        <v>1373</v>
      </c>
      <c r="F18" s="15" t="n">
        <v>0</v>
      </c>
      <c r="G18" s="15" t="n">
        <v>0</v>
      </c>
      <c r="H18" s="15" t="n">
        <v>0</v>
      </c>
      <c r="I18" s="16" t="n">
        <v>0</v>
      </c>
      <c r="J18" s="15">
        <f>I18-F18</f>
        <v/>
      </c>
      <c r="K18" s="15">
        <f>H18-I18</f>
        <v/>
      </c>
      <c r="L18" s="15" t="n">
        <v>-0.59306</v>
      </c>
      <c r="M18" s="15" t="n">
        <v>-0.5482</v>
      </c>
      <c r="N18" s="15" t="n">
        <v>-0.5482</v>
      </c>
      <c r="O18" s="15" t="n">
        <v>-0.5471200000000001</v>
      </c>
      <c r="P18" s="15" t="n">
        <v>-0.49527</v>
      </c>
      <c r="Q18" s="15" t="n">
        <v>-0.39</v>
      </c>
      <c r="R18" s="15" t="n"/>
      <c r="S18" s="15">
        <f>L18*J18</f>
        <v/>
      </c>
      <c r="T18" s="15">
        <f>M18*J18</f>
        <v/>
      </c>
      <c r="U18" s="15">
        <f>N18*J18</f>
        <v/>
      </c>
      <c r="V18" s="15">
        <f>O18*J18</f>
        <v/>
      </c>
      <c r="W18" s="15">
        <f>P18*J18</f>
        <v/>
      </c>
      <c r="X18" s="17">
        <f>Q18*J18</f>
        <v/>
      </c>
    </row>
    <row r="19" ht="13.5" customHeight="1">
      <c r="A19" s="14" t="n">
        <v>116608</v>
      </c>
      <c r="B19" s="15" t="inlineStr">
        <is>
          <t xml:space="preserve">DOREEN JET  </t>
        </is>
      </c>
      <c r="C19" s="15" t="n">
        <v>13.2</v>
      </c>
      <c r="D19" s="15" t="n">
        <v>101</v>
      </c>
      <c r="E19" s="15" t="n">
        <v>1374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-0.59305</v>
      </c>
      <c r="M19" s="15" t="n">
        <v>-0.54827</v>
      </c>
      <c r="N19" s="15" t="n">
        <v>-0.54827</v>
      </c>
      <c r="O19" s="15" t="n">
        <v>-0.54719</v>
      </c>
      <c r="P19" s="15" t="n">
        <v>-0.49542</v>
      </c>
      <c r="Q19" s="15" t="n">
        <v>-0.39013</v>
      </c>
      <c r="R19" s="15" t="n"/>
      <c r="S19" s="15">
        <f>L19*J19</f>
        <v/>
      </c>
      <c r="T19" s="15">
        <f>M19*J19</f>
        <v/>
      </c>
      <c r="U19" s="15">
        <f>N19*J19</f>
        <v/>
      </c>
      <c r="V19" s="15">
        <f>O19*J19</f>
        <v/>
      </c>
      <c r="W19" s="15">
        <f>P19*J19</f>
        <v/>
      </c>
      <c r="X19" s="17">
        <f>Q19*J19</f>
        <v/>
      </c>
    </row>
    <row r="20" ht="13.5" customHeight="1">
      <c r="A20" s="14" t="n">
        <v>116627</v>
      </c>
      <c r="B20" s="15" t="inlineStr">
        <is>
          <t>BERKSHRE WND</t>
        </is>
      </c>
      <c r="C20" s="15" t="n">
        <v>0.57</v>
      </c>
      <c r="D20" s="15" t="n">
        <v>101</v>
      </c>
      <c r="E20" s="15" t="n">
        <v>1374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-0.58022</v>
      </c>
      <c r="M20" s="15" t="n">
        <v>-0.5156500000000001</v>
      </c>
      <c r="N20" s="15" t="n">
        <v>-0.5156500000000001</v>
      </c>
      <c r="O20" s="15" t="n">
        <v>-0.51447</v>
      </c>
      <c r="P20" s="15" t="n">
        <v>-0.44434</v>
      </c>
      <c r="Q20" s="15" t="n">
        <v>-0.34563</v>
      </c>
      <c r="R20" s="15" t="n"/>
      <c r="S20" s="15">
        <f>L20*J20</f>
        <v/>
      </c>
      <c r="T20" s="15">
        <f>M20*J20</f>
        <v/>
      </c>
      <c r="U20" s="15">
        <f>N20*J20</f>
        <v/>
      </c>
      <c r="V20" s="15">
        <f>O20*J20</f>
        <v/>
      </c>
      <c r="W20" s="15">
        <f>P20*J20</f>
        <v/>
      </c>
      <c r="X20" s="17">
        <f>Q20*J20</f>
        <v/>
      </c>
    </row>
    <row r="21" ht="13.5" customHeight="1">
      <c r="A21" s="14" t="n">
        <v>996336</v>
      </c>
      <c r="B21" s="15" t="inlineStr">
        <is>
          <t>SUN BAT_PA~2</t>
        </is>
      </c>
      <c r="C21" s="15" t="n">
        <v>115</v>
      </c>
      <c r="D21" s="15" t="n">
        <v>101</v>
      </c>
      <c r="E21" s="15" t="n">
        <v>1370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-0.58022</v>
      </c>
      <c r="M21" s="15" t="n">
        <v>-0.5156500000000001</v>
      </c>
      <c r="N21" s="15" t="n">
        <v>-0.5156500000000001</v>
      </c>
      <c r="O21" s="15" t="n">
        <v>-0.51447</v>
      </c>
      <c r="P21" s="15" t="n">
        <v>-0.44434</v>
      </c>
      <c r="Q21" s="15" t="n">
        <v>-0.34563</v>
      </c>
      <c r="R21" s="15" t="n"/>
      <c r="S21" s="15">
        <f>L21*J21</f>
        <v/>
      </c>
      <c r="T21" s="15">
        <f>M21*J21</f>
        <v/>
      </c>
      <c r="U21" s="15">
        <f>N21*J21</f>
        <v/>
      </c>
      <c r="V21" s="15">
        <f>O21*J21</f>
        <v/>
      </c>
      <c r="W21" s="15">
        <f>P21*J21</f>
        <v/>
      </c>
      <c r="X21" s="17">
        <f>Q21*J21</f>
        <v/>
      </c>
    </row>
    <row r="22" ht="13.5" customHeight="1">
      <c r="A22" s="14" t="n">
        <v>996625</v>
      </c>
      <c r="B22" s="15" t="inlineStr">
        <is>
          <t>SUN BAT_PA~1</t>
        </is>
      </c>
      <c r="C22" s="15" t="n">
        <v>23</v>
      </c>
      <c r="D22" s="15" t="n">
        <v>101</v>
      </c>
      <c r="E22" s="15" t="n">
        <v>1372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-0.58022</v>
      </c>
      <c r="M22" s="15" t="n">
        <v>-0.5156500000000001</v>
      </c>
      <c r="N22" s="15" t="n">
        <v>-0.5156500000000001</v>
      </c>
      <c r="O22" s="15" t="n">
        <v>-0.51447</v>
      </c>
      <c r="P22" s="15" t="n">
        <v>-0.44434</v>
      </c>
      <c r="Q22" s="15" t="n">
        <v>-0.34563</v>
      </c>
      <c r="R22" s="15" t="n"/>
      <c r="S22" s="15">
        <f>L22*J22</f>
        <v/>
      </c>
      <c r="T22" s="15">
        <f>M22*J22</f>
        <v/>
      </c>
      <c r="U22" s="15">
        <f>N22*J22</f>
        <v/>
      </c>
      <c r="V22" s="15">
        <f>O22*J22</f>
        <v/>
      </c>
      <c r="W22" s="15">
        <f>P22*J22</f>
        <v/>
      </c>
      <c r="X22" s="17">
        <f>Q22*J22</f>
        <v/>
      </c>
    </row>
    <row r="23" ht="13.5" customHeight="1">
      <c r="A23" s="14" t="n">
        <v>999312</v>
      </c>
      <c r="B23" s="15" t="inlineStr">
        <is>
          <t>Strata_Ber~1</t>
        </is>
      </c>
      <c r="C23" s="15" t="n">
        <v>115</v>
      </c>
      <c r="D23" s="15" t="n">
        <v>101</v>
      </c>
      <c r="E23" s="15" t="n">
        <v>1370</v>
      </c>
      <c r="F23" s="15" t="n">
        <v>0</v>
      </c>
      <c r="G23" s="15" t="n">
        <v>0</v>
      </c>
      <c r="H23" s="15" t="n">
        <v>0</v>
      </c>
      <c r="I23" s="16" t="n">
        <v>-100</v>
      </c>
      <c r="J23" s="15">
        <f>I23-F23</f>
        <v/>
      </c>
      <c r="K23" s="15">
        <f>H23-I23</f>
        <v/>
      </c>
      <c r="L23" s="15" t="n">
        <v>-0.57151</v>
      </c>
      <c r="M23" s="15" t="n">
        <v>-0.54425</v>
      </c>
      <c r="N23" s="15" t="n">
        <v>-0.54425</v>
      </c>
      <c r="O23" s="15" t="n">
        <v>-0.54325</v>
      </c>
      <c r="P23" s="15" t="n">
        <v>-0.50508</v>
      </c>
      <c r="Q23" s="15" t="n">
        <v>-0.40209</v>
      </c>
      <c r="R23" s="15" t="n"/>
      <c r="S23" s="15">
        <f>L23*J23</f>
        <v/>
      </c>
      <c r="T23" s="15">
        <f>M23*J23</f>
        <v/>
      </c>
      <c r="U23" s="15">
        <f>N23*J23</f>
        <v/>
      </c>
      <c r="V23" s="15">
        <f>O23*J23</f>
        <v/>
      </c>
      <c r="W23" s="15">
        <f>P23*J23</f>
        <v/>
      </c>
      <c r="X23" s="17">
        <f>Q23*J23</f>
        <v/>
      </c>
    </row>
    <row r="24" ht="13.5" customHeight="1">
      <c r="A24" s="14" t="n">
        <v>993005</v>
      </c>
      <c r="B24" s="15" t="inlineStr">
        <is>
          <t xml:space="preserve">SUN_ADAMS   </t>
        </is>
      </c>
      <c r="C24" s="15" t="n">
        <v>115</v>
      </c>
      <c r="D24" s="15" t="n">
        <v>101</v>
      </c>
      <c r="E24" s="15" t="n">
        <v>1100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-0.5205</v>
      </c>
      <c r="M24" s="15" t="n">
        <v>-0.36428</v>
      </c>
      <c r="N24" s="15" t="n">
        <v>-0.36428</v>
      </c>
      <c r="O24" s="15" t="n">
        <v>-0.36269</v>
      </c>
      <c r="P24" s="15" t="n">
        <v>-0.20751</v>
      </c>
      <c r="Q24" s="15" t="n">
        <v>-0.13937</v>
      </c>
      <c r="R24" s="15" t="n"/>
      <c r="S24" s="15">
        <f>L24*J24</f>
        <v/>
      </c>
      <c r="T24" s="15">
        <f>M24*J24</f>
        <v/>
      </c>
      <c r="U24" s="15">
        <f>N24*J24</f>
        <v/>
      </c>
      <c r="V24" s="15">
        <f>O24*J24</f>
        <v/>
      </c>
      <c r="W24" s="15">
        <f>P24*J24</f>
        <v/>
      </c>
      <c r="X24" s="17">
        <f>Q24*J24</f>
        <v/>
      </c>
    </row>
    <row r="25" ht="13.5" customHeight="1">
      <c r="A25" s="14" t="n">
        <v>116638</v>
      </c>
      <c r="B25" s="15" t="inlineStr">
        <is>
          <t>WOODLAND JET</t>
        </is>
      </c>
      <c r="C25" s="15" t="n">
        <v>13.2</v>
      </c>
      <c r="D25" s="15" t="n">
        <v>101</v>
      </c>
      <c r="E25" s="15" t="n">
        <v>1374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-0.50393</v>
      </c>
      <c r="M25" s="15" t="n">
        <v>-0.46571</v>
      </c>
      <c r="N25" s="15" t="n">
        <v>-0.46571</v>
      </c>
      <c r="O25" s="15" t="n">
        <v>-0.46476</v>
      </c>
      <c r="P25" s="15" t="n">
        <v>-0.42043</v>
      </c>
      <c r="Q25" s="15" t="n">
        <v>-0.3321</v>
      </c>
      <c r="R25" s="15" t="n"/>
      <c r="S25" s="15">
        <f>L25*J25</f>
        <v/>
      </c>
      <c r="T25" s="15">
        <f>M25*J25</f>
        <v/>
      </c>
      <c r="U25" s="15">
        <f>N25*J25</f>
        <v/>
      </c>
      <c r="V25" s="15">
        <f>O25*J25</f>
        <v/>
      </c>
      <c r="W25" s="15">
        <f>P25*J25</f>
        <v/>
      </c>
      <c r="X25" s="17">
        <f>Q25*J25</f>
        <v/>
      </c>
    </row>
    <row r="26" ht="13.5" customHeight="1">
      <c r="A26" s="14" t="n">
        <v>113061</v>
      </c>
      <c r="B26" s="15" t="inlineStr">
        <is>
          <t>PLEASANT-NEP</t>
        </is>
      </c>
      <c r="C26" s="15" t="n">
        <v>23</v>
      </c>
      <c r="D26" s="15" t="n">
        <v>101</v>
      </c>
      <c r="E26" s="15" t="n">
        <v>1100</v>
      </c>
      <c r="F26" s="15" t="n">
        <v>0</v>
      </c>
      <c r="G26" s="15" t="n">
        <v>0</v>
      </c>
      <c r="H26" s="15" t="n">
        <v>0</v>
      </c>
      <c r="I26" s="16" t="n">
        <v>0</v>
      </c>
      <c r="J26" s="15">
        <f>I26-F26</f>
        <v/>
      </c>
      <c r="K26" s="15">
        <f>H26-I26</f>
        <v/>
      </c>
      <c r="L26" s="15" t="n">
        <v>-0.45126</v>
      </c>
      <c r="M26" s="15" t="n">
        <v>-0.41694</v>
      </c>
      <c r="N26" s="15" t="n">
        <v>-0.41694</v>
      </c>
      <c r="O26" s="15" t="n">
        <v>-0.41607</v>
      </c>
      <c r="P26" s="15" t="n">
        <v>-0.37615</v>
      </c>
      <c r="Q26" s="15" t="n">
        <v>-0.29783</v>
      </c>
      <c r="R26" s="15" t="n"/>
      <c r="S26" s="15">
        <f>L26*J26</f>
        <v/>
      </c>
      <c r="T26" s="15">
        <f>M26*J26</f>
        <v/>
      </c>
      <c r="U26" s="15">
        <f>N26*J26</f>
        <v/>
      </c>
      <c r="V26" s="15">
        <f>O26*J26</f>
        <v/>
      </c>
      <c r="W26" s="15">
        <f>P26*J26</f>
        <v/>
      </c>
      <c r="X26" s="17">
        <f>Q26*J26</f>
        <v/>
      </c>
    </row>
    <row r="27" ht="13.5" customHeight="1">
      <c r="A27" s="14" t="n">
        <v>113101</v>
      </c>
      <c r="B27" s="15" t="inlineStr">
        <is>
          <t>DEERFIELD 5G</t>
        </is>
      </c>
      <c r="C27" s="15" t="n">
        <v>13.8</v>
      </c>
      <c r="D27" s="15" t="n">
        <v>101</v>
      </c>
      <c r="E27" s="15" t="n">
        <v>1100</v>
      </c>
      <c r="F27" s="15" t="n">
        <v>0</v>
      </c>
      <c r="G27" s="15" t="n">
        <v>0</v>
      </c>
      <c r="H27" s="15" t="n">
        <v>0</v>
      </c>
      <c r="I27" s="16" t="n">
        <v>0</v>
      </c>
      <c r="J27" s="15">
        <f>I27-F27</f>
        <v/>
      </c>
      <c r="K27" s="15">
        <f>H27-I27</f>
        <v/>
      </c>
      <c r="L27" s="15" t="n">
        <v>-0.30645</v>
      </c>
      <c r="M27" s="15" t="n">
        <v>-0.2698</v>
      </c>
      <c r="N27" s="15" t="n">
        <v>-0.2698</v>
      </c>
      <c r="O27" s="15" t="n">
        <v>-0.26847</v>
      </c>
      <c r="P27" s="15" t="n">
        <v>-0.16809</v>
      </c>
      <c r="Q27" s="15" t="n">
        <v>-0.10891</v>
      </c>
      <c r="R27" s="15" t="n"/>
      <c r="S27" s="15">
        <f>L27*J27</f>
        <v/>
      </c>
      <c r="T27" s="15">
        <f>M27*J27</f>
        <v/>
      </c>
      <c r="U27" s="15">
        <f>N27*J27</f>
        <v/>
      </c>
      <c r="V27" s="15">
        <f>O27*J27</f>
        <v/>
      </c>
      <c r="W27" s="15">
        <f>P27*J27</f>
        <v/>
      </c>
      <c r="X27" s="17">
        <f>Q27*J27</f>
        <v/>
      </c>
    </row>
    <row r="28" ht="13.5" customHeight="1">
      <c r="A28" s="14" t="n">
        <v>113102</v>
      </c>
      <c r="B28" s="15" t="inlineStr">
        <is>
          <t xml:space="preserve">FIFE BROOK  </t>
        </is>
      </c>
      <c r="C28" s="15" t="n">
        <v>13.8</v>
      </c>
      <c r="D28" s="15" t="n">
        <v>101</v>
      </c>
      <c r="E28" s="15" t="n">
        <v>1100</v>
      </c>
      <c r="F28" s="15" t="n">
        <v>9.9</v>
      </c>
      <c r="G28" s="15" t="n">
        <v>0</v>
      </c>
      <c r="H28" s="15" t="n">
        <v>9.9</v>
      </c>
      <c r="I28" s="16" t="n">
        <v>9.9</v>
      </c>
      <c r="J28" s="15">
        <f>I28-F28</f>
        <v/>
      </c>
      <c r="K28" s="15">
        <f>H28-I28</f>
        <v/>
      </c>
      <c r="L28" s="15" t="n">
        <v>-0.30645</v>
      </c>
      <c r="M28" s="15" t="n">
        <v>-0.2698</v>
      </c>
      <c r="N28" s="15" t="n">
        <v>-0.2698</v>
      </c>
      <c r="O28" s="15" t="n">
        <v>-0.26847</v>
      </c>
      <c r="P28" s="15" t="n">
        <v>-0.16809</v>
      </c>
      <c r="Q28" s="15" t="n">
        <v>-0.10891</v>
      </c>
      <c r="R28" s="15" t="n"/>
      <c r="S28" s="15">
        <f>L28*J28</f>
        <v/>
      </c>
      <c r="T28" s="15">
        <f>M28*J28</f>
        <v/>
      </c>
      <c r="U28" s="15">
        <f>N28*J28</f>
        <v/>
      </c>
      <c r="V28" s="15">
        <f>O28*J28</f>
        <v/>
      </c>
      <c r="W28" s="15">
        <f>P28*J28</f>
        <v/>
      </c>
      <c r="X28" s="17">
        <f>Q28*J28</f>
        <v/>
      </c>
    </row>
    <row r="29" ht="13.5" customHeight="1">
      <c r="A29" s="14" t="n">
        <v>996284</v>
      </c>
      <c r="B29" s="15" t="inlineStr">
        <is>
          <t>SUN_CUMBER~1</t>
        </is>
      </c>
      <c r="C29" s="15" t="n">
        <v>115</v>
      </c>
      <c r="D29" s="15" t="n">
        <v>101</v>
      </c>
      <c r="E29" s="15" t="n">
        <v>1370</v>
      </c>
      <c r="F29" s="15" t="n">
        <v>0</v>
      </c>
      <c r="G29" s="15" t="n">
        <v>0</v>
      </c>
      <c r="H29" s="15" t="n">
        <v>0</v>
      </c>
      <c r="I29" s="16" t="n">
        <v>0</v>
      </c>
      <c r="J29" s="15">
        <f>I29-F29</f>
        <v/>
      </c>
      <c r="K29" s="15">
        <f>H29-I29</f>
        <v/>
      </c>
      <c r="L29" s="15" t="n">
        <v>-0.30228</v>
      </c>
      <c r="M29" s="15" t="n">
        <v>-0.2876</v>
      </c>
      <c r="N29" s="15" t="n">
        <v>-0.2876</v>
      </c>
      <c r="O29" s="15" t="n">
        <v>-0.28685</v>
      </c>
      <c r="P29" s="15" t="n">
        <v>-0.25174</v>
      </c>
      <c r="Q29" s="15" t="n">
        <v>-0.20702</v>
      </c>
      <c r="R29" s="15" t="n"/>
      <c r="S29" s="15">
        <f>L29*J29</f>
        <v/>
      </c>
      <c r="T29" s="15">
        <f>M29*J29</f>
        <v/>
      </c>
      <c r="U29" s="15">
        <f>N29*J29</f>
        <v/>
      </c>
      <c r="V29" s="15">
        <f>O29*J29</f>
        <v/>
      </c>
      <c r="W29" s="15">
        <f>P29*J29</f>
        <v/>
      </c>
      <c r="X29" s="17">
        <f>Q29*J29</f>
        <v/>
      </c>
    </row>
    <row r="30" ht="13.5" customHeight="1">
      <c r="A30" s="14" t="n">
        <v>113125</v>
      </c>
      <c r="B30" s="15" t="inlineStr">
        <is>
          <t xml:space="preserve">HOOSAC CLR2 </t>
        </is>
      </c>
      <c r="C30" s="15" t="n">
        <v>0.6899999999999999</v>
      </c>
      <c r="D30" s="15" t="n">
        <v>101</v>
      </c>
      <c r="E30" s="15" t="n">
        <v>1100</v>
      </c>
      <c r="F30" s="15" t="n">
        <v>0</v>
      </c>
      <c r="G30" s="15" t="n">
        <v>0</v>
      </c>
      <c r="H30" s="15" t="n">
        <v>0</v>
      </c>
      <c r="I30" s="16" t="n">
        <v>0</v>
      </c>
      <c r="J30" s="15">
        <f>I30-F30</f>
        <v/>
      </c>
      <c r="K30" s="15">
        <f>H30-I30</f>
        <v/>
      </c>
      <c r="L30" s="15" t="n">
        <v>-0.28281</v>
      </c>
      <c r="M30" s="15" t="n">
        <v>-0.25937</v>
      </c>
      <c r="N30" s="15" t="n">
        <v>-0.25937</v>
      </c>
      <c r="O30" s="15" t="n">
        <v>-0.25806</v>
      </c>
      <c r="P30" s="15" t="n">
        <v>-0.16373</v>
      </c>
      <c r="Q30" s="15" t="n">
        <v>-0.10554</v>
      </c>
      <c r="R30" s="15" t="n"/>
      <c r="S30" s="15">
        <f>L30*J30</f>
        <v/>
      </c>
      <c r="T30" s="15">
        <f>M30*J30</f>
        <v/>
      </c>
      <c r="U30" s="15">
        <f>N30*J30</f>
        <v/>
      </c>
      <c r="V30" s="15">
        <f>O30*J30</f>
        <v/>
      </c>
      <c r="W30" s="15">
        <f>P30*J30</f>
        <v/>
      </c>
      <c r="X30" s="17">
        <f>Q30*J30</f>
        <v/>
      </c>
    </row>
    <row r="31" ht="13.5" customHeight="1">
      <c r="A31" s="14" t="n">
        <v>113123</v>
      </c>
      <c r="B31" s="15" t="inlineStr">
        <is>
          <t xml:space="preserve">HOOSAC CLR1 </t>
        </is>
      </c>
      <c r="C31" s="15" t="n">
        <v>0.6899999999999999</v>
      </c>
      <c r="D31" s="15" t="n">
        <v>101</v>
      </c>
      <c r="E31" s="15" t="n">
        <v>1100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-0.28281</v>
      </c>
      <c r="M31" s="15" t="n">
        <v>-0.25937</v>
      </c>
      <c r="N31" s="15" t="n">
        <v>-0.25937</v>
      </c>
      <c r="O31" s="15" t="n">
        <v>-0.25806</v>
      </c>
      <c r="P31" s="15" t="n">
        <v>-0.16373</v>
      </c>
      <c r="Q31" s="15" t="n">
        <v>-0.10554</v>
      </c>
      <c r="R31" s="15" t="n"/>
      <c r="S31" s="15">
        <f>L31*J31</f>
        <v/>
      </c>
      <c r="T31" s="15">
        <f>M31*J31</f>
        <v/>
      </c>
      <c r="U31" s="15">
        <f>N31*J31</f>
        <v/>
      </c>
      <c r="V31" s="15">
        <f>O31*J31</f>
        <v/>
      </c>
      <c r="W31" s="15">
        <f>P31*J31</f>
        <v/>
      </c>
      <c r="X31" s="17">
        <f>Q31*J31</f>
        <v/>
      </c>
    </row>
    <row r="32" ht="13.5" customHeight="1">
      <c r="A32" s="14" t="n">
        <v>116568</v>
      </c>
      <c r="B32" s="15" t="inlineStr">
        <is>
          <t xml:space="preserve">TILSON-1044 </t>
        </is>
      </c>
      <c r="C32" s="15" t="n">
        <v>13.8</v>
      </c>
      <c r="D32" s="15" t="n">
        <v>101</v>
      </c>
      <c r="E32" s="15" t="n">
        <v>1372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-0.26969</v>
      </c>
      <c r="M32" s="15" t="n">
        <v>-0.25653</v>
      </c>
      <c r="N32" s="15" t="n">
        <v>-0.25653</v>
      </c>
      <c r="O32" s="15" t="n">
        <v>-0.25582</v>
      </c>
      <c r="P32" s="15" t="n">
        <v>-0.22107</v>
      </c>
      <c r="Q32" s="15" t="n">
        <v>-0.18341</v>
      </c>
      <c r="R32" s="15" t="n"/>
      <c r="S32" s="15">
        <f>L32*J32</f>
        <v/>
      </c>
      <c r="T32" s="15">
        <f>M32*J32</f>
        <v/>
      </c>
      <c r="U32" s="15">
        <f>N32*J32</f>
        <v/>
      </c>
      <c r="V32" s="15">
        <f>O32*J32</f>
        <v/>
      </c>
      <c r="W32" s="15">
        <f>P32*J32</f>
        <v/>
      </c>
      <c r="X32" s="17">
        <f>Q32*J32</f>
        <v/>
      </c>
    </row>
    <row r="33" ht="13.5" customHeight="1">
      <c r="A33" s="14" t="n">
        <v>116578</v>
      </c>
      <c r="B33" s="15" t="inlineStr">
        <is>
          <t>TURNERS FALS</t>
        </is>
      </c>
      <c r="C33" s="15" t="n">
        <v>2.4</v>
      </c>
      <c r="D33" s="15" t="n">
        <v>101</v>
      </c>
      <c r="E33" s="15" t="n">
        <v>1374</v>
      </c>
      <c r="F33" s="15" t="n">
        <v>0</v>
      </c>
      <c r="G33" s="15" t="n">
        <v>0</v>
      </c>
      <c r="H33" s="15" t="n">
        <v>0</v>
      </c>
      <c r="I33" s="16" t="n">
        <v>0</v>
      </c>
      <c r="J33" s="15">
        <f>I33-F33</f>
        <v/>
      </c>
      <c r="K33" s="15">
        <f>H33-I33</f>
        <v/>
      </c>
      <c r="L33" s="15" t="n">
        <v>-0.26969</v>
      </c>
      <c r="M33" s="15" t="n">
        <v>-0.25653</v>
      </c>
      <c r="N33" s="15" t="n">
        <v>-0.25653</v>
      </c>
      <c r="O33" s="15" t="n">
        <v>-0.25582</v>
      </c>
      <c r="P33" s="15" t="n">
        <v>-0.22107</v>
      </c>
      <c r="Q33" s="15" t="n">
        <v>-0.18341</v>
      </c>
      <c r="R33" s="15" t="n"/>
      <c r="S33" s="15">
        <f>L33*J33</f>
        <v/>
      </c>
      <c r="T33" s="15">
        <f>M33*J33</f>
        <v/>
      </c>
      <c r="U33" s="15">
        <f>N33*J33</f>
        <v/>
      </c>
      <c r="V33" s="15">
        <f>O33*J33</f>
        <v/>
      </c>
      <c r="W33" s="15">
        <f>P33*J33</f>
        <v/>
      </c>
      <c r="X33" s="17">
        <f>Q33*J33</f>
        <v/>
      </c>
    </row>
    <row r="34" ht="13.5" customHeight="1">
      <c r="A34" s="14" t="n">
        <v>116579</v>
      </c>
      <c r="B34" s="15" t="inlineStr">
        <is>
          <t xml:space="preserve">CABOT HYDRO </t>
        </is>
      </c>
      <c r="C34" s="15" t="n">
        <v>13.8</v>
      </c>
      <c r="D34" s="15" t="n">
        <v>101</v>
      </c>
      <c r="E34" s="15" t="n">
        <v>1373</v>
      </c>
      <c r="F34" s="15" t="n">
        <v>64.66</v>
      </c>
      <c r="G34" s="15" t="n">
        <v>0</v>
      </c>
      <c r="H34" s="15" t="n">
        <v>64.66</v>
      </c>
      <c r="I34" s="16" t="n">
        <v>64.66</v>
      </c>
      <c r="J34" s="15">
        <f>I34-F34</f>
        <v/>
      </c>
      <c r="K34" s="15">
        <f>H34-I34</f>
        <v/>
      </c>
      <c r="L34" s="15" t="n">
        <v>-0.26969</v>
      </c>
      <c r="M34" s="15" t="n">
        <v>-0.25653</v>
      </c>
      <c r="N34" s="15" t="n">
        <v>-0.25653</v>
      </c>
      <c r="O34" s="15" t="n">
        <v>-0.25582</v>
      </c>
      <c r="P34" s="15" t="n">
        <v>-0.22107</v>
      </c>
      <c r="Q34" s="15" t="n">
        <v>-0.18341</v>
      </c>
      <c r="R34" s="15" t="n"/>
      <c r="S34" s="15">
        <f>L34*J34</f>
        <v/>
      </c>
      <c r="T34" s="15">
        <f>M34*J34</f>
        <v/>
      </c>
      <c r="U34" s="15">
        <f>N34*J34</f>
        <v/>
      </c>
      <c r="V34" s="15">
        <f>O34*J34</f>
        <v/>
      </c>
      <c r="W34" s="15">
        <f>P34*J34</f>
        <v/>
      </c>
      <c r="X34" s="17">
        <f>Q34*J34</f>
        <v/>
      </c>
    </row>
    <row r="35" ht="13.5" customHeight="1">
      <c r="A35" s="14" t="n">
        <v>996270</v>
      </c>
      <c r="B35" s="15" t="inlineStr">
        <is>
          <t>SUN BAT_TI~1</t>
        </is>
      </c>
      <c r="C35" s="15" t="n">
        <v>115</v>
      </c>
      <c r="D35" s="15" t="n">
        <v>101</v>
      </c>
      <c r="E35" s="15" t="n">
        <v>1370</v>
      </c>
      <c r="F35" s="15" t="n">
        <v>0</v>
      </c>
      <c r="G35" s="15" t="n">
        <v>0</v>
      </c>
      <c r="H35" s="15" t="n">
        <v>0</v>
      </c>
      <c r="I35" s="16" t="n">
        <v>0</v>
      </c>
      <c r="J35" s="15">
        <f>I35-F35</f>
        <v/>
      </c>
      <c r="K35" s="15">
        <f>H35-I35</f>
        <v/>
      </c>
      <c r="L35" s="15" t="n">
        <v>-0.26969</v>
      </c>
      <c r="M35" s="15" t="n">
        <v>-0.25653</v>
      </c>
      <c r="N35" s="15" t="n">
        <v>-0.25653</v>
      </c>
      <c r="O35" s="15" t="n">
        <v>-0.25582</v>
      </c>
      <c r="P35" s="15" t="n">
        <v>-0.22107</v>
      </c>
      <c r="Q35" s="15" t="n">
        <v>-0.18341</v>
      </c>
      <c r="R35" s="15" t="n"/>
      <c r="S35" s="15">
        <f>L35*J35</f>
        <v/>
      </c>
      <c r="T35" s="15">
        <f>M35*J35</f>
        <v/>
      </c>
      <c r="U35" s="15">
        <f>N35*J35</f>
        <v/>
      </c>
      <c r="V35" s="15">
        <f>O35*J35</f>
        <v/>
      </c>
      <c r="W35" s="15">
        <f>P35*J35</f>
        <v/>
      </c>
      <c r="X35" s="17">
        <f>Q35*J35</f>
        <v/>
      </c>
    </row>
    <row r="36" ht="13.5" customHeight="1">
      <c r="A36" s="14" t="n">
        <v>109503</v>
      </c>
      <c r="B36" s="15" t="inlineStr">
        <is>
          <t xml:space="preserve">HARRIMAN G3 </t>
        </is>
      </c>
      <c r="C36" s="15" t="n">
        <v>6.9</v>
      </c>
      <c r="D36" s="15" t="n">
        <v>101</v>
      </c>
      <c r="E36" s="15" t="n">
        <v>1100</v>
      </c>
      <c r="F36" s="15" t="n">
        <v>0</v>
      </c>
      <c r="G36" s="15" t="n">
        <v>0</v>
      </c>
      <c r="H36" s="15" t="n">
        <v>0</v>
      </c>
      <c r="I36" s="16" t="n">
        <v>0</v>
      </c>
      <c r="J36" s="15">
        <f>I36-F36</f>
        <v/>
      </c>
      <c r="K36" s="15">
        <f>H36-I36</f>
        <v/>
      </c>
      <c r="L36" s="15" t="n">
        <v>-0.2553</v>
      </c>
      <c r="M36" s="15" t="n">
        <v>-0.25106</v>
      </c>
      <c r="N36" s="15" t="n">
        <v>-0.25106</v>
      </c>
      <c r="O36" s="15" t="n">
        <v>-0.2497</v>
      </c>
      <c r="P36" s="15" t="n">
        <v>-0.15872</v>
      </c>
      <c r="Q36" s="15" t="n">
        <v>-0.09987</v>
      </c>
      <c r="R36" s="15" t="n"/>
      <c r="S36" s="15">
        <f>L36*J36</f>
        <v/>
      </c>
      <c r="T36" s="15">
        <f>M36*J36</f>
        <v/>
      </c>
      <c r="U36" s="15">
        <f>N36*J36</f>
        <v/>
      </c>
      <c r="V36" s="15">
        <f>O36*J36</f>
        <v/>
      </c>
      <c r="W36" s="15">
        <f>P36*J36</f>
        <v/>
      </c>
      <c r="X36" s="17">
        <f>Q36*J36</f>
        <v/>
      </c>
    </row>
    <row r="37" ht="13.5" customHeight="1">
      <c r="A37" s="14" t="n">
        <v>116651</v>
      </c>
      <c r="B37" s="15" t="inlineStr">
        <is>
          <t>INDIAN RIVER</t>
        </is>
      </c>
      <c r="C37" s="15" t="n">
        <v>2.3</v>
      </c>
      <c r="D37" s="15" t="n">
        <v>101</v>
      </c>
      <c r="E37" s="15" t="n">
        <v>1334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-0.22403</v>
      </c>
      <c r="M37" s="15" t="n">
        <v>-0.20648</v>
      </c>
      <c r="N37" s="15" t="n">
        <v>-0.20648</v>
      </c>
      <c r="O37" s="15" t="n">
        <v>-0.20596</v>
      </c>
      <c r="P37" s="15" t="n">
        <v>-0.18508</v>
      </c>
      <c r="Q37" s="15" t="n">
        <v>-0.14998</v>
      </c>
      <c r="R37" s="15" t="n"/>
      <c r="S37" s="15">
        <f>L37*J37</f>
        <v/>
      </c>
      <c r="T37" s="15">
        <f>M37*J37</f>
        <v/>
      </c>
      <c r="U37" s="15">
        <f>N37*J37</f>
        <v/>
      </c>
      <c r="V37" s="15">
        <f>O37*J37</f>
        <v/>
      </c>
      <c r="W37" s="15">
        <f>P37*J37</f>
        <v/>
      </c>
      <c r="X37" s="17">
        <f>Q37*J37</f>
        <v/>
      </c>
    </row>
    <row r="38" ht="13.5" customHeight="1">
      <c r="A38" s="14" t="n">
        <v>996364</v>
      </c>
      <c r="B38" s="15" t="inlineStr">
        <is>
          <t>SUN_BLANDF~1</t>
        </is>
      </c>
      <c r="C38" s="15" t="n">
        <v>115</v>
      </c>
      <c r="D38" s="15" t="n">
        <v>101</v>
      </c>
      <c r="E38" s="15" t="n">
        <v>1330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-0.22403</v>
      </c>
      <c r="M38" s="15" t="n">
        <v>-0.20648</v>
      </c>
      <c r="N38" s="15" t="n">
        <v>-0.20648</v>
      </c>
      <c r="O38" s="15" t="n">
        <v>-0.20596</v>
      </c>
      <c r="P38" s="15" t="n">
        <v>-0.18508</v>
      </c>
      <c r="Q38" s="15" t="n">
        <v>-0.14998</v>
      </c>
      <c r="R38" s="15" t="n"/>
      <c r="S38" s="15">
        <f>L38*J38</f>
        <v/>
      </c>
      <c r="T38" s="15">
        <f>M38*J38</f>
        <v/>
      </c>
      <c r="U38" s="15">
        <f>N38*J38</f>
        <v/>
      </c>
      <c r="V38" s="15">
        <f>O38*J38</f>
        <v/>
      </c>
      <c r="W38" s="15">
        <f>P38*J38</f>
        <v/>
      </c>
      <c r="X38" s="17">
        <f>Q38*J38</f>
        <v/>
      </c>
    </row>
    <row r="39" ht="13.5" customHeight="1">
      <c r="A39" s="14" t="n">
        <v>113104</v>
      </c>
      <c r="B39" s="15" t="inlineStr">
        <is>
          <t xml:space="preserve">SHERMAN HYD </t>
        </is>
      </c>
      <c r="C39" s="15" t="n">
        <v>2.4</v>
      </c>
      <c r="D39" s="15" t="n">
        <v>101</v>
      </c>
      <c r="E39" s="15" t="n">
        <v>1100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-0.22369</v>
      </c>
      <c r="M39" s="15" t="n">
        <v>-0.21466</v>
      </c>
      <c r="N39" s="15" t="n">
        <v>-0.21466</v>
      </c>
      <c r="O39" s="15" t="n">
        <v>-0.2139</v>
      </c>
      <c r="P39" s="15" t="n">
        <v>-0.15753</v>
      </c>
      <c r="Q39" s="15" t="n">
        <v>-0.11239</v>
      </c>
      <c r="R39" s="15" t="n"/>
      <c r="S39" s="15">
        <f>L39*J39</f>
        <v/>
      </c>
      <c r="T39" s="15">
        <f>M39*J39</f>
        <v/>
      </c>
      <c r="U39" s="15">
        <f>N39*J39</f>
        <v/>
      </c>
      <c r="V39" s="15">
        <f>O39*J39</f>
        <v/>
      </c>
      <c r="W39" s="15">
        <f>P39*J39</f>
        <v/>
      </c>
      <c r="X39" s="17">
        <f>Q39*J39</f>
        <v/>
      </c>
    </row>
    <row r="40" ht="13.5" customHeight="1">
      <c r="A40" s="14" t="n">
        <v>109505</v>
      </c>
      <c r="B40" s="15" t="inlineStr">
        <is>
          <t xml:space="preserve">HARRIMAN G1 </t>
        </is>
      </c>
      <c r="C40" s="15" t="n">
        <v>6.9</v>
      </c>
      <c r="D40" s="15" t="n">
        <v>101</v>
      </c>
      <c r="E40" s="15" t="n">
        <v>1100</v>
      </c>
      <c r="F40" s="15" t="n">
        <v>13.71</v>
      </c>
      <c r="G40" s="15" t="n">
        <v>0</v>
      </c>
      <c r="H40" s="15" t="n">
        <v>13.71</v>
      </c>
      <c r="I40" s="16" t="n">
        <v>13.71</v>
      </c>
      <c r="J40" s="15">
        <f>I40-F40</f>
        <v/>
      </c>
      <c r="K40" s="15">
        <f>H40-I40</f>
        <v/>
      </c>
      <c r="L40" s="15" t="n">
        <v>-0.21948</v>
      </c>
      <c r="M40" s="15" t="n">
        <v>-0.21083</v>
      </c>
      <c r="N40" s="15" t="n">
        <v>-0.21083</v>
      </c>
      <c r="O40" s="15" t="n">
        <v>-0.21006</v>
      </c>
      <c r="P40" s="15" t="n">
        <v>-0.15178</v>
      </c>
      <c r="Q40" s="15" t="n">
        <v>-0.10599</v>
      </c>
      <c r="R40" s="15" t="n"/>
      <c r="S40" s="15">
        <f>L40*J40</f>
        <v/>
      </c>
      <c r="T40" s="15">
        <f>M40*J40</f>
        <v/>
      </c>
      <c r="U40" s="15">
        <f>N40*J40</f>
        <v/>
      </c>
      <c r="V40" s="15">
        <f>O40*J40</f>
        <v/>
      </c>
      <c r="W40" s="15">
        <f>P40*J40</f>
        <v/>
      </c>
      <c r="X40" s="17">
        <f>Q40*J40</f>
        <v/>
      </c>
    </row>
    <row r="41" ht="13.5" customHeight="1">
      <c r="A41" s="14" t="n">
        <v>109504</v>
      </c>
      <c r="B41" s="15" t="inlineStr">
        <is>
          <t xml:space="preserve">HARRIMAN G2 </t>
        </is>
      </c>
      <c r="C41" s="15" t="n">
        <v>6.9</v>
      </c>
      <c r="D41" s="15" t="n">
        <v>101</v>
      </c>
      <c r="E41" s="15" t="n">
        <v>1100</v>
      </c>
      <c r="F41" s="15" t="n">
        <v>13.71</v>
      </c>
      <c r="G41" s="15" t="n">
        <v>0</v>
      </c>
      <c r="H41" s="15" t="n">
        <v>13.71</v>
      </c>
      <c r="I41" s="16" t="n">
        <v>13.71</v>
      </c>
      <c r="J41" s="15">
        <f>I41-F41</f>
        <v/>
      </c>
      <c r="K41" s="15">
        <f>H41-I41</f>
        <v/>
      </c>
      <c r="L41" s="15" t="n">
        <v>-0.21948</v>
      </c>
      <c r="M41" s="15" t="n">
        <v>-0.21083</v>
      </c>
      <c r="N41" s="15" t="n">
        <v>-0.21083</v>
      </c>
      <c r="O41" s="15" t="n">
        <v>-0.21006</v>
      </c>
      <c r="P41" s="15" t="n">
        <v>-0.15178</v>
      </c>
      <c r="Q41" s="15" t="n">
        <v>-0.10599</v>
      </c>
      <c r="R41" s="15" t="n"/>
      <c r="S41" s="15">
        <f>L41*J41</f>
        <v/>
      </c>
      <c r="T41" s="15">
        <f>M41*J41</f>
        <v/>
      </c>
      <c r="U41" s="15">
        <f>N41*J41</f>
        <v/>
      </c>
      <c r="V41" s="15">
        <f>O41*J41</f>
        <v/>
      </c>
      <c r="W41" s="15">
        <f>P41*J41</f>
        <v/>
      </c>
      <c r="X41" s="17">
        <f>Q41*J41</f>
        <v/>
      </c>
    </row>
    <row r="42" ht="13.5" customHeight="1">
      <c r="A42" s="14" t="n">
        <v>109517</v>
      </c>
      <c r="B42" s="15" t="inlineStr">
        <is>
          <t xml:space="preserve">SEARS HYDRO </t>
        </is>
      </c>
      <c r="C42" s="15" t="n">
        <v>2.4</v>
      </c>
      <c r="D42" s="15" t="n">
        <v>101</v>
      </c>
      <c r="E42" s="15" t="n">
        <v>1100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-0.18444</v>
      </c>
      <c r="M42" s="15" t="n">
        <v>-0.23246</v>
      </c>
      <c r="N42" s="15" t="n">
        <v>-0.23246</v>
      </c>
      <c r="O42" s="15" t="n">
        <v>-0.2309</v>
      </c>
      <c r="P42" s="15" t="n">
        <v>-0.14585</v>
      </c>
      <c r="Q42" s="15" t="n">
        <v>-0.08397</v>
      </c>
      <c r="R42" s="15" t="n"/>
      <c r="S42" s="15">
        <f>L42*J42</f>
        <v/>
      </c>
      <c r="T42" s="15">
        <f>M42*J42</f>
        <v/>
      </c>
      <c r="U42" s="15">
        <f>N42*J42</f>
        <v/>
      </c>
      <c r="V42" s="15">
        <f>O42*J42</f>
        <v/>
      </c>
      <c r="W42" s="15">
        <f>P42*J42</f>
        <v/>
      </c>
      <c r="X42" s="17">
        <f>Q42*J42</f>
        <v/>
      </c>
    </row>
    <row r="43" ht="13.5" customHeight="1">
      <c r="A43" s="14" t="n">
        <v>109297</v>
      </c>
      <c r="B43" s="15" t="inlineStr">
        <is>
          <t>SEARS WIND_W</t>
        </is>
      </c>
      <c r="C43" s="15" t="n">
        <v>12.5</v>
      </c>
      <c r="D43" s="15" t="n">
        <v>101</v>
      </c>
      <c r="E43" s="15" t="n">
        <v>704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-0.17148</v>
      </c>
      <c r="M43" s="15" t="n">
        <v>-0.23002</v>
      </c>
      <c r="N43" s="15" t="n">
        <v>-0.23002</v>
      </c>
      <c r="O43" s="15" t="n">
        <v>-0.2284</v>
      </c>
      <c r="P43" s="15" t="n">
        <v>-0.14351</v>
      </c>
      <c r="Q43" s="15" t="n">
        <v>-0.08062</v>
      </c>
      <c r="R43" s="15" t="n"/>
      <c r="S43" s="15">
        <f>L43*J43</f>
        <v/>
      </c>
      <c r="T43" s="15">
        <f>M43*J43</f>
        <v/>
      </c>
      <c r="U43" s="15">
        <f>N43*J43</f>
        <v/>
      </c>
      <c r="V43" s="15">
        <f>O43*J43</f>
        <v/>
      </c>
      <c r="W43" s="15">
        <f>P43*J43</f>
        <v/>
      </c>
      <c r="X43" s="17">
        <f>Q43*J43</f>
        <v/>
      </c>
    </row>
    <row r="44" ht="13.5" customHeight="1">
      <c r="A44" s="14" t="n">
        <v>109296</v>
      </c>
      <c r="B44" s="15" t="inlineStr">
        <is>
          <t>SEARS WIND_E</t>
        </is>
      </c>
      <c r="C44" s="15" t="n">
        <v>12.5</v>
      </c>
      <c r="D44" s="15" t="n">
        <v>101</v>
      </c>
      <c r="E44" s="15" t="n">
        <v>704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-0.17148</v>
      </c>
      <c r="M44" s="15" t="n">
        <v>-0.23002</v>
      </c>
      <c r="N44" s="15" t="n">
        <v>-0.23002</v>
      </c>
      <c r="O44" s="15" t="n">
        <v>-0.2284</v>
      </c>
      <c r="P44" s="15" t="n">
        <v>-0.14351</v>
      </c>
      <c r="Q44" s="15" t="n">
        <v>-0.08062</v>
      </c>
      <c r="R44" s="15" t="n"/>
      <c r="S44" s="15">
        <f>L44*J44</f>
        <v/>
      </c>
      <c r="T44" s="15">
        <f>M44*J44</f>
        <v/>
      </c>
      <c r="U44" s="15">
        <f>N44*J44</f>
        <v/>
      </c>
      <c r="V44" s="15">
        <f>O44*J44</f>
        <v/>
      </c>
      <c r="W44" s="15">
        <f>P44*J44</f>
        <v/>
      </c>
      <c r="X44" s="17">
        <f>Q44*J44</f>
        <v/>
      </c>
    </row>
    <row r="45" ht="13.5" customHeight="1">
      <c r="A45" s="14" t="n">
        <v>109404</v>
      </c>
      <c r="B45" s="15" t="inlineStr">
        <is>
          <t>DRFLD WEST G</t>
        </is>
      </c>
      <c r="C45" s="15" t="n">
        <v>0.6899999999999999</v>
      </c>
      <c r="D45" s="15" t="n">
        <v>101</v>
      </c>
      <c r="E45" s="15" t="n">
        <v>704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-0.15838</v>
      </c>
      <c r="M45" s="15" t="n">
        <v>-0.22755</v>
      </c>
      <c r="N45" s="15" t="n">
        <v>-0.22755</v>
      </c>
      <c r="O45" s="15" t="n">
        <v>-0.22588</v>
      </c>
      <c r="P45" s="15" t="n">
        <v>-0.14114</v>
      </c>
      <c r="Q45" s="15" t="n">
        <v>-0.07724</v>
      </c>
      <c r="R45" s="15" t="n"/>
      <c r="S45" s="15">
        <f>L45*J45</f>
        <v/>
      </c>
      <c r="T45" s="15">
        <f>M45*J45</f>
        <v/>
      </c>
      <c r="U45" s="15">
        <f>N45*J45</f>
        <v/>
      </c>
      <c r="V45" s="15">
        <f>O45*J45</f>
        <v/>
      </c>
      <c r="W45" s="15">
        <f>P45*J45</f>
        <v/>
      </c>
      <c r="X45" s="17">
        <f>Q45*J45</f>
        <v/>
      </c>
    </row>
    <row r="46" ht="13.5" customHeight="1">
      <c r="A46" s="14" t="n">
        <v>109403</v>
      </c>
      <c r="B46" s="15" t="inlineStr">
        <is>
          <t>DRFLD EAST G</t>
        </is>
      </c>
      <c r="C46" s="15" t="n">
        <v>0.6899999999999999</v>
      </c>
      <c r="D46" s="15" t="n">
        <v>101</v>
      </c>
      <c r="E46" s="15" t="n">
        <v>704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-0.15838</v>
      </c>
      <c r="M46" s="15" t="n">
        <v>-0.22755</v>
      </c>
      <c r="N46" s="15" t="n">
        <v>-0.22755</v>
      </c>
      <c r="O46" s="15" t="n">
        <v>-0.22588</v>
      </c>
      <c r="P46" s="15" t="n">
        <v>-0.14114</v>
      </c>
      <c r="Q46" s="15" t="n">
        <v>-0.07724</v>
      </c>
      <c r="R46" s="15" t="n"/>
      <c r="S46" s="15">
        <f>L46*J46</f>
        <v/>
      </c>
      <c r="T46" s="15">
        <f>M46*J46</f>
        <v/>
      </c>
      <c r="U46" s="15">
        <f>N46*J46</f>
        <v/>
      </c>
      <c r="V46" s="15">
        <f>O46*J46</f>
        <v/>
      </c>
      <c r="W46" s="15">
        <f>P46*J46</f>
        <v/>
      </c>
      <c r="X46" s="17">
        <f>Q46*J46</f>
        <v/>
      </c>
    </row>
    <row r="47" ht="13.5" customHeight="1">
      <c r="A47" s="14" t="n">
        <v>113011</v>
      </c>
      <c r="B47" s="15" t="inlineStr">
        <is>
          <t>BAT_BarreB~1</t>
        </is>
      </c>
      <c r="C47" s="15" t="n">
        <v>115</v>
      </c>
      <c r="D47" s="15" t="n">
        <v>101</v>
      </c>
      <c r="E47" s="15" t="n">
        <v>1100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-0.13194</v>
      </c>
      <c r="M47" s="15" t="n">
        <v>-0.12671</v>
      </c>
      <c r="N47" s="15" t="n">
        <v>-0.12671</v>
      </c>
      <c r="O47" s="15" t="n">
        <v>-0.12642</v>
      </c>
      <c r="P47" s="15" t="n">
        <v>-0.09295</v>
      </c>
      <c r="Q47" s="15" t="n">
        <v>-0.06784</v>
      </c>
      <c r="R47" s="15" t="n"/>
      <c r="S47" s="15">
        <f>L47*J47</f>
        <v/>
      </c>
      <c r="T47" s="15">
        <f>M47*J47</f>
        <v/>
      </c>
      <c r="U47" s="15">
        <f>N47*J47</f>
        <v/>
      </c>
      <c r="V47" s="15">
        <f>O47*J47</f>
        <v/>
      </c>
      <c r="W47" s="15">
        <f>P47*J47</f>
        <v/>
      </c>
      <c r="X47" s="17">
        <f>Q47*J47</f>
        <v/>
      </c>
    </row>
    <row r="48" ht="13.5" customHeight="1">
      <c r="A48" s="14" t="n">
        <v>113085</v>
      </c>
      <c r="B48" s="15" t="inlineStr">
        <is>
          <t xml:space="preserve">WENDELL DEP </t>
        </is>
      </c>
      <c r="C48" s="15" t="n">
        <v>13.8</v>
      </c>
      <c r="D48" s="15" t="n">
        <v>101</v>
      </c>
      <c r="E48" s="15" t="n">
        <v>1100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-0.1122</v>
      </c>
      <c r="M48" s="15" t="n">
        <v>-0.1055</v>
      </c>
      <c r="N48" s="15" t="n">
        <v>-0.1055</v>
      </c>
      <c r="O48" s="15" t="n">
        <v>-0.10505</v>
      </c>
      <c r="P48" s="15" t="n">
        <v>-0.08575000000000001</v>
      </c>
      <c r="Q48" s="15" t="n">
        <v>-0.08921</v>
      </c>
      <c r="R48" s="15" t="n"/>
      <c r="S48" s="15">
        <f>L48*J48</f>
        <v/>
      </c>
      <c r="T48" s="15">
        <f>M48*J48</f>
        <v/>
      </c>
      <c r="U48" s="15">
        <f>N48*J48</f>
        <v/>
      </c>
      <c r="V48" s="15">
        <f>O48*J48</f>
        <v/>
      </c>
      <c r="W48" s="15">
        <f>P48*J48</f>
        <v/>
      </c>
      <c r="X48" s="17">
        <f>Q48*J48</f>
        <v/>
      </c>
    </row>
    <row r="49" ht="13.5" customHeight="1">
      <c r="A49" s="14" t="n">
        <v>993015</v>
      </c>
      <c r="B49" s="15" t="inlineStr">
        <is>
          <t>SUN_WENDEL~1</t>
        </is>
      </c>
      <c r="C49" s="15" t="n">
        <v>115</v>
      </c>
      <c r="D49" s="15" t="n">
        <v>101</v>
      </c>
      <c r="E49" s="15" t="n">
        <v>1100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-0.1122</v>
      </c>
      <c r="M49" s="15" t="n">
        <v>-0.1055</v>
      </c>
      <c r="N49" s="15" t="n">
        <v>-0.1055</v>
      </c>
      <c r="O49" s="15" t="n">
        <v>-0.10505</v>
      </c>
      <c r="P49" s="15" t="n">
        <v>-0.08575000000000001</v>
      </c>
      <c r="Q49" s="15" t="n">
        <v>-0.08921</v>
      </c>
      <c r="R49" s="15" t="n"/>
      <c r="S49" s="15">
        <f>L49*J49</f>
        <v/>
      </c>
      <c r="T49" s="15">
        <f>M49*J49</f>
        <v/>
      </c>
      <c r="U49" s="15">
        <f>N49*J49</f>
        <v/>
      </c>
      <c r="V49" s="15">
        <f>O49*J49</f>
        <v/>
      </c>
      <c r="W49" s="15">
        <f>P49*J49</f>
        <v/>
      </c>
      <c r="X49" s="17">
        <f>Q49*J49</f>
        <v/>
      </c>
    </row>
    <row r="50" ht="13.5" customHeight="1">
      <c r="A50" s="14" t="n">
        <v>113082</v>
      </c>
      <c r="B50" s="15" t="inlineStr">
        <is>
          <t xml:space="preserve">BARRE MA T1 </t>
        </is>
      </c>
      <c r="C50" s="15" t="n">
        <v>13.8</v>
      </c>
      <c r="D50" s="15" t="n">
        <v>101</v>
      </c>
      <c r="E50" s="15" t="n">
        <v>1100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-0.07888000000000001</v>
      </c>
      <c r="M50" s="15" t="n">
        <v>-0.07573000000000001</v>
      </c>
      <c r="N50" s="15" t="n">
        <v>-0.07573000000000001</v>
      </c>
      <c r="O50" s="15" t="n">
        <v>-0.07573000000000001</v>
      </c>
      <c r="P50" s="15" t="n">
        <v>-0.0573</v>
      </c>
      <c r="Q50" s="15" t="n">
        <v>-0.04473</v>
      </c>
      <c r="R50" s="15" t="n"/>
      <c r="S50" s="15">
        <f>L50*J50</f>
        <v/>
      </c>
      <c r="T50" s="15">
        <f>M50*J50</f>
        <v/>
      </c>
      <c r="U50" s="15">
        <f>N50*J50</f>
        <v/>
      </c>
      <c r="V50" s="15">
        <f>O50*J50</f>
        <v/>
      </c>
      <c r="W50" s="15">
        <f>P50*J50</f>
        <v/>
      </c>
      <c r="X50" s="17">
        <f>Q50*J50</f>
        <v/>
      </c>
    </row>
    <row r="51" ht="13.5" customHeight="1">
      <c r="A51" s="14" t="n">
        <v>993007</v>
      </c>
      <c r="B51" s="15" t="inlineStr">
        <is>
          <t>BAT_BARRE ~1</t>
        </is>
      </c>
      <c r="C51" s="15" t="n">
        <v>115</v>
      </c>
      <c r="D51" s="15" t="n">
        <v>101</v>
      </c>
      <c r="E51" s="15" t="n">
        <v>1100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-0.07888000000000001</v>
      </c>
      <c r="M51" s="15" t="n">
        <v>-0.07573000000000001</v>
      </c>
      <c r="N51" s="15" t="n">
        <v>-0.07573000000000001</v>
      </c>
      <c r="O51" s="15" t="n">
        <v>-0.07573000000000001</v>
      </c>
      <c r="P51" s="15" t="n">
        <v>-0.0573</v>
      </c>
      <c r="Q51" s="15" t="n">
        <v>-0.04473</v>
      </c>
      <c r="R51" s="15" t="n"/>
      <c r="S51" s="15">
        <f>L51*J51</f>
        <v/>
      </c>
      <c r="T51" s="15">
        <f>M51*J51</f>
        <v/>
      </c>
      <c r="U51" s="15">
        <f>N51*J51</f>
        <v/>
      </c>
      <c r="V51" s="15">
        <f>O51*J51</f>
        <v/>
      </c>
      <c r="W51" s="15">
        <f>P51*J51</f>
        <v/>
      </c>
      <c r="X51" s="17">
        <f>Q51*J51</f>
        <v/>
      </c>
    </row>
    <row r="52" ht="13.5" customHeight="1">
      <c r="A52" s="14" t="n">
        <v>993000</v>
      </c>
      <c r="B52" s="15" t="inlineStr">
        <is>
          <t>SUN_TREASU~1</t>
        </is>
      </c>
      <c r="C52" s="15" t="n">
        <v>115</v>
      </c>
      <c r="D52" s="15" t="n">
        <v>101</v>
      </c>
      <c r="E52" s="15" t="n">
        <v>1100</v>
      </c>
      <c r="F52" s="15" t="n">
        <v>0</v>
      </c>
      <c r="G52" s="15" t="n">
        <v>0</v>
      </c>
      <c r="H52" s="15" t="n">
        <v>0</v>
      </c>
      <c r="I52" s="16" t="n">
        <v>0</v>
      </c>
      <c r="J52" s="15">
        <f>I52-F52</f>
        <v/>
      </c>
      <c r="K52" s="15">
        <f>H52-I52</f>
        <v/>
      </c>
      <c r="L52" s="15" t="n">
        <v>-0.05719</v>
      </c>
      <c r="M52" s="15" t="n">
        <v>-0.05488</v>
      </c>
      <c r="N52" s="15" t="n">
        <v>-0.05488</v>
      </c>
      <c r="O52" s="15" t="n">
        <v>-0.055</v>
      </c>
      <c r="P52" s="15" t="n">
        <v>-0.04272</v>
      </c>
      <c r="Q52" s="15" t="n">
        <v>-0.03528</v>
      </c>
      <c r="R52" s="15" t="n"/>
      <c r="S52" s="15">
        <f>L52*J52</f>
        <v/>
      </c>
      <c r="T52" s="15">
        <f>M52*J52</f>
        <v/>
      </c>
      <c r="U52" s="15">
        <f>N52*J52</f>
        <v/>
      </c>
      <c r="V52" s="15">
        <f>O52*J52</f>
        <v/>
      </c>
      <c r="W52" s="15">
        <f>P52*J52</f>
        <v/>
      </c>
      <c r="X52" s="17">
        <f>Q52*J52</f>
        <v/>
      </c>
    </row>
    <row r="53" ht="13.5" customHeight="1">
      <c r="A53" s="14" t="n">
        <v>113143</v>
      </c>
      <c r="B53" s="15" t="inlineStr">
        <is>
          <t xml:space="preserve">SOLTERRA B  </t>
        </is>
      </c>
      <c r="C53" s="15" t="n">
        <v>0.42</v>
      </c>
      <c r="D53" s="15" t="n">
        <v>101</v>
      </c>
      <c r="E53" s="15" t="n">
        <v>1100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-0.05719</v>
      </c>
      <c r="M53" s="15" t="n">
        <v>-0.05488</v>
      </c>
      <c r="N53" s="15" t="n">
        <v>-0.05488</v>
      </c>
      <c r="O53" s="15" t="n">
        <v>-0.055</v>
      </c>
      <c r="P53" s="15" t="n">
        <v>-0.04272</v>
      </c>
      <c r="Q53" s="15" t="n">
        <v>-0.03528</v>
      </c>
      <c r="R53" s="15" t="n"/>
      <c r="S53" s="15">
        <f>L53*J53</f>
        <v/>
      </c>
      <c r="T53" s="15">
        <f>M53*J53</f>
        <v/>
      </c>
      <c r="U53" s="15">
        <f>N53*J53</f>
        <v/>
      </c>
      <c r="V53" s="15">
        <f>O53*J53</f>
        <v/>
      </c>
      <c r="W53" s="15">
        <f>P53*J53</f>
        <v/>
      </c>
      <c r="X53" s="17">
        <f>Q53*J53</f>
        <v/>
      </c>
    </row>
    <row r="54" ht="13.5" customHeight="1">
      <c r="A54" s="14" t="n">
        <v>113142</v>
      </c>
      <c r="B54" s="15" t="inlineStr">
        <is>
          <t xml:space="preserve">SOLTERRA A  </t>
        </is>
      </c>
      <c r="C54" s="15" t="n">
        <v>0.48</v>
      </c>
      <c r="D54" s="15" t="n">
        <v>101</v>
      </c>
      <c r="E54" s="15" t="n">
        <v>1100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-0.05719</v>
      </c>
      <c r="M54" s="15" t="n">
        <v>-0.05488</v>
      </c>
      <c r="N54" s="15" t="n">
        <v>-0.05488</v>
      </c>
      <c r="O54" s="15" t="n">
        <v>-0.055</v>
      </c>
      <c r="P54" s="15" t="n">
        <v>-0.04272</v>
      </c>
      <c r="Q54" s="15" t="n">
        <v>-0.03528</v>
      </c>
      <c r="R54" s="15" t="n"/>
      <c r="S54" s="15">
        <f>L54*J54</f>
        <v/>
      </c>
      <c r="T54" s="15">
        <f>M54*J54</f>
        <v/>
      </c>
      <c r="U54" s="15">
        <f>N54*J54</f>
        <v/>
      </c>
      <c r="V54" s="15">
        <f>O54*J54</f>
        <v/>
      </c>
      <c r="W54" s="15">
        <f>P54*J54</f>
        <v/>
      </c>
      <c r="X54" s="17">
        <f>Q54*J54</f>
        <v/>
      </c>
    </row>
    <row r="55" ht="13.5" customHeight="1">
      <c r="A55" s="14" t="n">
        <v>996240</v>
      </c>
      <c r="B55" s="15" t="inlineStr">
        <is>
          <t>AC_BUCK POND</t>
        </is>
      </c>
      <c r="C55" s="15" t="n">
        <v>115</v>
      </c>
      <c r="D55" s="15" t="n">
        <v>101</v>
      </c>
      <c r="E55" s="15" t="n">
        <v>1330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-0.04745</v>
      </c>
      <c r="M55" s="15" t="n">
        <v>-0.04294</v>
      </c>
      <c r="N55" s="15" t="n">
        <v>-0.04294</v>
      </c>
      <c r="O55" s="15" t="n">
        <v>-0.04269</v>
      </c>
      <c r="P55" s="15" t="n">
        <v>-0.03661</v>
      </c>
      <c r="Q55" s="15" t="n">
        <v>-0.03534</v>
      </c>
      <c r="R55" s="15" t="n"/>
      <c r="S55" s="15">
        <f>L55*J55</f>
        <v/>
      </c>
      <c r="T55" s="15">
        <f>M55*J55</f>
        <v/>
      </c>
      <c r="U55" s="15">
        <f>N55*J55</f>
        <v/>
      </c>
      <c r="V55" s="15">
        <f>O55*J55</f>
        <v/>
      </c>
      <c r="W55" s="15">
        <f>P55*J55</f>
        <v/>
      </c>
      <c r="X55" s="17">
        <f>Q55*J55</f>
        <v/>
      </c>
    </row>
    <row r="56" ht="13.5" customHeight="1">
      <c r="A56" s="14" t="n">
        <v>113020</v>
      </c>
      <c r="B56" s="15" t="inlineStr">
        <is>
          <t>DaymarkGe~42</t>
        </is>
      </c>
      <c r="C56" s="15" t="n">
        <v>115</v>
      </c>
      <c r="D56" s="15" t="n">
        <v>101</v>
      </c>
      <c r="E56" s="15" t="n">
        <v>1100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-0.04701</v>
      </c>
      <c r="M56" s="15" t="n">
        <v>-0.04432</v>
      </c>
      <c r="N56" s="15" t="n">
        <v>-0.04432</v>
      </c>
      <c r="O56" s="15" t="n">
        <v>-0.0444</v>
      </c>
      <c r="P56" s="15" t="n">
        <v>-0.03798</v>
      </c>
      <c r="Q56" s="15" t="n">
        <v>-0.04124</v>
      </c>
      <c r="R56" s="15" t="n"/>
      <c r="S56" s="15">
        <f>L56*J56</f>
        <v/>
      </c>
      <c r="T56" s="15">
        <f>M56*J56</f>
        <v/>
      </c>
      <c r="U56" s="15">
        <f>N56*J56</f>
        <v/>
      </c>
      <c r="V56" s="15">
        <f>O56*J56</f>
        <v/>
      </c>
      <c r="W56" s="15">
        <f>P56*J56</f>
        <v/>
      </c>
      <c r="X56" s="17">
        <f>Q56*J56</f>
        <v/>
      </c>
    </row>
    <row r="57" ht="13.5" customHeight="1">
      <c r="A57" s="14" t="n">
        <v>116556</v>
      </c>
      <c r="B57" s="15" t="inlineStr">
        <is>
          <t xml:space="preserve">COBBLE MT_G </t>
        </is>
      </c>
      <c r="C57" s="15" t="n">
        <v>6.9</v>
      </c>
      <c r="D57" s="15" t="n">
        <v>101</v>
      </c>
      <c r="E57" s="15" t="n">
        <v>1333</v>
      </c>
      <c r="F57" s="15" t="n">
        <v>19.96</v>
      </c>
      <c r="G57" s="15" t="n">
        <v>0</v>
      </c>
      <c r="H57" s="15" t="n">
        <v>19.96</v>
      </c>
      <c r="I57" s="16" t="n">
        <v>19.96</v>
      </c>
      <c r="J57" s="15">
        <f>I57-F57</f>
        <v/>
      </c>
      <c r="K57" s="15">
        <f>H57-I57</f>
        <v/>
      </c>
      <c r="L57" s="15" t="n">
        <v>-0.04265</v>
      </c>
      <c r="M57" s="15" t="n">
        <v>-0.03849</v>
      </c>
      <c r="N57" s="15" t="n">
        <v>-0.03849</v>
      </c>
      <c r="O57" s="15" t="n">
        <v>-0.03825</v>
      </c>
      <c r="P57" s="15" t="n">
        <v>-0.03255</v>
      </c>
      <c r="Q57" s="15" t="n">
        <v>-0.03204</v>
      </c>
      <c r="R57" s="15" t="n"/>
      <c r="S57" s="15">
        <f>L57*J57</f>
        <v/>
      </c>
      <c r="T57" s="15">
        <f>M57*J57</f>
        <v/>
      </c>
      <c r="U57" s="15">
        <f>N57*J57</f>
        <v/>
      </c>
      <c r="V57" s="15">
        <f>O57*J57</f>
        <v/>
      </c>
      <c r="W57" s="15">
        <f>P57*J57</f>
        <v/>
      </c>
      <c r="X57" s="17">
        <f>Q57*J57</f>
        <v/>
      </c>
    </row>
    <row r="58" ht="13.5" customHeight="1">
      <c r="A58" s="14" t="n">
        <v>116505</v>
      </c>
      <c r="B58" s="15" t="inlineStr">
        <is>
          <t xml:space="preserve">BERKSHRE_G1 </t>
        </is>
      </c>
      <c r="C58" s="15" t="n">
        <v>21</v>
      </c>
      <c r="D58" s="15" t="n">
        <v>101</v>
      </c>
      <c r="E58" s="15" t="n">
        <v>1333</v>
      </c>
      <c r="F58" s="15" t="n">
        <v>270</v>
      </c>
      <c r="G58" s="15" t="n">
        <v>0</v>
      </c>
      <c r="H58" s="15" t="n">
        <v>270</v>
      </c>
      <c r="I58" s="16" t="n">
        <v>270</v>
      </c>
      <c r="J58" s="15">
        <f>I58-F58</f>
        <v/>
      </c>
      <c r="K58" s="15">
        <f>H58-I58</f>
        <v/>
      </c>
      <c r="L58" s="15" t="n">
        <v>-0.03539</v>
      </c>
      <c r="M58" s="15" t="n">
        <v>-0.03178</v>
      </c>
      <c r="N58" s="15" t="n">
        <v>-0.03178</v>
      </c>
      <c r="O58" s="15" t="n">
        <v>-0.03155</v>
      </c>
      <c r="P58" s="15" t="n">
        <v>-0.02648</v>
      </c>
      <c r="Q58" s="15" t="n">
        <v>-0.02706</v>
      </c>
      <c r="R58" s="15" t="n"/>
      <c r="S58" s="15">
        <f>L58*J58</f>
        <v/>
      </c>
      <c r="T58" s="15">
        <f>M58*J58</f>
        <v/>
      </c>
      <c r="U58" s="15">
        <f>N58*J58</f>
        <v/>
      </c>
      <c r="V58" s="15">
        <f>O58*J58</f>
        <v/>
      </c>
      <c r="W58" s="15">
        <f>P58*J58</f>
        <v/>
      </c>
      <c r="X58" s="17">
        <f>Q58*J58</f>
        <v/>
      </c>
    </row>
    <row r="59" ht="13.5" customHeight="1">
      <c r="A59" s="14" t="n">
        <v>116495</v>
      </c>
      <c r="B59" s="15" t="inlineStr">
        <is>
          <t>SPGFLD RFUSE</t>
        </is>
      </c>
      <c r="C59" s="15" t="n">
        <v>4.16</v>
      </c>
      <c r="D59" s="15" t="n">
        <v>101</v>
      </c>
      <c r="E59" s="15" t="n">
        <v>1334</v>
      </c>
      <c r="F59" s="15" t="n">
        <v>0</v>
      </c>
      <c r="G59" s="15" t="n">
        <v>0</v>
      </c>
      <c r="H59" s="15" t="n">
        <v>0</v>
      </c>
      <c r="I59" s="16" t="n">
        <v>0</v>
      </c>
      <c r="J59" s="15">
        <f>I59-F59</f>
        <v/>
      </c>
      <c r="K59" s="15">
        <f>H59-I59</f>
        <v/>
      </c>
      <c r="L59" s="15" t="n">
        <v>-0.02991</v>
      </c>
      <c r="M59" s="15" t="n">
        <v>-0.0267</v>
      </c>
      <c r="N59" s="15" t="n">
        <v>-0.0267</v>
      </c>
      <c r="O59" s="15" t="n">
        <v>-0.02646</v>
      </c>
      <c r="P59" s="15" t="n">
        <v>-0.02176</v>
      </c>
      <c r="Q59" s="15" t="n">
        <v>-0.02329</v>
      </c>
      <c r="R59" s="15" t="n"/>
      <c r="S59" s="15">
        <f>L59*J59</f>
        <v/>
      </c>
      <c r="T59" s="15">
        <f>M59*J59</f>
        <v/>
      </c>
      <c r="U59" s="15">
        <f>N59*J59</f>
        <v/>
      </c>
      <c r="V59" s="15">
        <f>O59*J59</f>
        <v/>
      </c>
      <c r="W59" s="15">
        <f>P59*J59</f>
        <v/>
      </c>
      <c r="X59" s="17">
        <f>Q59*J59</f>
        <v/>
      </c>
    </row>
    <row r="60" ht="13.5" customHeight="1">
      <c r="A60" s="14" t="n">
        <v>116494</v>
      </c>
      <c r="B60" s="15" t="inlineStr">
        <is>
          <t>W-SPRNGFLD-3</t>
        </is>
      </c>
      <c r="C60" s="15" t="n">
        <v>13.8</v>
      </c>
      <c r="D60" s="15" t="n">
        <v>101</v>
      </c>
      <c r="E60" s="15" t="n">
        <v>1333</v>
      </c>
      <c r="F60" s="15" t="n">
        <v>107</v>
      </c>
      <c r="G60" s="15" t="n">
        <v>0</v>
      </c>
      <c r="H60" s="15" t="n">
        <v>107</v>
      </c>
      <c r="I60" s="16" t="n">
        <v>107</v>
      </c>
      <c r="J60" s="15">
        <f>I60-F60</f>
        <v/>
      </c>
      <c r="K60" s="15">
        <f>H60-I60</f>
        <v/>
      </c>
      <c r="L60" s="15" t="n">
        <v>-0.02991</v>
      </c>
      <c r="M60" s="15" t="n">
        <v>-0.0267</v>
      </c>
      <c r="N60" s="15" t="n">
        <v>-0.0267</v>
      </c>
      <c r="O60" s="15" t="n">
        <v>-0.02646</v>
      </c>
      <c r="P60" s="15" t="n">
        <v>-0.02176</v>
      </c>
      <c r="Q60" s="15" t="n">
        <v>-0.02329</v>
      </c>
      <c r="R60" s="15" t="n"/>
      <c r="S60" s="15">
        <f>L60*J60</f>
        <v/>
      </c>
      <c r="T60" s="15">
        <f>M60*J60</f>
        <v/>
      </c>
      <c r="U60" s="15">
        <f>N60*J60</f>
        <v/>
      </c>
      <c r="V60" s="15">
        <f>O60*J60</f>
        <v/>
      </c>
      <c r="W60" s="15">
        <f>P60*J60</f>
        <v/>
      </c>
      <c r="X60" s="17">
        <f>Q60*J60</f>
        <v/>
      </c>
    </row>
    <row r="61" ht="13.5" customHeight="1">
      <c r="A61" s="14" t="n">
        <v>116493</v>
      </c>
      <c r="B61" s="15" t="inlineStr">
        <is>
          <t>W-SPRNGFLD-2</t>
        </is>
      </c>
      <c r="C61" s="15" t="n">
        <v>13.8</v>
      </c>
      <c r="D61" s="15" t="n">
        <v>101</v>
      </c>
      <c r="E61" s="15" t="n">
        <v>1333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-0.02991</v>
      </c>
      <c r="M61" s="15" t="n">
        <v>-0.0267</v>
      </c>
      <c r="N61" s="15" t="n">
        <v>-0.0267</v>
      </c>
      <c r="O61" s="15" t="n">
        <v>-0.02646</v>
      </c>
      <c r="P61" s="15" t="n">
        <v>-0.02176</v>
      </c>
      <c r="Q61" s="15" t="n">
        <v>-0.02329</v>
      </c>
      <c r="R61" s="15" t="n"/>
      <c r="S61" s="15">
        <f>L61*J61</f>
        <v/>
      </c>
      <c r="T61" s="15">
        <f>M61*J61</f>
        <v/>
      </c>
      <c r="U61" s="15">
        <f>N61*J61</f>
        <v/>
      </c>
      <c r="V61" s="15">
        <f>O61*J61</f>
        <v/>
      </c>
      <c r="W61" s="15">
        <f>P61*J61</f>
        <v/>
      </c>
      <c r="X61" s="17">
        <f>Q61*J61</f>
        <v/>
      </c>
    </row>
    <row r="62" ht="13.5" customHeight="1">
      <c r="A62" s="14" t="n">
        <v>116492</v>
      </c>
      <c r="B62" s="15" t="inlineStr">
        <is>
          <t>W-SPRNGFLD-1</t>
        </is>
      </c>
      <c r="C62" s="15" t="n">
        <v>13.8</v>
      </c>
      <c r="D62" s="15" t="n">
        <v>101</v>
      </c>
      <c r="E62" s="15" t="n">
        <v>1333</v>
      </c>
      <c r="F62" s="15" t="n">
        <v>39</v>
      </c>
      <c r="G62" s="15" t="n">
        <v>0</v>
      </c>
      <c r="H62" s="15" t="n">
        <v>39</v>
      </c>
      <c r="I62" s="16" t="n">
        <v>39</v>
      </c>
      <c r="J62" s="15">
        <f>I62-F62</f>
        <v/>
      </c>
      <c r="K62" s="15">
        <f>H62-I62</f>
        <v/>
      </c>
      <c r="L62" s="15" t="n">
        <v>-0.02991</v>
      </c>
      <c r="M62" s="15" t="n">
        <v>-0.0267</v>
      </c>
      <c r="N62" s="15" t="n">
        <v>-0.0267</v>
      </c>
      <c r="O62" s="15" t="n">
        <v>-0.02646</v>
      </c>
      <c r="P62" s="15" t="n">
        <v>-0.02176</v>
      </c>
      <c r="Q62" s="15" t="n">
        <v>-0.02329</v>
      </c>
      <c r="R62" s="15" t="n"/>
      <c r="S62" s="15">
        <f>L62*J62</f>
        <v/>
      </c>
      <c r="T62" s="15">
        <f>M62*J62</f>
        <v/>
      </c>
      <c r="U62" s="15">
        <f>N62*J62</f>
        <v/>
      </c>
      <c r="V62" s="15">
        <f>O62*J62</f>
        <v/>
      </c>
      <c r="W62" s="15">
        <f>P62*J62</f>
        <v/>
      </c>
      <c r="X62" s="17">
        <f>Q62*J62</f>
        <v/>
      </c>
    </row>
    <row r="63" ht="13.5" customHeight="1">
      <c r="A63" s="14" t="n">
        <v>993017</v>
      </c>
      <c r="B63" s="15" t="inlineStr">
        <is>
          <t>SUN_FLOREN~1</t>
        </is>
      </c>
      <c r="C63" s="15" t="n">
        <v>115</v>
      </c>
      <c r="D63" s="15" t="n">
        <v>101</v>
      </c>
      <c r="E63" s="15" t="n">
        <v>1100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-0.02975</v>
      </c>
      <c r="M63" s="15" t="n">
        <v>-0.02653</v>
      </c>
      <c r="N63" s="15" t="n">
        <v>-0.02653</v>
      </c>
      <c r="O63" s="15" t="n">
        <v>-0.02633</v>
      </c>
      <c r="P63" s="15" t="n">
        <v>-0.02184</v>
      </c>
      <c r="Q63" s="15" t="n">
        <v>-0.02465</v>
      </c>
      <c r="R63" s="15" t="n"/>
      <c r="S63" s="15">
        <f>L63*J63</f>
        <v/>
      </c>
      <c r="T63" s="15">
        <f>M63*J63</f>
        <v/>
      </c>
      <c r="U63" s="15">
        <f>N63*J63</f>
        <v/>
      </c>
      <c r="V63" s="15">
        <f>O63*J63</f>
        <v/>
      </c>
      <c r="W63" s="15">
        <f>P63*J63</f>
        <v/>
      </c>
      <c r="X63" s="17">
        <f>Q63*J63</f>
        <v/>
      </c>
    </row>
    <row r="64" ht="13.5" customHeight="1">
      <c r="A64" s="14" t="n">
        <v>116458</v>
      </c>
      <c r="B64" s="15" t="inlineStr">
        <is>
          <t>FRONT STREET</t>
        </is>
      </c>
      <c r="C64" s="15" t="n">
        <v>4.16</v>
      </c>
      <c r="D64" s="15" t="n">
        <v>101</v>
      </c>
      <c r="E64" s="15" t="n">
        <v>1334</v>
      </c>
      <c r="F64" s="15" t="n">
        <v>0</v>
      </c>
      <c r="G64" s="15" t="n">
        <v>0</v>
      </c>
      <c r="H64" s="15" t="n">
        <v>0</v>
      </c>
      <c r="I64" s="16" t="n">
        <v>0</v>
      </c>
      <c r="J64" s="15">
        <f>I64-F64</f>
        <v/>
      </c>
      <c r="K64" s="15">
        <f>H64-I64</f>
        <v/>
      </c>
      <c r="L64" s="15" t="n">
        <v>-0.02614</v>
      </c>
      <c r="M64" s="15" t="n">
        <v>-0.02318</v>
      </c>
      <c r="N64" s="15" t="n">
        <v>-0.02318</v>
      </c>
      <c r="O64" s="15" t="n">
        <v>-0.02299</v>
      </c>
      <c r="P64" s="15" t="n">
        <v>-0.01877</v>
      </c>
      <c r="Q64" s="15" t="n">
        <v>-0.0221</v>
      </c>
      <c r="R64" s="15" t="n"/>
      <c r="S64" s="15">
        <f>L64*J64</f>
        <v/>
      </c>
      <c r="T64" s="15">
        <f>M64*J64</f>
        <v/>
      </c>
      <c r="U64" s="15">
        <f>N64*J64</f>
        <v/>
      </c>
      <c r="V64" s="15">
        <f>O64*J64</f>
        <v/>
      </c>
      <c r="W64" s="15">
        <f>P64*J64</f>
        <v/>
      </c>
      <c r="X64" s="17">
        <f>Q64*J64</f>
        <v/>
      </c>
    </row>
    <row r="65" ht="13.5" customHeight="1">
      <c r="A65" s="14" t="n">
        <v>116452</v>
      </c>
      <c r="B65" s="15" t="inlineStr">
        <is>
          <t>HADLEY FALLS</t>
        </is>
      </c>
      <c r="C65" s="15" t="n">
        <v>6.6</v>
      </c>
      <c r="D65" s="15" t="n">
        <v>101</v>
      </c>
      <c r="E65" s="15" t="n">
        <v>1334</v>
      </c>
      <c r="F65" s="15" t="n">
        <v>14.95</v>
      </c>
      <c r="G65" s="15" t="n">
        <v>0</v>
      </c>
      <c r="H65" s="15" t="n">
        <v>14.95</v>
      </c>
      <c r="I65" s="16" t="n">
        <v>14.95</v>
      </c>
      <c r="J65" s="15">
        <f>I65-F65</f>
        <v/>
      </c>
      <c r="K65" s="15">
        <f>H65-I65</f>
        <v/>
      </c>
      <c r="L65" s="15" t="n">
        <v>-0.02574</v>
      </c>
      <c r="M65" s="15" t="n">
        <v>-0.02281</v>
      </c>
      <c r="N65" s="15" t="n">
        <v>-0.02281</v>
      </c>
      <c r="O65" s="15" t="n">
        <v>-0.02262</v>
      </c>
      <c r="P65" s="15" t="n">
        <v>-0.01849</v>
      </c>
      <c r="Q65" s="15" t="n">
        <v>-0.02222</v>
      </c>
      <c r="R65" s="15" t="n"/>
      <c r="S65" s="15">
        <f>L65*J65</f>
        <v/>
      </c>
      <c r="T65" s="15">
        <f>M65*J65</f>
        <v/>
      </c>
      <c r="U65" s="15">
        <f>N65*J65</f>
        <v/>
      </c>
      <c r="V65" s="15">
        <f>O65*J65</f>
        <v/>
      </c>
      <c r="W65" s="15">
        <f>P65*J65</f>
        <v/>
      </c>
      <c r="X65" s="17">
        <f>Q65*J65</f>
        <v/>
      </c>
    </row>
    <row r="66" ht="13.5" customHeight="1">
      <c r="A66" s="14" t="n">
        <v>993118</v>
      </c>
      <c r="B66" s="15" t="inlineStr">
        <is>
          <t>SUN_5 CORN~1</t>
        </is>
      </c>
      <c r="C66" s="15" t="n">
        <v>115</v>
      </c>
      <c r="D66" s="15" t="n">
        <v>101</v>
      </c>
      <c r="E66" s="15" t="n">
        <v>1100</v>
      </c>
      <c r="F66" s="15" t="n">
        <v>0</v>
      </c>
      <c r="G66" s="15" t="n">
        <v>0</v>
      </c>
      <c r="H66" s="15" t="n">
        <v>0</v>
      </c>
      <c r="I66" s="16" t="n">
        <v>0</v>
      </c>
      <c r="J66" s="15">
        <f>I66-F66</f>
        <v/>
      </c>
      <c r="K66" s="15">
        <f>H66-I66</f>
        <v/>
      </c>
      <c r="L66" s="15" t="n">
        <v>-0.02489</v>
      </c>
      <c r="M66" s="15" t="n">
        <v>-0.02201</v>
      </c>
      <c r="N66" s="15" t="n">
        <v>-0.02201</v>
      </c>
      <c r="O66" s="15" t="n">
        <v>-0.02183</v>
      </c>
      <c r="P66" s="15" t="n">
        <v>-0.01777</v>
      </c>
      <c r="Q66" s="15" t="n">
        <v>-0.02171</v>
      </c>
      <c r="R66" s="15" t="n"/>
      <c r="S66" s="15">
        <f>L66*J66</f>
        <v/>
      </c>
      <c r="T66" s="15">
        <f>M66*J66</f>
        <v/>
      </c>
      <c r="U66" s="15">
        <f>N66*J66</f>
        <v/>
      </c>
      <c r="V66" s="15">
        <f>O66*J66</f>
        <v/>
      </c>
      <c r="W66" s="15">
        <f>P66*J66</f>
        <v/>
      </c>
      <c r="X66" s="17">
        <f>Q66*J66</f>
        <v/>
      </c>
    </row>
    <row r="67" ht="13.5" customHeight="1">
      <c r="A67" s="14" t="n">
        <v>121841</v>
      </c>
      <c r="B67" s="15" t="inlineStr">
        <is>
          <t xml:space="preserve">NUTMEG_G    </t>
        </is>
      </c>
      <c r="C67" s="15" t="n">
        <v>0.42</v>
      </c>
      <c r="D67" s="15" t="n">
        <v>101</v>
      </c>
      <c r="E67" s="15" t="n">
        <v>1653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-0.01998</v>
      </c>
      <c r="M67" s="15" t="n">
        <v>-0.01763</v>
      </c>
      <c r="N67" s="15" t="n">
        <v>-0.01763</v>
      </c>
      <c r="O67" s="15" t="n">
        <v>-0.0176</v>
      </c>
      <c r="P67" s="15" t="n">
        <v>-0.01504</v>
      </c>
      <c r="Q67" s="15" t="n">
        <v>-0.01952</v>
      </c>
      <c r="R67" s="15" t="n"/>
      <c r="S67" s="15">
        <f>L67*J67</f>
        <v/>
      </c>
      <c r="T67" s="15">
        <f>M67*J67</f>
        <v/>
      </c>
      <c r="U67" s="15">
        <f>N67*J67</f>
        <v/>
      </c>
      <c r="V67" s="15">
        <f>O67*J67</f>
        <v/>
      </c>
      <c r="W67" s="15">
        <f>P67*J67</f>
        <v/>
      </c>
      <c r="X67" s="17">
        <f>Q67*J67</f>
        <v/>
      </c>
    </row>
    <row r="68" ht="13.5" customHeight="1">
      <c r="A68" s="14" t="n">
        <v>999993</v>
      </c>
      <c r="B68" s="15" t="inlineStr">
        <is>
          <t xml:space="preserve">SUN_SCITICO </t>
        </is>
      </c>
      <c r="C68" s="15" t="n">
        <v>115</v>
      </c>
      <c r="D68" s="15" t="n">
        <v>101</v>
      </c>
      <c r="E68" s="15" t="n">
        <v>1650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-0.01998</v>
      </c>
      <c r="M68" s="15" t="n">
        <v>-0.01763</v>
      </c>
      <c r="N68" s="15" t="n">
        <v>-0.01763</v>
      </c>
      <c r="O68" s="15" t="n">
        <v>-0.0176</v>
      </c>
      <c r="P68" s="15" t="n">
        <v>-0.01504</v>
      </c>
      <c r="Q68" s="15" t="n">
        <v>-0.01952</v>
      </c>
      <c r="R68" s="15" t="n"/>
      <c r="S68" s="15">
        <f>L68*J68</f>
        <v/>
      </c>
      <c r="T68" s="15">
        <f>M68*J68</f>
        <v/>
      </c>
      <c r="U68" s="15">
        <f>N68*J68</f>
        <v/>
      </c>
      <c r="V68" s="15">
        <f>O68*J68</f>
        <v/>
      </c>
      <c r="W68" s="15">
        <f>P68*J68</f>
        <v/>
      </c>
      <c r="X68" s="17">
        <f>Q68*J68</f>
        <v/>
      </c>
    </row>
    <row r="69" ht="13.5" customHeight="1">
      <c r="A69" s="14" t="n">
        <v>116438</v>
      </c>
      <c r="B69" s="15" t="inlineStr">
        <is>
          <t xml:space="preserve">MONSANTO_C1 </t>
        </is>
      </c>
      <c r="C69" s="15" t="n">
        <v>13.8</v>
      </c>
      <c r="D69" s="15" t="n">
        <v>101</v>
      </c>
      <c r="E69" s="15" t="n">
        <v>1333</v>
      </c>
      <c r="F69" s="15" t="n">
        <v>84.65000000000001</v>
      </c>
      <c r="G69" s="15" t="n">
        <v>0</v>
      </c>
      <c r="H69" s="15" t="n">
        <v>84.65000000000001</v>
      </c>
      <c r="I69" s="16" t="n">
        <v>84.65000000000001</v>
      </c>
      <c r="J69" s="15">
        <f>I69-F69</f>
        <v/>
      </c>
      <c r="K69" s="15">
        <f>H69-I69</f>
        <v/>
      </c>
      <c r="L69" s="15" t="n">
        <v>-0.01928</v>
      </c>
      <c r="M69" s="15" t="n">
        <v>-0.01681</v>
      </c>
      <c r="N69" s="15" t="n">
        <v>-0.01681</v>
      </c>
      <c r="O69" s="15" t="n">
        <v>-0.01665</v>
      </c>
      <c r="P69" s="15" t="n">
        <v>-0.01316</v>
      </c>
      <c r="Q69" s="15" t="n">
        <v>-0.01876</v>
      </c>
      <c r="R69" s="15" t="n"/>
      <c r="S69" s="15">
        <f>L69*J69</f>
        <v/>
      </c>
      <c r="T69" s="15">
        <f>M69*J69</f>
        <v/>
      </c>
      <c r="U69" s="15">
        <f>N69*J69</f>
        <v/>
      </c>
      <c r="V69" s="15">
        <f>O69*J69</f>
        <v/>
      </c>
      <c r="W69" s="15">
        <f>P69*J69</f>
        <v/>
      </c>
      <c r="X69" s="17">
        <f>Q69*J69</f>
        <v/>
      </c>
    </row>
    <row r="70" ht="13.5" customHeight="1">
      <c r="A70" s="14" t="n">
        <v>116440</v>
      </c>
      <c r="B70" s="15" t="inlineStr">
        <is>
          <t xml:space="preserve">MONSANTO_C2 </t>
        </is>
      </c>
      <c r="C70" s="15" t="n">
        <v>13.8</v>
      </c>
      <c r="D70" s="15" t="n">
        <v>101</v>
      </c>
      <c r="E70" s="15" t="n">
        <v>1333</v>
      </c>
      <c r="F70" s="15" t="n">
        <v>84.65000000000001</v>
      </c>
      <c r="G70" s="15" t="n">
        <v>0</v>
      </c>
      <c r="H70" s="15" t="n">
        <v>84.65000000000001</v>
      </c>
      <c r="I70" s="16" t="n">
        <v>84.65000000000001</v>
      </c>
      <c r="J70" s="15">
        <f>I70-F70</f>
        <v/>
      </c>
      <c r="K70" s="15">
        <f>H70-I70</f>
        <v/>
      </c>
      <c r="L70" s="15" t="n">
        <v>-0.01928</v>
      </c>
      <c r="M70" s="15" t="n">
        <v>-0.01681</v>
      </c>
      <c r="N70" s="15" t="n">
        <v>-0.01681</v>
      </c>
      <c r="O70" s="15" t="n">
        <v>-0.01665</v>
      </c>
      <c r="P70" s="15" t="n">
        <v>-0.01316</v>
      </c>
      <c r="Q70" s="15" t="n">
        <v>-0.01876</v>
      </c>
      <c r="R70" s="15" t="n"/>
      <c r="S70" s="15">
        <f>L70*J70</f>
        <v/>
      </c>
      <c r="T70" s="15">
        <f>M70*J70</f>
        <v/>
      </c>
      <c r="U70" s="15">
        <f>N70*J70</f>
        <v/>
      </c>
      <c r="V70" s="15">
        <f>O70*J70</f>
        <v/>
      </c>
      <c r="W70" s="15">
        <f>P70*J70</f>
        <v/>
      </c>
      <c r="X70" s="17">
        <f>Q70*J70</f>
        <v/>
      </c>
    </row>
    <row r="71" ht="13.5" customHeight="1">
      <c r="A71" s="14" t="n">
        <v>116439</v>
      </c>
      <c r="B71" s="15" t="inlineStr">
        <is>
          <t xml:space="preserve">MONSANTO_S1 </t>
        </is>
      </c>
      <c r="C71" s="15" t="n">
        <v>13.8</v>
      </c>
      <c r="D71" s="15" t="n">
        <v>101</v>
      </c>
      <c r="E71" s="15" t="n">
        <v>1333</v>
      </c>
      <c r="F71" s="15" t="n">
        <v>76.01000000000001</v>
      </c>
      <c r="G71" s="15" t="n">
        <v>0</v>
      </c>
      <c r="H71" s="15" t="n">
        <v>76.01000000000001</v>
      </c>
      <c r="I71" s="16" t="n">
        <v>76.01000000000001</v>
      </c>
      <c r="J71" s="15">
        <f>I71-F71</f>
        <v/>
      </c>
      <c r="K71" s="15">
        <f>H71-I71</f>
        <v/>
      </c>
      <c r="L71" s="15" t="n">
        <v>-0.01928</v>
      </c>
      <c r="M71" s="15" t="n">
        <v>-0.01681</v>
      </c>
      <c r="N71" s="15" t="n">
        <v>-0.01681</v>
      </c>
      <c r="O71" s="15" t="n">
        <v>-0.01665</v>
      </c>
      <c r="P71" s="15" t="n">
        <v>-0.01316</v>
      </c>
      <c r="Q71" s="15" t="n">
        <v>-0.01876</v>
      </c>
      <c r="R71" s="15" t="n"/>
      <c r="S71" s="15">
        <f>L71*J71</f>
        <v/>
      </c>
      <c r="T71" s="15">
        <f>M71*J71</f>
        <v/>
      </c>
      <c r="U71" s="15">
        <f>N71*J71</f>
        <v/>
      </c>
      <c r="V71" s="15">
        <f>O71*J71</f>
        <v/>
      </c>
      <c r="W71" s="15">
        <f>P71*J71</f>
        <v/>
      </c>
      <c r="X71" s="17">
        <f>Q71*J71</f>
        <v/>
      </c>
    </row>
    <row r="72" ht="13.5" customHeight="1">
      <c r="A72" s="14" t="n">
        <v>998496</v>
      </c>
      <c r="B72" s="15" t="inlineStr">
        <is>
          <t>SUN_E ARLN~1</t>
        </is>
      </c>
      <c r="C72" s="15" t="n">
        <v>46</v>
      </c>
      <c r="D72" s="15" t="n">
        <v>101</v>
      </c>
      <c r="E72" s="15" t="n">
        <v>822</v>
      </c>
      <c r="F72" s="15" t="n">
        <v>0</v>
      </c>
      <c r="G72" s="15" t="n">
        <v>0</v>
      </c>
      <c r="H72" s="15" t="n">
        <v>0</v>
      </c>
      <c r="I72" s="16" t="n">
        <v>0</v>
      </c>
      <c r="J72" s="15">
        <f>I72-F72</f>
        <v/>
      </c>
      <c r="K72" s="15">
        <f>H72-I72</f>
        <v/>
      </c>
      <c r="L72" s="15" t="n">
        <v>-0.01866</v>
      </c>
      <c r="M72" s="15" t="n">
        <v>-0.15105</v>
      </c>
      <c r="N72" s="15" t="n">
        <v>-0.15105</v>
      </c>
      <c r="O72" s="15" t="n">
        <v>-0.14929</v>
      </c>
      <c r="P72" s="15" t="n">
        <v>-0.08495</v>
      </c>
      <c r="Q72" s="15" t="n">
        <v>-0.03789</v>
      </c>
      <c r="R72" s="15" t="n"/>
      <c r="S72" s="15">
        <f>L72*J72</f>
        <v/>
      </c>
      <c r="T72" s="15">
        <f>M72*J72</f>
        <v/>
      </c>
      <c r="U72" s="15">
        <f>N72*J72</f>
        <v/>
      </c>
      <c r="V72" s="15">
        <f>O72*J72</f>
        <v/>
      </c>
      <c r="W72" s="15">
        <f>P72*J72</f>
        <v/>
      </c>
      <c r="X72" s="17">
        <f>Q72*J72</f>
        <v/>
      </c>
    </row>
    <row r="73" ht="13.5" customHeight="1">
      <c r="A73" s="14" t="n">
        <v>116433</v>
      </c>
      <c r="B73" s="15" t="inlineStr">
        <is>
          <t xml:space="preserve">ORCHARD     </t>
        </is>
      </c>
      <c r="C73" s="15" t="n">
        <v>13.8</v>
      </c>
      <c r="D73" s="15" t="n">
        <v>101</v>
      </c>
      <c r="E73" s="15" t="n">
        <v>1332</v>
      </c>
      <c r="F73" s="15" t="n">
        <v>0</v>
      </c>
      <c r="G73" s="15" t="n">
        <v>0</v>
      </c>
      <c r="H73" s="15" t="n">
        <v>0</v>
      </c>
      <c r="I73" s="16" t="n">
        <v>0</v>
      </c>
      <c r="J73" s="15">
        <f>I73-F73</f>
        <v/>
      </c>
      <c r="K73" s="15">
        <f>H73-I73</f>
        <v/>
      </c>
      <c r="L73" s="15" t="n">
        <v>-0.01544</v>
      </c>
      <c r="M73" s="15" t="n">
        <v>-0.01324</v>
      </c>
      <c r="N73" s="15" t="n">
        <v>-0.01324</v>
      </c>
      <c r="O73" s="15" t="n">
        <v>-0.01311</v>
      </c>
      <c r="P73" s="15" t="n">
        <v>-0.009990000000000001</v>
      </c>
      <c r="Q73" s="15" t="n">
        <v>-0.01675</v>
      </c>
      <c r="R73" s="15" t="n"/>
      <c r="S73" s="15">
        <f>L73*J73</f>
        <v/>
      </c>
      <c r="T73" s="15">
        <f>M73*J73</f>
        <v/>
      </c>
      <c r="U73" s="15">
        <f>N73*J73</f>
        <v/>
      </c>
      <c r="V73" s="15">
        <f>O73*J73</f>
        <v/>
      </c>
      <c r="W73" s="15">
        <f>P73*J73</f>
        <v/>
      </c>
      <c r="X73" s="17">
        <f>Q73*J73</f>
        <v/>
      </c>
    </row>
    <row r="74" ht="13.5" customHeight="1">
      <c r="A74" s="14" t="n">
        <v>993109</v>
      </c>
      <c r="B74" s="15" t="inlineStr">
        <is>
          <t>SUN_WEST H~1</t>
        </is>
      </c>
      <c r="C74" s="15" t="n">
        <v>115</v>
      </c>
      <c r="D74" s="15" t="n">
        <v>101</v>
      </c>
      <c r="E74" s="15" t="n">
        <v>1100</v>
      </c>
      <c r="F74" s="15" t="n">
        <v>3.33</v>
      </c>
      <c r="G74" s="15" t="n">
        <v>0</v>
      </c>
      <c r="H74" s="15" t="n">
        <v>13.17</v>
      </c>
      <c r="I74" s="16" t="n">
        <v>3.33</v>
      </c>
      <c r="J74" s="15">
        <f>I74-F74</f>
        <v/>
      </c>
      <c r="K74" s="15">
        <f>H74-I74</f>
        <v/>
      </c>
      <c r="L74" s="15" t="n">
        <v>-0.01377</v>
      </c>
      <c r="M74" s="15" t="n">
        <v>-0.01193</v>
      </c>
      <c r="N74" s="15" t="n">
        <v>-0.01193</v>
      </c>
      <c r="O74" s="15" t="n">
        <v>-0.01198</v>
      </c>
      <c r="P74" s="15" t="n">
        <v>-0.01044</v>
      </c>
      <c r="Q74" s="15" t="n">
        <v>-0.01648</v>
      </c>
      <c r="R74" s="15" t="n"/>
      <c r="S74" s="15">
        <f>L74*J74</f>
        <v/>
      </c>
      <c r="T74" s="15">
        <f>M74*J74</f>
        <v/>
      </c>
      <c r="U74" s="15">
        <f>N74*J74</f>
        <v/>
      </c>
      <c r="V74" s="15">
        <f>O74*J74</f>
        <v/>
      </c>
      <c r="W74" s="15">
        <f>P74*J74</f>
        <v/>
      </c>
      <c r="X74" s="17">
        <f>Q74*J74</f>
        <v/>
      </c>
    </row>
    <row r="75" ht="13.5" customHeight="1">
      <c r="A75" s="14" t="n">
        <v>113404</v>
      </c>
      <c r="B75" s="15" t="inlineStr">
        <is>
          <t>WMI MILLBURY</t>
        </is>
      </c>
      <c r="C75" s="15" t="n">
        <v>13.8</v>
      </c>
      <c r="D75" s="15" t="n">
        <v>101</v>
      </c>
      <c r="E75" s="15" t="n">
        <v>1110</v>
      </c>
      <c r="F75" s="15" t="n">
        <v>40.94</v>
      </c>
      <c r="G75" s="15" t="n">
        <v>0</v>
      </c>
      <c r="H75" s="15" t="n">
        <v>40.94</v>
      </c>
      <c r="I75" s="16" t="n">
        <v>40.94</v>
      </c>
      <c r="J75" s="15">
        <f>I75-F75</f>
        <v/>
      </c>
      <c r="K75" s="15">
        <f>H75-I75</f>
        <v/>
      </c>
      <c r="L75" s="15" t="n">
        <v>-0.01184</v>
      </c>
      <c r="M75" s="15" t="n">
        <v>-0.01133</v>
      </c>
      <c r="N75" s="15" t="n">
        <v>-0.01133</v>
      </c>
      <c r="O75" s="15" t="n">
        <v>-0.0117</v>
      </c>
      <c r="P75" s="15" t="n">
        <v>-0.01233</v>
      </c>
      <c r="Q75" s="15" t="n">
        <v>-0.01557</v>
      </c>
      <c r="R75" s="15" t="n"/>
      <c r="S75" s="15">
        <f>L75*J75</f>
        <v/>
      </c>
      <c r="T75" s="15">
        <f>M75*J75</f>
        <v/>
      </c>
      <c r="U75" s="15">
        <f>N75*J75</f>
        <v/>
      </c>
      <c r="V75" s="15">
        <f>O75*J75</f>
        <v/>
      </c>
      <c r="W75" s="15">
        <f>P75*J75</f>
        <v/>
      </c>
      <c r="X75" s="17">
        <f>Q75*J75</f>
        <v/>
      </c>
    </row>
    <row r="76" ht="13.5" customHeight="1">
      <c r="A76" s="14" t="n">
        <v>993014</v>
      </c>
      <c r="B76" s="15" t="inlineStr">
        <is>
          <t>SUN_THORND~1</t>
        </is>
      </c>
      <c r="C76" s="15" t="n">
        <v>115</v>
      </c>
      <c r="D76" s="15" t="n">
        <v>101</v>
      </c>
      <c r="E76" s="15" t="n">
        <v>1100</v>
      </c>
      <c r="F76" s="15" t="n">
        <v>17.42</v>
      </c>
      <c r="G76" s="15" t="n">
        <v>0</v>
      </c>
      <c r="H76" s="15" t="n">
        <v>17.42</v>
      </c>
      <c r="I76" s="16" t="n">
        <v>17.42</v>
      </c>
      <c r="J76" s="15">
        <f>I76-F76</f>
        <v/>
      </c>
      <c r="K76" s="15">
        <f>H76-I76</f>
        <v/>
      </c>
      <c r="L76" s="15" t="n">
        <v>-0.01044</v>
      </c>
      <c r="M76" s="15" t="n">
        <v>-0.008869999999999999</v>
      </c>
      <c r="N76" s="15" t="n">
        <v>-0.008869999999999999</v>
      </c>
      <c r="O76" s="15" t="n">
        <v>-0.008970000000000001</v>
      </c>
      <c r="P76" s="15" t="n">
        <v>-0.008</v>
      </c>
      <c r="Q76" s="15" t="n">
        <v>-0.01486</v>
      </c>
      <c r="R76" s="15" t="n"/>
      <c r="S76" s="15">
        <f>L76*J76</f>
        <v/>
      </c>
      <c r="T76" s="15">
        <f>M76*J76</f>
        <v/>
      </c>
      <c r="U76" s="15">
        <f>N76*J76</f>
        <v/>
      </c>
      <c r="V76" s="15">
        <f>O76*J76</f>
        <v/>
      </c>
      <c r="W76" s="15">
        <f>P76*J76</f>
        <v/>
      </c>
      <c r="X76" s="17">
        <f>Q76*J76</f>
        <v/>
      </c>
    </row>
    <row r="77" ht="13.5" customHeight="1">
      <c r="A77" s="14" t="n">
        <v>993328</v>
      </c>
      <c r="B77" s="15" t="inlineStr">
        <is>
          <t>SUN_EAST W~1</t>
        </is>
      </c>
      <c r="C77" s="15" t="n">
        <v>69</v>
      </c>
      <c r="D77" s="15" t="n">
        <v>101</v>
      </c>
      <c r="E77" s="15" t="n">
        <v>1110</v>
      </c>
      <c r="F77" s="15" t="n">
        <v>9.93</v>
      </c>
      <c r="G77" s="15" t="n">
        <v>0</v>
      </c>
      <c r="H77" s="15" t="n">
        <v>9.93</v>
      </c>
      <c r="I77" s="16" t="n">
        <v>9.93</v>
      </c>
      <c r="J77" s="15">
        <f>I77-F77</f>
        <v/>
      </c>
      <c r="K77" s="15">
        <f>H77-I77</f>
        <v/>
      </c>
      <c r="L77" s="15" t="n">
        <v>-0.009979999999999999</v>
      </c>
      <c r="M77" s="15" t="n">
        <v>-0.009860000000000001</v>
      </c>
      <c r="N77" s="15" t="n">
        <v>-0.009860000000000001</v>
      </c>
      <c r="O77" s="15" t="n">
        <v>-0.01062</v>
      </c>
      <c r="P77" s="15" t="n">
        <v>-0.01461</v>
      </c>
      <c r="Q77" s="15" t="n">
        <v>-0.01656</v>
      </c>
      <c r="R77" s="15" t="n"/>
      <c r="S77" s="15">
        <f>L77*J77</f>
        <v/>
      </c>
      <c r="T77" s="15">
        <f>M77*J77</f>
        <v/>
      </c>
      <c r="U77" s="15">
        <f>N77*J77</f>
        <v/>
      </c>
      <c r="V77" s="15">
        <f>O77*J77</f>
        <v/>
      </c>
      <c r="W77" s="15">
        <f>P77*J77</f>
        <v/>
      </c>
      <c r="X77" s="17">
        <f>Q77*J77</f>
        <v/>
      </c>
    </row>
    <row r="78" ht="13.5" customHeight="1">
      <c r="A78" s="14" t="n">
        <v>993012</v>
      </c>
      <c r="B78" s="15" t="inlineStr">
        <is>
          <t xml:space="preserve">SUN_PALMER  </t>
        </is>
      </c>
      <c r="C78" s="15" t="n">
        <v>115</v>
      </c>
      <c r="D78" s="15" t="n">
        <v>101</v>
      </c>
      <c r="E78" s="15" t="n">
        <v>1100</v>
      </c>
      <c r="F78" s="15" t="n">
        <v>19.2</v>
      </c>
      <c r="G78" s="15" t="n">
        <v>0</v>
      </c>
      <c r="H78" s="15" t="n">
        <v>19.2</v>
      </c>
      <c r="I78" s="16" t="n">
        <v>19.2</v>
      </c>
      <c r="J78" s="15">
        <f>I78-F78</f>
        <v/>
      </c>
      <c r="K78" s="15">
        <f>H78-I78</f>
        <v/>
      </c>
      <c r="L78" s="15" t="n">
        <v>-0.00974</v>
      </c>
      <c r="M78" s="15" t="n">
        <v>-0.008500000000000001</v>
      </c>
      <c r="N78" s="15" t="n">
        <v>-0.008500000000000001</v>
      </c>
      <c r="O78" s="15" t="n">
        <v>-0.00881</v>
      </c>
      <c r="P78" s="15" t="n">
        <v>-0.009549999999999999</v>
      </c>
      <c r="Q78" s="15" t="n">
        <v>-0.01524</v>
      </c>
      <c r="R78" s="15" t="n"/>
      <c r="S78" s="15">
        <f>L78*J78</f>
        <v/>
      </c>
      <c r="T78" s="15">
        <f>M78*J78</f>
        <v/>
      </c>
      <c r="U78" s="15">
        <f>N78*J78</f>
        <v/>
      </c>
      <c r="V78" s="15">
        <f>O78*J78</f>
        <v/>
      </c>
      <c r="W78" s="15">
        <f>P78*J78</f>
        <v/>
      </c>
      <c r="X78" s="17">
        <f>Q78*J78</f>
        <v/>
      </c>
    </row>
    <row r="79" ht="13.5" customHeight="1">
      <c r="A79" s="14" t="n">
        <v>113073</v>
      </c>
      <c r="B79" s="15" t="inlineStr">
        <is>
          <t xml:space="preserve">PALMER      </t>
        </is>
      </c>
      <c r="C79" s="15" t="n">
        <v>23</v>
      </c>
      <c r="D79" s="15" t="n">
        <v>101</v>
      </c>
      <c r="E79" s="15" t="n">
        <v>1100</v>
      </c>
      <c r="F79" s="15" t="n">
        <v>0</v>
      </c>
      <c r="G79" s="15" t="n">
        <v>0</v>
      </c>
      <c r="H79" s="15" t="n">
        <v>0</v>
      </c>
      <c r="I79" s="16" t="n">
        <v>0</v>
      </c>
      <c r="J79" s="15">
        <f>I79-F79</f>
        <v/>
      </c>
      <c r="K79" s="15">
        <f>H79-I79</f>
        <v/>
      </c>
      <c r="L79" s="15" t="n">
        <v>-0.00974</v>
      </c>
      <c r="M79" s="15" t="n">
        <v>-0.008500000000000001</v>
      </c>
      <c r="N79" s="15" t="n">
        <v>-0.008500000000000001</v>
      </c>
      <c r="O79" s="15" t="n">
        <v>-0.00881</v>
      </c>
      <c r="P79" s="15" t="n">
        <v>-0.009549999999999999</v>
      </c>
      <c r="Q79" s="15" t="n">
        <v>-0.01524</v>
      </c>
      <c r="R79" s="15" t="n"/>
      <c r="S79" s="15">
        <f>L79*J79</f>
        <v/>
      </c>
      <c r="T79" s="15">
        <f>M79*J79</f>
        <v/>
      </c>
      <c r="U79" s="15">
        <f>N79*J79</f>
        <v/>
      </c>
      <c r="V79" s="15">
        <f>O79*J79</f>
        <v/>
      </c>
      <c r="W79" s="15">
        <f>P79*J79</f>
        <v/>
      </c>
      <c r="X79" s="17">
        <f>Q79*J79</f>
        <v/>
      </c>
    </row>
    <row r="80" ht="13.5" customHeight="1">
      <c r="A80" s="14" t="n">
        <v>993036</v>
      </c>
      <c r="B80" s="15" t="inlineStr">
        <is>
          <t>SUN_WILBRA~1</t>
        </is>
      </c>
      <c r="C80" s="15" t="n">
        <v>69</v>
      </c>
      <c r="D80" s="15" t="n">
        <v>101</v>
      </c>
      <c r="E80" s="15" t="n">
        <v>1100</v>
      </c>
      <c r="F80" s="15" t="n">
        <v>9.699999999999999</v>
      </c>
      <c r="G80" s="15" t="n">
        <v>0</v>
      </c>
      <c r="H80" s="15" t="n">
        <v>9.699999999999999</v>
      </c>
      <c r="I80" s="16" t="n">
        <v>9.699999999999999</v>
      </c>
      <c r="J80" s="15">
        <f>I80-F80</f>
        <v/>
      </c>
      <c r="K80" s="15">
        <f>H80-I80</f>
        <v/>
      </c>
      <c r="L80" s="15" t="n">
        <v>-0.00859</v>
      </c>
      <c r="M80" s="15" t="n">
        <v>-0.007939999999999999</v>
      </c>
      <c r="N80" s="15" t="n">
        <v>-0.007939999999999999</v>
      </c>
      <c r="O80" s="15" t="n">
        <v>-0.008750000000000001</v>
      </c>
      <c r="P80" s="15" t="n">
        <v>-0.01352</v>
      </c>
      <c r="Q80" s="15" t="n">
        <v>-0.01698</v>
      </c>
      <c r="R80" s="15" t="n"/>
      <c r="S80" s="15">
        <f>L80*J80</f>
        <v/>
      </c>
      <c r="T80" s="15">
        <f>M80*J80</f>
        <v/>
      </c>
      <c r="U80" s="15">
        <f>N80*J80</f>
        <v/>
      </c>
      <c r="V80" s="15">
        <f>O80*J80</f>
        <v/>
      </c>
      <c r="W80" s="15">
        <f>P80*J80</f>
        <v/>
      </c>
      <c r="X80" s="17">
        <f>Q80*J80</f>
        <v/>
      </c>
    </row>
    <row r="81" ht="13.5" customHeight="1">
      <c r="A81" s="14" t="n">
        <v>993047</v>
      </c>
      <c r="B81" s="15" t="inlineStr">
        <is>
          <t>SUN_E.LONG~1</t>
        </is>
      </c>
      <c r="C81" s="15" t="n">
        <v>69</v>
      </c>
      <c r="D81" s="15" t="n">
        <v>101</v>
      </c>
      <c r="E81" s="15" t="n">
        <v>1100</v>
      </c>
      <c r="F81" s="15" t="n">
        <v>8.99</v>
      </c>
      <c r="G81" s="15" t="n">
        <v>0</v>
      </c>
      <c r="H81" s="15" t="n">
        <v>8.99</v>
      </c>
      <c r="I81" s="16" t="n">
        <v>8.99</v>
      </c>
      <c r="J81" s="15">
        <f>I81-F81</f>
        <v/>
      </c>
      <c r="K81" s="15">
        <f>H81-I81</f>
        <v/>
      </c>
      <c r="L81" s="15" t="n">
        <v>-0.00859</v>
      </c>
      <c r="M81" s="15" t="n">
        <v>-0.007939999999999999</v>
      </c>
      <c r="N81" s="15" t="n">
        <v>-0.007939999999999999</v>
      </c>
      <c r="O81" s="15" t="n">
        <v>-0.008750000000000001</v>
      </c>
      <c r="P81" s="15" t="n">
        <v>-0.01352</v>
      </c>
      <c r="Q81" s="15" t="n">
        <v>-0.01698</v>
      </c>
      <c r="R81" s="15" t="n"/>
      <c r="S81" s="15">
        <f>L81*J81</f>
        <v/>
      </c>
      <c r="T81" s="15">
        <f>M81*J81</f>
        <v/>
      </c>
      <c r="U81" s="15">
        <f>N81*J81</f>
        <v/>
      </c>
      <c r="V81" s="15">
        <f>O81*J81</f>
        <v/>
      </c>
      <c r="W81" s="15">
        <f>P81*J81</f>
        <v/>
      </c>
      <c r="X81" s="17">
        <f>Q81*J81</f>
        <v/>
      </c>
    </row>
    <row r="82" ht="13.5" customHeight="1">
      <c r="A82" s="14" t="n">
        <v>113128</v>
      </c>
      <c r="B82" s="15" t="inlineStr">
        <is>
          <t xml:space="preserve">WARREN_A    </t>
        </is>
      </c>
      <c r="C82" s="15" t="n">
        <v>0.34</v>
      </c>
      <c r="D82" s="15" t="n">
        <v>101</v>
      </c>
      <c r="E82" s="15" t="n">
        <v>1100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-0.00743</v>
      </c>
      <c r="M82" s="15" t="n">
        <v>-0.0064</v>
      </c>
      <c r="N82" s="15" t="n">
        <v>-0.0064</v>
      </c>
      <c r="O82" s="15" t="n">
        <v>-0.00665</v>
      </c>
      <c r="P82" s="15" t="n">
        <v>-0.00716</v>
      </c>
      <c r="Q82" s="15" t="n">
        <v>-0.0133</v>
      </c>
      <c r="R82" s="15" t="n"/>
      <c r="S82" s="15">
        <f>L82*J82</f>
        <v/>
      </c>
      <c r="T82" s="15">
        <f>M82*J82</f>
        <v/>
      </c>
      <c r="U82" s="15">
        <f>N82*J82</f>
        <v/>
      </c>
      <c r="V82" s="15">
        <f>O82*J82</f>
        <v/>
      </c>
      <c r="W82" s="15">
        <f>P82*J82</f>
        <v/>
      </c>
      <c r="X82" s="17">
        <f>Q82*J82</f>
        <v/>
      </c>
    </row>
    <row r="83" ht="13.5" customHeight="1">
      <c r="A83" s="14" t="n">
        <v>113130</v>
      </c>
      <c r="B83" s="15" t="inlineStr">
        <is>
          <t xml:space="preserve">WARREN_C    </t>
        </is>
      </c>
      <c r="C83" s="15" t="n">
        <v>0.36</v>
      </c>
      <c r="D83" s="15" t="n">
        <v>101</v>
      </c>
      <c r="E83" s="15" t="n">
        <v>1100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-0.00743</v>
      </c>
      <c r="M83" s="15" t="n">
        <v>-0.0064</v>
      </c>
      <c r="N83" s="15" t="n">
        <v>-0.0064</v>
      </c>
      <c r="O83" s="15" t="n">
        <v>-0.00665</v>
      </c>
      <c r="P83" s="15" t="n">
        <v>-0.00716</v>
      </c>
      <c r="Q83" s="15" t="n">
        <v>-0.0133</v>
      </c>
      <c r="R83" s="15" t="n"/>
      <c r="S83" s="15">
        <f>L83*J83</f>
        <v/>
      </c>
      <c r="T83" s="15">
        <f>M83*J83</f>
        <v/>
      </c>
      <c r="U83" s="15">
        <f>N83*J83</f>
        <v/>
      </c>
      <c r="V83" s="15">
        <f>O83*J83</f>
        <v/>
      </c>
      <c r="W83" s="15">
        <f>P83*J83</f>
        <v/>
      </c>
      <c r="X83" s="17">
        <f>Q83*J83</f>
        <v/>
      </c>
    </row>
    <row r="84" ht="13.5" customHeight="1">
      <c r="A84" s="14" t="n">
        <v>993004</v>
      </c>
      <c r="B84" s="15" t="inlineStr">
        <is>
          <t>SUN_LITL R~1</t>
        </is>
      </c>
      <c r="C84" s="15" t="n">
        <v>115</v>
      </c>
      <c r="D84" s="15" t="n">
        <v>101</v>
      </c>
      <c r="E84" s="15" t="n">
        <v>1100</v>
      </c>
      <c r="F84" s="15" t="n">
        <v>24.91</v>
      </c>
      <c r="G84" s="15" t="n">
        <v>0</v>
      </c>
      <c r="H84" s="15" t="n">
        <v>24.91</v>
      </c>
      <c r="I84" s="16" t="n">
        <v>24.91</v>
      </c>
      <c r="J84" s="15">
        <f>I84-F84</f>
        <v/>
      </c>
      <c r="K84" s="15">
        <f>H84-I84</f>
        <v/>
      </c>
      <c r="L84" s="15" t="n">
        <v>-0.00743</v>
      </c>
      <c r="M84" s="15" t="n">
        <v>-0.0064</v>
      </c>
      <c r="N84" s="15" t="n">
        <v>-0.0064</v>
      </c>
      <c r="O84" s="15" t="n">
        <v>-0.00665</v>
      </c>
      <c r="P84" s="15" t="n">
        <v>-0.00716</v>
      </c>
      <c r="Q84" s="15" t="n">
        <v>-0.0133</v>
      </c>
      <c r="R84" s="15" t="n"/>
      <c r="S84" s="15">
        <f>L84*J84</f>
        <v/>
      </c>
      <c r="T84" s="15">
        <f>M84*J84</f>
        <v/>
      </c>
      <c r="U84" s="15">
        <f>N84*J84</f>
        <v/>
      </c>
      <c r="V84" s="15">
        <f>O84*J84</f>
        <v/>
      </c>
      <c r="W84" s="15">
        <f>P84*J84</f>
        <v/>
      </c>
      <c r="X84" s="17">
        <f>Q84*J84</f>
        <v/>
      </c>
    </row>
    <row r="85" ht="13.5" customHeight="1">
      <c r="A85" s="14" t="n">
        <v>113129</v>
      </c>
      <c r="B85" s="15" t="inlineStr">
        <is>
          <t xml:space="preserve">WARREN_B    </t>
        </is>
      </c>
      <c r="C85" s="15" t="n">
        <v>0.34</v>
      </c>
      <c r="D85" s="15" t="n">
        <v>101</v>
      </c>
      <c r="E85" s="15" t="n">
        <v>1100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-0.00743</v>
      </c>
      <c r="M85" s="15" t="n">
        <v>-0.0064</v>
      </c>
      <c r="N85" s="15" t="n">
        <v>-0.0064</v>
      </c>
      <c r="O85" s="15" t="n">
        <v>-0.00665</v>
      </c>
      <c r="P85" s="15" t="n">
        <v>-0.00716</v>
      </c>
      <c r="Q85" s="15" t="n">
        <v>-0.0133</v>
      </c>
      <c r="R85" s="15" t="n"/>
      <c r="S85" s="15">
        <f>L85*J85</f>
        <v/>
      </c>
      <c r="T85" s="15">
        <f>M85*J85</f>
        <v/>
      </c>
      <c r="U85" s="15">
        <f>N85*J85</f>
        <v/>
      </c>
      <c r="V85" s="15">
        <f>O85*J85</f>
        <v/>
      </c>
      <c r="W85" s="15">
        <f>P85*J85</f>
        <v/>
      </c>
      <c r="X85" s="17">
        <f>Q85*J85</f>
        <v/>
      </c>
    </row>
    <row r="86" ht="13.5" customHeight="1">
      <c r="A86" s="14" t="n">
        <v>113429</v>
      </c>
      <c r="B86" s="15" t="inlineStr">
        <is>
          <t xml:space="preserve">FRENCH_B1   </t>
        </is>
      </c>
      <c r="C86" s="15" t="n">
        <v>0.48</v>
      </c>
      <c r="D86" s="15" t="n">
        <v>101</v>
      </c>
      <c r="E86" s="15" t="n">
        <v>1110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-0.00687</v>
      </c>
      <c r="M86" s="15" t="n">
        <v>-0.00624</v>
      </c>
      <c r="N86" s="15" t="n">
        <v>-0.00624</v>
      </c>
      <c r="O86" s="15" t="n">
        <v>-0.00647</v>
      </c>
      <c r="P86" s="15" t="n">
        <v>-0.00669</v>
      </c>
      <c r="Q86" s="15" t="n">
        <v>-0.0122</v>
      </c>
      <c r="R86" s="15" t="n"/>
      <c r="S86" s="15">
        <f>L86*J86</f>
        <v/>
      </c>
      <c r="T86" s="15">
        <f>M86*J86</f>
        <v/>
      </c>
      <c r="U86" s="15">
        <f>N86*J86</f>
        <v/>
      </c>
      <c r="V86" s="15">
        <f>O86*J86</f>
        <v/>
      </c>
      <c r="W86" s="15">
        <f>P86*J86</f>
        <v/>
      </c>
      <c r="X86" s="17">
        <f>Q86*J86</f>
        <v/>
      </c>
    </row>
    <row r="87" ht="13.5" customHeight="1">
      <c r="A87" s="14" t="n">
        <v>993287</v>
      </c>
      <c r="B87" s="15" t="inlineStr">
        <is>
          <t>SUN_NORTH ~1</t>
        </is>
      </c>
      <c r="C87" s="15" t="n">
        <v>115</v>
      </c>
      <c r="D87" s="15" t="n">
        <v>101</v>
      </c>
      <c r="E87" s="15" t="n">
        <v>1110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-0.00687</v>
      </c>
      <c r="M87" s="15" t="n">
        <v>-0.00624</v>
      </c>
      <c r="N87" s="15" t="n">
        <v>-0.00624</v>
      </c>
      <c r="O87" s="15" t="n">
        <v>-0.00647</v>
      </c>
      <c r="P87" s="15" t="n">
        <v>-0.00669</v>
      </c>
      <c r="Q87" s="15" t="n">
        <v>-0.0122</v>
      </c>
      <c r="R87" s="15" t="n"/>
      <c r="S87" s="15">
        <f>L87*J87</f>
        <v/>
      </c>
      <c r="T87" s="15">
        <f>M87*J87</f>
        <v/>
      </c>
      <c r="U87" s="15">
        <f>N87*J87</f>
        <v/>
      </c>
      <c r="V87" s="15">
        <f>O87*J87</f>
        <v/>
      </c>
      <c r="W87" s="15">
        <f>P87*J87</f>
        <v/>
      </c>
      <c r="X87" s="17">
        <f>Q87*J87</f>
        <v/>
      </c>
    </row>
    <row r="88" ht="13.5" customHeight="1">
      <c r="A88" s="14" t="n">
        <v>113431</v>
      </c>
      <c r="B88" s="15" t="inlineStr">
        <is>
          <t xml:space="preserve">FRENCH_A1   </t>
        </is>
      </c>
      <c r="C88" s="15" t="n">
        <v>0.48</v>
      </c>
      <c r="D88" s="15" t="n">
        <v>101</v>
      </c>
      <c r="E88" s="15" t="n">
        <v>1110</v>
      </c>
      <c r="F88" s="15" t="n">
        <v>0</v>
      </c>
      <c r="G88" s="15" t="n">
        <v>0</v>
      </c>
      <c r="H88" s="15" t="n">
        <v>0</v>
      </c>
      <c r="I88" s="16" t="n">
        <v>0</v>
      </c>
      <c r="J88" s="15">
        <f>I88-F88</f>
        <v/>
      </c>
      <c r="K88" s="15">
        <f>H88-I88</f>
        <v/>
      </c>
      <c r="L88" s="15" t="n">
        <v>-0.00687</v>
      </c>
      <c r="M88" s="15" t="n">
        <v>-0.00624</v>
      </c>
      <c r="N88" s="15" t="n">
        <v>-0.00624</v>
      </c>
      <c r="O88" s="15" t="n">
        <v>-0.00647</v>
      </c>
      <c r="P88" s="15" t="n">
        <v>-0.00669</v>
      </c>
      <c r="Q88" s="15" t="n">
        <v>-0.0122</v>
      </c>
      <c r="R88" s="15" t="n"/>
      <c r="S88" s="15">
        <f>L88*J88</f>
        <v/>
      </c>
      <c r="T88" s="15">
        <f>M88*J88</f>
        <v/>
      </c>
      <c r="U88" s="15">
        <f>N88*J88</f>
        <v/>
      </c>
      <c r="V88" s="15">
        <f>O88*J88</f>
        <v/>
      </c>
      <c r="W88" s="15">
        <f>P88*J88</f>
        <v/>
      </c>
      <c r="X88" s="17">
        <f>Q88*J88</f>
        <v/>
      </c>
    </row>
    <row r="89" ht="13.5" customHeight="1">
      <c r="A89" s="14" t="n">
        <v>113432</v>
      </c>
      <c r="B89" s="15" t="inlineStr">
        <is>
          <t xml:space="preserve">FRENCH_A2   </t>
        </is>
      </c>
      <c r="C89" s="15" t="n">
        <v>0.48</v>
      </c>
      <c r="D89" s="15" t="n">
        <v>101</v>
      </c>
      <c r="E89" s="15" t="n">
        <v>1110</v>
      </c>
      <c r="F89" s="15" t="n">
        <v>0</v>
      </c>
      <c r="G89" s="15" t="n">
        <v>0</v>
      </c>
      <c r="H89" s="15" t="n">
        <v>0</v>
      </c>
      <c r="I89" s="16" t="n">
        <v>0</v>
      </c>
      <c r="J89" s="15">
        <f>I89-F89</f>
        <v/>
      </c>
      <c r="K89" s="15">
        <f>H89-I89</f>
        <v/>
      </c>
      <c r="L89" s="15" t="n">
        <v>-0.00687</v>
      </c>
      <c r="M89" s="15" t="n">
        <v>-0.00624</v>
      </c>
      <c r="N89" s="15" t="n">
        <v>-0.00624</v>
      </c>
      <c r="O89" s="15" t="n">
        <v>-0.00647</v>
      </c>
      <c r="P89" s="15" t="n">
        <v>-0.00669</v>
      </c>
      <c r="Q89" s="15" t="n">
        <v>-0.0122</v>
      </c>
      <c r="R89" s="15" t="n"/>
      <c r="S89" s="15">
        <f>L89*J89</f>
        <v/>
      </c>
      <c r="T89" s="15">
        <f>M89*J89</f>
        <v/>
      </c>
      <c r="U89" s="15">
        <f>N89*J89</f>
        <v/>
      </c>
      <c r="V89" s="15">
        <f>O89*J89</f>
        <v/>
      </c>
      <c r="W89" s="15">
        <f>P89*J89</f>
        <v/>
      </c>
      <c r="X89" s="17">
        <f>Q89*J89</f>
        <v/>
      </c>
    </row>
    <row r="90" ht="13.5" customHeight="1">
      <c r="A90" s="14" t="n">
        <v>993054</v>
      </c>
      <c r="B90" s="15" t="inlineStr">
        <is>
          <t>SUN_MEADOW~1</t>
        </is>
      </c>
      <c r="C90" s="15" t="n">
        <v>69</v>
      </c>
      <c r="D90" s="15" t="n">
        <v>101</v>
      </c>
      <c r="E90" s="15" t="n">
        <v>1100</v>
      </c>
      <c r="F90" s="15" t="n">
        <v>13.6</v>
      </c>
      <c r="G90" s="15" t="n">
        <v>0</v>
      </c>
      <c r="H90" s="15" t="n">
        <v>13.6</v>
      </c>
      <c r="I90" s="16" t="n">
        <v>13.6</v>
      </c>
      <c r="J90" s="15">
        <f>I90-F90</f>
        <v/>
      </c>
      <c r="K90" s="15">
        <f>H90-I90</f>
        <v/>
      </c>
      <c r="L90" s="15" t="n">
        <v>-0.00674</v>
      </c>
      <c r="M90" s="15" t="n">
        <v>-0.00757</v>
      </c>
      <c r="N90" s="15" t="n">
        <v>-0.00757</v>
      </c>
      <c r="O90" s="15" t="n">
        <v>-0.009429999999999999</v>
      </c>
      <c r="P90" s="15" t="n">
        <v>-0.02237</v>
      </c>
      <c r="Q90" s="15" t="n">
        <v>-0.02048</v>
      </c>
      <c r="R90" s="15" t="n"/>
      <c r="S90" s="15">
        <f>L90*J90</f>
        <v/>
      </c>
      <c r="T90" s="15">
        <f>M90*J90</f>
        <v/>
      </c>
      <c r="U90" s="15">
        <f>N90*J90</f>
        <v/>
      </c>
      <c r="V90" s="15">
        <f>O90*J90</f>
        <v/>
      </c>
      <c r="W90" s="15">
        <f>P90*J90</f>
        <v/>
      </c>
      <c r="X90" s="17">
        <f>Q90*J90</f>
        <v/>
      </c>
    </row>
    <row r="91" ht="13.5" customHeight="1">
      <c r="A91" s="14" t="n">
        <v>993039</v>
      </c>
      <c r="B91" s="15" t="inlineStr">
        <is>
          <t>SUN_MEADOW~2</t>
        </is>
      </c>
      <c r="C91" s="15" t="n">
        <v>69</v>
      </c>
      <c r="D91" s="15" t="n">
        <v>101</v>
      </c>
      <c r="E91" s="15" t="n">
        <v>1100</v>
      </c>
      <c r="F91" s="15" t="n">
        <v>8.130000000000001</v>
      </c>
      <c r="G91" s="15" t="n">
        <v>0</v>
      </c>
      <c r="H91" s="15" t="n">
        <v>8.130000000000001</v>
      </c>
      <c r="I91" s="16" t="n">
        <v>8.130000000000001</v>
      </c>
      <c r="J91" s="15">
        <f>I91-F91</f>
        <v/>
      </c>
      <c r="K91" s="15">
        <f>H91-I91</f>
        <v/>
      </c>
      <c r="L91" s="15" t="n">
        <v>-0.00674</v>
      </c>
      <c r="M91" s="15" t="n">
        <v>-0.00757</v>
      </c>
      <c r="N91" s="15" t="n">
        <v>-0.00757</v>
      </c>
      <c r="O91" s="15" t="n">
        <v>-0.009429999999999999</v>
      </c>
      <c r="P91" s="15" t="n">
        <v>-0.02237</v>
      </c>
      <c r="Q91" s="15" t="n">
        <v>-0.02048</v>
      </c>
      <c r="R91" s="15" t="n"/>
      <c r="S91" s="15">
        <f>L91*J91</f>
        <v/>
      </c>
      <c r="T91" s="15">
        <f>M91*J91</f>
        <v/>
      </c>
      <c r="U91" s="15">
        <f>N91*J91</f>
        <v/>
      </c>
      <c r="V91" s="15">
        <f>O91*J91</f>
        <v/>
      </c>
      <c r="W91" s="15">
        <f>P91*J91</f>
        <v/>
      </c>
      <c r="X91" s="17">
        <f>Q91*J91</f>
        <v/>
      </c>
    </row>
    <row r="92" ht="13.5" customHeight="1">
      <c r="A92" s="14" t="n">
        <v>113907</v>
      </c>
      <c r="B92" s="15" t="inlineStr">
        <is>
          <t xml:space="preserve">SHREWSBRY   </t>
        </is>
      </c>
      <c r="C92" s="15" t="n">
        <v>69</v>
      </c>
      <c r="D92" s="15" t="n">
        <v>101</v>
      </c>
      <c r="E92" s="15" t="n">
        <v>1214</v>
      </c>
      <c r="F92" s="15" t="n">
        <v>0</v>
      </c>
      <c r="G92" s="15" t="n">
        <v>0</v>
      </c>
      <c r="H92" s="15" t="n">
        <v>0</v>
      </c>
      <c r="I92" s="16" t="n">
        <v>0</v>
      </c>
      <c r="J92" s="15">
        <f>I92-F92</f>
        <v/>
      </c>
      <c r="K92" s="15">
        <f>H92-I92</f>
        <v/>
      </c>
      <c r="L92" s="15" t="n">
        <v>-0.00656</v>
      </c>
      <c r="M92" s="15" t="n">
        <v>-0.0064</v>
      </c>
      <c r="N92" s="15" t="n">
        <v>-0.0064</v>
      </c>
      <c r="O92" s="15" t="n">
        <v>-0.00686</v>
      </c>
      <c r="P92" s="15" t="n">
        <v>-0.00937</v>
      </c>
      <c r="Q92" s="15" t="n">
        <v>-0.0134</v>
      </c>
      <c r="R92" s="15" t="n"/>
      <c r="S92" s="15">
        <f>L92*J92</f>
        <v/>
      </c>
      <c r="T92" s="15">
        <f>M92*J92</f>
        <v/>
      </c>
      <c r="U92" s="15">
        <f>N92*J92</f>
        <v/>
      </c>
      <c r="V92" s="15">
        <f>O92*J92</f>
        <v/>
      </c>
      <c r="W92" s="15">
        <f>P92*J92</f>
        <v/>
      </c>
      <c r="X92" s="17">
        <f>Q92*J92</f>
        <v/>
      </c>
    </row>
    <row r="93" ht="13.5" customHeight="1">
      <c r="A93" s="14" t="n">
        <v>113138</v>
      </c>
      <c r="B93" s="15" t="inlineStr">
        <is>
          <t xml:space="preserve">VUELTA_GEN  </t>
        </is>
      </c>
      <c r="C93" s="15" t="n">
        <v>0.38</v>
      </c>
      <c r="D93" s="15" t="n">
        <v>101</v>
      </c>
      <c r="E93" s="15" t="n">
        <v>1100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-0.00643</v>
      </c>
      <c r="M93" s="15" t="n">
        <v>-0.00735</v>
      </c>
      <c r="N93" s="15" t="n">
        <v>-0.00735</v>
      </c>
      <c r="O93" s="15" t="n">
        <v>-0.00932</v>
      </c>
      <c r="P93" s="15" t="n">
        <v>-0.02312</v>
      </c>
      <c r="Q93" s="15" t="n">
        <v>-0.02086</v>
      </c>
      <c r="R93" s="15" t="n"/>
      <c r="S93" s="15">
        <f>L93*J93</f>
        <v/>
      </c>
      <c r="T93" s="15">
        <f>M93*J93</f>
        <v/>
      </c>
      <c r="U93" s="15">
        <f>N93*J93</f>
        <v/>
      </c>
      <c r="V93" s="15">
        <f>O93*J93</f>
        <v/>
      </c>
      <c r="W93" s="15">
        <f>P93*J93</f>
        <v/>
      </c>
      <c r="X93" s="17">
        <f>Q93*J93</f>
        <v/>
      </c>
    </row>
    <row r="94" ht="13.5" customHeight="1">
      <c r="A94" s="14" t="n">
        <v>113139</v>
      </c>
      <c r="B94" s="15" t="inlineStr">
        <is>
          <t xml:space="preserve">OLD_WARDOUR </t>
        </is>
      </c>
      <c r="C94" s="15" t="n">
        <v>0.38</v>
      </c>
      <c r="D94" s="15" t="n">
        <v>101</v>
      </c>
      <c r="E94" s="15" t="n">
        <v>1100</v>
      </c>
      <c r="F94" s="15" t="n">
        <v>2.33</v>
      </c>
      <c r="G94" s="15" t="n">
        <v>0</v>
      </c>
      <c r="H94" s="15" t="n">
        <v>2.38</v>
      </c>
      <c r="I94" s="16" t="n">
        <v>2.38</v>
      </c>
      <c r="J94" s="15">
        <f>I94-F94</f>
        <v/>
      </c>
      <c r="K94" s="15">
        <f>H94-I94</f>
        <v/>
      </c>
      <c r="L94" s="15" t="n">
        <v>-0.00643</v>
      </c>
      <c r="M94" s="15" t="n">
        <v>-0.00735</v>
      </c>
      <c r="N94" s="15" t="n">
        <v>-0.00735</v>
      </c>
      <c r="O94" s="15" t="n">
        <v>-0.00932</v>
      </c>
      <c r="P94" s="15" t="n">
        <v>-0.02312</v>
      </c>
      <c r="Q94" s="15" t="n">
        <v>-0.02086</v>
      </c>
      <c r="R94" s="15" t="n"/>
      <c r="S94" s="15">
        <f>L94*J94</f>
        <v/>
      </c>
      <c r="T94" s="15">
        <f>M94*J94</f>
        <v/>
      </c>
      <c r="U94" s="15">
        <f>N94*J94</f>
        <v/>
      </c>
      <c r="V94" s="15">
        <f>O94*J94</f>
        <v/>
      </c>
      <c r="W94" s="15">
        <f>P94*J94</f>
        <v/>
      </c>
      <c r="X94" s="17">
        <f>Q94*J94</f>
        <v/>
      </c>
    </row>
    <row r="95" ht="13.5" customHeight="1">
      <c r="A95" s="14" t="n">
        <v>993037</v>
      </c>
      <c r="B95" s="15" t="inlineStr">
        <is>
          <t>SUN_LASHAW~1</t>
        </is>
      </c>
      <c r="C95" s="15" t="n">
        <v>69</v>
      </c>
      <c r="D95" s="15" t="n">
        <v>101</v>
      </c>
      <c r="E95" s="15" t="n">
        <v>1100</v>
      </c>
      <c r="F95" s="15" t="n">
        <v>18.09</v>
      </c>
      <c r="G95" s="15" t="n">
        <v>0</v>
      </c>
      <c r="H95" s="15" t="n">
        <v>26.15</v>
      </c>
      <c r="I95" s="16" t="n">
        <v>18.09</v>
      </c>
      <c r="J95" s="15">
        <f>I95-F95</f>
        <v/>
      </c>
      <c r="K95" s="15">
        <f>H95-I95</f>
        <v/>
      </c>
      <c r="L95" s="15" t="n">
        <v>-0.00596</v>
      </c>
      <c r="M95" s="15" t="n">
        <v>-0.00702</v>
      </c>
      <c r="N95" s="15" t="n">
        <v>-0.00702</v>
      </c>
      <c r="O95" s="15" t="n">
        <v>-0.00915</v>
      </c>
      <c r="P95" s="15" t="n">
        <v>-0.02423</v>
      </c>
      <c r="Q95" s="15" t="n">
        <v>-0.02142</v>
      </c>
      <c r="R95" s="15" t="n"/>
      <c r="S95" s="15">
        <f>L95*J95</f>
        <v/>
      </c>
      <c r="T95" s="15">
        <f>M95*J95</f>
        <v/>
      </c>
      <c r="U95" s="15">
        <f>N95*J95</f>
        <v/>
      </c>
      <c r="V95" s="15">
        <f>O95*J95</f>
        <v/>
      </c>
      <c r="W95" s="15">
        <f>P95*J95</f>
        <v/>
      </c>
      <c r="X95" s="17">
        <f>Q95*J95</f>
        <v/>
      </c>
    </row>
    <row r="96" ht="13.5" customHeight="1">
      <c r="A96" s="14" t="n">
        <v>113926</v>
      </c>
      <c r="B96" s="15" t="inlineStr">
        <is>
          <t>CHERRYST DSL</t>
        </is>
      </c>
      <c r="C96" s="15" t="n">
        <v>4.16</v>
      </c>
      <c r="D96" s="15" t="n">
        <v>101</v>
      </c>
      <c r="E96" s="15" t="n">
        <v>1220</v>
      </c>
      <c r="F96" s="15" t="n">
        <v>16.8</v>
      </c>
      <c r="G96" s="15" t="n">
        <v>0</v>
      </c>
      <c r="H96" s="15" t="n">
        <v>16.8</v>
      </c>
      <c r="I96" s="16" t="n">
        <v>16.8</v>
      </c>
      <c r="J96" s="15">
        <f>I96-F96</f>
        <v/>
      </c>
      <c r="K96" s="15">
        <f>H96-I96</f>
        <v/>
      </c>
      <c r="L96" s="15" t="n">
        <v>-0.00592</v>
      </c>
      <c r="M96" s="15" t="n">
        <v>-0.00576</v>
      </c>
      <c r="N96" s="15" t="n">
        <v>-0.00576</v>
      </c>
      <c r="O96" s="15" t="n">
        <v>-0.00621</v>
      </c>
      <c r="P96" s="15" t="n">
        <v>-0.008569999999999999</v>
      </c>
      <c r="Q96" s="15" t="n">
        <v>-0.01251</v>
      </c>
      <c r="R96" s="15" t="n"/>
      <c r="S96" s="15">
        <f>L96*J96</f>
        <v/>
      </c>
      <c r="T96" s="15">
        <f>M96*J96</f>
        <v/>
      </c>
      <c r="U96" s="15">
        <f>N96*J96</f>
        <v/>
      </c>
      <c r="V96" s="15">
        <f>O96*J96</f>
        <v/>
      </c>
      <c r="W96" s="15">
        <f>P96*J96</f>
        <v/>
      </c>
      <c r="X96" s="17">
        <f>Q96*J96</f>
        <v/>
      </c>
    </row>
    <row r="97" ht="13.5" customHeight="1">
      <c r="A97" s="14" t="n">
        <v>108938</v>
      </c>
      <c r="B97" s="15" t="inlineStr">
        <is>
          <t>STRATTON_SC2</t>
        </is>
      </c>
      <c r="C97" s="15" t="n">
        <v>13.8</v>
      </c>
      <c r="D97" s="15" t="n">
        <v>101</v>
      </c>
      <c r="E97" s="15" t="n">
        <v>704</v>
      </c>
      <c r="F97" s="15" t="n">
        <v>0</v>
      </c>
      <c r="G97" s="15" t="n">
        <v>0</v>
      </c>
      <c r="H97" s="15" t="n">
        <v>0</v>
      </c>
      <c r="I97" s="16" t="n">
        <v>0</v>
      </c>
      <c r="J97" s="15">
        <f>I97-F97</f>
        <v/>
      </c>
      <c r="K97" s="15">
        <f>H97-I97</f>
        <v/>
      </c>
      <c r="L97" s="15" t="n">
        <v>-0.0057</v>
      </c>
      <c r="M97" s="15" t="n">
        <v>-0.08497</v>
      </c>
      <c r="N97" s="15" t="n">
        <v>-0.08497</v>
      </c>
      <c r="O97" s="15" t="n">
        <v>-0.08383</v>
      </c>
      <c r="P97" s="15" t="n">
        <v>-0.04336</v>
      </c>
      <c r="Q97" s="15" t="n">
        <v>-0.03042</v>
      </c>
      <c r="R97" s="15" t="n"/>
      <c r="S97" s="15">
        <f>L97*J97</f>
        <v/>
      </c>
      <c r="T97" s="15">
        <f>M97*J97</f>
        <v/>
      </c>
      <c r="U97" s="15">
        <f>N97*J97</f>
        <v/>
      </c>
      <c r="V97" s="15">
        <f>O97*J97</f>
        <v/>
      </c>
      <c r="W97" s="15">
        <f>P97*J97</f>
        <v/>
      </c>
      <c r="X97" s="17">
        <f>Q97*J97</f>
        <v/>
      </c>
    </row>
    <row r="98" ht="13.5" customHeight="1">
      <c r="A98" s="14" t="n">
        <v>108934</v>
      </c>
      <c r="B98" s="15" t="inlineStr">
        <is>
          <t>STRATTON_SC1</t>
        </is>
      </c>
      <c r="C98" s="15" t="n">
        <v>13.8</v>
      </c>
      <c r="D98" s="15" t="n">
        <v>101</v>
      </c>
      <c r="E98" s="15" t="n">
        <v>704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-0.0057</v>
      </c>
      <c r="M98" s="15" t="n">
        <v>-0.08497</v>
      </c>
      <c r="N98" s="15" t="n">
        <v>-0.08497</v>
      </c>
      <c r="O98" s="15" t="n">
        <v>-0.08383</v>
      </c>
      <c r="P98" s="15" t="n">
        <v>-0.04336</v>
      </c>
      <c r="Q98" s="15" t="n">
        <v>-0.03042</v>
      </c>
      <c r="R98" s="15" t="n"/>
      <c r="S98" s="15">
        <f>L98*J98</f>
        <v/>
      </c>
      <c r="T98" s="15">
        <f>M98*J98</f>
        <v/>
      </c>
      <c r="U98" s="15">
        <f>N98*J98</f>
        <v/>
      </c>
      <c r="V98" s="15">
        <f>O98*J98</f>
        <v/>
      </c>
      <c r="W98" s="15">
        <f>P98*J98</f>
        <v/>
      </c>
      <c r="X98" s="17">
        <f>Q98*J98</f>
        <v/>
      </c>
    </row>
    <row r="99" ht="13.5" customHeight="1">
      <c r="A99" s="14" t="n">
        <v>993031</v>
      </c>
      <c r="B99" s="15" t="inlineStr">
        <is>
          <t xml:space="preserve">SUN_WARE    </t>
        </is>
      </c>
      <c r="C99" s="15" t="n">
        <v>69</v>
      </c>
      <c r="D99" s="15" t="n">
        <v>101</v>
      </c>
      <c r="E99" s="15" t="n">
        <v>1100</v>
      </c>
      <c r="F99" s="15" t="n">
        <v>60.61</v>
      </c>
      <c r="G99" s="15" t="n">
        <v>0</v>
      </c>
      <c r="H99" s="15" t="n">
        <v>85.08</v>
      </c>
      <c r="I99" s="16" t="n">
        <v>60.61</v>
      </c>
      <c r="J99" s="15">
        <f>I99-F99</f>
        <v/>
      </c>
      <c r="K99" s="15">
        <f>H99-I99</f>
        <v/>
      </c>
      <c r="L99" s="15" t="n">
        <v>-0.00435</v>
      </c>
      <c r="M99" s="15" t="n">
        <v>-0.00588</v>
      </c>
      <c r="N99" s="15" t="n">
        <v>-0.00588</v>
      </c>
      <c r="O99" s="15" t="n">
        <v>-0.00855</v>
      </c>
      <c r="P99" s="15" t="n">
        <v>-0.0281</v>
      </c>
      <c r="Q99" s="15" t="n">
        <v>-0.02337</v>
      </c>
      <c r="R99" s="15" t="n"/>
      <c r="S99" s="15">
        <f>L99*J99</f>
        <v/>
      </c>
      <c r="T99" s="15">
        <f>M99*J99</f>
        <v/>
      </c>
      <c r="U99" s="15">
        <f>N99*J99</f>
        <v/>
      </c>
      <c r="V99" s="15">
        <f>O99*J99</f>
        <v/>
      </c>
      <c r="W99" s="15">
        <f>P99*J99</f>
        <v/>
      </c>
      <c r="X99" s="17">
        <f>Q99*J99</f>
        <v/>
      </c>
    </row>
    <row r="100" ht="13.5" customHeight="1">
      <c r="A100" s="14" t="n">
        <v>114859</v>
      </c>
      <c r="B100" s="15" t="inlineStr">
        <is>
          <t>MILFRD MA ST</t>
        </is>
      </c>
      <c r="C100" s="15" t="n">
        <v>13.8</v>
      </c>
      <c r="D100" s="15" t="n">
        <v>101</v>
      </c>
      <c r="E100" s="15" t="n">
        <v>1140</v>
      </c>
      <c r="F100" s="15" t="n">
        <v>92.17</v>
      </c>
      <c r="G100" s="15" t="n">
        <v>0</v>
      </c>
      <c r="H100" s="15" t="n">
        <v>92.17</v>
      </c>
      <c r="I100" s="16" t="n">
        <v>92.17</v>
      </c>
      <c r="J100" s="15">
        <f>I100-F100</f>
        <v/>
      </c>
      <c r="K100" s="15">
        <f>H100-I100</f>
        <v/>
      </c>
      <c r="L100" s="15" t="n">
        <v>-0.00424</v>
      </c>
      <c r="M100" s="15" t="n">
        <v>-0.00397</v>
      </c>
      <c r="N100" s="15" t="n">
        <v>-0.00397</v>
      </c>
      <c r="O100" s="15" t="n">
        <v>-0.00424</v>
      </c>
      <c r="P100" s="15" t="n">
        <v>-0.00526</v>
      </c>
      <c r="Q100" s="15" t="n">
        <v>-0.009820000000000001</v>
      </c>
      <c r="R100" s="15" t="n"/>
      <c r="S100" s="15">
        <f>L100*J100</f>
        <v/>
      </c>
      <c r="T100" s="15">
        <f>M100*J100</f>
        <v/>
      </c>
      <c r="U100" s="15">
        <f>N100*J100</f>
        <v/>
      </c>
      <c r="V100" s="15">
        <f>O100*J100</f>
        <v/>
      </c>
      <c r="W100" s="15">
        <f>P100*J100</f>
        <v/>
      </c>
      <c r="X100" s="17">
        <f>Q100*J100</f>
        <v/>
      </c>
    </row>
    <row r="101" ht="13.5" customHeight="1">
      <c r="A101" s="14" t="n">
        <v>114858</v>
      </c>
      <c r="B101" s="15" t="inlineStr">
        <is>
          <t>MILFRD MA CT</t>
        </is>
      </c>
      <c r="C101" s="15" t="n">
        <v>13.8</v>
      </c>
      <c r="D101" s="15" t="n">
        <v>101</v>
      </c>
      <c r="E101" s="15" t="n">
        <v>1140</v>
      </c>
      <c r="F101" s="15" t="n">
        <v>109.83</v>
      </c>
      <c r="G101" s="15" t="n">
        <v>0</v>
      </c>
      <c r="H101" s="15" t="n">
        <v>109.83</v>
      </c>
      <c r="I101" s="16" t="n">
        <v>109.83</v>
      </c>
      <c r="J101" s="15">
        <f>I101-F101</f>
        <v/>
      </c>
      <c r="K101" s="15">
        <f>H101-I101</f>
        <v/>
      </c>
      <c r="L101" s="15" t="n">
        <v>-0.00424</v>
      </c>
      <c r="M101" s="15" t="n">
        <v>-0.00397</v>
      </c>
      <c r="N101" s="15" t="n">
        <v>-0.00397</v>
      </c>
      <c r="O101" s="15" t="n">
        <v>-0.00424</v>
      </c>
      <c r="P101" s="15" t="n">
        <v>-0.00526</v>
      </c>
      <c r="Q101" s="15" t="n">
        <v>-0.009820000000000001</v>
      </c>
      <c r="R101" s="15" t="n"/>
      <c r="S101" s="15">
        <f>L101*J101</f>
        <v/>
      </c>
      <c r="T101" s="15">
        <f>M101*J101</f>
        <v/>
      </c>
      <c r="U101" s="15">
        <f>N101*J101</f>
        <v/>
      </c>
      <c r="V101" s="15">
        <f>O101*J101</f>
        <v/>
      </c>
      <c r="W101" s="15">
        <f>P101*J101</f>
        <v/>
      </c>
      <c r="X101" s="17">
        <f>Q101*J101</f>
        <v/>
      </c>
    </row>
    <row r="102" ht="13.5" customHeight="1">
      <c r="A102" s="14" t="n">
        <v>993300</v>
      </c>
      <c r="B102" s="15" t="inlineStr">
        <is>
          <t>SUN_W CHAR~1</t>
        </is>
      </c>
      <c r="C102" s="15" t="n">
        <v>115</v>
      </c>
      <c r="D102" s="15" t="n">
        <v>101</v>
      </c>
      <c r="E102" s="15" t="n">
        <v>1110</v>
      </c>
      <c r="F102" s="15" t="n">
        <v>0</v>
      </c>
      <c r="G102" s="15" t="n">
        <v>0</v>
      </c>
      <c r="H102" s="15" t="n">
        <v>0</v>
      </c>
      <c r="I102" s="16" t="n">
        <v>0</v>
      </c>
      <c r="J102" s="15">
        <f>I102-F102</f>
        <v/>
      </c>
      <c r="K102" s="15">
        <f>H102-I102</f>
        <v/>
      </c>
      <c r="L102" s="15" t="n">
        <v>-0.00413</v>
      </c>
      <c r="M102" s="15" t="n">
        <v>-0.0034</v>
      </c>
      <c r="N102" s="15" t="n">
        <v>-0.0034</v>
      </c>
      <c r="O102" s="15" t="n">
        <v>-0.00357</v>
      </c>
      <c r="P102" s="15" t="n">
        <v>-0.00374</v>
      </c>
      <c r="Q102" s="15" t="n">
        <v>-0.01055</v>
      </c>
      <c r="R102" s="15" t="n"/>
      <c r="S102" s="15">
        <f>L102*J102</f>
        <v/>
      </c>
      <c r="T102" s="15">
        <f>M102*J102</f>
        <v/>
      </c>
      <c r="U102" s="15">
        <f>N102*J102</f>
        <v/>
      </c>
      <c r="V102" s="15">
        <f>O102*J102</f>
        <v/>
      </c>
      <c r="W102" s="15">
        <f>P102*J102</f>
        <v/>
      </c>
      <c r="X102" s="17">
        <f>Q102*J102</f>
        <v/>
      </c>
    </row>
    <row r="103" ht="13.5" customHeight="1">
      <c r="A103" s="14" t="n">
        <v>113406</v>
      </c>
      <c r="B103" s="15" t="inlineStr">
        <is>
          <t>MILLENIUM ST</t>
        </is>
      </c>
      <c r="C103" s="15" t="n">
        <v>13.8</v>
      </c>
      <c r="D103" s="15" t="n">
        <v>101</v>
      </c>
      <c r="E103" s="15" t="n">
        <v>1110</v>
      </c>
      <c r="F103" s="15" t="n">
        <v>0</v>
      </c>
      <c r="G103" s="15" t="n">
        <v>0</v>
      </c>
      <c r="H103" s="15" t="n">
        <v>0</v>
      </c>
      <c r="I103" s="16" t="n">
        <v>0</v>
      </c>
      <c r="J103" s="15">
        <f>I103-F103</f>
        <v/>
      </c>
      <c r="K103" s="15">
        <f>H103-I103</f>
        <v/>
      </c>
      <c r="L103" s="15" t="n">
        <v>-0.00353</v>
      </c>
      <c r="M103" s="15" t="n">
        <v>-0.00286</v>
      </c>
      <c r="N103" s="15" t="n">
        <v>-0.00286</v>
      </c>
      <c r="O103" s="15" t="n">
        <v>-0.00301</v>
      </c>
      <c r="P103" s="15" t="n">
        <v>-0.00312</v>
      </c>
      <c r="Q103" s="15" t="n">
        <v>-0.01005</v>
      </c>
      <c r="R103" s="15" t="n"/>
      <c r="S103" s="15">
        <f>L103*J103</f>
        <v/>
      </c>
      <c r="T103" s="15">
        <f>M103*J103</f>
        <v/>
      </c>
      <c r="U103" s="15">
        <f>N103*J103</f>
        <v/>
      </c>
      <c r="V103" s="15">
        <f>O103*J103</f>
        <v/>
      </c>
      <c r="W103" s="15">
        <f>P103*J103</f>
        <v/>
      </c>
      <c r="X103" s="17">
        <f>Q103*J103</f>
        <v/>
      </c>
    </row>
    <row r="104" ht="13.5" customHeight="1">
      <c r="A104" s="14" t="n">
        <v>113405</v>
      </c>
      <c r="B104" s="15" t="inlineStr">
        <is>
          <t>MILLENIUM CT</t>
        </is>
      </c>
      <c r="C104" s="15" t="n">
        <v>16</v>
      </c>
      <c r="D104" s="15" t="n">
        <v>101</v>
      </c>
      <c r="E104" s="15" t="n">
        <v>1110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-0.00353</v>
      </c>
      <c r="M104" s="15" t="n">
        <v>-0.00286</v>
      </c>
      <c r="N104" s="15" t="n">
        <v>-0.00286</v>
      </c>
      <c r="O104" s="15" t="n">
        <v>-0.00301</v>
      </c>
      <c r="P104" s="15" t="n">
        <v>-0.00312</v>
      </c>
      <c r="Q104" s="15" t="n">
        <v>-0.01005</v>
      </c>
      <c r="R104" s="15" t="n"/>
      <c r="S104" s="15">
        <f>L104*J104</f>
        <v/>
      </c>
      <c r="T104" s="15">
        <f>M104*J104</f>
        <v/>
      </c>
      <c r="U104" s="15">
        <f>N104*J104</f>
        <v/>
      </c>
      <c r="V104" s="15">
        <f>O104*J104</f>
        <v/>
      </c>
      <c r="W104" s="15">
        <f>P104*J104</f>
        <v/>
      </c>
      <c r="X104" s="17">
        <f>Q104*J104</f>
        <v/>
      </c>
    </row>
    <row r="105" ht="13.5" customHeight="1">
      <c r="A105" s="14" t="n">
        <v>993295</v>
      </c>
      <c r="B105" s="15" t="inlineStr">
        <is>
          <t>SUN_SNOW S~1</t>
        </is>
      </c>
      <c r="C105" s="15" t="n">
        <v>115</v>
      </c>
      <c r="D105" s="15" t="n">
        <v>101</v>
      </c>
      <c r="E105" s="15" t="n">
        <v>1110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-0.00353</v>
      </c>
      <c r="M105" s="15" t="n">
        <v>-0.00286</v>
      </c>
      <c r="N105" s="15" t="n">
        <v>-0.00286</v>
      </c>
      <c r="O105" s="15" t="n">
        <v>-0.00301</v>
      </c>
      <c r="P105" s="15" t="n">
        <v>-0.00312</v>
      </c>
      <c r="Q105" s="15" t="n">
        <v>-0.01005</v>
      </c>
      <c r="R105" s="15" t="n"/>
      <c r="S105" s="15">
        <f>L105*J105</f>
        <v/>
      </c>
      <c r="T105" s="15">
        <f>M105*J105</f>
        <v/>
      </c>
      <c r="U105" s="15">
        <f>N105*J105</f>
        <v/>
      </c>
      <c r="V105" s="15">
        <f>O105*J105</f>
        <v/>
      </c>
      <c r="W105" s="15">
        <f>P105*J105</f>
        <v/>
      </c>
      <c r="X105" s="17">
        <f>Q105*J105</f>
        <v/>
      </c>
    </row>
    <row r="106" ht="13.5" customHeight="1">
      <c r="A106" s="14" t="n">
        <v>113389</v>
      </c>
      <c r="B106" s="15" t="inlineStr">
        <is>
          <t>SNOW STREET2</t>
        </is>
      </c>
      <c r="C106" s="15" t="n">
        <v>13.2</v>
      </c>
      <c r="D106" s="15" t="n">
        <v>101</v>
      </c>
      <c r="E106" s="15" t="n">
        <v>1110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-0.00353</v>
      </c>
      <c r="M106" s="15" t="n">
        <v>-0.00286</v>
      </c>
      <c r="N106" s="15" t="n">
        <v>-0.00286</v>
      </c>
      <c r="O106" s="15" t="n">
        <v>-0.00301</v>
      </c>
      <c r="P106" s="15" t="n">
        <v>-0.00312</v>
      </c>
      <c r="Q106" s="15" t="n">
        <v>-0.01005</v>
      </c>
      <c r="R106" s="15" t="n"/>
      <c r="S106" s="15">
        <f>L106*J106</f>
        <v/>
      </c>
      <c r="T106" s="15">
        <f>M106*J106</f>
        <v/>
      </c>
      <c r="U106" s="15">
        <f>N106*J106</f>
        <v/>
      </c>
      <c r="V106" s="15">
        <f>O106*J106</f>
        <v/>
      </c>
      <c r="W106" s="15">
        <f>P106*J106</f>
        <v/>
      </c>
      <c r="X106" s="17">
        <f>Q106*J106</f>
        <v/>
      </c>
    </row>
    <row r="107" ht="13.5" customHeight="1">
      <c r="A107" s="14" t="n">
        <v>111081</v>
      </c>
      <c r="B107" s="15" t="inlineStr">
        <is>
          <t xml:space="preserve">W MEDWAY J5 </t>
        </is>
      </c>
      <c r="C107" s="15" t="n">
        <v>13.8</v>
      </c>
      <c r="D107" s="15" t="n">
        <v>101</v>
      </c>
      <c r="E107" s="15" t="n">
        <v>1023</v>
      </c>
      <c r="F107" s="15" t="n">
        <v>97.40000000000001</v>
      </c>
      <c r="G107" s="15" t="n">
        <v>0</v>
      </c>
      <c r="H107" s="15" t="n">
        <v>97.40000000000001</v>
      </c>
      <c r="I107" s="16" t="n">
        <v>97.40000000000001</v>
      </c>
      <c r="J107" s="15">
        <f>I107-F107</f>
        <v/>
      </c>
      <c r="K107" s="15">
        <f>H107-I107</f>
        <v/>
      </c>
      <c r="L107" s="15" t="n">
        <v>-0.00299</v>
      </c>
      <c r="M107" s="15" t="n">
        <v>-0.00277</v>
      </c>
      <c r="N107" s="15" t="n">
        <v>-0.00277</v>
      </c>
      <c r="O107" s="15" t="n">
        <v>-0.00302</v>
      </c>
      <c r="P107" s="15" t="n">
        <v>-0.00414</v>
      </c>
      <c r="Q107" s="15" t="n">
        <v>-0.008920000000000001</v>
      </c>
      <c r="R107" s="15" t="n"/>
      <c r="S107" s="15">
        <f>L107*J107</f>
        <v/>
      </c>
      <c r="T107" s="15">
        <f>M107*J107</f>
        <v/>
      </c>
      <c r="U107" s="15">
        <f>N107*J107</f>
        <v/>
      </c>
      <c r="V107" s="15">
        <f>O107*J107</f>
        <v/>
      </c>
      <c r="W107" s="15">
        <f>P107*J107</f>
        <v/>
      </c>
      <c r="X107" s="17">
        <f>Q107*J107</f>
        <v/>
      </c>
    </row>
    <row r="108" ht="13.5" customHeight="1">
      <c r="A108" s="14" t="n">
        <v>111083</v>
      </c>
      <c r="B108" s="15" t="inlineStr">
        <is>
          <t xml:space="preserve">W MEDWAY J3 </t>
        </is>
      </c>
      <c r="C108" s="15" t="n">
        <v>13.8</v>
      </c>
      <c r="D108" s="15" t="n">
        <v>101</v>
      </c>
      <c r="E108" s="15" t="n">
        <v>1023</v>
      </c>
      <c r="F108" s="15" t="n">
        <v>57.5</v>
      </c>
      <c r="G108" s="15" t="n">
        <v>0</v>
      </c>
      <c r="H108" s="15" t="n">
        <v>57.5</v>
      </c>
      <c r="I108" s="16" t="n">
        <v>57.5</v>
      </c>
      <c r="J108" s="15">
        <f>I108-F108</f>
        <v/>
      </c>
      <c r="K108" s="15">
        <f>H108-I108</f>
        <v/>
      </c>
      <c r="L108" s="15" t="n">
        <v>-0.00299</v>
      </c>
      <c r="M108" s="15" t="n">
        <v>-0.00277</v>
      </c>
      <c r="N108" s="15" t="n">
        <v>-0.00277</v>
      </c>
      <c r="O108" s="15" t="n">
        <v>-0.00302</v>
      </c>
      <c r="P108" s="15" t="n">
        <v>-0.00414</v>
      </c>
      <c r="Q108" s="15" t="n">
        <v>-0.008920000000000001</v>
      </c>
      <c r="R108" s="15" t="n"/>
      <c r="S108" s="15">
        <f>L108*J108</f>
        <v/>
      </c>
      <c r="T108" s="15">
        <f>M108*J108</f>
        <v/>
      </c>
      <c r="U108" s="15">
        <f>N108*J108</f>
        <v/>
      </c>
      <c r="V108" s="15">
        <f>O108*J108</f>
        <v/>
      </c>
      <c r="W108" s="15">
        <f>P108*J108</f>
        <v/>
      </c>
      <c r="X108" s="17">
        <f>Q108*J108</f>
        <v/>
      </c>
    </row>
    <row r="109" ht="13.5" customHeight="1">
      <c r="A109" s="14" t="n">
        <v>111080</v>
      </c>
      <c r="B109" s="15" t="inlineStr">
        <is>
          <t xml:space="preserve">W MEDWAY J4 </t>
        </is>
      </c>
      <c r="C109" s="15" t="n">
        <v>13.8</v>
      </c>
      <c r="D109" s="15" t="n">
        <v>101</v>
      </c>
      <c r="E109" s="15" t="n">
        <v>1023</v>
      </c>
      <c r="F109" s="15" t="n">
        <v>97.40000000000001</v>
      </c>
      <c r="G109" s="15" t="n">
        <v>0</v>
      </c>
      <c r="H109" s="15" t="n">
        <v>97.40000000000001</v>
      </c>
      <c r="I109" s="16" t="n">
        <v>97.40000000000001</v>
      </c>
      <c r="J109" s="15">
        <f>I109-F109</f>
        <v/>
      </c>
      <c r="K109" s="15">
        <f>H109-I109</f>
        <v/>
      </c>
      <c r="L109" s="15" t="n">
        <v>-0.00299</v>
      </c>
      <c r="M109" s="15" t="n">
        <v>-0.00277</v>
      </c>
      <c r="N109" s="15" t="n">
        <v>-0.00277</v>
      </c>
      <c r="O109" s="15" t="n">
        <v>-0.00302</v>
      </c>
      <c r="P109" s="15" t="n">
        <v>-0.00414</v>
      </c>
      <c r="Q109" s="15" t="n">
        <v>-0.008920000000000001</v>
      </c>
      <c r="R109" s="15" t="n"/>
      <c r="S109" s="15">
        <f>L109*J109</f>
        <v/>
      </c>
      <c r="T109" s="15">
        <f>M109*J109</f>
        <v/>
      </c>
      <c r="U109" s="15">
        <f>N109*J109</f>
        <v/>
      </c>
      <c r="V109" s="15">
        <f>O109*J109</f>
        <v/>
      </c>
      <c r="W109" s="15">
        <f>P109*J109</f>
        <v/>
      </c>
      <c r="X109" s="17">
        <f>Q109*J109</f>
        <v/>
      </c>
    </row>
    <row r="110" ht="13.5" customHeight="1">
      <c r="A110" s="14" t="n">
        <v>993034</v>
      </c>
      <c r="B110" s="15" t="inlineStr">
        <is>
          <t>SUN_BELCHE~1</t>
        </is>
      </c>
      <c r="C110" s="15" t="n">
        <v>69</v>
      </c>
      <c r="D110" s="15" t="n">
        <v>101</v>
      </c>
      <c r="E110" s="15" t="n">
        <v>1100</v>
      </c>
      <c r="F110" s="15" t="n">
        <v>17.93</v>
      </c>
      <c r="G110" s="15" t="n">
        <v>0</v>
      </c>
      <c r="H110" s="15" t="n">
        <v>17.93</v>
      </c>
      <c r="I110" s="16" t="n">
        <v>17.93</v>
      </c>
      <c r="J110" s="15">
        <f>I110-F110</f>
        <v/>
      </c>
      <c r="K110" s="15">
        <f>H110-I110</f>
        <v/>
      </c>
      <c r="L110" s="15" t="n">
        <v>-0.0009700000000000001</v>
      </c>
      <c r="M110" s="15" t="n">
        <v>-0.00388</v>
      </c>
      <c r="N110" s="15" t="n">
        <v>-0.00388</v>
      </c>
      <c r="O110" s="15" t="n">
        <v>-0.00787</v>
      </c>
      <c r="P110" s="15" t="n">
        <v>-0.038</v>
      </c>
      <c r="Q110" s="15" t="n">
        <v>-0.02798</v>
      </c>
      <c r="R110" s="15" t="n"/>
      <c r="S110" s="15">
        <f>L110*J110</f>
        <v/>
      </c>
      <c r="T110" s="15">
        <f>M110*J110</f>
        <v/>
      </c>
      <c r="U110" s="15">
        <f>N110*J110</f>
        <v/>
      </c>
      <c r="V110" s="15">
        <f>O110*J110</f>
        <v/>
      </c>
      <c r="W110" s="15">
        <f>P110*J110</f>
        <v/>
      </c>
      <c r="X110" s="17">
        <f>Q110*J110</f>
        <v/>
      </c>
    </row>
    <row r="111" ht="13.5" customHeight="1">
      <c r="A111" s="14" t="n">
        <v>997349</v>
      </c>
      <c r="B111" s="15" t="inlineStr">
        <is>
          <t>SUN_WOONSO~1</t>
        </is>
      </c>
      <c r="C111" s="15" t="n">
        <v>115</v>
      </c>
      <c r="D111" s="15" t="n">
        <v>101</v>
      </c>
      <c r="E111" s="15" t="n">
        <v>1410</v>
      </c>
      <c r="F111" s="15" t="n">
        <v>0</v>
      </c>
      <c r="G111" s="15" t="n">
        <v>0</v>
      </c>
      <c r="H111" s="15" t="n">
        <v>0</v>
      </c>
      <c r="I111" s="16" t="n">
        <v>0</v>
      </c>
      <c r="J111" s="15">
        <f>I111-F111</f>
        <v/>
      </c>
      <c r="K111" s="15">
        <f>H111-I111</f>
        <v/>
      </c>
      <c r="L111" s="15" t="n">
        <v>-0.00078</v>
      </c>
      <c r="M111" s="15" t="n">
        <v>-0.00067</v>
      </c>
      <c r="N111" s="15" t="n">
        <v>-0.00066</v>
      </c>
      <c r="O111" s="15" t="n">
        <v>-0.00082</v>
      </c>
      <c r="P111" s="15" t="n">
        <v>-0.00165</v>
      </c>
      <c r="Q111" s="15" t="n">
        <v>-0.00469</v>
      </c>
      <c r="R111" s="15" t="n"/>
      <c r="S111" s="15">
        <f>L111*J111</f>
        <v/>
      </c>
      <c r="T111" s="15">
        <f>M111*J111</f>
        <v/>
      </c>
      <c r="U111" s="15">
        <f>N111*J111</f>
        <v/>
      </c>
      <c r="V111" s="15">
        <f>O111*J111</f>
        <v/>
      </c>
      <c r="W111" s="15">
        <f>P111*J111</f>
        <v/>
      </c>
      <c r="X111" s="17">
        <f>Q111*J111</f>
        <v/>
      </c>
    </row>
    <row r="112" ht="13.5" customHeight="1">
      <c r="A112" s="14" t="n">
        <v>111028</v>
      </c>
      <c r="B112" s="15" t="inlineStr">
        <is>
          <t xml:space="preserve">FRAMINGHAM  </t>
        </is>
      </c>
      <c r="C112" s="15" t="n">
        <v>13.8</v>
      </c>
      <c r="D112" s="15" t="n">
        <v>101</v>
      </c>
      <c r="E112" s="15" t="n">
        <v>1002</v>
      </c>
      <c r="F112" s="15" t="n">
        <v>42.3</v>
      </c>
      <c r="G112" s="15" t="n">
        <v>0</v>
      </c>
      <c r="H112" s="15" t="n">
        <v>42.3</v>
      </c>
      <c r="I112" s="16" t="n">
        <v>42.3</v>
      </c>
      <c r="J112" s="15">
        <f>I112-F112</f>
        <v/>
      </c>
      <c r="K112" s="15">
        <f>H112-I112</f>
        <v/>
      </c>
      <c r="L112" s="15" t="n">
        <v>-0.00065</v>
      </c>
      <c r="M112" s="15" t="n">
        <v>-0.00052</v>
      </c>
      <c r="N112" s="15" t="n">
        <v>-0.00052</v>
      </c>
      <c r="O112" s="15" t="n">
        <v>-0.00077</v>
      </c>
      <c r="P112" s="15" t="n">
        <v>-0.00228</v>
      </c>
      <c r="Q112" s="15" t="n">
        <v>-0.007979999999999999</v>
      </c>
      <c r="R112" s="15" t="n"/>
      <c r="S112" s="15">
        <f>L112*J112</f>
        <v/>
      </c>
      <c r="T112" s="15">
        <f>M112*J112</f>
        <v/>
      </c>
      <c r="U112" s="15">
        <f>N112*J112</f>
        <v/>
      </c>
      <c r="V112" s="15">
        <f>O112*J112</f>
        <v/>
      </c>
      <c r="W112" s="15">
        <f>P112*J112</f>
        <v/>
      </c>
      <c r="X112" s="17">
        <f>Q112*J112</f>
        <v/>
      </c>
    </row>
    <row r="113" ht="13.5" customHeight="1">
      <c r="A113" s="14" t="n">
        <v>997005</v>
      </c>
      <c r="B113" s="15" t="inlineStr">
        <is>
          <t>BAT_W FARN~1</t>
        </is>
      </c>
      <c r="C113" s="15" t="n">
        <v>115</v>
      </c>
      <c r="D113" s="15" t="n">
        <v>101</v>
      </c>
      <c r="E113" s="15" t="n">
        <v>1400</v>
      </c>
      <c r="F113" s="15" t="n">
        <v>0</v>
      </c>
      <c r="G113" s="15" t="n">
        <v>0</v>
      </c>
      <c r="H113" s="15" t="n">
        <v>0</v>
      </c>
      <c r="I113" s="16" t="n">
        <v>0</v>
      </c>
      <c r="J113" s="15">
        <f>I113-F113</f>
        <v/>
      </c>
      <c r="K113" s="15">
        <f>H113-I113</f>
        <v/>
      </c>
      <c r="L113" s="15" t="n">
        <v>-0.00018</v>
      </c>
      <c r="M113" s="15" t="n">
        <v>-8.000000000000001e-05</v>
      </c>
      <c r="N113" s="15" t="n">
        <v>-8.000000000000001e-05</v>
      </c>
      <c r="O113" s="15" t="n">
        <v>-0.00023</v>
      </c>
      <c r="P113" s="15" t="n">
        <v>-0.00108</v>
      </c>
      <c r="Q113" s="15" t="n">
        <v>-0.00408</v>
      </c>
      <c r="R113" s="15" t="n"/>
      <c r="S113" s="15">
        <f>L113*J113</f>
        <v/>
      </c>
      <c r="T113" s="15">
        <f>M113*J113</f>
        <v/>
      </c>
      <c r="U113" s="15">
        <f>N113*J113</f>
        <v/>
      </c>
      <c r="V113" s="15">
        <f>O113*J113</f>
        <v/>
      </c>
      <c r="W113" s="15">
        <f>P113*J113</f>
        <v/>
      </c>
      <c r="X113" s="17">
        <f>Q113*J113</f>
        <v/>
      </c>
    </row>
    <row r="114" ht="13.5" customHeight="1">
      <c r="A114" s="14" t="n">
        <v>997012</v>
      </c>
      <c r="B114" s="15" t="inlineStr">
        <is>
          <t>SUN_NASONV~1</t>
        </is>
      </c>
      <c r="C114" s="15" t="n">
        <v>115</v>
      </c>
      <c r="D114" s="15" t="n">
        <v>101</v>
      </c>
      <c r="E114" s="15" t="n">
        <v>1400</v>
      </c>
      <c r="F114" s="15" t="n">
        <v>0</v>
      </c>
      <c r="G114" s="15" t="n">
        <v>0</v>
      </c>
      <c r="H114" s="15" t="n">
        <v>0</v>
      </c>
      <c r="I114" s="16" t="n">
        <v>0</v>
      </c>
      <c r="J114" s="15">
        <f>I114-F114</f>
        <v/>
      </c>
      <c r="K114" s="15">
        <f>H114-I114</f>
        <v/>
      </c>
      <c r="L114" s="15" t="n">
        <v>-0.00018</v>
      </c>
      <c r="M114" s="15" t="n">
        <v>-8.000000000000001e-05</v>
      </c>
      <c r="N114" s="15" t="n">
        <v>-8.000000000000001e-05</v>
      </c>
      <c r="O114" s="15" t="n">
        <v>-0.00023</v>
      </c>
      <c r="P114" s="15" t="n">
        <v>-0.00108</v>
      </c>
      <c r="Q114" s="15" t="n">
        <v>-0.00408</v>
      </c>
      <c r="R114" s="15" t="n"/>
      <c r="S114" s="15">
        <f>L114*J114</f>
        <v/>
      </c>
      <c r="T114" s="15">
        <f>M114*J114</f>
        <v/>
      </c>
      <c r="U114" s="15">
        <f>N114*J114</f>
        <v/>
      </c>
      <c r="V114" s="15">
        <f>O114*J114</f>
        <v/>
      </c>
      <c r="W114" s="15">
        <f>P114*J114</f>
        <v/>
      </c>
      <c r="X114" s="17">
        <f>Q114*J114</f>
        <v/>
      </c>
    </row>
    <row r="115" ht="13.5" customHeight="1">
      <c r="A115" s="14" t="n">
        <v>994757</v>
      </c>
      <c r="B115" s="15" t="inlineStr">
        <is>
          <t>BAT_S WREN~1</t>
        </is>
      </c>
      <c r="C115" s="15" t="n">
        <v>115</v>
      </c>
      <c r="D115" s="15" t="n">
        <v>101</v>
      </c>
      <c r="E115" s="15" t="n">
        <v>1140</v>
      </c>
      <c r="F115" s="15" t="n">
        <v>0</v>
      </c>
      <c r="G115" s="15" t="n">
        <v>0</v>
      </c>
      <c r="H115" s="15" t="n">
        <v>0</v>
      </c>
      <c r="I115" s="16" t="n">
        <v>0</v>
      </c>
      <c r="J115" s="15">
        <f>I115-F115</f>
        <v/>
      </c>
      <c r="K115" s="15">
        <f>H115-I115</f>
        <v/>
      </c>
      <c r="L115" s="15" t="n">
        <v>-0.00012</v>
      </c>
      <c r="M115" s="15" t="n">
        <v>0</v>
      </c>
      <c r="N115" s="15" t="n">
        <v>0</v>
      </c>
      <c r="O115" s="15" t="n">
        <v>-0.00019</v>
      </c>
      <c r="P115" s="15" t="n">
        <v>-0.00134</v>
      </c>
      <c r="Q115" s="15" t="n">
        <v>-0.00594</v>
      </c>
      <c r="R115" s="15" t="n"/>
      <c r="S115" s="15">
        <f>L115*J115</f>
        <v/>
      </c>
      <c r="T115" s="15">
        <f>M115*J115</f>
        <v/>
      </c>
      <c r="U115" s="15">
        <f>N115*J115</f>
        <v/>
      </c>
      <c r="V115" s="15">
        <f>O115*J115</f>
        <v/>
      </c>
      <c r="W115" s="15">
        <f>P115*J115</f>
        <v/>
      </c>
      <c r="X115" s="17">
        <f>Q115*J115</f>
        <v/>
      </c>
    </row>
    <row r="116" ht="13.5" customHeight="1">
      <c r="A116" s="14" t="n">
        <v>990898</v>
      </c>
      <c r="B116" s="15" t="inlineStr">
        <is>
          <t>SUN BAT_CA~1</t>
        </is>
      </c>
      <c r="C116" s="15" t="n">
        <v>115</v>
      </c>
      <c r="D116" s="15" t="n">
        <v>101</v>
      </c>
      <c r="E116" s="15" t="n">
        <v>1020</v>
      </c>
      <c r="F116" s="15" t="n">
        <v>8.800000000000001</v>
      </c>
      <c r="G116" s="15" t="n">
        <v>0</v>
      </c>
      <c r="H116" s="15" t="n">
        <v>8.800000000000001</v>
      </c>
      <c r="I116" s="16" t="n">
        <v>8.800000000000001</v>
      </c>
      <c r="J116" s="15">
        <f>I116-F116</f>
        <v/>
      </c>
      <c r="K116" s="15">
        <f>H116-I116</f>
        <v/>
      </c>
      <c r="L116" s="15" t="n">
        <v>0.00012</v>
      </c>
      <c r="M116" s="15" t="n">
        <v>0.00025</v>
      </c>
      <c r="N116" s="15" t="n">
        <v>0.00025</v>
      </c>
      <c r="O116" s="15" t="n">
        <v>4e-05</v>
      </c>
      <c r="P116" s="15" t="n">
        <v>-0.00124</v>
      </c>
      <c r="Q116" s="15" t="n">
        <v>-0.00677</v>
      </c>
      <c r="R116" s="15" t="n"/>
      <c r="S116" s="15">
        <f>L116*J116</f>
        <v/>
      </c>
      <c r="T116" s="15">
        <f>M116*J116</f>
        <v/>
      </c>
      <c r="U116" s="15">
        <f>N116*J116</f>
        <v/>
      </c>
      <c r="V116" s="15">
        <f>O116*J116</f>
        <v/>
      </c>
      <c r="W116" s="15">
        <f>P116*J116</f>
        <v/>
      </c>
      <c r="X116" s="17">
        <f>Q116*J116</f>
        <v/>
      </c>
    </row>
    <row r="117" ht="13.5" customHeight="1">
      <c r="A117" s="14" t="n">
        <v>997346</v>
      </c>
      <c r="B117" s="15" t="inlineStr">
        <is>
          <t>SUN_WOLF H~1</t>
        </is>
      </c>
      <c r="C117" s="15" t="n">
        <v>115</v>
      </c>
      <c r="D117" s="15" t="n">
        <v>101</v>
      </c>
      <c r="E117" s="15" t="n">
        <v>1410</v>
      </c>
      <c r="F117" s="15" t="n">
        <v>0</v>
      </c>
      <c r="G117" s="15" t="n">
        <v>0</v>
      </c>
      <c r="H117" s="15" t="n">
        <v>0</v>
      </c>
      <c r="I117" s="16" t="n">
        <v>0</v>
      </c>
      <c r="J117" s="15">
        <f>I117-F117</f>
        <v/>
      </c>
      <c r="K117" s="15">
        <f>H117-I117</f>
        <v/>
      </c>
      <c r="L117" s="15" t="n">
        <v>0.00043</v>
      </c>
      <c r="M117" s="15" t="n">
        <v>0.0005</v>
      </c>
      <c r="N117" s="15" t="n">
        <v>0.0005</v>
      </c>
      <c r="O117" s="15" t="n">
        <v>0.00037</v>
      </c>
      <c r="P117" s="15" t="n">
        <v>-0.0005</v>
      </c>
      <c r="Q117" s="15" t="n">
        <v>-0.00344</v>
      </c>
      <c r="R117" s="15" t="n"/>
      <c r="S117" s="15">
        <f>L117*J117</f>
        <v/>
      </c>
      <c r="T117" s="15">
        <f>M117*J117</f>
        <v/>
      </c>
      <c r="U117" s="15">
        <f>N117*J117</f>
        <v/>
      </c>
      <c r="V117" s="15">
        <f>O117*J117</f>
        <v/>
      </c>
      <c r="W117" s="15">
        <f>P117*J117</f>
        <v/>
      </c>
      <c r="X117" s="17">
        <f>Q117*J117</f>
        <v/>
      </c>
    </row>
    <row r="118" ht="13.5" customHeight="1">
      <c r="A118" s="14" t="n">
        <v>997353</v>
      </c>
      <c r="B118" s="15" t="inlineStr">
        <is>
          <t>SUN_PUTNAM~1</t>
        </is>
      </c>
      <c r="C118" s="15" t="n">
        <v>115</v>
      </c>
      <c r="D118" s="15" t="n">
        <v>101</v>
      </c>
      <c r="E118" s="15" t="n">
        <v>1410</v>
      </c>
      <c r="F118" s="15" t="n">
        <v>0</v>
      </c>
      <c r="G118" s="15" t="n">
        <v>0</v>
      </c>
      <c r="H118" s="15" t="n">
        <v>0</v>
      </c>
      <c r="I118" s="16" t="n">
        <v>0</v>
      </c>
      <c r="J118" s="15">
        <f>I118-F118</f>
        <v/>
      </c>
      <c r="K118" s="15">
        <f>H118-I118</f>
        <v/>
      </c>
      <c r="L118" s="15" t="n">
        <v>0.00055</v>
      </c>
      <c r="M118" s="15" t="n">
        <v>0.00061</v>
      </c>
      <c r="N118" s="15" t="n">
        <v>0.00061</v>
      </c>
      <c r="O118" s="15" t="n">
        <v>0.00049</v>
      </c>
      <c r="P118" s="15" t="n">
        <v>-0.00039</v>
      </c>
      <c r="Q118" s="15" t="n">
        <v>-0.00331</v>
      </c>
      <c r="R118" s="15" t="n"/>
      <c r="S118" s="15">
        <f>L118*J118</f>
        <v/>
      </c>
      <c r="T118" s="15">
        <f>M118*J118</f>
        <v/>
      </c>
      <c r="U118" s="15">
        <f>N118*J118</f>
        <v/>
      </c>
      <c r="V118" s="15">
        <f>O118*J118</f>
        <v/>
      </c>
      <c r="W118" s="15">
        <f>P118*J118</f>
        <v/>
      </c>
      <c r="X118" s="17">
        <f>Q118*J118</f>
        <v/>
      </c>
    </row>
    <row r="119" ht="13.5" customHeight="1">
      <c r="A119" s="14" t="n">
        <v>113341</v>
      </c>
      <c r="B119" s="15" t="inlineStr">
        <is>
          <t xml:space="preserve">OAKDALE_A53 </t>
        </is>
      </c>
      <c r="C119" s="15" t="n">
        <v>69</v>
      </c>
      <c r="D119" s="15" t="n">
        <v>101</v>
      </c>
      <c r="E119" s="15" t="n">
        <v>1110</v>
      </c>
      <c r="F119" s="15" t="n">
        <v>0</v>
      </c>
      <c r="G119" s="15" t="n">
        <v>0</v>
      </c>
      <c r="H119" s="15" t="n">
        <v>0</v>
      </c>
      <c r="I119" s="16" t="n">
        <v>0</v>
      </c>
      <c r="J119" s="15">
        <f>I119-F119</f>
        <v/>
      </c>
      <c r="K119" s="15">
        <f>H119-I119</f>
        <v/>
      </c>
      <c r="L119" s="15" t="n">
        <v>0.00062</v>
      </c>
      <c r="M119" s="15" t="n">
        <v>0.00015</v>
      </c>
      <c r="N119" s="15" t="n">
        <v>0.00015</v>
      </c>
      <c r="O119" s="15" t="n">
        <v>-0.00055</v>
      </c>
      <c r="P119" s="15" t="n">
        <v>-0.00668</v>
      </c>
      <c r="Q119" s="15" t="n">
        <v>-0.01122</v>
      </c>
      <c r="R119" s="15" t="n"/>
      <c r="S119" s="15">
        <f>L119*J119</f>
        <v/>
      </c>
      <c r="T119" s="15">
        <f>M119*J119</f>
        <v/>
      </c>
      <c r="U119" s="15">
        <f>N119*J119</f>
        <v/>
      </c>
      <c r="V119" s="15">
        <f>O119*J119</f>
        <v/>
      </c>
      <c r="W119" s="15">
        <f>P119*J119</f>
        <v/>
      </c>
      <c r="X119" s="17">
        <f>Q119*J119</f>
        <v/>
      </c>
    </row>
    <row r="120" ht="13.5" customHeight="1">
      <c r="A120" s="14" t="n">
        <v>111092</v>
      </c>
      <c r="B120" s="15" t="inlineStr">
        <is>
          <t xml:space="preserve">EDGAR ST    </t>
        </is>
      </c>
      <c r="C120" s="15" t="n">
        <v>18</v>
      </c>
      <c r="D120" s="15" t="n">
        <v>101</v>
      </c>
      <c r="E120" s="15" t="n">
        <v>1023</v>
      </c>
      <c r="F120" s="15" t="n">
        <v>0</v>
      </c>
      <c r="G120" s="15" t="n">
        <v>0</v>
      </c>
      <c r="H120" s="15" t="n">
        <v>0</v>
      </c>
      <c r="I120" s="16" t="n">
        <v>0</v>
      </c>
      <c r="J120" s="15">
        <f>I120-F120</f>
        <v/>
      </c>
      <c r="K120" s="15">
        <f>H120-I120</f>
        <v/>
      </c>
      <c r="L120" s="15" t="n">
        <v>0.00073</v>
      </c>
      <c r="M120" s="15" t="n">
        <v>0.00084</v>
      </c>
      <c r="N120" s="15" t="n">
        <v>0.00084</v>
      </c>
      <c r="O120" s="15" t="n">
        <v>0.0006400000000000001</v>
      </c>
      <c r="P120" s="15" t="n">
        <v>-0.00065</v>
      </c>
      <c r="Q120" s="15" t="n">
        <v>-0.00622</v>
      </c>
      <c r="R120" s="15" t="n"/>
      <c r="S120" s="15">
        <f>L120*J120</f>
        <v/>
      </c>
      <c r="T120" s="15">
        <f>M120*J120</f>
        <v/>
      </c>
      <c r="U120" s="15">
        <f>N120*J120</f>
        <v/>
      </c>
      <c r="V120" s="15">
        <f>O120*J120</f>
        <v/>
      </c>
      <c r="W120" s="15">
        <f>P120*J120</f>
        <v/>
      </c>
      <c r="X120" s="17">
        <f>Q120*J120</f>
        <v/>
      </c>
    </row>
    <row r="121" ht="13.5" customHeight="1">
      <c r="A121" s="14" t="n">
        <v>111722</v>
      </c>
      <c r="B121" s="15" t="inlineStr">
        <is>
          <t xml:space="preserve">TA WATSON 1 </t>
        </is>
      </c>
      <c r="C121" s="15" t="n">
        <v>13.8</v>
      </c>
      <c r="D121" s="15" t="n">
        <v>101</v>
      </c>
      <c r="E121" s="15" t="n">
        <v>1063</v>
      </c>
      <c r="F121" s="15" t="n">
        <v>0</v>
      </c>
      <c r="G121" s="15" t="n">
        <v>0</v>
      </c>
      <c r="H121" s="15" t="n">
        <v>0</v>
      </c>
      <c r="I121" s="16" t="n">
        <v>0</v>
      </c>
      <c r="J121" s="15">
        <f>I121-F121</f>
        <v/>
      </c>
      <c r="K121" s="15">
        <f>H121-I121</f>
        <v/>
      </c>
      <c r="L121" s="15" t="n">
        <v>0.00073</v>
      </c>
      <c r="M121" s="15" t="n">
        <v>0.00084</v>
      </c>
      <c r="N121" s="15" t="n">
        <v>0.00084</v>
      </c>
      <c r="O121" s="15" t="n">
        <v>0.0006400000000000001</v>
      </c>
      <c r="P121" s="15" t="n">
        <v>-0.00065</v>
      </c>
      <c r="Q121" s="15" t="n">
        <v>-0.00622</v>
      </c>
      <c r="R121" s="15" t="n"/>
      <c r="S121" s="15">
        <f>L121*J121</f>
        <v/>
      </c>
      <c r="T121" s="15">
        <f>M121*J121</f>
        <v/>
      </c>
      <c r="U121" s="15">
        <f>N121*J121</f>
        <v/>
      </c>
      <c r="V121" s="15">
        <f>O121*J121</f>
        <v/>
      </c>
      <c r="W121" s="15">
        <f>P121*J121</f>
        <v/>
      </c>
      <c r="X121" s="17">
        <f>Q121*J121</f>
        <v/>
      </c>
    </row>
    <row r="122" ht="13.5" customHeight="1">
      <c r="A122" s="14" t="n">
        <v>111723</v>
      </c>
      <c r="B122" s="15" t="inlineStr">
        <is>
          <t xml:space="preserve">TA WATSON 2 </t>
        </is>
      </c>
      <c r="C122" s="15" t="n">
        <v>13.8</v>
      </c>
      <c r="D122" s="15" t="n">
        <v>101</v>
      </c>
      <c r="E122" s="15" t="n">
        <v>1063</v>
      </c>
      <c r="F122" s="15" t="n">
        <v>0</v>
      </c>
      <c r="G122" s="15" t="n">
        <v>0</v>
      </c>
      <c r="H122" s="15" t="n">
        <v>0</v>
      </c>
      <c r="I122" s="16" t="n">
        <v>0</v>
      </c>
      <c r="J122" s="15">
        <f>I122-F122</f>
        <v/>
      </c>
      <c r="K122" s="15">
        <f>H122-I122</f>
        <v/>
      </c>
      <c r="L122" s="15" t="n">
        <v>0.00073</v>
      </c>
      <c r="M122" s="15" t="n">
        <v>0.00084</v>
      </c>
      <c r="N122" s="15" t="n">
        <v>0.00084</v>
      </c>
      <c r="O122" s="15" t="n">
        <v>0.0006400000000000001</v>
      </c>
      <c r="P122" s="15" t="n">
        <v>-0.00065</v>
      </c>
      <c r="Q122" s="15" t="n">
        <v>-0.00622</v>
      </c>
      <c r="R122" s="15" t="n"/>
      <c r="S122" s="15">
        <f>L122*J122</f>
        <v/>
      </c>
      <c r="T122" s="15">
        <f>M122*J122</f>
        <v/>
      </c>
      <c r="U122" s="15">
        <f>N122*J122</f>
        <v/>
      </c>
      <c r="V122" s="15">
        <f>O122*J122</f>
        <v/>
      </c>
      <c r="W122" s="15">
        <f>P122*J122</f>
        <v/>
      </c>
      <c r="X122" s="17">
        <f>Q122*J122</f>
        <v/>
      </c>
    </row>
    <row r="123" ht="13.5" customHeight="1">
      <c r="A123" s="14" t="n">
        <v>111728</v>
      </c>
      <c r="B123" s="15" t="inlineStr">
        <is>
          <t xml:space="preserve">POTTER 2 CT </t>
        </is>
      </c>
      <c r="C123" s="15" t="n">
        <v>13.8</v>
      </c>
      <c r="D123" s="15" t="n">
        <v>101</v>
      </c>
      <c r="E123" s="15" t="n">
        <v>1063</v>
      </c>
      <c r="F123" s="15" t="n">
        <v>0</v>
      </c>
      <c r="G123" s="15" t="n">
        <v>0</v>
      </c>
      <c r="H123" s="15" t="n">
        <v>0</v>
      </c>
      <c r="I123" s="16" t="n">
        <v>0</v>
      </c>
      <c r="J123" s="15">
        <f>I123-F123</f>
        <v/>
      </c>
      <c r="K123" s="15">
        <f>H123-I123</f>
        <v/>
      </c>
      <c r="L123" s="15" t="n">
        <v>0.00073</v>
      </c>
      <c r="M123" s="15" t="n">
        <v>0.00084</v>
      </c>
      <c r="N123" s="15" t="n">
        <v>0.00084</v>
      </c>
      <c r="O123" s="15" t="n">
        <v>0.0006400000000000001</v>
      </c>
      <c r="P123" s="15" t="n">
        <v>-0.00065</v>
      </c>
      <c r="Q123" s="15" t="n">
        <v>-0.00622</v>
      </c>
      <c r="R123" s="15" t="n"/>
      <c r="S123" s="15">
        <f>L123*J123</f>
        <v/>
      </c>
      <c r="T123" s="15">
        <f>M123*J123</f>
        <v/>
      </c>
      <c r="U123" s="15">
        <f>N123*J123</f>
        <v/>
      </c>
      <c r="V123" s="15">
        <f>O123*J123</f>
        <v/>
      </c>
      <c r="W123" s="15">
        <f>P123*J123</f>
        <v/>
      </c>
      <c r="X123" s="17">
        <f>Q123*J123</f>
        <v/>
      </c>
    </row>
    <row r="124" ht="13.5" customHeight="1">
      <c r="A124" s="14" t="n">
        <v>111729</v>
      </c>
      <c r="B124" s="15" t="inlineStr">
        <is>
          <t xml:space="preserve">POTTER 2 ST </t>
        </is>
      </c>
      <c r="C124" s="15" t="n">
        <v>13.8</v>
      </c>
      <c r="D124" s="15" t="n">
        <v>101</v>
      </c>
      <c r="E124" s="15" t="n">
        <v>1063</v>
      </c>
      <c r="F124" s="15" t="n">
        <v>0</v>
      </c>
      <c r="G124" s="15" t="n">
        <v>0</v>
      </c>
      <c r="H124" s="15" t="n">
        <v>0</v>
      </c>
      <c r="I124" s="16" t="n">
        <v>0</v>
      </c>
      <c r="J124" s="15">
        <f>I124-F124</f>
        <v/>
      </c>
      <c r="K124" s="15">
        <f>H124-I124</f>
        <v/>
      </c>
      <c r="L124" s="15" t="n">
        <v>0.00073</v>
      </c>
      <c r="M124" s="15" t="n">
        <v>0.00084</v>
      </c>
      <c r="N124" s="15" t="n">
        <v>0.00084</v>
      </c>
      <c r="O124" s="15" t="n">
        <v>0.0006400000000000001</v>
      </c>
      <c r="P124" s="15" t="n">
        <v>-0.00065</v>
      </c>
      <c r="Q124" s="15" t="n">
        <v>-0.00622</v>
      </c>
      <c r="R124" s="15" t="n"/>
      <c r="S124" s="15">
        <f>L124*J124</f>
        <v/>
      </c>
      <c r="T124" s="15">
        <f>M124*J124</f>
        <v/>
      </c>
      <c r="U124" s="15">
        <f>N124*J124</f>
        <v/>
      </c>
      <c r="V124" s="15">
        <f>O124*J124</f>
        <v/>
      </c>
      <c r="W124" s="15">
        <f>P124*J124</f>
        <v/>
      </c>
      <c r="X124" s="17">
        <f>Q124*J124</f>
        <v/>
      </c>
    </row>
    <row r="125" ht="13.5" customHeight="1">
      <c r="A125" s="14" t="n">
        <v>990901</v>
      </c>
      <c r="B125" s="15" t="inlineStr">
        <is>
          <t>DFO NG_EDGAR</t>
        </is>
      </c>
      <c r="C125" s="15" t="n">
        <v>115</v>
      </c>
      <c r="D125" s="15" t="n">
        <v>101</v>
      </c>
      <c r="E125" s="15" t="n">
        <v>1020</v>
      </c>
      <c r="F125" s="15" t="n">
        <v>0</v>
      </c>
      <c r="G125" s="15" t="n">
        <v>0</v>
      </c>
      <c r="H125" s="15" t="n">
        <v>0</v>
      </c>
      <c r="I125" s="16" t="n">
        <v>0</v>
      </c>
      <c r="J125" s="15">
        <f>I125-F125</f>
        <v/>
      </c>
      <c r="K125" s="15">
        <f>H125-I125</f>
        <v/>
      </c>
      <c r="L125" s="15" t="n">
        <v>0.00073</v>
      </c>
      <c r="M125" s="15" t="n">
        <v>0.00084</v>
      </c>
      <c r="N125" s="15" t="n">
        <v>0.00084</v>
      </c>
      <c r="O125" s="15" t="n">
        <v>0.0006400000000000001</v>
      </c>
      <c r="P125" s="15" t="n">
        <v>-0.00065</v>
      </c>
      <c r="Q125" s="15" t="n">
        <v>-0.00622</v>
      </c>
      <c r="R125" s="15" t="n"/>
      <c r="S125" s="15">
        <f>L125*J125</f>
        <v/>
      </c>
      <c r="T125" s="15">
        <f>M125*J125</f>
        <v/>
      </c>
      <c r="U125" s="15">
        <f>N125*J125</f>
        <v/>
      </c>
      <c r="V125" s="15">
        <f>O125*J125</f>
        <v/>
      </c>
      <c r="W125" s="15">
        <f>P125*J125</f>
        <v/>
      </c>
      <c r="X125" s="17">
        <f>Q125*J125</f>
        <v/>
      </c>
    </row>
    <row r="126" ht="13.5" customHeight="1">
      <c r="A126" s="14" t="n">
        <v>111097</v>
      </c>
      <c r="B126" s="15" t="inlineStr">
        <is>
          <t xml:space="preserve">EDGAR GT2   </t>
        </is>
      </c>
      <c r="C126" s="15" t="n">
        <v>16</v>
      </c>
      <c r="D126" s="15" t="n">
        <v>101</v>
      </c>
      <c r="E126" s="15" t="n">
        <v>1023</v>
      </c>
      <c r="F126" s="15" t="n">
        <v>0</v>
      </c>
      <c r="G126" s="15" t="n">
        <v>0</v>
      </c>
      <c r="H126" s="15" t="n">
        <v>0</v>
      </c>
      <c r="I126" s="16" t="n">
        <v>0</v>
      </c>
      <c r="J126" s="15">
        <f>I126-F126</f>
        <v/>
      </c>
      <c r="K126" s="15">
        <f>H126-I126</f>
        <v/>
      </c>
      <c r="L126" s="15" t="n">
        <v>0.00073</v>
      </c>
      <c r="M126" s="15" t="n">
        <v>0.00084</v>
      </c>
      <c r="N126" s="15" t="n">
        <v>0.00084</v>
      </c>
      <c r="O126" s="15" t="n">
        <v>0.0006400000000000001</v>
      </c>
      <c r="P126" s="15" t="n">
        <v>-0.00065</v>
      </c>
      <c r="Q126" s="15" t="n">
        <v>-0.00622</v>
      </c>
      <c r="R126" s="15" t="n"/>
      <c r="S126" s="15">
        <f>L126*J126</f>
        <v/>
      </c>
      <c r="T126" s="15">
        <f>M126*J126</f>
        <v/>
      </c>
      <c r="U126" s="15">
        <f>N126*J126</f>
        <v/>
      </c>
      <c r="V126" s="15">
        <f>O126*J126</f>
        <v/>
      </c>
      <c r="W126" s="15">
        <f>P126*J126</f>
        <v/>
      </c>
      <c r="X126" s="17">
        <f>Q126*J126</f>
        <v/>
      </c>
    </row>
    <row r="127" ht="13.5" customHeight="1">
      <c r="A127" s="14" t="n">
        <v>111093</v>
      </c>
      <c r="B127" s="15" t="inlineStr">
        <is>
          <t xml:space="preserve">EDGAR GT1   </t>
        </is>
      </c>
      <c r="C127" s="15" t="n">
        <v>16</v>
      </c>
      <c r="D127" s="15" t="n">
        <v>101</v>
      </c>
      <c r="E127" s="15" t="n">
        <v>1023</v>
      </c>
      <c r="F127" s="15" t="n">
        <v>0</v>
      </c>
      <c r="G127" s="15" t="n">
        <v>0</v>
      </c>
      <c r="H127" s="15" t="n">
        <v>0</v>
      </c>
      <c r="I127" s="16" t="n">
        <v>0</v>
      </c>
      <c r="J127" s="15">
        <f>I127-F127</f>
        <v/>
      </c>
      <c r="K127" s="15">
        <f>H127-I127</f>
        <v/>
      </c>
      <c r="L127" s="15" t="n">
        <v>0.00073</v>
      </c>
      <c r="M127" s="15" t="n">
        <v>0.00084</v>
      </c>
      <c r="N127" s="15" t="n">
        <v>0.00084</v>
      </c>
      <c r="O127" s="15" t="n">
        <v>0.0006400000000000001</v>
      </c>
      <c r="P127" s="15" t="n">
        <v>-0.00065</v>
      </c>
      <c r="Q127" s="15" t="n">
        <v>-0.00622</v>
      </c>
      <c r="R127" s="15" t="n"/>
      <c r="S127" s="15">
        <f>L127*J127</f>
        <v/>
      </c>
      <c r="T127" s="15">
        <f>M127*J127</f>
        <v/>
      </c>
      <c r="U127" s="15">
        <f>N127*J127</f>
        <v/>
      </c>
      <c r="V127" s="15">
        <f>O127*J127</f>
        <v/>
      </c>
      <c r="W127" s="15">
        <f>P127*J127</f>
        <v/>
      </c>
      <c r="X127" s="17">
        <f>Q127*J127</f>
        <v/>
      </c>
    </row>
    <row r="128" ht="13.5" customHeight="1">
      <c r="A128" s="14" t="n">
        <v>113379</v>
      </c>
      <c r="B128" s="15" t="inlineStr">
        <is>
          <t xml:space="preserve">FITCH RD2   </t>
        </is>
      </c>
      <c r="C128" s="15" t="n">
        <v>13.8</v>
      </c>
      <c r="D128" s="15" t="n">
        <v>101</v>
      </c>
      <c r="E128" s="15" t="n">
        <v>1110</v>
      </c>
      <c r="F128" s="15" t="n">
        <v>0.95</v>
      </c>
      <c r="G128" s="15" t="n">
        <v>0</v>
      </c>
      <c r="H128" s="15" t="n">
        <v>0.95</v>
      </c>
      <c r="I128" s="16" t="n">
        <v>0.95</v>
      </c>
      <c r="J128" s="15">
        <f>I128-F128</f>
        <v/>
      </c>
      <c r="K128" s="15">
        <f>H128-I128</f>
        <v/>
      </c>
      <c r="L128" s="15" t="n">
        <v>0.00094</v>
      </c>
      <c r="M128" s="15" t="n">
        <v>3e-05</v>
      </c>
      <c r="N128" s="15" t="n">
        <v>3e-05</v>
      </c>
      <c r="O128" s="15" t="n">
        <v>-0.00103</v>
      </c>
      <c r="P128" s="15" t="n">
        <v>-0.01055</v>
      </c>
      <c r="Q128" s="15" t="n">
        <v>-0.0134</v>
      </c>
      <c r="R128" s="15" t="n"/>
      <c r="S128" s="15">
        <f>L128*J128</f>
        <v/>
      </c>
      <c r="T128" s="15">
        <f>M128*J128</f>
        <v/>
      </c>
      <c r="U128" s="15">
        <f>N128*J128</f>
        <v/>
      </c>
      <c r="V128" s="15">
        <f>O128*J128</f>
        <v/>
      </c>
      <c r="W128" s="15">
        <f>P128*J128</f>
        <v/>
      </c>
      <c r="X128" s="17">
        <f>Q128*J128</f>
        <v/>
      </c>
    </row>
    <row r="129" ht="13.5" customHeight="1">
      <c r="A129" s="14" t="n">
        <v>113378</v>
      </c>
      <c r="B129" s="15" t="inlineStr">
        <is>
          <t xml:space="preserve">FITCH RD1   </t>
        </is>
      </c>
      <c r="C129" s="15" t="n">
        <v>13.8</v>
      </c>
      <c r="D129" s="15" t="n">
        <v>101</v>
      </c>
      <c r="E129" s="15" t="n">
        <v>1110</v>
      </c>
      <c r="F129" s="15" t="n">
        <v>0.95</v>
      </c>
      <c r="G129" s="15" t="n">
        <v>0</v>
      </c>
      <c r="H129" s="15" t="n">
        <v>0.95</v>
      </c>
      <c r="I129" s="16" t="n">
        <v>0.95</v>
      </c>
      <c r="J129" s="15">
        <f>I129-F129</f>
        <v/>
      </c>
      <c r="K129" s="15">
        <f>H129-I129</f>
        <v/>
      </c>
      <c r="L129" s="15" t="n">
        <v>0.00094</v>
      </c>
      <c r="M129" s="15" t="n">
        <v>3e-05</v>
      </c>
      <c r="N129" s="15" t="n">
        <v>3e-05</v>
      </c>
      <c r="O129" s="15" t="n">
        <v>-0.00103</v>
      </c>
      <c r="P129" s="15" t="n">
        <v>-0.01055</v>
      </c>
      <c r="Q129" s="15" t="n">
        <v>-0.0134</v>
      </c>
      <c r="R129" s="15" t="n"/>
      <c r="S129" s="15">
        <f>L129*J129</f>
        <v/>
      </c>
      <c r="T129" s="15">
        <f>M129*J129</f>
        <v/>
      </c>
      <c r="U129" s="15">
        <f>N129*J129</f>
        <v/>
      </c>
      <c r="V129" s="15">
        <f>O129*J129</f>
        <v/>
      </c>
      <c r="W129" s="15">
        <f>P129*J129</f>
        <v/>
      </c>
      <c r="X129" s="17">
        <f>Q129*J129</f>
        <v/>
      </c>
    </row>
    <row r="130" ht="13.5" customHeight="1">
      <c r="A130" s="14" t="n">
        <v>117426</v>
      </c>
      <c r="B130" s="15" t="inlineStr">
        <is>
          <t>MANCHSTR 09A</t>
        </is>
      </c>
      <c r="C130" s="15" t="n">
        <v>13.8</v>
      </c>
      <c r="D130" s="15" t="n">
        <v>101</v>
      </c>
      <c r="E130" s="15" t="n">
        <v>1410</v>
      </c>
      <c r="F130" s="15" t="n">
        <v>106.94</v>
      </c>
      <c r="G130" s="15" t="n">
        <v>0</v>
      </c>
      <c r="H130" s="15" t="n">
        <v>106.94</v>
      </c>
      <c r="I130" s="16" t="n">
        <v>106.94</v>
      </c>
      <c r="J130" s="15">
        <f>I130-F130</f>
        <v/>
      </c>
      <c r="K130" s="15">
        <f>H130-I130</f>
        <v/>
      </c>
      <c r="L130" s="15" t="n">
        <v>0.00095</v>
      </c>
      <c r="M130" s="15" t="n">
        <v>0.00099</v>
      </c>
      <c r="N130" s="15" t="n">
        <v>0.00099</v>
      </c>
      <c r="O130" s="15" t="n">
        <v>0.00087</v>
      </c>
      <c r="P130" s="15" t="n">
        <v>-3e-05</v>
      </c>
      <c r="Q130" s="15" t="n">
        <v>-0.00303</v>
      </c>
      <c r="R130" s="15" t="n"/>
      <c r="S130" s="15">
        <f>L130*J130</f>
        <v/>
      </c>
      <c r="T130" s="15">
        <f>M130*J130</f>
        <v/>
      </c>
      <c r="U130" s="15">
        <f>N130*J130</f>
        <v/>
      </c>
      <c r="V130" s="15">
        <f>O130*J130</f>
        <v/>
      </c>
      <c r="W130" s="15">
        <f>P130*J130</f>
        <v/>
      </c>
      <c r="X130" s="17">
        <f>Q130*J130</f>
        <v/>
      </c>
    </row>
    <row r="131" ht="13.5" customHeight="1">
      <c r="A131" s="14" t="n">
        <v>117431</v>
      </c>
      <c r="B131" s="15" t="inlineStr">
        <is>
          <t>FRNKLNSQ SC1</t>
        </is>
      </c>
      <c r="C131" s="15" t="n">
        <v>11.5</v>
      </c>
      <c r="D131" s="15" t="n">
        <v>101</v>
      </c>
      <c r="E131" s="15" t="n">
        <v>1410</v>
      </c>
      <c r="F131" s="15" t="n">
        <v>47.06</v>
      </c>
      <c r="G131" s="15" t="n">
        <v>0</v>
      </c>
      <c r="H131" s="15" t="n">
        <v>47.06</v>
      </c>
      <c r="I131" s="16" t="n">
        <v>47.06</v>
      </c>
      <c r="J131" s="15">
        <f>I131-F131</f>
        <v/>
      </c>
      <c r="K131" s="15">
        <f>H131-I131</f>
        <v/>
      </c>
      <c r="L131" s="15" t="n">
        <v>0.00095</v>
      </c>
      <c r="M131" s="15" t="n">
        <v>0.00099</v>
      </c>
      <c r="N131" s="15" t="n">
        <v>0.00099</v>
      </c>
      <c r="O131" s="15" t="n">
        <v>0.00087</v>
      </c>
      <c r="P131" s="15" t="n">
        <v>-3e-05</v>
      </c>
      <c r="Q131" s="15" t="n">
        <v>-0.00303</v>
      </c>
      <c r="R131" s="15" t="n"/>
      <c r="S131" s="15">
        <f>L131*J131</f>
        <v/>
      </c>
      <c r="T131" s="15">
        <f>M131*J131</f>
        <v/>
      </c>
      <c r="U131" s="15">
        <f>N131*J131</f>
        <v/>
      </c>
      <c r="V131" s="15">
        <f>O131*J131</f>
        <v/>
      </c>
      <c r="W131" s="15">
        <f>P131*J131</f>
        <v/>
      </c>
      <c r="X131" s="17">
        <f>Q131*J131</f>
        <v/>
      </c>
    </row>
    <row r="132" ht="13.5" customHeight="1">
      <c r="A132" s="14" t="n">
        <v>117428</v>
      </c>
      <c r="B132" s="15" t="inlineStr">
        <is>
          <t>MANCHSTR 11A</t>
        </is>
      </c>
      <c r="C132" s="15" t="n">
        <v>13.8</v>
      </c>
      <c r="D132" s="15" t="n">
        <v>101</v>
      </c>
      <c r="E132" s="15" t="n">
        <v>1410</v>
      </c>
      <c r="F132" s="15" t="n">
        <v>107.53</v>
      </c>
      <c r="G132" s="15" t="n">
        <v>0</v>
      </c>
      <c r="H132" s="15" t="n">
        <v>107.53</v>
      </c>
      <c r="I132" s="16" t="n">
        <v>107.53</v>
      </c>
      <c r="J132" s="15">
        <f>I132-F132</f>
        <v/>
      </c>
      <c r="K132" s="15">
        <f>H132-I132</f>
        <v/>
      </c>
      <c r="L132" s="15" t="n">
        <v>0.00095</v>
      </c>
      <c r="M132" s="15" t="n">
        <v>0.00099</v>
      </c>
      <c r="N132" s="15" t="n">
        <v>0.00099</v>
      </c>
      <c r="O132" s="15" t="n">
        <v>0.00087</v>
      </c>
      <c r="P132" s="15" t="n">
        <v>-3e-05</v>
      </c>
      <c r="Q132" s="15" t="n">
        <v>-0.00303</v>
      </c>
      <c r="R132" s="15" t="n"/>
      <c r="S132" s="15">
        <f>L132*J132</f>
        <v/>
      </c>
      <c r="T132" s="15">
        <f>M132*J132</f>
        <v/>
      </c>
      <c r="U132" s="15">
        <f>N132*J132</f>
        <v/>
      </c>
      <c r="V132" s="15">
        <f>O132*J132</f>
        <v/>
      </c>
      <c r="W132" s="15">
        <f>P132*J132</f>
        <v/>
      </c>
      <c r="X132" s="17">
        <f>Q132*J132</f>
        <v/>
      </c>
    </row>
    <row r="133" ht="13.5" customHeight="1">
      <c r="A133" s="14" t="n">
        <v>117432</v>
      </c>
      <c r="B133" s="15" t="inlineStr">
        <is>
          <t>FRNKLNSQ SC2</t>
        </is>
      </c>
      <c r="C133" s="15" t="n">
        <v>11.5</v>
      </c>
      <c r="D133" s="15" t="n">
        <v>101</v>
      </c>
      <c r="E133" s="15" t="n">
        <v>1410</v>
      </c>
      <c r="F133" s="15" t="n">
        <v>47.97</v>
      </c>
      <c r="G133" s="15" t="n">
        <v>0</v>
      </c>
      <c r="H133" s="15" t="n">
        <v>47.97</v>
      </c>
      <c r="I133" s="16" t="n">
        <v>47.97</v>
      </c>
      <c r="J133" s="15">
        <f>I133-F133</f>
        <v/>
      </c>
      <c r="K133" s="15">
        <f>H133-I133</f>
        <v/>
      </c>
      <c r="L133" s="15" t="n">
        <v>0.00095</v>
      </c>
      <c r="M133" s="15" t="n">
        <v>0.00099</v>
      </c>
      <c r="N133" s="15" t="n">
        <v>0.00099</v>
      </c>
      <c r="O133" s="15" t="n">
        <v>0.00087</v>
      </c>
      <c r="P133" s="15" t="n">
        <v>-3e-05</v>
      </c>
      <c r="Q133" s="15" t="n">
        <v>-0.00303</v>
      </c>
      <c r="R133" s="15" t="n"/>
      <c r="S133" s="15">
        <f>L133*J133</f>
        <v/>
      </c>
      <c r="T133" s="15">
        <f>M133*J133</f>
        <v/>
      </c>
      <c r="U133" s="15">
        <f>N133*J133</f>
        <v/>
      </c>
      <c r="V133" s="15">
        <f>O133*J133</f>
        <v/>
      </c>
      <c r="W133" s="15">
        <f>P133*J133</f>
        <v/>
      </c>
      <c r="X133" s="17">
        <f>Q133*J133</f>
        <v/>
      </c>
    </row>
    <row r="134" ht="13.5" customHeight="1">
      <c r="A134" s="14" t="n">
        <v>117433</v>
      </c>
      <c r="B134" s="15" t="inlineStr">
        <is>
          <t>FRNKLNSQ SC3</t>
        </is>
      </c>
      <c r="C134" s="15" t="n">
        <v>11.5</v>
      </c>
      <c r="D134" s="15" t="n">
        <v>101</v>
      </c>
      <c r="E134" s="15" t="n">
        <v>1410</v>
      </c>
      <c r="F134" s="15" t="n">
        <v>49.47</v>
      </c>
      <c r="G134" s="15" t="n">
        <v>0</v>
      </c>
      <c r="H134" s="15" t="n">
        <v>49.47</v>
      </c>
      <c r="I134" s="16" t="n">
        <v>49.47</v>
      </c>
      <c r="J134" s="15">
        <f>I134-F134</f>
        <v/>
      </c>
      <c r="K134" s="15">
        <f>H134-I134</f>
        <v/>
      </c>
      <c r="L134" s="15" t="n">
        <v>0.00095</v>
      </c>
      <c r="M134" s="15" t="n">
        <v>0.00099</v>
      </c>
      <c r="N134" s="15" t="n">
        <v>0.00099</v>
      </c>
      <c r="O134" s="15" t="n">
        <v>0.00087</v>
      </c>
      <c r="P134" s="15" t="n">
        <v>-3e-05</v>
      </c>
      <c r="Q134" s="15" t="n">
        <v>-0.00303</v>
      </c>
      <c r="R134" s="15" t="n"/>
      <c r="S134" s="15">
        <f>L134*J134</f>
        <v/>
      </c>
      <c r="T134" s="15">
        <f>M134*J134</f>
        <v/>
      </c>
      <c r="U134" s="15">
        <f>N134*J134</f>
        <v/>
      </c>
      <c r="V134" s="15">
        <f>O134*J134</f>
        <v/>
      </c>
      <c r="W134" s="15">
        <f>P134*J134</f>
        <v/>
      </c>
      <c r="X134" s="17">
        <f>Q134*J134</f>
        <v/>
      </c>
    </row>
    <row r="135" ht="13.5" customHeight="1">
      <c r="A135" s="14" t="n">
        <v>117427</v>
      </c>
      <c r="B135" s="15" t="inlineStr">
        <is>
          <t>MANCHSTR 10A</t>
        </is>
      </c>
      <c r="C135" s="15" t="n">
        <v>13.8</v>
      </c>
      <c r="D135" s="15" t="n">
        <v>101</v>
      </c>
      <c r="E135" s="15" t="n">
        <v>1410</v>
      </c>
      <c r="F135" s="15" t="n">
        <v>109.03</v>
      </c>
      <c r="G135" s="15" t="n">
        <v>0</v>
      </c>
      <c r="H135" s="15" t="n">
        <v>109.03</v>
      </c>
      <c r="I135" s="16" t="n">
        <v>109.03</v>
      </c>
      <c r="J135" s="15">
        <f>I135-F135</f>
        <v/>
      </c>
      <c r="K135" s="15">
        <f>H135-I135</f>
        <v/>
      </c>
      <c r="L135" s="15" t="n">
        <v>0.00095</v>
      </c>
      <c r="M135" s="15" t="n">
        <v>0.00099</v>
      </c>
      <c r="N135" s="15" t="n">
        <v>0.00099</v>
      </c>
      <c r="O135" s="15" t="n">
        <v>0.00087</v>
      </c>
      <c r="P135" s="15" t="n">
        <v>-3e-05</v>
      </c>
      <c r="Q135" s="15" t="n">
        <v>-0.00303</v>
      </c>
      <c r="R135" s="15" t="n"/>
      <c r="S135" s="15">
        <f>L135*J135</f>
        <v/>
      </c>
      <c r="T135" s="15">
        <f>M135*J135</f>
        <v/>
      </c>
      <c r="U135" s="15">
        <f>N135*J135</f>
        <v/>
      </c>
      <c r="V135" s="15">
        <f>O135*J135</f>
        <v/>
      </c>
      <c r="W135" s="15">
        <f>P135*J135</f>
        <v/>
      </c>
      <c r="X135" s="17">
        <f>Q135*J135</f>
        <v/>
      </c>
    </row>
    <row r="136" ht="13.5" customHeight="1">
      <c r="A136" s="14" t="n">
        <v>997311</v>
      </c>
      <c r="B136" s="15" t="inlineStr">
        <is>
          <t>SUN_JOHNST~1</t>
        </is>
      </c>
      <c r="C136" s="15" t="n">
        <v>115</v>
      </c>
      <c r="D136" s="15" t="n">
        <v>101</v>
      </c>
      <c r="E136" s="15" t="n">
        <v>1410</v>
      </c>
      <c r="F136" s="15" t="n">
        <v>0</v>
      </c>
      <c r="G136" s="15" t="n">
        <v>0</v>
      </c>
      <c r="H136" s="15" t="n">
        <v>0</v>
      </c>
      <c r="I136" s="16" t="n">
        <v>0</v>
      </c>
      <c r="J136" s="15">
        <f>I136-F136</f>
        <v/>
      </c>
      <c r="K136" s="15">
        <f>H136-I136</f>
        <v/>
      </c>
      <c r="L136" s="15" t="n">
        <v>0.00102</v>
      </c>
      <c r="M136" s="15" t="n">
        <v>0.00106</v>
      </c>
      <c r="N136" s="15" t="n">
        <v>0.00106</v>
      </c>
      <c r="O136" s="15" t="n">
        <v>0.00094</v>
      </c>
      <c r="P136" s="15" t="n">
        <v>6e-05</v>
      </c>
      <c r="Q136" s="15" t="n">
        <v>-0.00278</v>
      </c>
      <c r="R136" s="15" t="n"/>
      <c r="S136" s="15">
        <f>L136*J136</f>
        <v/>
      </c>
      <c r="T136" s="15">
        <f>M136*J136</f>
        <v/>
      </c>
      <c r="U136" s="15">
        <f>N136*J136</f>
        <v/>
      </c>
      <c r="V136" s="15">
        <f>O136*J136</f>
        <v/>
      </c>
      <c r="W136" s="15">
        <f>P136*J136</f>
        <v/>
      </c>
      <c r="X136" s="17">
        <f>Q136*J136</f>
        <v/>
      </c>
    </row>
    <row r="137" ht="13.5" customHeight="1">
      <c r="A137" s="14" t="n">
        <v>117434</v>
      </c>
      <c r="B137" s="15" t="inlineStr">
        <is>
          <t xml:space="preserve">TIVERTON GT </t>
        </is>
      </c>
      <c r="C137" s="15" t="n">
        <v>18</v>
      </c>
      <c r="D137" s="15" t="n">
        <v>101</v>
      </c>
      <c r="E137" s="15" t="n">
        <v>1410</v>
      </c>
      <c r="F137" s="15" t="n">
        <v>0</v>
      </c>
      <c r="G137" s="15" t="n">
        <v>0</v>
      </c>
      <c r="H137" s="15" t="n">
        <v>0</v>
      </c>
      <c r="I137" s="16" t="n">
        <v>0</v>
      </c>
      <c r="J137" s="15">
        <f>I137-F137</f>
        <v/>
      </c>
      <c r="K137" s="15">
        <f>H137-I137</f>
        <v/>
      </c>
      <c r="L137" s="15" t="n">
        <v>0.00106</v>
      </c>
      <c r="M137" s="15" t="n">
        <v>0.00114</v>
      </c>
      <c r="N137" s="15" t="n">
        <v>0.00114</v>
      </c>
      <c r="O137" s="15" t="n">
        <v>0.00098</v>
      </c>
      <c r="P137" s="15" t="n">
        <v>-0.00013</v>
      </c>
      <c r="Q137" s="15" t="n">
        <v>-0.00443</v>
      </c>
      <c r="R137" s="15" t="n"/>
      <c r="S137" s="15">
        <f>L137*J137</f>
        <v/>
      </c>
      <c r="T137" s="15">
        <f>M137*J137</f>
        <v/>
      </c>
      <c r="U137" s="15">
        <f>N137*J137</f>
        <v/>
      </c>
      <c r="V137" s="15">
        <f>O137*J137</f>
        <v/>
      </c>
      <c r="W137" s="15">
        <f>P137*J137</f>
        <v/>
      </c>
      <c r="X137" s="17">
        <f>Q137*J137</f>
        <v/>
      </c>
    </row>
    <row r="138" ht="13.5" customHeight="1">
      <c r="A138" s="14" t="n">
        <v>117435</v>
      </c>
      <c r="B138" s="15" t="inlineStr">
        <is>
          <t xml:space="preserve">TIVERTON ST </t>
        </is>
      </c>
      <c r="C138" s="15" t="n">
        <v>13.8</v>
      </c>
      <c r="D138" s="15" t="n">
        <v>101</v>
      </c>
      <c r="E138" s="15" t="n">
        <v>1410</v>
      </c>
      <c r="F138" s="15" t="n">
        <v>0</v>
      </c>
      <c r="G138" s="15" t="n">
        <v>0</v>
      </c>
      <c r="H138" s="15" t="n">
        <v>0</v>
      </c>
      <c r="I138" s="16" t="n">
        <v>0</v>
      </c>
      <c r="J138" s="15">
        <f>I138-F138</f>
        <v/>
      </c>
      <c r="K138" s="15">
        <f>H138-I138</f>
        <v/>
      </c>
      <c r="L138" s="15" t="n">
        <v>0.00106</v>
      </c>
      <c r="M138" s="15" t="n">
        <v>0.00114</v>
      </c>
      <c r="N138" s="15" t="n">
        <v>0.00114</v>
      </c>
      <c r="O138" s="15" t="n">
        <v>0.00098</v>
      </c>
      <c r="P138" s="15" t="n">
        <v>-0.00013</v>
      </c>
      <c r="Q138" s="15" t="n">
        <v>-0.00443</v>
      </c>
      <c r="R138" s="15" t="n"/>
      <c r="S138" s="15">
        <f>L138*J138</f>
        <v/>
      </c>
      <c r="T138" s="15">
        <f>M138*J138</f>
        <v/>
      </c>
      <c r="U138" s="15">
        <f>N138*J138</f>
        <v/>
      </c>
      <c r="V138" s="15">
        <f>O138*J138</f>
        <v/>
      </c>
      <c r="W138" s="15">
        <f>P138*J138</f>
        <v/>
      </c>
      <c r="X138" s="17">
        <f>Q138*J138</f>
        <v/>
      </c>
    </row>
    <row r="139" ht="13.5" customHeight="1">
      <c r="A139" s="14" t="n">
        <v>997357</v>
      </c>
      <c r="B139" s="15" t="inlineStr">
        <is>
          <t>SUN_Tiverton</t>
        </is>
      </c>
      <c r="C139" s="15" t="n">
        <v>115</v>
      </c>
      <c r="D139" s="15" t="n">
        <v>101</v>
      </c>
      <c r="E139" s="15" t="n">
        <v>1410</v>
      </c>
      <c r="F139" s="15" t="n">
        <v>0</v>
      </c>
      <c r="G139" s="15" t="n">
        <v>0</v>
      </c>
      <c r="H139" s="15" t="n">
        <v>0</v>
      </c>
      <c r="I139" s="16" t="n">
        <v>0</v>
      </c>
      <c r="J139" s="15">
        <f>I139-F139</f>
        <v/>
      </c>
      <c r="K139" s="15">
        <f>H139-I139</f>
        <v/>
      </c>
      <c r="L139" s="15" t="n">
        <v>0.00106</v>
      </c>
      <c r="M139" s="15" t="n">
        <v>0.00114</v>
      </c>
      <c r="N139" s="15" t="n">
        <v>0.00114</v>
      </c>
      <c r="O139" s="15" t="n">
        <v>0.00098</v>
      </c>
      <c r="P139" s="15" t="n">
        <v>-0.00013</v>
      </c>
      <c r="Q139" s="15" t="n">
        <v>-0.00443</v>
      </c>
      <c r="R139" s="15" t="n"/>
      <c r="S139" s="15">
        <f>L139*J139</f>
        <v/>
      </c>
      <c r="T139" s="15">
        <f>M139*J139</f>
        <v/>
      </c>
      <c r="U139" s="15">
        <f>N139*J139</f>
        <v/>
      </c>
      <c r="V139" s="15">
        <f>O139*J139</f>
        <v/>
      </c>
      <c r="W139" s="15">
        <f>P139*J139</f>
        <v/>
      </c>
      <c r="X139" s="17">
        <f>Q139*J139</f>
        <v/>
      </c>
    </row>
    <row r="140" ht="13.5" customHeight="1">
      <c r="A140" s="14" t="n">
        <v>998187</v>
      </c>
      <c r="B140" s="15" t="inlineStr">
        <is>
          <t xml:space="preserve">SUN_JEPSON  </t>
        </is>
      </c>
      <c r="C140" s="15" t="n">
        <v>13.8</v>
      </c>
      <c r="D140" s="15" t="n">
        <v>101</v>
      </c>
      <c r="E140" s="15" t="n">
        <v>1420</v>
      </c>
      <c r="F140" s="15" t="n">
        <v>20.97</v>
      </c>
      <c r="G140" s="15" t="n">
        <v>0</v>
      </c>
      <c r="H140" s="15" t="n">
        <v>20.97</v>
      </c>
      <c r="I140" s="16" t="n">
        <v>20.97</v>
      </c>
      <c r="J140" s="15">
        <f>I140-F140</f>
        <v/>
      </c>
      <c r="K140" s="15">
        <f>H140-I140</f>
        <v/>
      </c>
      <c r="L140" s="15" t="n">
        <v>0.00106</v>
      </c>
      <c r="M140" s="15" t="n">
        <v>0.00114</v>
      </c>
      <c r="N140" s="15" t="n">
        <v>0.00114</v>
      </c>
      <c r="O140" s="15" t="n">
        <v>0.00098</v>
      </c>
      <c r="P140" s="15" t="n">
        <v>-0.00013</v>
      </c>
      <c r="Q140" s="15" t="n">
        <v>-0.00443</v>
      </c>
      <c r="R140" s="15" t="n"/>
      <c r="S140" s="15">
        <f>L140*J140</f>
        <v/>
      </c>
      <c r="T140" s="15">
        <f>M140*J140</f>
        <v/>
      </c>
      <c r="U140" s="15">
        <f>N140*J140</f>
        <v/>
      </c>
      <c r="V140" s="15">
        <f>O140*J140</f>
        <v/>
      </c>
      <c r="W140" s="15">
        <f>P140*J140</f>
        <v/>
      </c>
      <c r="X140" s="17">
        <f>Q140*J140</f>
        <v/>
      </c>
    </row>
    <row r="141" ht="13.5" customHeight="1">
      <c r="A141" s="14" t="n">
        <v>998179</v>
      </c>
      <c r="B141" s="15" t="inlineStr">
        <is>
          <t xml:space="preserve">NG_NAVY TAP </t>
        </is>
      </c>
      <c r="C141" s="15" t="n">
        <v>69</v>
      </c>
      <c r="D141" s="15" t="n">
        <v>101</v>
      </c>
      <c r="E141" s="15" t="n">
        <v>1420</v>
      </c>
      <c r="F141" s="15" t="n">
        <v>6.27</v>
      </c>
      <c r="G141" s="15" t="n">
        <v>0</v>
      </c>
      <c r="H141" s="15" t="n">
        <v>6.27</v>
      </c>
      <c r="I141" s="16" t="n">
        <v>6.27</v>
      </c>
      <c r="J141" s="15">
        <f>I141-F141</f>
        <v/>
      </c>
      <c r="K141" s="15">
        <f>H141-I141</f>
        <v/>
      </c>
      <c r="L141" s="15" t="n">
        <v>0.00106</v>
      </c>
      <c r="M141" s="15" t="n">
        <v>0.00114</v>
      </c>
      <c r="N141" s="15" t="n">
        <v>0.00114</v>
      </c>
      <c r="O141" s="15" t="n">
        <v>0.00098</v>
      </c>
      <c r="P141" s="15" t="n">
        <v>-0.00013</v>
      </c>
      <c r="Q141" s="15" t="n">
        <v>-0.00443</v>
      </c>
      <c r="R141" s="15" t="n"/>
      <c r="S141" s="15">
        <f>L141*J141</f>
        <v/>
      </c>
      <c r="T141" s="15">
        <f>M141*J141</f>
        <v/>
      </c>
      <c r="U141" s="15">
        <f>N141*J141</f>
        <v/>
      </c>
      <c r="V141" s="15">
        <f>O141*J141</f>
        <v/>
      </c>
      <c r="W141" s="15">
        <f>P141*J141</f>
        <v/>
      </c>
      <c r="X141" s="17">
        <f>Q141*J141</f>
        <v/>
      </c>
    </row>
    <row r="142" ht="13.5" customHeight="1">
      <c r="A142" s="14" t="n">
        <v>991378</v>
      </c>
      <c r="B142" s="15" t="inlineStr">
        <is>
          <t>SUN BAT_BE~1</t>
        </is>
      </c>
      <c r="C142" s="15" t="n">
        <v>115</v>
      </c>
      <c r="D142" s="15" t="n">
        <v>101</v>
      </c>
      <c r="E142" s="15" t="n">
        <v>1050</v>
      </c>
      <c r="F142" s="15" t="n">
        <v>279.36</v>
      </c>
      <c r="G142" s="15" t="n">
        <v>0</v>
      </c>
      <c r="H142" s="15" t="n">
        <v>880</v>
      </c>
      <c r="I142" s="16" t="n">
        <v>279.36</v>
      </c>
      <c r="J142" s="15">
        <f>I142-F142</f>
        <v/>
      </c>
      <c r="K142" s="15">
        <f>H142-I142</f>
        <v/>
      </c>
      <c r="L142" s="15" t="n">
        <v>0.00108</v>
      </c>
      <c r="M142" s="15" t="n">
        <v>0.00116</v>
      </c>
      <c r="N142" s="15" t="n">
        <v>0.00116</v>
      </c>
      <c r="O142" s="15" t="n">
        <v>0.001</v>
      </c>
      <c r="P142" s="15" t="n">
        <v>-0.00012</v>
      </c>
      <c r="Q142" s="15" t="n">
        <v>-0.00448</v>
      </c>
      <c r="R142" s="15" t="n"/>
      <c r="S142" s="15">
        <f>L142*J142</f>
        <v/>
      </c>
      <c r="T142" s="15">
        <f>M142*J142</f>
        <v/>
      </c>
      <c r="U142" s="15">
        <f>N142*J142</f>
        <v/>
      </c>
      <c r="V142" s="15">
        <f>O142*J142</f>
        <v/>
      </c>
      <c r="W142" s="15">
        <f>P142*J142</f>
        <v/>
      </c>
      <c r="X142" s="17">
        <f>Q142*J142</f>
        <v/>
      </c>
    </row>
    <row r="143" ht="13.5" customHeight="1">
      <c r="A143" s="14" t="n">
        <v>117438</v>
      </c>
      <c r="B143" s="15" t="inlineStr">
        <is>
          <t xml:space="preserve">RISE CT2    </t>
        </is>
      </c>
      <c r="C143" s="15" t="n">
        <v>18</v>
      </c>
      <c r="D143" s="15" t="n">
        <v>101</v>
      </c>
      <c r="E143" s="15" t="n">
        <v>1410</v>
      </c>
      <c r="F143" s="15" t="n">
        <v>183.1</v>
      </c>
      <c r="G143" s="15" t="n">
        <v>0</v>
      </c>
      <c r="H143" s="15" t="n">
        <v>183.1</v>
      </c>
      <c r="I143" s="16" t="n">
        <v>183.1</v>
      </c>
      <c r="J143" s="15">
        <f>I143-F143</f>
        <v/>
      </c>
      <c r="K143" s="15">
        <f>H143-I143</f>
        <v/>
      </c>
      <c r="L143" s="15" t="n">
        <v>0.00109</v>
      </c>
      <c r="M143" s="15" t="n">
        <v>0.00113</v>
      </c>
      <c r="N143" s="15" t="n">
        <v>0.00113</v>
      </c>
      <c r="O143" s="15" t="n">
        <v>0.00101</v>
      </c>
      <c r="P143" s="15" t="n">
        <v>0.00013</v>
      </c>
      <c r="Q143" s="15" t="n">
        <v>-0.00267</v>
      </c>
      <c r="R143" s="15" t="n"/>
      <c r="S143" s="15">
        <f>L143*J143</f>
        <v/>
      </c>
      <c r="T143" s="15">
        <f>M143*J143</f>
        <v/>
      </c>
      <c r="U143" s="15">
        <f>N143*J143</f>
        <v/>
      </c>
      <c r="V143" s="15">
        <f>O143*J143</f>
        <v/>
      </c>
      <c r="W143" s="15">
        <f>P143*J143</f>
        <v/>
      </c>
      <c r="X143" s="17">
        <f>Q143*J143</f>
        <v/>
      </c>
    </row>
    <row r="144" ht="13.5" customHeight="1">
      <c r="A144" s="14" t="n">
        <v>117437</v>
      </c>
      <c r="B144" s="15" t="inlineStr">
        <is>
          <t xml:space="preserve">RISE ST     </t>
        </is>
      </c>
      <c r="C144" s="15" t="n">
        <v>18</v>
      </c>
      <c r="D144" s="15" t="n">
        <v>101</v>
      </c>
      <c r="E144" s="15" t="n">
        <v>1410</v>
      </c>
      <c r="F144" s="15" t="n">
        <v>185.48</v>
      </c>
      <c r="G144" s="15" t="n">
        <v>0</v>
      </c>
      <c r="H144" s="15" t="n">
        <v>185.48</v>
      </c>
      <c r="I144" s="16" t="n">
        <v>185.48</v>
      </c>
      <c r="J144" s="15">
        <f>I144-F144</f>
        <v/>
      </c>
      <c r="K144" s="15">
        <f>H144-I144</f>
        <v/>
      </c>
      <c r="L144" s="15" t="n">
        <v>0.00109</v>
      </c>
      <c r="M144" s="15" t="n">
        <v>0.00113</v>
      </c>
      <c r="N144" s="15" t="n">
        <v>0.00113</v>
      </c>
      <c r="O144" s="15" t="n">
        <v>0.00101</v>
      </c>
      <c r="P144" s="15" t="n">
        <v>0.00013</v>
      </c>
      <c r="Q144" s="15" t="n">
        <v>-0.00267</v>
      </c>
      <c r="R144" s="15" t="n"/>
      <c r="S144" s="15">
        <f>L144*J144</f>
        <v/>
      </c>
      <c r="T144" s="15">
        <f>M144*J144</f>
        <v/>
      </c>
      <c r="U144" s="15">
        <f>N144*J144</f>
        <v/>
      </c>
      <c r="V144" s="15">
        <f>O144*J144</f>
        <v/>
      </c>
      <c r="W144" s="15">
        <f>P144*J144</f>
        <v/>
      </c>
      <c r="X144" s="17">
        <f>Q144*J144</f>
        <v/>
      </c>
    </row>
    <row r="145" ht="13.5" customHeight="1">
      <c r="A145" s="14" t="n">
        <v>117436</v>
      </c>
      <c r="B145" s="15" t="inlineStr">
        <is>
          <t xml:space="preserve">RISE CT1    </t>
        </is>
      </c>
      <c r="C145" s="15" t="n">
        <v>18</v>
      </c>
      <c r="D145" s="15" t="n">
        <v>101</v>
      </c>
      <c r="E145" s="15" t="n">
        <v>1410</v>
      </c>
      <c r="F145" s="15" t="n">
        <v>183.1</v>
      </c>
      <c r="G145" s="15" t="n">
        <v>0</v>
      </c>
      <c r="H145" s="15" t="n">
        <v>183.1</v>
      </c>
      <c r="I145" s="16" t="n">
        <v>183.1</v>
      </c>
      <c r="J145" s="15">
        <f>I145-F145</f>
        <v/>
      </c>
      <c r="K145" s="15">
        <f>H145-I145</f>
        <v/>
      </c>
      <c r="L145" s="15" t="n">
        <v>0.00109</v>
      </c>
      <c r="M145" s="15" t="n">
        <v>0.00113</v>
      </c>
      <c r="N145" s="15" t="n">
        <v>0.00113</v>
      </c>
      <c r="O145" s="15" t="n">
        <v>0.00101</v>
      </c>
      <c r="P145" s="15" t="n">
        <v>0.00013</v>
      </c>
      <c r="Q145" s="15" t="n">
        <v>-0.00267</v>
      </c>
      <c r="R145" s="15" t="n"/>
      <c r="S145" s="15">
        <f>L145*J145</f>
        <v/>
      </c>
      <c r="T145" s="15">
        <f>M145*J145</f>
        <v/>
      </c>
      <c r="U145" s="15">
        <f>N145*J145</f>
        <v/>
      </c>
      <c r="V145" s="15">
        <f>O145*J145</f>
        <v/>
      </c>
      <c r="W145" s="15">
        <f>P145*J145</f>
        <v/>
      </c>
      <c r="X145" s="17">
        <f>Q145*J145</f>
        <v/>
      </c>
    </row>
    <row r="146" ht="13.5" customHeight="1">
      <c r="A146" s="14" t="n">
        <v>117446</v>
      </c>
      <c r="B146" s="15" t="inlineStr">
        <is>
          <t>J LANDFIL P2</t>
        </is>
      </c>
      <c r="C146" s="15" t="n">
        <v>4.2</v>
      </c>
      <c r="D146" s="15" t="n">
        <v>101</v>
      </c>
      <c r="E146" s="15" t="n">
        <v>1410</v>
      </c>
      <c r="F146" s="15" t="n">
        <v>0</v>
      </c>
      <c r="G146" s="15" t="n">
        <v>0</v>
      </c>
      <c r="H146" s="15" t="n">
        <v>0</v>
      </c>
      <c r="I146" s="16" t="n">
        <v>0</v>
      </c>
      <c r="J146" s="15">
        <f>I146-F146</f>
        <v/>
      </c>
      <c r="K146" s="15">
        <f>H146-I146</f>
        <v/>
      </c>
      <c r="L146" s="15" t="n">
        <v>0.00112</v>
      </c>
      <c r="M146" s="15" t="n">
        <v>0.00116</v>
      </c>
      <c r="N146" s="15" t="n">
        <v>0.00116</v>
      </c>
      <c r="O146" s="15" t="n">
        <v>0.00104</v>
      </c>
      <c r="P146" s="15" t="n">
        <v>0.00016</v>
      </c>
      <c r="Q146" s="15" t="n">
        <v>-0.00262</v>
      </c>
      <c r="R146" s="15" t="n"/>
      <c r="S146" s="15">
        <f>L146*J146</f>
        <v/>
      </c>
      <c r="T146" s="15">
        <f>M146*J146</f>
        <v/>
      </c>
      <c r="U146" s="15">
        <f>N146*J146</f>
        <v/>
      </c>
      <c r="V146" s="15">
        <f>O146*J146</f>
        <v/>
      </c>
      <c r="W146" s="15">
        <f>P146*J146</f>
        <v/>
      </c>
      <c r="X146" s="17">
        <f>Q146*J146</f>
        <v/>
      </c>
    </row>
    <row r="147" ht="13.5" customHeight="1">
      <c r="A147" s="14" t="n">
        <v>117501</v>
      </c>
      <c r="B147" s="15" t="inlineStr">
        <is>
          <t xml:space="preserve">J_LANDF_L   </t>
        </is>
      </c>
      <c r="C147" s="15" t="n">
        <v>0.6</v>
      </c>
      <c r="D147" s="15" t="n">
        <v>101</v>
      </c>
      <c r="E147" s="15" t="n">
        <v>1410</v>
      </c>
      <c r="F147" s="15" t="n">
        <v>0</v>
      </c>
      <c r="G147" s="15" t="n">
        <v>0</v>
      </c>
      <c r="H147" s="15" t="n">
        <v>0</v>
      </c>
      <c r="I147" s="16" t="n">
        <v>0</v>
      </c>
      <c r="J147" s="15">
        <f>I147-F147</f>
        <v/>
      </c>
      <c r="K147" s="15">
        <f>H147-I147</f>
        <v/>
      </c>
      <c r="L147" s="15" t="n">
        <v>0.00112</v>
      </c>
      <c r="M147" s="15" t="n">
        <v>0.00116</v>
      </c>
      <c r="N147" s="15" t="n">
        <v>0.00116</v>
      </c>
      <c r="O147" s="15" t="n">
        <v>0.00104</v>
      </c>
      <c r="P147" s="15" t="n">
        <v>0.00016</v>
      </c>
      <c r="Q147" s="15" t="n">
        <v>-0.00262</v>
      </c>
      <c r="R147" s="15" t="n"/>
      <c r="S147" s="15">
        <f>L147*J147</f>
        <v/>
      </c>
      <c r="T147" s="15">
        <f>M147*J147</f>
        <v/>
      </c>
      <c r="U147" s="15">
        <f>N147*J147</f>
        <v/>
      </c>
      <c r="V147" s="15">
        <f>O147*J147</f>
        <v/>
      </c>
      <c r="W147" s="15">
        <f>P147*J147</f>
        <v/>
      </c>
      <c r="X147" s="17">
        <f>Q147*J147</f>
        <v/>
      </c>
    </row>
    <row r="148" ht="13.5" customHeight="1">
      <c r="A148" s="14" t="n">
        <v>115742</v>
      </c>
      <c r="B148" s="15" t="inlineStr">
        <is>
          <t xml:space="preserve">DIGHTON PWR </t>
        </is>
      </c>
      <c r="C148" s="15" t="n">
        <v>22</v>
      </c>
      <c r="D148" s="15" t="n">
        <v>101</v>
      </c>
      <c r="E148" s="15" t="n">
        <v>1160</v>
      </c>
      <c r="F148" s="15" t="n">
        <v>168</v>
      </c>
      <c r="G148" s="15" t="n">
        <v>0</v>
      </c>
      <c r="H148" s="15" t="n">
        <v>168</v>
      </c>
      <c r="I148" s="16" t="n">
        <v>168</v>
      </c>
      <c r="J148" s="15">
        <f>I148-F148</f>
        <v/>
      </c>
      <c r="K148" s="15">
        <f>H148-I148</f>
        <v/>
      </c>
      <c r="L148" s="15" t="n">
        <v>0.00114</v>
      </c>
      <c r="M148" s="15" t="n">
        <v>0.00122</v>
      </c>
      <c r="N148" s="15" t="n">
        <v>0.00122</v>
      </c>
      <c r="O148" s="15" t="n">
        <v>0.00105</v>
      </c>
      <c r="P148" s="15" t="n">
        <v>-0.0001</v>
      </c>
      <c r="Q148" s="15" t="n">
        <v>-0.0047</v>
      </c>
      <c r="R148" s="15" t="n"/>
      <c r="S148" s="15">
        <f>L148*J148</f>
        <v/>
      </c>
      <c r="T148" s="15">
        <f>M148*J148</f>
        <v/>
      </c>
      <c r="U148" s="15">
        <f>N148*J148</f>
        <v/>
      </c>
      <c r="V148" s="15">
        <f>O148*J148</f>
        <v/>
      </c>
      <c r="W148" s="15">
        <f>P148*J148</f>
        <v/>
      </c>
      <c r="X148" s="17">
        <f>Q148*J148</f>
        <v/>
      </c>
    </row>
    <row r="149" ht="13.5" customHeight="1">
      <c r="A149" s="14" t="n">
        <v>111317</v>
      </c>
      <c r="B149" s="15" t="inlineStr">
        <is>
          <t>DARTMTH PWRB</t>
        </is>
      </c>
      <c r="C149" s="15" t="n">
        <v>13.8</v>
      </c>
      <c r="D149" s="15" t="n">
        <v>101</v>
      </c>
      <c r="E149" s="15" t="n">
        <v>1053</v>
      </c>
      <c r="F149" s="15" t="n">
        <v>0</v>
      </c>
      <c r="G149" s="15" t="n">
        <v>0</v>
      </c>
      <c r="H149" s="15" t="n">
        <v>0</v>
      </c>
      <c r="I149" s="16" t="n">
        <v>0</v>
      </c>
      <c r="J149" s="15">
        <f>I149-F149</f>
        <v/>
      </c>
      <c r="K149" s="15">
        <f>H149-I149</f>
        <v/>
      </c>
      <c r="L149" s="15" t="n">
        <v>0.00116</v>
      </c>
      <c r="M149" s="15" t="n">
        <v>0.00124</v>
      </c>
      <c r="N149" s="15" t="n">
        <v>0.00124</v>
      </c>
      <c r="O149" s="15" t="n">
        <v>0.00108</v>
      </c>
      <c r="P149" s="15" t="n">
        <v>-9.000000000000001e-05</v>
      </c>
      <c r="Q149" s="15" t="n">
        <v>-0.0047</v>
      </c>
      <c r="R149" s="15" t="n"/>
      <c r="S149" s="15">
        <f>L149*J149</f>
        <v/>
      </c>
      <c r="T149" s="15">
        <f>M149*J149</f>
        <v/>
      </c>
      <c r="U149" s="15">
        <f>N149*J149</f>
        <v/>
      </c>
      <c r="V149" s="15">
        <f>O149*J149</f>
        <v/>
      </c>
      <c r="W149" s="15">
        <f>P149*J149</f>
        <v/>
      </c>
      <c r="X149" s="17">
        <f>Q149*J149</f>
        <v/>
      </c>
    </row>
    <row r="150" ht="13.5" customHeight="1">
      <c r="A150" s="14" t="n">
        <v>111316</v>
      </c>
      <c r="B150" s="15" t="inlineStr">
        <is>
          <t>DARTMTH PWRA</t>
        </is>
      </c>
      <c r="C150" s="15" t="n">
        <v>13.8</v>
      </c>
      <c r="D150" s="15" t="n">
        <v>101</v>
      </c>
      <c r="E150" s="15" t="n">
        <v>1053</v>
      </c>
      <c r="F150" s="15" t="n">
        <v>0</v>
      </c>
      <c r="G150" s="15" t="n">
        <v>0</v>
      </c>
      <c r="H150" s="15" t="n">
        <v>0</v>
      </c>
      <c r="I150" s="16" t="n">
        <v>0</v>
      </c>
      <c r="J150" s="15">
        <f>I150-F150</f>
        <v/>
      </c>
      <c r="K150" s="15">
        <f>H150-I150</f>
        <v/>
      </c>
      <c r="L150" s="15" t="n">
        <v>0.00116</v>
      </c>
      <c r="M150" s="15" t="n">
        <v>0.00124</v>
      </c>
      <c r="N150" s="15" t="n">
        <v>0.00124</v>
      </c>
      <c r="O150" s="15" t="n">
        <v>0.00108</v>
      </c>
      <c r="P150" s="15" t="n">
        <v>-9.000000000000001e-05</v>
      </c>
      <c r="Q150" s="15" t="n">
        <v>-0.0047</v>
      </c>
      <c r="R150" s="15" t="n"/>
      <c r="S150" s="15">
        <f>L150*J150</f>
        <v/>
      </c>
      <c r="T150" s="15">
        <f>M150*J150</f>
        <v/>
      </c>
      <c r="U150" s="15">
        <f>N150*J150</f>
        <v/>
      </c>
      <c r="V150" s="15">
        <f>O150*J150</f>
        <v/>
      </c>
      <c r="W150" s="15">
        <f>P150*J150</f>
        <v/>
      </c>
      <c r="X150" s="17">
        <f>Q150*J150</f>
        <v/>
      </c>
    </row>
    <row r="151" ht="13.5" customHeight="1">
      <c r="A151" s="14" t="n">
        <v>115689</v>
      </c>
      <c r="B151" s="15" t="inlineStr">
        <is>
          <t>CLEARY G8-9A</t>
        </is>
      </c>
      <c r="C151" s="15" t="n">
        <v>13.8</v>
      </c>
      <c r="D151" s="15" t="n">
        <v>101</v>
      </c>
      <c r="E151" s="15" t="n">
        <v>1254</v>
      </c>
      <c r="F151" s="15" t="n">
        <v>46.82</v>
      </c>
      <c r="G151" s="15" t="n">
        <v>0</v>
      </c>
      <c r="H151" s="15" t="n">
        <v>46.82</v>
      </c>
      <c r="I151" s="16" t="n">
        <v>46.82</v>
      </c>
      <c r="J151" s="15">
        <f>I151-F151</f>
        <v/>
      </c>
      <c r="K151" s="15">
        <f>H151-I151</f>
        <v/>
      </c>
      <c r="L151" s="15" t="n">
        <v>0.00116</v>
      </c>
      <c r="M151" s="15" t="n">
        <v>0.00124</v>
      </c>
      <c r="N151" s="15" t="n">
        <v>0.00124</v>
      </c>
      <c r="O151" s="15" t="n">
        <v>0.00108</v>
      </c>
      <c r="P151" s="15" t="n">
        <v>-0.0001</v>
      </c>
      <c r="Q151" s="15" t="n">
        <v>-0.00478</v>
      </c>
      <c r="R151" s="15" t="n"/>
      <c r="S151" s="15">
        <f>L151*J151</f>
        <v/>
      </c>
      <c r="T151" s="15">
        <f>M151*J151</f>
        <v/>
      </c>
      <c r="U151" s="15">
        <f>N151*J151</f>
        <v/>
      </c>
      <c r="V151" s="15">
        <f>O151*J151</f>
        <v/>
      </c>
      <c r="W151" s="15">
        <f>P151*J151</f>
        <v/>
      </c>
      <c r="X151" s="17">
        <f>Q151*J151</f>
        <v/>
      </c>
    </row>
    <row r="152" ht="13.5" customHeight="1">
      <c r="A152" s="14" t="n">
        <v>117455</v>
      </c>
      <c r="B152" s="15" t="inlineStr">
        <is>
          <t>RIDGEWOOD LD</t>
        </is>
      </c>
      <c r="C152" s="15" t="n">
        <v>13.8</v>
      </c>
      <c r="D152" s="15" t="n">
        <v>101</v>
      </c>
      <c r="E152" s="15" t="n">
        <v>1410</v>
      </c>
      <c r="F152" s="15" t="n">
        <v>0</v>
      </c>
      <c r="G152" s="15" t="n">
        <v>0</v>
      </c>
      <c r="H152" s="15" t="n">
        <v>0</v>
      </c>
      <c r="I152" s="16" t="n">
        <v>0</v>
      </c>
      <c r="J152" s="15">
        <f>I152-F152</f>
        <v/>
      </c>
      <c r="K152" s="15">
        <f>H152-I152</f>
        <v/>
      </c>
      <c r="L152" s="15" t="n">
        <v>0.00116</v>
      </c>
      <c r="M152" s="15" t="n">
        <v>0.00119</v>
      </c>
      <c r="N152" s="15" t="n">
        <v>0.00119</v>
      </c>
      <c r="O152" s="15" t="n">
        <v>0.00108</v>
      </c>
      <c r="P152" s="15" t="n">
        <v>0.0002</v>
      </c>
      <c r="Q152" s="15" t="n">
        <v>-0.00255</v>
      </c>
      <c r="R152" s="15" t="n"/>
      <c r="S152" s="15">
        <f>L152*J152</f>
        <v/>
      </c>
      <c r="T152" s="15">
        <f>M152*J152</f>
        <v/>
      </c>
      <c r="U152" s="15">
        <f>N152*J152</f>
        <v/>
      </c>
      <c r="V152" s="15">
        <f>O152*J152</f>
        <v/>
      </c>
      <c r="W152" s="15">
        <f>P152*J152</f>
        <v/>
      </c>
      <c r="X152" s="17">
        <f>Q152*J152</f>
        <v/>
      </c>
    </row>
    <row r="153" ht="13.5" customHeight="1">
      <c r="A153" s="14" t="n">
        <v>991265</v>
      </c>
      <c r="B153" s="15" t="inlineStr">
        <is>
          <t>SUN BAT_FI~1</t>
        </is>
      </c>
      <c r="C153" s="15" t="n">
        <v>115</v>
      </c>
      <c r="D153" s="15" t="n">
        <v>101</v>
      </c>
      <c r="E153" s="15" t="n">
        <v>1050</v>
      </c>
      <c r="F153" s="15" t="n">
        <v>0</v>
      </c>
      <c r="G153" s="15" t="n">
        <v>0</v>
      </c>
      <c r="H153" s="15" t="n">
        <v>0</v>
      </c>
      <c r="I153" s="16" t="n">
        <v>0</v>
      </c>
      <c r="J153" s="15">
        <f>I153-F153</f>
        <v/>
      </c>
      <c r="K153" s="15">
        <f>H153-I153</f>
        <v/>
      </c>
      <c r="L153" s="15" t="n">
        <v>0.00116</v>
      </c>
      <c r="M153" s="15" t="n">
        <v>0.00124</v>
      </c>
      <c r="N153" s="15" t="n">
        <v>0.00124</v>
      </c>
      <c r="O153" s="15" t="n">
        <v>0.00108</v>
      </c>
      <c r="P153" s="15" t="n">
        <v>-9.000000000000001e-05</v>
      </c>
      <c r="Q153" s="15" t="n">
        <v>-0.0047</v>
      </c>
      <c r="R153" s="15" t="n"/>
      <c r="S153" s="15">
        <f>L153*J153</f>
        <v/>
      </c>
      <c r="T153" s="15">
        <f>M153*J153</f>
        <v/>
      </c>
      <c r="U153" s="15">
        <f>N153*J153</f>
        <v/>
      </c>
      <c r="V153" s="15">
        <f>O153*J153</f>
        <v/>
      </c>
      <c r="W153" s="15">
        <f>P153*J153</f>
        <v/>
      </c>
      <c r="X153" s="17">
        <f>Q153*J153</f>
        <v/>
      </c>
    </row>
    <row r="154" ht="13.5" customHeight="1">
      <c r="A154" s="14" t="n">
        <v>115690</v>
      </c>
      <c r="B154" s="15" t="inlineStr">
        <is>
          <t xml:space="preserve">CLEARY G9   </t>
        </is>
      </c>
      <c r="C154" s="15" t="n">
        <v>13.8</v>
      </c>
      <c r="D154" s="15" t="n">
        <v>101</v>
      </c>
      <c r="E154" s="15" t="n">
        <v>1254</v>
      </c>
      <c r="F154" s="15" t="n">
        <v>84.18000000000001</v>
      </c>
      <c r="G154" s="15" t="n">
        <v>0</v>
      </c>
      <c r="H154" s="15" t="n">
        <v>84.18000000000001</v>
      </c>
      <c r="I154" s="16" t="n">
        <v>84.18000000000001</v>
      </c>
      <c r="J154" s="15">
        <f>I154-F154</f>
        <v/>
      </c>
      <c r="K154" s="15">
        <f>H154-I154</f>
        <v/>
      </c>
      <c r="L154" s="15" t="n">
        <v>0.00116</v>
      </c>
      <c r="M154" s="15" t="n">
        <v>0.00124</v>
      </c>
      <c r="N154" s="15" t="n">
        <v>0.00124</v>
      </c>
      <c r="O154" s="15" t="n">
        <v>0.00108</v>
      </c>
      <c r="P154" s="15" t="n">
        <v>-0.0001</v>
      </c>
      <c r="Q154" s="15" t="n">
        <v>-0.00478</v>
      </c>
      <c r="R154" s="15" t="n"/>
      <c r="S154" s="15">
        <f>L154*J154</f>
        <v/>
      </c>
      <c r="T154" s="15">
        <f>M154*J154</f>
        <v/>
      </c>
      <c r="U154" s="15">
        <f>N154*J154</f>
        <v/>
      </c>
      <c r="V154" s="15">
        <f>O154*J154</f>
        <v/>
      </c>
      <c r="W154" s="15">
        <f>P154*J154</f>
        <v/>
      </c>
      <c r="X154" s="17">
        <f>Q154*J154</f>
        <v/>
      </c>
    </row>
    <row r="155" ht="13.5" customHeight="1">
      <c r="A155" s="14" t="n">
        <v>991275</v>
      </c>
      <c r="B155" s="15" t="inlineStr">
        <is>
          <t>SUN BAT_CR~1</t>
        </is>
      </c>
      <c r="C155" s="15" t="n">
        <v>115</v>
      </c>
      <c r="D155" s="15" t="n">
        <v>101</v>
      </c>
      <c r="E155" s="15" t="n">
        <v>1050</v>
      </c>
      <c r="F155" s="15" t="n">
        <v>14.5</v>
      </c>
      <c r="G155" s="15" t="n">
        <v>0</v>
      </c>
      <c r="H155" s="15" t="n">
        <v>14.5</v>
      </c>
      <c r="I155" s="16" t="n">
        <v>14.5</v>
      </c>
      <c r="J155" s="15">
        <f>I155-F155</f>
        <v/>
      </c>
      <c r="K155" s="15">
        <f>H155-I155</f>
        <v/>
      </c>
      <c r="L155" s="15" t="n">
        <v>0.00116</v>
      </c>
      <c r="M155" s="15" t="n">
        <v>0.00124</v>
      </c>
      <c r="N155" s="15" t="n">
        <v>0.00124</v>
      </c>
      <c r="O155" s="15" t="n">
        <v>0.00108</v>
      </c>
      <c r="P155" s="15" t="n">
        <v>-9.000000000000001e-05</v>
      </c>
      <c r="Q155" s="15" t="n">
        <v>-0.0047</v>
      </c>
      <c r="R155" s="15" t="n"/>
      <c r="S155" s="15">
        <f>L155*J155</f>
        <v/>
      </c>
      <c r="T155" s="15">
        <f>M155*J155</f>
        <v/>
      </c>
      <c r="U155" s="15">
        <f>N155*J155</f>
        <v/>
      </c>
      <c r="V155" s="15">
        <f>O155*J155</f>
        <v/>
      </c>
      <c r="W155" s="15">
        <f>P155*J155</f>
        <v/>
      </c>
      <c r="X155" s="17">
        <f>Q155*J155</f>
        <v/>
      </c>
    </row>
    <row r="156" ht="13.5" customHeight="1">
      <c r="A156" s="14" t="n">
        <v>991267</v>
      </c>
      <c r="B156" s="15" t="inlineStr">
        <is>
          <t>BAT_CROSS ~1</t>
        </is>
      </c>
      <c r="C156" s="15" t="n">
        <v>115</v>
      </c>
      <c r="D156" s="15" t="n">
        <v>101</v>
      </c>
      <c r="E156" s="15" t="n">
        <v>1050</v>
      </c>
      <c r="F156" s="15" t="n">
        <v>129.81</v>
      </c>
      <c r="G156" s="15" t="n">
        <v>0</v>
      </c>
      <c r="H156" s="15" t="n">
        <v>246</v>
      </c>
      <c r="I156" s="16" t="n">
        <v>227.56</v>
      </c>
      <c r="J156" s="15">
        <f>I156-F156</f>
        <v/>
      </c>
      <c r="K156" s="15">
        <f>H156-I156</f>
        <v/>
      </c>
      <c r="L156" s="15" t="n">
        <v>0.00116</v>
      </c>
      <c r="M156" s="15" t="n">
        <v>0.00124</v>
      </c>
      <c r="N156" s="15" t="n">
        <v>0.00124</v>
      </c>
      <c r="O156" s="15" t="n">
        <v>0.00108</v>
      </c>
      <c r="P156" s="15" t="n">
        <v>-9.000000000000001e-05</v>
      </c>
      <c r="Q156" s="15" t="n">
        <v>-0.0047</v>
      </c>
      <c r="R156" s="15" t="n"/>
      <c r="S156" s="15">
        <f>L156*J156</f>
        <v/>
      </c>
      <c r="T156" s="15">
        <f>M156*J156</f>
        <v/>
      </c>
      <c r="U156" s="15">
        <f>N156*J156</f>
        <v/>
      </c>
      <c r="V156" s="15">
        <f>O156*J156</f>
        <v/>
      </c>
      <c r="W156" s="15">
        <f>P156*J156</f>
        <v/>
      </c>
      <c r="X156" s="17">
        <f>Q156*J156</f>
        <v/>
      </c>
    </row>
    <row r="157" ht="13.5" customHeight="1">
      <c r="A157" s="14" t="n">
        <v>991268</v>
      </c>
      <c r="B157" s="15" t="inlineStr">
        <is>
          <t>SUN BAT_IN~1</t>
        </is>
      </c>
      <c r="C157" s="15" t="n">
        <v>115</v>
      </c>
      <c r="D157" s="15" t="n">
        <v>101</v>
      </c>
      <c r="E157" s="15" t="n">
        <v>1050</v>
      </c>
      <c r="F157" s="15" t="n">
        <v>40.45</v>
      </c>
      <c r="G157" s="15" t="n">
        <v>0</v>
      </c>
      <c r="H157" s="15" t="n">
        <v>40.45</v>
      </c>
      <c r="I157" s="16" t="n">
        <v>40.45</v>
      </c>
      <c r="J157" s="15">
        <f>I157-F157</f>
        <v/>
      </c>
      <c r="K157" s="15">
        <f>H157-I157</f>
        <v/>
      </c>
      <c r="L157" s="15" t="n">
        <v>0.0012</v>
      </c>
      <c r="M157" s="15" t="n">
        <v>0.00128</v>
      </c>
      <c r="N157" s="15" t="n">
        <v>0.00128</v>
      </c>
      <c r="O157" s="15" t="n">
        <v>0.00111</v>
      </c>
      <c r="P157" s="15" t="n">
        <v>-6.999999999999999e-05</v>
      </c>
      <c r="Q157" s="15" t="n">
        <v>-0.00481</v>
      </c>
      <c r="R157" s="15" t="n"/>
      <c r="S157" s="15">
        <f>L157*J157</f>
        <v/>
      </c>
      <c r="T157" s="15">
        <f>M157*J157</f>
        <v/>
      </c>
      <c r="U157" s="15">
        <f>N157*J157</f>
        <v/>
      </c>
      <c r="V157" s="15">
        <f>O157*J157</f>
        <v/>
      </c>
      <c r="W157" s="15">
        <f>P157*J157</f>
        <v/>
      </c>
      <c r="X157" s="17">
        <f>Q157*J157</f>
        <v/>
      </c>
    </row>
    <row r="158" ht="13.5" customHeight="1">
      <c r="A158" s="14" t="n">
        <v>991272</v>
      </c>
      <c r="B158" s="15" t="inlineStr">
        <is>
          <t>SUN BAT_AR~1</t>
        </is>
      </c>
      <c r="C158" s="15" t="n">
        <v>115</v>
      </c>
      <c r="D158" s="15" t="n">
        <v>101</v>
      </c>
      <c r="E158" s="15" t="n">
        <v>1050</v>
      </c>
      <c r="F158" s="15" t="n">
        <v>7</v>
      </c>
      <c r="G158" s="15" t="n">
        <v>0</v>
      </c>
      <c r="H158" s="15" t="n">
        <v>7</v>
      </c>
      <c r="I158" s="16" t="n">
        <v>7</v>
      </c>
      <c r="J158" s="15">
        <f>I158-F158</f>
        <v/>
      </c>
      <c r="K158" s="15">
        <f>H158-I158</f>
        <v/>
      </c>
      <c r="L158" s="15" t="n">
        <v>0.00127</v>
      </c>
      <c r="M158" s="15" t="n">
        <v>0.00135</v>
      </c>
      <c r="N158" s="15" t="n">
        <v>0.00135</v>
      </c>
      <c r="O158" s="15" t="n">
        <v>0.00118</v>
      </c>
      <c r="P158" s="15" t="n">
        <v>-4e-05</v>
      </c>
      <c r="Q158" s="15" t="n">
        <v>-0.00501</v>
      </c>
      <c r="R158" s="15" t="n"/>
      <c r="S158" s="15">
        <f>L158*J158</f>
        <v/>
      </c>
      <c r="T158" s="15">
        <f>M158*J158</f>
        <v/>
      </c>
      <c r="U158" s="15">
        <f>N158*J158</f>
        <v/>
      </c>
      <c r="V158" s="15">
        <f>O158*J158</f>
        <v/>
      </c>
      <c r="W158" s="15">
        <f>P158*J158</f>
        <v/>
      </c>
      <c r="X158" s="17">
        <f>Q158*J158</f>
        <v/>
      </c>
    </row>
    <row r="159" ht="13.5" customHeight="1">
      <c r="A159" s="14" t="n">
        <v>991273</v>
      </c>
      <c r="B159" s="15" t="inlineStr">
        <is>
          <t>SUN BAT_WI~1</t>
        </is>
      </c>
      <c r="C159" s="15" t="n">
        <v>115</v>
      </c>
      <c r="D159" s="15" t="n">
        <v>101</v>
      </c>
      <c r="E159" s="15" t="n">
        <v>1050</v>
      </c>
      <c r="F159" s="15" t="n">
        <v>28.43</v>
      </c>
      <c r="G159" s="15" t="n">
        <v>0</v>
      </c>
      <c r="H159" s="15" t="n">
        <v>28.43</v>
      </c>
      <c r="I159" s="16" t="n">
        <v>28.43</v>
      </c>
      <c r="J159" s="15">
        <f>I159-F159</f>
        <v/>
      </c>
      <c r="K159" s="15">
        <f>H159-I159</f>
        <v/>
      </c>
      <c r="L159" s="15" t="n">
        <v>0.00127</v>
      </c>
      <c r="M159" s="15" t="n">
        <v>0.00135</v>
      </c>
      <c r="N159" s="15" t="n">
        <v>0.00135</v>
      </c>
      <c r="O159" s="15" t="n">
        <v>0.00118</v>
      </c>
      <c r="P159" s="15" t="n">
        <v>-4e-05</v>
      </c>
      <c r="Q159" s="15" t="n">
        <v>-0.00501</v>
      </c>
      <c r="R159" s="15" t="n"/>
      <c r="S159" s="15">
        <f>L159*J159</f>
        <v/>
      </c>
      <c r="T159" s="15">
        <f>M159*J159</f>
        <v/>
      </c>
      <c r="U159" s="15">
        <f>N159*J159</f>
        <v/>
      </c>
      <c r="V159" s="15">
        <f>O159*J159</f>
        <v/>
      </c>
      <c r="W159" s="15">
        <f>P159*J159</f>
        <v/>
      </c>
      <c r="X159" s="17">
        <f>Q159*J159</f>
        <v/>
      </c>
    </row>
    <row r="160" ht="13.5" customHeight="1">
      <c r="A160" s="14" t="n">
        <v>991271</v>
      </c>
      <c r="B160" s="15" t="inlineStr">
        <is>
          <t>SUN BAT_CR~2</t>
        </is>
      </c>
      <c r="C160" s="15" t="n">
        <v>115</v>
      </c>
      <c r="D160" s="15" t="n">
        <v>101</v>
      </c>
      <c r="E160" s="15" t="n">
        <v>1050</v>
      </c>
      <c r="F160" s="15" t="n">
        <v>27.96</v>
      </c>
      <c r="G160" s="15" t="n">
        <v>0</v>
      </c>
      <c r="H160" s="15" t="n">
        <v>27.96</v>
      </c>
      <c r="I160" s="16" t="n">
        <v>27.96</v>
      </c>
      <c r="J160" s="15">
        <f>I160-F160</f>
        <v/>
      </c>
      <c r="K160" s="15">
        <f>H160-I160</f>
        <v/>
      </c>
      <c r="L160" s="15" t="n">
        <v>0.00129</v>
      </c>
      <c r="M160" s="15" t="n">
        <v>0.00137</v>
      </c>
      <c r="N160" s="15" t="n">
        <v>0.00137</v>
      </c>
      <c r="O160" s="15" t="n">
        <v>0.0012</v>
      </c>
      <c r="P160" s="15" t="n">
        <v>-3e-05</v>
      </c>
      <c r="Q160" s="15" t="n">
        <v>-0.00507</v>
      </c>
      <c r="R160" s="15" t="n"/>
      <c r="S160" s="15">
        <f>L160*J160</f>
        <v/>
      </c>
      <c r="T160" s="15">
        <f>M160*J160</f>
        <v/>
      </c>
      <c r="U160" s="15">
        <f>N160*J160</f>
        <v/>
      </c>
      <c r="V160" s="15">
        <f>O160*J160</f>
        <v/>
      </c>
      <c r="W160" s="15">
        <f>P160*J160</f>
        <v/>
      </c>
      <c r="X160" s="17">
        <f>Q160*J160</f>
        <v/>
      </c>
    </row>
    <row r="161" ht="13.5" customHeight="1">
      <c r="A161" s="14" t="n">
        <v>991140</v>
      </c>
      <c r="B161" s="15" t="inlineStr">
        <is>
          <t>SUN BAT_RO~1</t>
        </is>
      </c>
      <c r="C161" s="15" t="n">
        <v>115</v>
      </c>
      <c r="D161" s="15" t="n">
        <v>101</v>
      </c>
      <c r="E161" s="15" t="n">
        <v>1030</v>
      </c>
      <c r="F161" s="15" t="n">
        <v>24.62</v>
      </c>
      <c r="G161" s="15" t="n">
        <v>0</v>
      </c>
      <c r="H161" s="15" t="n">
        <v>24.62</v>
      </c>
      <c r="I161" s="16" t="n">
        <v>24.62</v>
      </c>
      <c r="J161" s="15">
        <f>I161-F161</f>
        <v/>
      </c>
      <c r="K161" s="15">
        <f>H161-I161</f>
        <v/>
      </c>
      <c r="L161" s="15" t="n">
        <v>0.00131</v>
      </c>
      <c r="M161" s="15" t="n">
        <v>0.0014</v>
      </c>
      <c r="N161" s="15" t="n">
        <v>0.0014</v>
      </c>
      <c r="O161" s="15" t="n">
        <v>0.00122</v>
      </c>
      <c r="P161" s="15" t="n">
        <v>-2e-05</v>
      </c>
      <c r="Q161" s="15" t="n">
        <v>-0.00513</v>
      </c>
      <c r="R161" s="15" t="n"/>
      <c r="S161" s="15">
        <f>L161*J161</f>
        <v/>
      </c>
      <c r="T161" s="15">
        <f>M161*J161</f>
        <v/>
      </c>
      <c r="U161" s="15">
        <f>N161*J161</f>
        <v/>
      </c>
      <c r="V161" s="15">
        <f>O161*J161</f>
        <v/>
      </c>
      <c r="W161" s="15">
        <f>P161*J161</f>
        <v/>
      </c>
      <c r="X161" s="17">
        <f>Q161*J161</f>
        <v/>
      </c>
    </row>
    <row r="162" ht="13.5" customHeight="1">
      <c r="A162" s="14" t="n">
        <v>991136</v>
      </c>
      <c r="B162" s="15" t="inlineStr">
        <is>
          <t>SUN_KINGST~1</t>
        </is>
      </c>
      <c r="C162" s="15" t="n">
        <v>115</v>
      </c>
      <c r="D162" s="15" t="n">
        <v>101</v>
      </c>
      <c r="E162" s="15" t="n">
        <v>1030</v>
      </c>
      <c r="F162" s="15" t="n">
        <v>2.76</v>
      </c>
      <c r="G162" s="15" t="n">
        <v>0</v>
      </c>
      <c r="H162" s="15" t="n">
        <v>2.76</v>
      </c>
      <c r="I162" s="16" t="n">
        <v>2.76</v>
      </c>
      <c r="J162" s="15">
        <f>I162-F162</f>
        <v/>
      </c>
      <c r="K162" s="15">
        <f>H162-I162</f>
        <v/>
      </c>
      <c r="L162" s="15" t="n">
        <v>0.00134</v>
      </c>
      <c r="M162" s="15" t="n">
        <v>0.00143</v>
      </c>
      <c r="N162" s="15" t="n">
        <v>0.00143</v>
      </c>
      <c r="O162" s="15" t="n">
        <v>0.00125</v>
      </c>
      <c r="P162" s="15" t="n">
        <v>-3e-05</v>
      </c>
      <c r="Q162" s="15" t="n">
        <v>-0.00541</v>
      </c>
      <c r="R162" s="15" t="n"/>
      <c r="S162" s="15">
        <f>L162*J162</f>
        <v/>
      </c>
      <c r="T162" s="15">
        <f>M162*J162</f>
        <v/>
      </c>
      <c r="U162" s="15">
        <f>N162*J162</f>
        <v/>
      </c>
      <c r="V162" s="15">
        <f>O162*J162</f>
        <v/>
      </c>
      <c r="W162" s="15">
        <f>P162*J162</f>
        <v/>
      </c>
      <c r="X162" s="17">
        <f>Q162*J162</f>
        <v/>
      </c>
    </row>
    <row r="163" ht="13.5" customHeight="1">
      <c r="A163" s="14" t="n">
        <v>991144</v>
      </c>
      <c r="B163" s="15" t="inlineStr">
        <is>
          <t>BAT_BROOK ~1</t>
        </is>
      </c>
      <c r="C163" s="15" t="n">
        <v>115</v>
      </c>
      <c r="D163" s="15" t="n">
        <v>101</v>
      </c>
      <c r="E163" s="15" t="n">
        <v>1030</v>
      </c>
      <c r="F163" s="15" t="n">
        <v>209.96</v>
      </c>
      <c r="G163" s="15" t="n">
        <v>0</v>
      </c>
      <c r="H163" s="15" t="n">
        <v>209.96</v>
      </c>
      <c r="I163" s="16" t="n">
        <v>209.96</v>
      </c>
      <c r="J163" s="15">
        <f>I163-F163</f>
        <v/>
      </c>
      <c r="K163" s="15">
        <f>H163-I163</f>
        <v/>
      </c>
      <c r="L163" s="15" t="n">
        <v>0.00134</v>
      </c>
      <c r="M163" s="15" t="n">
        <v>0.00143</v>
      </c>
      <c r="N163" s="15" t="n">
        <v>0.00143</v>
      </c>
      <c r="O163" s="15" t="n">
        <v>0.00125</v>
      </c>
      <c r="P163" s="15" t="n">
        <v>-3e-05</v>
      </c>
      <c r="Q163" s="15" t="n">
        <v>-0.00541</v>
      </c>
      <c r="R163" s="15" t="n"/>
      <c r="S163" s="15">
        <f>L163*J163</f>
        <v/>
      </c>
      <c r="T163" s="15">
        <f>M163*J163</f>
        <v/>
      </c>
      <c r="U163" s="15">
        <f>N163*J163</f>
        <v/>
      </c>
      <c r="V163" s="15">
        <f>O163*J163</f>
        <v/>
      </c>
      <c r="W163" s="15">
        <f>P163*J163</f>
        <v/>
      </c>
      <c r="X163" s="17">
        <f>Q163*J163</f>
        <v/>
      </c>
    </row>
    <row r="164" ht="13.5" customHeight="1">
      <c r="A164" s="14" t="n">
        <v>991171</v>
      </c>
      <c r="B164" s="15" t="inlineStr">
        <is>
          <t>SUN BAT_WE~1</t>
        </is>
      </c>
      <c r="C164" s="15" t="n">
        <v>23</v>
      </c>
      <c r="D164" s="15" t="n">
        <v>101</v>
      </c>
      <c r="E164" s="15" t="n">
        <v>1032</v>
      </c>
      <c r="F164" s="15" t="n">
        <v>0</v>
      </c>
      <c r="G164" s="15" t="n">
        <v>0</v>
      </c>
      <c r="H164" s="15" t="n">
        <v>0</v>
      </c>
      <c r="I164" s="16" t="n">
        <v>0</v>
      </c>
      <c r="J164" s="15">
        <f>I164-F164</f>
        <v/>
      </c>
      <c r="K164" s="15">
        <f>H164-I164</f>
        <v/>
      </c>
      <c r="L164" s="15" t="n">
        <v>0.00134</v>
      </c>
      <c r="M164" s="15" t="n">
        <v>0.00143</v>
      </c>
      <c r="N164" s="15" t="n">
        <v>0.00143</v>
      </c>
      <c r="O164" s="15" t="n">
        <v>0.00125</v>
      </c>
      <c r="P164" s="15" t="n">
        <v>-3e-05</v>
      </c>
      <c r="Q164" s="15" t="n">
        <v>-0.00541</v>
      </c>
      <c r="R164" s="15" t="n"/>
      <c r="S164" s="15">
        <f>L164*J164</f>
        <v/>
      </c>
      <c r="T164" s="15">
        <f>M164*J164</f>
        <v/>
      </c>
      <c r="U164" s="15">
        <f>N164*J164</f>
        <v/>
      </c>
      <c r="V164" s="15">
        <f>O164*J164</f>
        <v/>
      </c>
      <c r="W164" s="15">
        <f>P164*J164</f>
        <v/>
      </c>
      <c r="X164" s="17">
        <f>Q164*J164</f>
        <v/>
      </c>
    </row>
    <row r="165" ht="13.5" customHeight="1">
      <c r="A165" s="14" t="n">
        <v>991141</v>
      </c>
      <c r="B165" s="15" t="inlineStr">
        <is>
          <t>SUN BAT_TR~1</t>
        </is>
      </c>
      <c r="C165" s="15" t="n">
        <v>115</v>
      </c>
      <c r="D165" s="15" t="n">
        <v>101</v>
      </c>
      <c r="E165" s="15" t="n">
        <v>1030</v>
      </c>
      <c r="F165" s="15" t="n">
        <v>12.69</v>
      </c>
      <c r="G165" s="15" t="n">
        <v>0</v>
      </c>
      <c r="H165" s="15" t="n">
        <v>33.74</v>
      </c>
      <c r="I165" s="16" t="n">
        <v>12.69</v>
      </c>
      <c r="J165" s="15">
        <f>I165-F165</f>
        <v/>
      </c>
      <c r="K165" s="15">
        <f>H165-I165</f>
        <v/>
      </c>
      <c r="L165" s="15" t="n">
        <v>0.00135</v>
      </c>
      <c r="M165" s="15" t="n">
        <v>0.00144</v>
      </c>
      <c r="N165" s="15" t="n">
        <v>0.00144</v>
      </c>
      <c r="O165" s="15" t="n">
        <v>0.00126</v>
      </c>
      <c r="P165" s="15" t="n">
        <v>0</v>
      </c>
      <c r="Q165" s="15" t="n">
        <v>-0.00524</v>
      </c>
      <c r="R165" s="15" t="n"/>
      <c r="S165" s="15">
        <f>L165*J165</f>
        <v/>
      </c>
      <c r="T165" s="15">
        <f>M165*J165</f>
        <v/>
      </c>
      <c r="U165" s="15">
        <f>N165*J165</f>
        <v/>
      </c>
      <c r="V165" s="15">
        <f>O165*J165</f>
        <v/>
      </c>
      <c r="W165" s="15">
        <f>P165*J165</f>
        <v/>
      </c>
      <c r="X165" s="17">
        <f>Q165*J165</f>
        <v/>
      </c>
    </row>
    <row r="166" ht="13.5" customHeight="1">
      <c r="A166" s="14" t="n">
        <v>111188</v>
      </c>
      <c r="B166" s="15" t="inlineStr">
        <is>
          <t xml:space="preserve">SEMASS G1   </t>
        </is>
      </c>
      <c r="C166" s="15" t="n">
        <v>13.8</v>
      </c>
      <c r="D166" s="15" t="n">
        <v>101</v>
      </c>
      <c r="E166" s="15" t="n">
        <v>1033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0.00136</v>
      </c>
      <c r="M166" s="15" t="n">
        <v>0.00144</v>
      </c>
      <c r="N166" s="15" t="n">
        <v>0.00144</v>
      </c>
      <c r="O166" s="15" t="n">
        <v>0.00126</v>
      </c>
      <c r="P166" s="15" t="n">
        <v>0</v>
      </c>
      <c r="Q166" s="15" t="n">
        <v>-0.00525</v>
      </c>
      <c r="R166" s="15" t="n"/>
      <c r="S166" s="15">
        <f>L166*J166</f>
        <v/>
      </c>
      <c r="T166" s="15">
        <f>M166*J166</f>
        <v/>
      </c>
      <c r="U166" s="15">
        <f>N166*J166</f>
        <v/>
      </c>
      <c r="V166" s="15">
        <f>O166*J166</f>
        <v/>
      </c>
      <c r="W166" s="15">
        <f>P166*J166</f>
        <v/>
      </c>
      <c r="X166" s="17">
        <f>Q166*J166</f>
        <v/>
      </c>
    </row>
    <row r="167" ht="13.5" customHeight="1">
      <c r="A167" s="14" t="n">
        <v>111189</v>
      </c>
      <c r="B167" s="15" t="inlineStr">
        <is>
          <t xml:space="preserve">SEMASS G2   </t>
        </is>
      </c>
      <c r="C167" s="15" t="n">
        <v>13.8</v>
      </c>
      <c r="D167" s="15" t="n">
        <v>101</v>
      </c>
      <c r="E167" s="15" t="n">
        <v>1033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0.00136</v>
      </c>
      <c r="M167" s="15" t="n">
        <v>0.00144</v>
      </c>
      <c r="N167" s="15" t="n">
        <v>0.00144</v>
      </c>
      <c r="O167" s="15" t="n">
        <v>0.00126</v>
      </c>
      <c r="P167" s="15" t="n">
        <v>0</v>
      </c>
      <c r="Q167" s="15" t="n">
        <v>-0.00525</v>
      </c>
      <c r="R167" s="15" t="n"/>
      <c r="S167" s="15">
        <f>L167*J167</f>
        <v/>
      </c>
      <c r="T167" s="15">
        <f>M167*J167</f>
        <v/>
      </c>
      <c r="U167" s="15">
        <f>N167*J167</f>
        <v/>
      </c>
      <c r="V167" s="15">
        <f>O167*J167</f>
        <v/>
      </c>
      <c r="W167" s="15">
        <f>P167*J167</f>
        <v/>
      </c>
      <c r="X167" s="17">
        <f>Q167*J167</f>
        <v/>
      </c>
    </row>
    <row r="168" ht="13.5" customHeight="1">
      <c r="A168" s="14" t="n">
        <v>111182</v>
      </c>
      <c r="B168" s="15" t="inlineStr">
        <is>
          <t xml:space="preserve">BW-PV_2     </t>
        </is>
      </c>
      <c r="C168" s="15" t="n">
        <v>0.4</v>
      </c>
      <c r="D168" s="15" t="n">
        <v>101</v>
      </c>
      <c r="E168" s="15" t="n">
        <v>1032</v>
      </c>
      <c r="F168" s="15" t="n">
        <v>0</v>
      </c>
      <c r="G168" s="15" t="n">
        <v>0</v>
      </c>
      <c r="H168" s="15" t="n">
        <v>0</v>
      </c>
      <c r="I168" s="16" t="n">
        <v>0</v>
      </c>
      <c r="J168" s="15">
        <f>I168-F168</f>
        <v/>
      </c>
      <c r="K168" s="15">
        <f>H168-I168</f>
        <v/>
      </c>
      <c r="L168" s="15" t="n">
        <v>0.00137</v>
      </c>
      <c r="M168" s="15" t="n">
        <v>0.00145</v>
      </c>
      <c r="N168" s="15" t="n">
        <v>0.00145</v>
      </c>
      <c r="O168" s="15" t="n">
        <v>0.00128</v>
      </c>
      <c r="P168" s="15" t="n">
        <v>1e-05</v>
      </c>
      <c r="Q168" s="15" t="n">
        <v>-0.00528</v>
      </c>
      <c r="R168" s="15" t="n"/>
      <c r="S168" s="15">
        <f>L168*J168</f>
        <v/>
      </c>
      <c r="T168" s="15">
        <f>M168*J168</f>
        <v/>
      </c>
      <c r="U168" s="15">
        <f>N168*J168</f>
        <v/>
      </c>
      <c r="V168" s="15">
        <f>O168*J168</f>
        <v/>
      </c>
      <c r="W168" s="15">
        <f>P168*J168</f>
        <v/>
      </c>
      <c r="X168" s="17">
        <f>Q168*J168</f>
        <v/>
      </c>
    </row>
    <row r="169" ht="13.5" customHeight="1">
      <c r="A169" s="14" t="n">
        <v>111181</v>
      </c>
      <c r="B169" s="15" t="inlineStr">
        <is>
          <t xml:space="preserve">BW-PV_1     </t>
        </is>
      </c>
      <c r="C169" s="15" t="n">
        <v>0.4</v>
      </c>
      <c r="D169" s="15" t="n">
        <v>101</v>
      </c>
      <c r="E169" s="15" t="n">
        <v>1032</v>
      </c>
      <c r="F169" s="15" t="n">
        <v>0</v>
      </c>
      <c r="G169" s="15" t="n">
        <v>0</v>
      </c>
      <c r="H169" s="15" t="n">
        <v>0</v>
      </c>
      <c r="I169" s="16" t="n">
        <v>0</v>
      </c>
      <c r="J169" s="15">
        <f>I169-F169</f>
        <v/>
      </c>
      <c r="K169" s="15">
        <f>H169-I169</f>
        <v/>
      </c>
      <c r="L169" s="15" t="n">
        <v>0.00137</v>
      </c>
      <c r="M169" s="15" t="n">
        <v>0.00145</v>
      </c>
      <c r="N169" s="15" t="n">
        <v>0.00145</v>
      </c>
      <c r="O169" s="15" t="n">
        <v>0.00128</v>
      </c>
      <c r="P169" s="15" t="n">
        <v>1e-05</v>
      </c>
      <c r="Q169" s="15" t="n">
        <v>-0.00528</v>
      </c>
      <c r="R169" s="15" t="n"/>
      <c r="S169" s="15">
        <f>L169*J169</f>
        <v/>
      </c>
      <c r="T169" s="15">
        <f>M169*J169</f>
        <v/>
      </c>
      <c r="U169" s="15">
        <f>N169*J169</f>
        <v/>
      </c>
      <c r="V169" s="15">
        <f>O169*J169</f>
        <v/>
      </c>
      <c r="W169" s="15">
        <f>P169*J169</f>
        <v/>
      </c>
      <c r="X169" s="17">
        <f>Q169*J169</f>
        <v/>
      </c>
    </row>
    <row r="170" ht="13.5" customHeight="1">
      <c r="A170" s="14" t="n">
        <v>991155</v>
      </c>
      <c r="B170" s="15" t="inlineStr">
        <is>
          <t>SUN_WAREHA~1</t>
        </is>
      </c>
      <c r="C170" s="15" t="n">
        <v>115</v>
      </c>
      <c r="D170" s="15" t="n">
        <v>101</v>
      </c>
      <c r="E170" s="15" t="n">
        <v>1030</v>
      </c>
      <c r="F170" s="15" t="n">
        <v>9.5</v>
      </c>
      <c r="G170" s="15" t="n">
        <v>0</v>
      </c>
      <c r="H170" s="15" t="n">
        <v>9.5</v>
      </c>
      <c r="I170" s="16" t="n">
        <v>9.5</v>
      </c>
      <c r="J170" s="15">
        <f>I170-F170</f>
        <v/>
      </c>
      <c r="K170" s="15">
        <f>H170-I170</f>
        <v/>
      </c>
      <c r="L170" s="15" t="n">
        <v>0.00137</v>
      </c>
      <c r="M170" s="15" t="n">
        <v>0.00145</v>
      </c>
      <c r="N170" s="15" t="n">
        <v>0.00145</v>
      </c>
      <c r="O170" s="15" t="n">
        <v>0.00128</v>
      </c>
      <c r="P170" s="15" t="n">
        <v>1e-05</v>
      </c>
      <c r="Q170" s="15" t="n">
        <v>-0.00528</v>
      </c>
      <c r="R170" s="15" t="n"/>
      <c r="S170" s="15">
        <f>L170*J170</f>
        <v/>
      </c>
      <c r="T170" s="15">
        <f>M170*J170</f>
        <v/>
      </c>
      <c r="U170" s="15">
        <f>N170*J170</f>
        <v/>
      </c>
      <c r="V170" s="15">
        <f>O170*J170</f>
        <v/>
      </c>
      <c r="W170" s="15">
        <f>P170*J170</f>
        <v/>
      </c>
      <c r="X170" s="17">
        <f>Q170*J170</f>
        <v/>
      </c>
    </row>
    <row r="171" ht="13.5" customHeight="1">
      <c r="A171" s="14" t="n">
        <v>991152</v>
      </c>
      <c r="B171" s="15" t="inlineStr">
        <is>
          <t>BAT_WAREHA~1</t>
        </is>
      </c>
      <c r="C171" s="15" t="n">
        <v>115</v>
      </c>
      <c r="D171" s="15" t="n">
        <v>101</v>
      </c>
      <c r="E171" s="15" t="n">
        <v>1030</v>
      </c>
      <c r="F171" s="15" t="n">
        <v>244.22</v>
      </c>
      <c r="G171" s="15" t="n">
        <v>0</v>
      </c>
      <c r="H171" s="15" t="n">
        <v>348.18</v>
      </c>
      <c r="I171" s="16" t="n">
        <v>244.22</v>
      </c>
      <c r="J171" s="15">
        <f>I171-F171</f>
        <v/>
      </c>
      <c r="K171" s="15">
        <f>H171-I171</f>
        <v/>
      </c>
      <c r="L171" s="15" t="n">
        <v>0.00137</v>
      </c>
      <c r="M171" s="15" t="n">
        <v>0.00145</v>
      </c>
      <c r="N171" s="15" t="n">
        <v>0.00145</v>
      </c>
      <c r="O171" s="15" t="n">
        <v>0.00128</v>
      </c>
      <c r="P171" s="15" t="n">
        <v>1e-05</v>
      </c>
      <c r="Q171" s="15" t="n">
        <v>-0.00528</v>
      </c>
      <c r="R171" s="15" t="n"/>
      <c r="S171" s="15">
        <f>L171*J171</f>
        <v/>
      </c>
      <c r="T171" s="15">
        <f>M171*J171</f>
        <v/>
      </c>
      <c r="U171" s="15">
        <f>N171*J171</f>
        <v/>
      </c>
      <c r="V171" s="15">
        <f>O171*J171</f>
        <v/>
      </c>
      <c r="W171" s="15">
        <f>P171*J171</f>
        <v/>
      </c>
      <c r="X171" s="17">
        <f>Q171*J171</f>
        <v/>
      </c>
    </row>
    <row r="172" ht="13.5" customHeight="1">
      <c r="A172" s="14" t="n">
        <v>111183</v>
      </c>
      <c r="B172" s="15" t="inlineStr">
        <is>
          <t xml:space="preserve">BW-PV_3     </t>
        </is>
      </c>
      <c r="C172" s="15" t="n">
        <v>0.4</v>
      </c>
      <c r="D172" s="15" t="n">
        <v>101</v>
      </c>
      <c r="E172" s="15" t="n">
        <v>1032</v>
      </c>
      <c r="F172" s="15" t="n">
        <v>0</v>
      </c>
      <c r="G172" s="15" t="n">
        <v>0</v>
      </c>
      <c r="H172" s="15" t="n">
        <v>0</v>
      </c>
      <c r="I172" s="16" t="n">
        <v>0</v>
      </c>
      <c r="J172" s="15">
        <f>I172-F172</f>
        <v/>
      </c>
      <c r="K172" s="15">
        <f>H172-I172</f>
        <v/>
      </c>
      <c r="L172" s="15" t="n">
        <v>0.00137</v>
      </c>
      <c r="M172" s="15" t="n">
        <v>0.00145</v>
      </c>
      <c r="N172" s="15" t="n">
        <v>0.00145</v>
      </c>
      <c r="O172" s="15" t="n">
        <v>0.00128</v>
      </c>
      <c r="P172" s="15" t="n">
        <v>1e-05</v>
      </c>
      <c r="Q172" s="15" t="n">
        <v>-0.00528</v>
      </c>
      <c r="R172" s="15" t="n"/>
      <c r="S172" s="15">
        <f>L172*J172</f>
        <v/>
      </c>
      <c r="T172" s="15">
        <f>M172*J172</f>
        <v/>
      </c>
      <c r="U172" s="15">
        <f>N172*J172</f>
        <v/>
      </c>
      <c r="V172" s="15">
        <f>O172*J172</f>
        <v/>
      </c>
      <c r="W172" s="15">
        <f>P172*J172</f>
        <v/>
      </c>
      <c r="X172" s="17">
        <f>Q172*J172</f>
        <v/>
      </c>
    </row>
    <row r="173" ht="13.5" customHeight="1">
      <c r="A173" s="14" t="n">
        <v>991156</v>
      </c>
      <c r="B173" s="15" t="inlineStr">
        <is>
          <t>SUN BAT_VA~1</t>
        </is>
      </c>
      <c r="C173" s="15" t="n">
        <v>115</v>
      </c>
      <c r="D173" s="15" t="n">
        <v>101</v>
      </c>
      <c r="E173" s="15" t="n">
        <v>1030</v>
      </c>
      <c r="F173" s="15" t="n">
        <v>9.98</v>
      </c>
      <c r="G173" s="15" t="n">
        <v>0</v>
      </c>
      <c r="H173" s="15" t="n">
        <v>9.98</v>
      </c>
      <c r="I173" s="16" t="n">
        <v>9.98</v>
      </c>
      <c r="J173" s="15">
        <f>I173-F173</f>
        <v/>
      </c>
      <c r="K173" s="15">
        <f>H173-I173</f>
        <v/>
      </c>
      <c r="L173" s="15" t="n">
        <v>0.00139</v>
      </c>
      <c r="M173" s="15" t="n">
        <v>0.00147</v>
      </c>
      <c r="N173" s="15" t="n">
        <v>0.00147</v>
      </c>
      <c r="O173" s="15" t="n">
        <v>0.0013</v>
      </c>
      <c r="P173" s="15" t="n">
        <v>2e-05</v>
      </c>
      <c r="Q173" s="15" t="n">
        <v>-0.00532</v>
      </c>
      <c r="R173" s="15" t="n"/>
      <c r="S173" s="15">
        <f>L173*J173</f>
        <v/>
      </c>
      <c r="T173" s="15">
        <f>M173*J173</f>
        <v/>
      </c>
      <c r="U173" s="15">
        <f>N173*J173</f>
        <v/>
      </c>
      <c r="V173" s="15">
        <f>O173*J173</f>
        <v/>
      </c>
      <c r="W173" s="15">
        <f>P173*J173</f>
        <v/>
      </c>
      <c r="X173" s="17">
        <f>Q173*J173</f>
        <v/>
      </c>
    </row>
    <row r="174" ht="13.5" customHeight="1">
      <c r="A174" s="14" t="n">
        <v>991245</v>
      </c>
      <c r="B174" s="15" t="inlineStr">
        <is>
          <t>SUN BAT_SA~1</t>
        </is>
      </c>
      <c r="C174" s="15" t="n">
        <v>115</v>
      </c>
      <c r="D174" s="15" t="n">
        <v>101</v>
      </c>
      <c r="E174" s="15" t="n">
        <v>1040</v>
      </c>
      <c r="F174" s="15" t="n">
        <v>0</v>
      </c>
      <c r="G174" s="15" t="n">
        <v>0</v>
      </c>
      <c r="H174" s="15" t="n">
        <v>0</v>
      </c>
      <c r="I174" s="16" t="n">
        <v>0</v>
      </c>
      <c r="J174" s="15">
        <f>I174-F174</f>
        <v/>
      </c>
      <c r="K174" s="15">
        <f>H174-I174</f>
        <v/>
      </c>
      <c r="L174" s="15" t="n">
        <v>0.0014</v>
      </c>
      <c r="M174" s="15" t="n">
        <v>0.00149</v>
      </c>
      <c r="N174" s="15" t="n">
        <v>0.00149</v>
      </c>
      <c r="O174" s="15" t="n">
        <v>0.00131</v>
      </c>
      <c r="P174" s="15" t="n">
        <v>3e-05</v>
      </c>
      <c r="Q174" s="15" t="n">
        <v>-0.00534</v>
      </c>
      <c r="R174" s="15" t="n"/>
      <c r="S174" s="15">
        <f>L174*J174</f>
        <v/>
      </c>
      <c r="T174" s="15">
        <f>M174*J174</f>
        <v/>
      </c>
      <c r="U174" s="15">
        <f>N174*J174</f>
        <v/>
      </c>
      <c r="V174" s="15">
        <f>O174*J174</f>
        <v/>
      </c>
      <c r="W174" s="15">
        <f>P174*J174</f>
        <v/>
      </c>
      <c r="X174" s="17">
        <f>Q174*J174</f>
        <v/>
      </c>
    </row>
    <row r="175" ht="13.5" customHeight="1">
      <c r="A175" s="14" t="n">
        <v>111248</v>
      </c>
      <c r="B175" s="15" t="inlineStr">
        <is>
          <t>WEST TISBURY</t>
        </is>
      </c>
      <c r="C175" s="15" t="n">
        <v>14.4</v>
      </c>
      <c r="D175" s="15" t="n">
        <v>101</v>
      </c>
      <c r="E175" s="15" t="n">
        <v>1044</v>
      </c>
      <c r="F175" s="15" t="n">
        <v>0</v>
      </c>
      <c r="G175" s="15" t="n">
        <v>0</v>
      </c>
      <c r="H175" s="15" t="n">
        <v>0</v>
      </c>
      <c r="I175" s="16" t="n">
        <v>0</v>
      </c>
      <c r="J175" s="15">
        <f>I175-F175</f>
        <v/>
      </c>
      <c r="K175" s="15">
        <f>H175-I175</f>
        <v/>
      </c>
      <c r="L175" s="15" t="n">
        <v>0.0014</v>
      </c>
      <c r="M175" s="15" t="n">
        <v>0.00149</v>
      </c>
      <c r="N175" s="15" t="n">
        <v>0.00149</v>
      </c>
      <c r="O175" s="15" t="n">
        <v>0.00131</v>
      </c>
      <c r="P175" s="15" t="n">
        <v>3e-05</v>
      </c>
      <c r="Q175" s="15" t="n">
        <v>-0.00534</v>
      </c>
      <c r="R175" s="15" t="n"/>
      <c r="S175" s="15">
        <f>L175*J175</f>
        <v/>
      </c>
      <c r="T175" s="15">
        <f>M175*J175</f>
        <v/>
      </c>
      <c r="U175" s="15">
        <f>N175*J175</f>
        <v/>
      </c>
      <c r="V175" s="15">
        <f>O175*J175</f>
        <v/>
      </c>
      <c r="W175" s="15">
        <f>P175*J175</f>
        <v/>
      </c>
      <c r="X175" s="17">
        <f>Q175*J175</f>
        <v/>
      </c>
    </row>
    <row r="176" ht="13.5" customHeight="1">
      <c r="A176" s="14" t="n">
        <v>991204</v>
      </c>
      <c r="B176" s="15" t="inlineStr">
        <is>
          <t>SUN BAT_FA~1</t>
        </is>
      </c>
      <c r="C176" s="15" t="n">
        <v>115</v>
      </c>
      <c r="D176" s="15" t="n">
        <v>101</v>
      </c>
      <c r="E176" s="15" t="n">
        <v>1040</v>
      </c>
      <c r="F176" s="15" t="n">
        <v>0</v>
      </c>
      <c r="G176" s="15" t="n">
        <v>0</v>
      </c>
      <c r="H176" s="15" t="n">
        <v>0</v>
      </c>
      <c r="I176" s="16" t="n">
        <v>0</v>
      </c>
      <c r="J176" s="15">
        <f>I176-F176</f>
        <v/>
      </c>
      <c r="K176" s="15">
        <f>H176-I176</f>
        <v/>
      </c>
      <c r="L176" s="15" t="n">
        <v>0.0014</v>
      </c>
      <c r="M176" s="15" t="n">
        <v>0.00149</v>
      </c>
      <c r="N176" s="15" t="n">
        <v>0.00149</v>
      </c>
      <c r="O176" s="15" t="n">
        <v>0.00131</v>
      </c>
      <c r="P176" s="15" t="n">
        <v>3e-05</v>
      </c>
      <c r="Q176" s="15" t="n">
        <v>-0.00534</v>
      </c>
      <c r="R176" s="15" t="n"/>
      <c r="S176" s="15">
        <f>L176*J176</f>
        <v/>
      </c>
      <c r="T176" s="15">
        <f>M176*J176</f>
        <v/>
      </c>
      <c r="U176" s="15">
        <f>N176*J176</f>
        <v/>
      </c>
      <c r="V176" s="15">
        <f>O176*J176</f>
        <v/>
      </c>
      <c r="W176" s="15">
        <f>P176*J176</f>
        <v/>
      </c>
      <c r="X176" s="17">
        <f>Q176*J176</f>
        <v/>
      </c>
    </row>
    <row r="177" ht="13.5" customHeight="1">
      <c r="A177" s="14" t="n">
        <v>111253</v>
      </c>
      <c r="B177" s="15" t="inlineStr">
        <is>
          <t xml:space="preserve">OAK BLUFFS  </t>
        </is>
      </c>
      <c r="C177" s="15" t="n">
        <v>23</v>
      </c>
      <c r="D177" s="15" t="n">
        <v>101</v>
      </c>
      <c r="E177" s="15" t="n">
        <v>1043</v>
      </c>
      <c r="F177" s="15" t="n">
        <v>0</v>
      </c>
      <c r="G177" s="15" t="n">
        <v>0</v>
      </c>
      <c r="H177" s="15" t="n">
        <v>0</v>
      </c>
      <c r="I177" s="16" t="n">
        <v>0</v>
      </c>
      <c r="J177" s="15">
        <f>I177-F177</f>
        <v/>
      </c>
      <c r="K177" s="15">
        <f>H177-I177</f>
        <v/>
      </c>
      <c r="L177" s="15" t="n">
        <v>0.0014</v>
      </c>
      <c r="M177" s="15" t="n">
        <v>0.00149</v>
      </c>
      <c r="N177" s="15" t="n">
        <v>0.00149</v>
      </c>
      <c r="O177" s="15" t="n">
        <v>0.00131</v>
      </c>
      <c r="P177" s="15" t="n">
        <v>3e-05</v>
      </c>
      <c r="Q177" s="15" t="n">
        <v>-0.00534</v>
      </c>
      <c r="R177" s="15" t="n"/>
      <c r="S177" s="15">
        <f>L177*J177</f>
        <v/>
      </c>
      <c r="T177" s="15">
        <f>M177*J177</f>
        <v/>
      </c>
      <c r="U177" s="15">
        <f>N177*J177</f>
        <v/>
      </c>
      <c r="V177" s="15">
        <f>O177*J177</f>
        <v/>
      </c>
      <c r="W177" s="15">
        <f>P177*J177</f>
        <v/>
      </c>
      <c r="X177" s="17">
        <f>Q177*J177</f>
        <v/>
      </c>
    </row>
    <row r="178" ht="13.5" customHeight="1">
      <c r="A178" s="14" t="n">
        <v>991135</v>
      </c>
      <c r="B178" s="15" t="inlineStr">
        <is>
          <t>WND_W BARN~1</t>
        </is>
      </c>
      <c r="C178" s="15" t="n">
        <v>115</v>
      </c>
      <c r="D178" s="15" t="n">
        <v>101</v>
      </c>
      <c r="E178" s="15" t="n">
        <v>1040</v>
      </c>
      <c r="F178" s="15" t="n">
        <v>0</v>
      </c>
      <c r="G178" s="15" t="n">
        <v>0</v>
      </c>
      <c r="H178" s="15" t="n">
        <v>0</v>
      </c>
      <c r="I178" s="16" t="n">
        <v>0</v>
      </c>
      <c r="J178" s="15">
        <f>I178-F178</f>
        <v/>
      </c>
      <c r="K178" s="15">
        <f>H178-I178</f>
        <v/>
      </c>
      <c r="L178" s="15" t="n">
        <v>0.00141</v>
      </c>
      <c r="M178" s="15" t="n">
        <v>0.0015</v>
      </c>
      <c r="N178" s="15" t="n">
        <v>0.0015</v>
      </c>
      <c r="O178" s="15" t="n">
        <v>0.00132</v>
      </c>
      <c r="P178" s="15" t="n">
        <v>3e-05</v>
      </c>
      <c r="Q178" s="15" t="n">
        <v>-0.00534</v>
      </c>
      <c r="R178" s="15" t="n"/>
      <c r="S178" s="15">
        <f>L178*J178</f>
        <v/>
      </c>
      <c r="T178" s="15">
        <f>M178*J178</f>
        <v/>
      </c>
      <c r="U178" s="15">
        <f>N178*J178</f>
        <v/>
      </c>
      <c r="V178" s="15">
        <f>O178*J178</f>
        <v/>
      </c>
      <c r="W178" s="15">
        <f>P178*J178</f>
        <v/>
      </c>
      <c r="X178" s="17">
        <f>Q178*J178</f>
        <v/>
      </c>
    </row>
    <row r="179" ht="13.5" customHeight="1">
      <c r="A179" s="14" t="n">
        <v>111365</v>
      </c>
      <c r="B179" s="15" t="inlineStr">
        <is>
          <t xml:space="preserve">QP624-2B    </t>
        </is>
      </c>
      <c r="C179" s="15" t="n">
        <v>0.6899999999999999</v>
      </c>
      <c r="D179" s="15" t="n">
        <v>101</v>
      </c>
      <c r="E179" s="15" t="n">
        <v>1043</v>
      </c>
      <c r="F179" s="15" t="n">
        <v>0</v>
      </c>
      <c r="G179" s="15" t="n">
        <v>0</v>
      </c>
      <c r="H179" s="15" t="n">
        <v>0</v>
      </c>
      <c r="I179" s="16" t="n">
        <v>0</v>
      </c>
      <c r="J179" s="15">
        <f>I179-F179</f>
        <v/>
      </c>
      <c r="K179" s="15">
        <f>H179-I179</f>
        <v/>
      </c>
      <c r="L179" s="15" t="n">
        <v>0.00141</v>
      </c>
      <c r="M179" s="15" t="n">
        <v>0.00149</v>
      </c>
      <c r="N179" s="15" t="n">
        <v>0.00149</v>
      </c>
      <c r="O179" s="15" t="n">
        <v>0.00132</v>
      </c>
      <c r="P179" s="15" t="n">
        <v>3e-05</v>
      </c>
      <c r="Q179" s="15" t="n">
        <v>-0.00534</v>
      </c>
      <c r="R179" s="15" t="n"/>
      <c r="S179" s="15">
        <f>L179*J179</f>
        <v/>
      </c>
      <c r="T179" s="15">
        <f>M179*J179</f>
        <v/>
      </c>
      <c r="U179" s="15">
        <f>N179*J179</f>
        <v/>
      </c>
      <c r="V179" s="15">
        <f>O179*J179</f>
        <v/>
      </c>
      <c r="W179" s="15">
        <f>P179*J179</f>
        <v/>
      </c>
      <c r="X179" s="17">
        <f>Q179*J179</f>
        <v/>
      </c>
    </row>
    <row r="180" ht="13.5" customHeight="1">
      <c r="A180" s="14" t="n">
        <v>111347</v>
      </c>
      <c r="B180" s="15" t="inlineStr">
        <is>
          <t xml:space="preserve">QP624_SC1   </t>
        </is>
      </c>
      <c r="C180" s="15" t="n">
        <v>33</v>
      </c>
      <c r="D180" s="15" t="n">
        <v>101</v>
      </c>
      <c r="E180" s="15" t="n">
        <v>1040</v>
      </c>
      <c r="F180" s="15" t="n">
        <v>0</v>
      </c>
      <c r="G180" s="15" t="n">
        <v>0</v>
      </c>
      <c r="H180" s="15" t="n">
        <v>0</v>
      </c>
      <c r="I180" s="16" t="n">
        <v>0</v>
      </c>
      <c r="J180" s="15">
        <f>I180-F180</f>
        <v/>
      </c>
      <c r="K180" s="15">
        <f>H180-I180</f>
        <v/>
      </c>
      <c r="L180" s="15" t="n">
        <v>0.00141</v>
      </c>
      <c r="M180" s="15" t="n">
        <v>0.00149</v>
      </c>
      <c r="N180" s="15" t="n">
        <v>0.00149</v>
      </c>
      <c r="O180" s="15" t="n">
        <v>0.00132</v>
      </c>
      <c r="P180" s="15" t="n">
        <v>3e-05</v>
      </c>
      <c r="Q180" s="15" t="n">
        <v>-0.00534</v>
      </c>
      <c r="R180" s="15" t="n"/>
      <c r="S180" s="15">
        <f>L180*J180</f>
        <v/>
      </c>
      <c r="T180" s="15">
        <f>M180*J180</f>
        <v/>
      </c>
      <c r="U180" s="15">
        <f>N180*J180</f>
        <v/>
      </c>
      <c r="V180" s="15">
        <f>O180*J180</f>
        <v/>
      </c>
      <c r="W180" s="15">
        <f>P180*J180</f>
        <v/>
      </c>
      <c r="X180" s="17">
        <f>Q180*J180</f>
        <v/>
      </c>
    </row>
    <row r="181" ht="13.5" customHeight="1">
      <c r="A181" s="14" t="n">
        <v>111346</v>
      </c>
      <c r="B181" s="15" t="inlineStr">
        <is>
          <t xml:space="preserve">QP624_SC2   </t>
        </is>
      </c>
      <c r="C181" s="15" t="n">
        <v>33</v>
      </c>
      <c r="D181" s="15" t="n">
        <v>101</v>
      </c>
      <c r="E181" s="15" t="n">
        <v>1040</v>
      </c>
      <c r="F181" s="15" t="n">
        <v>0</v>
      </c>
      <c r="G181" s="15" t="n">
        <v>0</v>
      </c>
      <c r="H181" s="15" t="n">
        <v>0</v>
      </c>
      <c r="I181" s="16" t="n">
        <v>0</v>
      </c>
      <c r="J181" s="15">
        <f>I181-F181</f>
        <v/>
      </c>
      <c r="K181" s="15">
        <f>H181-I181</f>
        <v/>
      </c>
      <c r="L181" s="15" t="n">
        <v>0.00141</v>
      </c>
      <c r="M181" s="15" t="n">
        <v>0.00149</v>
      </c>
      <c r="N181" s="15" t="n">
        <v>0.00149</v>
      </c>
      <c r="O181" s="15" t="n">
        <v>0.00132</v>
      </c>
      <c r="P181" s="15" t="n">
        <v>3e-05</v>
      </c>
      <c r="Q181" s="15" t="n">
        <v>-0.00534</v>
      </c>
      <c r="R181" s="15" t="n"/>
      <c r="S181" s="15">
        <f>L181*J181</f>
        <v/>
      </c>
      <c r="T181" s="15">
        <f>M181*J181</f>
        <v/>
      </c>
      <c r="U181" s="15">
        <f>N181*J181</f>
        <v/>
      </c>
      <c r="V181" s="15">
        <f>O181*J181</f>
        <v/>
      </c>
      <c r="W181" s="15">
        <f>P181*J181</f>
        <v/>
      </c>
      <c r="X181" s="17">
        <f>Q181*J181</f>
        <v/>
      </c>
    </row>
    <row r="182" ht="13.5" customHeight="1">
      <c r="A182" s="14" t="n">
        <v>111202</v>
      </c>
      <c r="B182" s="15" t="inlineStr">
        <is>
          <t xml:space="preserve">BARNSTABLE  </t>
        </is>
      </c>
      <c r="C182" s="15" t="n">
        <v>115</v>
      </c>
      <c r="D182" s="15" t="n">
        <v>101</v>
      </c>
      <c r="E182" s="15" t="n">
        <v>1040</v>
      </c>
      <c r="F182" s="15" t="n">
        <v>0</v>
      </c>
      <c r="G182" s="15" t="n">
        <v>0</v>
      </c>
      <c r="H182" s="15" t="n">
        <v>0</v>
      </c>
      <c r="I182" s="16" t="n">
        <v>0</v>
      </c>
      <c r="J182" s="15">
        <f>I182-F182</f>
        <v/>
      </c>
      <c r="K182" s="15">
        <f>H182-I182</f>
        <v/>
      </c>
      <c r="L182" s="15" t="n">
        <v>0.00141</v>
      </c>
      <c r="M182" s="15" t="n">
        <v>0.00149</v>
      </c>
      <c r="N182" s="15" t="n">
        <v>0.00149</v>
      </c>
      <c r="O182" s="15" t="n">
        <v>0.00132</v>
      </c>
      <c r="P182" s="15" t="n">
        <v>3e-05</v>
      </c>
      <c r="Q182" s="15" t="n">
        <v>-0.00534</v>
      </c>
      <c r="R182" s="15" t="n"/>
      <c r="S182" s="15">
        <f>L182*J182</f>
        <v/>
      </c>
      <c r="T182" s="15">
        <f>M182*J182</f>
        <v/>
      </c>
      <c r="U182" s="15">
        <f>N182*J182</f>
        <v/>
      </c>
      <c r="V182" s="15">
        <f>O182*J182</f>
        <v/>
      </c>
      <c r="W182" s="15">
        <f>P182*J182</f>
        <v/>
      </c>
      <c r="X182" s="17">
        <f>Q182*J182</f>
        <v/>
      </c>
    </row>
    <row r="183" ht="13.5" customHeight="1">
      <c r="A183" s="14" t="n">
        <v>111366</v>
      </c>
      <c r="B183" s="15" t="inlineStr">
        <is>
          <t xml:space="preserve">QP624-2A    </t>
        </is>
      </c>
      <c r="C183" s="15" t="n">
        <v>0.6899999999999999</v>
      </c>
      <c r="D183" s="15" t="n">
        <v>101</v>
      </c>
      <c r="E183" s="15" t="n">
        <v>1043</v>
      </c>
      <c r="F183" s="15" t="n">
        <v>0</v>
      </c>
      <c r="G183" s="15" t="n">
        <v>0</v>
      </c>
      <c r="H183" s="15" t="n">
        <v>0</v>
      </c>
      <c r="I183" s="16" t="n">
        <v>0</v>
      </c>
      <c r="J183" s="15">
        <f>I183-F183</f>
        <v/>
      </c>
      <c r="K183" s="15">
        <f>H183-I183</f>
        <v/>
      </c>
      <c r="L183" s="15" t="n">
        <v>0.00141</v>
      </c>
      <c r="M183" s="15" t="n">
        <v>0.00149</v>
      </c>
      <c r="N183" s="15" t="n">
        <v>0.00149</v>
      </c>
      <c r="O183" s="15" t="n">
        <v>0.00132</v>
      </c>
      <c r="P183" s="15" t="n">
        <v>3e-05</v>
      </c>
      <c r="Q183" s="15" t="n">
        <v>-0.00534</v>
      </c>
      <c r="R183" s="15" t="n"/>
      <c r="S183" s="15">
        <f>L183*J183</f>
        <v/>
      </c>
      <c r="T183" s="15">
        <f>M183*J183</f>
        <v/>
      </c>
      <c r="U183" s="15">
        <f>N183*J183</f>
        <v/>
      </c>
      <c r="V183" s="15">
        <f>O183*J183</f>
        <v/>
      </c>
      <c r="W183" s="15">
        <f>P183*J183</f>
        <v/>
      </c>
      <c r="X183" s="17">
        <f>Q183*J183</f>
        <v/>
      </c>
    </row>
    <row r="184" ht="13.5" customHeight="1">
      <c r="A184" s="14" t="n">
        <v>111367</v>
      </c>
      <c r="B184" s="15" t="inlineStr">
        <is>
          <t xml:space="preserve">QP624-1B    </t>
        </is>
      </c>
      <c r="C184" s="15" t="n">
        <v>0.6899999999999999</v>
      </c>
      <c r="D184" s="15" t="n">
        <v>101</v>
      </c>
      <c r="E184" s="15" t="n">
        <v>1043</v>
      </c>
      <c r="F184" s="15" t="n">
        <v>0</v>
      </c>
      <c r="G184" s="15" t="n">
        <v>0</v>
      </c>
      <c r="H184" s="15" t="n">
        <v>0</v>
      </c>
      <c r="I184" s="16" t="n">
        <v>0</v>
      </c>
      <c r="J184" s="15">
        <f>I184-F184</f>
        <v/>
      </c>
      <c r="K184" s="15">
        <f>H184-I184</f>
        <v/>
      </c>
      <c r="L184" s="15" t="n">
        <v>0.00141</v>
      </c>
      <c r="M184" s="15" t="n">
        <v>0.00149</v>
      </c>
      <c r="N184" s="15" t="n">
        <v>0.00149</v>
      </c>
      <c r="O184" s="15" t="n">
        <v>0.00132</v>
      </c>
      <c r="P184" s="15" t="n">
        <v>3e-05</v>
      </c>
      <c r="Q184" s="15" t="n">
        <v>-0.00534</v>
      </c>
      <c r="R184" s="15" t="n"/>
      <c r="S184" s="15">
        <f>L184*J184</f>
        <v/>
      </c>
      <c r="T184" s="15">
        <f>M184*J184</f>
        <v/>
      </c>
      <c r="U184" s="15">
        <f>N184*J184</f>
        <v/>
      </c>
      <c r="V184" s="15">
        <f>O184*J184</f>
        <v/>
      </c>
      <c r="W184" s="15">
        <f>P184*J184</f>
        <v/>
      </c>
      <c r="X184" s="17">
        <f>Q184*J184</f>
        <v/>
      </c>
    </row>
    <row r="185" ht="13.5" customHeight="1">
      <c r="A185" s="14" t="n">
        <v>115978</v>
      </c>
      <c r="B185" s="15" t="inlineStr">
        <is>
          <t xml:space="preserve">BUNKER CTG  </t>
        </is>
      </c>
      <c r="C185" s="15" t="n">
        <v>13.2</v>
      </c>
      <c r="D185" s="15" t="n">
        <v>101</v>
      </c>
      <c r="E185" s="15" t="n">
        <v>1170</v>
      </c>
      <c r="F185" s="15" t="n">
        <v>0</v>
      </c>
      <c r="G185" s="15" t="n">
        <v>0</v>
      </c>
      <c r="H185" s="15" t="n">
        <v>0</v>
      </c>
      <c r="I185" s="16" t="n">
        <v>0</v>
      </c>
      <c r="J185" s="15">
        <f>I185-F185</f>
        <v/>
      </c>
      <c r="K185" s="15">
        <f>H185-I185</f>
        <v/>
      </c>
      <c r="L185" s="15" t="n">
        <v>0.00141</v>
      </c>
      <c r="M185" s="15" t="n">
        <v>0.00149</v>
      </c>
      <c r="N185" s="15" t="n">
        <v>0.00149</v>
      </c>
      <c r="O185" s="15" t="n">
        <v>0.00132</v>
      </c>
      <c r="P185" s="15" t="n">
        <v>3e-05</v>
      </c>
      <c r="Q185" s="15" t="n">
        <v>-0.00534</v>
      </c>
      <c r="R185" s="15" t="n"/>
      <c r="S185" s="15">
        <f>L185*J185</f>
        <v/>
      </c>
      <c r="T185" s="15">
        <f>M185*J185</f>
        <v/>
      </c>
      <c r="U185" s="15">
        <f>N185*J185</f>
        <v/>
      </c>
      <c r="V185" s="15">
        <f>O185*J185</f>
        <v/>
      </c>
      <c r="W185" s="15">
        <f>P185*J185</f>
        <v/>
      </c>
      <c r="X185" s="17">
        <f>Q185*J185</f>
        <v/>
      </c>
    </row>
    <row r="186" ht="13.5" customHeight="1">
      <c r="A186" s="14" t="n">
        <v>111368</v>
      </c>
      <c r="B186" s="15" t="inlineStr">
        <is>
          <t xml:space="preserve">QP624-1A    </t>
        </is>
      </c>
      <c r="C186" s="15" t="n">
        <v>0.6899999999999999</v>
      </c>
      <c r="D186" s="15" t="n">
        <v>101</v>
      </c>
      <c r="E186" s="15" t="n">
        <v>1043</v>
      </c>
      <c r="F186" s="15" t="n">
        <v>0</v>
      </c>
      <c r="G186" s="15" t="n">
        <v>0</v>
      </c>
      <c r="H186" s="15" t="n">
        <v>0</v>
      </c>
      <c r="I186" s="16" t="n">
        <v>0</v>
      </c>
      <c r="J186" s="15">
        <f>I186-F186</f>
        <v/>
      </c>
      <c r="K186" s="15">
        <f>H186-I186</f>
        <v/>
      </c>
      <c r="L186" s="15" t="n">
        <v>0.00141</v>
      </c>
      <c r="M186" s="15" t="n">
        <v>0.00149</v>
      </c>
      <c r="N186" s="15" t="n">
        <v>0.00149</v>
      </c>
      <c r="O186" s="15" t="n">
        <v>0.00132</v>
      </c>
      <c r="P186" s="15" t="n">
        <v>3e-05</v>
      </c>
      <c r="Q186" s="15" t="n">
        <v>-0.00534</v>
      </c>
      <c r="R186" s="15" t="n"/>
      <c r="S186" s="15">
        <f>L186*J186</f>
        <v/>
      </c>
      <c r="T186" s="15">
        <f>M186*J186</f>
        <v/>
      </c>
      <c r="U186" s="15">
        <f>N186*J186</f>
        <v/>
      </c>
      <c r="V186" s="15">
        <f>O186*J186</f>
        <v/>
      </c>
      <c r="W186" s="15">
        <f>P186*J186</f>
        <v/>
      </c>
      <c r="X186" s="17">
        <f>Q186*J186</f>
        <v/>
      </c>
    </row>
    <row r="187" ht="13.5" customHeight="1">
      <c r="A187" s="14" t="n">
        <v>115979</v>
      </c>
      <c r="B187" s="15" t="inlineStr">
        <is>
          <t xml:space="preserve">BUNKER BESS </t>
        </is>
      </c>
      <c r="C187" s="15" t="n">
        <v>0.4</v>
      </c>
      <c r="D187" s="15" t="n">
        <v>101</v>
      </c>
      <c r="E187" s="15" t="n">
        <v>1170</v>
      </c>
      <c r="F187" s="15" t="n">
        <v>0</v>
      </c>
      <c r="G187" s="15" t="n">
        <v>0</v>
      </c>
      <c r="H187" s="15" t="n">
        <v>0</v>
      </c>
      <c r="I187" s="16" t="n">
        <v>0</v>
      </c>
      <c r="J187" s="15">
        <f>I187-F187</f>
        <v/>
      </c>
      <c r="K187" s="15">
        <f>H187-I187</f>
        <v/>
      </c>
      <c r="L187" s="15" t="n">
        <v>0.00141</v>
      </c>
      <c r="M187" s="15" t="n">
        <v>0.00149</v>
      </c>
      <c r="N187" s="15" t="n">
        <v>0.00149</v>
      </c>
      <c r="O187" s="15" t="n">
        <v>0.00132</v>
      </c>
      <c r="P187" s="15" t="n">
        <v>3e-05</v>
      </c>
      <c r="Q187" s="15" t="n">
        <v>-0.00534</v>
      </c>
      <c r="R187" s="15" t="n"/>
      <c r="S187" s="15">
        <f>L187*J187</f>
        <v/>
      </c>
      <c r="T187" s="15">
        <f>M187*J187</f>
        <v/>
      </c>
      <c r="U187" s="15">
        <f>N187*J187</f>
        <v/>
      </c>
      <c r="V187" s="15">
        <f>O187*J187</f>
        <v/>
      </c>
      <c r="W187" s="15">
        <f>P187*J187</f>
        <v/>
      </c>
      <c r="X187" s="17">
        <f>Q187*J187</f>
        <v/>
      </c>
    </row>
    <row r="188" ht="13.5" customHeight="1">
      <c r="A188" s="14" t="n">
        <v>991207</v>
      </c>
      <c r="B188" s="15" t="inlineStr">
        <is>
          <t>SUN BAT_HA~1</t>
        </is>
      </c>
      <c r="C188" s="15" t="n">
        <v>115</v>
      </c>
      <c r="D188" s="15" t="n">
        <v>101</v>
      </c>
      <c r="E188" s="15" t="n">
        <v>1040</v>
      </c>
      <c r="F188" s="15" t="n">
        <v>0</v>
      </c>
      <c r="G188" s="15" t="n">
        <v>0</v>
      </c>
      <c r="H188" s="15" t="n">
        <v>0</v>
      </c>
      <c r="I188" s="16" t="n">
        <v>0</v>
      </c>
      <c r="J188" s="15">
        <f>I188-F188</f>
        <v/>
      </c>
      <c r="K188" s="15">
        <f>H188-I188</f>
        <v/>
      </c>
      <c r="L188" s="15" t="n">
        <v>0.00141</v>
      </c>
      <c r="M188" s="15" t="n">
        <v>0.00149</v>
      </c>
      <c r="N188" s="15" t="n">
        <v>0.00149</v>
      </c>
      <c r="O188" s="15" t="n">
        <v>0.00132</v>
      </c>
      <c r="P188" s="15" t="n">
        <v>3e-05</v>
      </c>
      <c r="Q188" s="15" t="n">
        <v>-0.00534</v>
      </c>
      <c r="R188" s="15" t="n"/>
      <c r="S188" s="15">
        <f>L188*J188</f>
        <v/>
      </c>
      <c r="T188" s="15">
        <f>M188*J188</f>
        <v/>
      </c>
      <c r="U188" s="15">
        <f>N188*J188</f>
        <v/>
      </c>
      <c r="V188" s="15">
        <f>O188*J188</f>
        <v/>
      </c>
      <c r="W188" s="15">
        <f>P188*J188</f>
        <v/>
      </c>
      <c r="X188" s="17">
        <f>Q188*J188</f>
        <v/>
      </c>
    </row>
    <row r="189" ht="13.5" customHeight="1">
      <c r="A189" s="14" t="n">
        <v>991215</v>
      </c>
      <c r="B189" s="15" t="inlineStr">
        <is>
          <t>SUN BAT_MA~1</t>
        </is>
      </c>
      <c r="C189" s="15" t="n">
        <v>115</v>
      </c>
      <c r="D189" s="15" t="n">
        <v>101</v>
      </c>
      <c r="E189" s="15" t="n">
        <v>1040</v>
      </c>
      <c r="F189" s="15" t="n">
        <v>0</v>
      </c>
      <c r="G189" s="15" t="n">
        <v>0</v>
      </c>
      <c r="H189" s="15" t="n">
        <v>0</v>
      </c>
      <c r="I189" s="16" t="n">
        <v>0</v>
      </c>
      <c r="J189" s="15">
        <f>I189-F189</f>
        <v/>
      </c>
      <c r="K189" s="15">
        <f>H189-I189</f>
        <v/>
      </c>
      <c r="L189" s="15" t="n">
        <v>0.00141</v>
      </c>
      <c r="M189" s="15" t="n">
        <v>0.00149</v>
      </c>
      <c r="N189" s="15" t="n">
        <v>0.00149</v>
      </c>
      <c r="O189" s="15" t="n">
        <v>0.00131</v>
      </c>
      <c r="P189" s="15" t="n">
        <v>3e-05</v>
      </c>
      <c r="Q189" s="15" t="n">
        <v>-0.00534</v>
      </c>
      <c r="R189" s="15" t="n"/>
      <c r="S189" s="15">
        <f>L189*J189</f>
        <v/>
      </c>
      <c r="T189" s="15">
        <f>M189*J189</f>
        <v/>
      </c>
      <c r="U189" s="15">
        <f>N189*J189</f>
        <v/>
      </c>
      <c r="V189" s="15">
        <f>O189*J189</f>
        <v/>
      </c>
      <c r="W189" s="15">
        <f>P189*J189</f>
        <v/>
      </c>
      <c r="X189" s="17">
        <f>Q189*J189</f>
        <v/>
      </c>
    </row>
    <row r="190" ht="13.5" customHeight="1">
      <c r="A190" s="14" t="n">
        <v>991202</v>
      </c>
      <c r="B190" s="15" t="inlineStr">
        <is>
          <t>WND_BARNST~1</t>
        </is>
      </c>
      <c r="C190" s="15" t="n">
        <v>115</v>
      </c>
      <c r="D190" s="15" t="n">
        <v>101</v>
      </c>
      <c r="E190" s="15" t="n">
        <v>1040</v>
      </c>
      <c r="F190" s="15" t="n">
        <v>0</v>
      </c>
      <c r="G190" s="15" t="n">
        <v>0</v>
      </c>
      <c r="H190" s="15" t="n">
        <v>0</v>
      </c>
      <c r="I190" s="16" t="n">
        <v>0</v>
      </c>
      <c r="J190" s="15">
        <f>I190-F190</f>
        <v/>
      </c>
      <c r="K190" s="15">
        <f>H190-I190</f>
        <v/>
      </c>
      <c r="L190" s="15" t="n">
        <v>0.00141</v>
      </c>
      <c r="M190" s="15" t="n">
        <v>0.00149</v>
      </c>
      <c r="N190" s="15" t="n">
        <v>0.00149</v>
      </c>
      <c r="O190" s="15" t="n">
        <v>0.00132</v>
      </c>
      <c r="P190" s="15" t="n">
        <v>3e-05</v>
      </c>
      <c r="Q190" s="15" t="n">
        <v>-0.00534</v>
      </c>
      <c r="R190" s="15" t="n"/>
      <c r="S190" s="15">
        <f>L190*J190</f>
        <v/>
      </c>
      <c r="T190" s="15">
        <f>M190*J190</f>
        <v/>
      </c>
      <c r="U190" s="15">
        <f>N190*J190</f>
        <v/>
      </c>
      <c r="V190" s="15">
        <f>O190*J190</f>
        <v/>
      </c>
      <c r="W190" s="15">
        <f>P190*J190</f>
        <v/>
      </c>
      <c r="X190" s="17">
        <f>Q190*J190</f>
        <v/>
      </c>
    </row>
    <row r="191" ht="13.5" customHeight="1">
      <c r="A191" s="14" t="n">
        <v>111251</v>
      </c>
      <c r="B191" s="15" t="inlineStr">
        <is>
          <t xml:space="preserve">CANAL G1    </t>
        </is>
      </c>
      <c r="C191" s="15" t="n">
        <v>18</v>
      </c>
      <c r="D191" s="15" t="n">
        <v>101</v>
      </c>
      <c r="E191" s="15" t="n">
        <v>1043</v>
      </c>
      <c r="F191" s="15" t="n">
        <v>0</v>
      </c>
      <c r="G191" s="15" t="n">
        <v>0</v>
      </c>
      <c r="H191" s="15" t="n">
        <v>0</v>
      </c>
      <c r="I191" s="16" t="n">
        <v>0</v>
      </c>
      <c r="J191" s="15">
        <f>I191-F191</f>
        <v/>
      </c>
      <c r="K191" s="15">
        <f>H191-I191</f>
        <v/>
      </c>
      <c r="L191" s="15" t="n">
        <v>0.00142</v>
      </c>
      <c r="M191" s="15" t="n">
        <v>0.0015</v>
      </c>
      <c r="N191" s="15" t="n">
        <v>0.0015</v>
      </c>
      <c r="O191" s="15" t="n">
        <v>0.00132</v>
      </c>
      <c r="P191" s="15" t="n">
        <v>3e-05</v>
      </c>
      <c r="Q191" s="15" t="n">
        <v>-0.0054</v>
      </c>
      <c r="R191" s="15" t="n"/>
      <c r="S191" s="15">
        <f>L191*J191</f>
        <v/>
      </c>
      <c r="T191" s="15">
        <f>M191*J191</f>
        <v/>
      </c>
      <c r="U191" s="15">
        <f>N191*J191</f>
        <v/>
      </c>
      <c r="V191" s="15">
        <f>O191*J191</f>
        <v/>
      </c>
      <c r="W191" s="15">
        <f>P191*J191</f>
        <v/>
      </c>
      <c r="X191" s="17">
        <f>Q191*J191</f>
        <v/>
      </c>
    </row>
    <row r="192" ht="13.5" customHeight="1">
      <c r="A192" s="14" t="n">
        <v>991134</v>
      </c>
      <c r="B192" s="15" t="inlineStr">
        <is>
          <t>WND_W BARN~1</t>
        </is>
      </c>
      <c r="C192" s="15" t="n">
        <v>345</v>
      </c>
      <c r="D192" s="15" t="n">
        <v>101</v>
      </c>
      <c r="E192" s="15" t="n">
        <v>1030</v>
      </c>
      <c r="F192" s="15" t="n">
        <v>0</v>
      </c>
      <c r="G192" s="15" t="n">
        <v>0</v>
      </c>
      <c r="H192" s="15" t="n">
        <v>0</v>
      </c>
      <c r="I192" s="16" t="n">
        <v>0</v>
      </c>
      <c r="J192" s="15">
        <f>I192-F192</f>
        <v/>
      </c>
      <c r="K192" s="15">
        <f>H192-I192</f>
        <v/>
      </c>
      <c r="L192" s="15" t="n">
        <v>0.00142</v>
      </c>
      <c r="M192" s="15" t="n">
        <v>0.00151</v>
      </c>
      <c r="N192" s="15" t="n">
        <v>0.00151</v>
      </c>
      <c r="O192" s="15" t="n">
        <v>0.00133</v>
      </c>
      <c r="P192" s="15" t="n">
        <v>4e-05</v>
      </c>
      <c r="Q192" s="15" t="n">
        <v>-0.00534</v>
      </c>
      <c r="R192" s="15" t="n"/>
      <c r="S192" s="15">
        <f>L192*J192</f>
        <v/>
      </c>
      <c r="T192" s="15">
        <f>M192*J192</f>
        <v/>
      </c>
      <c r="U192" s="15">
        <f>N192*J192</f>
        <v/>
      </c>
      <c r="V192" s="15">
        <f>O192*J192</f>
        <v/>
      </c>
      <c r="W192" s="15">
        <f>P192*J192</f>
        <v/>
      </c>
      <c r="X192" s="17">
        <f>Q192*J192</f>
        <v/>
      </c>
    </row>
    <row r="193" ht="13.5" customHeight="1">
      <c r="A193" s="14" t="n">
        <v>990783</v>
      </c>
      <c r="B193" s="15" t="inlineStr">
        <is>
          <t xml:space="preserve">WND_PILGRIM </t>
        </is>
      </c>
      <c r="C193" s="15" t="n">
        <v>345</v>
      </c>
      <c r="D193" s="15" t="n">
        <v>101</v>
      </c>
      <c r="E193" s="15" t="n">
        <v>1020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0.00142</v>
      </c>
      <c r="M193" s="15" t="n">
        <v>0.00151</v>
      </c>
      <c r="N193" s="15" t="n">
        <v>0.00151</v>
      </c>
      <c r="O193" s="15" t="n">
        <v>0.00133</v>
      </c>
      <c r="P193" s="15" t="n">
        <v>3e-05</v>
      </c>
      <c r="Q193" s="15" t="n">
        <v>-0.00542</v>
      </c>
      <c r="R193" s="15" t="n"/>
      <c r="S193" s="15">
        <f>L193*J193</f>
        <v/>
      </c>
      <c r="T193" s="15">
        <f>M193*J193</f>
        <v/>
      </c>
      <c r="U193" s="15">
        <f>N193*J193</f>
        <v/>
      </c>
      <c r="V193" s="15">
        <f>O193*J193</f>
        <v/>
      </c>
      <c r="W193" s="15">
        <f>P193*J193</f>
        <v/>
      </c>
      <c r="X193" s="17">
        <f>Q193*J193</f>
        <v/>
      </c>
    </row>
    <row r="194" ht="13.5" customHeight="1">
      <c r="A194" s="14" t="n">
        <v>111252</v>
      </c>
      <c r="B194" s="15" t="inlineStr">
        <is>
          <t xml:space="preserve">CANAL G2    </t>
        </is>
      </c>
      <c r="C194" s="15" t="n">
        <v>18</v>
      </c>
      <c r="D194" s="15" t="n">
        <v>101</v>
      </c>
      <c r="E194" s="15" t="n">
        <v>1043</v>
      </c>
      <c r="F194" s="15" t="n">
        <v>141.02</v>
      </c>
      <c r="G194" s="15" t="n">
        <v>0</v>
      </c>
      <c r="H194" s="15" t="n">
        <v>576.37</v>
      </c>
      <c r="I194" s="16" t="n">
        <v>141.02</v>
      </c>
      <c r="J194" s="15">
        <f>I194-F194</f>
        <v/>
      </c>
      <c r="K194" s="15">
        <f>H194-I194</f>
        <v/>
      </c>
      <c r="L194" s="15" t="n">
        <v>0.00142</v>
      </c>
      <c r="M194" s="15" t="n">
        <v>0.0015</v>
      </c>
      <c r="N194" s="15" t="n">
        <v>0.0015</v>
      </c>
      <c r="O194" s="15" t="n">
        <v>0.00132</v>
      </c>
      <c r="P194" s="15" t="n">
        <v>3e-05</v>
      </c>
      <c r="Q194" s="15" t="n">
        <v>-0.0054</v>
      </c>
      <c r="R194" s="15" t="n"/>
      <c r="S194" s="15">
        <f>L194*J194</f>
        <v/>
      </c>
      <c r="T194" s="15">
        <f>M194*J194</f>
        <v/>
      </c>
      <c r="U194" s="15">
        <f>N194*J194</f>
        <v/>
      </c>
      <c r="V194" s="15">
        <f>O194*J194</f>
        <v/>
      </c>
      <c r="W194" s="15">
        <f>P194*J194</f>
        <v/>
      </c>
      <c r="X194" s="17">
        <f>Q194*J194</f>
        <v/>
      </c>
    </row>
    <row r="195" ht="13.5" customHeight="1">
      <c r="A195" s="14" t="n">
        <v>111256</v>
      </c>
      <c r="B195" s="15" t="inlineStr">
        <is>
          <t xml:space="preserve">CANAL 3 CTG </t>
        </is>
      </c>
      <c r="C195" s="15" t="n">
        <v>25</v>
      </c>
      <c r="D195" s="15" t="n">
        <v>101</v>
      </c>
      <c r="E195" s="15" t="n">
        <v>1043</v>
      </c>
      <c r="F195" s="15" t="n">
        <v>333</v>
      </c>
      <c r="G195" s="15" t="n">
        <v>0</v>
      </c>
      <c r="H195" s="15" t="n">
        <v>333</v>
      </c>
      <c r="I195" s="16" t="n">
        <v>333</v>
      </c>
      <c r="J195" s="15">
        <f>I195-F195</f>
        <v/>
      </c>
      <c r="K195" s="15">
        <f>H195-I195</f>
        <v/>
      </c>
      <c r="L195" s="15" t="n">
        <v>0.00142</v>
      </c>
      <c r="M195" s="15" t="n">
        <v>0.0015</v>
      </c>
      <c r="N195" s="15" t="n">
        <v>0.0015</v>
      </c>
      <c r="O195" s="15" t="n">
        <v>0.00132</v>
      </c>
      <c r="P195" s="15" t="n">
        <v>3e-05</v>
      </c>
      <c r="Q195" s="15" t="n">
        <v>-0.0054</v>
      </c>
      <c r="R195" s="15" t="n"/>
      <c r="S195" s="15">
        <f>L195*J195</f>
        <v/>
      </c>
      <c r="T195" s="15">
        <f>M195*J195</f>
        <v/>
      </c>
      <c r="U195" s="15">
        <f>N195*J195</f>
        <v/>
      </c>
      <c r="V195" s="15">
        <f>O195*J195</f>
        <v/>
      </c>
      <c r="W195" s="15">
        <f>P195*J195</f>
        <v/>
      </c>
      <c r="X195" s="17">
        <f>Q195*J195</f>
        <v/>
      </c>
    </row>
    <row r="196" ht="13.5" customHeight="1">
      <c r="A196" s="14" t="n">
        <v>991133</v>
      </c>
      <c r="B196" s="15" t="inlineStr">
        <is>
          <t xml:space="preserve">BAT_CARVER  </t>
        </is>
      </c>
      <c r="C196" s="15" t="n">
        <v>345</v>
      </c>
      <c r="D196" s="15" t="n">
        <v>101</v>
      </c>
      <c r="E196" s="15" t="n">
        <v>1030</v>
      </c>
      <c r="F196" s="15" t="n">
        <v>150</v>
      </c>
      <c r="G196" s="15" t="n">
        <v>0</v>
      </c>
      <c r="H196" s="15" t="n">
        <v>150</v>
      </c>
      <c r="I196" s="16" t="n">
        <v>150</v>
      </c>
      <c r="J196" s="15">
        <f>I196-F196</f>
        <v/>
      </c>
      <c r="K196" s="15">
        <f>H196-I196</f>
        <v/>
      </c>
      <c r="L196" s="15" t="n">
        <v>0.00143</v>
      </c>
      <c r="M196" s="15" t="n">
        <v>0.00151</v>
      </c>
      <c r="N196" s="15" t="n">
        <v>0.00151</v>
      </c>
      <c r="O196" s="15" t="n">
        <v>0.00133</v>
      </c>
      <c r="P196" s="15" t="n">
        <v>5e-05</v>
      </c>
      <c r="Q196" s="15" t="n">
        <v>-0.00534</v>
      </c>
      <c r="R196" s="15" t="n"/>
      <c r="S196" s="15">
        <f>L196*J196</f>
        <v/>
      </c>
      <c r="T196" s="15">
        <f>M196*J196</f>
        <v/>
      </c>
      <c r="U196" s="15">
        <f>N196*J196</f>
        <v/>
      </c>
      <c r="V196" s="15">
        <f>O196*J196</f>
        <v/>
      </c>
      <c r="W196" s="15">
        <f>P196*J196</f>
        <v/>
      </c>
      <c r="X196" s="17">
        <f>Q196*J196</f>
        <v/>
      </c>
    </row>
    <row r="197" ht="13.5" customHeight="1">
      <c r="A197" s="14" t="n">
        <v>994734</v>
      </c>
      <c r="B197" s="15" t="inlineStr">
        <is>
          <t>WND_BRAYTN~1</t>
        </is>
      </c>
      <c r="C197" s="15" t="n">
        <v>345</v>
      </c>
      <c r="D197" s="15" t="n">
        <v>101</v>
      </c>
      <c r="E197" s="15" t="n">
        <v>1140</v>
      </c>
      <c r="F197" s="15" t="n">
        <v>0</v>
      </c>
      <c r="G197" s="15" t="n">
        <v>0</v>
      </c>
      <c r="H197" s="15" t="n">
        <v>0</v>
      </c>
      <c r="I197" s="16" t="n">
        <v>0</v>
      </c>
      <c r="J197" s="15">
        <f>I197-F197</f>
        <v/>
      </c>
      <c r="K197" s="15">
        <f>H197-I197</f>
        <v/>
      </c>
      <c r="L197" s="15" t="n">
        <v>0.00143</v>
      </c>
      <c r="M197" s="15" t="n">
        <v>0.00149</v>
      </c>
      <c r="N197" s="15" t="n">
        <v>0.00149</v>
      </c>
      <c r="O197" s="15" t="n">
        <v>0.00135</v>
      </c>
      <c r="P197" s="15" t="n">
        <v>0.00027</v>
      </c>
      <c r="Q197" s="15" t="n">
        <v>-0.00373</v>
      </c>
      <c r="R197" s="15" t="n"/>
      <c r="S197" s="15">
        <f>L197*J197</f>
        <v/>
      </c>
      <c r="T197" s="15">
        <f>M197*J197</f>
        <v/>
      </c>
      <c r="U197" s="15">
        <f>N197*J197</f>
        <v/>
      </c>
      <c r="V197" s="15">
        <f>O197*J197</f>
        <v/>
      </c>
      <c r="W197" s="15">
        <f>P197*J197</f>
        <v/>
      </c>
      <c r="X197" s="17">
        <f>Q197*J197</f>
        <v/>
      </c>
    </row>
    <row r="198" ht="13.5" customHeight="1">
      <c r="A198" s="14" t="n">
        <v>997342</v>
      </c>
      <c r="B198" s="15" t="inlineStr">
        <is>
          <t>SUN_W CRAN~1</t>
        </is>
      </c>
      <c r="C198" s="15" t="n">
        <v>115</v>
      </c>
      <c r="D198" s="15" t="n">
        <v>101</v>
      </c>
      <c r="E198" s="15" t="n">
        <v>1410</v>
      </c>
      <c r="F198" s="15" t="n">
        <v>0</v>
      </c>
      <c r="G198" s="15" t="n">
        <v>0</v>
      </c>
      <c r="H198" s="15" t="n">
        <v>0</v>
      </c>
      <c r="I198" s="16" t="n">
        <v>0</v>
      </c>
      <c r="J198" s="15">
        <f>I198-F198</f>
        <v/>
      </c>
      <c r="K198" s="15">
        <f>H198-I198</f>
        <v/>
      </c>
      <c r="L198" s="15" t="n">
        <v>0.00147</v>
      </c>
      <c r="M198" s="15" t="n">
        <v>0.00149</v>
      </c>
      <c r="N198" s="15" t="n">
        <v>0.00149</v>
      </c>
      <c r="O198" s="15" t="n">
        <v>0.00139</v>
      </c>
      <c r="P198" s="15" t="n">
        <v>0.00052</v>
      </c>
      <c r="Q198" s="15" t="n">
        <v>-0.00205</v>
      </c>
      <c r="R198" s="15" t="n"/>
      <c r="S198" s="15">
        <f>L198*J198</f>
        <v/>
      </c>
      <c r="T198" s="15">
        <f>M198*J198</f>
        <v/>
      </c>
      <c r="U198" s="15">
        <f>N198*J198</f>
        <v/>
      </c>
      <c r="V198" s="15">
        <f>O198*J198</f>
        <v/>
      </c>
      <c r="W198" s="15">
        <f>P198*J198</f>
        <v/>
      </c>
      <c r="X198" s="17">
        <f>Q198*J198</f>
        <v/>
      </c>
    </row>
    <row r="199" ht="13.5" customHeight="1">
      <c r="A199" s="14" t="n">
        <v>117505</v>
      </c>
      <c r="B199" s="15" t="inlineStr">
        <is>
          <t xml:space="preserve">S-SKY-WCR_L </t>
        </is>
      </c>
      <c r="C199" s="15" t="n">
        <v>0.48</v>
      </c>
      <c r="D199" s="15" t="n">
        <v>101</v>
      </c>
      <c r="E199" s="15" t="n">
        <v>1410</v>
      </c>
      <c r="F199" s="15" t="n">
        <v>0</v>
      </c>
      <c r="G199" s="15" t="n">
        <v>0</v>
      </c>
      <c r="H199" s="15" t="n">
        <v>0</v>
      </c>
      <c r="I199" s="16" t="n">
        <v>0</v>
      </c>
      <c r="J199" s="15">
        <f>I199-F199</f>
        <v/>
      </c>
      <c r="K199" s="15">
        <f>H199-I199</f>
        <v/>
      </c>
      <c r="L199" s="15" t="n">
        <v>0.00147</v>
      </c>
      <c r="M199" s="15" t="n">
        <v>0.00149</v>
      </c>
      <c r="N199" s="15" t="n">
        <v>0.00149</v>
      </c>
      <c r="O199" s="15" t="n">
        <v>0.00139</v>
      </c>
      <c r="P199" s="15" t="n">
        <v>0.00052</v>
      </c>
      <c r="Q199" s="15" t="n">
        <v>-0.00205</v>
      </c>
      <c r="R199" s="15" t="n"/>
      <c r="S199" s="15">
        <f>L199*J199</f>
        <v/>
      </c>
      <c r="T199" s="15">
        <f>M199*J199</f>
        <v/>
      </c>
      <c r="U199" s="15">
        <f>N199*J199</f>
        <v/>
      </c>
      <c r="V199" s="15">
        <f>O199*J199</f>
        <v/>
      </c>
      <c r="W199" s="15">
        <f>P199*J199</f>
        <v/>
      </c>
      <c r="X199" s="17">
        <f>Q199*J199</f>
        <v/>
      </c>
    </row>
    <row r="200" ht="13.5" customHeight="1">
      <c r="A200" s="14" t="n">
        <v>116422</v>
      </c>
      <c r="B200" s="15" t="inlineStr">
        <is>
          <t>STONY BRK 2B</t>
        </is>
      </c>
      <c r="C200" s="15" t="n">
        <v>13.8</v>
      </c>
      <c r="D200" s="15" t="n">
        <v>101</v>
      </c>
      <c r="E200" s="15" t="n">
        <v>1333</v>
      </c>
      <c r="F200" s="15" t="n">
        <v>0</v>
      </c>
      <c r="G200" s="15" t="n">
        <v>0</v>
      </c>
      <c r="H200" s="15" t="n">
        <v>0</v>
      </c>
      <c r="I200" s="16" t="n">
        <v>0</v>
      </c>
      <c r="J200" s="15">
        <f>I200-F200</f>
        <v/>
      </c>
      <c r="K200" s="15">
        <f>H200-I200</f>
        <v/>
      </c>
      <c r="L200" s="15" t="n">
        <v>0.00154</v>
      </c>
      <c r="M200" s="15" t="n">
        <v>0.00278</v>
      </c>
      <c r="N200" s="15" t="n">
        <v>0.00278</v>
      </c>
      <c r="O200" s="15" t="n">
        <v>0.00302</v>
      </c>
      <c r="P200" s="15" t="n">
        <v>0.00594</v>
      </c>
      <c r="Q200" s="15" t="n">
        <v>-0.00717</v>
      </c>
      <c r="R200" s="15" t="n"/>
      <c r="S200" s="15">
        <f>L200*J200</f>
        <v/>
      </c>
      <c r="T200" s="15">
        <f>M200*J200</f>
        <v/>
      </c>
      <c r="U200" s="15">
        <f>N200*J200</f>
        <v/>
      </c>
      <c r="V200" s="15">
        <f>O200*J200</f>
        <v/>
      </c>
      <c r="W200" s="15">
        <f>P200*J200</f>
        <v/>
      </c>
      <c r="X200" s="17">
        <f>Q200*J200</f>
        <v/>
      </c>
    </row>
    <row r="201" ht="13.5" customHeight="1">
      <c r="A201" s="14" t="n">
        <v>116419</v>
      </c>
      <c r="B201" s="15" t="inlineStr">
        <is>
          <t>STONY BRK 1C</t>
        </is>
      </c>
      <c r="C201" s="15" t="n">
        <v>13.8</v>
      </c>
      <c r="D201" s="15" t="n">
        <v>101</v>
      </c>
      <c r="E201" s="15" t="n">
        <v>1333</v>
      </c>
      <c r="F201" s="15" t="n">
        <v>103.17</v>
      </c>
      <c r="G201" s="15" t="n">
        <v>0</v>
      </c>
      <c r="H201" s="15" t="n">
        <v>103.17</v>
      </c>
      <c r="I201" s="16" t="n">
        <v>103.17</v>
      </c>
      <c r="J201" s="15">
        <f>I201-F201</f>
        <v/>
      </c>
      <c r="K201" s="15">
        <f>H201-I201</f>
        <v/>
      </c>
      <c r="L201" s="15" t="n">
        <v>0.00154</v>
      </c>
      <c r="M201" s="15" t="n">
        <v>0.00278</v>
      </c>
      <c r="N201" s="15" t="n">
        <v>0.00278</v>
      </c>
      <c r="O201" s="15" t="n">
        <v>0.00302</v>
      </c>
      <c r="P201" s="15" t="n">
        <v>0.00594</v>
      </c>
      <c r="Q201" s="15" t="n">
        <v>-0.00717</v>
      </c>
      <c r="R201" s="15" t="n"/>
      <c r="S201" s="15">
        <f>L201*J201</f>
        <v/>
      </c>
      <c r="T201" s="15">
        <f>M201*J201</f>
        <v/>
      </c>
      <c r="U201" s="15">
        <f>N201*J201</f>
        <v/>
      </c>
      <c r="V201" s="15">
        <f>O201*J201</f>
        <v/>
      </c>
      <c r="W201" s="15">
        <f>P201*J201</f>
        <v/>
      </c>
      <c r="X201" s="17">
        <f>Q201*J201</f>
        <v/>
      </c>
    </row>
    <row r="202" ht="13.5" customHeight="1">
      <c r="A202" s="14" t="n">
        <v>116418</v>
      </c>
      <c r="B202" s="15" t="inlineStr">
        <is>
          <t>STONY BRK 1B</t>
        </is>
      </c>
      <c r="C202" s="15" t="n">
        <v>13.8</v>
      </c>
      <c r="D202" s="15" t="n">
        <v>101</v>
      </c>
      <c r="E202" s="15" t="n">
        <v>1333</v>
      </c>
      <c r="F202" s="15" t="n">
        <v>101.67</v>
      </c>
      <c r="G202" s="15" t="n">
        <v>0</v>
      </c>
      <c r="H202" s="15" t="n">
        <v>101.67</v>
      </c>
      <c r="I202" s="16" t="n">
        <v>101.67</v>
      </c>
      <c r="J202" s="15">
        <f>I202-F202</f>
        <v/>
      </c>
      <c r="K202" s="15">
        <f>H202-I202</f>
        <v/>
      </c>
      <c r="L202" s="15" t="n">
        <v>0.00154</v>
      </c>
      <c r="M202" s="15" t="n">
        <v>0.00278</v>
      </c>
      <c r="N202" s="15" t="n">
        <v>0.00278</v>
      </c>
      <c r="O202" s="15" t="n">
        <v>0.00302</v>
      </c>
      <c r="P202" s="15" t="n">
        <v>0.00594</v>
      </c>
      <c r="Q202" s="15" t="n">
        <v>-0.00717</v>
      </c>
      <c r="R202" s="15" t="n"/>
      <c r="S202" s="15">
        <f>L202*J202</f>
        <v/>
      </c>
      <c r="T202" s="15">
        <f>M202*J202</f>
        <v/>
      </c>
      <c r="U202" s="15">
        <f>N202*J202</f>
        <v/>
      </c>
      <c r="V202" s="15">
        <f>O202*J202</f>
        <v/>
      </c>
      <c r="W202" s="15">
        <f>P202*J202</f>
        <v/>
      </c>
      <c r="X202" s="17">
        <f>Q202*J202</f>
        <v/>
      </c>
    </row>
    <row r="203" ht="13.5" customHeight="1">
      <c r="A203" s="14" t="n">
        <v>116417</v>
      </c>
      <c r="B203" s="15" t="inlineStr">
        <is>
          <t>STONY BRK 1A</t>
        </is>
      </c>
      <c r="C203" s="15" t="n">
        <v>13.8</v>
      </c>
      <c r="D203" s="15" t="n">
        <v>101</v>
      </c>
      <c r="E203" s="15" t="n">
        <v>1333</v>
      </c>
      <c r="F203" s="15" t="n">
        <v>103.17</v>
      </c>
      <c r="G203" s="15" t="n">
        <v>0</v>
      </c>
      <c r="H203" s="15" t="n">
        <v>103.17</v>
      </c>
      <c r="I203" s="16" t="n">
        <v>103.17</v>
      </c>
      <c r="J203" s="15">
        <f>I203-F203</f>
        <v/>
      </c>
      <c r="K203" s="15">
        <f>H203-I203</f>
        <v/>
      </c>
      <c r="L203" s="15" t="n">
        <v>0.00154</v>
      </c>
      <c r="M203" s="15" t="n">
        <v>0.00278</v>
      </c>
      <c r="N203" s="15" t="n">
        <v>0.00278</v>
      </c>
      <c r="O203" s="15" t="n">
        <v>0.00302</v>
      </c>
      <c r="P203" s="15" t="n">
        <v>0.00594</v>
      </c>
      <c r="Q203" s="15" t="n">
        <v>-0.00717</v>
      </c>
      <c r="R203" s="15" t="n"/>
      <c r="S203" s="15">
        <f>L203*J203</f>
        <v/>
      </c>
      <c r="T203" s="15">
        <f>M203*J203</f>
        <v/>
      </c>
      <c r="U203" s="15">
        <f>N203*J203</f>
        <v/>
      </c>
      <c r="V203" s="15">
        <f>O203*J203</f>
        <v/>
      </c>
      <c r="W203" s="15">
        <f>P203*J203</f>
        <v/>
      </c>
      <c r="X203" s="17">
        <f>Q203*J203</f>
        <v/>
      </c>
    </row>
    <row r="204" ht="13.5" customHeight="1">
      <c r="A204" s="14" t="n">
        <v>116421</v>
      </c>
      <c r="B204" s="15" t="inlineStr">
        <is>
          <t>STONY BRK 2A</t>
        </is>
      </c>
      <c r="C204" s="15" t="n">
        <v>13.8</v>
      </c>
      <c r="D204" s="15" t="n">
        <v>101</v>
      </c>
      <c r="E204" s="15" t="n">
        <v>1333</v>
      </c>
      <c r="F204" s="15" t="n">
        <v>0</v>
      </c>
      <c r="G204" s="15" t="n">
        <v>0</v>
      </c>
      <c r="H204" s="15" t="n">
        <v>0</v>
      </c>
      <c r="I204" s="16" t="n">
        <v>0</v>
      </c>
      <c r="J204" s="15">
        <f>I204-F204</f>
        <v/>
      </c>
      <c r="K204" s="15">
        <f>H204-I204</f>
        <v/>
      </c>
      <c r="L204" s="15" t="n">
        <v>0.00154</v>
      </c>
      <c r="M204" s="15" t="n">
        <v>0.00278</v>
      </c>
      <c r="N204" s="15" t="n">
        <v>0.00278</v>
      </c>
      <c r="O204" s="15" t="n">
        <v>0.00302</v>
      </c>
      <c r="P204" s="15" t="n">
        <v>0.00594</v>
      </c>
      <c r="Q204" s="15" t="n">
        <v>-0.00717</v>
      </c>
      <c r="R204" s="15" t="n"/>
      <c r="S204" s="15">
        <f>L204*J204</f>
        <v/>
      </c>
      <c r="T204" s="15">
        <f>M204*J204</f>
        <v/>
      </c>
      <c r="U204" s="15">
        <f>N204*J204</f>
        <v/>
      </c>
      <c r="V204" s="15">
        <f>O204*J204</f>
        <v/>
      </c>
      <c r="W204" s="15">
        <f>P204*J204</f>
        <v/>
      </c>
      <c r="X204" s="17">
        <f>Q204*J204</f>
        <v/>
      </c>
    </row>
    <row r="205" ht="13.5" customHeight="1">
      <c r="A205" s="14" t="n">
        <v>996045</v>
      </c>
      <c r="B205" s="15" t="inlineStr">
        <is>
          <t xml:space="preserve">BAT_LUDLOW  </t>
        </is>
      </c>
      <c r="C205" s="15" t="n">
        <v>345</v>
      </c>
      <c r="D205" s="15" t="n">
        <v>101</v>
      </c>
      <c r="E205" s="15" t="n">
        <v>1330</v>
      </c>
      <c r="F205" s="15" t="n">
        <v>0</v>
      </c>
      <c r="G205" s="15" t="n">
        <v>0</v>
      </c>
      <c r="H205" s="15" t="n">
        <v>0</v>
      </c>
      <c r="I205" s="16" t="n">
        <v>0</v>
      </c>
      <c r="J205" s="15">
        <f>I205-F205</f>
        <v/>
      </c>
      <c r="K205" s="15">
        <f>H205-I205</f>
        <v/>
      </c>
      <c r="L205" s="15" t="n">
        <v>0.00154</v>
      </c>
      <c r="M205" s="15" t="n">
        <v>0.00278</v>
      </c>
      <c r="N205" s="15" t="n">
        <v>0.00278</v>
      </c>
      <c r="O205" s="15" t="n">
        <v>0.00302</v>
      </c>
      <c r="P205" s="15" t="n">
        <v>0.00594</v>
      </c>
      <c r="Q205" s="15" t="n">
        <v>-0.00717</v>
      </c>
      <c r="R205" s="15" t="n"/>
      <c r="S205" s="15">
        <f>L205*J205</f>
        <v/>
      </c>
      <c r="T205" s="15">
        <f>M205*J205</f>
        <v/>
      </c>
      <c r="U205" s="15">
        <f>N205*J205</f>
        <v/>
      </c>
      <c r="V205" s="15">
        <f>O205*J205</f>
        <v/>
      </c>
      <c r="W205" s="15">
        <f>P205*J205</f>
        <v/>
      </c>
      <c r="X205" s="17">
        <f>Q205*J205</f>
        <v/>
      </c>
    </row>
    <row r="206" ht="13.5" customHeight="1">
      <c r="A206" s="14" t="n">
        <v>116420</v>
      </c>
      <c r="B206" s="15" t="inlineStr">
        <is>
          <t>STONY BRK 1S</t>
        </is>
      </c>
      <c r="C206" s="15" t="n">
        <v>13.8</v>
      </c>
      <c r="D206" s="15" t="n">
        <v>101</v>
      </c>
      <c r="E206" s="15" t="n">
        <v>1333</v>
      </c>
      <c r="F206" s="15" t="n">
        <v>21.31</v>
      </c>
      <c r="G206" s="15" t="n">
        <v>0</v>
      </c>
      <c r="H206" s="15" t="n">
        <v>82.36</v>
      </c>
      <c r="I206" s="16" t="n">
        <v>21.31</v>
      </c>
      <c r="J206" s="15">
        <f>I206-F206</f>
        <v/>
      </c>
      <c r="K206" s="15">
        <f>H206-I206</f>
        <v/>
      </c>
      <c r="L206" s="15" t="n">
        <v>0.00154</v>
      </c>
      <c r="M206" s="15" t="n">
        <v>0.00278</v>
      </c>
      <c r="N206" s="15" t="n">
        <v>0.00278</v>
      </c>
      <c r="O206" s="15" t="n">
        <v>0.00302</v>
      </c>
      <c r="P206" s="15" t="n">
        <v>0.00594</v>
      </c>
      <c r="Q206" s="15" t="n">
        <v>-0.00717</v>
      </c>
      <c r="R206" s="15" t="n"/>
      <c r="S206" s="15">
        <f>L206*J206</f>
        <v/>
      </c>
      <c r="T206" s="15">
        <f>M206*J206</f>
        <v/>
      </c>
      <c r="U206" s="15">
        <f>N206*J206</f>
        <v/>
      </c>
      <c r="V206" s="15">
        <f>O206*J206</f>
        <v/>
      </c>
      <c r="W206" s="15">
        <f>P206*J206</f>
        <v/>
      </c>
      <c r="X206" s="17">
        <f>Q206*J206</f>
        <v/>
      </c>
    </row>
    <row r="207" ht="13.5" customHeight="1">
      <c r="A207" s="14" t="n">
        <v>114861</v>
      </c>
      <c r="B207" s="15" t="inlineStr">
        <is>
          <t>ANP BLLNGHM1</t>
        </is>
      </c>
      <c r="C207" s="15" t="n">
        <v>21</v>
      </c>
      <c r="D207" s="15" t="n">
        <v>101</v>
      </c>
      <c r="E207" s="15" t="n">
        <v>1140</v>
      </c>
      <c r="F207" s="15" t="n">
        <v>0</v>
      </c>
      <c r="G207" s="15" t="n">
        <v>0</v>
      </c>
      <c r="H207" s="15" t="n">
        <v>0</v>
      </c>
      <c r="I207" s="16" t="n">
        <v>0</v>
      </c>
      <c r="J207" s="15">
        <f>I207-F207</f>
        <v/>
      </c>
      <c r="K207" s="15">
        <f>H207-I207</f>
        <v/>
      </c>
      <c r="L207" s="15" t="n">
        <v>0.00154</v>
      </c>
      <c r="M207" s="15" t="n">
        <v>0.00162</v>
      </c>
      <c r="N207" s="15" t="n">
        <v>0.00162</v>
      </c>
      <c r="O207" s="15" t="n">
        <v>0.00145</v>
      </c>
      <c r="P207" s="15" t="n">
        <v>0.00019</v>
      </c>
      <c r="Q207" s="15" t="n">
        <v>-0.0049</v>
      </c>
      <c r="R207" s="15" t="n"/>
      <c r="S207" s="15">
        <f>L207*J207</f>
        <v/>
      </c>
      <c r="T207" s="15">
        <f>M207*J207</f>
        <v/>
      </c>
      <c r="U207" s="15">
        <f>N207*J207</f>
        <v/>
      </c>
      <c r="V207" s="15">
        <f>O207*J207</f>
        <v/>
      </c>
      <c r="W207" s="15">
        <f>P207*J207</f>
        <v/>
      </c>
      <c r="X207" s="17">
        <f>Q207*J207</f>
        <v/>
      </c>
    </row>
    <row r="208" ht="13.5" customHeight="1">
      <c r="A208" s="14" t="n">
        <v>114862</v>
      </c>
      <c r="B208" s="15" t="inlineStr">
        <is>
          <t>ANP BLLNGHM2</t>
        </is>
      </c>
      <c r="C208" s="15" t="n">
        <v>21</v>
      </c>
      <c r="D208" s="15" t="n">
        <v>101</v>
      </c>
      <c r="E208" s="15" t="n">
        <v>1140</v>
      </c>
      <c r="F208" s="15" t="n">
        <v>0</v>
      </c>
      <c r="G208" s="15" t="n">
        <v>0</v>
      </c>
      <c r="H208" s="15" t="n">
        <v>0</v>
      </c>
      <c r="I208" s="16" t="n">
        <v>0</v>
      </c>
      <c r="J208" s="15">
        <f>I208-F208</f>
        <v/>
      </c>
      <c r="K208" s="15">
        <f>H208-I208</f>
        <v/>
      </c>
      <c r="L208" s="15" t="n">
        <v>0.00154</v>
      </c>
      <c r="M208" s="15" t="n">
        <v>0.00162</v>
      </c>
      <c r="N208" s="15" t="n">
        <v>0.00162</v>
      </c>
      <c r="O208" s="15" t="n">
        <v>0.00145</v>
      </c>
      <c r="P208" s="15" t="n">
        <v>0.00019</v>
      </c>
      <c r="Q208" s="15" t="n">
        <v>-0.00489</v>
      </c>
      <c r="R208" s="15" t="n"/>
      <c r="S208" s="15">
        <f>L208*J208</f>
        <v/>
      </c>
      <c r="T208" s="15">
        <f>M208*J208</f>
        <v/>
      </c>
      <c r="U208" s="15">
        <f>N208*J208</f>
        <v/>
      </c>
      <c r="V208" s="15">
        <f>O208*J208</f>
        <v/>
      </c>
      <c r="W208" s="15">
        <f>P208*J208</f>
        <v/>
      </c>
      <c r="X208" s="17">
        <f>Q208*J208</f>
        <v/>
      </c>
    </row>
    <row r="209" ht="13.5" customHeight="1">
      <c r="A209" s="14" t="n">
        <v>110950</v>
      </c>
      <c r="B209" s="15" t="inlineStr">
        <is>
          <t xml:space="preserve">W MEDWAY J2 </t>
        </is>
      </c>
      <c r="C209" s="15" t="n">
        <v>13.8</v>
      </c>
      <c r="D209" s="15" t="n">
        <v>101</v>
      </c>
      <c r="E209" s="15" t="n">
        <v>1023</v>
      </c>
      <c r="F209" s="15" t="n">
        <v>0</v>
      </c>
      <c r="G209" s="15" t="n">
        <v>0</v>
      </c>
      <c r="H209" s="15" t="n">
        <v>0</v>
      </c>
      <c r="I209" s="16" t="n">
        <v>0</v>
      </c>
      <c r="J209" s="15">
        <f>I209-F209</f>
        <v/>
      </c>
      <c r="K209" s="15">
        <f>H209-I209</f>
        <v/>
      </c>
      <c r="L209" s="15" t="n">
        <v>0.00158</v>
      </c>
      <c r="M209" s="15" t="n">
        <v>0.00166</v>
      </c>
      <c r="N209" s="15" t="n">
        <v>0.00166</v>
      </c>
      <c r="O209" s="15" t="n">
        <v>0.00147</v>
      </c>
      <c r="P209" s="15" t="n">
        <v>0.00011</v>
      </c>
      <c r="Q209" s="15" t="n">
        <v>-0.00575</v>
      </c>
      <c r="R209" s="15" t="n"/>
      <c r="S209" s="15">
        <f>L209*J209</f>
        <v/>
      </c>
      <c r="T209" s="15">
        <f>M209*J209</f>
        <v/>
      </c>
      <c r="U209" s="15">
        <f>N209*J209</f>
        <v/>
      </c>
      <c r="V209" s="15">
        <f>O209*J209</f>
        <v/>
      </c>
      <c r="W209" s="15">
        <f>P209*J209</f>
        <v/>
      </c>
      <c r="X209" s="17">
        <f>Q209*J209</f>
        <v/>
      </c>
    </row>
    <row r="210" ht="13.5" customHeight="1">
      <c r="A210" s="14" t="n">
        <v>110951</v>
      </c>
      <c r="B210" s="15" t="inlineStr">
        <is>
          <t>W MEDWAY JET</t>
        </is>
      </c>
      <c r="C210" s="15" t="n">
        <v>13.8</v>
      </c>
      <c r="D210" s="15" t="n">
        <v>101</v>
      </c>
      <c r="E210" s="15" t="n">
        <v>1023</v>
      </c>
      <c r="F210" s="15" t="n">
        <v>0</v>
      </c>
      <c r="G210" s="15" t="n">
        <v>0</v>
      </c>
      <c r="H210" s="15" t="n">
        <v>0</v>
      </c>
      <c r="I210" s="16" t="n">
        <v>0</v>
      </c>
      <c r="J210" s="15">
        <f>I210-F210</f>
        <v/>
      </c>
      <c r="K210" s="15">
        <f>H210-I210</f>
        <v/>
      </c>
      <c r="L210" s="15" t="n">
        <v>0.00158</v>
      </c>
      <c r="M210" s="15" t="n">
        <v>0.00166</v>
      </c>
      <c r="N210" s="15" t="n">
        <v>0.00166</v>
      </c>
      <c r="O210" s="15" t="n">
        <v>0.00147</v>
      </c>
      <c r="P210" s="15" t="n">
        <v>0.00011</v>
      </c>
      <c r="Q210" s="15" t="n">
        <v>-0.00575</v>
      </c>
      <c r="R210" s="15" t="n"/>
      <c r="S210" s="15">
        <f>L210*J210</f>
        <v/>
      </c>
      <c r="T210" s="15">
        <f>M210*J210</f>
        <v/>
      </c>
      <c r="U210" s="15">
        <f>N210*J210</f>
        <v/>
      </c>
      <c r="V210" s="15">
        <f>O210*J210</f>
        <v/>
      </c>
      <c r="W210" s="15">
        <f>P210*J210</f>
        <v/>
      </c>
      <c r="X210" s="17">
        <f>Q210*J210</f>
        <v/>
      </c>
    </row>
    <row r="211" ht="13.5" customHeight="1">
      <c r="A211" s="14" t="n">
        <v>990770</v>
      </c>
      <c r="B211" s="15" t="inlineStr">
        <is>
          <t>BAT_W MEDW~1</t>
        </is>
      </c>
      <c r="C211" s="15" t="n">
        <v>345</v>
      </c>
      <c r="D211" s="15" t="n">
        <v>101</v>
      </c>
      <c r="E211" s="15" t="n">
        <v>1020</v>
      </c>
      <c r="F211" s="15" t="n">
        <v>250</v>
      </c>
      <c r="G211" s="15" t="n">
        <v>0</v>
      </c>
      <c r="H211" s="15" t="n">
        <v>250</v>
      </c>
      <c r="I211" s="16" t="n">
        <v>250</v>
      </c>
      <c r="J211" s="15">
        <f>I211-F211</f>
        <v/>
      </c>
      <c r="K211" s="15">
        <f>H211-I211</f>
        <v/>
      </c>
      <c r="L211" s="15" t="n">
        <v>0.00159</v>
      </c>
      <c r="M211" s="15" t="n">
        <v>0.00167</v>
      </c>
      <c r="N211" s="15" t="n">
        <v>0.00167</v>
      </c>
      <c r="O211" s="15" t="n">
        <v>0.0015</v>
      </c>
      <c r="P211" s="15" t="n">
        <v>0.00022</v>
      </c>
      <c r="Q211" s="15" t="n">
        <v>-0.00497</v>
      </c>
      <c r="R211" s="15" t="n"/>
      <c r="S211" s="15">
        <f>L211*J211</f>
        <v/>
      </c>
      <c r="T211" s="15">
        <f>M211*J211</f>
        <v/>
      </c>
      <c r="U211" s="15">
        <f>N211*J211</f>
        <v/>
      </c>
      <c r="V211" s="15">
        <f>O211*J211</f>
        <v/>
      </c>
      <c r="W211" s="15">
        <f>P211*J211</f>
        <v/>
      </c>
      <c r="X211" s="17">
        <f>Q211*J211</f>
        <v/>
      </c>
    </row>
    <row r="212" ht="13.5" customHeight="1">
      <c r="A212" s="14" t="n">
        <v>117503</v>
      </c>
      <c r="B212" s="15" t="inlineStr">
        <is>
          <t>S-SKY-2228_L</t>
        </is>
      </c>
      <c r="C212" s="15" t="n">
        <v>0.48</v>
      </c>
      <c r="D212" s="15" t="n">
        <v>101</v>
      </c>
      <c r="E212" s="15" t="n">
        <v>1410</v>
      </c>
      <c r="F212" s="15" t="n">
        <v>0</v>
      </c>
      <c r="G212" s="15" t="n">
        <v>0</v>
      </c>
      <c r="H212" s="15" t="n">
        <v>0</v>
      </c>
      <c r="I212" s="16" t="n">
        <v>0</v>
      </c>
      <c r="J212" s="15">
        <f>I212-F212</f>
        <v/>
      </c>
      <c r="K212" s="15">
        <f>H212-I212</f>
        <v/>
      </c>
      <c r="L212" s="15" t="n">
        <v>0.00162</v>
      </c>
      <c r="M212" s="15" t="n">
        <v>0.00163</v>
      </c>
      <c r="N212" s="15" t="n">
        <v>0.00163</v>
      </c>
      <c r="O212" s="15" t="n">
        <v>0.00153</v>
      </c>
      <c r="P212" s="15" t="n">
        <v>0.00067</v>
      </c>
      <c r="Q212" s="15" t="n">
        <v>-0.00182</v>
      </c>
      <c r="R212" s="15" t="n"/>
      <c r="S212" s="15">
        <f>L212*J212</f>
        <v/>
      </c>
      <c r="T212" s="15">
        <f>M212*J212</f>
        <v/>
      </c>
      <c r="U212" s="15">
        <f>N212*J212</f>
        <v/>
      </c>
      <c r="V212" s="15">
        <f>O212*J212</f>
        <v/>
      </c>
      <c r="W212" s="15">
        <f>P212*J212</f>
        <v/>
      </c>
      <c r="X212" s="17">
        <f>Q212*J212</f>
        <v/>
      </c>
    </row>
    <row r="213" ht="13.5" customHeight="1">
      <c r="A213" s="14" t="n">
        <v>117514</v>
      </c>
      <c r="B213" s="15" t="inlineStr">
        <is>
          <t>HOPE_0.385KV</t>
        </is>
      </c>
      <c r="C213" s="15" t="n">
        <v>0.38</v>
      </c>
      <c r="D213" s="15" t="n">
        <v>101</v>
      </c>
      <c r="E213" s="15" t="n">
        <v>1410</v>
      </c>
      <c r="F213" s="15" t="n">
        <v>0</v>
      </c>
      <c r="G213" s="15" t="n">
        <v>0</v>
      </c>
      <c r="H213" s="15" t="n">
        <v>0</v>
      </c>
      <c r="I213" s="16" t="n">
        <v>0</v>
      </c>
      <c r="J213" s="15">
        <f>I213-F213</f>
        <v/>
      </c>
      <c r="K213" s="15">
        <f>H213-I213</f>
        <v/>
      </c>
      <c r="L213" s="15" t="n">
        <v>0.00162</v>
      </c>
      <c r="M213" s="15" t="n">
        <v>0.00163</v>
      </c>
      <c r="N213" s="15" t="n">
        <v>0.00163</v>
      </c>
      <c r="O213" s="15" t="n">
        <v>0.00153</v>
      </c>
      <c r="P213" s="15" t="n">
        <v>0.00067</v>
      </c>
      <c r="Q213" s="15" t="n">
        <v>-0.00182</v>
      </c>
      <c r="R213" s="15" t="n"/>
      <c r="S213" s="15">
        <f>L213*J213</f>
        <v/>
      </c>
      <c r="T213" s="15">
        <f>M213*J213</f>
        <v/>
      </c>
      <c r="U213" s="15">
        <f>N213*J213</f>
        <v/>
      </c>
      <c r="V213" s="15">
        <f>O213*J213</f>
        <v/>
      </c>
      <c r="W213" s="15">
        <f>P213*J213</f>
        <v/>
      </c>
      <c r="X213" s="17">
        <f>Q213*J213</f>
        <v/>
      </c>
    </row>
    <row r="214" ht="13.5" customHeight="1">
      <c r="A214" s="14" t="n">
        <v>993264</v>
      </c>
      <c r="B214" s="15" t="inlineStr">
        <is>
          <t>SUN_MILLBURY</t>
        </is>
      </c>
      <c r="C214" s="15" t="n">
        <v>345</v>
      </c>
      <c r="D214" s="15" t="n">
        <v>101</v>
      </c>
      <c r="E214" s="15" t="n">
        <v>1110</v>
      </c>
      <c r="F214" s="15" t="n">
        <v>0</v>
      </c>
      <c r="G214" s="15" t="n">
        <v>0</v>
      </c>
      <c r="H214" s="15" t="n">
        <v>0</v>
      </c>
      <c r="I214" s="16" t="n">
        <v>0</v>
      </c>
      <c r="J214" s="15">
        <f>I214-F214</f>
        <v/>
      </c>
      <c r="K214" s="15">
        <f>H214-I214</f>
        <v/>
      </c>
      <c r="L214" s="15" t="n">
        <v>0.00165</v>
      </c>
      <c r="M214" s="15" t="n">
        <v>0.00176</v>
      </c>
      <c r="N214" s="15" t="n">
        <v>0.00176</v>
      </c>
      <c r="O214" s="15" t="n">
        <v>0.00157</v>
      </c>
      <c r="P214" s="15" t="n">
        <v>0.00012</v>
      </c>
      <c r="Q214" s="15" t="n">
        <v>-0.00591</v>
      </c>
      <c r="R214" s="15" t="n"/>
      <c r="S214" s="15">
        <f>L214*J214</f>
        <v/>
      </c>
      <c r="T214" s="15">
        <f>M214*J214</f>
        <v/>
      </c>
      <c r="U214" s="15">
        <f>N214*J214</f>
        <v/>
      </c>
      <c r="V214" s="15">
        <f>O214*J214</f>
        <v/>
      </c>
      <c r="W214" s="15">
        <f>P214*J214</f>
        <v/>
      </c>
      <c r="X214" s="17">
        <f>Q214*J214</f>
        <v/>
      </c>
    </row>
    <row r="215" ht="13.5" customHeight="1">
      <c r="A215" s="14" t="n">
        <v>997463</v>
      </c>
      <c r="B215" s="15" t="inlineStr">
        <is>
          <t>SUN_NEW LO~1</t>
        </is>
      </c>
      <c r="C215" s="15" t="n">
        <v>115</v>
      </c>
      <c r="D215" s="15" t="n">
        <v>101</v>
      </c>
      <c r="E215" s="15" t="n">
        <v>1410</v>
      </c>
      <c r="F215" s="15" t="n">
        <v>0</v>
      </c>
      <c r="G215" s="15" t="n">
        <v>0</v>
      </c>
      <c r="H215" s="15" t="n">
        <v>0</v>
      </c>
      <c r="I215" s="16" t="n">
        <v>0</v>
      </c>
      <c r="J215" s="15">
        <f>I215-F215</f>
        <v/>
      </c>
      <c r="K215" s="15">
        <f>H215-I215</f>
        <v/>
      </c>
      <c r="L215" s="15" t="n">
        <v>0.00178</v>
      </c>
      <c r="M215" s="15" t="n">
        <v>0.00178</v>
      </c>
      <c r="N215" s="15" t="n">
        <v>0.00178</v>
      </c>
      <c r="O215" s="15" t="n">
        <v>0.00169</v>
      </c>
      <c r="P215" s="15" t="n">
        <v>0.00084</v>
      </c>
      <c r="Q215" s="15" t="n">
        <v>-0.00155</v>
      </c>
      <c r="R215" s="15" t="n"/>
      <c r="S215" s="15">
        <f>L215*J215</f>
        <v/>
      </c>
      <c r="T215" s="15">
        <f>M215*J215</f>
        <v/>
      </c>
      <c r="U215" s="15">
        <f>N215*J215</f>
        <v/>
      </c>
      <c r="V215" s="15">
        <f>O215*J215</f>
        <v/>
      </c>
      <c r="W215" s="15">
        <f>P215*J215</f>
        <v/>
      </c>
      <c r="X215" s="17">
        <f>Q215*J215</f>
        <v/>
      </c>
    </row>
    <row r="216" ht="13.5" customHeight="1">
      <c r="A216" s="14" t="n">
        <v>111084</v>
      </c>
      <c r="B216" s="15" t="inlineStr">
        <is>
          <t>NEA BELL GT1</t>
        </is>
      </c>
      <c r="C216" s="15" t="n">
        <v>13.8</v>
      </c>
      <c r="D216" s="15" t="n">
        <v>101</v>
      </c>
      <c r="E216" s="15" t="n">
        <v>1023</v>
      </c>
      <c r="F216" s="15" t="n">
        <v>0</v>
      </c>
      <c r="G216" s="15" t="n">
        <v>0</v>
      </c>
      <c r="H216" s="15" t="n">
        <v>0</v>
      </c>
      <c r="I216" s="16" t="n">
        <v>0</v>
      </c>
      <c r="J216" s="15">
        <f>I216-F216</f>
        <v/>
      </c>
      <c r="K216" s="15">
        <f>H216-I216</f>
        <v/>
      </c>
      <c r="L216" s="15" t="n">
        <v>0.00187</v>
      </c>
      <c r="M216" s="15" t="n">
        <v>0.00192</v>
      </c>
      <c r="N216" s="15" t="n">
        <v>0.00192</v>
      </c>
      <c r="O216" s="15" t="n">
        <v>0.00178</v>
      </c>
      <c r="P216" s="15" t="n">
        <v>0.00063</v>
      </c>
      <c r="Q216" s="15" t="n">
        <v>-0.00374</v>
      </c>
      <c r="R216" s="15" t="n"/>
      <c r="S216" s="15">
        <f>L216*J216</f>
        <v/>
      </c>
      <c r="T216" s="15">
        <f>M216*J216</f>
        <v/>
      </c>
      <c r="U216" s="15">
        <f>N216*J216</f>
        <v/>
      </c>
      <c r="V216" s="15">
        <f>O216*J216</f>
        <v/>
      </c>
      <c r="W216" s="15">
        <f>P216*J216</f>
        <v/>
      </c>
      <c r="X216" s="17">
        <f>Q216*J216</f>
        <v/>
      </c>
    </row>
    <row r="217" ht="13.5" customHeight="1">
      <c r="A217" s="14" t="n">
        <v>111086</v>
      </c>
      <c r="B217" s="15" t="inlineStr">
        <is>
          <t>NEA BELL ST1</t>
        </is>
      </c>
      <c r="C217" s="15" t="n">
        <v>13.8</v>
      </c>
      <c r="D217" s="15" t="n">
        <v>101</v>
      </c>
      <c r="E217" s="15" t="n">
        <v>1023</v>
      </c>
      <c r="F217" s="15" t="n">
        <v>0</v>
      </c>
      <c r="G217" s="15" t="n">
        <v>0</v>
      </c>
      <c r="H217" s="15" t="n">
        <v>0</v>
      </c>
      <c r="I217" s="16" t="n">
        <v>0</v>
      </c>
      <c r="J217" s="15">
        <f>I217-F217</f>
        <v/>
      </c>
      <c r="K217" s="15">
        <f>H217-I217</f>
        <v/>
      </c>
      <c r="L217" s="15" t="n">
        <v>0.00187</v>
      </c>
      <c r="M217" s="15" t="n">
        <v>0.00192</v>
      </c>
      <c r="N217" s="15" t="n">
        <v>0.00192</v>
      </c>
      <c r="O217" s="15" t="n">
        <v>0.00178</v>
      </c>
      <c r="P217" s="15" t="n">
        <v>0.00063</v>
      </c>
      <c r="Q217" s="15" t="n">
        <v>-0.00374</v>
      </c>
      <c r="R217" s="15" t="n"/>
      <c r="S217" s="15">
        <f>L217*J217</f>
        <v/>
      </c>
      <c r="T217" s="15">
        <f>M217*J217</f>
        <v/>
      </c>
      <c r="U217" s="15">
        <f>N217*J217</f>
        <v/>
      </c>
      <c r="V217" s="15">
        <f>O217*J217</f>
        <v/>
      </c>
      <c r="W217" s="15">
        <f>P217*J217</f>
        <v/>
      </c>
      <c r="X217" s="17">
        <f>Q217*J217</f>
        <v/>
      </c>
    </row>
    <row r="218" ht="13.5" customHeight="1">
      <c r="A218" s="14" t="n">
        <v>111085</v>
      </c>
      <c r="B218" s="15" t="inlineStr">
        <is>
          <t>NEA BELL GT2</t>
        </is>
      </c>
      <c r="C218" s="15" t="n">
        <v>13.8</v>
      </c>
      <c r="D218" s="15" t="n">
        <v>101</v>
      </c>
      <c r="E218" s="15" t="n">
        <v>1023</v>
      </c>
      <c r="F218" s="15" t="n">
        <v>0</v>
      </c>
      <c r="G218" s="15" t="n">
        <v>0</v>
      </c>
      <c r="H218" s="15" t="n">
        <v>0</v>
      </c>
      <c r="I218" s="16" t="n">
        <v>0</v>
      </c>
      <c r="J218" s="15">
        <f>I218-F218</f>
        <v/>
      </c>
      <c r="K218" s="15">
        <f>H218-I218</f>
        <v/>
      </c>
      <c r="L218" s="15" t="n">
        <v>0.00187</v>
      </c>
      <c r="M218" s="15" t="n">
        <v>0.00192</v>
      </c>
      <c r="N218" s="15" t="n">
        <v>0.00192</v>
      </c>
      <c r="O218" s="15" t="n">
        <v>0.00178</v>
      </c>
      <c r="P218" s="15" t="n">
        <v>0.00063</v>
      </c>
      <c r="Q218" s="15" t="n">
        <v>-0.00374</v>
      </c>
      <c r="R218" s="15" t="n"/>
      <c r="S218" s="15">
        <f>L218*J218</f>
        <v/>
      </c>
      <c r="T218" s="15">
        <f>M218*J218</f>
        <v/>
      </c>
      <c r="U218" s="15">
        <f>N218*J218</f>
        <v/>
      </c>
      <c r="V218" s="15">
        <f>O218*J218</f>
        <v/>
      </c>
      <c r="W218" s="15">
        <f>P218*J218</f>
        <v/>
      </c>
      <c r="X218" s="17">
        <f>Q218*J218</f>
        <v/>
      </c>
    </row>
    <row r="219" ht="13.5" customHeight="1">
      <c r="A219" s="14" t="n">
        <v>117486</v>
      </c>
      <c r="B219" s="15" t="inlineStr">
        <is>
          <t xml:space="preserve">RI WED G2   </t>
        </is>
      </c>
      <c r="C219" s="15" t="n">
        <v>0.6</v>
      </c>
      <c r="D219" s="15" t="n">
        <v>101</v>
      </c>
      <c r="E219" s="15" t="n">
        <v>1410</v>
      </c>
      <c r="F219" s="15" t="n">
        <v>0</v>
      </c>
      <c r="G219" s="15" t="n">
        <v>0</v>
      </c>
      <c r="H219" s="15" t="n">
        <v>0</v>
      </c>
      <c r="I219" s="16" t="n">
        <v>0</v>
      </c>
      <c r="J219" s="15">
        <f>I219-F219</f>
        <v/>
      </c>
      <c r="K219" s="15">
        <f>H219-I219</f>
        <v/>
      </c>
      <c r="L219" s="15" t="n">
        <v>0.00196</v>
      </c>
      <c r="M219" s="15" t="n">
        <v>0.00195</v>
      </c>
      <c r="N219" s="15" t="n">
        <v>0.00195</v>
      </c>
      <c r="O219" s="15" t="n">
        <v>0.00187</v>
      </c>
      <c r="P219" s="15" t="n">
        <v>0.00102</v>
      </c>
      <c r="Q219" s="15" t="n">
        <v>-0.00127</v>
      </c>
      <c r="R219" s="15" t="n"/>
      <c r="S219" s="15">
        <f>L219*J219</f>
        <v/>
      </c>
      <c r="T219" s="15">
        <f>M219*J219</f>
        <v/>
      </c>
      <c r="U219" s="15">
        <f>N219*J219</f>
        <v/>
      </c>
      <c r="V219" s="15">
        <f>O219*J219</f>
        <v/>
      </c>
      <c r="W219" s="15">
        <f>P219*J219</f>
        <v/>
      </c>
      <c r="X219" s="17">
        <f>Q219*J219</f>
        <v/>
      </c>
    </row>
    <row r="220" ht="13.5" customHeight="1">
      <c r="A220" s="14" t="n">
        <v>117485</v>
      </c>
      <c r="B220" s="15" t="inlineStr">
        <is>
          <t xml:space="preserve">RI_WED_GEN  </t>
        </is>
      </c>
      <c r="C220" s="15" t="n">
        <v>0.6</v>
      </c>
      <c r="D220" s="15" t="n">
        <v>101</v>
      </c>
      <c r="E220" s="15" t="n">
        <v>1410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0.00196</v>
      </c>
      <c r="M220" s="15" t="n">
        <v>0.00195</v>
      </c>
      <c r="N220" s="15" t="n">
        <v>0.00195</v>
      </c>
      <c r="O220" s="15" t="n">
        <v>0.00187</v>
      </c>
      <c r="P220" s="15" t="n">
        <v>0.00102</v>
      </c>
      <c r="Q220" s="15" t="n">
        <v>-0.00127</v>
      </c>
      <c r="R220" s="15" t="n"/>
      <c r="S220" s="15">
        <f>L220*J220</f>
        <v/>
      </c>
      <c r="T220" s="15">
        <f>M220*J220</f>
        <v/>
      </c>
      <c r="U220" s="15">
        <f>N220*J220</f>
        <v/>
      </c>
      <c r="V220" s="15">
        <f>O220*J220</f>
        <v/>
      </c>
      <c r="W220" s="15">
        <f>P220*J220</f>
        <v/>
      </c>
      <c r="X220" s="17">
        <f>Q220*J220</f>
        <v/>
      </c>
    </row>
    <row r="221" ht="13.5" customHeight="1">
      <c r="A221" s="14" t="n">
        <v>997327</v>
      </c>
      <c r="B221" s="15" t="inlineStr">
        <is>
          <t>SUN_DRUMROCK</t>
        </is>
      </c>
      <c r="C221" s="15" t="n">
        <v>115</v>
      </c>
      <c r="D221" s="15" t="n">
        <v>101</v>
      </c>
      <c r="E221" s="15" t="n">
        <v>1410</v>
      </c>
      <c r="F221" s="15" t="n">
        <v>0</v>
      </c>
      <c r="G221" s="15" t="n">
        <v>0</v>
      </c>
      <c r="H221" s="15" t="n">
        <v>0</v>
      </c>
      <c r="I221" s="16" t="n">
        <v>0</v>
      </c>
      <c r="J221" s="15">
        <f>I221-F221</f>
        <v/>
      </c>
      <c r="K221" s="15">
        <f>H221-I221</f>
        <v/>
      </c>
      <c r="L221" s="15" t="n">
        <v>0.002</v>
      </c>
      <c r="M221" s="15" t="n">
        <v>0.00199</v>
      </c>
      <c r="N221" s="15" t="n">
        <v>0.00199</v>
      </c>
      <c r="O221" s="15" t="n">
        <v>0.0019</v>
      </c>
      <c r="P221" s="15" t="n">
        <v>0.00106</v>
      </c>
      <c r="Q221" s="15" t="n">
        <v>-0.00121</v>
      </c>
      <c r="R221" s="15" t="n"/>
      <c r="S221" s="15">
        <f>L221*J221</f>
        <v/>
      </c>
      <c r="T221" s="15">
        <f>M221*J221</f>
        <v/>
      </c>
      <c r="U221" s="15">
        <f>N221*J221</f>
        <v/>
      </c>
      <c r="V221" s="15">
        <f>O221*J221</f>
        <v/>
      </c>
      <c r="W221" s="15">
        <f>P221*J221</f>
        <v/>
      </c>
      <c r="X221" s="17">
        <f>Q221*J221</f>
        <v/>
      </c>
    </row>
    <row r="222" ht="13.5" customHeight="1">
      <c r="A222" s="14" t="n">
        <v>111096</v>
      </c>
      <c r="B222" s="15" t="inlineStr">
        <is>
          <t>ANP BLKSTN 2</t>
        </is>
      </c>
      <c r="C222" s="15" t="n">
        <v>21</v>
      </c>
      <c r="D222" s="15" t="n">
        <v>101</v>
      </c>
      <c r="E222" s="15" t="n">
        <v>1023</v>
      </c>
      <c r="F222" s="15" t="n">
        <v>0</v>
      </c>
      <c r="G222" s="15" t="n">
        <v>0</v>
      </c>
      <c r="H222" s="15" t="n">
        <v>0</v>
      </c>
      <c r="I222" s="16" t="n">
        <v>0</v>
      </c>
      <c r="J222" s="15">
        <f>I222-F222</f>
        <v/>
      </c>
      <c r="K222" s="15">
        <f>H222-I222</f>
        <v/>
      </c>
      <c r="L222" s="15" t="n">
        <v>0.00202</v>
      </c>
      <c r="M222" s="15" t="n">
        <v>0.00205</v>
      </c>
      <c r="N222" s="15" t="n">
        <v>0.00205</v>
      </c>
      <c r="O222" s="15" t="n">
        <v>0.00192</v>
      </c>
      <c r="P222" s="15" t="n">
        <v>0.00083</v>
      </c>
      <c r="Q222" s="15" t="n">
        <v>-0.00313</v>
      </c>
      <c r="R222" s="15" t="n"/>
      <c r="S222" s="15">
        <f>L222*J222</f>
        <v/>
      </c>
      <c r="T222" s="15">
        <f>M222*J222</f>
        <v/>
      </c>
      <c r="U222" s="15">
        <f>N222*J222</f>
        <v/>
      </c>
      <c r="V222" s="15">
        <f>O222*J222</f>
        <v/>
      </c>
      <c r="W222" s="15">
        <f>P222*J222</f>
        <v/>
      </c>
      <c r="X222" s="17">
        <f>Q222*J222</f>
        <v/>
      </c>
    </row>
    <row r="223" ht="13.5" customHeight="1">
      <c r="A223" s="14" t="n">
        <v>111095</v>
      </c>
      <c r="B223" s="15" t="inlineStr">
        <is>
          <t>ANP BLKSTN 1</t>
        </is>
      </c>
      <c r="C223" s="15" t="n">
        <v>21</v>
      </c>
      <c r="D223" s="15" t="n">
        <v>101</v>
      </c>
      <c r="E223" s="15" t="n">
        <v>1023</v>
      </c>
      <c r="F223" s="15" t="n">
        <v>0</v>
      </c>
      <c r="G223" s="15" t="n">
        <v>0</v>
      </c>
      <c r="H223" s="15" t="n">
        <v>0</v>
      </c>
      <c r="I223" s="16" t="n">
        <v>0</v>
      </c>
      <c r="J223" s="15">
        <f>I223-F223</f>
        <v/>
      </c>
      <c r="K223" s="15">
        <f>H223-I223</f>
        <v/>
      </c>
      <c r="L223" s="15" t="n">
        <v>0.00202</v>
      </c>
      <c r="M223" s="15" t="n">
        <v>0.00205</v>
      </c>
      <c r="N223" s="15" t="n">
        <v>0.00205</v>
      </c>
      <c r="O223" s="15" t="n">
        <v>0.00192</v>
      </c>
      <c r="P223" s="15" t="n">
        <v>0.00083</v>
      </c>
      <c r="Q223" s="15" t="n">
        <v>-0.00313</v>
      </c>
      <c r="R223" s="15" t="n"/>
      <c r="S223" s="15">
        <f>L223*J223</f>
        <v/>
      </c>
      <c r="T223" s="15">
        <f>M223*J223</f>
        <v/>
      </c>
      <c r="U223" s="15">
        <f>N223*J223</f>
        <v/>
      </c>
      <c r="V223" s="15">
        <f>O223*J223</f>
        <v/>
      </c>
      <c r="W223" s="15">
        <f>P223*J223</f>
        <v/>
      </c>
      <c r="X223" s="17">
        <f>Q223*J223</f>
        <v/>
      </c>
    </row>
    <row r="224" ht="13.5" customHeight="1">
      <c r="A224" s="14" t="n">
        <v>997385</v>
      </c>
      <c r="B224" s="15" t="inlineStr">
        <is>
          <t>SUN_KENT C~1</t>
        </is>
      </c>
      <c r="C224" s="15" t="n">
        <v>34.5</v>
      </c>
      <c r="D224" s="15" t="n">
        <v>101</v>
      </c>
      <c r="E224" s="15" t="n">
        <v>1410</v>
      </c>
      <c r="F224" s="15" t="n">
        <v>0</v>
      </c>
      <c r="G224" s="15" t="n">
        <v>0</v>
      </c>
      <c r="H224" s="15" t="n">
        <v>0</v>
      </c>
      <c r="I224" s="16" t="n">
        <v>0</v>
      </c>
      <c r="J224" s="15">
        <f>I224-F224</f>
        <v/>
      </c>
      <c r="K224" s="15">
        <f>H224-I224</f>
        <v/>
      </c>
      <c r="L224" s="15" t="n">
        <v>0.00209</v>
      </c>
      <c r="M224" s="15" t="n">
        <v>0.00207</v>
      </c>
      <c r="N224" s="15" t="n">
        <v>0.00207</v>
      </c>
      <c r="O224" s="15" t="n">
        <v>0.00199</v>
      </c>
      <c r="P224" s="15" t="n">
        <v>0.00115</v>
      </c>
      <c r="Q224" s="15" t="n">
        <v>-0.00107</v>
      </c>
      <c r="R224" s="15" t="n"/>
      <c r="S224" s="15">
        <f>L224*J224</f>
        <v/>
      </c>
      <c r="T224" s="15">
        <f>M224*J224</f>
        <v/>
      </c>
      <c r="U224" s="15">
        <f>N224*J224</f>
        <v/>
      </c>
      <c r="V224" s="15">
        <f>O224*J224</f>
        <v/>
      </c>
      <c r="W224" s="15">
        <f>P224*J224</f>
        <v/>
      </c>
      <c r="X224" s="17">
        <f>Q224*J224</f>
        <v/>
      </c>
    </row>
    <row r="225" ht="13.5" customHeight="1">
      <c r="A225" s="14" t="n">
        <v>997332</v>
      </c>
      <c r="B225" s="15" t="inlineStr">
        <is>
          <t>SUN_KENT C~1</t>
        </is>
      </c>
      <c r="C225" s="15" t="n">
        <v>115</v>
      </c>
      <c r="D225" s="15" t="n">
        <v>101</v>
      </c>
      <c r="E225" s="15" t="n">
        <v>1410</v>
      </c>
      <c r="F225" s="15" t="n">
        <v>0</v>
      </c>
      <c r="G225" s="15" t="n">
        <v>0</v>
      </c>
      <c r="H225" s="15" t="n">
        <v>0</v>
      </c>
      <c r="I225" s="16" t="n">
        <v>0</v>
      </c>
      <c r="J225" s="15">
        <f>I225-F225</f>
        <v/>
      </c>
      <c r="K225" s="15">
        <f>H225-I225</f>
        <v/>
      </c>
      <c r="L225" s="15" t="n">
        <v>0.00209</v>
      </c>
      <c r="M225" s="15" t="n">
        <v>0.00207</v>
      </c>
      <c r="N225" s="15" t="n">
        <v>0.00207</v>
      </c>
      <c r="O225" s="15" t="n">
        <v>0.00199</v>
      </c>
      <c r="P225" s="15" t="n">
        <v>0.00115</v>
      </c>
      <c r="Q225" s="15" t="n">
        <v>-0.00106</v>
      </c>
      <c r="R225" s="15" t="n"/>
      <c r="S225" s="15">
        <f>L225*J225</f>
        <v/>
      </c>
      <c r="T225" s="15">
        <f>M225*J225</f>
        <v/>
      </c>
      <c r="U225" s="15">
        <f>N225*J225</f>
        <v/>
      </c>
      <c r="V225" s="15">
        <f>O225*J225</f>
        <v/>
      </c>
      <c r="W225" s="15">
        <f>P225*J225</f>
        <v/>
      </c>
      <c r="X225" s="17">
        <f>Q225*J225</f>
        <v/>
      </c>
    </row>
    <row r="226" ht="13.5" customHeight="1">
      <c r="A226" s="14" t="n">
        <v>999116</v>
      </c>
      <c r="B226" s="15" t="inlineStr">
        <is>
          <t>SUN_N-BLOO~1</t>
        </is>
      </c>
      <c r="C226" s="15" t="n">
        <v>345</v>
      </c>
      <c r="D226" s="15" t="n">
        <v>101</v>
      </c>
      <c r="E226" s="15" t="n">
        <v>1670</v>
      </c>
      <c r="F226" s="15" t="n">
        <v>0</v>
      </c>
      <c r="G226" s="15" t="n">
        <v>0</v>
      </c>
      <c r="H226" s="15" t="n">
        <v>0</v>
      </c>
      <c r="I226" s="16" t="n">
        <v>0</v>
      </c>
      <c r="J226" s="15">
        <f>I226-F226</f>
        <v/>
      </c>
      <c r="K226" s="15">
        <f>H226-I226</f>
        <v/>
      </c>
      <c r="L226" s="15" t="n">
        <v>0.00247</v>
      </c>
      <c r="M226" s="15" t="n">
        <v>0.00286</v>
      </c>
      <c r="N226" s="15" t="n">
        <v>0.00286</v>
      </c>
      <c r="O226" s="15" t="n">
        <v>0.0032</v>
      </c>
      <c r="P226" s="15" t="n">
        <v>0.00526</v>
      </c>
      <c r="Q226" s="15" t="n">
        <v>0.00717</v>
      </c>
      <c r="R226" s="15" t="n"/>
      <c r="S226" s="15">
        <f>L226*J226</f>
        <v/>
      </c>
      <c r="T226" s="15">
        <f>M226*J226</f>
        <v/>
      </c>
      <c r="U226" s="15">
        <f>N226*J226</f>
        <v/>
      </c>
      <c r="V226" s="15">
        <f>O226*J226</f>
        <v/>
      </c>
      <c r="W226" s="15">
        <f>P226*J226</f>
        <v/>
      </c>
      <c r="X226" s="17">
        <f>Q226*J226</f>
        <v/>
      </c>
    </row>
    <row r="227" ht="13.5" customHeight="1">
      <c r="A227" s="14" t="n">
        <v>997314</v>
      </c>
      <c r="B227" s="15" t="inlineStr">
        <is>
          <t>BAT_DAVISV~1</t>
        </is>
      </c>
      <c r="C227" s="15" t="n">
        <v>115</v>
      </c>
      <c r="D227" s="15" t="n">
        <v>101</v>
      </c>
      <c r="E227" s="15" t="n">
        <v>1410</v>
      </c>
      <c r="F227" s="15" t="n">
        <v>0</v>
      </c>
      <c r="G227" s="15" t="n">
        <v>0</v>
      </c>
      <c r="H227" s="15" t="n">
        <v>0</v>
      </c>
      <c r="I227" s="16" t="n">
        <v>0</v>
      </c>
      <c r="J227" s="15">
        <f>I227-F227</f>
        <v/>
      </c>
      <c r="K227" s="15">
        <f>H227-I227</f>
        <v/>
      </c>
      <c r="L227" s="15" t="n">
        <v>0.0025</v>
      </c>
      <c r="M227" s="15" t="n">
        <v>0.00244</v>
      </c>
      <c r="N227" s="15" t="n">
        <v>0.00244</v>
      </c>
      <c r="O227" s="15" t="n">
        <v>0.00238</v>
      </c>
      <c r="P227" s="15" t="n">
        <v>0.00162</v>
      </c>
      <c r="Q227" s="15" t="n">
        <v>0.00014</v>
      </c>
      <c r="R227" s="15" t="n"/>
      <c r="S227" s="15">
        <f>L227*J227</f>
        <v/>
      </c>
      <c r="T227" s="15">
        <f>M227*J227</f>
        <v/>
      </c>
      <c r="U227" s="15">
        <f>N227*J227</f>
        <v/>
      </c>
      <c r="V227" s="15">
        <f>O227*J227</f>
        <v/>
      </c>
      <c r="W227" s="15">
        <f>P227*J227</f>
        <v/>
      </c>
      <c r="X227" s="17">
        <f>Q227*J227</f>
        <v/>
      </c>
    </row>
    <row r="228" ht="13.5" customHeight="1">
      <c r="A228" s="14" t="n">
        <v>997368</v>
      </c>
      <c r="B228" s="15" t="inlineStr">
        <is>
          <t>SUN_OLD BA~1</t>
        </is>
      </c>
      <c r="C228" s="15" t="n">
        <v>12.5</v>
      </c>
      <c r="D228" s="15" t="n">
        <v>101</v>
      </c>
      <c r="E228" s="15" t="n">
        <v>1410</v>
      </c>
      <c r="F228" s="15" t="n">
        <v>0</v>
      </c>
      <c r="G228" s="15" t="n">
        <v>0</v>
      </c>
      <c r="H228" s="15" t="n">
        <v>0</v>
      </c>
      <c r="I228" s="16" t="n">
        <v>0</v>
      </c>
      <c r="J228" s="15">
        <f>I228-F228</f>
        <v/>
      </c>
      <c r="K228" s="15">
        <f>H228-I228</f>
        <v/>
      </c>
      <c r="L228" s="15" t="n">
        <v>0.0025</v>
      </c>
      <c r="M228" s="15" t="n">
        <v>0.00244</v>
      </c>
      <c r="N228" s="15" t="n">
        <v>0.00244</v>
      </c>
      <c r="O228" s="15" t="n">
        <v>0.00238</v>
      </c>
      <c r="P228" s="15" t="n">
        <v>0.00162</v>
      </c>
      <c r="Q228" s="15" t="n">
        <v>0.00014</v>
      </c>
      <c r="R228" s="15" t="n"/>
      <c r="S228" s="15">
        <f>L228*J228</f>
        <v/>
      </c>
      <c r="T228" s="15">
        <f>M228*J228</f>
        <v/>
      </c>
      <c r="U228" s="15">
        <f>N228*J228</f>
        <v/>
      </c>
      <c r="V228" s="15">
        <f>O228*J228</f>
        <v/>
      </c>
      <c r="W228" s="15">
        <f>P228*J228</f>
        <v/>
      </c>
      <c r="X228" s="17">
        <f>Q228*J228</f>
        <v/>
      </c>
    </row>
    <row r="229" ht="13.5" customHeight="1">
      <c r="A229" s="14" t="n">
        <v>997000</v>
      </c>
      <c r="B229" s="15" t="inlineStr">
        <is>
          <t>DFO NG_SHE~1</t>
        </is>
      </c>
      <c r="C229" s="15" t="n">
        <v>345</v>
      </c>
      <c r="D229" s="15" t="n">
        <v>101</v>
      </c>
      <c r="E229" s="15" t="n">
        <v>1400</v>
      </c>
      <c r="F229" s="15" t="n">
        <v>0</v>
      </c>
      <c r="G229" s="15" t="n">
        <v>0</v>
      </c>
      <c r="H229" s="15" t="n">
        <v>0</v>
      </c>
      <c r="I229" s="16" t="n">
        <v>0</v>
      </c>
      <c r="J229" s="15">
        <f>I229-F229</f>
        <v/>
      </c>
      <c r="K229" s="15">
        <f>H229-I229</f>
        <v/>
      </c>
      <c r="L229" s="15" t="n">
        <v>0.00261</v>
      </c>
      <c r="M229" s="15" t="n">
        <v>0.00258</v>
      </c>
      <c r="N229" s="15" t="n">
        <v>0.00258</v>
      </c>
      <c r="O229" s="15" t="n">
        <v>0.00251</v>
      </c>
      <c r="P229" s="15" t="n">
        <v>0.00168</v>
      </c>
      <c r="Q229" s="15" t="n">
        <v>-0.0005999999999999999</v>
      </c>
      <c r="R229" s="15" t="n"/>
      <c r="S229" s="15">
        <f>L229*J229</f>
        <v/>
      </c>
      <c r="T229" s="15">
        <f>M229*J229</f>
        <v/>
      </c>
      <c r="U229" s="15">
        <f>N229*J229</f>
        <v/>
      </c>
      <c r="V229" s="15">
        <f>O229*J229</f>
        <v/>
      </c>
      <c r="W229" s="15">
        <f>P229*J229</f>
        <v/>
      </c>
      <c r="X229" s="17">
        <f>Q229*J229</f>
        <v/>
      </c>
    </row>
    <row r="230" ht="13.5" customHeight="1">
      <c r="A230" s="14" t="n">
        <v>117034</v>
      </c>
      <c r="B230" s="15" t="inlineStr">
        <is>
          <t>OCEAN ST ST2</t>
        </is>
      </c>
      <c r="C230" s="15" t="n">
        <v>13.8</v>
      </c>
      <c r="D230" s="15" t="n">
        <v>101</v>
      </c>
      <c r="E230" s="15" t="n">
        <v>1400</v>
      </c>
      <c r="F230" s="15" t="n">
        <v>118.49</v>
      </c>
      <c r="G230" s="15" t="n">
        <v>0</v>
      </c>
      <c r="H230" s="15" t="n">
        <v>118.49</v>
      </c>
      <c r="I230" s="16" t="n">
        <v>118.49</v>
      </c>
      <c r="J230" s="15">
        <f>I230-F230</f>
        <v/>
      </c>
      <c r="K230" s="15">
        <f>H230-I230</f>
        <v/>
      </c>
      <c r="L230" s="15" t="n">
        <v>0.00261</v>
      </c>
      <c r="M230" s="15" t="n">
        <v>0.00258</v>
      </c>
      <c r="N230" s="15" t="n">
        <v>0.00258</v>
      </c>
      <c r="O230" s="15" t="n">
        <v>0.00251</v>
      </c>
      <c r="P230" s="15" t="n">
        <v>0.00168</v>
      </c>
      <c r="Q230" s="15" t="n">
        <v>-0.0005999999999999999</v>
      </c>
      <c r="R230" s="15" t="n"/>
      <c r="S230" s="15">
        <f>L230*J230</f>
        <v/>
      </c>
      <c r="T230" s="15">
        <f>M230*J230</f>
        <v/>
      </c>
      <c r="U230" s="15">
        <f>N230*J230</f>
        <v/>
      </c>
      <c r="V230" s="15">
        <f>O230*J230</f>
        <v/>
      </c>
      <c r="W230" s="15">
        <f>P230*J230</f>
        <v/>
      </c>
      <c r="X230" s="17">
        <f>Q230*J230</f>
        <v/>
      </c>
    </row>
    <row r="231" ht="13.5" customHeight="1">
      <c r="A231" s="14" t="n">
        <v>117030</v>
      </c>
      <c r="B231" s="15" t="inlineStr">
        <is>
          <t>OCEAN ST GT2</t>
        </is>
      </c>
      <c r="C231" s="15" t="n">
        <v>13.8</v>
      </c>
      <c r="D231" s="15" t="n">
        <v>101</v>
      </c>
      <c r="E231" s="15" t="n">
        <v>1400</v>
      </c>
      <c r="F231" s="15" t="n">
        <v>77.45999999999999</v>
      </c>
      <c r="G231" s="15" t="n">
        <v>0</v>
      </c>
      <c r="H231" s="15" t="n">
        <v>77.45999999999999</v>
      </c>
      <c r="I231" s="16" t="n">
        <v>77.45999999999999</v>
      </c>
      <c r="J231" s="15">
        <f>I231-F231</f>
        <v/>
      </c>
      <c r="K231" s="15">
        <f>H231-I231</f>
        <v/>
      </c>
      <c r="L231" s="15" t="n">
        <v>0.00261</v>
      </c>
      <c r="M231" s="15" t="n">
        <v>0.00258</v>
      </c>
      <c r="N231" s="15" t="n">
        <v>0.00258</v>
      </c>
      <c r="O231" s="15" t="n">
        <v>0.00251</v>
      </c>
      <c r="P231" s="15" t="n">
        <v>0.00168</v>
      </c>
      <c r="Q231" s="15" t="n">
        <v>-0.0005999999999999999</v>
      </c>
      <c r="R231" s="15" t="n"/>
      <c r="S231" s="15">
        <f>L231*J231</f>
        <v/>
      </c>
      <c r="T231" s="15">
        <f>M231*J231</f>
        <v/>
      </c>
      <c r="U231" s="15">
        <f>N231*J231</f>
        <v/>
      </c>
      <c r="V231" s="15">
        <f>O231*J231</f>
        <v/>
      </c>
      <c r="W231" s="15">
        <f>P231*J231</f>
        <v/>
      </c>
      <c r="X231" s="17">
        <f>Q231*J231</f>
        <v/>
      </c>
    </row>
    <row r="232" ht="13.5" customHeight="1">
      <c r="A232" s="14" t="n">
        <v>117033</v>
      </c>
      <c r="B232" s="15" t="inlineStr">
        <is>
          <t>OCEAN ST GT4</t>
        </is>
      </c>
      <c r="C232" s="15" t="n">
        <v>13.8</v>
      </c>
      <c r="D232" s="15" t="n">
        <v>101</v>
      </c>
      <c r="E232" s="15" t="n">
        <v>1400</v>
      </c>
      <c r="F232" s="15" t="n">
        <v>78.17</v>
      </c>
      <c r="G232" s="15" t="n">
        <v>0</v>
      </c>
      <c r="H232" s="15" t="n">
        <v>78.17</v>
      </c>
      <c r="I232" s="16" t="n">
        <v>78.17</v>
      </c>
      <c r="J232" s="15">
        <f>I232-F232</f>
        <v/>
      </c>
      <c r="K232" s="15">
        <f>H232-I232</f>
        <v/>
      </c>
      <c r="L232" s="15" t="n">
        <v>0.00261</v>
      </c>
      <c r="M232" s="15" t="n">
        <v>0.00258</v>
      </c>
      <c r="N232" s="15" t="n">
        <v>0.00258</v>
      </c>
      <c r="O232" s="15" t="n">
        <v>0.00251</v>
      </c>
      <c r="P232" s="15" t="n">
        <v>0.00168</v>
      </c>
      <c r="Q232" s="15" t="n">
        <v>-0.0005999999999999999</v>
      </c>
      <c r="R232" s="15" t="n"/>
      <c r="S232" s="15">
        <f>L232*J232</f>
        <v/>
      </c>
      <c r="T232" s="15">
        <f>M232*J232</f>
        <v/>
      </c>
      <c r="U232" s="15">
        <f>N232*J232</f>
        <v/>
      </c>
      <c r="V232" s="15">
        <f>O232*J232</f>
        <v/>
      </c>
      <c r="W232" s="15">
        <f>P232*J232</f>
        <v/>
      </c>
      <c r="X232" s="17">
        <f>Q232*J232</f>
        <v/>
      </c>
    </row>
    <row r="233" ht="13.5" customHeight="1">
      <c r="A233" s="14" t="n">
        <v>117032</v>
      </c>
      <c r="B233" s="15" t="inlineStr">
        <is>
          <t>OCEAN ST GT3</t>
        </is>
      </c>
      <c r="C233" s="15" t="n">
        <v>13.8</v>
      </c>
      <c r="D233" s="15" t="n">
        <v>101</v>
      </c>
      <c r="E233" s="15" t="n">
        <v>1400</v>
      </c>
      <c r="F233" s="15" t="n">
        <v>78.17</v>
      </c>
      <c r="G233" s="15" t="n">
        <v>0</v>
      </c>
      <c r="H233" s="15" t="n">
        <v>78.17</v>
      </c>
      <c r="I233" s="16" t="n">
        <v>78.17</v>
      </c>
      <c r="J233" s="15">
        <f>I233-F233</f>
        <v/>
      </c>
      <c r="K233" s="15">
        <f>H233-I233</f>
        <v/>
      </c>
      <c r="L233" s="15" t="n">
        <v>0.00261</v>
      </c>
      <c r="M233" s="15" t="n">
        <v>0.00258</v>
      </c>
      <c r="N233" s="15" t="n">
        <v>0.00258</v>
      </c>
      <c r="O233" s="15" t="n">
        <v>0.00251</v>
      </c>
      <c r="P233" s="15" t="n">
        <v>0.00168</v>
      </c>
      <c r="Q233" s="15" t="n">
        <v>-0.0005999999999999999</v>
      </c>
      <c r="R233" s="15" t="n"/>
      <c r="S233" s="15">
        <f>L233*J233</f>
        <v/>
      </c>
      <c r="T233" s="15">
        <f>M233*J233</f>
        <v/>
      </c>
      <c r="U233" s="15">
        <f>N233*J233</f>
        <v/>
      </c>
      <c r="V233" s="15">
        <f>O233*J233</f>
        <v/>
      </c>
      <c r="W233" s="15">
        <f>P233*J233</f>
        <v/>
      </c>
      <c r="X233" s="17">
        <f>Q233*J233</f>
        <v/>
      </c>
    </row>
    <row r="234" ht="13.5" customHeight="1">
      <c r="A234" s="14" t="n">
        <v>117031</v>
      </c>
      <c r="B234" s="15" t="inlineStr">
        <is>
          <t>OCEAN ST ST1</t>
        </is>
      </c>
      <c r="C234" s="15" t="n">
        <v>13.8</v>
      </c>
      <c r="D234" s="15" t="n">
        <v>101</v>
      </c>
      <c r="E234" s="15" t="n">
        <v>1400</v>
      </c>
      <c r="F234" s="15" t="n">
        <v>117.42</v>
      </c>
      <c r="G234" s="15" t="n">
        <v>0</v>
      </c>
      <c r="H234" s="15" t="n">
        <v>117.42</v>
      </c>
      <c r="I234" s="16" t="n">
        <v>117.42</v>
      </c>
      <c r="J234" s="15">
        <f>I234-F234</f>
        <v/>
      </c>
      <c r="K234" s="15">
        <f>H234-I234</f>
        <v/>
      </c>
      <c r="L234" s="15" t="n">
        <v>0.00261</v>
      </c>
      <c r="M234" s="15" t="n">
        <v>0.00258</v>
      </c>
      <c r="N234" s="15" t="n">
        <v>0.00258</v>
      </c>
      <c r="O234" s="15" t="n">
        <v>0.00251</v>
      </c>
      <c r="P234" s="15" t="n">
        <v>0.00168</v>
      </c>
      <c r="Q234" s="15" t="n">
        <v>-0.0005999999999999999</v>
      </c>
      <c r="R234" s="15" t="n"/>
      <c r="S234" s="15">
        <f>L234*J234</f>
        <v/>
      </c>
      <c r="T234" s="15">
        <f>M234*J234</f>
        <v/>
      </c>
      <c r="U234" s="15">
        <f>N234*J234</f>
        <v/>
      </c>
      <c r="V234" s="15">
        <f>O234*J234</f>
        <v/>
      </c>
      <c r="W234" s="15">
        <f>P234*J234</f>
        <v/>
      </c>
      <c r="X234" s="17">
        <f>Q234*J234</f>
        <v/>
      </c>
    </row>
    <row r="235" ht="13.5" customHeight="1">
      <c r="A235" s="14" t="n">
        <v>117029</v>
      </c>
      <c r="B235" s="15" t="inlineStr">
        <is>
          <t>OCEAN ST GT1</t>
        </is>
      </c>
      <c r="C235" s="15" t="n">
        <v>13.8</v>
      </c>
      <c r="D235" s="15" t="n">
        <v>101</v>
      </c>
      <c r="E235" s="15" t="n">
        <v>1400</v>
      </c>
      <c r="F235" s="15" t="n">
        <v>77.45999999999999</v>
      </c>
      <c r="G235" s="15" t="n">
        <v>0</v>
      </c>
      <c r="H235" s="15" t="n">
        <v>77.45999999999999</v>
      </c>
      <c r="I235" s="16" t="n">
        <v>77.45999999999999</v>
      </c>
      <c r="J235" s="15">
        <f>I235-F235</f>
        <v/>
      </c>
      <c r="K235" s="15">
        <f>H235-I235</f>
        <v/>
      </c>
      <c r="L235" s="15" t="n">
        <v>0.00261</v>
      </c>
      <c r="M235" s="15" t="n">
        <v>0.00258</v>
      </c>
      <c r="N235" s="15" t="n">
        <v>0.00258</v>
      </c>
      <c r="O235" s="15" t="n">
        <v>0.00251</v>
      </c>
      <c r="P235" s="15" t="n">
        <v>0.00168</v>
      </c>
      <c r="Q235" s="15" t="n">
        <v>-0.0005999999999999999</v>
      </c>
      <c r="R235" s="15" t="n"/>
      <c r="S235" s="15">
        <f>L235*J235</f>
        <v/>
      </c>
      <c r="T235" s="15">
        <f>M235*J235</f>
        <v/>
      </c>
      <c r="U235" s="15">
        <f>N235*J235</f>
        <v/>
      </c>
      <c r="V235" s="15">
        <f>O235*J235</f>
        <v/>
      </c>
      <c r="W235" s="15">
        <f>P235*J235</f>
        <v/>
      </c>
      <c r="X235" s="17">
        <f>Q235*J235</f>
        <v/>
      </c>
    </row>
    <row r="236" ht="13.5" customHeight="1">
      <c r="A236" s="14" t="n">
        <v>111009</v>
      </c>
      <c r="B236" s="15" t="inlineStr">
        <is>
          <t xml:space="preserve">MBTA        </t>
        </is>
      </c>
      <c r="C236" s="15" t="n">
        <v>14.4</v>
      </c>
      <c r="D236" s="15" t="n">
        <v>101</v>
      </c>
      <c r="E236" s="15" t="n">
        <v>1002</v>
      </c>
      <c r="F236" s="15" t="n">
        <v>47</v>
      </c>
      <c r="G236" s="15" t="n">
        <v>0</v>
      </c>
      <c r="H236" s="15" t="n">
        <v>47</v>
      </c>
      <c r="I236" s="16" t="n">
        <v>47</v>
      </c>
      <c r="J236" s="15">
        <f>I236-F236</f>
        <v/>
      </c>
      <c r="K236" s="15">
        <f>H236-I236</f>
        <v/>
      </c>
      <c r="L236" s="15" t="n">
        <v>0.00263</v>
      </c>
      <c r="M236" s="15" t="n">
        <v>0.00272</v>
      </c>
      <c r="N236" s="15" t="n">
        <v>0.00272</v>
      </c>
      <c r="O236" s="15" t="n">
        <v>0.00248</v>
      </c>
      <c r="P236" s="15" t="n">
        <v>0.00081</v>
      </c>
      <c r="Q236" s="15" t="n">
        <v>-0.008109999999999999</v>
      </c>
      <c r="R236" s="15" t="n"/>
      <c r="S236" s="15">
        <f>L236*J236</f>
        <v/>
      </c>
      <c r="T236" s="15">
        <f>M236*J236</f>
        <v/>
      </c>
      <c r="U236" s="15">
        <f>N236*J236</f>
        <v/>
      </c>
      <c r="V236" s="15">
        <f>O236*J236</f>
        <v/>
      </c>
      <c r="W236" s="15">
        <f>P236*J236</f>
        <v/>
      </c>
      <c r="X236" s="17">
        <f>Q236*J236</f>
        <v/>
      </c>
    </row>
    <row r="237" ht="13.5" customHeight="1">
      <c r="A237" s="14" t="n">
        <v>110985</v>
      </c>
      <c r="B237" s="15" t="inlineStr">
        <is>
          <t xml:space="preserve">MATEP 3     </t>
        </is>
      </c>
      <c r="C237" s="15" t="n">
        <v>13.8</v>
      </c>
      <c r="D237" s="15" t="n">
        <v>101</v>
      </c>
      <c r="E237" s="15" t="n">
        <v>1004</v>
      </c>
      <c r="F237" s="15" t="n">
        <v>19.35</v>
      </c>
      <c r="G237" s="15" t="n">
        <v>0</v>
      </c>
      <c r="H237" s="15" t="n">
        <v>19.35</v>
      </c>
      <c r="I237" s="16" t="n">
        <v>19.35</v>
      </c>
      <c r="J237" s="15">
        <f>I237-F237</f>
        <v/>
      </c>
      <c r="K237" s="15">
        <f>H237-I237</f>
        <v/>
      </c>
      <c r="L237" s="15" t="n">
        <v>0.00264</v>
      </c>
      <c r="M237" s="15" t="n">
        <v>0.00273</v>
      </c>
      <c r="N237" s="15" t="n">
        <v>0.00273</v>
      </c>
      <c r="O237" s="15" t="n">
        <v>0.00248</v>
      </c>
      <c r="P237" s="15" t="n">
        <v>0.00081</v>
      </c>
      <c r="Q237" s="15" t="n">
        <v>-0.008189999999999999</v>
      </c>
      <c r="R237" s="15" t="n"/>
      <c r="S237" s="15">
        <f>L237*J237</f>
        <v/>
      </c>
      <c r="T237" s="15">
        <f>M237*J237</f>
        <v/>
      </c>
      <c r="U237" s="15">
        <f>N237*J237</f>
        <v/>
      </c>
      <c r="V237" s="15">
        <f>O237*J237</f>
        <v/>
      </c>
      <c r="W237" s="15">
        <f>P237*J237</f>
        <v/>
      </c>
      <c r="X237" s="17">
        <f>Q237*J237</f>
        <v/>
      </c>
    </row>
    <row r="238" ht="13.5" customHeight="1">
      <c r="A238" s="14" t="n">
        <v>990926</v>
      </c>
      <c r="B238" s="15" t="inlineStr">
        <is>
          <t>BAT_ELECTR~1</t>
        </is>
      </c>
      <c r="C238" s="15" t="n">
        <v>115</v>
      </c>
      <c r="D238" s="15" t="n">
        <v>101</v>
      </c>
      <c r="E238" s="15" t="n">
        <v>1000</v>
      </c>
      <c r="F238" s="15" t="n">
        <v>267.51</v>
      </c>
      <c r="G238" s="15" t="n">
        <v>0</v>
      </c>
      <c r="H238" s="15" t="n">
        <v>326.37</v>
      </c>
      <c r="I238" s="16" t="n">
        <v>267.51</v>
      </c>
      <c r="J238" s="15">
        <f>I238-F238</f>
        <v/>
      </c>
      <c r="K238" s="15">
        <f>H238-I238</f>
        <v/>
      </c>
      <c r="L238" s="15" t="n">
        <v>0.00266</v>
      </c>
      <c r="M238" s="15" t="n">
        <v>0.00274</v>
      </c>
      <c r="N238" s="15" t="n">
        <v>0.00274</v>
      </c>
      <c r="O238" s="15" t="n">
        <v>0.0025</v>
      </c>
      <c r="P238" s="15" t="n">
        <v>0.00081</v>
      </c>
      <c r="Q238" s="15" t="n">
        <v>-0.00822</v>
      </c>
      <c r="R238" s="15" t="n"/>
      <c r="S238" s="15">
        <f>L238*J238</f>
        <v/>
      </c>
      <c r="T238" s="15">
        <f>M238*J238</f>
        <v/>
      </c>
      <c r="U238" s="15">
        <f>N238*J238</f>
        <v/>
      </c>
      <c r="V238" s="15">
        <f>O238*J238</f>
        <v/>
      </c>
      <c r="W238" s="15">
        <f>P238*J238</f>
        <v/>
      </c>
      <c r="X238" s="17">
        <f>Q238*J238</f>
        <v/>
      </c>
    </row>
    <row r="239" ht="13.5" customHeight="1">
      <c r="A239" s="14" t="n">
        <v>110984</v>
      </c>
      <c r="B239" s="15" t="inlineStr">
        <is>
          <t xml:space="preserve">MATEP_CC    </t>
        </is>
      </c>
      <c r="C239" s="15" t="n">
        <v>13.8</v>
      </c>
      <c r="D239" s="15" t="n">
        <v>101</v>
      </c>
      <c r="E239" s="15" t="n">
        <v>1004</v>
      </c>
      <c r="F239" s="15" t="n">
        <v>57.1</v>
      </c>
      <c r="G239" s="15" t="n">
        <v>0</v>
      </c>
      <c r="H239" s="15" t="n">
        <v>57.1</v>
      </c>
      <c r="I239" s="16" t="n">
        <v>57.1</v>
      </c>
      <c r="J239" s="15">
        <f>I239-F239</f>
        <v/>
      </c>
      <c r="K239" s="15">
        <f>H239-I239</f>
        <v/>
      </c>
      <c r="L239" s="15" t="n">
        <v>0.00267</v>
      </c>
      <c r="M239" s="15" t="n">
        <v>0.00275</v>
      </c>
      <c r="N239" s="15" t="n">
        <v>0.00275</v>
      </c>
      <c r="O239" s="15" t="n">
        <v>0.00251</v>
      </c>
      <c r="P239" s="15" t="n">
        <v>0.00082</v>
      </c>
      <c r="Q239" s="15" t="n">
        <v>-0.008229999999999999</v>
      </c>
      <c r="R239" s="15" t="n"/>
      <c r="S239" s="15">
        <f>L239*J239</f>
        <v/>
      </c>
      <c r="T239" s="15">
        <f>M239*J239</f>
        <v/>
      </c>
      <c r="U239" s="15">
        <f>N239*J239</f>
        <v/>
      </c>
      <c r="V239" s="15">
        <f>O239*J239</f>
        <v/>
      </c>
      <c r="W239" s="15">
        <f>P239*J239</f>
        <v/>
      </c>
      <c r="X239" s="17">
        <f>Q239*J239</f>
        <v/>
      </c>
    </row>
    <row r="240" ht="13.5" customHeight="1">
      <c r="A240" s="14" t="n">
        <v>110983</v>
      </c>
      <c r="B240" s="15" t="inlineStr">
        <is>
          <t>MATEP_DIESEL</t>
        </is>
      </c>
      <c r="C240" s="15" t="n">
        <v>13.8</v>
      </c>
      <c r="D240" s="15" t="n">
        <v>101</v>
      </c>
      <c r="E240" s="15" t="n">
        <v>1004</v>
      </c>
      <c r="F240" s="15" t="n">
        <v>19.35</v>
      </c>
      <c r="G240" s="15" t="n">
        <v>0</v>
      </c>
      <c r="H240" s="15" t="n">
        <v>19.35</v>
      </c>
      <c r="I240" s="16" t="n">
        <v>19.35</v>
      </c>
      <c r="J240" s="15">
        <f>I240-F240</f>
        <v/>
      </c>
      <c r="K240" s="15">
        <f>H240-I240</f>
        <v/>
      </c>
      <c r="L240" s="15" t="n">
        <v>0.00267</v>
      </c>
      <c r="M240" s="15" t="n">
        <v>0.00275</v>
      </c>
      <c r="N240" s="15" t="n">
        <v>0.00275</v>
      </c>
      <c r="O240" s="15" t="n">
        <v>0.00251</v>
      </c>
      <c r="P240" s="15" t="n">
        <v>0.00082</v>
      </c>
      <c r="Q240" s="15" t="n">
        <v>-0.008229999999999999</v>
      </c>
      <c r="R240" s="15" t="n"/>
      <c r="S240" s="15">
        <f>L240*J240</f>
        <v/>
      </c>
      <c r="T240" s="15">
        <f>M240*J240</f>
        <v/>
      </c>
      <c r="U240" s="15">
        <f>N240*J240</f>
        <v/>
      </c>
      <c r="V240" s="15">
        <f>O240*J240</f>
        <v/>
      </c>
      <c r="W240" s="15">
        <f>P240*J240</f>
        <v/>
      </c>
      <c r="X240" s="17">
        <f>Q240*J240</f>
        <v/>
      </c>
    </row>
    <row r="241" ht="13.5" customHeight="1">
      <c r="A241" s="14" t="n">
        <v>111124</v>
      </c>
      <c r="B241" s="15" t="inlineStr">
        <is>
          <t xml:space="preserve">KENDALL JET </t>
        </is>
      </c>
      <c r="C241" s="15" t="n">
        <v>13.8</v>
      </c>
      <c r="D241" s="15" t="n">
        <v>101</v>
      </c>
      <c r="E241" s="15" t="n">
        <v>1014</v>
      </c>
      <c r="F241" s="15" t="n">
        <v>18</v>
      </c>
      <c r="G241" s="15" t="n">
        <v>0</v>
      </c>
      <c r="H241" s="15" t="n">
        <v>18</v>
      </c>
      <c r="I241" s="16" t="n">
        <v>18</v>
      </c>
      <c r="J241" s="15">
        <f>I241-F241</f>
        <v/>
      </c>
      <c r="K241" s="15">
        <f>H241-I241</f>
        <v/>
      </c>
      <c r="L241" s="15" t="n">
        <v>0.00274</v>
      </c>
      <c r="M241" s="15" t="n">
        <v>0.00283</v>
      </c>
      <c r="N241" s="15" t="n">
        <v>0.00283</v>
      </c>
      <c r="O241" s="15" t="n">
        <v>0.00258</v>
      </c>
      <c r="P241" s="15" t="n">
        <v>0.0008899999999999999</v>
      </c>
      <c r="Q241" s="15" t="n">
        <v>-0.008319999999999999</v>
      </c>
      <c r="R241" s="15" t="n"/>
      <c r="S241" s="15">
        <f>L241*J241</f>
        <v/>
      </c>
      <c r="T241" s="15">
        <f>M241*J241</f>
        <v/>
      </c>
      <c r="U241" s="15">
        <f>N241*J241</f>
        <v/>
      </c>
      <c r="V241" s="15">
        <f>O241*J241</f>
        <v/>
      </c>
      <c r="W241" s="15">
        <f>P241*J241</f>
        <v/>
      </c>
      <c r="X241" s="17">
        <f>Q241*J241</f>
        <v/>
      </c>
    </row>
    <row r="242" ht="13.5" customHeight="1">
      <c r="A242" s="14" t="n">
        <v>111125</v>
      </c>
      <c r="B242" s="15" t="inlineStr">
        <is>
          <t xml:space="preserve">PUTNAM 2    </t>
        </is>
      </c>
      <c r="C242" s="15" t="n">
        <v>13.8</v>
      </c>
      <c r="D242" s="15" t="n">
        <v>101</v>
      </c>
      <c r="E242" s="15" t="n">
        <v>1012</v>
      </c>
      <c r="F242" s="15" t="n">
        <v>0</v>
      </c>
      <c r="G242" s="15" t="n">
        <v>0</v>
      </c>
      <c r="H242" s="15" t="n">
        <v>0</v>
      </c>
      <c r="I242" s="16" t="n">
        <v>0</v>
      </c>
      <c r="J242" s="15">
        <f>I242-F242</f>
        <v/>
      </c>
      <c r="K242" s="15">
        <f>H242-I242</f>
        <v/>
      </c>
      <c r="L242" s="15" t="n">
        <v>0.00277</v>
      </c>
      <c r="M242" s="15" t="n">
        <v>0.00285</v>
      </c>
      <c r="N242" s="15" t="n">
        <v>0.00285</v>
      </c>
      <c r="O242" s="15" t="n">
        <v>0.0026</v>
      </c>
      <c r="P242" s="15" t="n">
        <v>0.0009</v>
      </c>
      <c r="Q242" s="15" t="n">
        <v>-0.00835</v>
      </c>
      <c r="R242" s="15" t="n"/>
      <c r="S242" s="15">
        <f>L242*J242</f>
        <v/>
      </c>
      <c r="T242" s="15">
        <f>M242*J242</f>
        <v/>
      </c>
      <c r="U242" s="15">
        <f>N242*J242</f>
        <v/>
      </c>
      <c r="V242" s="15">
        <f>O242*J242</f>
        <v/>
      </c>
      <c r="W242" s="15">
        <f>P242*J242</f>
        <v/>
      </c>
      <c r="X242" s="17">
        <f>Q242*J242</f>
        <v/>
      </c>
    </row>
    <row r="243" ht="13.5" customHeight="1">
      <c r="A243" s="14" t="n">
        <v>990819</v>
      </c>
      <c r="B243" s="15" t="inlineStr">
        <is>
          <t>BAT_CHELSE~1</t>
        </is>
      </c>
      <c r="C243" s="15" t="n">
        <v>115</v>
      </c>
      <c r="D243" s="15" t="n">
        <v>101</v>
      </c>
      <c r="E243" s="15" t="n">
        <v>1000</v>
      </c>
      <c r="F243" s="15" t="n">
        <v>351.9</v>
      </c>
      <c r="G243" s="15" t="n">
        <v>0</v>
      </c>
      <c r="H243" s="15" t="n">
        <v>351.9</v>
      </c>
      <c r="I243" s="16" t="n">
        <v>351.9</v>
      </c>
      <c r="J243" s="15">
        <f>I243-F243</f>
        <v/>
      </c>
      <c r="K243" s="15">
        <f>H243-I243</f>
        <v/>
      </c>
      <c r="L243" s="15" t="n">
        <v>0.00278</v>
      </c>
      <c r="M243" s="15" t="n">
        <v>0.00286</v>
      </c>
      <c r="N243" s="15" t="n">
        <v>0.00286</v>
      </c>
      <c r="O243" s="15" t="n">
        <v>0.00261</v>
      </c>
      <c r="P243" s="15" t="n">
        <v>0.00091</v>
      </c>
      <c r="Q243" s="15" t="n">
        <v>-0.00835</v>
      </c>
      <c r="R243" s="15" t="n"/>
      <c r="S243" s="15">
        <f>L243*J243</f>
        <v/>
      </c>
      <c r="T243" s="15">
        <f>M243*J243</f>
        <v/>
      </c>
      <c r="U243" s="15">
        <f>N243*J243</f>
        <v/>
      </c>
      <c r="V243" s="15">
        <f>O243*J243</f>
        <v/>
      </c>
      <c r="W243" s="15">
        <f>P243*J243</f>
        <v/>
      </c>
      <c r="X243" s="17">
        <f>Q243*J243</f>
        <v/>
      </c>
    </row>
    <row r="244" ht="13.5" customHeight="1">
      <c r="A244" s="14" t="n">
        <v>990804</v>
      </c>
      <c r="B244" s="15" t="inlineStr">
        <is>
          <t>SUN BAT_BU~1</t>
        </is>
      </c>
      <c r="C244" s="15" t="n">
        <v>115</v>
      </c>
      <c r="D244" s="15" t="n">
        <v>101</v>
      </c>
      <c r="E244" s="15" t="n">
        <v>1000</v>
      </c>
      <c r="F244" s="15" t="n">
        <v>5.5</v>
      </c>
      <c r="G244" s="15" t="n">
        <v>0</v>
      </c>
      <c r="H244" s="15" t="n">
        <v>5.5</v>
      </c>
      <c r="I244" s="16" t="n">
        <v>5.5</v>
      </c>
      <c r="J244" s="15">
        <f>I244-F244</f>
        <v/>
      </c>
      <c r="K244" s="15">
        <f>H244-I244</f>
        <v/>
      </c>
      <c r="L244" s="15" t="n">
        <v>0.00281</v>
      </c>
      <c r="M244" s="15" t="n">
        <v>0.00288</v>
      </c>
      <c r="N244" s="15" t="n">
        <v>0.00288</v>
      </c>
      <c r="O244" s="15" t="n">
        <v>0.00263</v>
      </c>
      <c r="P244" s="15" t="n">
        <v>0.00087</v>
      </c>
      <c r="Q244" s="15" t="n">
        <v>-0.00852</v>
      </c>
      <c r="R244" s="15" t="n"/>
      <c r="S244" s="15">
        <f>L244*J244</f>
        <v/>
      </c>
      <c r="T244" s="15">
        <f>M244*J244</f>
        <v/>
      </c>
      <c r="U244" s="15">
        <f>N244*J244</f>
        <v/>
      </c>
      <c r="V244" s="15">
        <f>O244*J244</f>
        <v/>
      </c>
      <c r="W244" s="15">
        <f>P244*J244</f>
        <v/>
      </c>
      <c r="X244" s="17">
        <f>Q244*J244</f>
        <v/>
      </c>
    </row>
    <row r="245" ht="13.5" customHeight="1">
      <c r="A245" s="14" t="n">
        <v>111123</v>
      </c>
      <c r="B245" s="15" t="inlineStr">
        <is>
          <t>KENDALL ST B</t>
        </is>
      </c>
      <c r="C245" s="15" t="n">
        <v>13.8</v>
      </c>
      <c r="D245" s="15" t="n">
        <v>101</v>
      </c>
      <c r="E245" s="15" t="n">
        <v>1013</v>
      </c>
      <c r="F245" s="15" t="n">
        <v>27.75</v>
      </c>
      <c r="G245" s="15" t="n">
        <v>0</v>
      </c>
      <c r="H245" s="15" t="n">
        <v>27.75</v>
      </c>
      <c r="I245" s="16" t="n">
        <v>27.75</v>
      </c>
      <c r="J245" s="15">
        <f>I245-F245</f>
        <v/>
      </c>
      <c r="K245" s="15">
        <f>H245-I245</f>
        <v/>
      </c>
      <c r="L245" s="15" t="n">
        <v>0.00284</v>
      </c>
      <c r="M245" s="15" t="n">
        <v>0.00292</v>
      </c>
      <c r="N245" s="15" t="n">
        <v>0.00292</v>
      </c>
      <c r="O245" s="15" t="n">
        <v>0.00267</v>
      </c>
      <c r="P245" s="15" t="n">
        <v>0.00096</v>
      </c>
      <c r="Q245" s="15" t="n">
        <v>-0.00844</v>
      </c>
      <c r="R245" s="15" t="n"/>
      <c r="S245" s="15">
        <f>L245*J245</f>
        <v/>
      </c>
      <c r="T245" s="15">
        <f>M245*J245</f>
        <v/>
      </c>
      <c r="U245" s="15">
        <f>N245*J245</f>
        <v/>
      </c>
      <c r="V245" s="15">
        <f>O245*J245</f>
        <v/>
      </c>
      <c r="W245" s="15">
        <f>P245*J245</f>
        <v/>
      </c>
      <c r="X245" s="17">
        <f>Q245*J245</f>
        <v/>
      </c>
    </row>
    <row r="246" ht="13.5" customHeight="1">
      <c r="A246" s="14" t="n">
        <v>111127</v>
      </c>
      <c r="B246" s="15" t="inlineStr">
        <is>
          <t xml:space="preserve">E CAMBRIDGE </t>
        </is>
      </c>
      <c r="C246" s="15" t="n">
        <v>13.8</v>
      </c>
      <c r="D246" s="15" t="n">
        <v>101</v>
      </c>
      <c r="E246" s="15" t="n">
        <v>1012</v>
      </c>
      <c r="F246" s="15" t="n">
        <v>0</v>
      </c>
      <c r="G246" s="15" t="n">
        <v>0</v>
      </c>
      <c r="H246" s="15" t="n">
        <v>0</v>
      </c>
      <c r="I246" s="16" t="n">
        <v>0</v>
      </c>
      <c r="J246" s="15">
        <f>I246-F246</f>
        <v/>
      </c>
      <c r="K246" s="15">
        <f>H246-I246</f>
        <v/>
      </c>
      <c r="L246" s="15" t="n">
        <v>0.00284</v>
      </c>
      <c r="M246" s="15" t="n">
        <v>0.00292</v>
      </c>
      <c r="N246" s="15" t="n">
        <v>0.00292</v>
      </c>
      <c r="O246" s="15" t="n">
        <v>0.00267</v>
      </c>
      <c r="P246" s="15" t="n">
        <v>0.00096</v>
      </c>
      <c r="Q246" s="15" t="n">
        <v>-0.00844</v>
      </c>
      <c r="R246" s="15" t="n"/>
      <c r="S246" s="15">
        <f>L246*J246</f>
        <v/>
      </c>
      <c r="T246" s="15">
        <f>M246*J246</f>
        <v/>
      </c>
      <c r="U246" s="15">
        <f>N246*J246</f>
        <v/>
      </c>
      <c r="V246" s="15">
        <f>O246*J246</f>
        <v/>
      </c>
      <c r="W246" s="15">
        <f>P246*J246</f>
        <v/>
      </c>
      <c r="X246" s="17">
        <f>Q246*J246</f>
        <v/>
      </c>
    </row>
    <row r="247" ht="13.5" customHeight="1">
      <c r="A247" s="14" t="n">
        <v>991103</v>
      </c>
      <c r="B247" s="15" t="inlineStr">
        <is>
          <t>NG_PUTNAM 36</t>
        </is>
      </c>
      <c r="C247" s="15" t="n">
        <v>115</v>
      </c>
      <c r="D247" s="15" t="n">
        <v>101</v>
      </c>
      <c r="E247" s="15" t="n">
        <v>1010</v>
      </c>
      <c r="F247" s="15" t="n">
        <v>43</v>
      </c>
      <c r="G247" s="15" t="n">
        <v>0</v>
      </c>
      <c r="H247" s="15" t="n">
        <v>43</v>
      </c>
      <c r="I247" s="16" t="n">
        <v>43</v>
      </c>
      <c r="J247" s="15">
        <f>I247-F247</f>
        <v/>
      </c>
      <c r="K247" s="15">
        <f>H247-I247</f>
        <v/>
      </c>
      <c r="L247" s="15" t="n">
        <v>0.00284</v>
      </c>
      <c r="M247" s="15" t="n">
        <v>0.00292</v>
      </c>
      <c r="N247" s="15" t="n">
        <v>0.00292</v>
      </c>
      <c r="O247" s="15" t="n">
        <v>0.00267</v>
      </c>
      <c r="P247" s="15" t="n">
        <v>0.00096</v>
      </c>
      <c r="Q247" s="15" t="n">
        <v>-0.00844</v>
      </c>
      <c r="R247" s="15" t="n"/>
      <c r="S247" s="15">
        <f>L247*J247</f>
        <v/>
      </c>
      <c r="T247" s="15">
        <f>M247*J247</f>
        <v/>
      </c>
      <c r="U247" s="15">
        <f>N247*J247</f>
        <v/>
      </c>
      <c r="V247" s="15">
        <f>O247*J247</f>
        <v/>
      </c>
      <c r="W247" s="15">
        <f>P247*J247</f>
        <v/>
      </c>
      <c r="X247" s="17">
        <f>Q247*J247</f>
        <v/>
      </c>
    </row>
    <row r="248" ht="13.5" customHeight="1">
      <c r="A248" s="14" t="n">
        <v>991104</v>
      </c>
      <c r="B248" s="15" t="inlineStr">
        <is>
          <t>DFO NG_KEN~1</t>
        </is>
      </c>
      <c r="C248" s="15" t="n">
        <v>115</v>
      </c>
      <c r="D248" s="15" t="n">
        <v>101</v>
      </c>
      <c r="E248" s="15" t="n">
        <v>1010</v>
      </c>
      <c r="F248" s="15" t="n">
        <v>30</v>
      </c>
      <c r="G248" s="15" t="n">
        <v>0</v>
      </c>
      <c r="H248" s="15" t="n">
        <v>30</v>
      </c>
      <c r="I248" s="16" t="n">
        <v>30</v>
      </c>
      <c r="J248" s="15">
        <f>I248-F248</f>
        <v/>
      </c>
      <c r="K248" s="15">
        <f>H248-I248</f>
        <v/>
      </c>
      <c r="L248" s="15" t="n">
        <v>0.00284</v>
      </c>
      <c r="M248" s="15" t="n">
        <v>0.00292</v>
      </c>
      <c r="N248" s="15" t="n">
        <v>0.00292</v>
      </c>
      <c r="O248" s="15" t="n">
        <v>0.00267</v>
      </c>
      <c r="P248" s="15" t="n">
        <v>0.00096</v>
      </c>
      <c r="Q248" s="15" t="n">
        <v>-0.00844</v>
      </c>
      <c r="R248" s="15" t="n"/>
      <c r="S248" s="15">
        <f>L248*J248</f>
        <v/>
      </c>
      <c r="T248" s="15">
        <f>M248*J248</f>
        <v/>
      </c>
      <c r="U248" s="15">
        <f>N248*J248</f>
        <v/>
      </c>
      <c r="V248" s="15">
        <f>O248*J248</f>
        <v/>
      </c>
      <c r="W248" s="15">
        <f>P248*J248</f>
        <v/>
      </c>
      <c r="X248" s="17">
        <f>Q248*J248</f>
        <v/>
      </c>
    </row>
    <row r="249" ht="13.5" customHeight="1">
      <c r="A249" s="14" t="n">
        <v>111126</v>
      </c>
      <c r="B249" s="15" t="inlineStr">
        <is>
          <t xml:space="preserve">KENDALL CT  </t>
        </is>
      </c>
      <c r="C249" s="15" t="n">
        <v>18</v>
      </c>
      <c r="D249" s="15" t="n">
        <v>101</v>
      </c>
      <c r="E249" s="15" t="n">
        <v>1013</v>
      </c>
      <c r="F249" s="15" t="n">
        <v>170</v>
      </c>
      <c r="G249" s="15" t="n">
        <v>0</v>
      </c>
      <c r="H249" s="15" t="n">
        <v>170</v>
      </c>
      <c r="I249" s="16" t="n">
        <v>170</v>
      </c>
      <c r="J249" s="15">
        <f>I249-F249</f>
        <v/>
      </c>
      <c r="K249" s="15">
        <f>H249-I249</f>
        <v/>
      </c>
      <c r="L249" s="15" t="n">
        <v>0.00284</v>
      </c>
      <c r="M249" s="15" t="n">
        <v>0.00292</v>
      </c>
      <c r="N249" s="15" t="n">
        <v>0.00292</v>
      </c>
      <c r="O249" s="15" t="n">
        <v>0.00267</v>
      </c>
      <c r="P249" s="15" t="n">
        <v>0.00096</v>
      </c>
      <c r="Q249" s="15" t="n">
        <v>-0.00844</v>
      </c>
      <c r="R249" s="15" t="n"/>
      <c r="S249" s="15">
        <f>L249*J249</f>
        <v/>
      </c>
      <c r="T249" s="15">
        <f>M249*J249</f>
        <v/>
      </c>
      <c r="U249" s="15">
        <f>N249*J249</f>
        <v/>
      </c>
      <c r="V249" s="15">
        <f>O249*J249</f>
        <v/>
      </c>
      <c r="W249" s="15">
        <f>P249*J249</f>
        <v/>
      </c>
      <c r="X249" s="17">
        <f>Q249*J249</f>
        <v/>
      </c>
    </row>
    <row r="250" ht="13.5" customHeight="1">
      <c r="A250" s="14" t="n">
        <v>997313</v>
      </c>
      <c r="B250" s="15" t="inlineStr">
        <is>
          <t>SUN_TOWER ~1</t>
        </is>
      </c>
      <c r="C250" s="15" t="n">
        <v>115</v>
      </c>
      <c r="D250" s="15" t="n">
        <v>101</v>
      </c>
      <c r="E250" s="15" t="n">
        <v>1410</v>
      </c>
      <c r="F250" s="15" t="n">
        <v>0</v>
      </c>
      <c r="G250" s="15" t="n">
        <v>0</v>
      </c>
      <c r="H250" s="15" t="n">
        <v>0</v>
      </c>
      <c r="I250" s="16" t="n">
        <v>0</v>
      </c>
      <c r="J250" s="15">
        <f>I250-F250</f>
        <v/>
      </c>
      <c r="K250" s="15">
        <f>H250-I250</f>
        <v/>
      </c>
      <c r="L250" s="15" t="n">
        <v>0.00288</v>
      </c>
      <c r="M250" s="15" t="n">
        <v>0.00278</v>
      </c>
      <c r="N250" s="15" t="n">
        <v>0.00278</v>
      </c>
      <c r="O250" s="15" t="n">
        <v>0.00274</v>
      </c>
      <c r="P250" s="15" t="n">
        <v>0.00205</v>
      </c>
      <c r="Q250" s="15" t="n">
        <v>0.00126</v>
      </c>
      <c r="R250" s="15" t="n"/>
      <c r="S250" s="15">
        <f>L250*J250</f>
        <v/>
      </c>
      <c r="T250" s="15">
        <f>M250*J250</f>
        <v/>
      </c>
      <c r="U250" s="15">
        <f>N250*J250</f>
        <v/>
      </c>
      <c r="V250" s="15">
        <f>O250*J250</f>
        <v/>
      </c>
      <c r="W250" s="15">
        <f>P250*J250</f>
        <v/>
      </c>
      <c r="X250" s="17">
        <f>Q250*J250</f>
        <v/>
      </c>
    </row>
    <row r="251" ht="13.5" customHeight="1">
      <c r="A251" s="14" t="n">
        <v>997363</v>
      </c>
      <c r="B251" s="15" t="inlineStr">
        <is>
          <t>SUN_TOWER ~1</t>
        </is>
      </c>
      <c r="C251" s="15" t="n">
        <v>12.5</v>
      </c>
      <c r="D251" s="15" t="n">
        <v>101</v>
      </c>
      <c r="E251" s="15" t="n">
        <v>1410</v>
      </c>
      <c r="F251" s="15" t="n">
        <v>0</v>
      </c>
      <c r="G251" s="15" t="n">
        <v>0</v>
      </c>
      <c r="H251" s="15" t="n">
        <v>0</v>
      </c>
      <c r="I251" s="16" t="n">
        <v>0</v>
      </c>
      <c r="J251" s="15">
        <f>I251-F251</f>
        <v/>
      </c>
      <c r="K251" s="15">
        <f>H251-I251</f>
        <v/>
      </c>
      <c r="L251" s="15" t="n">
        <v>0.00288</v>
      </c>
      <c r="M251" s="15" t="n">
        <v>0.00278</v>
      </c>
      <c r="N251" s="15" t="n">
        <v>0.00278</v>
      </c>
      <c r="O251" s="15" t="n">
        <v>0.00274</v>
      </c>
      <c r="P251" s="15" t="n">
        <v>0.00205</v>
      </c>
      <c r="Q251" s="15" t="n">
        <v>0.00126</v>
      </c>
      <c r="R251" s="15" t="n"/>
      <c r="S251" s="15">
        <f>L251*J251</f>
        <v/>
      </c>
      <c r="T251" s="15">
        <f>M251*J251</f>
        <v/>
      </c>
      <c r="U251" s="15">
        <f>N251*J251</f>
        <v/>
      </c>
      <c r="V251" s="15">
        <f>O251*J251</f>
        <v/>
      </c>
      <c r="W251" s="15">
        <f>P251*J251</f>
        <v/>
      </c>
      <c r="X251" s="17">
        <f>Q251*J251</f>
        <v/>
      </c>
    </row>
    <row r="252" ht="13.5" customHeight="1">
      <c r="A252" s="14" t="n">
        <v>114474</v>
      </c>
      <c r="B252" s="15" t="inlineStr">
        <is>
          <t>GE RIVER S&amp;U</t>
        </is>
      </c>
      <c r="C252" s="15" t="n">
        <v>13.8</v>
      </c>
      <c r="D252" s="15" t="n">
        <v>101</v>
      </c>
      <c r="E252" s="15" t="n">
        <v>1130</v>
      </c>
      <c r="F252" s="15" t="n">
        <v>1.14</v>
      </c>
      <c r="G252" s="15" t="n">
        <v>0</v>
      </c>
      <c r="H252" s="15" t="n">
        <v>1.14</v>
      </c>
      <c r="I252" s="16" t="n">
        <v>1.14</v>
      </c>
      <c r="J252" s="15">
        <f>I252-F252</f>
        <v/>
      </c>
      <c r="K252" s="15">
        <f>H252-I252</f>
        <v/>
      </c>
      <c r="L252" s="15" t="n">
        <v>0.00295</v>
      </c>
      <c r="M252" s="15" t="n">
        <v>0.00303</v>
      </c>
      <c r="N252" s="15" t="n">
        <v>0.00303</v>
      </c>
      <c r="O252" s="15" t="n">
        <v>0.00278</v>
      </c>
      <c r="P252" s="15" t="n">
        <v>0.00104</v>
      </c>
      <c r="Q252" s="15" t="n">
        <v>-0.008569999999999999</v>
      </c>
      <c r="R252" s="15" t="n"/>
      <c r="S252" s="15">
        <f>L252*J252</f>
        <v/>
      </c>
      <c r="T252" s="15">
        <f>M252*J252</f>
        <v/>
      </c>
      <c r="U252" s="15">
        <f>N252*J252</f>
        <v/>
      </c>
      <c r="V252" s="15">
        <f>O252*J252</f>
        <v/>
      </c>
      <c r="W252" s="15">
        <f>P252*J252</f>
        <v/>
      </c>
      <c r="X252" s="17">
        <f>Q252*J252</f>
        <v/>
      </c>
    </row>
    <row r="253" ht="13.5" customHeight="1">
      <c r="A253" s="14" t="n">
        <v>114470</v>
      </c>
      <c r="B253" s="15" t="inlineStr">
        <is>
          <t>GE RIVER R&amp;T</t>
        </is>
      </c>
      <c r="C253" s="15" t="n">
        <v>13.8</v>
      </c>
      <c r="D253" s="15" t="n">
        <v>101</v>
      </c>
      <c r="E253" s="15" t="n">
        <v>1130</v>
      </c>
      <c r="F253" s="15" t="n">
        <v>1.14</v>
      </c>
      <c r="G253" s="15" t="n">
        <v>0</v>
      </c>
      <c r="H253" s="15" t="n">
        <v>1.14</v>
      </c>
      <c r="I253" s="16" t="n">
        <v>1.14</v>
      </c>
      <c r="J253" s="15">
        <f>I253-F253</f>
        <v/>
      </c>
      <c r="K253" s="15">
        <f>H253-I253</f>
        <v/>
      </c>
      <c r="L253" s="15" t="n">
        <v>0.00295</v>
      </c>
      <c r="M253" s="15" t="n">
        <v>0.00303</v>
      </c>
      <c r="N253" s="15" t="n">
        <v>0.00303</v>
      </c>
      <c r="O253" s="15" t="n">
        <v>0.00278</v>
      </c>
      <c r="P253" s="15" t="n">
        <v>0.00104</v>
      </c>
      <c r="Q253" s="15" t="n">
        <v>-0.008569999999999999</v>
      </c>
      <c r="R253" s="15" t="n"/>
      <c r="S253" s="15">
        <f>L253*J253</f>
        <v/>
      </c>
      <c r="T253" s="15">
        <f>M253*J253</f>
        <v/>
      </c>
      <c r="U253" s="15">
        <f>N253*J253</f>
        <v/>
      </c>
      <c r="V253" s="15">
        <f>O253*J253</f>
        <v/>
      </c>
      <c r="W253" s="15">
        <f>P253*J253</f>
        <v/>
      </c>
      <c r="X253" s="17">
        <f>Q253*J253</f>
        <v/>
      </c>
    </row>
    <row r="254" ht="13.5" customHeight="1">
      <c r="A254" s="14" t="n">
        <v>911550</v>
      </c>
      <c r="B254" s="15" t="inlineStr">
        <is>
          <t xml:space="preserve">PH2_DGEN    </t>
        </is>
      </c>
      <c r="C254" s="15" t="n">
        <v>345</v>
      </c>
      <c r="D254" s="15" t="n">
        <v>101</v>
      </c>
      <c r="E254" s="15" t="n">
        <v>1120</v>
      </c>
      <c r="F254" s="15" t="n">
        <v>353.9</v>
      </c>
      <c r="G254" s="15" t="n">
        <v>0</v>
      </c>
      <c r="H254" s="15" t="n">
        <v>700</v>
      </c>
      <c r="I254" s="16" t="n">
        <v>353.9</v>
      </c>
      <c r="J254" s="15">
        <f>I254-F254</f>
        <v/>
      </c>
      <c r="K254" s="15">
        <f>H254-I254</f>
        <v/>
      </c>
      <c r="L254" s="15" t="n">
        <v>0.00305</v>
      </c>
      <c r="M254" s="15" t="n">
        <v>0.00306</v>
      </c>
      <c r="N254" s="15" t="n">
        <v>0.00306</v>
      </c>
      <c r="O254" s="15" t="n">
        <v>0.00275</v>
      </c>
      <c r="P254" s="15" t="n">
        <v>0.00039</v>
      </c>
      <c r="Q254" s="15" t="n">
        <v>-0.00895</v>
      </c>
      <c r="R254" s="15" t="n"/>
      <c r="S254" s="15">
        <f>L254*J254</f>
        <v/>
      </c>
      <c r="T254" s="15">
        <f>M254*J254</f>
        <v/>
      </c>
      <c r="U254" s="15">
        <f>N254*J254</f>
        <v/>
      </c>
      <c r="V254" s="15">
        <f>O254*J254</f>
        <v/>
      </c>
      <c r="W254" s="15">
        <f>P254*J254</f>
        <v/>
      </c>
      <c r="X254" s="17">
        <f>Q254*J254</f>
        <v/>
      </c>
    </row>
    <row r="255" ht="13.5" customHeight="1">
      <c r="A255" s="14" t="n">
        <v>114465</v>
      </c>
      <c r="B255" s="15" t="inlineStr">
        <is>
          <t>RESCO-SAUGUS</t>
        </is>
      </c>
      <c r="C255" s="15" t="n">
        <v>13.8</v>
      </c>
      <c r="D255" s="15" t="n">
        <v>101</v>
      </c>
      <c r="E255" s="15" t="n">
        <v>1130</v>
      </c>
      <c r="F255" s="15" t="n">
        <v>32.79</v>
      </c>
      <c r="G255" s="15" t="n">
        <v>0</v>
      </c>
      <c r="H255" s="15" t="n">
        <v>32.79</v>
      </c>
      <c r="I255" s="16" t="n">
        <v>32.79</v>
      </c>
      <c r="J255" s="15">
        <f>I255-F255</f>
        <v/>
      </c>
      <c r="K255" s="15">
        <f>H255-I255</f>
        <v/>
      </c>
      <c r="L255" s="15" t="n">
        <v>0.00306</v>
      </c>
      <c r="M255" s="15" t="n">
        <v>0.00314</v>
      </c>
      <c r="N255" s="15" t="n">
        <v>0.00314</v>
      </c>
      <c r="O255" s="15" t="n">
        <v>0.00289</v>
      </c>
      <c r="P255" s="15" t="n">
        <v>0.00113</v>
      </c>
      <c r="Q255" s="15" t="n">
        <v>-0.00872</v>
      </c>
      <c r="R255" s="15" t="n"/>
      <c r="S255" s="15">
        <f>L255*J255</f>
        <v/>
      </c>
      <c r="T255" s="15">
        <f>M255*J255</f>
        <v/>
      </c>
      <c r="U255" s="15">
        <f>N255*J255</f>
        <v/>
      </c>
      <c r="V255" s="15">
        <f>O255*J255</f>
        <v/>
      </c>
      <c r="W255" s="15">
        <f>P255*J255</f>
        <v/>
      </c>
      <c r="X255" s="17">
        <f>Q255*J255</f>
        <v/>
      </c>
    </row>
    <row r="256" ht="13.5" customHeight="1">
      <c r="A256" s="14" t="n">
        <v>991802</v>
      </c>
      <c r="B256" s="15" t="inlineStr">
        <is>
          <t>BAT_MYSTIC_R</t>
        </is>
      </c>
      <c r="C256" s="15" t="n">
        <v>345</v>
      </c>
      <c r="D256" s="15" t="n">
        <v>101</v>
      </c>
      <c r="E256" s="15" t="n">
        <v>1000</v>
      </c>
      <c r="F256" s="15" t="n">
        <v>507</v>
      </c>
      <c r="G256" s="15" t="n">
        <v>0</v>
      </c>
      <c r="H256" s="15" t="n">
        <v>507</v>
      </c>
      <c r="I256" s="16" t="n">
        <v>507</v>
      </c>
      <c r="J256" s="15">
        <f>I256-F256</f>
        <v/>
      </c>
      <c r="K256" s="15">
        <f>H256-I256</f>
        <v/>
      </c>
      <c r="L256" s="15" t="n">
        <v>0.00326</v>
      </c>
      <c r="M256" s="15" t="n">
        <v>0.00334</v>
      </c>
      <c r="N256" s="15" t="n">
        <v>0.00334</v>
      </c>
      <c r="O256" s="15" t="n">
        <v>0.00309</v>
      </c>
      <c r="P256" s="15" t="n">
        <v>0.00132</v>
      </c>
      <c r="Q256" s="15" t="n">
        <v>-0.008959999999999999</v>
      </c>
      <c r="R256" s="15" t="n"/>
      <c r="S256" s="15">
        <f>L256*J256</f>
        <v/>
      </c>
      <c r="T256" s="15">
        <f>M256*J256</f>
        <v/>
      </c>
      <c r="U256" s="15">
        <f>N256*J256</f>
        <v/>
      </c>
      <c r="V256" s="15">
        <f>O256*J256</f>
        <v/>
      </c>
      <c r="W256" s="15">
        <f>P256*J256</f>
        <v/>
      </c>
      <c r="X256" s="17">
        <f>Q256*J256</f>
        <v/>
      </c>
    </row>
    <row r="257" ht="13.5" customHeight="1">
      <c r="A257" s="14" t="n">
        <v>990759</v>
      </c>
      <c r="B257" s="15" t="inlineStr">
        <is>
          <t>BAT_MYSTIC~1</t>
        </is>
      </c>
      <c r="C257" s="15" t="n">
        <v>345</v>
      </c>
      <c r="D257" s="15" t="n">
        <v>101</v>
      </c>
      <c r="E257" s="15" t="n">
        <v>1000</v>
      </c>
      <c r="F257" s="15" t="n">
        <v>276</v>
      </c>
      <c r="G257" s="15" t="n">
        <v>0</v>
      </c>
      <c r="H257" s="15" t="n">
        <v>276</v>
      </c>
      <c r="I257" s="16" t="n">
        <v>276</v>
      </c>
      <c r="J257" s="15">
        <f>I257-F257</f>
        <v/>
      </c>
      <c r="K257" s="15">
        <f>H257-I257</f>
        <v/>
      </c>
      <c r="L257" s="15" t="n">
        <v>0.00326</v>
      </c>
      <c r="M257" s="15" t="n">
        <v>0.00334</v>
      </c>
      <c r="N257" s="15" t="n">
        <v>0.00334</v>
      </c>
      <c r="O257" s="15" t="n">
        <v>0.00309</v>
      </c>
      <c r="P257" s="15" t="n">
        <v>0.00132</v>
      </c>
      <c r="Q257" s="15" t="n">
        <v>-0.008959999999999999</v>
      </c>
      <c r="R257" s="15" t="n"/>
      <c r="S257" s="15">
        <f>L257*J257</f>
        <v/>
      </c>
      <c r="T257" s="15">
        <f>M257*J257</f>
        <v/>
      </c>
      <c r="U257" s="15">
        <f>N257*J257</f>
        <v/>
      </c>
      <c r="V257" s="15">
        <f>O257*J257</f>
        <v/>
      </c>
      <c r="W257" s="15">
        <f>P257*J257</f>
        <v/>
      </c>
      <c r="X257" s="17">
        <f>Q257*J257</f>
        <v/>
      </c>
    </row>
    <row r="258" ht="13.5" customHeight="1">
      <c r="A258" s="14" t="n">
        <v>114728</v>
      </c>
      <c r="B258" s="15" t="inlineStr">
        <is>
          <t>MARBLEHEAD A</t>
        </is>
      </c>
      <c r="C258" s="15" t="n">
        <v>23</v>
      </c>
      <c r="D258" s="15" t="n">
        <v>101</v>
      </c>
      <c r="E258" s="15" t="n">
        <v>1246</v>
      </c>
      <c r="F258" s="15" t="n">
        <v>2.5</v>
      </c>
      <c r="G258" s="15" t="n">
        <v>0</v>
      </c>
      <c r="H258" s="15" t="n">
        <v>2.5</v>
      </c>
      <c r="I258" s="16" t="n">
        <v>2.5</v>
      </c>
      <c r="J258" s="15">
        <f>I258-F258</f>
        <v/>
      </c>
      <c r="K258" s="15">
        <f>H258-I258</f>
        <v/>
      </c>
      <c r="L258" s="15" t="n">
        <v>0.00349</v>
      </c>
      <c r="M258" s="15" t="n">
        <v>0.00357</v>
      </c>
      <c r="N258" s="15" t="n">
        <v>0.00357</v>
      </c>
      <c r="O258" s="15" t="n">
        <v>0.00332</v>
      </c>
      <c r="P258" s="15" t="n">
        <v>0.00154</v>
      </c>
      <c r="Q258" s="15" t="n">
        <v>-0.00923</v>
      </c>
      <c r="R258" s="15" t="n"/>
      <c r="S258" s="15">
        <f>L258*J258</f>
        <v/>
      </c>
      <c r="T258" s="15">
        <f>M258*J258</f>
        <v/>
      </c>
      <c r="U258" s="15">
        <f>N258*J258</f>
        <v/>
      </c>
      <c r="V258" s="15">
        <f>O258*J258</f>
        <v/>
      </c>
      <c r="W258" s="15">
        <f>P258*J258</f>
        <v/>
      </c>
      <c r="X258" s="17">
        <f>Q258*J258</f>
        <v/>
      </c>
    </row>
    <row r="259" ht="13.5" customHeight="1">
      <c r="A259" s="14" t="n">
        <v>114729</v>
      </c>
      <c r="B259" s="15" t="inlineStr">
        <is>
          <t>MARBLEHEAD B</t>
        </is>
      </c>
      <c r="C259" s="15" t="n">
        <v>23</v>
      </c>
      <c r="D259" s="15" t="n">
        <v>101</v>
      </c>
      <c r="E259" s="15" t="n">
        <v>1246</v>
      </c>
      <c r="F259" s="15" t="n">
        <v>2.5</v>
      </c>
      <c r="G259" s="15" t="n">
        <v>0</v>
      </c>
      <c r="H259" s="15" t="n">
        <v>2.5</v>
      </c>
      <c r="I259" s="16" t="n">
        <v>2.5</v>
      </c>
      <c r="J259" s="15">
        <f>I259-F259</f>
        <v/>
      </c>
      <c r="K259" s="15">
        <f>H259-I259</f>
        <v/>
      </c>
      <c r="L259" s="15" t="n">
        <v>0.00349</v>
      </c>
      <c r="M259" s="15" t="n">
        <v>0.00357</v>
      </c>
      <c r="N259" s="15" t="n">
        <v>0.00357</v>
      </c>
      <c r="O259" s="15" t="n">
        <v>0.00332</v>
      </c>
      <c r="P259" s="15" t="n">
        <v>0.00154</v>
      </c>
      <c r="Q259" s="15" t="n">
        <v>-0.00923</v>
      </c>
      <c r="R259" s="15" t="n"/>
      <c r="S259" s="15">
        <f>L259*J259</f>
        <v/>
      </c>
      <c r="T259" s="15">
        <f>M259*J259</f>
        <v/>
      </c>
      <c r="U259" s="15">
        <f>N259*J259</f>
        <v/>
      </c>
      <c r="V259" s="15">
        <f>O259*J259</f>
        <v/>
      </c>
      <c r="W259" s="15">
        <f>P259*J259</f>
        <v/>
      </c>
      <c r="X259" s="17">
        <f>Q259*J259</f>
        <v/>
      </c>
    </row>
    <row r="260" ht="13.5" customHeight="1">
      <c r="A260" s="14" t="n">
        <v>114487</v>
      </c>
      <c r="B260" s="15" t="inlineStr">
        <is>
          <t xml:space="preserve">SALEM 6CT   </t>
        </is>
      </c>
      <c r="C260" s="15" t="n">
        <v>18</v>
      </c>
      <c r="D260" s="15" t="n">
        <v>101</v>
      </c>
      <c r="E260" s="15" t="n">
        <v>1130</v>
      </c>
      <c r="F260" s="15" t="n">
        <v>203.25</v>
      </c>
      <c r="G260" s="15" t="n">
        <v>0</v>
      </c>
      <c r="H260" s="15" t="n">
        <v>203.25</v>
      </c>
      <c r="I260" s="16" t="n">
        <v>203.25</v>
      </c>
      <c r="J260" s="15">
        <f>I260-F260</f>
        <v/>
      </c>
      <c r="K260" s="15">
        <f>H260-I260</f>
        <v/>
      </c>
      <c r="L260" s="15" t="n">
        <v>0.0035</v>
      </c>
      <c r="M260" s="15" t="n">
        <v>0.00359</v>
      </c>
      <c r="N260" s="15" t="n">
        <v>0.00359</v>
      </c>
      <c r="O260" s="15" t="n">
        <v>0.00333</v>
      </c>
      <c r="P260" s="15" t="n">
        <v>0.00155</v>
      </c>
      <c r="Q260" s="15" t="n">
        <v>-0.00925</v>
      </c>
      <c r="R260" s="15" t="n"/>
      <c r="S260" s="15">
        <f>L260*J260</f>
        <v/>
      </c>
      <c r="T260" s="15">
        <f>M260*J260</f>
        <v/>
      </c>
      <c r="U260" s="15">
        <f>N260*J260</f>
        <v/>
      </c>
      <c r="V260" s="15">
        <f>O260*J260</f>
        <v/>
      </c>
      <c r="W260" s="15">
        <f>P260*J260</f>
        <v/>
      </c>
      <c r="X260" s="17">
        <f>Q260*J260</f>
        <v/>
      </c>
    </row>
    <row r="261" ht="13.5" customHeight="1">
      <c r="A261" s="14" t="n">
        <v>114485</v>
      </c>
      <c r="B261" s="15" t="inlineStr">
        <is>
          <t xml:space="preserve">SALEM 5ST   </t>
        </is>
      </c>
      <c r="C261" s="15" t="n">
        <v>13.8</v>
      </c>
      <c r="D261" s="15" t="n">
        <v>101</v>
      </c>
      <c r="E261" s="15" t="n">
        <v>1130</v>
      </c>
      <c r="F261" s="15" t="n">
        <v>133.75</v>
      </c>
      <c r="G261" s="15" t="n">
        <v>0</v>
      </c>
      <c r="H261" s="15" t="n">
        <v>133.75</v>
      </c>
      <c r="I261" s="16" t="n">
        <v>133.75</v>
      </c>
      <c r="J261" s="15">
        <f>I261-F261</f>
        <v/>
      </c>
      <c r="K261" s="15">
        <f>H261-I261</f>
        <v/>
      </c>
      <c r="L261" s="15" t="n">
        <v>0.0035</v>
      </c>
      <c r="M261" s="15" t="n">
        <v>0.00359</v>
      </c>
      <c r="N261" s="15" t="n">
        <v>0.00359</v>
      </c>
      <c r="O261" s="15" t="n">
        <v>0.00333</v>
      </c>
      <c r="P261" s="15" t="n">
        <v>0.00155</v>
      </c>
      <c r="Q261" s="15" t="n">
        <v>-0.00925</v>
      </c>
      <c r="R261" s="15" t="n"/>
      <c r="S261" s="15">
        <f>L261*J261</f>
        <v/>
      </c>
      <c r="T261" s="15">
        <f>M261*J261</f>
        <v/>
      </c>
      <c r="U261" s="15">
        <f>N261*J261</f>
        <v/>
      </c>
      <c r="V261" s="15">
        <f>O261*J261</f>
        <v/>
      </c>
      <c r="W261" s="15">
        <f>P261*J261</f>
        <v/>
      </c>
      <c r="X261" s="17">
        <f>Q261*J261</f>
        <v/>
      </c>
    </row>
    <row r="262" ht="13.5" customHeight="1">
      <c r="A262" s="14" t="n">
        <v>114484</v>
      </c>
      <c r="B262" s="15" t="inlineStr">
        <is>
          <t xml:space="preserve">SALEM 5CT   </t>
        </is>
      </c>
      <c r="C262" s="15" t="n">
        <v>18</v>
      </c>
      <c r="D262" s="15" t="n">
        <v>101</v>
      </c>
      <c r="E262" s="15" t="n">
        <v>1130</v>
      </c>
      <c r="F262" s="15" t="n">
        <v>203.25</v>
      </c>
      <c r="G262" s="15" t="n">
        <v>0</v>
      </c>
      <c r="H262" s="15" t="n">
        <v>203.25</v>
      </c>
      <c r="I262" s="16" t="n">
        <v>203.25</v>
      </c>
      <c r="J262" s="15">
        <f>I262-F262</f>
        <v/>
      </c>
      <c r="K262" s="15">
        <f>H262-I262</f>
        <v/>
      </c>
      <c r="L262" s="15" t="n">
        <v>0.0035</v>
      </c>
      <c r="M262" s="15" t="n">
        <v>0.00359</v>
      </c>
      <c r="N262" s="15" t="n">
        <v>0.00359</v>
      </c>
      <c r="O262" s="15" t="n">
        <v>0.00333</v>
      </c>
      <c r="P262" s="15" t="n">
        <v>0.00155</v>
      </c>
      <c r="Q262" s="15" t="n">
        <v>-0.00925</v>
      </c>
      <c r="R262" s="15" t="n"/>
      <c r="S262" s="15">
        <f>L262*J262</f>
        <v/>
      </c>
      <c r="T262" s="15">
        <f>M262*J262</f>
        <v/>
      </c>
      <c r="U262" s="15">
        <f>N262*J262</f>
        <v/>
      </c>
      <c r="V262" s="15">
        <f>O262*J262</f>
        <v/>
      </c>
      <c r="W262" s="15">
        <f>P262*J262</f>
        <v/>
      </c>
      <c r="X262" s="17">
        <f>Q262*J262</f>
        <v/>
      </c>
    </row>
    <row r="263" ht="13.5" customHeight="1">
      <c r="A263" s="14" t="n">
        <v>114488</v>
      </c>
      <c r="B263" s="15" t="inlineStr">
        <is>
          <t xml:space="preserve">SALEM 6ST   </t>
        </is>
      </c>
      <c r="C263" s="15" t="n">
        <v>13.8</v>
      </c>
      <c r="D263" s="15" t="n">
        <v>101</v>
      </c>
      <c r="E263" s="15" t="n">
        <v>1130</v>
      </c>
      <c r="F263" s="15" t="n">
        <v>133.75</v>
      </c>
      <c r="G263" s="15" t="n">
        <v>0</v>
      </c>
      <c r="H263" s="15" t="n">
        <v>133.75</v>
      </c>
      <c r="I263" s="16" t="n">
        <v>133.75</v>
      </c>
      <c r="J263" s="15">
        <f>I263-F263</f>
        <v/>
      </c>
      <c r="K263" s="15">
        <f>H263-I263</f>
        <v/>
      </c>
      <c r="L263" s="15" t="n">
        <v>0.0035</v>
      </c>
      <c r="M263" s="15" t="n">
        <v>0.00359</v>
      </c>
      <c r="N263" s="15" t="n">
        <v>0.00359</v>
      </c>
      <c r="O263" s="15" t="n">
        <v>0.00333</v>
      </c>
      <c r="P263" s="15" t="n">
        <v>0.00155</v>
      </c>
      <c r="Q263" s="15" t="n">
        <v>-0.00925</v>
      </c>
      <c r="R263" s="15" t="n"/>
      <c r="S263" s="15">
        <f>L263*J263</f>
        <v/>
      </c>
      <c r="T263" s="15">
        <f>M263*J263</f>
        <v/>
      </c>
      <c r="U263" s="15">
        <f>N263*J263</f>
        <v/>
      </c>
      <c r="V263" s="15">
        <f>O263*J263</f>
        <v/>
      </c>
      <c r="W263" s="15">
        <f>P263*J263</f>
        <v/>
      </c>
      <c r="X263" s="17">
        <f>Q263*J263</f>
        <v/>
      </c>
    </row>
    <row r="264" ht="13.5" customHeight="1">
      <c r="A264" s="14" t="n">
        <v>114716</v>
      </c>
      <c r="B264" s="15" t="inlineStr">
        <is>
          <t xml:space="preserve">MMWEC WR    </t>
        </is>
      </c>
      <c r="C264" s="15" t="n">
        <v>13.8</v>
      </c>
      <c r="D264" s="15" t="n">
        <v>101</v>
      </c>
      <c r="E264" s="15" t="n">
        <v>1242</v>
      </c>
      <c r="F264" s="15" t="n">
        <v>57.97</v>
      </c>
      <c r="G264" s="15" t="n">
        <v>0</v>
      </c>
      <c r="H264" s="15" t="n">
        <v>57.97</v>
      </c>
      <c r="I264" s="16" t="n">
        <v>57.97</v>
      </c>
      <c r="J264" s="15">
        <f>I264-F264</f>
        <v/>
      </c>
      <c r="K264" s="15">
        <f>H264-I264</f>
        <v/>
      </c>
      <c r="L264" s="15" t="n">
        <v>0.00356</v>
      </c>
      <c r="M264" s="15" t="n">
        <v>0.00365</v>
      </c>
      <c r="N264" s="15" t="n">
        <v>0.00365</v>
      </c>
      <c r="O264" s="15" t="n">
        <v>0.0034</v>
      </c>
      <c r="P264" s="15" t="n">
        <v>0.00163</v>
      </c>
      <c r="Q264" s="15" t="n">
        <v>-0.00932</v>
      </c>
      <c r="R264" s="15" t="n"/>
      <c r="S264" s="15">
        <f>L264*J264</f>
        <v/>
      </c>
      <c r="T264" s="15">
        <f>M264*J264</f>
        <v/>
      </c>
      <c r="U264" s="15">
        <f>N264*J264</f>
        <v/>
      </c>
      <c r="V264" s="15">
        <f>O264*J264</f>
        <v/>
      </c>
      <c r="W264" s="15">
        <f>P264*J264</f>
        <v/>
      </c>
      <c r="X264" s="17">
        <f>Q264*J264</f>
        <v/>
      </c>
    </row>
    <row r="265" ht="13.5" customHeight="1">
      <c r="A265" s="14" t="n">
        <v>114714</v>
      </c>
      <c r="B265" s="15" t="inlineStr">
        <is>
          <t>WATERS RVRJ2</t>
        </is>
      </c>
      <c r="C265" s="15" t="n">
        <v>13.8</v>
      </c>
      <c r="D265" s="15" t="n">
        <v>101</v>
      </c>
      <c r="E265" s="15" t="n">
        <v>1242</v>
      </c>
      <c r="F265" s="15" t="n">
        <v>30.79</v>
      </c>
      <c r="G265" s="15" t="n">
        <v>0</v>
      </c>
      <c r="H265" s="15" t="n">
        <v>30.79</v>
      </c>
      <c r="I265" s="16" t="n">
        <v>30.79</v>
      </c>
      <c r="J265" s="15">
        <f>I265-F265</f>
        <v/>
      </c>
      <c r="K265" s="15">
        <f>H265-I265</f>
        <v/>
      </c>
      <c r="L265" s="15" t="n">
        <v>0.00356</v>
      </c>
      <c r="M265" s="15" t="n">
        <v>0.00365</v>
      </c>
      <c r="N265" s="15" t="n">
        <v>0.00365</v>
      </c>
      <c r="O265" s="15" t="n">
        <v>0.0034</v>
      </c>
      <c r="P265" s="15" t="n">
        <v>0.00163</v>
      </c>
      <c r="Q265" s="15" t="n">
        <v>-0.00932</v>
      </c>
      <c r="R265" s="15" t="n"/>
      <c r="S265" s="15">
        <f>L265*J265</f>
        <v/>
      </c>
      <c r="T265" s="15">
        <f>M265*J265</f>
        <v/>
      </c>
      <c r="U265" s="15">
        <f>N265*J265</f>
        <v/>
      </c>
      <c r="V265" s="15">
        <f>O265*J265</f>
        <v/>
      </c>
      <c r="W265" s="15">
        <f>P265*J265</f>
        <v/>
      </c>
      <c r="X265" s="17">
        <f>Q265*J265</f>
        <v/>
      </c>
    </row>
    <row r="266" ht="13.5" customHeight="1">
      <c r="A266" s="14" t="n">
        <v>994421</v>
      </c>
      <c r="B266" s="15" t="inlineStr">
        <is>
          <t>DFO NG_WAT~1</t>
        </is>
      </c>
      <c r="C266" s="15" t="n">
        <v>115</v>
      </c>
      <c r="D266" s="15" t="n">
        <v>101</v>
      </c>
      <c r="E266" s="15" t="n">
        <v>1130</v>
      </c>
      <c r="F266" s="15" t="n">
        <v>61.85</v>
      </c>
      <c r="G266" s="15" t="n">
        <v>0</v>
      </c>
      <c r="H266" s="15" t="n">
        <v>61.85</v>
      </c>
      <c r="I266" s="16" t="n">
        <v>61.85</v>
      </c>
      <c r="J266" s="15">
        <f>I266-F266</f>
        <v/>
      </c>
      <c r="K266" s="15">
        <f>H266-I266</f>
        <v/>
      </c>
      <c r="L266" s="15" t="n">
        <v>0.00357</v>
      </c>
      <c r="M266" s="15" t="n">
        <v>0.00366</v>
      </c>
      <c r="N266" s="15" t="n">
        <v>0.00366</v>
      </c>
      <c r="O266" s="15" t="n">
        <v>0.0034</v>
      </c>
      <c r="P266" s="15" t="n">
        <v>0.00164</v>
      </c>
      <c r="Q266" s="15" t="n">
        <v>-0.00932</v>
      </c>
      <c r="R266" s="15" t="n"/>
      <c r="S266" s="15">
        <f>L266*J266</f>
        <v/>
      </c>
      <c r="T266" s="15">
        <f>M266*J266</f>
        <v/>
      </c>
      <c r="U266" s="15">
        <f>N266*J266</f>
        <v/>
      </c>
      <c r="V266" s="15">
        <f>O266*J266</f>
        <v/>
      </c>
      <c r="W266" s="15">
        <f>P266*J266</f>
        <v/>
      </c>
      <c r="X266" s="17">
        <f>Q266*J266</f>
        <v/>
      </c>
    </row>
    <row r="267" ht="13.5" customHeight="1">
      <c r="A267" s="14" t="n">
        <v>114713</v>
      </c>
      <c r="B267" s="15" t="inlineStr">
        <is>
          <t>WATERS RVRJ1</t>
        </is>
      </c>
      <c r="C267" s="15" t="n">
        <v>13.8</v>
      </c>
      <c r="D267" s="15" t="n">
        <v>101</v>
      </c>
      <c r="E267" s="15" t="n">
        <v>1242</v>
      </c>
      <c r="F267" s="15" t="n">
        <v>16.44</v>
      </c>
      <c r="G267" s="15" t="n">
        <v>0</v>
      </c>
      <c r="H267" s="15" t="n">
        <v>16.44</v>
      </c>
      <c r="I267" s="16" t="n">
        <v>16.44</v>
      </c>
      <c r="J267" s="15">
        <f>I267-F267</f>
        <v/>
      </c>
      <c r="K267" s="15">
        <f>H267-I267</f>
        <v/>
      </c>
      <c r="L267" s="15" t="n">
        <v>0.00357</v>
      </c>
      <c r="M267" s="15" t="n">
        <v>0.00366</v>
      </c>
      <c r="N267" s="15" t="n">
        <v>0.00366</v>
      </c>
      <c r="O267" s="15" t="n">
        <v>0.0034</v>
      </c>
      <c r="P267" s="15" t="n">
        <v>0.00164</v>
      </c>
      <c r="Q267" s="15" t="n">
        <v>-0.00932</v>
      </c>
      <c r="R267" s="15" t="n"/>
      <c r="S267" s="15">
        <f>L267*J267</f>
        <v/>
      </c>
      <c r="T267" s="15">
        <f>M267*J267</f>
        <v/>
      </c>
      <c r="U267" s="15">
        <f>N267*J267</f>
        <v/>
      </c>
      <c r="V267" s="15">
        <f>O267*J267</f>
        <v/>
      </c>
      <c r="W267" s="15">
        <f>P267*J267</f>
        <v/>
      </c>
      <c r="X267" s="17">
        <f>Q267*J267</f>
        <v/>
      </c>
    </row>
    <row r="268" ht="13.5" customHeight="1">
      <c r="A268" s="14" t="n">
        <v>997339</v>
      </c>
      <c r="B268" s="15" t="inlineStr">
        <is>
          <t>SUN_W KING~1</t>
        </is>
      </c>
      <c r="C268" s="15" t="n">
        <v>115</v>
      </c>
      <c r="D268" s="15" t="n">
        <v>101</v>
      </c>
      <c r="E268" s="15" t="n">
        <v>1410</v>
      </c>
      <c r="F268" s="15" t="n">
        <v>0</v>
      </c>
      <c r="G268" s="15" t="n">
        <v>0</v>
      </c>
      <c r="H268" s="15" t="n">
        <v>0</v>
      </c>
      <c r="I268" s="16" t="n">
        <v>0</v>
      </c>
      <c r="J268" s="15">
        <f>I268-F268</f>
        <v/>
      </c>
      <c r="K268" s="15">
        <f>H268-I268</f>
        <v/>
      </c>
      <c r="L268" s="15" t="n">
        <v>0.00359</v>
      </c>
      <c r="M268" s="15" t="n">
        <v>0.00343</v>
      </c>
      <c r="N268" s="15" t="n">
        <v>0.00343</v>
      </c>
      <c r="O268" s="15" t="n">
        <v>0.00343</v>
      </c>
      <c r="P268" s="15" t="n">
        <v>0.00286</v>
      </c>
      <c r="Q268" s="15" t="n">
        <v>0.00339</v>
      </c>
      <c r="R268" s="15" t="n"/>
      <c r="S268" s="15">
        <f>L268*J268</f>
        <v/>
      </c>
      <c r="T268" s="15">
        <f>M268*J268</f>
        <v/>
      </c>
      <c r="U268" s="15">
        <f>N268*J268</f>
        <v/>
      </c>
      <c r="V268" s="15">
        <f>O268*J268</f>
        <v/>
      </c>
      <c r="W268" s="15">
        <f>P268*J268</f>
        <v/>
      </c>
      <c r="X268" s="17">
        <f>Q268*J268</f>
        <v/>
      </c>
    </row>
    <row r="269" ht="13.5" customHeight="1">
      <c r="A269" s="14" t="n">
        <v>117495</v>
      </c>
      <c r="B269" s="15" t="inlineStr">
        <is>
          <t>BLK ISL WIND</t>
        </is>
      </c>
      <c r="C269" s="15" t="n">
        <v>0.9</v>
      </c>
      <c r="D269" s="15" t="n">
        <v>101</v>
      </c>
      <c r="E269" s="15" t="n">
        <v>1410</v>
      </c>
      <c r="F269" s="15" t="n">
        <v>0</v>
      </c>
      <c r="G269" s="15" t="n">
        <v>0</v>
      </c>
      <c r="H269" s="15" t="n">
        <v>0</v>
      </c>
      <c r="I269" s="16" t="n">
        <v>0</v>
      </c>
      <c r="J269" s="15">
        <f>I269-F269</f>
        <v/>
      </c>
      <c r="K269" s="15">
        <f>H269-I269</f>
        <v/>
      </c>
      <c r="L269" s="15" t="n">
        <v>0.00359</v>
      </c>
      <c r="M269" s="15" t="n">
        <v>0.00342</v>
      </c>
      <c r="N269" s="15" t="n">
        <v>0.00342</v>
      </c>
      <c r="O269" s="15" t="n">
        <v>0.00343</v>
      </c>
      <c r="P269" s="15" t="n">
        <v>0.00286</v>
      </c>
      <c r="Q269" s="15" t="n">
        <v>0.00338</v>
      </c>
      <c r="R269" s="15" t="n"/>
      <c r="S269" s="15">
        <f>L269*J269</f>
        <v/>
      </c>
      <c r="T269" s="15">
        <f>M269*J269</f>
        <v/>
      </c>
      <c r="U269" s="15">
        <f>N269*J269</f>
        <v/>
      </c>
      <c r="V269" s="15">
        <f>O269*J269</f>
        <v/>
      </c>
      <c r="W269" s="15">
        <f>P269*J269</f>
        <v/>
      </c>
      <c r="X269" s="17">
        <f>Q269*J269</f>
        <v/>
      </c>
    </row>
    <row r="270" ht="13.5" customHeight="1">
      <c r="A270" s="14" t="n">
        <v>113894</v>
      </c>
      <c r="B270" s="15" t="inlineStr">
        <is>
          <t xml:space="preserve">STERLING T2 </t>
        </is>
      </c>
      <c r="C270" s="15" t="n">
        <v>13.8</v>
      </c>
      <c r="D270" s="15" t="n">
        <v>101</v>
      </c>
      <c r="E270" s="15" t="n">
        <v>1210</v>
      </c>
      <c r="F270" s="15" t="n">
        <v>0</v>
      </c>
      <c r="G270" s="15" t="n">
        <v>0</v>
      </c>
      <c r="H270" s="15" t="n">
        <v>0</v>
      </c>
      <c r="I270" s="16" t="n">
        <v>0</v>
      </c>
      <c r="J270" s="15">
        <f>I270-F270</f>
        <v/>
      </c>
      <c r="K270" s="15">
        <f>H270-I270</f>
        <v/>
      </c>
      <c r="L270" s="15" t="n">
        <v>0.00361</v>
      </c>
      <c r="M270" s="15" t="n">
        <v>0.00231</v>
      </c>
      <c r="N270" s="15" t="n">
        <v>0.00231</v>
      </c>
      <c r="O270" s="15" t="n">
        <v>0.00114</v>
      </c>
      <c r="P270" s="15" t="n">
        <v>-0.01065</v>
      </c>
      <c r="Q270" s="15" t="n">
        <v>-0.0135</v>
      </c>
      <c r="R270" s="15" t="n"/>
      <c r="S270" s="15">
        <f>L270*J270</f>
        <v/>
      </c>
      <c r="T270" s="15">
        <f>M270*J270</f>
        <v/>
      </c>
      <c r="U270" s="15">
        <f>N270*J270</f>
        <v/>
      </c>
      <c r="V270" s="15">
        <f>O270*J270</f>
        <v/>
      </c>
      <c r="W270" s="15">
        <f>P270*J270</f>
        <v/>
      </c>
      <c r="X270" s="17">
        <f>Q270*J270</f>
        <v/>
      </c>
    </row>
    <row r="271" ht="13.5" customHeight="1">
      <c r="A271" s="14" t="n">
        <v>993969</v>
      </c>
      <c r="B271" s="15" t="inlineStr">
        <is>
          <t>BAT_BILERC~1</t>
        </is>
      </c>
      <c r="C271" s="15" t="n">
        <v>115</v>
      </c>
      <c r="D271" s="15" t="n">
        <v>101</v>
      </c>
      <c r="E271" s="15" t="n">
        <v>1120</v>
      </c>
      <c r="F271" s="15" t="n">
        <v>150</v>
      </c>
      <c r="G271" s="15" t="n">
        <v>0</v>
      </c>
      <c r="H271" s="15" t="n">
        <v>150</v>
      </c>
      <c r="I271" s="16" t="n">
        <v>150</v>
      </c>
      <c r="J271" s="15">
        <f>I271-F271</f>
        <v/>
      </c>
      <c r="K271" s="15">
        <f>H271-I271</f>
        <v/>
      </c>
      <c r="L271" s="15" t="n">
        <v>0.00369</v>
      </c>
      <c r="M271" s="15" t="n">
        <v>0.00371</v>
      </c>
      <c r="N271" s="15" t="n">
        <v>0.00371</v>
      </c>
      <c r="O271" s="15" t="n">
        <v>0.00342</v>
      </c>
      <c r="P271" s="15" t="n">
        <v>0.00124</v>
      </c>
      <c r="Q271" s="15" t="n">
        <v>-0.00961</v>
      </c>
      <c r="R271" s="15" t="n"/>
      <c r="S271" s="15">
        <f>L271*J271</f>
        <v/>
      </c>
      <c r="T271" s="15">
        <f>M271*J271</f>
        <v/>
      </c>
      <c r="U271" s="15">
        <f>N271*J271</f>
        <v/>
      </c>
      <c r="V271" s="15">
        <f>O271*J271</f>
        <v/>
      </c>
      <c r="W271" s="15">
        <f>P271*J271</f>
        <v/>
      </c>
      <c r="X271" s="17">
        <f>Q271*J271</f>
        <v/>
      </c>
    </row>
    <row r="272" ht="13.5" customHeight="1">
      <c r="A272" s="14" t="n">
        <v>993997</v>
      </c>
      <c r="B272" s="15" t="inlineStr">
        <is>
          <t>DFO NG_MID~1</t>
        </is>
      </c>
      <c r="C272" s="15" t="n">
        <v>115</v>
      </c>
      <c r="D272" s="15" t="n">
        <v>101</v>
      </c>
      <c r="E272" s="15" t="n">
        <v>1120</v>
      </c>
      <c r="F272" s="15" t="n">
        <v>23</v>
      </c>
      <c r="G272" s="15" t="n">
        <v>0</v>
      </c>
      <c r="H272" s="15" t="n">
        <v>23</v>
      </c>
      <c r="I272" s="16" t="n">
        <v>23</v>
      </c>
      <c r="J272" s="15">
        <f>I272-F272</f>
        <v/>
      </c>
      <c r="K272" s="15">
        <f>H272-I272</f>
        <v/>
      </c>
      <c r="L272" s="15" t="n">
        <v>0.00374</v>
      </c>
      <c r="M272" s="15" t="n">
        <v>0.00384</v>
      </c>
      <c r="N272" s="15" t="n">
        <v>0.00384</v>
      </c>
      <c r="O272" s="15" t="n">
        <v>0.00359</v>
      </c>
      <c r="P272" s="15" t="n">
        <v>0.00186</v>
      </c>
      <c r="Q272" s="15" t="n">
        <v>-0.009520000000000001</v>
      </c>
      <c r="R272" s="15" t="n"/>
      <c r="S272" s="15">
        <f>L272*J272</f>
        <v/>
      </c>
      <c r="T272" s="15">
        <f>M272*J272</f>
        <v/>
      </c>
      <c r="U272" s="15">
        <f>N272*J272</f>
        <v/>
      </c>
      <c r="V272" s="15">
        <f>O272*J272</f>
        <v/>
      </c>
      <c r="W272" s="15">
        <f>P272*J272</f>
        <v/>
      </c>
      <c r="X272" s="17">
        <f>Q272*J272</f>
        <v/>
      </c>
    </row>
    <row r="273" ht="13.5" customHeight="1">
      <c r="A273" s="14" t="n">
        <v>114026</v>
      </c>
      <c r="B273" s="15" t="inlineStr">
        <is>
          <t xml:space="preserve">PERRY ST 3  </t>
        </is>
      </c>
      <c r="C273" s="15" t="n">
        <v>13.8</v>
      </c>
      <c r="D273" s="15" t="n">
        <v>101</v>
      </c>
      <c r="E273" s="15" t="n">
        <v>1120</v>
      </c>
      <c r="F273" s="15" t="n">
        <v>0.64</v>
      </c>
      <c r="G273" s="15" t="n">
        <v>0</v>
      </c>
      <c r="H273" s="15" t="n">
        <v>0.64</v>
      </c>
      <c r="I273" s="16" t="n">
        <v>0.64</v>
      </c>
      <c r="J273" s="15">
        <f>I273-F273</f>
        <v/>
      </c>
      <c r="K273" s="15">
        <f>H273-I273</f>
        <v/>
      </c>
      <c r="L273" s="15" t="n">
        <v>0.00386</v>
      </c>
      <c r="M273" s="15" t="n">
        <v>0.00388</v>
      </c>
      <c r="N273" s="15" t="n">
        <v>0.00388</v>
      </c>
      <c r="O273" s="15" t="n">
        <v>0.00357</v>
      </c>
      <c r="P273" s="15" t="n">
        <v>0.00132</v>
      </c>
      <c r="Q273" s="15" t="n">
        <v>-0.00983</v>
      </c>
      <c r="R273" s="15" t="n"/>
      <c r="S273" s="15">
        <f>L273*J273</f>
        <v/>
      </c>
      <c r="T273" s="15">
        <f>M273*J273</f>
        <v/>
      </c>
      <c r="U273" s="15">
        <f>N273*J273</f>
        <v/>
      </c>
      <c r="V273" s="15">
        <f>O273*J273</f>
        <v/>
      </c>
      <c r="W273" s="15">
        <f>P273*J273</f>
        <v/>
      </c>
      <c r="X273" s="17">
        <f>Q273*J273</f>
        <v/>
      </c>
    </row>
    <row r="274" ht="13.5" customHeight="1">
      <c r="A274" s="14" t="n">
        <v>114047</v>
      </c>
      <c r="B274" s="15" t="inlineStr">
        <is>
          <t xml:space="preserve">LENERGIA CT </t>
        </is>
      </c>
      <c r="C274" s="15" t="n">
        <v>13.8</v>
      </c>
      <c r="D274" s="15" t="n">
        <v>101</v>
      </c>
      <c r="E274" s="15" t="n">
        <v>1120</v>
      </c>
      <c r="F274" s="15" t="n">
        <v>50.43</v>
      </c>
      <c r="G274" s="15" t="n">
        <v>0</v>
      </c>
      <c r="H274" s="15" t="n">
        <v>50.43</v>
      </c>
      <c r="I274" s="16" t="n">
        <v>50.43</v>
      </c>
      <c r="J274" s="15">
        <f>I274-F274</f>
        <v/>
      </c>
      <c r="K274" s="15">
        <f>H274-I274</f>
        <v/>
      </c>
      <c r="L274" s="15" t="n">
        <v>0.00386</v>
      </c>
      <c r="M274" s="15" t="n">
        <v>0.00388</v>
      </c>
      <c r="N274" s="15" t="n">
        <v>0.00388</v>
      </c>
      <c r="O274" s="15" t="n">
        <v>0.00357</v>
      </c>
      <c r="P274" s="15" t="n">
        <v>0.00132</v>
      </c>
      <c r="Q274" s="15" t="n">
        <v>-0.00983</v>
      </c>
      <c r="R274" s="15" t="n"/>
      <c r="S274" s="15">
        <f>L274*J274</f>
        <v/>
      </c>
      <c r="T274" s="15">
        <f>M274*J274</f>
        <v/>
      </c>
      <c r="U274" s="15">
        <f>N274*J274</f>
        <v/>
      </c>
      <c r="V274" s="15">
        <f>O274*J274</f>
        <v/>
      </c>
      <c r="W274" s="15">
        <f>P274*J274</f>
        <v/>
      </c>
      <c r="X274" s="17">
        <f>Q274*J274</f>
        <v/>
      </c>
    </row>
    <row r="275" ht="13.5" customHeight="1">
      <c r="A275" s="14" t="n">
        <v>114048</v>
      </c>
      <c r="B275" s="15" t="inlineStr">
        <is>
          <t xml:space="preserve">LENERGIA ST </t>
        </is>
      </c>
      <c r="C275" s="15" t="n">
        <v>13.8</v>
      </c>
      <c r="D275" s="15" t="n">
        <v>101</v>
      </c>
      <c r="E275" s="15" t="n">
        <v>1120</v>
      </c>
      <c r="F275" s="15" t="n">
        <v>23.57</v>
      </c>
      <c r="G275" s="15" t="n">
        <v>0</v>
      </c>
      <c r="H275" s="15" t="n">
        <v>23.57</v>
      </c>
      <c r="I275" s="16" t="n">
        <v>23.57</v>
      </c>
      <c r="J275" s="15">
        <f>I275-F275</f>
        <v/>
      </c>
      <c r="K275" s="15">
        <f>H275-I275</f>
        <v/>
      </c>
      <c r="L275" s="15" t="n">
        <v>0.00386</v>
      </c>
      <c r="M275" s="15" t="n">
        <v>0.00388</v>
      </c>
      <c r="N275" s="15" t="n">
        <v>0.00388</v>
      </c>
      <c r="O275" s="15" t="n">
        <v>0.00357</v>
      </c>
      <c r="P275" s="15" t="n">
        <v>0.00132</v>
      </c>
      <c r="Q275" s="15" t="n">
        <v>-0.00983</v>
      </c>
      <c r="R275" s="15" t="n"/>
      <c r="S275" s="15">
        <f>L275*J275</f>
        <v/>
      </c>
      <c r="T275" s="15">
        <f>M275*J275</f>
        <v/>
      </c>
      <c r="U275" s="15">
        <f>N275*J275</f>
        <v/>
      </c>
      <c r="V275" s="15">
        <f>O275*J275</f>
        <v/>
      </c>
      <c r="W275" s="15">
        <f>P275*J275</f>
        <v/>
      </c>
      <c r="X275" s="17">
        <f>Q275*J275</f>
        <v/>
      </c>
    </row>
    <row r="276" ht="13.5" customHeight="1">
      <c r="A276" s="14" t="n">
        <v>114085</v>
      </c>
      <c r="B276" s="15" t="inlineStr">
        <is>
          <t xml:space="preserve">BOOT HYD G1 </t>
        </is>
      </c>
      <c r="C276" s="15" t="n">
        <v>4.16</v>
      </c>
      <c r="D276" s="15" t="n">
        <v>101</v>
      </c>
      <c r="E276" s="15" t="n">
        <v>1120</v>
      </c>
      <c r="F276" s="15" t="n">
        <v>9</v>
      </c>
      <c r="G276" s="15" t="n">
        <v>0</v>
      </c>
      <c r="H276" s="15" t="n">
        <v>9</v>
      </c>
      <c r="I276" s="16" t="n">
        <v>9</v>
      </c>
      <c r="J276" s="15">
        <f>I276-F276</f>
        <v/>
      </c>
      <c r="K276" s="15">
        <f>H276-I276</f>
        <v/>
      </c>
      <c r="L276" s="15" t="n">
        <v>0.00386</v>
      </c>
      <c r="M276" s="15" t="n">
        <v>0.00388</v>
      </c>
      <c r="N276" s="15" t="n">
        <v>0.00388</v>
      </c>
      <c r="O276" s="15" t="n">
        <v>0.00357</v>
      </c>
      <c r="P276" s="15" t="n">
        <v>0.00132</v>
      </c>
      <c r="Q276" s="15" t="n">
        <v>-0.00983</v>
      </c>
      <c r="R276" s="15" t="n"/>
      <c r="S276" s="15">
        <f>L276*J276</f>
        <v/>
      </c>
      <c r="T276" s="15">
        <f>M276*J276</f>
        <v/>
      </c>
      <c r="U276" s="15">
        <f>N276*J276</f>
        <v/>
      </c>
      <c r="V276" s="15">
        <f>O276*J276</f>
        <v/>
      </c>
      <c r="W276" s="15">
        <f>P276*J276</f>
        <v/>
      </c>
      <c r="X276" s="17">
        <f>Q276*J276</f>
        <v/>
      </c>
    </row>
    <row r="277" ht="13.5" customHeight="1">
      <c r="A277" s="14" t="n">
        <v>114086</v>
      </c>
      <c r="B277" s="15" t="inlineStr">
        <is>
          <t xml:space="preserve">BOOT HYD G2 </t>
        </is>
      </c>
      <c r="C277" s="15" t="n">
        <v>4.16</v>
      </c>
      <c r="D277" s="15" t="n">
        <v>101</v>
      </c>
      <c r="E277" s="15" t="n">
        <v>1120</v>
      </c>
      <c r="F277" s="15" t="n">
        <v>9</v>
      </c>
      <c r="G277" s="15" t="n">
        <v>0</v>
      </c>
      <c r="H277" s="15" t="n">
        <v>9</v>
      </c>
      <c r="I277" s="16" t="n">
        <v>9</v>
      </c>
      <c r="J277" s="15">
        <f>I277-F277</f>
        <v/>
      </c>
      <c r="K277" s="15">
        <f>H277-I277</f>
        <v/>
      </c>
      <c r="L277" s="15" t="n">
        <v>0.00386</v>
      </c>
      <c r="M277" s="15" t="n">
        <v>0.00388</v>
      </c>
      <c r="N277" s="15" t="n">
        <v>0.00388</v>
      </c>
      <c r="O277" s="15" t="n">
        <v>0.00357</v>
      </c>
      <c r="P277" s="15" t="n">
        <v>0.00132</v>
      </c>
      <c r="Q277" s="15" t="n">
        <v>-0.00983</v>
      </c>
      <c r="R277" s="15" t="n"/>
      <c r="S277" s="15">
        <f>L277*J277</f>
        <v/>
      </c>
      <c r="T277" s="15">
        <f>M277*J277</f>
        <v/>
      </c>
      <c r="U277" s="15">
        <f>N277*J277</f>
        <v/>
      </c>
      <c r="V277" s="15">
        <f>O277*J277</f>
        <v/>
      </c>
      <c r="W277" s="15">
        <f>P277*J277</f>
        <v/>
      </c>
      <c r="X277" s="17">
        <f>Q277*J277</f>
        <v/>
      </c>
    </row>
    <row r="278" ht="13.5" customHeight="1">
      <c r="A278" s="14" t="n">
        <v>114069</v>
      </c>
      <c r="B278" s="15" t="inlineStr">
        <is>
          <t>WHLABRATR NA</t>
        </is>
      </c>
      <c r="C278" s="15" t="n">
        <v>13.8</v>
      </c>
      <c r="D278" s="15" t="n">
        <v>101</v>
      </c>
      <c r="E278" s="15" t="n">
        <v>1120</v>
      </c>
      <c r="F278" s="15" t="n">
        <v>40</v>
      </c>
      <c r="G278" s="15" t="n">
        <v>0</v>
      </c>
      <c r="H278" s="15" t="n">
        <v>40</v>
      </c>
      <c r="I278" s="16" t="n">
        <v>40</v>
      </c>
      <c r="J278" s="15">
        <f>I278-F278</f>
        <v/>
      </c>
      <c r="K278" s="15">
        <f>H278-I278</f>
        <v/>
      </c>
      <c r="L278" s="15" t="n">
        <v>0.0039</v>
      </c>
      <c r="M278" s="15" t="n">
        <v>0.004</v>
      </c>
      <c r="N278" s="15" t="n">
        <v>0.004</v>
      </c>
      <c r="O278" s="15" t="n">
        <v>0.00375</v>
      </c>
      <c r="P278" s="15" t="n">
        <v>0.00201</v>
      </c>
      <c r="Q278" s="15" t="n">
        <v>-0.00971</v>
      </c>
      <c r="R278" s="15" t="n"/>
      <c r="S278" s="15">
        <f>L278*J278</f>
        <v/>
      </c>
      <c r="T278" s="15">
        <f>M278*J278</f>
        <v/>
      </c>
      <c r="U278" s="15">
        <f>N278*J278</f>
        <v/>
      </c>
      <c r="V278" s="15">
        <f>O278*J278</f>
        <v/>
      </c>
      <c r="W278" s="15">
        <f>P278*J278</f>
        <v/>
      </c>
      <c r="X278" s="17">
        <f>Q278*J278</f>
        <v/>
      </c>
    </row>
    <row r="279" ht="13.5" customHeight="1">
      <c r="A279" s="14" t="n">
        <v>114070</v>
      </c>
      <c r="B279" s="15" t="inlineStr">
        <is>
          <t>OGDEN-MARTIN</t>
        </is>
      </c>
      <c r="C279" s="15" t="n">
        <v>13.8</v>
      </c>
      <c r="D279" s="15" t="n">
        <v>101</v>
      </c>
      <c r="E279" s="15" t="n">
        <v>1120</v>
      </c>
      <c r="F279" s="15" t="n">
        <v>41.68</v>
      </c>
      <c r="G279" s="15" t="n">
        <v>0</v>
      </c>
      <c r="H279" s="15" t="n">
        <v>41.68</v>
      </c>
      <c r="I279" s="16" t="n">
        <v>41.68</v>
      </c>
      <c r="J279" s="15">
        <f>I279-F279</f>
        <v/>
      </c>
      <c r="K279" s="15">
        <f>H279-I279</f>
        <v/>
      </c>
      <c r="L279" s="15" t="n">
        <v>0.0039</v>
      </c>
      <c r="M279" s="15" t="n">
        <v>0.004</v>
      </c>
      <c r="N279" s="15" t="n">
        <v>0.004</v>
      </c>
      <c r="O279" s="15" t="n">
        <v>0.00375</v>
      </c>
      <c r="P279" s="15" t="n">
        <v>0.00201</v>
      </c>
      <c r="Q279" s="15" t="n">
        <v>-0.00971</v>
      </c>
      <c r="R279" s="15" t="n"/>
      <c r="S279" s="15">
        <f>L279*J279</f>
        <v/>
      </c>
      <c r="T279" s="15">
        <f>M279*J279</f>
        <v/>
      </c>
      <c r="U279" s="15">
        <f>N279*J279</f>
        <v/>
      </c>
      <c r="V279" s="15">
        <f>O279*J279</f>
        <v/>
      </c>
      <c r="W279" s="15">
        <f>P279*J279</f>
        <v/>
      </c>
      <c r="X279" s="17">
        <f>Q279*J279</f>
        <v/>
      </c>
    </row>
    <row r="280" ht="13.5" customHeight="1">
      <c r="A280" s="14" t="n">
        <v>114067</v>
      </c>
      <c r="B280" s="15" t="inlineStr">
        <is>
          <t>LAWRENCE HYD</t>
        </is>
      </c>
      <c r="C280" s="15" t="n">
        <v>4.16</v>
      </c>
      <c r="D280" s="15" t="n">
        <v>101</v>
      </c>
      <c r="E280" s="15" t="n">
        <v>1120</v>
      </c>
      <c r="F280" s="15" t="n">
        <v>9.4</v>
      </c>
      <c r="G280" s="15" t="n">
        <v>0</v>
      </c>
      <c r="H280" s="15" t="n">
        <v>9.4</v>
      </c>
      <c r="I280" s="16" t="n">
        <v>9.4</v>
      </c>
      <c r="J280" s="15">
        <f>I280-F280</f>
        <v/>
      </c>
      <c r="K280" s="15">
        <f>H280-I280</f>
        <v/>
      </c>
      <c r="L280" s="15" t="n">
        <v>0.00395</v>
      </c>
      <c r="M280" s="15" t="n">
        <v>0.004</v>
      </c>
      <c r="N280" s="15" t="n">
        <v>0.004</v>
      </c>
      <c r="O280" s="15" t="n">
        <v>0.00372</v>
      </c>
      <c r="P280" s="15" t="n">
        <v>0.00167</v>
      </c>
      <c r="Q280" s="15" t="n">
        <v>-0.00987</v>
      </c>
      <c r="R280" s="15" t="n"/>
      <c r="S280" s="15">
        <f>L280*J280</f>
        <v/>
      </c>
      <c r="T280" s="15">
        <f>M280*J280</f>
        <v/>
      </c>
      <c r="U280" s="15">
        <f>N280*J280</f>
        <v/>
      </c>
      <c r="V280" s="15">
        <f>O280*J280</f>
        <v/>
      </c>
      <c r="W280" s="15">
        <f>P280*J280</f>
        <v/>
      </c>
      <c r="X280" s="17">
        <f>Q280*J280</f>
        <v/>
      </c>
    </row>
    <row r="281" ht="13.5" customHeight="1">
      <c r="A281" s="14" t="n">
        <v>999038</v>
      </c>
      <c r="B281" s="15" t="inlineStr">
        <is>
          <t>BAT_KILLIN~1</t>
        </is>
      </c>
      <c r="C281" s="15" t="n">
        <v>345</v>
      </c>
      <c r="D281" s="15" t="n">
        <v>101</v>
      </c>
      <c r="E281" s="15" t="n">
        <v>1630</v>
      </c>
      <c r="F281" s="15" t="n">
        <v>0</v>
      </c>
      <c r="G281" s="15" t="n">
        <v>0</v>
      </c>
      <c r="H281" s="15" t="n">
        <v>0</v>
      </c>
      <c r="I281" s="16" t="n">
        <v>0</v>
      </c>
      <c r="J281" s="15">
        <f>I281-F281</f>
        <v/>
      </c>
      <c r="K281" s="15">
        <f>H281-I281</f>
        <v/>
      </c>
      <c r="L281" s="15" t="n">
        <v>0.00416</v>
      </c>
      <c r="M281" s="15" t="n">
        <v>0.004</v>
      </c>
      <c r="N281" s="15" t="n">
        <v>0.004</v>
      </c>
      <c r="O281" s="15" t="n">
        <v>0.00405</v>
      </c>
      <c r="P281" s="15" t="n">
        <v>0.00371</v>
      </c>
      <c r="Q281" s="15" t="n">
        <v>0.00461</v>
      </c>
      <c r="R281" s="15" t="n"/>
      <c r="S281" s="15">
        <f>L281*J281</f>
        <v/>
      </c>
      <c r="T281" s="15">
        <f>M281*J281</f>
        <v/>
      </c>
      <c r="U281" s="15">
        <f>N281*J281</f>
        <v/>
      </c>
      <c r="V281" s="15">
        <f>O281*J281</f>
        <v/>
      </c>
      <c r="W281" s="15">
        <f>P281*J281</f>
        <v/>
      </c>
      <c r="X281" s="17">
        <f>Q281*J281</f>
        <v/>
      </c>
    </row>
    <row r="282" ht="13.5" customHeight="1">
      <c r="A282" s="14" t="n">
        <v>121514</v>
      </c>
      <c r="B282" s="15" t="inlineStr">
        <is>
          <t>LAKE ROAD_C2</t>
        </is>
      </c>
      <c r="C282" s="15" t="n">
        <v>21</v>
      </c>
      <c r="D282" s="15" t="n">
        <v>101</v>
      </c>
      <c r="E282" s="15" t="n">
        <v>1633</v>
      </c>
      <c r="F282" s="15" t="n">
        <v>275.21</v>
      </c>
      <c r="G282" s="15" t="n">
        <v>0</v>
      </c>
      <c r="H282" s="15" t="n">
        <v>275.21</v>
      </c>
      <c r="I282" s="16" t="n">
        <v>275.21</v>
      </c>
      <c r="J282" s="15">
        <f>I282-F282</f>
        <v/>
      </c>
      <c r="K282" s="15">
        <f>H282-I282</f>
        <v/>
      </c>
      <c r="L282" s="15" t="n">
        <v>0.00421</v>
      </c>
      <c r="M282" s="15" t="n">
        <v>0.00404</v>
      </c>
      <c r="N282" s="15" t="n">
        <v>0.00404</v>
      </c>
      <c r="O282" s="15" t="n">
        <v>0.00409</v>
      </c>
      <c r="P282" s="15" t="n">
        <v>0.00377</v>
      </c>
      <c r="Q282" s="15" t="n">
        <v>0.00476</v>
      </c>
      <c r="R282" s="15" t="n"/>
      <c r="S282" s="15">
        <f>L282*J282</f>
        <v/>
      </c>
      <c r="T282" s="15">
        <f>M282*J282</f>
        <v/>
      </c>
      <c r="U282" s="15">
        <f>N282*J282</f>
        <v/>
      </c>
      <c r="V282" s="15">
        <f>O282*J282</f>
        <v/>
      </c>
      <c r="W282" s="15">
        <f>P282*J282</f>
        <v/>
      </c>
      <c r="X282" s="17">
        <f>Q282*J282</f>
        <v/>
      </c>
    </row>
    <row r="283" ht="13.5" customHeight="1">
      <c r="A283" s="14" t="n">
        <v>121515</v>
      </c>
      <c r="B283" s="15" t="inlineStr">
        <is>
          <t>LAKE ROAD_C3</t>
        </is>
      </c>
      <c r="C283" s="15" t="n">
        <v>21</v>
      </c>
      <c r="D283" s="15" t="n">
        <v>101</v>
      </c>
      <c r="E283" s="15" t="n">
        <v>1633</v>
      </c>
      <c r="F283" s="15" t="n">
        <v>0.78</v>
      </c>
      <c r="G283" s="15" t="n">
        <v>0</v>
      </c>
      <c r="H283" s="15" t="n">
        <v>279</v>
      </c>
      <c r="I283" s="16" t="n">
        <v>0.78</v>
      </c>
      <c r="J283" s="15">
        <f>I283-F283</f>
        <v/>
      </c>
      <c r="K283" s="15">
        <f>H283-I283</f>
        <v/>
      </c>
      <c r="L283" s="15" t="n">
        <v>0.00421</v>
      </c>
      <c r="M283" s="15" t="n">
        <v>0.00404</v>
      </c>
      <c r="N283" s="15" t="n">
        <v>0.00404</v>
      </c>
      <c r="O283" s="15" t="n">
        <v>0.00409</v>
      </c>
      <c r="P283" s="15" t="n">
        <v>0.00377</v>
      </c>
      <c r="Q283" s="15" t="n">
        <v>0.00476</v>
      </c>
      <c r="R283" s="15" t="n"/>
      <c r="S283" s="15">
        <f>L283*J283</f>
        <v/>
      </c>
      <c r="T283" s="15">
        <f>M283*J283</f>
        <v/>
      </c>
      <c r="U283" s="15">
        <f>N283*J283</f>
        <v/>
      </c>
      <c r="V283" s="15">
        <f>O283*J283</f>
        <v/>
      </c>
      <c r="W283" s="15">
        <f>P283*J283</f>
        <v/>
      </c>
      <c r="X283" s="17">
        <f>Q283*J283</f>
        <v/>
      </c>
    </row>
    <row r="284" ht="13.5" customHeight="1">
      <c r="A284" s="14" t="n">
        <v>121513</v>
      </c>
      <c r="B284" s="15" t="inlineStr">
        <is>
          <t>LAKE ROAD_C1</t>
        </is>
      </c>
      <c r="C284" s="15" t="n">
        <v>21</v>
      </c>
      <c r="D284" s="15" t="n">
        <v>101</v>
      </c>
      <c r="E284" s="15" t="n">
        <v>1633</v>
      </c>
      <c r="F284" s="15" t="n">
        <v>269.79</v>
      </c>
      <c r="G284" s="15" t="n">
        <v>0</v>
      </c>
      <c r="H284" s="15" t="n">
        <v>269.79</v>
      </c>
      <c r="I284" s="16" t="n">
        <v>269.79</v>
      </c>
      <c r="J284" s="15">
        <f>I284-F284</f>
        <v/>
      </c>
      <c r="K284" s="15">
        <f>H284-I284</f>
        <v/>
      </c>
      <c r="L284" s="15" t="n">
        <v>0.00421</v>
      </c>
      <c r="M284" s="15" t="n">
        <v>0.00404</v>
      </c>
      <c r="N284" s="15" t="n">
        <v>0.00404</v>
      </c>
      <c r="O284" s="15" t="n">
        <v>0.00409</v>
      </c>
      <c r="P284" s="15" t="n">
        <v>0.00377</v>
      </c>
      <c r="Q284" s="15" t="n">
        <v>0.00476</v>
      </c>
      <c r="R284" s="15" t="n"/>
      <c r="S284" s="15">
        <f>L284*J284</f>
        <v/>
      </c>
      <c r="T284" s="15">
        <f>M284*J284</f>
        <v/>
      </c>
      <c r="U284" s="15">
        <f>N284*J284</f>
        <v/>
      </c>
      <c r="V284" s="15">
        <f>O284*J284</f>
        <v/>
      </c>
      <c r="W284" s="15">
        <f>P284*J284</f>
        <v/>
      </c>
      <c r="X284" s="17">
        <f>Q284*J284</f>
        <v/>
      </c>
    </row>
    <row r="285" ht="13.5" customHeight="1">
      <c r="A285" s="14" t="n">
        <v>997305</v>
      </c>
      <c r="B285" s="15" t="inlineStr">
        <is>
          <t xml:space="preserve">SUN_KENYON  </t>
        </is>
      </c>
      <c r="C285" s="15" t="n">
        <v>115</v>
      </c>
      <c r="D285" s="15" t="n">
        <v>101</v>
      </c>
      <c r="E285" s="15" t="n">
        <v>1410</v>
      </c>
      <c r="F285" s="15" t="n">
        <v>0</v>
      </c>
      <c r="G285" s="15" t="n">
        <v>0</v>
      </c>
      <c r="H285" s="15" t="n">
        <v>0</v>
      </c>
      <c r="I285" s="16" t="n">
        <v>0</v>
      </c>
      <c r="J285" s="15">
        <f>I285-F285</f>
        <v/>
      </c>
      <c r="K285" s="15">
        <f>H285-I285</f>
        <v/>
      </c>
      <c r="L285" s="15" t="n">
        <v>0.00429</v>
      </c>
      <c r="M285" s="15" t="n">
        <v>0.00405</v>
      </c>
      <c r="N285" s="15" t="n">
        <v>0.00405</v>
      </c>
      <c r="O285" s="15" t="n">
        <v>0.00409</v>
      </c>
      <c r="P285" s="15" t="n">
        <v>0.00365</v>
      </c>
      <c r="Q285" s="15" t="n">
        <v>0.00544</v>
      </c>
      <c r="R285" s="15" t="n"/>
      <c r="S285" s="15">
        <f>L285*J285</f>
        <v/>
      </c>
      <c r="T285" s="15">
        <f>M285*J285</f>
        <v/>
      </c>
      <c r="U285" s="15">
        <f>N285*J285</f>
        <v/>
      </c>
      <c r="V285" s="15">
        <f>O285*J285</f>
        <v/>
      </c>
      <c r="W285" s="15">
        <f>P285*J285</f>
        <v/>
      </c>
      <c r="X285" s="17">
        <f>Q285*J285</f>
        <v/>
      </c>
    </row>
    <row r="286" ht="13.5" customHeight="1">
      <c r="A286" s="14" t="n">
        <v>993285</v>
      </c>
      <c r="B286" s="15" t="inlineStr">
        <is>
          <t>SUN_LITCHF~1</t>
        </is>
      </c>
      <c r="C286" s="15" t="n">
        <v>115</v>
      </c>
      <c r="D286" s="15" t="n">
        <v>101</v>
      </c>
      <c r="E286" s="15" t="n">
        <v>1110</v>
      </c>
      <c r="F286" s="15" t="n">
        <v>0</v>
      </c>
      <c r="G286" s="15" t="n">
        <v>0</v>
      </c>
      <c r="H286" s="15" t="n">
        <v>0</v>
      </c>
      <c r="I286" s="16" t="n">
        <v>0</v>
      </c>
      <c r="J286" s="15">
        <f>I286-F286</f>
        <v/>
      </c>
      <c r="K286" s="15">
        <f>H286-I286</f>
        <v/>
      </c>
      <c r="L286" s="15" t="n">
        <v>0.00432</v>
      </c>
      <c r="M286" s="15" t="n">
        <v>0.00281</v>
      </c>
      <c r="N286" s="15" t="n">
        <v>0.00281</v>
      </c>
      <c r="O286" s="15" t="n">
        <v>0.0015</v>
      </c>
      <c r="P286" s="15" t="n">
        <v>-0.0118</v>
      </c>
      <c r="Q286" s="15" t="n">
        <v>-0.01418</v>
      </c>
      <c r="R286" s="15" t="n"/>
      <c r="S286" s="15">
        <f>L286*J286</f>
        <v/>
      </c>
      <c r="T286" s="15">
        <f>M286*J286</f>
        <v/>
      </c>
      <c r="U286" s="15">
        <f>N286*J286</f>
        <v/>
      </c>
      <c r="V286" s="15">
        <f>O286*J286</f>
        <v/>
      </c>
      <c r="W286" s="15">
        <f>P286*J286</f>
        <v/>
      </c>
      <c r="X286" s="17">
        <f>Q286*J286</f>
        <v/>
      </c>
    </row>
    <row r="287" ht="13.5" customHeight="1">
      <c r="A287" s="14" t="n">
        <v>121518</v>
      </c>
      <c r="B287" s="15" t="inlineStr">
        <is>
          <t xml:space="preserve">QP724 ST    </t>
        </is>
      </c>
      <c r="C287" s="15" t="n">
        <v>16</v>
      </c>
      <c r="D287" s="15" t="n">
        <v>101</v>
      </c>
      <c r="E287" s="15" t="n">
        <v>1633</v>
      </c>
      <c r="F287" s="15" t="n">
        <v>238.29</v>
      </c>
      <c r="G287" s="15" t="n">
        <v>0</v>
      </c>
      <c r="H287" s="15" t="n">
        <v>238.29</v>
      </c>
      <c r="I287" s="16" t="n">
        <v>238.29</v>
      </c>
      <c r="J287" s="15">
        <f>I287-F287</f>
        <v/>
      </c>
      <c r="K287" s="15">
        <f>H287-I287</f>
        <v/>
      </c>
      <c r="L287" s="15" t="n">
        <v>0.00436</v>
      </c>
      <c r="M287" s="15" t="n">
        <v>0.00419</v>
      </c>
      <c r="N287" s="15" t="n">
        <v>0.00419</v>
      </c>
      <c r="O287" s="15" t="n">
        <v>0.00425</v>
      </c>
      <c r="P287" s="15" t="n">
        <v>0.00398</v>
      </c>
      <c r="Q287" s="15" t="n">
        <v>0.00529</v>
      </c>
      <c r="R287" s="15" t="n"/>
      <c r="S287" s="15">
        <f>L287*J287</f>
        <v/>
      </c>
      <c r="T287" s="15">
        <f>M287*J287</f>
        <v/>
      </c>
      <c r="U287" s="15">
        <f>N287*J287</f>
        <v/>
      </c>
      <c r="V287" s="15">
        <f>O287*J287</f>
        <v/>
      </c>
      <c r="W287" s="15">
        <f>P287*J287</f>
        <v/>
      </c>
      <c r="X287" s="17">
        <f>Q287*J287</f>
        <v/>
      </c>
    </row>
    <row r="288" ht="13.5" customHeight="1">
      <c r="A288" s="14" t="n">
        <v>121517</v>
      </c>
      <c r="B288" s="15" t="inlineStr">
        <is>
          <t xml:space="preserve">QP724 CT    </t>
        </is>
      </c>
      <c r="C288" s="15" t="n">
        <v>23.5</v>
      </c>
      <c r="D288" s="15" t="n">
        <v>101</v>
      </c>
      <c r="E288" s="15" t="n">
        <v>1633</v>
      </c>
      <c r="F288" s="15" t="n">
        <v>341.24</v>
      </c>
      <c r="G288" s="15" t="n">
        <v>0</v>
      </c>
      <c r="H288" s="15" t="n">
        <v>393.67</v>
      </c>
      <c r="I288" s="16" t="n">
        <v>341.24</v>
      </c>
      <c r="J288" s="15">
        <f>I288-F288</f>
        <v/>
      </c>
      <c r="K288" s="15">
        <f>H288-I288</f>
        <v/>
      </c>
      <c r="L288" s="15" t="n">
        <v>0.00436</v>
      </c>
      <c r="M288" s="15" t="n">
        <v>0.00419</v>
      </c>
      <c r="N288" s="15" t="n">
        <v>0.00419</v>
      </c>
      <c r="O288" s="15" t="n">
        <v>0.00425</v>
      </c>
      <c r="P288" s="15" t="n">
        <v>0.00398</v>
      </c>
      <c r="Q288" s="15" t="n">
        <v>0.00529</v>
      </c>
      <c r="R288" s="15" t="n"/>
      <c r="S288" s="15">
        <f>L288*J288</f>
        <v/>
      </c>
      <c r="T288" s="15">
        <f>M288*J288</f>
        <v/>
      </c>
      <c r="U288" s="15">
        <f>N288*J288</f>
        <v/>
      </c>
      <c r="V288" s="15">
        <f>O288*J288</f>
        <v/>
      </c>
      <c r="W288" s="15">
        <f>P288*J288</f>
        <v/>
      </c>
      <c r="X288" s="17">
        <f>Q288*J288</f>
        <v/>
      </c>
    </row>
    <row r="289" ht="13.5" customHeight="1">
      <c r="A289" s="14" t="n">
        <v>105568</v>
      </c>
      <c r="B289" s="15" t="inlineStr">
        <is>
          <t xml:space="preserve">SEABROOK_G1 </t>
        </is>
      </c>
      <c r="C289" s="15" t="n">
        <v>25</v>
      </c>
      <c r="D289" s="15" t="n">
        <v>101</v>
      </c>
      <c r="E289" s="15" t="n">
        <v>603</v>
      </c>
      <c r="F289" s="15" t="n">
        <v>1309.28</v>
      </c>
      <c r="G289" s="15" t="n">
        <v>0</v>
      </c>
      <c r="H289" s="15" t="n">
        <v>1309.28</v>
      </c>
      <c r="I289" s="16" t="n">
        <v>1309.28</v>
      </c>
      <c r="J289" s="15">
        <f>I289-F289</f>
        <v/>
      </c>
      <c r="K289" s="15">
        <f>H289-I289</f>
        <v/>
      </c>
      <c r="L289" s="15" t="n">
        <v>0.00445</v>
      </c>
      <c r="M289" s="15" t="n">
        <v>0.0046</v>
      </c>
      <c r="N289" s="15" t="n">
        <v>0.0046</v>
      </c>
      <c r="O289" s="15" t="n">
        <v>0.00437</v>
      </c>
      <c r="P289" s="15" t="n">
        <v>0.00296</v>
      </c>
      <c r="Q289" s="15" t="n">
        <v>-0.01022</v>
      </c>
      <c r="R289" s="15" t="n"/>
      <c r="S289" s="15">
        <f>L289*J289</f>
        <v/>
      </c>
      <c r="T289" s="15">
        <f>M289*J289</f>
        <v/>
      </c>
      <c r="U289" s="15">
        <f>N289*J289</f>
        <v/>
      </c>
      <c r="V289" s="15">
        <f>O289*J289</f>
        <v/>
      </c>
      <c r="W289" s="15">
        <f>P289*J289</f>
        <v/>
      </c>
      <c r="X289" s="17">
        <f>Q289*J289</f>
        <v/>
      </c>
    </row>
    <row r="290" ht="13.5" customHeight="1">
      <c r="A290" s="14" t="n">
        <v>106057</v>
      </c>
      <c r="B290" s="15" t="inlineStr">
        <is>
          <t>GRANITE RDG2</t>
        </is>
      </c>
      <c r="C290" s="15" t="n">
        <v>16</v>
      </c>
      <c r="D290" s="15" t="n">
        <v>101</v>
      </c>
      <c r="E290" s="15" t="n">
        <v>400</v>
      </c>
      <c r="F290" s="15" t="n">
        <v>223.08</v>
      </c>
      <c r="G290" s="15" t="n">
        <v>0</v>
      </c>
      <c r="H290" s="15" t="n">
        <v>223.08</v>
      </c>
      <c r="I290" s="16" t="n">
        <v>223.08</v>
      </c>
      <c r="J290" s="15">
        <f>I290-F290</f>
        <v/>
      </c>
      <c r="K290" s="15">
        <f>H290-I290</f>
        <v/>
      </c>
      <c r="L290" s="15" t="n">
        <v>0.00462</v>
      </c>
      <c r="M290" s="15" t="n">
        <v>0.0047</v>
      </c>
      <c r="N290" s="15" t="n">
        <v>0.0047</v>
      </c>
      <c r="O290" s="15" t="n">
        <v>0.00443</v>
      </c>
      <c r="P290" s="15" t="n">
        <v>0.00266</v>
      </c>
      <c r="Q290" s="15" t="n">
        <v>-0.01056</v>
      </c>
      <c r="R290" s="15" t="n"/>
      <c r="S290" s="15">
        <f>L290*J290</f>
        <v/>
      </c>
      <c r="T290" s="15">
        <f>M290*J290</f>
        <v/>
      </c>
      <c r="U290" s="15">
        <f>N290*J290</f>
        <v/>
      </c>
      <c r="V290" s="15">
        <f>O290*J290</f>
        <v/>
      </c>
      <c r="W290" s="15">
        <f>P290*J290</f>
        <v/>
      </c>
      <c r="X290" s="17">
        <f>Q290*J290</f>
        <v/>
      </c>
    </row>
    <row r="291" ht="13.5" customHeight="1">
      <c r="A291" s="14" t="n">
        <v>105478</v>
      </c>
      <c r="B291" s="15" t="inlineStr">
        <is>
          <t>NEWINGTON_S1</t>
        </is>
      </c>
      <c r="C291" s="15" t="n">
        <v>18</v>
      </c>
      <c r="D291" s="15" t="n">
        <v>101</v>
      </c>
      <c r="E291" s="15" t="n">
        <v>603</v>
      </c>
      <c r="F291" s="15" t="n">
        <v>208.95</v>
      </c>
      <c r="G291" s="15" t="n">
        <v>0</v>
      </c>
      <c r="H291" s="15" t="n">
        <v>208.95</v>
      </c>
      <c r="I291" s="16" t="n">
        <v>208.95</v>
      </c>
      <c r="J291" s="15">
        <f>I291-F291</f>
        <v/>
      </c>
      <c r="K291" s="15">
        <f>H291-I291</f>
        <v/>
      </c>
      <c r="L291" s="15" t="n">
        <v>0.00462</v>
      </c>
      <c r="M291" s="15" t="n">
        <v>0.00478</v>
      </c>
      <c r="N291" s="15" t="n">
        <v>0.00478</v>
      </c>
      <c r="O291" s="15" t="n">
        <v>0.00456</v>
      </c>
      <c r="P291" s="15" t="n">
        <v>0.00323</v>
      </c>
      <c r="Q291" s="15" t="n">
        <v>-0.01039</v>
      </c>
      <c r="R291" s="15" t="n"/>
      <c r="S291" s="15">
        <f>L291*J291</f>
        <v/>
      </c>
      <c r="T291" s="15">
        <f>M291*J291</f>
        <v/>
      </c>
      <c r="U291" s="15">
        <f>N291*J291</f>
        <v/>
      </c>
      <c r="V291" s="15">
        <f>O291*J291</f>
        <v/>
      </c>
      <c r="W291" s="15">
        <f>P291*J291</f>
        <v/>
      </c>
      <c r="X291" s="17">
        <f>Q291*J291</f>
        <v/>
      </c>
    </row>
    <row r="292" ht="13.5" customHeight="1">
      <c r="A292" s="14" t="n">
        <v>105477</v>
      </c>
      <c r="B292" s="15" t="inlineStr">
        <is>
          <t>NEWINGTON_C2</t>
        </is>
      </c>
      <c r="C292" s="15" t="n">
        <v>18</v>
      </c>
      <c r="D292" s="15" t="n">
        <v>101</v>
      </c>
      <c r="E292" s="15" t="n">
        <v>603</v>
      </c>
      <c r="F292" s="15" t="n">
        <v>175.28</v>
      </c>
      <c r="G292" s="15" t="n">
        <v>0</v>
      </c>
      <c r="H292" s="15" t="n">
        <v>175.28</v>
      </c>
      <c r="I292" s="16" t="n">
        <v>175.28</v>
      </c>
      <c r="J292" s="15">
        <f>I292-F292</f>
        <v/>
      </c>
      <c r="K292" s="15">
        <f>H292-I292</f>
        <v/>
      </c>
      <c r="L292" s="15" t="n">
        <v>0.00462</v>
      </c>
      <c r="M292" s="15" t="n">
        <v>0.00478</v>
      </c>
      <c r="N292" s="15" t="n">
        <v>0.00478</v>
      </c>
      <c r="O292" s="15" t="n">
        <v>0.00456</v>
      </c>
      <c r="P292" s="15" t="n">
        <v>0.00323</v>
      </c>
      <c r="Q292" s="15" t="n">
        <v>-0.01039</v>
      </c>
      <c r="R292" s="15" t="n"/>
      <c r="S292" s="15">
        <f>L292*J292</f>
        <v/>
      </c>
      <c r="T292" s="15">
        <f>M292*J292</f>
        <v/>
      </c>
      <c r="U292" s="15">
        <f>N292*J292</f>
        <v/>
      </c>
      <c r="V292" s="15">
        <f>O292*J292</f>
        <v/>
      </c>
      <c r="W292" s="15">
        <f>P292*J292</f>
        <v/>
      </c>
      <c r="X292" s="17">
        <f>Q292*J292</f>
        <v/>
      </c>
    </row>
    <row r="293" ht="13.5" customHeight="1">
      <c r="A293" s="14" t="n">
        <v>105476</v>
      </c>
      <c r="B293" s="15" t="inlineStr">
        <is>
          <t>NEWINGTON_C1</t>
        </is>
      </c>
      <c r="C293" s="15" t="n">
        <v>18</v>
      </c>
      <c r="D293" s="15" t="n">
        <v>101</v>
      </c>
      <c r="E293" s="15" t="n">
        <v>603</v>
      </c>
      <c r="F293" s="15" t="n">
        <v>175.28</v>
      </c>
      <c r="G293" s="15" t="n">
        <v>0</v>
      </c>
      <c r="H293" s="15" t="n">
        <v>175.28</v>
      </c>
      <c r="I293" s="16" t="n">
        <v>175.28</v>
      </c>
      <c r="J293" s="15">
        <f>I293-F293</f>
        <v/>
      </c>
      <c r="K293" s="15">
        <f>H293-I293</f>
        <v/>
      </c>
      <c r="L293" s="15" t="n">
        <v>0.00462</v>
      </c>
      <c r="M293" s="15" t="n">
        <v>0.00478</v>
      </c>
      <c r="N293" s="15" t="n">
        <v>0.00478</v>
      </c>
      <c r="O293" s="15" t="n">
        <v>0.00456</v>
      </c>
      <c r="P293" s="15" t="n">
        <v>0.00323</v>
      </c>
      <c r="Q293" s="15" t="n">
        <v>-0.01039</v>
      </c>
      <c r="R293" s="15" t="n"/>
      <c r="S293" s="15">
        <f>L293*J293</f>
        <v/>
      </c>
      <c r="T293" s="15">
        <f>M293*J293</f>
        <v/>
      </c>
      <c r="U293" s="15">
        <f>N293*J293</f>
        <v/>
      </c>
      <c r="V293" s="15">
        <f>O293*J293</f>
        <v/>
      </c>
      <c r="W293" s="15">
        <f>P293*J293</f>
        <v/>
      </c>
      <c r="X293" s="17">
        <f>Q293*J293</f>
        <v/>
      </c>
    </row>
    <row r="294" ht="13.5" customHeight="1">
      <c r="A294" s="14" t="n">
        <v>105464</v>
      </c>
      <c r="B294" s="15" t="inlineStr">
        <is>
          <t>NEWINGTON_G1</t>
        </is>
      </c>
      <c r="C294" s="15" t="n">
        <v>24</v>
      </c>
      <c r="D294" s="15" t="n">
        <v>101</v>
      </c>
      <c r="E294" s="15" t="n">
        <v>603</v>
      </c>
      <c r="F294" s="15" t="n">
        <v>407.5</v>
      </c>
      <c r="G294" s="15" t="n">
        <v>0</v>
      </c>
      <c r="H294" s="15" t="n">
        <v>407.5</v>
      </c>
      <c r="I294" s="16" t="n">
        <v>407.5</v>
      </c>
      <c r="J294" s="15">
        <f>I294-F294</f>
        <v/>
      </c>
      <c r="K294" s="15">
        <f>H294-I294</f>
        <v/>
      </c>
      <c r="L294" s="15" t="n">
        <v>0.00462</v>
      </c>
      <c r="M294" s="15" t="n">
        <v>0.00478</v>
      </c>
      <c r="N294" s="15" t="n">
        <v>0.00478</v>
      </c>
      <c r="O294" s="15" t="n">
        <v>0.00456</v>
      </c>
      <c r="P294" s="15" t="n">
        <v>0.00323</v>
      </c>
      <c r="Q294" s="15" t="n">
        <v>-0.01039</v>
      </c>
      <c r="R294" s="15" t="n"/>
      <c r="S294" s="15">
        <f>L294*J294</f>
        <v/>
      </c>
      <c r="T294" s="15">
        <f>M294*J294</f>
        <v/>
      </c>
      <c r="U294" s="15">
        <f>N294*J294</f>
        <v/>
      </c>
      <c r="V294" s="15">
        <f>O294*J294</f>
        <v/>
      </c>
      <c r="W294" s="15">
        <f>P294*J294</f>
        <v/>
      </c>
      <c r="X294" s="17">
        <f>Q294*J294</f>
        <v/>
      </c>
    </row>
    <row r="295" ht="13.5" customHeight="1">
      <c r="A295" s="14" t="n">
        <v>113889</v>
      </c>
      <c r="B295" s="15" t="inlineStr">
        <is>
          <t xml:space="preserve">PRINCETON   </t>
        </is>
      </c>
      <c r="C295" s="15" t="n">
        <v>13.8</v>
      </c>
      <c r="D295" s="15" t="n">
        <v>101</v>
      </c>
      <c r="E295" s="15" t="n">
        <v>1208</v>
      </c>
      <c r="F295" s="15" t="n">
        <v>0</v>
      </c>
      <c r="G295" s="15" t="n">
        <v>0</v>
      </c>
      <c r="H295" s="15" t="n">
        <v>0</v>
      </c>
      <c r="I295" s="16" t="n">
        <v>0</v>
      </c>
      <c r="J295" s="15">
        <f>I295-F295</f>
        <v/>
      </c>
      <c r="K295" s="15">
        <f>H295-I295</f>
        <v/>
      </c>
      <c r="L295" s="15" t="n">
        <v>0.00476</v>
      </c>
      <c r="M295" s="15" t="n">
        <v>0.00241</v>
      </c>
      <c r="N295" s="15" t="n">
        <v>0.00241</v>
      </c>
      <c r="O295" s="15" t="n">
        <v>5e-05</v>
      </c>
      <c r="P295" s="15" t="n">
        <v>-0.02061</v>
      </c>
      <c r="Q295" s="15" t="n">
        <v>-0.01842</v>
      </c>
      <c r="R295" s="15" t="n"/>
      <c r="S295" s="15">
        <f>L295*J295</f>
        <v/>
      </c>
      <c r="T295" s="15">
        <f>M295*J295</f>
        <v/>
      </c>
      <c r="U295" s="15">
        <f>N295*J295</f>
        <v/>
      </c>
      <c r="V295" s="15">
        <f>O295*J295</f>
        <v/>
      </c>
      <c r="W295" s="15">
        <f>P295*J295</f>
        <v/>
      </c>
      <c r="X295" s="17">
        <f>Q295*J295</f>
        <v/>
      </c>
    </row>
    <row r="296" ht="13.5" customHeight="1">
      <c r="A296" s="14" t="n">
        <v>105258</v>
      </c>
      <c r="B296" s="15" t="inlineStr">
        <is>
          <t>SACO VLY_SC2</t>
        </is>
      </c>
      <c r="C296" s="15" t="n">
        <v>12.5</v>
      </c>
      <c r="D296" s="15" t="n">
        <v>101</v>
      </c>
      <c r="E296" s="15" t="n">
        <v>563</v>
      </c>
      <c r="F296" s="15" t="n">
        <v>0</v>
      </c>
      <c r="G296" s="15" t="n">
        <v>0</v>
      </c>
      <c r="H296" s="15" t="n">
        <v>0</v>
      </c>
      <c r="I296" s="16" t="n">
        <v>0</v>
      </c>
      <c r="J296" s="15">
        <f>I296-F296</f>
        <v/>
      </c>
      <c r="K296" s="15">
        <f>H296-I296</f>
        <v/>
      </c>
      <c r="L296" s="15" t="n">
        <v>0.00478</v>
      </c>
      <c r="M296" s="15" t="n">
        <v>0.00496</v>
      </c>
      <c r="N296" s="15" t="n">
        <v>0.00496</v>
      </c>
      <c r="O296" s="15" t="n">
        <v>0.00474</v>
      </c>
      <c r="P296" s="15" t="n">
        <v>0.0035</v>
      </c>
      <c r="Q296" s="15" t="n">
        <v>-0.01056</v>
      </c>
      <c r="R296" s="15" t="n"/>
      <c r="S296" s="15">
        <f>L296*J296</f>
        <v/>
      </c>
      <c r="T296" s="15">
        <f>M296*J296</f>
        <v/>
      </c>
      <c r="U296" s="15">
        <f>N296*J296</f>
        <v/>
      </c>
      <c r="V296" s="15">
        <f>O296*J296</f>
        <v/>
      </c>
      <c r="W296" s="15">
        <f>P296*J296</f>
        <v/>
      </c>
      <c r="X296" s="17">
        <f>Q296*J296</f>
        <v/>
      </c>
    </row>
    <row r="297" ht="13.5" customHeight="1">
      <c r="A297" s="14" t="n">
        <v>100463</v>
      </c>
      <c r="B297" s="15" t="inlineStr">
        <is>
          <t>SKELTON HYD2</t>
        </is>
      </c>
      <c r="C297" s="15" t="n">
        <v>6.9</v>
      </c>
      <c r="D297" s="15" t="n">
        <v>101</v>
      </c>
      <c r="E297" s="15" t="n">
        <v>114</v>
      </c>
      <c r="F297" s="15" t="n">
        <v>0</v>
      </c>
      <c r="G297" s="15" t="n">
        <v>0</v>
      </c>
      <c r="H297" s="15" t="n">
        <v>0</v>
      </c>
      <c r="I297" s="16" t="n">
        <v>0</v>
      </c>
      <c r="J297" s="15">
        <f>I297-F297</f>
        <v/>
      </c>
      <c r="K297" s="15">
        <f>H297-I297</f>
        <v/>
      </c>
      <c r="L297" s="15" t="n">
        <v>0.00478</v>
      </c>
      <c r="M297" s="15" t="n">
        <v>0.00496</v>
      </c>
      <c r="N297" s="15" t="n">
        <v>0.00496</v>
      </c>
      <c r="O297" s="15" t="n">
        <v>0.00474</v>
      </c>
      <c r="P297" s="15" t="n">
        <v>0.00349</v>
      </c>
      <c r="Q297" s="15" t="n">
        <v>-0.01056</v>
      </c>
      <c r="R297" s="15" t="n"/>
      <c r="S297" s="15">
        <f>L297*J297</f>
        <v/>
      </c>
      <c r="T297" s="15">
        <f>M297*J297</f>
        <v/>
      </c>
      <c r="U297" s="15">
        <f>N297*J297</f>
        <v/>
      </c>
      <c r="V297" s="15">
        <f>O297*J297</f>
        <v/>
      </c>
      <c r="W297" s="15">
        <f>P297*J297</f>
        <v/>
      </c>
      <c r="X297" s="17">
        <f>Q297*J297</f>
        <v/>
      </c>
    </row>
    <row r="298" ht="13.5" customHeight="1">
      <c r="A298" s="14" t="n">
        <v>105257</v>
      </c>
      <c r="B298" s="15" t="inlineStr">
        <is>
          <t>SACO VLY_SC1</t>
        </is>
      </c>
      <c r="C298" s="15" t="n">
        <v>12.5</v>
      </c>
      <c r="D298" s="15" t="n">
        <v>101</v>
      </c>
      <c r="E298" s="15" t="n">
        <v>563</v>
      </c>
      <c r="F298" s="15" t="n">
        <v>0</v>
      </c>
      <c r="G298" s="15" t="n">
        <v>0</v>
      </c>
      <c r="H298" s="15" t="n">
        <v>0</v>
      </c>
      <c r="I298" s="16" t="n">
        <v>0</v>
      </c>
      <c r="J298" s="15">
        <f>I298-F298</f>
        <v/>
      </c>
      <c r="K298" s="15">
        <f>H298-I298</f>
        <v/>
      </c>
      <c r="L298" s="15" t="n">
        <v>0.00478</v>
      </c>
      <c r="M298" s="15" t="n">
        <v>0.00496</v>
      </c>
      <c r="N298" s="15" t="n">
        <v>0.00496</v>
      </c>
      <c r="O298" s="15" t="n">
        <v>0.00474</v>
      </c>
      <c r="P298" s="15" t="n">
        <v>0.0035</v>
      </c>
      <c r="Q298" s="15" t="n">
        <v>-0.01056</v>
      </c>
      <c r="R298" s="15" t="n"/>
      <c r="S298" s="15">
        <f>L298*J298</f>
        <v/>
      </c>
      <c r="T298" s="15">
        <f>M298*J298</f>
        <v/>
      </c>
      <c r="U298" s="15">
        <f>N298*J298</f>
        <v/>
      </c>
      <c r="V298" s="15">
        <f>O298*J298</f>
        <v/>
      </c>
      <c r="W298" s="15">
        <f>P298*J298</f>
        <v/>
      </c>
      <c r="X298" s="17">
        <f>Q298*J298</f>
        <v/>
      </c>
    </row>
    <row r="299" ht="13.5" customHeight="1">
      <c r="A299" s="14" t="n">
        <v>100448</v>
      </c>
      <c r="B299" s="15" t="inlineStr">
        <is>
          <t xml:space="preserve">BONNY EAGLE </t>
        </is>
      </c>
      <c r="C299" s="15" t="n">
        <v>2.4</v>
      </c>
      <c r="D299" s="15" t="n">
        <v>101</v>
      </c>
      <c r="E299" s="15" t="n">
        <v>114</v>
      </c>
      <c r="F299" s="15" t="n">
        <v>0</v>
      </c>
      <c r="G299" s="15" t="n">
        <v>0</v>
      </c>
      <c r="H299" s="15" t="n">
        <v>0</v>
      </c>
      <c r="I299" s="16" t="n">
        <v>0</v>
      </c>
      <c r="J299" s="15">
        <f>I299-F299</f>
        <v/>
      </c>
      <c r="K299" s="15">
        <f>H299-I299</f>
        <v/>
      </c>
      <c r="L299" s="15" t="n">
        <v>0.00478</v>
      </c>
      <c r="M299" s="15" t="n">
        <v>0.00496</v>
      </c>
      <c r="N299" s="15" t="n">
        <v>0.00496</v>
      </c>
      <c r="O299" s="15" t="n">
        <v>0.00474</v>
      </c>
      <c r="P299" s="15" t="n">
        <v>0.00349</v>
      </c>
      <c r="Q299" s="15" t="n">
        <v>-0.01056</v>
      </c>
      <c r="R299" s="15" t="n"/>
      <c r="S299" s="15">
        <f>L299*J299</f>
        <v/>
      </c>
      <c r="T299" s="15">
        <f>M299*J299</f>
        <v/>
      </c>
      <c r="U299" s="15">
        <f>N299*J299</f>
        <v/>
      </c>
      <c r="V299" s="15">
        <f>O299*J299</f>
        <v/>
      </c>
      <c r="W299" s="15">
        <f>P299*J299</f>
        <v/>
      </c>
      <c r="X299" s="17">
        <f>Q299*J299</f>
        <v/>
      </c>
    </row>
    <row r="300" ht="13.5" customHeight="1">
      <c r="A300" s="14" t="n">
        <v>100475</v>
      </c>
      <c r="B300" s="15" t="inlineStr">
        <is>
          <t>NORTH GORHAM</t>
        </is>
      </c>
      <c r="C300" s="15" t="n">
        <v>13.2</v>
      </c>
      <c r="D300" s="15" t="n">
        <v>101</v>
      </c>
      <c r="E300" s="15" t="n">
        <v>114</v>
      </c>
      <c r="F300" s="15" t="n">
        <v>0</v>
      </c>
      <c r="G300" s="15" t="n">
        <v>0</v>
      </c>
      <c r="H300" s="15" t="n">
        <v>0</v>
      </c>
      <c r="I300" s="16" t="n">
        <v>0</v>
      </c>
      <c r="J300" s="15">
        <f>I300-F300</f>
        <v/>
      </c>
      <c r="K300" s="15">
        <f>H300-I300</f>
        <v/>
      </c>
      <c r="L300" s="15" t="n">
        <v>0.00478</v>
      </c>
      <c r="M300" s="15" t="n">
        <v>0.00496</v>
      </c>
      <c r="N300" s="15" t="n">
        <v>0.00496</v>
      </c>
      <c r="O300" s="15" t="n">
        <v>0.00474</v>
      </c>
      <c r="P300" s="15" t="n">
        <v>0.00349</v>
      </c>
      <c r="Q300" s="15" t="n">
        <v>-0.01056</v>
      </c>
      <c r="R300" s="15" t="n"/>
      <c r="S300" s="15">
        <f>L300*J300</f>
        <v/>
      </c>
      <c r="T300" s="15">
        <f>M300*J300</f>
        <v/>
      </c>
      <c r="U300" s="15">
        <f>N300*J300</f>
        <v/>
      </c>
      <c r="V300" s="15">
        <f>O300*J300</f>
        <v/>
      </c>
      <c r="W300" s="15">
        <f>P300*J300</f>
        <v/>
      </c>
      <c r="X300" s="17">
        <f>Q300*J300</f>
        <v/>
      </c>
    </row>
    <row r="301" ht="13.5" customHeight="1">
      <c r="A301" s="14" t="n">
        <v>100476</v>
      </c>
      <c r="B301" s="15" t="inlineStr">
        <is>
          <t>BAR MILLS HY</t>
        </is>
      </c>
      <c r="C301" s="15" t="n">
        <v>2.4</v>
      </c>
      <c r="D301" s="15" t="n">
        <v>101</v>
      </c>
      <c r="E301" s="15" t="n">
        <v>114</v>
      </c>
      <c r="F301" s="15" t="n">
        <v>0</v>
      </c>
      <c r="G301" s="15" t="n">
        <v>0</v>
      </c>
      <c r="H301" s="15" t="n">
        <v>0</v>
      </c>
      <c r="I301" s="16" t="n">
        <v>0</v>
      </c>
      <c r="J301" s="15">
        <f>I301-F301</f>
        <v/>
      </c>
      <c r="K301" s="15">
        <f>H301-I301</f>
        <v/>
      </c>
      <c r="L301" s="15" t="n">
        <v>0.00478</v>
      </c>
      <c r="M301" s="15" t="n">
        <v>0.00496</v>
      </c>
      <c r="N301" s="15" t="n">
        <v>0.00496</v>
      </c>
      <c r="O301" s="15" t="n">
        <v>0.00474</v>
      </c>
      <c r="P301" s="15" t="n">
        <v>0.00349</v>
      </c>
      <c r="Q301" s="15" t="n">
        <v>-0.01056</v>
      </c>
      <c r="R301" s="15" t="n"/>
      <c r="S301" s="15">
        <f>L301*J301</f>
        <v/>
      </c>
      <c r="T301" s="15">
        <f>M301*J301</f>
        <v/>
      </c>
      <c r="U301" s="15">
        <f>N301*J301</f>
        <v/>
      </c>
      <c r="V301" s="15">
        <f>O301*J301</f>
        <v/>
      </c>
      <c r="W301" s="15">
        <f>P301*J301</f>
        <v/>
      </c>
      <c r="X301" s="17">
        <f>Q301*J301</f>
        <v/>
      </c>
    </row>
    <row r="302" ht="13.5" customHeight="1">
      <c r="A302" s="14" t="n">
        <v>990180</v>
      </c>
      <c r="B302" s="15" t="inlineStr">
        <is>
          <t xml:space="preserve">SUN_LOVELL  </t>
        </is>
      </c>
      <c r="C302" s="15" t="n">
        <v>115</v>
      </c>
      <c r="D302" s="15" t="n">
        <v>101</v>
      </c>
      <c r="E302" s="15" t="n">
        <v>110</v>
      </c>
      <c r="F302" s="15" t="n">
        <v>0</v>
      </c>
      <c r="G302" s="15" t="n">
        <v>0</v>
      </c>
      <c r="H302" s="15" t="n">
        <v>0</v>
      </c>
      <c r="I302" s="16" t="n">
        <v>0</v>
      </c>
      <c r="J302" s="15">
        <f>I302-F302</f>
        <v/>
      </c>
      <c r="K302" s="15">
        <f>H302-I302</f>
        <v/>
      </c>
      <c r="L302" s="15" t="n">
        <v>0.00478</v>
      </c>
      <c r="M302" s="15" t="n">
        <v>0.00496</v>
      </c>
      <c r="N302" s="15" t="n">
        <v>0.00496</v>
      </c>
      <c r="O302" s="15" t="n">
        <v>0.00474</v>
      </c>
      <c r="P302" s="15" t="n">
        <v>0.0035</v>
      </c>
      <c r="Q302" s="15" t="n">
        <v>-0.01056</v>
      </c>
      <c r="R302" s="15" t="n"/>
      <c r="S302" s="15">
        <f>L302*J302</f>
        <v/>
      </c>
      <c r="T302" s="15">
        <f>M302*J302</f>
        <v/>
      </c>
      <c r="U302" s="15">
        <f>N302*J302</f>
        <v/>
      </c>
      <c r="V302" s="15">
        <f>O302*J302</f>
        <v/>
      </c>
      <c r="W302" s="15">
        <f>P302*J302</f>
        <v/>
      </c>
      <c r="X302" s="17">
        <f>Q302*J302</f>
        <v/>
      </c>
    </row>
    <row r="303" ht="13.5" customHeight="1">
      <c r="A303" s="14" t="n">
        <v>100474</v>
      </c>
      <c r="B303" s="15" t="inlineStr">
        <is>
          <t>CATRACT EAST</t>
        </is>
      </c>
      <c r="C303" s="15" t="n">
        <v>11.5</v>
      </c>
      <c r="D303" s="15" t="n">
        <v>101</v>
      </c>
      <c r="E303" s="15" t="n">
        <v>114</v>
      </c>
      <c r="F303" s="15" t="n">
        <v>8.9</v>
      </c>
      <c r="G303" s="15" t="n">
        <v>0</v>
      </c>
      <c r="H303" s="15" t="n">
        <v>8.9</v>
      </c>
      <c r="I303" s="16" t="n">
        <v>8.9</v>
      </c>
      <c r="J303" s="15">
        <f>I303-F303</f>
        <v/>
      </c>
      <c r="K303" s="15">
        <f>H303-I303</f>
        <v/>
      </c>
      <c r="L303" s="15" t="n">
        <v>0.00478</v>
      </c>
      <c r="M303" s="15" t="n">
        <v>0.00496</v>
      </c>
      <c r="N303" s="15" t="n">
        <v>0.00496</v>
      </c>
      <c r="O303" s="15" t="n">
        <v>0.00474</v>
      </c>
      <c r="P303" s="15" t="n">
        <v>0.00349</v>
      </c>
      <c r="Q303" s="15" t="n">
        <v>-0.01056</v>
      </c>
      <c r="R303" s="15" t="n"/>
      <c r="S303" s="15">
        <f>L303*J303</f>
        <v/>
      </c>
      <c r="T303" s="15">
        <f>M303*J303</f>
        <v/>
      </c>
      <c r="U303" s="15">
        <f>N303*J303</f>
        <v/>
      </c>
      <c r="V303" s="15">
        <f>O303*J303</f>
        <v/>
      </c>
      <c r="W303" s="15">
        <f>P303*J303</f>
        <v/>
      </c>
      <c r="X303" s="17">
        <f>Q303*J303</f>
        <v/>
      </c>
    </row>
    <row r="304" ht="13.5" customHeight="1">
      <c r="A304" s="14" t="n">
        <v>100473</v>
      </c>
      <c r="B304" s="15" t="inlineStr">
        <is>
          <t>SKELTON HYD1</t>
        </is>
      </c>
      <c r="C304" s="15" t="n">
        <v>6.9</v>
      </c>
      <c r="D304" s="15" t="n">
        <v>101</v>
      </c>
      <c r="E304" s="15" t="n">
        <v>114</v>
      </c>
      <c r="F304" s="15" t="n">
        <v>0</v>
      </c>
      <c r="G304" s="15" t="n">
        <v>0</v>
      </c>
      <c r="H304" s="15" t="n">
        <v>0</v>
      </c>
      <c r="I304" s="16" t="n">
        <v>0</v>
      </c>
      <c r="J304" s="15">
        <f>I304-F304</f>
        <v/>
      </c>
      <c r="K304" s="15">
        <f>H304-I304</f>
        <v/>
      </c>
      <c r="L304" s="15" t="n">
        <v>0.00478</v>
      </c>
      <c r="M304" s="15" t="n">
        <v>0.00496</v>
      </c>
      <c r="N304" s="15" t="n">
        <v>0.00496</v>
      </c>
      <c r="O304" s="15" t="n">
        <v>0.00474</v>
      </c>
      <c r="P304" s="15" t="n">
        <v>0.00349</v>
      </c>
      <c r="Q304" s="15" t="n">
        <v>-0.01056</v>
      </c>
      <c r="R304" s="15" t="n"/>
      <c r="S304" s="15">
        <f>L304*J304</f>
        <v/>
      </c>
      <c r="T304" s="15">
        <f>M304*J304</f>
        <v/>
      </c>
      <c r="U304" s="15">
        <f>N304*J304</f>
        <v/>
      </c>
      <c r="V304" s="15">
        <f>O304*J304</f>
        <v/>
      </c>
      <c r="W304" s="15">
        <f>P304*J304</f>
        <v/>
      </c>
      <c r="X304" s="17">
        <f>Q304*J304</f>
        <v/>
      </c>
    </row>
    <row r="305" ht="13.5" customHeight="1">
      <c r="A305" s="14" t="n">
        <v>100449</v>
      </c>
      <c r="B305" s="15" t="inlineStr">
        <is>
          <t xml:space="preserve">HIRAM HYDRO </t>
        </is>
      </c>
      <c r="C305" s="15" t="n">
        <v>2.4</v>
      </c>
      <c r="D305" s="15" t="n">
        <v>101</v>
      </c>
      <c r="E305" s="15" t="n">
        <v>114</v>
      </c>
      <c r="F305" s="15" t="n">
        <v>11.6</v>
      </c>
      <c r="G305" s="15" t="n">
        <v>0</v>
      </c>
      <c r="H305" s="15" t="n">
        <v>11.6</v>
      </c>
      <c r="I305" s="16" t="n">
        <v>11.6</v>
      </c>
      <c r="J305" s="15">
        <f>I305-F305</f>
        <v/>
      </c>
      <c r="K305" s="15">
        <f>H305-I305</f>
        <v/>
      </c>
      <c r="L305" s="15" t="n">
        <v>0.00478</v>
      </c>
      <c r="M305" s="15" t="n">
        <v>0.00496</v>
      </c>
      <c r="N305" s="15" t="n">
        <v>0.00496</v>
      </c>
      <c r="O305" s="15" t="n">
        <v>0.00474</v>
      </c>
      <c r="P305" s="15" t="n">
        <v>0.00349</v>
      </c>
      <c r="Q305" s="15" t="n">
        <v>-0.01056</v>
      </c>
      <c r="R305" s="15" t="n"/>
      <c r="S305" s="15">
        <f>L305*J305</f>
        <v/>
      </c>
      <c r="T305" s="15">
        <f>M305*J305</f>
        <v/>
      </c>
      <c r="U305" s="15">
        <f>N305*J305</f>
        <v/>
      </c>
      <c r="V305" s="15">
        <f>O305*J305</f>
        <v/>
      </c>
      <c r="W305" s="15">
        <f>P305*J305</f>
        <v/>
      </c>
      <c r="X305" s="17">
        <f>Q305*J305</f>
        <v/>
      </c>
    </row>
    <row r="306" ht="13.5" customHeight="1">
      <c r="A306" s="14" t="n">
        <v>100481</v>
      </c>
      <c r="B306" s="15" t="inlineStr">
        <is>
          <t>W BUXTON HYD</t>
        </is>
      </c>
      <c r="C306" s="15" t="n">
        <v>2.3</v>
      </c>
      <c r="D306" s="15" t="n">
        <v>101</v>
      </c>
      <c r="E306" s="15" t="n">
        <v>114</v>
      </c>
      <c r="F306" s="15" t="n">
        <v>0</v>
      </c>
      <c r="G306" s="15" t="n">
        <v>0</v>
      </c>
      <c r="H306" s="15" t="n">
        <v>0</v>
      </c>
      <c r="I306" s="16" t="n">
        <v>0</v>
      </c>
      <c r="J306" s="15">
        <f>I306-F306</f>
        <v/>
      </c>
      <c r="K306" s="15">
        <f>H306-I306</f>
        <v/>
      </c>
      <c r="L306" s="15" t="n">
        <v>0.00478</v>
      </c>
      <c r="M306" s="15" t="n">
        <v>0.00496</v>
      </c>
      <c r="N306" s="15" t="n">
        <v>0.00496</v>
      </c>
      <c r="O306" s="15" t="n">
        <v>0.00474</v>
      </c>
      <c r="P306" s="15" t="n">
        <v>0.00349</v>
      </c>
      <c r="Q306" s="15" t="n">
        <v>-0.01056</v>
      </c>
      <c r="R306" s="15" t="n"/>
      <c r="S306" s="15">
        <f>L306*J306</f>
        <v/>
      </c>
      <c r="T306" s="15">
        <f>M306*J306</f>
        <v/>
      </c>
      <c r="U306" s="15">
        <f>N306*J306</f>
        <v/>
      </c>
      <c r="V306" s="15">
        <f>O306*J306</f>
        <v/>
      </c>
      <c r="W306" s="15">
        <f>P306*J306</f>
        <v/>
      </c>
      <c r="X306" s="17">
        <f>Q306*J306</f>
        <v/>
      </c>
    </row>
    <row r="307" ht="13.5" customHeight="1">
      <c r="A307" s="14" t="n">
        <v>100418</v>
      </c>
      <c r="B307" s="15" t="inlineStr">
        <is>
          <t>SAPPI WBRK 9</t>
        </is>
      </c>
      <c r="C307" s="15" t="n">
        <v>13.8</v>
      </c>
      <c r="D307" s="15" t="n">
        <v>101</v>
      </c>
      <c r="E307" s="15" t="n">
        <v>112</v>
      </c>
      <c r="F307" s="15" t="n">
        <v>32.12</v>
      </c>
      <c r="G307" s="15" t="n">
        <v>0</v>
      </c>
      <c r="H307" s="15" t="n">
        <v>32.12</v>
      </c>
      <c r="I307" s="16" t="n">
        <v>32.12</v>
      </c>
      <c r="J307" s="15">
        <f>I307-F307</f>
        <v/>
      </c>
      <c r="K307" s="15">
        <f>H307-I307</f>
        <v/>
      </c>
      <c r="L307" s="15" t="n">
        <v>0.00478</v>
      </c>
      <c r="M307" s="15" t="n">
        <v>0.00496</v>
      </c>
      <c r="N307" s="15" t="n">
        <v>0.00496</v>
      </c>
      <c r="O307" s="15" t="n">
        <v>0.00474</v>
      </c>
      <c r="P307" s="15" t="n">
        <v>0.00349</v>
      </c>
      <c r="Q307" s="15" t="n">
        <v>-0.01055</v>
      </c>
      <c r="R307" s="15" t="n"/>
      <c r="S307" s="15">
        <f>L307*J307</f>
        <v/>
      </c>
      <c r="T307" s="15">
        <f>M307*J307</f>
        <v/>
      </c>
      <c r="U307" s="15">
        <f>N307*J307</f>
        <v/>
      </c>
      <c r="V307" s="15">
        <f>O307*J307</f>
        <v/>
      </c>
      <c r="W307" s="15">
        <f>P307*J307</f>
        <v/>
      </c>
      <c r="X307" s="17">
        <f>Q307*J307</f>
        <v/>
      </c>
    </row>
    <row r="308" ht="13.5" customHeight="1">
      <c r="A308" s="14" t="n">
        <v>100464</v>
      </c>
      <c r="B308" s="15" t="inlineStr">
        <is>
          <t xml:space="preserve">ECO ME PTRR </t>
        </is>
      </c>
      <c r="C308" s="15" t="n">
        <v>13.2</v>
      </c>
      <c r="D308" s="15" t="n">
        <v>101</v>
      </c>
      <c r="E308" s="15" t="n">
        <v>114</v>
      </c>
      <c r="F308" s="15" t="n">
        <v>0</v>
      </c>
      <c r="G308" s="15" t="n">
        <v>0</v>
      </c>
      <c r="H308" s="15" t="n">
        <v>0</v>
      </c>
      <c r="I308" s="16" t="n">
        <v>0</v>
      </c>
      <c r="J308" s="15">
        <f>I308-F308</f>
        <v/>
      </c>
      <c r="K308" s="15">
        <f>H308-I308</f>
        <v/>
      </c>
      <c r="L308" s="15" t="n">
        <v>0.00478</v>
      </c>
      <c r="M308" s="15" t="n">
        <v>0.00496</v>
      </c>
      <c r="N308" s="15" t="n">
        <v>0.00496</v>
      </c>
      <c r="O308" s="15" t="n">
        <v>0.00474</v>
      </c>
      <c r="P308" s="15" t="n">
        <v>0.00349</v>
      </c>
      <c r="Q308" s="15" t="n">
        <v>-0.01055</v>
      </c>
      <c r="R308" s="15" t="n"/>
      <c r="S308" s="15">
        <f>L308*J308</f>
        <v/>
      </c>
      <c r="T308" s="15">
        <f>M308*J308</f>
        <v/>
      </c>
      <c r="U308" s="15">
        <f>N308*J308</f>
        <v/>
      </c>
      <c r="V308" s="15">
        <f>O308*J308</f>
        <v/>
      </c>
      <c r="W308" s="15">
        <f>P308*J308</f>
        <v/>
      </c>
      <c r="X308" s="17">
        <f>Q308*J308</f>
        <v/>
      </c>
    </row>
    <row r="309" ht="13.5" customHeight="1">
      <c r="A309" s="14" t="n">
        <v>100386</v>
      </c>
      <c r="B309" s="15" t="inlineStr">
        <is>
          <t>WESTBROOK C1</t>
        </is>
      </c>
      <c r="C309" s="15" t="n">
        <v>18</v>
      </c>
      <c r="D309" s="15" t="n">
        <v>101</v>
      </c>
      <c r="E309" s="15" t="n">
        <v>113</v>
      </c>
      <c r="F309" s="15" t="n">
        <v>174.71</v>
      </c>
      <c r="G309" s="15" t="n">
        <v>0</v>
      </c>
      <c r="H309" s="15" t="n">
        <v>174.71</v>
      </c>
      <c r="I309" s="16" t="n">
        <v>174.71</v>
      </c>
      <c r="J309" s="15">
        <f>I309-F309</f>
        <v/>
      </c>
      <c r="K309" s="15">
        <f>H309-I309</f>
        <v/>
      </c>
      <c r="L309" s="15" t="n">
        <v>0.00478</v>
      </c>
      <c r="M309" s="15" t="n">
        <v>0.00496</v>
      </c>
      <c r="N309" s="15" t="n">
        <v>0.00496</v>
      </c>
      <c r="O309" s="15" t="n">
        <v>0.00474</v>
      </c>
      <c r="P309" s="15" t="n">
        <v>0.00349</v>
      </c>
      <c r="Q309" s="15" t="n">
        <v>-0.01055</v>
      </c>
      <c r="R309" s="15" t="n"/>
      <c r="S309" s="15">
        <f>L309*J309</f>
        <v/>
      </c>
      <c r="T309" s="15">
        <f>M309*J309</f>
        <v/>
      </c>
      <c r="U309" s="15">
        <f>N309*J309</f>
        <v/>
      </c>
      <c r="V309" s="15">
        <f>O309*J309</f>
        <v/>
      </c>
      <c r="W309" s="15">
        <f>P309*J309</f>
        <v/>
      </c>
      <c r="X309" s="17">
        <f>Q309*J309</f>
        <v/>
      </c>
    </row>
    <row r="310" ht="13.5" customHeight="1">
      <c r="A310" s="14" t="n">
        <v>993029</v>
      </c>
      <c r="B310" s="15" t="inlineStr">
        <is>
          <t>SUN_SHUTES~1</t>
        </is>
      </c>
      <c r="C310" s="15" t="n">
        <v>69</v>
      </c>
      <c r="D310" s="15" t="n">
        <v>101</v>
      </c>
      <c r="E310" s="15" t="n">
        <v>1100</v>
      </c>
      <c r="F310" s="15" t="n">
        <v>19.99</v>
      </c>
      <c r="G310" s="15" t="n">
        <v>0</v>
      </c>
      <c r="H310" s="15" t="n">
        <v>19.99</v>
      </c>
      <c r="I310" s="16" t="n">
        <v>19.99</v>
      </c>
      <c r="J310" s="15">
        <f>I310-F310</f>
        <v/>
      </c>
      <c r="K310" s="15">
        <f>H310-I310</f>
        <v/>
      </c>
      <c r="L310" s="15" t="n">
        <v>0.00478</v>
      </c>
      <c r="M310" s="15" t="n">
        <v>-0.00047</v>
      </c>
      <c r="N310" s="15" t="n">
        <v>-0.00047</v>
      </c>
      <c r="O310" s="15" t="n">
        <v>-0.00671</v>
      </c>
      <c r="P310" s="15" t="n">
        <v>-0.05485</v>
      </c>
      <c r="Q310" s="15" t="n">
        <v>-0.03582</v>
      </c>
      <c r="R310" s="15" t="n"/>
      <c r="S310" s="15">
        <f>L310*J310</f>
        <v/>
      </c>
      <c r="T310" s="15">
        <f>M310*J310</f>
        <v/>
      </c>
      <c r="U310" s="15">
        <f>N310*J310</f>
        <v/>
      </c>
      <c r="V310" s="15">
        <f>O310*J310</f>
        <v/>
      </c>
      <c r="W310" s="15">
        <f>P310*J310</f>
        <v/>
      </c>
      <c r="X310" s="17">
        <f>Q310*J310</f>
        <v/>
      </c>
    </row>
    <row r="311" ht="13.5" customHeight="1">
      <c r="A311" s="14" t="n">
        <v>100368</v>
      </c>
      <c r="B311" s="15" t="inlineStr">
        <is>
          <t xml:space="preserve">YARMOUTH #4 </t>
        </is>
      </c>
      <c r="C311" s="15" t="n">
        <v>22</v>
      </c>
      <c r="D311" s="15" t="n">
        <v>101</v>
      </c>
      <c r="E311" s="15" t="n">
        <v>113</v>
      </c>
      <c r="F311" s="15" t="n">
        <v>0</v>
      </c>
      <c r="G311" s="15" t="n">
        <v>0</v>
      </c>
      <c r="H311" s="15" t="n">
        <v>0</v>
      </c>
      <c r="I311" s="16" t="n">
        <v>0</v>
      </c>
      <c r="J311" s="15">
        <f>I311-F311</f>
        <v/>
      </c>
      <c r="K311" s="15">
        <f>H311-I311</f>
        <v/>
      </c>
      <c r="L311" s="15" t="n">
        <v>0.00478</v>
      </c>
      <c r="M311" s="15" t="n">
        <v>0.00496</v>
      </c>
      <c r="N311" s="15" t="n">
        <v>0.00496</v>
      </c>
      <c r="O311" s="15" t="n">
        <v>0.00474</v>
      </c>
      <c r="P311" s="15" t="n">
        <v>0.00349</v>
      </c>
      <c r="Q311" s="15" t="n">
        <v>-0.01056</v>
      </c>
      <c r="R311" s="15" t="n"/>
      <c r="S311" s="15">
        <f>L311*J311</f>
        <v/>
      </c>
      <c r="T311" s="15">
        <f>M311*J311</f>
        <v/>
      </c>
      <c r="U311" s="15">
        <f>N311*J311</f>
        <v/>
      </c>
      <c r="V311" s="15">
        <f>O311*J311</f>
        <v/>
      </c>
      <c r="W311" s="15">
        <f>P311*J311</f>
        <v/>
      </c>
      <c r="X311" s="17">
        <f>Q311*J311</f>
        <v/>
      </c>
    </row>
    <row r="312" ht="13.5" customHeight="1">
      <c r="A312" s="14" t="n">
        <v>100387</v>
      </c>
      <c r="B312" s="15" t="inlineStr">
        <is>
          <t>WESTBROOK C2</t>
        </is>
      </c>
      <c r="C312" s="15" t="n">
        <v>18</v>
      </c>
      <c r="D312" s="15" t="n">
        <v>101</v>
      </c>
      <c r="E312" s="15" t="n">
        <v>113</v>
      </c>
      <c r="F312" s="15" t="n">
        <v>174.71</v>
      </c>
      <c r="G312" s="15" t="n">
        <v>0</v>
      </c>
      <c r="H312" s="15" t="n">
        <v>174.71</v>
      </c>
      <c r="I312" s="16" t="n">
        <v>174.71</v>
      </c>
      <c r="J312" s="15">
        <f>I312-F312</f>
        <v/>
      </c>
      <c r="K312" s="15">
        <f>H312-I312</f>
        <v/>
      </c>
      <c r="L312" s="15" t="n">
        <v>0.00478</v>
      </c>
      <c r="M312" s="15" t="n">
        <v>0.00496</v>
      </c>
      <c r="N312" s="15" t="n">
        <v>0.00496</v>
      </c>
      <c r="O312" s="15" t="n">
        <v>0.00474</v>
      </c>
      <c r="P312" s="15" t="n">
        <v>0.00349</v>
      </c>
      <c r="Q312" s="15" t="n">
        <v>-0.01055</v>
      </c>
      <c r="R312" s="15" t="n"/>
      <c r="S312" s="15">
        <f>L312*J312</f>
        <v/>
      </c>
      <c r="T312" s="15">
        <f>M312*J312</f>
        <v/>
      </c>
      <c r="U312" s="15">
        <f>N312*J312</f>
        <v/>
      </c>
      <c r="V312" s="15">
        <f>O312*J312</f>
        <v/>
      </c>
      <c r="W312" s="15">
        <f>P312*J312</f>
        <v/>
      </c>
      <c r="X312" s="17">
        <f>Q312*J312</f>
        <v/>
      </c>
    </row>
    <row r="313" ht="13.5" customHeight="1">
      <c r="A313" s="14" t="n">
        <v>100388</v>
      </c>
      <c r="B313" s="15" t="inlineStr">
        <is>
          <t>WESTBROOK ST</t>
        </is>
      </c>
      <c r="C313" s="15" t="n">
        <v>18</v>
      </c>
      <c r="D313" s="15" t="n">
        <v>101</v>
      </c>
      <c r="E313" s="15" t="n">
        <v>113</v>
      </c>
      <c r="F313" s="15" t="n">
        <v>180.58</v>
      </c>
      <c r="G313" s="15" t="n">
        <v>0</v>
      </c>
      <c r="H313" s="15" t="n">
        <v>180.58</v>
      </c>
      <c r="I313" s="16" t="n">
        <v>180.58</v>
      </c>
      <c r="J313" s="15">
        <f>I313-F313</f>
        <v/>
      </c>
      <c r="K313" s="15">
        <f>H313-I313</f>
        <v/>
      </c>
      <c r="L313" s="15" t="n">
        <v>0.00478</v>
      </c>
      <c r="M313" s="15" t="n">
        <v>0.00496</v>
      </c>
      <c r="N313" s="15" t="n">
        <v>0.00496</v>
      </c>
      <c r="O313" s="15" t="n">
        <v>0.00474</v>
      </c>
      <c r="P313" s="15" t="n">
        <v>0.00349</v>
      </c>
      <c r="Q313" s="15" t="n">
        <v>-0.01055</v>
      </c>
      <c r="R313" s="15" t="n"/>
      <c r="S313" s="15">
        <f>L313*J313</f>
        <v/>
      </c>
      <c r="T313" s="15">
        <f>M313*J313</f>
        <v/>
      </c>
      <c r="U313" s="15">
        <f>N313*J313</f>
        <v/>
      </c>
      <c r="V313" s="15">
        <f>O313*J313</f>
        <v/>
      </c>
      <c r="W313" s="15">
        <f>P313*J313</f>
        <v/>
      </c>
      <c r="X313" s="17">
        <f>Q313*J313</f>
        <v/>
      </c>
    </row>
    <row r="314" ht="13.5" customHeight="1">
      <c r="A314" s="14" t="n">
        <v>100419</v>
      </c>
      <c r="B314" s="15" t="inlineStr">
        <is>
          <t>SAPPI WBRK10</t>
        </is>
      </c>
      <c r="C314" s="15" t="n">
        <v>13.8</v>
      </c>
      <c r="D314" s="15" t="n">
        <v>101</v>
      </c>
      <c r="E314" s="15" t="n">
        <v>112</v>
      </c>
      <c r="F314" s="15" t="n">
        <v>10.95</v>
      </c>
      <c r="G314" s="15" t="n">
        <v>0</v>
      </c>
      <c r="H314" s="15" t="n">
        <v>10.95</v>
      </c>
      <c r="I314" s="16" t="n">
        <v>10.95</v>
      </c>
      <c r="J314" s="15">
        <f>I314-F314</f>
        <v/>
      </c>
      <c r="K314" s="15">
        <f>H314-I314</f>
        <v/>
      </c>
      <c r="L314" s="15" t="n">
        <v>0.00478</v>
      </c>
      <c r="M314" s="15" t="n">
        <v>0.00496</v>
      </c>
      <c r="N314" s="15" t="n">
        <v>0.00496</v>
      </c>
      <c r="O314" s="15" t="n">
        <v>0.00474</v>
      </c>
      <c r="P314" s="15" t="n">
        <v>0.00349</v>
      </c>
      <c r="Q314" s="15" t="n">
        <v>-0.01055</v>
      </c>
      <c r="R314" s="15" t="n"/>
      <c r="S314" s="15">
        <f>L314*J314</f>
        <v/>
      </c>
      <c r="T314" s="15">
        <f>M314*J314</f>
        <v/>
      </c>
      <c r="U314" s="15">
        <f>N314*J314</f>
        <v/>
      </c>
      <c r="V314" s="15">
        <f>O314*J314</f>
        <v/>
      </c>
      <c r="W314" s="15">
        <f>P314*J314</f>
        <v/>
      </c>
      <c r="X314" s="17">
        <f>Q314*J314</f>
        <v/>
      </c>
    </row>
    <row r="315" ht="13.5" customHeight="1">
      <c r="A315" s="14" t="n">
        <v>100367</v>
      </c>
      <c r="B315" s="15" t="inlineStr">
        <is>
          <t xml:space="preserve">YARMOUTH #3 </t>
        </is>
      </c>
      <c r="C315" s="15" t="n">
        <v>14.4</v>
      </c>
      <c r="D315" s="15" t="n">
        <v>101</v>
      </c>
      <c r="E315" s="15" t="n">
        <v>113</v>
      </c>
      <c r="F315" s="15" t="n">
        <v>116</v>
      </c>
      <c r="G315" s="15" t="n">
        <v>0</v>
      </c>
      <c r="H315" s="15" t="n">
        <v>116</v>
      </c>
      <c r="I315" s="16" t="n">
        <v>116</v>
      </c>
      <c r="J315" s="15">
        <f>I315-F315</f>
        <v/>
      </c>
      <c r="K315" s="15">
        <f>H315-I315</f>
        <v/>
      </c>
      <c r="L315" s="15" t="n">
        <v>0.00478</v>
      </c>
      <c r="M315" s="15" t="n">
        <v>0.00496</v>
      </c>
      <c r="N315" s="15" t="n">
        <v>0.00496</v>
      </c>
      <c r="O315" s="15" t="n">
        <v>0.00474</v>
      </c>
      <c r="P315" s="15" t="n">
        <v>0.00349</v>
      </c>
      <c r="Q315" s="15" t="n">
        <v>-0.01055</v>
      </c>
      <c r="R315" s="15" t="n"/>
      <c r="S315" s="15">
        <f>L315*J315</f>
        <v/>
      </c>
      <c r="T315" s="15">
        <f>M315*J315</f>
        <v/>
      </c>
      <c r="U315" s="15">
        <f>N315*J315</f>
        <v/>
      </c>
      <c r="V315" s="15">
        <f>O315*J315</f>
        <v/>
      </c>
      <c r="W315" s="15">
        <f>P315*J315</f>
        <v/>
      </c>
      <c r="X315" s="17">
        <f>Q315*J315</f>
        <v/>
      </c>
    </row>
    <row r="316" ht="13.5" customHeight="1">
      <c r="A316" s="14" t="n">
        <v>100465</v>
      </c>
      <c r="B316" s="15" t="inlineStr">
        <is>
          <t xml:space="preserve">CAPE GT 4   </t>
        </is>
      </c>
      <c r="C316" s="15" t="n">
        <v>13.2</v>
      </c>
      <c r="D316" s="15" t="n">
        <v>101</v>
      </c>
      <c r="E316" s="15" t="n">
        <v>113</v>
      </c>
      <c r="F316" s="15" t="n">
        <v>0</v>
      </c>
      <c r="G316" s="15" t="n">
        <v>0</v>
      </c>
      <c r="H316" s="15" t="n">
        <v>0</v>
      </c>
      <c r="I316" s="16" t="n">
        <v>0</v>
      </c>
      <c r="J316" s="15">
        <f>I316-F316</f>
        <v/>
      </c>
      <c r="K316" s="15">
        <f>H316-I316</f>
        <v/>
      </c>
      <c r="L316" s="15" t="n">
        <v>0.00478</v>
      </c>
      <c r="M316" s="15" t="n">
        <v>0.00496</v>
      </c>
      <c r="N316" s="15" t="n">
        <v>0.00496</v>
      </c>
      <c r="O316" s="15" t="n">
        <v>0.00474</v>
      </c>
      <c r="P316" s="15" t="n">
        <v>0.00349</v>
      </c>
      <c r="Q316" s="15" t="n">
        <v>-0.01055</v>
      </c>
      <c r="R316" s="15" t="n"/>
      <c r="S316" s="15">
        <f>L316*J316</f>
        <v/>
      </c>
      <c r="T316" s="15">
        <f>M316*J316</f>
        <v/>
      </c>
      <c r="U316" s="15">
        <f>N316*J316</f>
        <v/>
      </c>
      <c r="V316" s="15">
        <f>O316*J316</f>
        <v/>
      </c>
      <c r="W316" s="15">
        <f>P316*J316</f>
        <v/>
      </c>
      <c r="X316" s="17">
        <f>Q316*J316</f>
        <v/>
      </c>
    </row>
    <row r="317" ht="13.5" customHeight="1">
      <c r="A317" s="14" t="n">
        <v>100466</v>
      </c>
      <c r="B317" s="15" t="inlineStr">
        <is>
          <t xml:space="preserve">CAPE GT 5   </t>
        </is>
      </c>
      <c r="C317" s="15" t="n">
        <v>13.2</v>
      </c>
      <c r="D317" s="15" t="n">
        <v>101</v>
      </c>
      <c r="E317" s="15" t="n">
        <v>113</v>
      </c>
      <c r="F317" s="15" t="n">
        <v>0</v>
      </c>
      <c r="G317" s="15" t="n">
        <v>0</v>
      </c>
      <c r="H317" s="15" t="n">
        <v>0</v>
      </c>
      <c r="I317" s="16" t="n">
        <v>0</v>
      </c>
      <c r="J317" s="15">
        <f>I317-F317</f>
        <v/>
      </c>
      <c r="K317" s="15">
        <f>H317-I317</f>
        <v/>
      </c>
      <c r="L317" s="15" t="n">
        <v>0.00478</v>
      </c>
      <c r="M317" s="15" t="n">
        <v>0.00496</v>
      </c>
      <c r="N317" s="15" t="n">
        <v>0.00496</v>
      </c>
      <c r="O317" s="15" t="n">
        <v>0.00474</v>
      </c>
      <c r="P317" s="15" t="n">
        <v>0.00349</v>
      </c>
      <c r="Q317" s="15" t="n">
        <v>-0.01055</v>
      </c>
      <c r="R317" s="15" t="n"/>
      <c r="S317" s="15">
        <f>L317*J317</f>
        <v/>
      </c>
      <c r="T317" s="15">
        <f>M317*J317</f>
        <v/>
      </c>
      <c r="U317" s="15">
        <f>N317*J317</f>
        <v/>
      </c>
      <c r="V317" s="15">
        <f>O317*J317</f>
        <v/>
      </c>
      <c r="W317" s="15">
        <f>P317*J317</f>
        <v/>
      </c>
      <c r="X317" s="17">
        <f>Q317*J317</f>
        <v/>
      </c>
    </row>
    <row r="318" ht="13.5" customHeight="1">
      <c r="A318" s="14" t="n">
        <v>100492</v>
      </c>
      <c r="B318" s="15" t="inlineStr">
        <is>
          <t xml:space="preserve">CASCO BATT  </t>
        </is>
      </c>
      <c r="C318" s="15" t="n">
        <v>0.53</v>
      </c>
      <c r="D318" s="15" t="n">
        <v>101</v>
      </c>
      <c r="E318" s="15" t="n">
        <v>113</v>
      </c>
      <c r="F318" s="15" t="n">
        <v>0</v>
      </c>
      <c r="G318" s="15" t="n">
        <v>0</v>
      </c>
      <c r="H318" s="15" t="n">
        <v>0</v>
      </c>
      <c r="I318" s="16" t="n">
        <v>0</v>
      </c>
      <c r="J318" s="15">
        <f>I318-F318</f>
        <v/>
      </c>
      <c r="K318" s="15">
        <f>H318-I318</f>
        <v/>
      </c>
      <c r="L318" s="15" t="n">
        <v>0.00478</v>
      </c>
      <c r="M318" s="15" t="n">
        <v>0.00496</v>
      </c>
      <c r="N318" s="15" t="n">
        <v>0.00496</v>
      </c>
      <c r="O318" s="15" t="n">
        <v>0.00474</v>
      </c>
      <c r="P318" s="15" t="n">
        <v>0.00349</v>
      </c>
      <c r="Q318" s="15" t="n">
        <v>-0.01055</v>
      </c>
      <c r="R318" s="15" t="n"/>
      <c r="S318" s="15">
        <f>L318*J318</f>
        <v/>
      </c>
      <c r="T318" s="15">
        <f>M318*J318</f>
        <v/>
      </c>
      <c r="U318" s="15">
        <f>N318*J318</f>
        <v/>
      </c>
      <c r="V318" s="15">
        <f>O318*J318</f>
        <v/>
      </c>
      <c r="W318" s="15">
        <f>P318*J318</f>
        <v/>
      </c>
      <c r="X318" s="17">
        <f>Q318*J318</f>
        <v/>
      </c>
    </row>
    <row r="319" ht="13.5" customHeight="1">
      <c r="A319" s="14" t="n">
        <v>103079</v>
      </c>
      <c r="B319" s="15" t="inlineStr">
        <is>
          <t>ELLSWRTH HYD</t>
        </is>
      </c>
      <c r="C319" s="15" t="n">
        <v>2.3</v>
      </c>
      <c r="D319" s="15" t="n">
        <v>101</v>
      </c>
      <c r="E319" s="15" t="n">
        <v>374</v>
      </c>
      <c r="F319" s="15" t="n">
        <v>0</v>
      </c>
      <c r="G319" s="15" t="n">
        <v>0</v>
      </c>
      <c r="H319" s="15" t="n">
        <v>0</v>
      </c>
      <c r="I319" s="16" t="n">
        <v>0</v>
      </c>
      <c r="J319" s="15">
        <f>I319-F319</f>
        <v/>
      </c>
      <c r="K319" s="15">
        <f>H319-I319</f>
        <v/>
      </c>
      <c r="L319" s="15" t="n">
        <v>0.00479</v>
      </c>
      <c r="M319" s="15" t="n">
        <v>0.00497</v>
      </c>
      <c r="N319" s="15" t="n">
        <v>0.00497</v>
      </c>
      <c r="O319" s="15" t="n">
        <v>0.00474</v>
      </c>
      <c r="P319" s="15" t="n">
        <v>0.0035</v>
      </c>
      <c r="Q319" s="15" t="n">
        <v>-0.01056</v>
      </c>
      <c r="R319" s="15" t="n"/>
      <c r="S319" s="15">
        <f>L319*J319</f>
        <v/>
      </c>
      <c r="T319" s="15">
        <f>M319*J319</f>
        <v/>
      </c>
      <c r="U319" s="15">
        <f>N319*J319</f>
        <v/>
      </c>
      <c r="V319" s="15">
        <f>O319*J319</f>
        <v/>
      </c>
      <c r="W319" s="15">
        <f>P319*J319</f>
        <v/>
      </c>
      <c r="X319" s="17">
        <f>Q319*J319</f>
        <v/>
      </c>
    </row>
    <row r="320" ht="13.5" customHeight="1">
      <c r="A320" s="14" t="n">
        <v>103123</v>
      </c>
      <c r="B320" s="15" t="inlineStr">
        <is>
          <t>MILLNKT HY18</t>
        </is>
      </c>
      <c r="C320" s="15" t="n">
        <v>13.8</v>
      </c>
      <c r="D320" s="15" t="n">
        <v>101</v>
      </c>
      <c r="E320" s="15" t="n">
        <v>364</v>
      </c>
      <c r="F320" s="15" t="n">
        <v>15.76</v>
      </c>
      <c r="G320" s="15" t="n">
        <v>0</v>
      </c>
      <c r="H320" s="15" t="n">
        <v>15.76</v>
      </c>
      <c r="I320" s="16" t="n">
        <v>15.76</v>
      </c>
      <c r="J320" s="15">
        <f>I320-F320</f>
        <v/>
      </c>
      <c r="K320" s="15">
        <f>H320-I320</f>
        <v/>
      </c>
      <c r="L320" s="15" t="n">
        <v>0.00479</v>
      </c>
      <c r="M320" s="15" t="n">
        <v>0.00497</v>
      </c>
      <c r="N320" s="15" t="n">
        <v>0.00497</v>
      </c>
      <c r="O320" s="15" t="n">
        <v>0.00475</v>
      </c>
      <c r="P320" s="15" t="n">
        <v>0.0035</v>
      </c>
      <c r="Q320" s="15" t="n">
        <v>-0.01056</v>
      </c>
      <c r="R320" s="15" t="n"/>
      <c r="S320" s="15">
        <f>L320*J320</f>
        <v/>
      </c>
      <c r="T320" s="15">
        <f>M320*J320</f>
        <v/>
      </c>
      <c r="U320" s="15">
        <f>N320*J320</f>
        <v/>
      </c>
      <c r="V320" s="15">
        <f>O320*J320</f>
        <v/>
      </c>
      <c r="W320" s="15">
        <f>P320*J320</f>
        <v/>
      </c>
      <c r="X320" s="17">
        <f>Q320*J320</f>
        <v/>
      </c>
    </row>
    <row r="321" ht="13.5" customHeight="1">
      <c r="A321" s="14" t="n">
        <v>103107</v>
      </c>
      <c r="B321" s="15" t="inlineStr">
        <is>
          <t>DOLBY HYDRO8</t>
        </is>
      </c>
      <c r="C321" s="15" t="n">
        <v>6.9</v>
      </c>
      <c r="D321" s="15" t="n">
        <v>101</v>
      </c>
      <c r="E321" s="15" t="n">
        <v>364</v>
      </c>
      <c r="F321" s="15" t="n">
        <v>3.01</v>
      </c>
      <c r="G321" s="15" t="n">
        <v>0</v>
      </c>
      <c r="H321" s="15" t="n">
        <v>3.01</v>
      </c>
      <c r="I321" s="16" t="n">
        <v>3.01</v>
      </c>
      <c r="J321" s="15">
        <f>I321-F321</f>
        <v/>
      </c>
      <c r="K321" s="15">
        <f>H321-I321</f>
        <v/>
      </c>
      <c r="L321" s="15" t="n">
        <v>0.00479</v>
      </c>
      <c r="M321" s="15" t="n">
        <v>0.00497</v>
      </c>
      <c r="N321" s="15" t="n">
        <v>0.00497</v>
      </c>
      <c r="O321" s="15" t="n">
        <v>0.00475</v>
      </c>
      <c r="P321" s="15" t="n">
        <v>0.0035</v>
      </c>
      <c r="Q321" s="15" t="n">
        <v>-0.01056</v>
      </c>
      <c r="R321" s="15" t="n"/>
      <c r="S321" s="15">
        <f>L321*J321</f>
        <v/>
      </c>
      <c r="T321" s="15">
        <f>M321*J321</f>
        <v/>
      </c>
      <c r="U321" s="15">
        <f>N321*J321</f>
        <v/>
      </c>
      <c r="V321" s="15">
        <f>O321*J321</f>
        <v/>
      </c>
      <c r="W321" s="15">
        <f>P321*J321</f>
        <v/>
      </c>
      <c r="X321" s="17">
        <f>Q321*J321</f>
        <v/>
      </c>
    </row>
    <row r="322" ht="13.5" customHeight="1">
      <c r="A322" s="14" t="n">
        <v>103119</v>
      </c>
      <c r="B322" s="15" t="inlineStr">
        <is>
          <t>WELDON HYDRO</t>
        </is>
      </c>
      <c r="C322" s="15" t="n">
        <v>6.9</v>
      </c>
      <c r="D322" s="15" t="n">
        <v>101</v>
      </c>
      <c r="E322" s="15" t="n">
        <v>364</v>
      </c>
      <c r="F322" s="15" t="n">
        <v>18.54</v>
      </c>
      <c r="G322" s="15" t="n">
        <v>0</v>
      </c>
      <c r="H322" s="15" t="n">
        <v>18.54</v>
      </c>
      <c r="I322" s="16" t="n">
        <v>18.54</v>
      </c>
      <c r="J322" s="15">
        <f>I322-F322</f>
        <v/>
      </c>
      <c r="K322" s="15">
        <f>H322-I322</f>
        <v/>
      </c>
      <c r="L322" s="15" t="n">
        <v>0.00479</v>
      </c>
      <c r="M322" s="15" t="n">
        <v>0.00497</v>
      </c>
      <c r="N322" s="15" t="n">
        <v>0.00497</v>
      </c>
      <c r="O322" s="15" t="n">
        <v>0.00475</v>
      </c>
      <c r="P322" s="15" t="n">
        <v>0.0035</v>
      </c>
      <c r="Q322" s="15" t="n">
        <v>-0.01056</v>
      </c>
      <c r="R322" s="15" t="n"/>
      <c r="S322" s="15">
        <f>L322*J322</f>
        <v/>
      </c>
      <c r="T322" s="15">
        <f>M322*J322</f>
        <v/>
      </c>
      <c r="U322" s="15">
        <f>N322*J322</f>
        <v/>
      </c>
      <c r="V322" s="15">
        <f>O322*J322</f>
        <v/>
      </c>
      <c r="W322" s="15">
        <f>P322*J322</f>
        <v/>
      </c>
      <c r="X322" s="17">
        <f>Q322*J322</f>
        <v/>
      </c>
    </row>
    <row r="323" ht="13.5" customHeight="1">
      <c r="A323" s="14" t="n">
        <v>103090</v>
      </c>
      <c r="B323" s="15" t="inlineStr">
        <is>
          <t>ROLNS C1 AGG</t>
        </is>
      </c>
      <c r="C323" s="15" t="n">
        <v>0.6899999999999999</v>
      </c>
      <c r="D323" s="15" t="n">
        <v>101</v>
      </c>
      <c r="E323" s="15" t="n">
        <v>364</v>
      </c>
      <c r="F323" s="15" t="n">
        <v>0</v>
      </c>
      <c r="G323" s="15" t="n">
        <v>0</v>
      </c>
      <c r="H323" s="15" t="n">
        <v>0</v>
      </c>
      <c r="I323" s="16" t="n">
        <v>0</v>
      </c>
      <c r="J323" s="15">
        <f>I323-F323</f>
        <v/>
      </c>
      <c r="K323" s="15">
        <f>H323-I323</f>
        <v/>
      </c>
      <c r="L323" s="15" t="n">
        <v>0.00479</v>
      </c>
      <c r="M323" s="15" t="n">
        <v>0.00497</v>
      </c>
      <c r="N323" s="15" t="n">
        <v>0.00497</v>
      </c>
      <c r="O323" s="15" t="n">
        <v>0.00475</v>
      </c>
      <c r="P323" s="15" t="n">
        <v>0.0035</v>
      </c>
      <c r="Q323" s="15" t="n">
        <v>-0.01056</v>
      </c>
      <c r="R323" s="15" t="n"/>
      <c r="S323" s="15">
        <f>L323*J323</f>
        <v/>
      </c>
      <c r="T323" s="15">
        <f>M323*J323</f>
        <v/>
      </c>
      <c r="U323" s="15">
        <f>N323*J323</f>
        <v/>
      </c>
      <c r="V323" s="15">
        <f>O323*J323</f>
        <v/>
      </c>
      <c r="W323" s="15">
        <f>P323*J323</f>
        <v/>
      </c>
      <c r="X323" s="17">
        <f>Q323*J323</f>
        <v/>
      </c>
    </row>
    <row r="324" ht="13.5" customHeight="1">
      <c r="A324" s="14" t="n">
        <v>103077</v>
      </c>
      <c r="B324" s="15" t="inlineStr">
        <is>
          <t xml:space="preserve">OT MILL_ST  </t>
        </is>
      </c>
      <c r="C324" s="15" t="n">
        <v>4.16</v>
      </c>
      <c r="D324" s="15" t="n">
        <v>101</v>
      </c>
      <c r="E324" s="15" t="n">
        <v>352</v>
      </c>
      <c r="F324" s="15" t="n">
        <v>0</v>
      </c>
      <c r="G324" s="15" t="n">
        <v>0</v>
      </c>
      <c r="H324" s="15" t="n">
        <v>0</v>
      </c>
      <c r="I324" s="16" t="n">
        <v>0</v>
      </c>
      <c r="J324" s="15">
        <f>I324-F324</f>
        <v/>
      </c>
      <c r="K324" s="15">
        <f>H324-I324</f>
        <v/>
      </c>
      <c r="L324" s="15" t="n">
        <v>0.00479</v>
      </c>
      <c r="M324" s="15" t="n">
        <v>0.00497</v>
      </c>
      <c r="N324" s="15" t="n">
        <v>0.00497</v>
      </c>
      <c r="O324" s="15" t="n">
        <v>0.00474</v>
      </c>
      <c r="P324" s="15" t="n">
        <v>0.0035</v>
      </c>
      <c r="Q324" s="15" t="n">
        <v>-0.01056</v>
      </c>
      <c r="R324" s="15" t="n"/>
      <c r="S324" s="15">
        <f>L324*J324</f>
        <v/>
      </c>
      <c r="T324" s="15">
        <f>M324*J324</f>
        <v/>
      </c>
      <c r="U324" s="15">
        <f>N324*J324</f>
        <v/>
      </c>
      <c r="V324" s="15">
        <f>O324*J324</f>
        <v/>
      </c>
      <c r="W324" s="15">
        <f>P324*J324</f>
        <v/>
      </c>
      <c r="X324" s="17">
        <f>Q324*J324</f>
        <v/>
      </c>
    </row>
    <row r="325" ht="13.5" customHeight="1">
      <c r="A325" s="14" t="n">
        <v>103124</v>
      </c>
      <c r="B325" s="15" t="inlineStr">
        <is>
          <t>MILLNKT HY25</t>
        </is>
      </c>
      <c r="C325" s="15" t="n">
        <v>6.9</v>
      </c>
      <c r="D325" s="15" t="n">
        <v>101</v>
      </c>
      <c r="E325" s="15" t="n">
        <v>364</v>
      </c>
      <c r="F325" s="15" t="n">
        <v>23.33</v>
      </c>
      <c r="G325" s="15" t="n">
        <v>0</v>
      </c>
      <c r="H325" s="15" t="n">
        <v>23.33</v>
      </c>
      <c r="I325" s="16" t="n">
        <v>23.33</v>
      </c>
      <c r="J325" s="15">
        <f>I325-F325</f>
        <v/>
      </c>
      <c r="K325" s="15">
        <f>H325-I325</f>
        <v/>
      </c>
      <c r="L325" s="15" t="n">
        <v>0.00479</v>
      </c>
      <c r="M325" s="15" t="n">
        <v>0.00497</v>
      </c>
      <c r="N325" s="15" t="n">
        <v>0.00497</v>
      </c>
      <c r="O325" s="15" t="n">
        <v>0.00475</v>
      </c>
      <c r="P325" s="15" t="n">
        <v>0.0035</v>
      </c>
      <c r="Q325" s="15" t="n">
        <v>-0.01056</v>
      </c>
      <c r="R325" s="15" t="n"/>
      <c r="S325" s="15">
        <f>L325*J325</f>
        <v/>
      </c>
      <c r="T325" s="15">
        <f>M325*J325</f>
        <v/>
      </c>
      <c r="U325" s="15">
        <f>N325*J325</f>
        <v/>
      </c>
      <c r="V325" s="15">
        <f>O325*J325</f>
        <v/>
      </c>
      <c r="W325" s="15">
        <f>P325*J325</f>
        <v/>
      </c>
      <c r="X325" s="17">
        <f>Q325*J325</f>
        <v/>
      </c>
    </row>
    <row r="326" ht="13.5" customHeight="1">
      <c r="A326" s="14" t="n">
        <v>103070</v>
      </c>
      <c r="B326" s="15" t="inlineStr">
        <is>
          <t xml:space="preserve">INDECK 6GT  </t>
        </is>
      </c>
      <c r="C326" s="15" t="n">
        <v>12.5</v>
      </c>
      <c r="D326" s="15" t="n">
        <v>101</v>
      </c>
      <c r="E326" s="15" t="n">
        <v>384</v>
      </c>
      <c r="F326" s="15" t="n">
        <v>24.5</v>
      </c>
      <c r="G326" s="15" t="n">
        <v>0</v>
      </c>
      <c r="H326" s="15" t="n">
        <v>24.5</v>
      </c>
      <c r="I326" s="16" t="n">
        <v>24.5</v>
      </c>
      <c r="J326" s="15">
        <f>I326-F326</f>
        <v/>
      </c>
      <c r="K326" s="15">
        <f>H326-I326</f>
        <v/>
      </c>
      <c r="L326" s="15" t="n">
        <v>0.00479</v>
      </c>
      <c r="M326" s="15" t="n">
        <v>0.00497</v>
      </c>
      <c r="N326" s="15" t="n">
        <v>0.00497</v>
      </c>
      <c r="O326" s="15" t="n">
        <v>0.00474</v>
      </c>
      <c r="P326" s="15" t="n">
        <v>0.0035</v>
      </c>
      <c r="Q326" s="15" t="n">
        <v>-0.01056</v>
      </c>
      <c r="R326" s="15" t="n"/>
      <c r="S326" s="15">
        <f>L326*J326</f>
        <v/>
      </c>
      <c r="T326" s="15">
        <f>M326*J326</f>
        <v/>
      </c>
      <c r="U326" s="15">
        <f>N326*J326</f>
        <v/>
      </c>
      <c r="V326" s="15">
        <f>O326*J326</f>
        <v/>
      </c>
      <c r="W326" s="15">
        <f>P326*J326</f>
        <v/>
      </c>
      <c r="X326" s="17">
        <f>Q326*J326</f>
        <v/>
      </c>
    </row>
    <row r="327" ht="13.5" customHeight="1">
      <c r="A327" s="14" t="n">
        <v>103069</v>
      </c>
      <c r="B327" s="15" t="inlineStr">
        <is>
          <t>WEST ENFIELD</t>
        </is>
      </c>
      <c r="C327" s="15" t="n">
        <v>13.2</v>
      </c>
      <c r="D327" s="15" t="n">
        <v>101</v>
      </c>
      <c r="E327" s="15" t="n">
        <v>364</v>
      </c>
      <c r="F327" s="15" t="n">
        <v>0</v>
      </c>
      <c r="G327" s="15" t="n">
        <v>0</v>
      </c>
      <c r="H327" s="15" t="n">
        <v>0</v>
      </c>
      <c r="I327" s="16" t="n">
        <v>0</v>
      </c>
      <c r="J327" s="15">
        <f>I327-F327</f>
        <v/>
      </c>
      <c r="K327" s="15">
        <f>H327-I327</f>
        <v/>
      </c>
      <c r="L327" s="15" t="n">
        <v>0.00479</v>
      </c>
      <c r="M327" s="15" t="n">
        <v>0.00497</v>
      </c>
      <c r="N327" s="15" t="n">
        <v>0.00497</v>
      </c>
      <c r="O327" s="15" t="n">
        <v>0.00475</v>
      </c>
      <c r="P327" s="15" t="n">
        <v>0.0035</v>
      </c>
      <c r="Q327" s="15" t="n">
        <v>-0.01056</v>
      </c>
      <c r="R327" s="15" t="n"/>
      <c r="S327" s="15">
        <f>L327*J327</f>
        <v/>
      </c>
      <c r="T327" s="15">
        <f>M327*J327</f>
        <v/>
      </c>
      <c r="U327" s="15">
        <f>N327*J327</f>
        <v/>
      </c>
      <c r="V327" s="15">
        <f>O327*J327</f>
        <v/>
      </c>
      <c r="W327" s="15">
        <f>P327*J327</f>
        <v/>
      </c>
      <c r="X327" s="17">
        <f>Q327*J327</f>
        <v/>
      </c>
    </row>
    <row r="328" ht="13.5" customHeight="1">
      <c r="A328" s="14" t="n">
        <v>103067</v>
      </c>
      <c r="B328" s="15" t="inlineStr">
        <is>
          <t xml:space="preserve">INDECK 5GT  </t>
        </is>
      </c>
      <c r="C328" s="15" t="n">
        <v>12.5</v>
      </c>
      <c r="D328" s="15" t="n">
        <v>101</v>
      </c>
      <c r="E328" s="15" t="n">
        <v>353</v>
      </c>
      <c r="F328" s="15" t="n">
        <v>0</v>
      </c>
      <c r="G328" s="15" t="n">
        <v>0</v>
      </c>
      <c r="H328" s="15" t="n">
        <v>0</v>
      </c>
      <c r="I328" s="16" t="n">
        <v>0</v>
      </c>
      <c r="J328" s="15">
        <f>I328-F328</f>
        <v/>
      </c>
      <c r="K328" s="15">
        <f>H328-I328</f>
        <v/>
      </c>
      <c r="L328" s="15" t="n">
        <v>0.00479</v>
      </c>
      <c r="M328" s="15" t="n">
        <v>0.00497</v>
      </c>
      <c r="N328" s="15" t="n">
        <v>0.00497</v>
      </c>
      <c r="O328" s="15" t="n">
        <v>0.00475</v>
      </c>
      <c r="P328" s="15" t="n">
        <v>0.0035</v>
      </c>
      <c r="Q328" s="15" t="n">
        <v>-0.01056</v>
      </c>
      <c r="R328" s="15" t="n"/>
      <c r="S328" s="15">
        <f>L328*J328</f>
        <v/>
      </c>
      <c r="T328" s="15">
        <f>M328*J328</f>
        <v/>
      </c>
      <c r="U328" s="15">
        <f>N328*J328</f>
        <v/>
      </c>
      <c r="V328" s="15">
        <f>O328*J328</f>
        <v/>
      </c>
      <c r="W328" s="15">
        <f>P328*J328</f>
        <v/>
      </c>
      <c r="X328" s="17">
        <f>Q328*J328</f>
        <v/>
      </c>
    </row>
    <row r="329" ht="13.5" customHeight="1">
      <c r="A329" s="14" t="n">
        <v>103066</v>
      </c>
      <c r="B329" s="15" t="inlineStr">
        <is>
          <t xml:space="preserve">PERC        </t>
        </is>
      </c>
      <c r="C329" s="15" t="n">
        <v>13.8</v>
      </c>
      <c r="D329" s="15" t="n">
        <v>101</v>
      </c>
      <c r="E329" s="15" t="n">
        <v>353</v>
      </c>
      <c r="F329" s="15" t="n">
        <v>21.76</v>
      </c>
      <c r="G329" s="15" t="n">
        <v>0</v>
      </c>
      <c r="H329" s="15" t="n">
        <v>21.76</v>
      </c>
      <c r="I329" s="16" t="n">
        <v>21.76</v>
      </c>
      <c r="J329" s="15">
        <f>I329-F329</f>
        <v/>
      </c>
      <c r="K329" s="15">
        <f>H329-I329</f>
        <v/>
      </c>
      <c r="L329" s="15" t="n">
        <v>0.00479</v>
      </c>
      <c r="M329" s="15" t="n">
        <v>0.00497</v>
      </c>
      <c r="N329" s="15" t="n">
        <v>0.00497</v>
      </c>
      <c r="O329" s="15" t="n">
        <v>0.00474</v>
      </c>
      <c r="P329" s="15" t="n">
        <v>0.0035</v>
      </c>
      <c r="Q329" s="15" t="n">
        <v>-0.01056</v>
      </c>
      <c r="R329" s="15" t="n"/>
      <c r="S329" s="15">
        <f>L329*J329</f>
        <v/>
      </c>
      <c r="T329" s="15">
        <f>M329*J329</f>
        <v/>
      </c>
      <c r="U329" s="15">
        <f>N329*J329</f>
        <v/>
      </c>
      <c r="V329" s="15">
        <f>O329*J329</f>
        <v/>
      </c>
      <c r="W329" s="15">
        <f>P329*J329</f>
        <v/>
      </c>
      <c r="X329" s="17">
        <f>Q329*J329</f>
        <v/>
      </c>
    </row>
    <row r="330" ht="13.5" customHeight="1">
      <c r="A330" s="14" t="n">
        <v>103062</v>
      </c>
      <c r="B330" s="15" t="inlineStr">
        <is>
          <t xml:space="preserve">MIS ST      </t>
        </is>
      </c>
      <c r="C330" s="15" t="n">
        <v>18</v>
      </c>
      <c r="D330" s="15" t="n">
        <v>101</v>
      </c>
      <c r="E330" s="15" t="n">
        <v>353</v>
      </c>
      <c r="F330" s="15" t="n">
        <v>176.98</v>
      </c>
      <c r="G330" s="15" t="n">
        <v>0</v>
      </c>
      <c r="H330" s="15" t="n">
        <v>176.98</v>
      </c>
      <c r="I330" s="16" t="n">
        <v>176.98</v>
      </c>
      <c r="J330" s="15">
        <f>I330-F330</f>
        <v/>
      </c>
      <c r="K330" s="15">
        <f>H330-I330</f>
        <v/>
      </c>
      <c r="L330" s="15" t="n">
        <v>0.00479</v>
      </c>
      <c r="M330" s="15" t="n">
        <v>0.00497</v>
      </c>
      <c r="N330" s="15" t="n">
        <v>0.00497</v>
      </c>
      <c r="O330" s="15" t="n">
        <v>0.00474</v>
      </c>
      <c r="P330" s="15" t="n">
        <v>0.0035</v>
      </c>
      <c r="Q330" s="15" t="n">
        <v>-0.01056</v>
      </c>
      <c r="R330" s="15" t="n"/>
      <c r="S330" s="15">
        <f>L330*J330</f>
        <v/>
      </c>
      <c r="T330" s="15">
        <f>M330*J330</f>
        <v/>
      </c>
      <c r="U330" s="15">
        <f>N330*J330</f>
        <v/>
      </c>
      <c r="V330" s="15">
        <f>O330*J330</f>
        <v/>
      </c>
      <c r="W330" s="15">
        <f>P330*J330</f>
        <v/>
      </c>
      <c r="X330" s="17">
        <f>Q330*J330</f>
        <v/>
      </c>
    </row>
    <row r="331" ht="13.5" customHeight="1">
      <c r="A331" s="14" t="n">
        <v>103061</v>
      </c>
      <c r="B331" s="15" t="inlineStr">
        <is>
          <t xml:space="preserve">MIS G2      </t>
        </is>
      </c>
      <c r="C331" s="15" t="n">
        <v>18</v>
      </c>
      <c r="D331" s="15" t="n">
        <v>101</v>
      </c>
      <c r="E331" s="15" t="n">
        <v>353</v>
      </c>
      <c r="F331" s="15" t="n">
        <v>115.24</v>
      </c>
      <c r="G331" s="15" t="n">
        <v>0</v>
      </c>
      <c r="H331" s="15" t="n">
        <v>157.84</v>
      </c>
      <c r="I331" s="16" t="n">
        <v>115.24</v>
      </c>
      <c r="J331" s="15">
        <f>I331-F331</f>
        <v/>
      </c>
      <c r="K331" s="15">
        <f>H331-I331</f>
        <v/>
      </c>
      <c r="L331" s="15" t="n">
        <v>0.00479</v>
      </c>
      <c r="M331" s="15" t="n">
        <v>0.00497</v>
      </c>
      <c r="N331" s="15" t="n">
        <v>0.00497</v>
      </c>
      <c r="O331" s="15" t="n">
        <v>0.00474</v>
      </c>
      <c r="P331" s="15" t="n">
        <v>0.0035</v>
      </c>
      <c r="Q331" s="15" t="n">
        <v>-0.01056</v>
      </c>
      <c r="R331" s="15" t="n"/>
      <c r="S331" s="15">
        <f>L331*J331</f>
        <v/>
      </c>
      <c r="T331" s="15">
        <f>M331*J331</f>
        <v/>
      </c>
      <c r="U331" s="15">
        <f>N331*J331</f>
        <v/>
      </c>
      <c r="V331" s="15">
        <f>O331*J331</f>
        <v/>
      </c>
      <c r="W331" s="15">
        <f>P331*J331</f>
        <v/>
      </c>
      <c r="X331" s="17">
        <f>Q331*J331</f>
        <v/>
      </c>
    </row>
    <row r="332" ht="13.5" customHeight="1">
      <c r="A332" s="14" t="n">
        <v>103060</v>
      </c>
      <c r="B332" s="15" t="inlineStr">
        <is>
          <t xml:space="preserve">MIS G1      </t>
        </is>
      </c>
      <c r="C332" s="15" t="n">
        <v>18</v>
      </c>
      <c r="D332" s="15" t="n">
        <v>101</v>
      </c>
      <c r="E332" s="15" t="n">
        <v>353</v>
      </c>
      <c r="F332" s="15" t="n">
        <v>0</v>
      </c>
      <c r="G332" s="15" t="n">
        <v>0</v>
      </c>
      <c r="H332" s="15" t="n">
        <v>0</v>
      </c>
      <c r="I332" s="16" t="n">
        <v>0</v>
      </c>
      <c r="J332" s="15">
        <f>I332-F332</f>
        <v/>
      </c>
      <c r="K332" s="15">
        <f>H332-I332</f>
        <v/>
      </c>
      <c r="L332" s="15" t="n">
        <v>0.00479</v>
      </c>
      <c r="M332" s="15" t="n">
        <v>0.00497</v>
      </c>
      <c r="N332" s="15" t="n">
        <v>0.00497</v>
      </c>
      <c r="O332" s="15" t="n">
        <v>0.00474</v>
      </c>
      <c r="P332" s="15" t="n">
        <v>0.0035</v>
      </c>
      <c r="Q332" s="15" t="n">
        <v>-0.01056</v>
      </c>
      <c r="R332" s="15" t="n"/>
      <c r="S332" s="15">
        <f>L332*J332</f>
        <v/>
      </c>
      <c r="T332" s="15">
        <f>M332*J332</f>
        <v/>
      </c>
      <c r="U332" s="15">
        <f>N332*J332</f>
        <v/>
      </c>
      <c r="V332" s="15">
        <f>O332*J332</f>
        <v/>
      </c>
      <c r="W332" s="15">
        <f>P332*J332</f>
        <v/>
      </c>
      <c r="X332" s="17">
        <f>Q332*J332</f>
        <v/>
      </c>
    </row>
    <row r="333" ht="13.5" customHeight="1">
      <c r="A333" s="14" t="n">
        <v>103052</v>
      </c>
      <c r="B333" s="15" t="inlineStr">
        <is>
          <t>STSN_CL3 AGG</t>
        </is>
      </c>
      <c r="C333" s="15" t="n">
        <v>0.57</v>
      </c>
      <c r="D333" s="15" t="n">
        <v>101</v>
      </c>
      <c r="E333" s="15" t="n">
        <v>363</v>
      </c>
      <c r="F333" s="15" t="n">
        <v>0</v>
      </c>
      <c r="G333" s="15" t="n">
        <v>0</v>
      </c>
      <c r="H333" s="15" t="n">
        <v>0</v>
      </c>
      <c r="I333" s="16" t="n">
        <v>0</v>
      </c>
      <c r="J333" s="15">
        <f>I333-F333</f>
        <v/>
      </c>
      <c r="K333" s="15">
        <f>H333-I333</f>
        <v/>
      </c>
      <c r="L333" s="15" t="n">
        <v>0.00479</v>
      </c>
      <c r="M333" s="15" t="n">
        <v>0.00497</v>
      </c>
      <c r="N333" s="15" t="n">
        <v>0.00497</v>
      </c>
      <c r="O333" s="15" t="n">
        <v>0.00475</v>
      </c>
      <c r="P333" s="15" t="n">
        <v>0.0035</v>
      </c>
      <c r="Q333" s="15" t="n">
        <v>-0.01056</v>
      </c>
      <c r="R333" s="15" t="n"/>
      <c r="S333" s="15">
        <f>L333*J333</f>
        <v/>
      </c>
      <c r="T333" s="15">
        <f>M333*J333</f>
        <v/>
      </c>
      <c r="U333" s="15">
        <f>N333*J333</f>
        <v/>
      </c>
      <c r="V333" s="15">
        <f>O333*J333</f>
        <v/>
      </c>
      <c r="W333" s="15">
        <f>P333*J333</f>
        <v/>
      </c>
      <c r="X333" s="17">
        <f>Q333*J333</f>
        <v/>
      </c>
    </row>
    <row r="334" ht="13.5" customHeight="1">
      <c r="A334" s="14" t="n">
        <v>103051</v>
      </c>
      <c r="B334" s="15" t="inlineStr">
        <is>
          <t>STSN_CL2 AGG</t>
        </is>
      </c>
      <c r="C334" s="15" t="n">
        <v>0.57</v>
      </c>
      <c r="D334" s="15" t="n">
        <v>101</v>
      </c>
      <c r="E334" s="15" t="n">
        <v>363</v>
      </c>
      <c r="F334" s="15" t="n">
        <v>0</v>
      </c>
      <c r="G334" s="15" t="n">
        <v>0</v>
      </c>
      <c r="H334" s="15" t="n">
        <v>0</v>
      </c>
      <c r="I334" s="16" t="n">
        <v>0</v>
      </c>
      <c r="J334" s="15">
        <f>I334-F334</f>
        <v/>
      </c>
      <c r="K334" s="15">
        <f>H334-I334</f>
        <v/>
      </c>
      <c r="L334" s="15" t="n">
        <v>0.00479</v>
      </c>
      <c r="M334" s="15" t="n">
        <v>0.00497</v>
      </c>
      <c r="N334" s="15" t="n">
        <v>0.00497</v>
      </c>
      <c r="O334" s="15" t="n">
        <v>0.00475</v>
      </c>
      <c r="P334" s="15" t="n">
        <v>0.0035</v>
      </c>
      <c r="Q334" s="15" t="n">
        <v>-0.01056</v>
      </c>
      <c r="R334" s="15" t="n"/>
      <c r="S334" s="15">
        <f>L334*J334</f>
        <v/>
      </c>
      <c r="T334" s="15">
        <f>M334*J334</f>
        <v/>
      </c>
      <c r="U334" s="15">
        <f>N334*J334</f>
        <v/>
      </c>
      <c r="V334" s="15">
        <f>O334*J334</f>
        <v/>
      </c>
      <c r="W334" s="15">
        <f>P334*J334</f>
        <v/>
      </c>
      <c r="X334" s="17">
        <f>Q334*J334</f>
        <v/>
      </c>
    </row>
    <row r="335" ht="13.5" customHeight="1">
      <c r="A335" s="14" t="n">
        <v>103050</v>
      </c>
      <c r="B335" s="15" t="inlineStr">
        <is>
          <t>STSN_CL1 AGG</t>
        </is>
      </c>
      <c r="C335" s="15" t="n">
        <v>0.57</v>
      </c>
      <c r="D335" s="15" t="n">
        <v>101</v>
      </c>
      <c r="E335" s="15" t="n">
        <v>363</v>
      </c>
      <c r="F335" s="15" t="n">
        <v>0</v>
      </c>
      <c r="G335" s="15" t="n">
        <v>0</v>
      </c>
      <c r="H335" s="15" t="n">
        <v>0</v>
      </c>
      <c r="I335" s="16" t="n">
        <v>0</v>
      </c>
      <c r="J335" s="15">
        <f>I335-F335</f>
        <v/>
      </c>
      <c r="K335" s="15">
        <f>H335-I335</f>
        <v/>
      </c>
      <c r="L335" s="15" t="n">
        <v>0.00479</v>
      </c>
      <c r="M335" s="15" t="n">
        <v>0.00497</v>
      </c>
      <c r="N335" s="15" t="n">
        <v>0.00497</v>
      </c>
      <c r="O335" s="15" t="n">
        <v>0.00475</v>
      </c>
      <c r="P335" s="15" t="n">
        <v>0.0035</v>
      </c>
      <c r="Q335" s="15" t="n">
        <v>-0.01056</v>
      </c>
      <c r="R335" s="15" t="n"/>
      <c r="S335" s="15">
        <f>L335*J335</f>
        <v/>
      </c>
      <c r="T335" s="15">
        <f>M335*J335</f>
        <v/>
      </c>
      <c r="U335" s="15">
        <f>N335*J335</f>
        <v/>
      </c>
      <c r="V335" s="15">
        <f>O335*J335</f>
        <v/>
      </c>
      <c r="W335" s="15">
        <f>P335*J335</f>
        <v/>
      </c>
      <c r="X335" s="17">
        <f>Q335*J335</f>
        <v/>
      </c>
    </row>
    <row r="336" ht="13.5" customHeight="1">
      <c r="A336" s="14" t="n">
        <v>103076</v>
      </c>
      <c r="B336" s="15" t="inlineStr">
        <is>
          <t xml:space="preserve">PPL MILFORD </t>
        </is>
      </c>
      <c r="C336" s="15" t="n">
        <v>4.16</v>
      </c>
      <c r="D336" s="15" t="n">
        <v>101</v>
      </c>
      <c r="E336" s="15" t="n">
        <v>354</v>
      </c>
      <c r="F336" s="15" t="n">
        <v>0</v>
      </c>
      <c r="G336" s="15" t="n">
        <v>0</v>
      </c>
      <c r="H336" s="15" t="n">
        <v>0</v>
      </c>
      <c r="I336" s="16" t="n">
        <v>0</v>
      </c>
      <c r="J336" s="15">
        <f>I336-F336</f>
        <v/>
      </c>
      <c r="K336" s="15">
        <f>H336-I336</f>
        <v/>
      </c>
      <c r="L336" s="15" t="n">
        <v>0.00479</v>
      </c>
      <c r="M336" s="15" t="n">
        <v>0.00497</v>
      </c>
      <c r="N336" s="15" t="n">
        <v>0.00497</v>
      </c>
      <c r="O336" s="15" t="n">
        <v>0.00474</v>
      </c>
      <c r="P336" s="15" t="n">
        <v>0.0035</v>
      </c>
      <c r="Q336" s="15" t="n">
        <v>-0.01056</v>
      </c>
      <c r="R336" s="15" t="n"/>
      <c r="S336" s="15">
        <f>L336*J336</f>
        <v/>
      </c>
      <c r="T336" s="15">
        <f>M336*J336</f>
        <v/>
      </c>
      <c r="U336" s="15">
        <f>N336*J336</f>
        <v/>
      </c>
      <c r="V336" s="15">
        <f>O336*J336</f>
        <v/>
      </c>
      <c r="W336" s="15">
        <f>P336*J336</f>
        <v/>
      </c>
      <c r="X336" s="17">
        <f>Q336*J336</f>
        <v/>
      </c>
    </row>
    <row r="337" ht="13.5" customHeight="1">
      <c r="A337" s="14" t="n">
        <v>103129</v>
      </c>
      <c r="B337" s="15" t="inlineStr">
        <is>
          <t>HANCOCK_DVAR</t>
        </is>
      </c>
      <c r="C337" s="15" t="n">
        <v>0.48</v>
      </c>
      <c r="D337" s="15" t="n">
        <v>101</v>
      </c>
      <c r="E337" s="15" t="n">
        <v>381</v>
      </c>
      <c r="F337" s="15" t="n">
        <v>0</v>
      </c>
      <c r="G337" s="15" t="n">
        <v>0</v>
      </c>
      <c r="H337" s="15" t="n">
        <v>0</v>
      </c>
      <c r="I337" s="16" t="n">
        <v>0</v>
      </c>
      <c r="J337" s="15">
        <f>I337-F337</f>
        <v/>
      </c>
      <c r="K337" s="15">
        <f>H337-I337</f>
        <v/>
      </c>
      <c r="L337" s="15" t="n">
        <v>0.00479</v>
      </c>
      <c r="M337" s="15" t="n">
        <v>0.00497</v>
      </c>
      <c r="N337" s="15" t="n">
        <v>0.00497</v>
      </c>
      <c r="O337" s="15" t="n">
        <v>0.00474</v>
      </c>
      <c r="P337" s="15" t="n">
        <v>0.0035</v>
      </c>
      <c r="Q337" s="15" t="n">
        <v>-0.01056</v>
      </c>
      <c r="R337" s="15" t="n"/>
      <c r="S337" s="15">
        <f>L337*J337</f>
        <v/>
      </c>
      <c r="T337" s="15">
        <f>M337*J337</f>
        <v/>
      </c>
      <c r="U337" s="15">
        <f>N337*J337</f>
        <v/>
      </c>
      <c r="V337" s="15">
        <f>O337*J337</f>
        <v/>
      </c>
      <c r="W337" s="15">
        <f>P337*J337</f>
        <v/>
      </c>
      <c r="X337" s="17">
        <f>Q337*J337</f>
        <v/>
      </c>
    </row>
    <row r="338" ht="13.5" customHeight="1">
      <c r="A338" s="14" t="n">
        <v>102195</v>
      </c>
      <c r="B338" s="15" t="inlineStr">
        <is>
          <t>MECH FLS HYD</t>
        </is>
      </c>
      <c r="C338" s="15" t="n">
        <v>34.5</v>
      </c>
      <c r="D338" s="15" t="n">
        <v>101</v>
      </c>
      <c r="E338" s="15" t="n">
        <v>112</v>
      </c>
      <c r="F338" s="15" t="n">
        <v>0</v>
      </c>
      <c r="G338" s="15" t="n">
        <v>0</v>
      </c>
      <c r="H338" s="15" t="n">
        <v>0</v>
      </c>
      <c r="I338" s="16" t="n">
        <v>0</v>
      </c>
      <c r="J338" s="15">
        <f>I338-F338</f>
        <v/>
      </c>
      <c r="K338" s="15">
        <f>H338-I338</f>
        <v/>
      </c>
      <c r="L338" s="15" t="n">
        <v>0.00479</v>
      </c>
      <c r="M338" s="15" t="n">
        <v>0.00496</v>
      </c>
      <c r="N338" s="15" t="n">
        <v>0.00496</v>
      </c>
      <c r="O338" s="15" t="n">
        <v>0.00474</v>
      </c>
      <c r="P338" s="15" t="n">
        <v>0.0035</v>
      </c>
      <c r="Q338" s="15" t="n">
        <v>-0.01056</v>
      </c>
      <c r="R338" s="15" t="n"/>
      <c r="S338" s="15">
        <f>L338*J338</f>
        <v/>
      </c>
      <c r="T338" s="15">
        <f>M338*J338</f>
        <v/>
      </c>
      <c r="U338" s="15">
        <f>N338*J338</f>
        <v/>
      </c>
      <c r="V338" s="15">
        <f>O338*J338</f>
        <v/>
      </c>
      <c r="W338" s="15">
        <f>P338*J338</f>
        <v/>
      </c>
      <c r="X338" s="17">
        <f>Q338*J338</f>
        <v/>
      </c>
    </row>
    <row r="339" ht="13.5" customHeight="1">
      <c r="A339" s="14" t="n">
        <v>103132</v>
      </c>
      <c r="B339" s="15" t="inlineStr">
        <is>
          <t xml:space="preserve">DOLBY HYDRO </t>
        </is>
      </c>
      <c r="C339" s="15" t="n">
        <v>6.9</v>
      </c>
      <c r="D339" s="15" t="n">
        <v>101</v>
      </c>
      <c r="E339" s="15" t="n">
        <v>364</v>
      </c>
      <c r="F339" s="15" t="n">
        <v>14.37</v>
      </c>
      <c r="G339" s="15" t="n">
        <v>0</v>
      </c>
      <c r="H339" s="15" t="n">
        <v>14.37</v>
      </c>
      <c r="I339" s="16" t="n">
        <v>14.37</v>
      </c>
      <c r="J339" s="15">
        <f>I339-F339</f>
        <v/>
      </c>
      <c r="K339" s="15">
        <f>H339-I339</f>
        <v/>
      </c>
      <c r="L339" s="15" t="n">
        <v>0.00479</v>
      </c>
      <c r="M339" s="15" t="n">
        <v>0.00497</v>
      </c>
      <c r="N339" s="15" t="n">
        <v>0.00497</v>
      </c>
      <c r="O339" s="15" t="n">
        <v>0.00475</v>
      </c>
      <c r="P339" s="15" t="n">
        <v>0.0035</v>
      </c>
      <c r="Q339" s="15" t="n">
        <v>-0.01056</v>
      </c>
      <c r="R339" s="15" t="n"/>
      <c r="S339" s="15">
        <f>L339*J339</f>
        <v/>
      </c>
      <c r="T339" s="15">
        <f>M339*J339</f>
        <v/>
      </c>
      <c r="U339" s="15">
        <f>N339*J339</f>
        <v/>
      </c>
      <c r="V339" s="15">
        <f>O339*J339</f>
        <v/>
      </c>
      <c r="W339" s="15">
        <f>P339*J339</f>
        <v/>
      </c>
      <c r="X339" s="17">
        <f>Q339*J339</f>
        <v/>
      </c>
    </row>
    <row r="340" ht="13.5" customHeight="1">
      <c r="A340" s="14" t="n">
        <v>992221</v>
      </c>
      <c r="B340" s="15" t="inlineStr">
        <is>
          <t>SUN_WASHIN~1</t>
        </is>
      </c>
      <c r="C340" s="15" t="n">
        <v>34.5</v>
      </c>
      <c r="D340" s="15" t="n">
        <v>101</v>
      </c>
      <c r="E340" s="15" t="n">
        <v>112</v>
      </c>
      <c r="F340" s="15" t="n">
        <v>5</v>
      </c>
      <c r="G340" s="15" t="n">
        <v>0</v>
      </c>
      <c r="H340" s="15" t="n">
        <v>5</v>
      </c>
      <c r="I340" s="16" t="n">
        <v>5</v>
      </c>
      <c r="J340" s="15">
        <f>I340-F340</f>
        <v/>
      </c>
      <c r="K340" s="15">
        <f>H340-I340</f>
        <v/>
      </c>
      <c r="L340" s="15" t="n">
        <v>0.00479</v>
      </c>
      <c r="M340" s="15" t="n">
        <v>0.00496</v>
      </c>
      <c r="N340" s="15" t="n">
        <v>0.00496</v>
      </c>
      <c r="O340" s="15" t="n">
        <v>0.00474</v>
      </c>
      <c r="P340" s="15" t="n">
        <v>0.0035</v>
      </c>
      <c r="Q340" s="15" t="n">
        <v>-0.01056</v>
      </c>
      <c r="R340" s="15" t="n"/>
      <c r="S340" s="15">
        <f>L340*J340</f>
        <v/>
      </c>
      <c r="T340" s="15">
        <f>M340*J340</f>
        <v/>
      </c>
      <c r="U340" s="15">
        <f>N340*J340</f>
        <v/>
      </c>
      <c r="V340" s="15">
        <f>O340*J340</f>
        <v/>
      </c>
      <c r="W340" s="15">
        <f>P340*J340</f>
        <v/>
      </c>
      <c r="X340" s="17">
        <f>Q340*J340</f>
        <v/>
      </c>
    </row>
    <row r="341" ht="13.5" customHeight="1">
      <c r="A341" s="14" t="n">
        <v>992036</v>
      </c>
      <c r="B341" s="15" t="inlineStr">
        <is>
          <t xml:space="preserve">SUN_WARREN  </t>
        </is>
      </c>
      <c r="C341" s="15" t="n">
        <v>34.5</v>
      </c>
      <c r="D341" s="15" t="n">
        <v>101</v>
      </c>
      <c r="E341" s="15" t="n">
        <v>112</v>
      </c>
      <c r="F341" s="15" t="n">
        <v>6.93</v>
      </c>
      <c r="G341" s="15" t="n">
        <v>0</v>
      </c>
      <c r="H341" s="15" t="n">
        <v>6.93</v>
      </c>
      <c r="I341" s="16" t="n">
        <v>6.93</v>
      </c>
      <c r="J341" s="15">
        <f>I341-F341</f>
        <v/>
      </c>
      <c r="K341" s="15">
        <f>H341-I341</f>
        <v/>
      </c>
      <c r="L341" s="15" t="n">
        <v>0.00479</v>
      </c>
      <c r="M341" s="15" t="n">
        <v>0.00497</v>
      </c>
      <c r="N341" s="15" t="n">
        <v>0.00497</v>
      </c>
      <c r="O341" s="15" t="n">
        <v>0.00474</v>
      </c>
      <c r="P341" s="15" t="n">
        <v>0.0035</v>
      </c>
      <c r="Q341" s="15" t="n">
        <v>-0.01056</v>
      </c>
      <c r="R341" s="15" t="n"/>
      <c r="S341" s="15">
        <f>L341*J341</f>
        <v/>
      </c>
      <c r="T341" s="15">
        <f>M341*J341</f>
        <v/>
      </c>
      <c r="U341" s="15">
        <f>N341*J341</f>
        <v/>
      </c>
      <c r="V341" s="15">
        <f>O341*J341</f>
        <v/>
      </c>
      <c r="W341" s="15">
        <f>P341*J341</f>
        <v/>
      </c>
      <c r="X341" s="17">
        <f>Q341*J341</f>
        <v/>
      </c>
    </row>
    <row r="342" ht="13.5" customHeight="1">
      <c r="A342" s="14" t="n">
        <v>911600</v>
      </c>
      <c r="B342" s="15" t="inlineStr">
        <is>
          <t xml:space="preserve">QP670-PV    </t>
        </is>
      </c>
      <c r="C342" s="15" t="n">
        <v>0.6</v>
      </c>
      <c r="D342" s="15" t="n">
        <v>101</v>
      </c>
      <c r="E342" s="15" t="n">
        <v>110</v>
      </c>
      <c r="F342" s="15" t="n">
        <v>77.09999999999999</v>
      </c>
      <c r="G342" s="15" t="n">
        <v>0</v>
      </c>
      <c r="H342" s="15" t="n">
        <v>77.09999999999999</v>
      </c>
      <c r="I342" s="16" t="n">
        <v>77.09999999999999</v>
      </c>
      <c r="J342" s="15">
        <f>I342-F342</f>
        <v/>
      </c>
      <c r="K342" s="15">
        <f>H342-I342</f>
        <v/>
      </c>
      <c r="L342" s="15" t="n">
        <v>0.00479</v>
      </c>
      <c r="M342" s="15" t="n">
        <v>0.00497</v>
      </c>
      <c r="N342" s="15" t="n">
        <v>0.00497</v>
      </c>
      <c r="O342" s="15" t="n">
        <v>0.00474</v>
      </c>
      <c r="P342" s="15" t="n">
        <v>0.0035</v>
      </c>
      <c r="Q342" s="15" t="n">
        <v>-0.01056</v>
      </c>
      <c r="R342" s="15" t="n"/>
      <c r="S342" s="15">
        <f>L342*J342</f>
        <v/>
      </c>
      <c r="T342" s="15">
        <f>M342*J342</f>
        <v/>
      </c>
      <c r="U342" s="15">
        <f>N342*J342</f>
        <v/>
      </c>
      <c r="V342" s="15">
        <f>O342*J342</f>
        <v/>
      </c>
      <c r="W342" s="15">
        <f>P342*J342</f>
        <v/>
      </c>
      <c r="X342" s="17">
        <f>Q342*J342</f>
        <v/>
      </c>
    </row>
    <row r="343" ht="13.5" customHeight="1">
      <c r="A343" s="14" t="n">
        <v>911597</v>
      </c>
      <c r="B343" s="15" t="inlineStr">
        <is>
          <t xml:space="preserve">NBNE_CLCOV  </t>
        </is>
      </c>
      <c r="C343" s="15" t="n">
        <v>345</v>
      </c>
      <c r="D343" s="15" t="n">
        <v>105</v>
      </c>
      <c r="E343" s="15" t="n">
        <v>15</v>
      </c>
      <c r="F343" s="15" t="n">
        <v>700</v>
      </c>
      <c r="G343" s="15" t="n">
        <v>0</v>
      </c>
      <c r="H343" s="15" t="n">
        <v>700</v>
      </c>
      <c r="I343" s="16" t="n">
        <v>700</v>
      </c>
      <c r="J343" s="15">
        <f>I343-F343</f>
        <v/>
      </c>
      <c r="K343" s="15">
        <f>H343-I343</f>
        <v/>
      </c>
      <c r="L343" s="15" t="n">
        <v>0.00479</v>
      </c>
      <c r="M343" s="15" t="n">
        <v>0.00497</v>
      </c>
      <c r="N343" s="15" t="n">
        <v>0.00497</v>
      </c>
      <c r="O343" s="15" t="n">
        <v>0.00475</v>
      </c>
      <c r="P343" s="15" t="n">
        <v>0.0035</v>
      </c>
      <c r="Q343" s="15" t="n">
        <v>-0.01056</v>
      </c>
      <c r="R343" s="15" t="n"/>
      <c r="S343" s="15">
        <f>L343*J343</f>
        <v/>
      </c>
      <c r="T343" s="15">
        <f>M343*J343</f>
        <v/>
      </c>
      <c r="U343" s="15">
        <f>N343*J343</f>
        <v/>
      </c>
      <c r="V343" s="15">
        <f>O343*J343</f>
        <v/>
      </c>
      <c r="W343" s="15">
        <f>P343*J343</f>
        <v/>
      </c>
      <c r="X343" s="17">
        <f>Q343*J343</f>
        <v/>
      </c>
    </row>
    <row r="344" ht="13.5" customHeight="1">
      <c r="A344" s="14" t="n">
        <v>103174</v>
      </c>
      <c r="B344" s="15" t="inlineStr">
        <is>
          <t>HANCOCK_AGC2</t>
        </is>
      </c>
      <c r="C344" s="15" t="n">
        <v>0.6</v>
      </c>
      <c r="D344" s="15" t="n">
        <v>101</v>
      </c>
      <c r="E344" s="15" t="n">
        <v>384</v>
      </c>
      <c r="F344" s="15" t="n">
        <v>0</v>
      </c>
      <c r="G344" s="15" t="n">
        <v>0</v>
      </c>
      <c r="H344" s="15" t="n">
        <v>0</v>
      </c>
      <c r="I344" s="16" t="n">
        <v>0</v>
      </c>
      <c r="J344" s="15">
        <f>I344-F344</f>
        <v/>
      </c>
      <c r="K344" s="15">
        <f>H344-I344</f>
        <v/>
      </c>
      <c r="L344" s="15" t="n">
        <v>0.00479</v>
      </c>
      <c r="M344" s="15" t="n">
        <v>0.00497</v>
      </c>
      <c r="N344" s="15" t="n">
        <v>0.00497</v>
      </c>
      <c r="O344" s="15" t="n">
        <v>0.00474</v>
      </c>
      <c r="P344" s="15" t="n">
        <v>0.0035</v>
      </c>
      <c r="Q344" s="15" t="n">
        <v>-0.01056</v>
      </c>
      <c r="R344" s="15" t="n"/>
      <c r="S344" s="15">
        <f>L344*J344</f>
        <v/>
      </c>
      <c r="T344" s="15">
        <f>M344*J344</f>
        <v/>
      </c>
      <c r="U344" s="15">
        <f>N344*J344</f>
        <v/>
      </c>
      <c r="V344" s="15">
        <f>O344*J344</f>
        <v/>
      </c>
      <c r="W344" s="15">
        <f>P344*J344</f>
        <v/>
      </c>
      <c r="X344" s="17">
        <f>Q344*J344</f>
        <v/>
      </c>
    </row>
    <row r="345" ht="13.5" customHeight="1">
      <c r="A345" s="14" t="n">
        <v>103173</v>
      </c>
      <c r="B345" s="15" t="inlineStr">
        <is>
          <t>HANCOCK_AGC1</t>
        </is>
      </c>
      <c r="C345" s="15" t="n">
        <v>0.6</v>
      </c>
      <c r="D345" s="15" t="n">
        <v>101</v>
      </c>
      <c r="E345" s="15" t="n">
        <v>384</v>
      </c>
      <c r="F345" s="15" t="n">
        <v>0</v>
      </c>
      <c r="G345" s="15" t="n">
        <v>0</v>
      </c>
      <c r="H345" s="15" t="n">
        <v>0</v>
      </c>
      <c r="I345" s="16" t="n">
        <v>0</v>
      </c>
      <c r="J345" s="15">
        <f>I345-F345</f>
        <v/>
      </c>
      <c r="K345" s="15">
        <f>H345-I345</f>
        <v/>
      </c>
      <c r="L345" s="15" t="n">
        <v>0.00479</v>
      </c>
      <c r="M345" s="15" t="n">
        <v>0.00497</v>
      </c>
      <c r="N345" s="15" t="n">
        <v>0.00497</v>
      </c>
      <c r="O345" s="15" t="n">
        <v>0.00474</v>
      </c>
      <c r="P345" s="15" t="n">
        <v>0.0035</v>
      </c>
      <c r="Q345" s="15" t="n">
        <v>-0.01056</v>
      </c>
      <c r="R345" s="15" t="n"/>
      <c r="S345" s="15">
        <f>L345*J345</f>
        <v/>
      </c>
      <c r="T345" s="15">
        <f>M345*J345</f>
        <v/>
      </c>
      <c r="U345" s="15">
        <f>N345*J345</f>
        <v/>
      </c>
      <c r="V345" s="15">
        <f>O345*J345</f>
        <v/>
      </c>
      <c r="W345" s="15">
        <f>P345*J345</f>
        <v/>
      </c>
      <c r="X345" s="17">
        <f>Q345*J345</f>
        <v/>
      </c>
    </row>
    <row r="346" ht="13.5" customHeight="1">
      <c r="A346" s="14" t="n">
        <v>103170</v>
      </c>
      <c r="B346" s="15" t="inlineStr">
        <is>
          <t>PASSAD CDVAR</t>
        </is>
      </c>
      <c r="C346" s="15" t="n">
        <v>0.48</v>
      </c>
      <c r="D346" s="15" t="n">
        <v>101</v>
      </c>
      <c r="E346" s="15" t="n">
        <v>353</v>
      </c>
      <c r="F346" s="15" t="n">
        <v>0</v>
      </c>
      <c r="G346" s="15" t="n">
        <v>0</v>
      </c>
      <c r="H346" s="15" t="n">
        <v>0</v>
      </c>
      <c r="I346" s="16" t="n">
        <v>0</v>
      </c>
      <c r="J346" s="15">
        <f>I346-F346</f>
        <v/>
      </c>
      <c r="K346" s="15">
        <f>H346-I346</f>
        <v/>
      </c>
      <c r="L346" s="15" t="n">
        <v>0.00479</v>
      </c>
      <c r="M346" s="15" t="n">
        <v>0.00497</v>
      </c>
      <c r="N346" s="15" t="n">
        <v>0.00497</v>
      </c>
      <c r="O346" s="15" t="n">
        <v>0.00474</v>
      </c>
      <c r="P346" s="15" t="n">
        <v>0.0035</v>
      </c>
      <c r="Q346" s="15" t="n">
        <v>-0.01056</v>
      </c>
      <c r="R346" s="15" t="n"/>
      <c r="S346" s="15">
        <f>L346*J346</f>
        <v/>
      </c>
      <c r="T346" s="15">
        <f>M346*J346</f>
        <v/>
      </c>
      <c r="U346" s="15">
        <f>N346*J346</f>
        <v/>
      </c>
      <c r="V346" s="15">
        <f>O346*J346</f>
        <v/>
      </c>
      <c r="W346" s="15">
        <f>P346*J346</f>
        <v/>
      </c>
      <c r="X346" s="17">
        <f>Q346*J346</f>
        <v/>
      </c>
    </row>
    <row r="347" ht="13.5" customHeight="1">
      <c r="A347" s="14" t="n">
        <v>103169</v>
      </c>
      <c r="B347" s="15" t="inlineStr">
        <is>
          <t>PASSADGENAG2</t>
        </is>
      </c>
      <c r="C347" s="15" t="n">
        <v>0.65</v>
      </c>
      <c r="D347" s="15" t="n">
        <v>101</v>
      </c>
      <c r="E347" s="15" t="n">
        <v>353</v>
      </c>
      <c r="F347" s="15" t="n">
        <v>0</v>
      </c>
      <c r="G347" s="15" t="n">
        <v>0</v>
      </c>
      <c r="H347" s="15" t="n">
        <v>0</v>
      </c>
      <c r="I347" s="16" t="n">
        <v>0</v>
      </c>
      <c r="J347" s="15">
        <f>I347-F347</f>
        <v/>
      </c>
      <c r="K347" s="15">
        <f>H347-I347</f>
        <v/>
      </c>
      <c r="L347" s="15" t="n">
        <v>0.00479</v>
      </c>
      <c r="M347" s="15" t="n">
        <v>0.00497</v>
      </c>
      <c r="N347" s="15" t="n">
        <v>0.00497</v>
      </c>
      <c r="O347" s="15" t="n">
        <v>0.00474</v>
      </c>
      <c r="P347" s="15" t="n">
        <v>0.0035</v>
      </c>
      <c r="Q347" s="15" t="n">
        <v>-0.01056</v>
      </c>
      <c r="R347" s="15" t="n"/>
      <c r="S347" s="15">
        <f>L347*J347</f>
        <v/>
      </c>
      <c r="T347" s="15">
        <f>M347*J347</f>
        <v/>
      </c>
      <c r="U347" s="15">
        <f>N347*J347</f>
        <v/>
      </c>
      <c r="V347" s="15">
        <f>O347*J347</f>
        <v/>
      </c>
      <c r="W347" s="15">
        <f>P347*J347</f>
        <v/>
      </c>
      <c r="X347" s="17">
        <f>Q347*J347</f>
        <v/>
      </c>
    </row>
    <row r="348" ht="13.5" customHeight="1">
      <c r="A348" s="14" t="n">
        <v>103166</v>
      </c>
      <c r="B348" s="15" t="inlineStr">
        <is>
          <t>PASSADGENAG1</t>
        </is>
      </c>
      <c r="C348" s="15" t="n">
        <v>0.65</v>
      </c>
      <c r="D348" s="15" t="n">
        <v>101</v>
      </c>
      <c r="E348" s="15" t="n">
        <v>353</v>
      </c>
      <c r="F348" s="15" t="n">
        <v>0</v>
      </c>
      <c r="G348" s="15" t="n">
        <v>0</v>
      </c>
      <c r="H348" s="15" t="n">
        <v>0</v>
      </c>
      <c r="I348" s="16" t="n">
        <v>0</v>
      </c>
      <c r="J348" s="15">
        <f>I348-F348</f>
        <v/>
      </c>
      <c r="K348" s="15">
        <f>H348-I348</f>
        <v/>
      </c>
      <c r="L348" s="15" t="n">
        <v>0.00479</v>
      </c>
      <c r="M348" s="15" t="n">
        <v>0.00497</v>
      </c>
      <c r="N348" s="15" t="n">
        <v>0.00497</v>
      </c>
      <c r="O348" s="15" t="n">
        <v>0.00474</v>
      </c>
      <c r="P348" s="15" t="n">
        <v>0.0035</v>
      </c>
      <c r="Q348" s="15" t="n">
        <v>-0.01056</v>
      </c>
      <c r="R348" s="15" t="n"/>
      <c r="S348" s="15">
        <f>L348*J348</f>
        <v/>
      </c>
      <c r="T348" s="15">
        <f>M348*J348</f>
        <v/>
      </c>
      <c r="U348" s="15">
        <f>N348*J348</f>
        <v/>
      </c>
      <c r="V348" s="15">
        <f>O348*J348</f>
        <v/>
      </c>
      <c r="W348" s="15">
        <f>P348*J348</f>
        <v/>
      </c>
      <c r="X348" s="17">
        <f>Q348*J348</f>
        <v/>
      </c>
    </row>
    <row r="349" ht="13.5" customHeight="1">
      <c r="A349" s="14" t="n">
        <v>103152</v>
      </c>
      <c r="B349" s="15" t="inlineStr">
        <is>
          <t>PISG_GEN_EQV</t>
        </is>
      </c>
      <c r="C349" s="15" t="n">
        <v>0.6899999999999999</v>
      </c>
      <c r="D349" s="15" t="n">
        <v>101</v>
      </c>
      <c r="E349" s="15" t="n">
        <v>353</v>
      </c>
      <c r="F349" s="15" t="n">
        <v>0</v>
      </c>
      <c r="G349" s="15" t="n">
        <v>0</v>
      </c>
      <c r="H349" s="15" t="n">
        <v>0</v>
      </c>
      <c r="I349" s="16" t="n">
        <v>0</v>
      </c>
      <c r="J349" s="15">
        <f>I349-F349</f>
        <v/>
      </c>
      <c r="K349" s="15">
        <f>H349-I349</f>
        <v/>
      </c>
      <c r="L349" s="15" t="n">
        <v>0.00479</v>
      </c>
      <c r="M349" s="15" t="n">
        <v>0.00497</v>
      </c>
      <c r="N349" s="15" t="n">
        <v>0.00497</v>
      </c>
      <c r="O349" s="15" t="n">
        <v>0.00474</v>
      </c>
      <c r="P349" s="15" t="n">
        <v>0.0035</v>
      </c>
      <c r="Q349" s="15" t="n">
        <v>-0.01056</v>
      </c>
      <c r="R349" s="15" t="n"/>
      <c r="S349" s="15">
        <f>L349*J349</f>
        <v/>
      </c>
      <c r="T349" s="15">
        <f>M349*J349</f>
        <v/>
      </c>
      <c r="U349" s="15">
        <f>N349*J349</f>
        <v/>
      </c>
      <c r="V349" s="15">
        <f>O349*J349</f>
        <v/>
      </c>
      <c r="W349" s="15">
        <f>P349*J349</f>
        <v/>
      </c>
      <c r="X349" s="17">
        <f>Q349*J349</f>
        <v/>
      </c>
    </row>
    <row r="350" ht="13.5" customHeight="1">
      <c r="A350" s="14" t="n">
        <v>103147</v>
      </c>
      <c r="B350" s="15" t="inlineStr">
        <is>
          <t>OAKFIELD_STR</t>
        </is>
      </c>
      <c r="C350" s="15" t="n">
        <v>0.65</v>
      </c>
      <c r="D350" s="15" t="n">
        <v>101</v>
      </c>
      <c r="E350" s="15" t="n">
        <v>364</v>
      </c>
      <c r="F350" s="15" t="n">
        <v>0</v>
      </c>
      <c r="G350" s="15" t="n">
        <v>0</v>
      </c>
      <c r="H350" s="15" t="n">
        <v>0</v>
      </c>
      <c r="I350" s="16" t="n">
        <v>0</v>
      </c>
      <c r="J350" s="15">
        <f>I350-F350</f>
        <v/>
      </c>
      <c r="K350" s="15">
        <f>H350-I350</f>
        <v/>
      </c>
      <c r="L350" s="15" t="n">
        <v>0.00479</v>
      </c>
      <c r="M350" s="15" t="n">
        <v>0.00497</v>
      </c>
      <c r="N350" s="15" t="n">
        <v>0.00497</v>
      </c>
      <c r="O350" s="15" t="n">
        <v>0.00475</v>
      </c>
      <c r="P350" s="15" t="n">
        <v>0.0035</v>
      </c>
      <c r="Q350" s="15" t="n">
        <v>-0.01056</v>
      </c>
      <c r="R350" s="15" t="n"/>
      <c r="S350" s="15">
        <f>L350*J350</f>
        <v/>
      </c>
      <c r="T350" s="15">
        <f>M350*J350</f>
        <v/>
      </c>
      <c r="U350" s="15">
        <f>N350*J350</f>
        <v/>
      </c>
      <c r="V350" s="15">
        <f>O350*J350</f>
        <v/>
      </c>
      <c r="W350" s="15">
        <f>P350*J350</f>
        <v/>
      </c>
      <c r="X350" s="17">
        <f>Q350*J350</f>
        <v/>
      </c>
    </row>
    <row r="351" ht="13.5" customHeight="1">
      <c r="A351" s="14" t="n">
        <v>103143</v>
      </c>
      <c r="B351" s="15" t="inlineStr">
        <is>
          <t xml:space="preserve">OAKFIELD_SC </t>
        </is>
      </c>
      <c r="C351" s="15" t="n">
        <v>12.5</v>
      </c>
      <c r="D351" s="15" t="n">
        <v>101</v>
      </c>
      <c r="E351" s="15" t="n">
        <v>364</v>
      </c>
      <c r="F351" s="15" t="n">
        <v>0</v>
      </c>
      <c r="G351" s="15" t="n">
        <v>0</v>
      </c>
      <c r="H351" s="15" t="n">
        <v>0</v>
      </c>
      <c r="I351" s="16" t="n">
        <v>0</v>
      </c>
      <c r="J351" s="15">
        <f>I351-F351</f>
        <v/>
      </c>
      <c r="K351" s="15">
        <f>H351-I351</f>
        <v/>
      </c>
      <c r="L351" s="15" t="n">
        <v>0.00479</v>
      </c>
      <c r="M351" s="15" t="n">
        <v>0.00497</v>
      </c>
      <c r="N351" s="15" t="n">
        <v>0.00497</v>
      </c>
      <c r="O351" s="15" t="n">
        <v>0.00475</v>
      </c>
      <c r="P351" s="15" t="n">
        <v>0.0035</v>
      </c>
      <c r="Q351" s="15" t="n">
        <v>-0.01056</v>
      </c>
      <c r="R351" s="15" t="n"/>
      <c r="S351" s="15">
        <f>L351*J351</f>
        <v/>
      </c>
      <c r="T351" s="15">
        <f>M351*J351</f>
        <v/>
      </c>
      <c r="U351" s="15">
        <f>N351*J351</f>
        <v/>
      </c>
      <c r="V351" s="15">
        <f>O351*J351</f>
        <v/>
      </c>
      <c r="W351" s="15">
        <f>P351*J351</f>
        <v/>
      </c>
      <c r="X351" s="17">
        <f>Q351*J351</f>
        <v/>
      </c>
    </row>
    <row r="352" ht="13.5" customHeight="1">
      <c r="A352" s="14" t="n">
        <v>103141</v>
      </c>
      <c r="B352" s="15" t="inlineStr">
        <is>
          <t>NORTHTWIN HY</t>
        </is>
      </c>
      <c r="C352" s="15" t="n">
        <v>2.3</v>
      </c>
      <c r="D352" s="15" t="n">
        <v>101</v>
      </c>
      <c r="E352" s="15" t="n">
        <v>364</v>
      </c>
      <c r="F352" s="15" t="n">
        <v>9.5</v>
      </c>
      <c r="G352" s="15" t="n">
        <v>0</v>
      </c>
      <c r="H352" s="15" t="n">
        <v>9.5</v>
      </c>
      <c r="I352" s="16" t="n">
        <v>9.5</v>
      </c>
      <c r="J352" s="15">
        <f>I352-F352</f>
        <v/>
      </c>
      <c r="K352" s="15">
        <f>H352-I352</f>
        <v/>
      </c>
      <c r="L352" s="15" t="n">
        <v>0.00479</v>
      </c>
      <c r="M352" s="15" t="n">
        <v>0.00497</v>
      </c>
      <c r="N352" s="15" t="n">
        <v>0.00497</v>
      </c>
      <c r="O352" s="15" t="n">
        <v>0.00475</v>
      </c>
      <c r="P352" s="15" t="n">
        <v>0.0035</v>
      </c>
      <c r="Q352" s="15" t="n">
        <v>-0.01056</v>
      </c>
      <c r="R352" s="15" t="n"/>
      <c r="S352" s="15">
        <f>L352*J352</f>
        <v/>
      </c>
      <c r="T352" s="15">
        <f>M352*J352</f>
        <v/>
      </c>
      <c r="U352" s="15">
        <f>N352*J352</f>
        <v/>
      </c>
      <c r="V352" s="15">
        <f>O352*J352</f>
        <v/>
      </c>
      <c r="W352" s="15">
        <f>P352*J352</f>
        <v/>
      </c>
      <c r="X352" s="17">
        <f>Q352*J352</f>
        <v/>
      </c>
    </row>
    <row r="353" ht="13.5" customHeight="1">
      <c r="A353" s="14" t="n">
        <v>103140</v>
      </c>
      <c r="B353" s="15" t="inlineStr">
        <is>
          <t>BULL HIL WND</t>
        </is>
      </c>
      <c r="C353" s="15" t="n">
        <v>0.65</v>
      </c>
      <c r="D353" s="15" t="n">
        <v>101</v>
      </c>
      <c r="E353" s="15" t="n">
        <v>384</v>
      </c>
      <c r="F353" s="15" t="n">
        <v>0</v>
      </c>
      <c r="G353" s="15" t="n">
        <v>0</v>
      </c>
      <c r="H353" s="15" t="n">
        <v>0</v>
      </c>
      <c r="I353" s="16" t="n">
        <v>0</v>
      </c>
      <c r="J353" s="15">
        <f>I353-F353</f>
        <v/>
      </c>
      <c r="K353" s="15">
        <f>H353-I353</f>
        <v/>
      </c>
      <c r="L353" s="15" t="n">
        <v>0.00479</v>
      </c>
      <c r="M353" s="15" t="n">
        <v>0.00497</v>
      </c>
      <c r="N353" s="15" t="n">
        <v>0.00497</v>
      </c>
      <c r="O353" s="15" t="n">
        <v>0.00474</v>
      </c>
      <c r="P353" s="15" t="n">
        <v>0.0035</v>
      </c>
      <c r="Q353" s="15" t="n">
        <v>-0.01056</v>
      </c>
      <c r="R353" s="15" t="n"/>
      <c r="S353" s="15">
        <f>L353*J353</f>
        <v/>
      </c>
      <c r="T353" s="15">
        <f>M353*J353</f>
        <v/>
      </c>
      <c r="U353" s="15">
        <f>N353*J353</f>
        <v/>
      </c>
      <c r="V353" s="15">
        <f>O353*J353</f>
        <v/>
      </c>
      <c r="W353" s="15">
        <f>P353*J353</f>
        <v/>
      </c>
      <c r="X353" s="17">
        <f>Q353*J353</f>
        <v/>
      </c>
    </row>
    <row r="354" ht="13.5" customHeight="1">
      <c r="A354" s="14" t="n">
        <v>103135</v>
      </c>
      <c r="B354" s="15" t="inlineStr">
        <is>
          <t xml:space="preserve">MCKAY GEN3  </t>
        </is>
      </c>
      <c r="C354" s="15" t="n">
        <v>6.9</v>
      </c>
      <c r="D354" s="15" t="n">
        <v>101</v>
      </c>
      <c r="E354" s="15" t="n">
        <v>363</v>
      </c>
      <c r="F354" s="15" t="n">
        <v>11.36</v>
      </c>
      <c r="G354" s="15" t="n">
        <v>0</v>
      </c>
      <c r="H354" s="15" t="n">
        <v>11.36</v>
      </c>
      <c r="I354" s="16" t="n">
        <v>11.36</v>
      </c>
      <c r="J354" s="15">
        <f>I354-F354</f>
        <v/>
      </c>
      <c r="K354" s="15">
        <f>H354-I354</f>
        <v/>
      </c>
      <c r="L354" s="15" t="n">
        <v>0.00479</v>
      </c>
      <c r="M354" s="15" t="n">
        <v>0.00497</v>
      </c>
      <c r="N354" s="15" t="n">
        <v>0.00497</v>
      </c>
      <c r="O354" s="15" t="n">
        <v>0.00475</v>
      </c>
      <c r="P354" s="15" t="n">
        <v>0.0035</v>
      </c>
      <c r="Q354" s="15" t="n">
        <v>-0.01056</v>
      </c>
      <c r="R354" s="15" t="n"/>
      <c r="S354" s="15">
        <f>L354*J354</f>
        <v/>
      </c>
      <c r="T354" s="15">
        <f>M354*J354</f>
        <v/>
      </c>
      <c r="U354" s="15">
        <f>N354*J354</f>
        <v/>
      </c>
      <c r="V354" s="15">
        <f>O354*J354</f>
        <v/>
      </c>
      <c r="W354" s="15">
        <f>P354*J354</f>
        <v/>
      </c>
      <c r="X354" s="17">
        <f>Q354*J354</f>
        <v/>
      </c>
    </row>
    <row r="355" ht="13.5" customHeight="1">
      <c r="A355" s="14" t="n">
        <v>103134</v>
      </c>
      <c r="B355" s="15" t="inlineStr">
        <is>
          <t xml:space="preserve">MCKAY GEN2  </t>
        </is>
      </c>
      <c r="C355" s="15" t="n">
        <v>6.9</v>
      </c>
      <c r="D355" s="15" t="n">
        <v>101</v>
      </c>
      <c r="E355" s="15" t="n">
        <v>363</v>
      </c>
      <c r="F355" s="15" t="n">
        <v>10.43</v>
      </c>
      <c r="G355" s="15" t="n">
        <v>0</v>
      </c>
      <c r="H355" s="15" t="n">
        <v>10.43</v>
      </c>
      <c r="I355" s="16" t="n">
        <v>10.43</v>
      </c>
      <c r="J355" s="15">
        <f>I355-F355</f>
        <v/>
      </c>
      <c r="K355" s="15">
        <f>H355-I355</f>
        <v/>
      </c>
      <c r="L355" s="15" t="n">
        <v>0.00479</v>
      </c>
      <c r="M355" s="15" t="n">
        <v>0.00497</v>
      </c>
      <c r="N355" s="15" t="n">
        <v>0.00497</v>
      </c>
      <c r="O355" s="15" t="n">
        <v>0.00475</v>
      </c>
      <c r="P355" s="15" t="n">
        <v>0.0035</v>
      </c>
      <c r="Q355" s="15" t="n">
        <v>-0.01056</v>
      </c>
      <c r="R355" s="15" t="n"/>
      <c r="S355" s="15">
        <f>L355*J355</f>
        <v/>
      </c>
      <c r="T355" s="15">
        <f>M355*J355</f>
        <v/>
      </c>
      <c r="U355" s="15">
        <f>N355*J355</f>
        <v/>
      </c>
      <c r="V355" s="15">
        <f>O355*J355</f>
        <v/>
      </c>
      <c r="W355" s="15">
        <f>P355*J355</f>
        <v/>
      </c>
      <c r="X355" s="17">
        <f>Q355*J355</f>
        <v/>
      </c>
    </row>
    <row r="356" ht="13.5" customHeight="1">
      <c r="A356" s="14" t="n">
        <v>103133</v>
      </c>
      <c r="B356" s="15" t="inlineStr">
        <is>
          <t xml:space="preserve">MCKAY GEN1  </t>
        </is>
      </c>
      <c r="C356" s="15" t="n">
        <v>6.9</v>
      </c>
      <c r="D356" s="15" t="n">
        <v>101</v>
      </c>
      <c r="E356" s="15" t="n">
        <v>363</v>
      </c>
      <c r="F356" s="15" t="n">
        <v>10.43</v>
      </c>
      <c r="G356" s="15" t="n">
        <v>0</v>
      </c>
      <c r="H356" s="15" t="n">
        <v>10.43</v>
      </c>
      <c r="I356" s="16" t="n">
        <v>10.43</v>
      </c>
      <c r="J356" s="15">
        <f>I356-F356</f>
        <v/>
      </c>
      <c r="K356" s="15">
        <f>H356-I356</f>
        <v/>
      </c>
      <c r="L356" s="15" t="n">
        <v>0.00479</v>
      </c>
      <c r="M356" s="15" t="n">
        <v>0.00497</v>
      </c>
      <c r="N356" s="15" t="n">
        <v>0.00497</v>
      </c>
      <c r="O356" s="15" t="n">
        <v>0.00475</v>
      </c>
      <c r="P356" s="15" t="n">
        <v>0.0035</v>
      </c>
      <c r="Q356" s="15" t="n">
        <v>-0.01056</v>
      </c>
      <c r="R356" s="15" t="n"/>
      <c r="S356" s="15">
        <f>L356*J356</f>
        <v/>
      </c>
      <c r="T356" s="15">
        <f>M356*J356</f>
        <v/>
      </c>
      <c r="U356" s="15">
        <f>N356*J356</f>
        <v/>
      </c>
      <c r="V356" s="15">
        <f>O356*J356</f>
        <v/>
      </c>
      <c r="W356" s="15">
        <f>P356*J356</f>
        <v/>
      </c>
      <c r="X356" s="17">
        <f>Q356*J356</f>
        <v/>
      </c>
    </row>
    <row r="357" ht="13.5" customHeight="1">
      <c r="A357" s="14" t="n">
        <v>103131</v>
      </c>
      <c r="B357" s="15" t="inlineStr">
        <is>
          <t>EMILLNCKT HY</t>
        </is>
      </c>
      <c r="C357" s="15" t="n">
        <v>6.9</v>
      </c>
      <c r="D357" s="15" t="n">
        <v>101</v>
      </c>
      <c r="E357" s="15" t="n">
        <v>364</v>
      </c>
      <c r="F357" s="15" t="n">
        <v>9.27</v>
      </c>
      <c r="G357" s="15" t="n">
        <v>0</v>
      </c>
      <c r="H357" s="15" t="n">
        <v>9.27</v>
      </c>
      <c r="I357" s="16" t="n">
        <v>9.27</v>
      </c>
      <c r="J357" s="15">
        <f>I357-F357</f>
        <v/>
      </c>
      <c r="K357" s="15">
        <f>H357-I357</f>
        <v/>
      </c>
      <c r="L357" s="15" t="n">
        <v>0.00479</v>
      </c>
      <c r="M357" s="15" t="n">
        <v>0.00497</v>
      </c>
      <c r="N357" s="15" t="n">
        <v>0.00497</v>
      </c>
      <c r="O357" s="15" t="n">
        <v>0.00475</v>
      </c>
      <c r="P357" s="15" t="n">
        <v>0.0035</v>
      </c>
      <c r="Q357" s="15" t="n">
        <v>-0.01056</v>
      </c>
      <c r="R357" s="15" t="n"/>
      <c r="S357" s="15">
        <f>L357*J357</f>
        <v/>
      </c>
      <c r="T357" s="15">
        <f>M357*J357</f>
        <v/>
      </c>
      <c r="U357" s="15">
        <f>N357*J357</f>
        <v/>
      </c>
      <c r="V357" s="15">
        <f>O357*J357</f>
        <v/>
      </c>
      <c r="W357" s="15">
        <f>P357*J357</f>
        <v/>
      </c>
      <c r="X357" s="17">
        <f>Q357*J357</f>
        <v/>
      </c>
    </row>
    <row r="358" ht="13.5" customHeight="1">
      <c r="A358" s="14" t="n">
        <v>102101</v>
      </c>
      <c r="B358" s="15" t="inlineStr">
        <is>
          <t>PITTSFIELD_H</t>
        </is>
      </c>
      <c r="C358" s="15" t="n">
        <v>4</v>
      </c>
      <c r="D358" s="15" t="n">
        <v>101</v>
      </c>
      <c r="E358" s="15" t="n">
        <v>112</v>
      </c>
      <c r="F358" s="15" t="n">
        <v>0</v>
      </c>
      <c r="G358" s="15" t="n">
        <v>0</v>
      </c>
      <c r="H358" s="15" t="n">
        <v>0</v>
      </c>
      <c r="I358" s="16" t="n">
        <v>0</v>
      </c>
      <c r="J358" s="15">
        <f>I358-F358</f>
        <v/>
      </c>
      <c r="K358" s="15">
        <f>H358-I358</f>
        <v/>
      </c>
      <c r="L358" s="15" t="n">
        <v>0.00479</v>
      </c>
      <c r="M358" s="15" t="n">
        <v>0.00497</v>
      </c>
      <c r="N358" s="15" t="n">
        <v>0.00497</v>
      </c>
      <c r="O358" s="15" t="n">
        <v>0.00474</v>
      </c>
      <c r="P358" s="15" t="n">
        <v>0.0035</v>
      </c>
      <c r="Q358" s="15" t="n">
        <v>-0.01056</v>
      </c>
      <c r="R358" s="15" t="n"/>
      <c r="S358" s="15">
        <f>L358*J358</f>
        <v/>
      </c>
      <c r="T358" s="15">
        <f>M358*J358</f>
        <v/>
      </c>
      <c r="U358" s="15">
        <f>N358*J358</f>
        <v/>
      </c>
      <c r="V358" s="15">
        <f>O358*J358</f>
        <v/>
      </c>
      <c r="W358" s="15">
        <f>P358*J358</f>
        <v/>
      </c>
      <c r="X358" s="17">
        <f>Q358*J358</f>
        <v/>
      </c>
    </row>
    <row r="359" ht="13.5" customHeight="1">
      <c r="A359" s="14" t="n">
        <v>103093</v>
      </c>
      <c r="B359" s="15" t="inlineStr">
        <is>
          <t>ROLNS C2 AGG</t>
        </is>
      </c>
      <c r="C359" s="15" t="n">
        <v>0.6899999999999999</v>
      </c>
      <c r="D359" s="15" t="n">
        <v>101</v>
      </c>
      <c r="E359" s="15" t="n">
        <v>364</v>
      </c>
      <c r="F359" s="15" t="n">
        <v>0</v>
      </c>
      <c r="G359" s="15" t="n">
        <v>0</v>
      </c>
      <c r="H359" s="15" t="n">
        <v>0</v>
      </c>
      <c r="I359" s="16" t="n">
        <v>0</v>
      </c>
      <c r="J359" s="15">
        <f>I359-F359</f>
        <v/>
      </c>
      <c r="K359" s="15">
        <f>H359-I359</f>
        <v/>
      </c>
      <c r="L359" s="15" t="n">
        <v>0.00479</v>
      </c>
      <c r="M359" s="15" t="n">
        <v>0.00497</v>
      </c>
      <c r="N359" s="15" t="n">
        <v>0.00497</v>
      </c>
      <c r="O359" s="15" t="n">
        <v>0.00475</v>
      </c>
      <c r="P359" s="15" t="n">
        <v>0.0035</v>
      </c>
      <c r="Q359" s="15" t="n">
        <v>-0.01056</v>
      </c>
      <c r="R359" s="15" t="n"/>
      <c r="S359" s="15">
        <f>L359*J359</f>
        <v/>
      </c>
      <c r="T359" s="15">
        <f>M359*J359</f>
        <v/>
      </c>
      <c r="U359" s="15">
        <f>N359*J359</f>
        <v/>
      </c>
      <c r="V359" s="15">
        <f>O359*J359</f>
        <v/>
      </c>
      <c r="W359" s="15">
        <f>P359*J359</f>
        <v/>
      </c>
      <c r="X359" s="17">
        <f>Q359*J359</f>
        <v/>
      </c>
    </row>
    <row r="360" ht="13.5" customHeight="1">
      <c r="A360" s="14" t="n">
        <v>100870</v>
      </c>
      <c r="B360" s="15" t="inlineStr">
        <is>
          <t xml:space="preserve">FRMSLR_AGG  </t>
        </is>
      </c>
      <c r="C360" s="15" t="n">
        <v>0.6</v>
      </c>
      <c r="D360" s="15" t="n">
        <v>101</v>
      </c>
      <c r="E360" s="15" t="n">
        <v>113</v>
      </c>
      <c r="F360" s="15" t="n">
        <v>0</v>
      </c>
      <c r="G360" s="15" t="n">
        <v>0</v>
      </c>
      <c r="H360" s="15" t="n">
        <v>0</v>
      </c>
      <c r="I360" s="16" t="n">
        <v>0</v>
      </c>
      <c r="J360" s="15">
        <f>I360-F360</f>
        <v/>
      </c>
      <c r="K360" s="15">
        <f>H360-I360</f>
        <v/>
      </c>
      <c r="L360" s="15" t="n">
        <v>0.00479</v>
      </c>
      <c r="M360" s="15" t="n">
        <v>0.00496</v>
      </c>
      <c r="N360" s="15" t="n">
        <v>0.00496</v>
      </c>
      <c r="O360" s="15" t="n">
        <v>0.00474</v>
      </c>
      <c r="P360" s="15" t="n">
        <v>0.0035</v>
      </c>
      <c r="Q360" s="15" t="n">
        <v>-0.01056</v>
      </c>
      <c r="R360" s="15" t="n"/>
      <c r="S360" s="15">
        <f>L360*J360</f>
        <v/>
      </c>
      <c r="T360" s="15">
        <f>M360*J360</f>
        <v/>
      </c>
      <c r="U360" s="15">
        <f>N360*J360</f>
        <v/>
      </c>
      <c r="V360" s="15">
        <f>O360*J360</f>
        <v/>
      </c>
      <c r="W360" s="15">
        <f>P360*J360</f>
        <v/>
      </c>
      <c r="X360" s="17">
        <f>Q360*J360</f>
        <v/>
      </c>
    </row>
    <row r="361" ht="13.5" customHeight="1">
      <c r="A361" s="14" t="n">
        <v>100379</v>
      </c>
      <c r="B361" s="15" t="inlineStr">
        <is>
          <t>VERSOCOGEN#3</t>
        </is>
      </c>
      <c r="C361" s="15" t="n">
        <v>13.8</v>
      </c>
      <c r="D361" s="15" t="n">
        <v>101</v>
      </c>
      <c r="E361" s="15" t="n">
        <v>113</v>
      </c>
      <c r="F361" s="15" t="n">
        <v>44.1</v>
      </c>
      <c r="G361" s="15" t="n">
        <v>0</v>
      </c>
      <c r="H361" s="15" t="n">
        <v>44.1</v>
      </c>
      <c r="I361" s="16" t="n">
        <v>44.1</v>
      </c>
      <c r="J361" s="15">
        <f>I361-F361</f>
        <v/>
      </c>
      <c r="K361" s="15">
        <f>H361-I361</f>
        <v/>
      </c>
      <c r="L361" s="15" t="n">
        <v>0.00479</v>
      </c>
      <c r="M361" s="15" t="n">
        <v>0.00496</v>
      </c>
      <c r="N361" s="15" t="n">
        <v>0.00496</v>
      </c>
      <c r="O361" s="15" t="n">
        <v>0.00474</v>
      </c>
      <c r="P361" s="15" t="n">
        <v>0.0035</v>
      </c>
      <c r="Q361" s="15" t="n">
        <v>-0.01056</v>
      </c>
      <c r="R361" s="15" t="n"/>
      <c r="S361" s="15">
        <f>L361*J361</f>
        <v/>
      </c>
      <c r="T361" s="15">
        <f>M361*J361</f>
        <v/>
      </c>
      <c r="U361" s="15">
        <f>N361*J361</f>
        <v/>
      </c>
      <c r="V361" s="15">
        <f>O361*J361</f>
        <v/>
      </c>
      <c r="W361" s="15">
        <f>P361*J361</f>
        <v/>
      </c>
      <c r="X361" s="17">
        <f>Q361*J361</f>
        <v/>
      </c>
    </row>
    <row r="362" ht="13.5" customHeight="1">
      <c r="A362" s="14" t="n">
        <v>100382</v>
      </c>
      <c r="B362" s="15" t="inlineStr">
        <is>
          <t>RUMFORD PA S</t>
        </is>
      </c>
      <c r="C362" s="15" t="n">
        <v>13.8</v>
      </c>
      <c r="D362" s="15" t="n">
        <v>101</v>
      </c>
      <c r="E362" s="15" t="n">
        <v>113</v>
      </c>
      <c r="F362" s="15" t="n">
        <v>84.88</v>
      </c>
      <c r="G362" s="15" t="n">
        <v>0</v>
      </c>
      <c r="H362" s="15" t="n">
        <v>84.88</v>
      </c>
      <c r="I362" s="16" t="n">
        <v>84.88</v>
      </c>
      <c r="J362" s="15">
        <f>I362-F362</f>
        <v/>
      </c>
      <c r="K362" s="15">
        <f>H362-I362</f>
        <v/>
      </c>
      <c r="L362" s="15" t="n">
        <v>0.00479</v>
      </c>
      <c r="M362" s="15" t="n">
        <v>0.00496</v>
      </c>
      <c r="N362" s="15" t="n">
        <v>0.00496</v>
      </c>
      <c r="O362" s="15" t="n">
        <v>0.00474</v>
      </c>
      <c r="P362" s="15" t="n">
        <v>0.0035</v>
      </c>
      <c r="Q362" s="15" t="n">
        <v>-0.01056</v>
      </c>
      <c r="R362" s="15" t="n"/>
      <c r="S362" s="15">
        <f>L362*J362</f>
        <v/>
      </c>
      <c r="T362" s="15">
        <f>M362*J362</f>
        <v/>
      </c>
      <c r="U362" s="15">
        <f>N362*J362</f>
        <v/>
      </c>
      <c r="V362" s="15">
        <f>O362*J362</f>
        <v/>
      </c>
      <c r="W362" s="15">
        <f>P362*J362</f>
        <v/>
      </c>
      <c r="X362" s="17">
        <f>Q362*J362</f>
        <v/>
      </c>
    </row>
    <row r="363" ht="13.5" customHeight="1">
      <c r="A363" s="14" t="n">
        <v>100389</v>
      </c>
      <c r="B363" s="15" t="inlineStr">
        <is>
          <t>BUCKSPORT G4</t>
        </is>
      </c>
      <c r="C363" s="15" t="n">
        <v>18</v>
      </c>
      <c r="D363" s="15" t="n">
        <v>101</v>
      </c>
      <c r="E363" s="15" t="n">
        <v>113</v>
      </c>
      <c r="F363" s="15" t="n">
        <v>160.3</v>
      </c>
      <c r="G363" s="15" t="n">
        <v>0</v>
      </c>
      <c r="H363" s="15" t="n">
        <v>160.3</v>
      </c>
      <c r="I363" s="16" t="n">
        <v>160.3</v>
      </c>
      <c r="J363" s="15">
        <f>I363-F363</f>
        <v/>
      </c>
      <c r="K363" s="15">
        <f>H363-I363</f>
        <v/>
      </c>
      <c r="L363" s="15" t="n">
        <v>0.00479</v>
      </c>
      <c r="M363" s="15" t="n">
        <v>0.00497</v>
      </c>
      <c r="N363" s="15" t="n">
        <v>0.00497</v>
      </c>
      <c r="O363" s="15" t="n">
        <v>0.00474</v>
      </c>
      <c r="P363" s="15" t="n">
        <v>0.0035</v>
      </c>
      <c r="Q363" s="15" t="n">
        <v>-0.01056</v>
      </c>
      <c r="R363" s="15" t="n"/>
      <c r="S363" s="15">
        <f>L363*J363</f>
        <v/>
      </c>
      <c r="T363" s="15">
        <f>M363*J363</f>
        <v/>
      </c>
      <c r="U363" s="15">
        <f>N363*J363</f>
        <v/>
      </c>
      <c r="V363" s="15">
        <f>O363*J363</f>
        <v/>
      </c>
      <c r="W363" s="15">
        <f>P363*J363</f>
        <v/>
      </c>
      <c r="X363" s="17">
        <f>Q363*J363</f>
        <v/>
      </c>
    </row>
    <row r="364" ht="13.5" customHeight="1">
      <c r="A364" s="14" t="n">
        <v>100398</v>
      </c>
      <c r="B364" s="15" t="inlineStr">
        <is>
          <t>RUMF FLS LH1</t>
        </is>
      </c>
      <c r="C364" s="15" t="n">
        <v>11.5</v>
      </c>
      <c r="D364" s="15" t="n">
        <v>101</v>
      </c>
      <c r="E364" s="15" t="n">
        <v>114</v>
      </c>
      <c r="F364" s="15" t="n">
        <v>6.77</v>
      </c>
      <c r="G364" s="15" t="n">
        <v>0</v>
      </c>
      <c r="H364" s="15" t="n">
        <v>6.77</v>
      </c>
      <c r="I364" s="16" t="n">
        <v>6.77</v>
      </c>
      <c r="J364" s="15">
        <f>I364-F364</f>
        <v/>
      </c>
      <c r="K364" s="15">
        <f>H364-I364</f>
        <v/>
      </c>
      <c r="L364" s="15" t="n">
        <v>0.00479</v>
      </c>
      <c r="M364" s="15" t="n">
        <v>0.00496</v>
      </c>
      <c r="N364" s="15" t="n">
        <v>0.00496</v>
      </c>
      <c r="O364" s="15" t="n">
        <v>0.00474</v>
      </c>
      <c r="P364" s="15" t="n">
        <v>0.0035</v>
      </c>
      <c r="Q364" s="15" t="n">
        <v>-0.01056</v>
      </c>
      <c r="R364" s="15" t="n"/>
      <c r="S364" s="15">
        <f>L364*J364</f>
        <v/>
      </c>
      <c r="T364" s="15">
        <f>M364*J364</f>
        <v/>
      </c>
      <c r="U364" s="15">
        <f>N364*J364</f>
        <v/>
      </c>
      <c r="V364" s="15">
        <f>O364*J364</f>
        <v/>
      </c>
      <c r="W364" s="15">
        <f>P364*J364</f>
        <v/>
      </c>
      <c r="X364" s="17">
        <f>Q364*J364</f>
        <v/>
      </c>
    </row>
    <row r="365" ht="13.5" customHeight="1">
      <c r="A365" s="14" t="n">
        <v>100399</v>
      </c>
      <c r="B365" s="15" t="inlineStr">
        <is>
          <t>RUMF FLS LH2</t>
        </is>
      </c>
      <c r="C365" s="15" t="n">
        <v>11.5</v>
      </c>
      <c r="D365" s="15" t="n">
        <v>101</v>
      </c>
      <c r="E365" s="15" t="n">
        <v>114</v>
      </c>
      <c r="F365" s="15" t="n">
        <v>6.77</v>
      </c>
      <c r="G365" s="15" t="n">
        <v>0</v>
      </c>
      <c r="H365" s="15" t="n">
        <v>6.77</v>
      </c>
      <c r="I365" s="16" t="n">
        <v>6.77</v>
      </c>
      <c r="J365" s="15">
        <f>I365-F365</f>
        <v/>
      </c>
      <c r="K365" s="15">
        <f>H365-I365</f>
        <v/>
      </c>
      <c r="L365" s="15" t="n">
        <v>0.00479</v>
      </c>
      <c r="M365" s="15" t="n">
        <v>0.00496</v>
      </c>
      <c r="N365" s="15" t="n">
        <v>0.00496</v>
      </c>
      <c r="O365" s="15" t="n">
        <v>0.00474</v>
      </c>
      <c r="P365" s="15" t="n">
        <v>0.0035</v>
      </c>
      <c r="Q365" s="15" t="n">
        <v>-0.01056</v>
      </c>
      <c r="R365" s="15" t="n"/>
      <c r="S365" s="15">
        <f>L365*J365</f>
        <v/>
      </c>
      <c r="T365" s="15">
        <f>M365*J365</f>
        <v/>
      </c>
      <c r="U365" s="15">
        <f>N365*J365</f>
        <v/>
      </c>
      <c r="V365" s="15">
        <f>O365*J365</f>
        <v/>
      </c>
      <c r="W365" s="15">
        <f>P365*J365</f>
        <v/>
      </c>
      <c r="X365" s="17">
        <f>Q365*J365</f>
        <v/>
      </c>
    </row>
    <row r="366" ht="13.5" customHeight="1">
      <c r="A366" s="14" t="n">
        <v>100410</v>
      </c>
      <c r="B366" s="15" t="inlineStr">
        <is>
          <t>HYD KENNEBEC</t>
        </is>
      </c>
      <c r="C366" s="15" t="n">
        <v>4.16</v>
      </c>
      <c r="D366" s="15" t="n">
        <v>101</v>
      </c>
      <c r="E366" s="15" t="n">
        <v>113</v>
      </c>
      <c r="F366" s="15" t="n">
        <v>7.83</v>
      </c>
      <c r="G366" s="15" t="n">
        <v>0</v>
      </c>
      <c r="H366" s="15" t="n">
        <v>7.83</v>
      </c>
      <c r="I366" s="16" t="n">
        <v>7.83</v>
      </c>
      <c r="J366" s="15">
        <f>I366-F366</f>
        <v/>
      </c>
      <c r="K366" s="15">
        <f>H366-I366</f>
        <v/>
      </c>
      <c r="L366" s="15" t="n">
        <v>0.00479</v>
      </c>
      <c r="M366" s="15" t="n">
        <v>0.00497</v>
      </c>
      <c r="N366" s="15" t="n">
        <v>0.00497</v>
      </c>
      <c r="O366" s="15" t="n">
        <v>0.00474</v>
      </c>
      <c r="P366" s="15" t="n">
        <v>0.0035</v>
      </c>
      <c r="Q366" s="15" t="n">
        <v>-0.01056</v>
      </c>
      <c r="R366" s="15" t="n"/>
      <c r="S366" s="15">
        <f>L366*J366</f>
        <v/>
      </c>
      <c r="T366" s="15">
        <f>M366*J366</f>
        <v/>
      </c>
      <c r="U366" s="15">
        <f>N366*J366</f>
        <v/>
      </c>
      <c r="V366" s="15">
        <f>O366*J366</f>
        <v/>
      </c>
      <c r="W366" s="15">
        <f>P366*J366</f>
        <v/>
      </c>
      <c r="X366" s="17">
        <f>Q366*J366</f>
        <v/>
      </c>
    </row>
    <row r="367" ht="13.5" customHeight="1">
      <c r="A367" s="14" t="n">
        <v>100411</v>
      </c>
      <c r="B367" s="15" t="inlineStr">
        <is>
          <t>RUMF FLS UH4</t>
        </is>
      </c>
      <c r="C367" s="15" t="n">
        <v>4.16</v>
      </c>
      <c r="D367" s="15" t="n">
        <v>101</v>
      </c>
      <c r="E367" s="15" t="n">
        <v>114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0.00479</v>
      </c>
      <c r="M367" s="15" t="n">
        <v>0.00496</v>
      </c>
      <c r="N367" s="15" t="n">
        <v>0.00496</v>
      </c>
      <c r="O367" s="15" t="n">
        <v>0.00474</v>
      </c>
      <c r="P367" s="15" t="n">
        <v>0.0035</v>
      </c>
      <c r="Q367" s="15" t="n">
        <v>-0.01056</v>
      </c>
      <c r="R367" s="15" t="n"/>
      <c r="S367" s="15">
        <f>L367*J367</f>
        <v/>
      </c>
      <c r="T367" s="15">
        <f>M367*J367</f>
        <v/>
      </c>
      <c r="U367" s="15">
        <f>N367*J367</f>
        <v/>
      </c>
      <c r="V367" s="15">
        <f>O367*J367</f>
        <v/>
      </c>
      <c r="W367" s="15">
        <f>P367*J367</f>
        <v/>
      </c>
      <c r="X367" s="17">
        <f>Q367*J367</f>
        <v/>
      </c>
    </row>
    <row r="368" ht="13.5" customHeight="1">
      <c r="A368" s="14" t="n">
        <v>100412</v>
      </c>
      <c r="B368" s="15" t="inlineStr">
        <is>
          <t>RUMF FLS UH2</t>
        </is>
      </c>
      <c r="C368" s="15" t="n">
        <v>11.5</v>
      </c>
      <c r="D368" s="15" t="n">
        <v>101</v>
      </c>
      <c r="E368" s="15" t="n">
        <v>114</v>
      </c>
      <c r="F368" s="15" t="n">
        <v>15.45</v>
      </c>
      <c r="G368" s="15" t="n">
        <v>0</v>
      </c>
      <c r="H368" s="15" t="n">
        <v>15.45</v>
      </c>
      <c r="I368" s="16" t="n">
        <v>15.45</v>
      </c>
      <c r="J368" s="15">
        <f>I368-F368</f>
        <v/>
      </c>
      <c r="K368" s="15">
        <f>H368-I368</f>
        <v/>
      </c>
      <c r="L368" s="15" t="n">
        <v>0.00479</v>
      </c>
      <c r="M368" s="15" t="n">
        <v>0.00496</v>
      </c>
      <c r="N368" s="15" t="n">
        <v>0.00496</v>
      </c>
      <c r="O368" s="15" t="n">
        <v>0.00474</v>
      </c>
      <c r="P368" s="15" t="n">
        <v>0.0035</v>
      </c>
      <c r="Q368" s="15" t="n">
        <v>-0.01056</v>
      </c>
      <c r="R368" s="15" t="n"/>
      <c r="S368" s="15">
        <f>L368*J368</f>
        <v/>
      </c>
      <c r="T368" s="15">
        <f>M368*J368</f>
        <v/>
      </c>
      <c r="U368" s="15">
        <f>N368*J368</f>
        <v/>
      </c>
      <c r="V368" s="15">
        <f>O368*J368</f>
        <v/>
      </c>
      <c r="W368" s="15">
        <f>P368*J368</f>
        <v/>
      </c>
      <c r="X368" s="17">
        <f>Q368*J368</f>
        <v/>
      </c>
    </row>
    <row r="369" ht="13.5" customHeight="1">
      <c r="A369" s="14" t="n">
        <v>100413</v>
      </c>
      <c r="B369" s="15" t="inlineStr">
        <is>
          <t>RUMF FLS UH1</t>
        </is>
      </c>
      <c r="C369" s="15" t="n">
        <v>11.5</v>
      </c>
      <c r="D369" s="15" t="n">
        <v>101</v>
      </c>
      <c r="E369" s="15" t="n">
        <v>114</v>
      </c>
      <c r="F369" s="15" t="n">
        <v>7.2</v>
      </c>
      <c r="G369" s="15" t="n">
        <v>0</v>
      </c>
      <c r="H369" s="15" t="n">
        <v>7.2</v>
      </c>
      <c r="I369" s="16" t="n">
        <v>7.2</v>
      </c>
      <c r="J369" s="15">
        <f>I369-F369</f>
        <v/>
      </c>
      <c r="K369" s="15">
        <f>H369-I369</f>
        <v/>
      </c>
      <c r="L369" s="15" t="n">
        <v>0.00479</v>
      </c>
      <c r="M369" s="15" t="n">
        <v>0.00496</v>
      </c>
      <c r="N369" s="15" t="n">
        <v>0.00496</v>
      </c>
      <c r="O369" s="15" t="n">
        <v>0.00474</v>
      </c>
      <c r="P369" s="15" t="n">
        <v>0.0035</v>
      </c>
      <c r="Q369" s="15" t="n">
        <v>-0.01056</v>
      </c>
      <c r="R369" s="15" t="n"/>
      <c r="S369" s="15">
        <f>L369*J369</f>
        <v/>
      </c>
      <c r="T369" s="15">
        <f>M369*J369</f>
        <v/>
      </c>
      <c r="U369" s="15">
        <f>N369*J369</f>
        <v/>
      </c>
      <c r="V369" s="15">
        <f>O369*J369</f>
        <v/>
      </c>
      <c r="W369" s="15">
        <f>P369*J369</f>
        <v/>
      </c>
      <c r="X369" s="17">
        <f>Q369*J369</f>
        <v/>
      </c>
    </row>
    <row r="370" ht="13.5" customHeight="1">
      <c r="A370" s="14" t="n">
        <v>100416</v>
      </c>
      <c r="B370" s="15" t="inlineStr">
        <is>
          <t>NEWPAGE BUS3</t>
        </is>
      </c>
      <c r="C370" s="15" t="n">
        <v>13.8</v>
      </c>
      <c r="D370" s="15" t="n">
        <v>101</v>
      </c>
      <c r="E370" s="15" t="n">
        <v>112</v>
      </c>
      <c r="F370" s="15" t="n">
        <v>10</v>
      </c>
      <c r="G370" s="15" t="n">
        <v>0</v>
      </c>
      <c r="H370" s="15" t="n">
        <v>10</v>
      </c>
      <c r="I370" s="16" t="n">
        <v>10</v>
      </c>
      <c r="J370" s="15">
        <f>I370-F370</f>
        <v/>
      </c>
      <c r="K370" s="15">
        <f>H370-I370</f>
        <v/>
      </c>
      <c r="L370" s="15" t="n">
        <v>0.00479</v>
      </c>
      <c r="M370" s="15" t="n">
        <v>0.00496</v>
      </c>
      <c r="N370" s="15" t="n">
        <v>0.00496</v>
      </c>
      <c r="O370" s="15" t="n">
        <v>0.00474</v>
      </c>
      <c r="P370" s="15" t="n">
        <v>0.0035</v>
      </c>
      <c r="Q370" s="15" t="n">
        <v>-0.01056</v>
      </c>
      <c r="R370" s="15" t="n"/>
      <c r="S370" s="15">
        <f>L370*J370</f>
        <v/>
      </c>
      <c r="T370" s="15">
        <f>M370*J370</f>
        <v/>
      </c>
      <c r="U370" s="15">
        <f>N370*J370</f>
        <v/>
      </c>
      <c r="V370" s="15">
        <f>O370*J370</f>
        <v/>
      </c>
      <c r="W370" s="15">
        <f>P370*J370</f>
        <v/>
      </c>
      <c r="X370" s="17">
        <f>Q370*J370</f>
        <v/>
      </c>
    </row>
    <row r="371" ht="13.5" customHeight="1">
      <c r="A371" s="14" t="n">
        <v>100420</v>
      </c>
      <c r="B371" s="15" t="inlineStr">
        <is>
          <t xml:space="preserve">VERSO JAY A </t>
        </is>
      </c>
      <c r="C371" s="15" t="n">
        <v>13.8</v>
      </c>
      <c r="D371" s="15" t="n">
        <v>101</v>
      </c>
      <c r="E371" s="15" t="n">
        <v>112</v>
      </c>
      <c r="F371" s="15" t="n">
        <v>34.5</v>
      </c>
      <c r="G371" s="15" t="n">
        <v>0</v>
      </c>
      <c r="H371" s="15" t="n">
        <v>34.5</v>
      </c>
      <c r="I371" s="16" t="n">
        <v>34.5</v>
      </c>
      <c r="J371" s="15">
        <f>I371-F371</f>
        <v/>
      </c>
      <c r="K371" s="15">
        <f>H371-I371</f>
        <v/>
      </c>
      <c r="L371" s="15" t="n">
        <v>0.00479</v>
      </c>
      <c r="M371" s="15" t="n">
        <v>0.00496</v>
      </c>
      <c r="N371" s="15" t="n">
        <v>0.00496</v>
      </c>
      <c r="O371" s="15" t="n">
        <v>0.00474</v>
      </c>
      <c r="P371" s="15" t="n">
        <v>0.0035</v>
      </c>
      <c r="Q371" s="15" t="n">
        <v>-0.01056</v>
      </c>
      <c r="R371" s="15" t="n"/>
      <c r="S371" s="15">
        <f>L371*J371</f>
        <v/>
      </c>
      <c r="T371" s="15">
        <f>M371*J371</f>
        <v/>
      </c>
      <c r="U371" s="15">
        <f>N371*J371</f>
        <v/>
      </c>
      <c r="V371" s="15">
        <f>O371*J371</f>
        <v/>
      </c>
      <c r="W371" s="15">
        <f>P371*J371</f>
        <v/>
      </c>
      <c r="X371" s="17">
        <f>Q371*J371</f>
        <v/>
      </c>
    </row>
    <row r="372" ht="13.5" customHeight="1">
      <c r="A372" s="14" t="n">
        <v>100421</v>
      </c>
      <c r="B372" s="15" t="inlineStr">
        <is>
          <t xml:space="preserve">VERSO JAY B </t>
        </is>
      </c>
      <c r="C372" s="15" t="n">
        <v>13.8</v>
      </c>
      <c r="D372" s="15" t="n">
        <v>101</v>
      </c>
      <c r="E372" s="15" t="n">
        <v>112</v>
      </c>
      <c r="F372" s="15" t="n">
        <v>34.5</v>
      </c>
      <c r="G372" s="15" t="n">
        <v>0</v>
      </c>
      <c r="H372" s="15" t="n">
        <v>34.5</v>
      </c>
      <c r="I372" s="16" t="n">
        <v>34.5</v>
      </c>
      <c r="J372" s="15">
        <f>I372-F372</f>
        <v/>
      </c>
      <c r="K372" s="15">
        <f>H372-I372</f>
        <v/>
      </c>
      <c r="L372" s="15" t="n">
        <v>0.00479</v>
      </c>
      <c r="M372" s="15" t="n">
        <v>0.00496</v>
      </c>
      <c r="N372" s="15" t="n">
        <v>0.00496</v>
      </c>
      <c r="O372" s="15" t="n">
        <v>0.00474</v>
      </c>
      <c r="P372" s="15" t="n">
        <v>0.0035</v>
      </c>
      <c r="Q372" s="15" t="n">
        <v>-0.01056</v>
      </c>
      <c r="R372" s="15" t="n"/>
      <c r="S372" s="15">
        <f>L372*J372</f>
        <v/>
      </c>
      <c r="T372" s="15">
        <f>M372*J372</f>
        <v/>
      </c>
      <c r="U372" s="15">
        <f>N372*J372</f>
        <v/>
      </c>
      <c r="V372" s="15">
        <f>O372*J372</f>
        <v/>
      </c>
      <c r="W372" s="15">
        <f>P372*J372</f>
        <v/>
      </c>
      <c r="X372" s="17">
        <f>Q372*J372</f>
        <v/>
      </c>
    </row>
    <row r="373" ht="13.5" customHeight="1">
      <c r="A373" s="14" t="n">
        <v>100422</v>
      </c>
      <c r="B373" s="15" t="inlineStr">
        <is>
          <t>SAPPI SMSTG1</t>
        </is>
      </c>
      <c r="C373" s="15" t="n">
        <v>13.8</v>
      </c>
      <c r="D373" s="15" t="n">
        <v>101</v>
      </c>
      <c r="E373" s="15" t="n">
        <v>114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0.00479</v>
      </c>
      <c r="M373" s="15" t="n">
        <v>0.00497</v>
      </c>
      <c r="N373" s="15" t="n">
        <v>0.00497</v>
      </c>
      <c r="O373" s="15" t="n">
        <v>0.00474</v>
      </c>
      <c r="P373" s="15" t="n">
        <v>0.0035</v>
      </c>
      <c r="Q373" s="15" t="n">
        <v>-0.01056</v>
      </c>
      <c r="R373" s="15" t="n"/>
      <c r="S373" s="15">
        <f>L373*J373</f>
        <v/>
      </c>
      <c r="T373" s="15">
        <f>M373*J373</f>
        <v/>
      </c>
      <c r="U373" s="15">
        <f>N373*J373</f>
        <v/>
      </c>
      <c r="V373" s="15">
        <f>O373*J373</f>
        <v/>
      </c>
      <c r="W373" s="15">
        <f>P373*J373</f>
        <v/>
      </c>
      <c r="X373" s="17">
        <f>Q373*J373</f>
        <v/>
      </c>
    </row>
    <row r="374" ht="13.5" customHeight="1">
      <c r="A374" s="14" t="n">
        <v>100423</v>
      </c>
      <c r="B374" s="15" t="inlineStr">
        <is>
          <t>SAPPI SMSTG2</t>
        </is>
      </c>
      <c r="C374" s="15" t="n">
        <v>13.8</v>
      </c>
      <c r="D374" s="15" t="n">
        <v>101</v>
      </c>
      <c r="E374" s="15" t="n">
        <v>114</v>
      </c>
      <c r="F374" s="15" t="n">
        <v>60</v>
      </c>
      <c r="G374" s="15" t="n">
        <v>0</v>
      </c>
      <c r="H374" s="15" t="n">
        <v>60</v>
      </c>
      <c r="I374" s="16" t="n">
        <v>60</v>
      </c>
      <c r="J374" s="15">
        <f>I374-F374</f>
        <v/>
      </c>
      <c r="K374" s="15">
        <f>H374-I374</f>
        <v/>
      </c>
      <c r="L374" s="15" t="n">
        <v>0.00479</v>
      </c>
      <c r="M374" s="15" t="n">
        <v>0.00497</v>
      </c>
      <c r="N374" s="15" t="n">
        <v>0.00497</v>
      </c>
      <c r="O374" s="15" t="n">
        <v>0.00474</v>
      </c>
      <c r="P374" s="15" t="n">
        <v>0.0035</v>
      </c>
      <c r="Q374" s="15" t="n">
        <v>-0.01056</v>
      </c>
      <c r="R374" s="15" t="n"/>
      <c r="S374" s="15">
        <f>L374*J374</f>
        <v/>
      </c>
      <c r="T374" s="15">
        <f>M374*J374</f>
        <v/>
      </c>
      <c r="U374" s="15">
        <f>N374*J374</f>
        <v/>
      </c>
      <c r="V374" s="15">
        <f>O374*J374</f>
        <v/>
      </c>
      <c r="W374" s="15">
        <f>P374*J374</f>
        <v/>
      </c>
      <c r="X374" s="17">
        <f>Q374*J374</f>
        <v/>
      </c>
    </row>
    <row r="375" ht="13.5" customHeight="1">
      <c r="A375" s="14" t="n">
        <v>100425</v>
      </c>
      <c r="B375" s="15" t="inlineStr">
        <is>
          <t>NEWPAGE COGN</t>
        </is>
      </c>
      <c r="C375" s="15" t="n">
        <v>13.8</v>
      </c>
      <c r="D375" s="15" t="n">
        <v>101</v>
      </c>
      <c r="E375" s="15" t="n">
        <v>113</v>
      </c>
      <c r="F375" s="15" t="n">
        <v>119</v>
      </c>
      <c r="G375" s="15" t="n">
        <v>1</v>
      </c>
      <c r="H375" s="15" t="n">
        <v>119</v>
      </c>
      <c r="I375" s="16" t="n">
        <v>119</v>
      </c>
      <c r="J375" s="15">
        <f>I375-F375</f>
        <v/>
      </c>
      <c r="K375" s="15">
        <f>H375-I375</f>
        <v/>
      </c>
      <c r="L375" s="15" t="n">
        <v>0.00479</v>
      </c>
      <c r="M375" s="15" t="n">
        <v>0.00496</v>
      </c>
      <c r="N375" s="15" t="n">
        <v>0.00496</v>
      </c>
      <c r="O375" s="15" t="n">
        <v>0.00474</v>
      </c>
      <c r="P375" s="15" t="n">
        <v>0.0035</v>
      </c>
      <c r="Q375" s="15" t="n">
        <v>-0.01056</v>
      </c>
      <c r="R375" s="15" t="n"/>
      <c r="S375" s="15">
        <f>L375*J375</f>
        <v/>
      </c>
      <c r="T375" s="15">
        <f>M375*J375</f>
        <v/>
      </c>
      <c r="U375" s="15">
        <f>N375*J375</f>
        <v/>
      </c>
      <c r="V375" s="15">
        <f>O375*J375</f>
        <v/>
      </c>
      <c r="W375" s="15">
        <f>P375*J375</f>
        <v/>
      </c>
      <c r="X375" s="17">
        <f>Q375*J375</f>
        <v/>
      </c>
    </row>
    <row r="376" ht="13.5" customHeight="1">
      <c r="A376" s="14" t="n">
        <v>100378</v>
      </c>
      <c r="B376" s="15" t="inlineStr">
        <is>
          <t>VERSOCOGEN#2</t>
        </is>
      </c>
      <c r="C376" s="15" t="n">
        <v>13.8</v>
      </c>
      <c r="D376" s="15" t="n">
        <v>101</v>
      </c>
      <c r="E376" s="15" t="n">
        <v>113</v>
      </c>
      <c r="F376" s="15" t="n">
        <v>44.64</v>
      </c>
      <c r="G376" s="15" t="n">
        <v>0</v>
      </c>
      <c r="H376" s="15" t="n">
        <v>45.17</v>
      </c>
      <c r="I376" s="16" t="n">
        <v>44.64</v>
      </c>
      <c r="J376" s="15">
        <f>I376-F376</f>
        <v/>
      </c>
      <c r="K376" s="15">
        <f>H376-I376</f>
        <v/>
      </c>
      <c r="L376" s="15" t="n">
        <v>0.00479</v>
      </c>
      <c r="M376" s="15" t="n">
        <v>0.00496</v>
      </c>
      <c r="N376" s="15" t="n">
        <v>0.00496</v>
      </c>
      <c r="O376" s="15" t="n">
        <v>0.00474</v>
      </c>
      <c r="P376" s="15" t="n">
        <v>0.0035</v>
      </c>
      <c r="Q376" s="15" t="n">
        <v>-0.01056</v>
      </c>
      <c r="R376" s="15" t="n"/>
      <c r="S376" s="15">
        <f>L376*J376</f>
        <v/>
      </c>
      <c r="T376" s="15">
        <f>M376*J376</f>
        <v/>
      </c>
      <c r="U376" s="15">
        <f>N376*J376</f>
        <v/>
      </c>
      <c r="V376" s="15">
        <f>O376*J376</f>
        <v/>
      </c>
      <c r="W376" s="15">
        <f>P376*J376</f>
        <v/>
      </c>
      <c r="X376" s="17">
        <f>Q376*J376</f>
        <v/>
      </c>
    </row>
    <row r="377" ht="13.5" customHeight="1">
      <c r="A377" s="14" t="n">
        <v>100427</v>
      </c>
      <c r="B377" s="15" t="inlineStr">
        <is>
          <t>VERJAY LVRHY</t>
        </is>
      </c>
      <c r="C377" s="15" t="n">
        <v>2.3</v>
      </c>
      <c r="D377" s="15" t="n">
        <v>101</v>
      </c>
      <c r="E377" s="15" t="n">
        <v>114</v>
      </c>
      <c r="F377" s="15" t="n">
        <v>6</v>
      </c>
      <c r="G377" s="15" t="n">
        <v>0</v>
      </c>
      <c r="H377" s="15" t="n">
        <v>6</v>
      </c>
      <c r="I377" s="16" t="n">
        <v>6</v>
      </c>
      <c r="J377" s="15">
        <f>I377-F377</f>
        <v/>
      </c>
      <c r="K377" s="15">
        <f>H377-I377</f>
        <v/>
      </c>
      <c r="L377" s="15" t="n">
        <v>0.00479</v>
      </c>
      <c r="M377" s="15" t="n">
        <v>0.00496</v>
      </c>
      <c r="N377" s="15" t="n">
        <v>0.00496</v>
      </c>
      <c r="O377" s="15" t="n">
        <v>0.00474</v>
      </c>
      <c r="P377" s="15" t="n">
        <v>0.0035</v>
      </c>
      <c r="Q377" s="15" t="n">
        <v>-0.01056</v>
      </c>
      <c r="R377" s="15" t="n"/>
      <c r="S377" s="15">
        <f>L377*J377</f>
        <v/>
      </c>
      <c r="T377" s="15">
        <f>M377*J377</f>
        <v/>
      </c>
      <c r="U377" s="15">
        <f>N377*J377</f>
        <v/>
      </c>
      <c r="V377" s="15">
        <f>O377*J377</f>
        <v/>
      </c>
      <c r="W377" s="15">
        <f>P377*J377</f>
        <v/>
      </c>
      <c r="X377" s="17">
        <f>Q377*J377</f>
        <v/>
      </c>
    </row>
    <row r="378" ht="13.5" customHeight="1">
      <c r="A378" s="14" t="n">
        <v>100377</v>
      </c>
      <c r="B378" s="15" t="inlineStr">
        <is>
          <t>VERSOCOGEN#1</t>
        </is>
      </c>
      <c r="C378" s="15" t="n">
        <v>13.8</v>
      </c>
      <c r="D378" s="15" t="n">
        <v>101</v>
      </c>
      <c r="E378" s="15" t="n">
        <v>113</v>
      </c>
      <c r="F378" s="15" t="n">
        <v>0</v>
      </c>
      <c r="G378" s="15" t="n">
        <v>0</v>
      </c>
      <c r="H378" s="15" t="n">
        <v>0</v>
      </c>
      <c r="I378" s="16" t="n">
        <v>0</v>
      </c>
      <c r="J378" s="15">
        <f>I378-F378</f>
        <v/>
      </c>
      <c r="K378" s="15">
        <f>H378-I378</f>
        <v/>
      </c>
      <c r="L378" s="15" t="n">
        <v>0.00479</v>
      </c>
      <c r="M378" s="15" t="n">
        <v>0.00496</v>
      </c>
      <c r="N378" s="15" t="n">
        <v>0.00496</v>
      </c>
      <c r="O378" s="15" t="n">
        <v>0.00474</v>
      </c>
      <c r="P378" s="15" t="n">
        <v>0.0035</v>
      </c>
      <c r="Q378" s="15" t="n">
        <v>-0.01056</v>
      </c>
      <c r="R378" s="15" t="n"/>
      <c r="S378" s="15">
        <f>L378*J378</f>
        <v/>
      </c>
      <c r="T378" s="15">
        <f>M378*J378</f>
        <v/>
      </c>
      <c r="U378" s="15">
        <f>N378*J378</f>
        <v/>
      </c>
      <c r="V378" s="15">
        <f>O378*J378</f>
        <v/>
      </c>
      <c r="W378" s="15">
        <f>P378*J378</f>
        <v/>
      </c>
      <c r="X378" s="17">
        <f>Q378*J378</f>
        <v/>
      </c>
    </row>
    <row r="379" ht="13.5" customHeight="1">
      <c r="A379" s="14" t="n">
        <v>100370</v>
      </c>
      <c r="B379" s="15" t="inlineStr">
        <is>
          <t>AEI LIVERMRE</t>
        </is>
      </c>
      <c r="C379" s="15" t="n">
        <v>13.8</v>
      </c>
      <c r="D379" s="15" t="n">
        <v>101</v>
      </c>
      <c r="E379" s="15" t="n">
        <v>113</v>
      </c>
      <c r="F379" s="15" t="n">
        <v>35.3</v>
      </c>
      <c r="G379" s="15" t="n">
        <v>0</v>
      </c>
      <c r="H379" s="15" t="n">
        <v>35.3</v>
      </c>
      <c r="I379" s="16" t="n">
        <v>35.3</v>
      </c>
      <c r="J379" s="15">
        <f>I379-F379</f>
        <v/>
      </c>
      <c r="K379" s="15">
        <f>H379-I379</f>
        <v/>
      </c>
      <c r="L379" s="15" t="n">
        <v>0.00479</v>
      </c>
      <c r="M379" s="15" t="n">
        <v>0.00496</v>
      </c>
      <c r="N379" s="15" t="n">
        <v>0.00496</v>
      </c>
      <c r="O379" s="15" t="n">
        <v>0.00474</v>
      </c>
      <c r="P379" s="15" t="n">
        <v>0.0035</v>
      </c>
      <c r="Q379" s="15" t="n">
        <v>-0.01056</v>
      </c>
      <c r="R379" s="15" t="n"/>
      <c r="S379" s="15">
        <f>L379*J379</f>
        <v/>
      </c>
      <c r="T379" s="15">
        <f>M379*J379</f>
        <v/>
      </c>
      <c r="U379" s="15">
        <f>N379*J379</f>
        <v/>
      </c>
      <c r="V379" s="15">
        <f>O379*J379</f>
        <v/>
      </c>
      <c r="W379" s="15">
        <f>P379*J379</f>
        <v/>
      </c>
      <c r="X379" s="17">
        <f>Q379*J379</f>
        <v/>
      </c>
    </row>
    <row r="380" ht="13.5" customHeight="1">
      <c r="A380" s="14" t="n">
        <v>101062</v>
      </c>
      <c r="B380" s="15" t="inlineStr">
        <is>
          <t xml:space="preserve">RICE RIPS   </t>
        </is>
      </c>
      <c r="C380" s="15" t="n">
        <v>34.5</v>
      </c>
      <c r="D380" s="15" t="n">
        <v>101</v>
      </c>
      <c r="E380" s="15" t="n">
        <v>112</v>
      </c>
      <c r="F380" s="15" t="n">
        <v>0</v>
      </c>
      <c r="G380" s="15" t="n">
        <v>0</v>
      </c>
      <c r="H380" s="15" t="n">
        <v>0</v>
      </c>
      <c r="I380" s="16" t="n">
        <v>0</v>
      </c>
      <c r="J380" s="15">
        <f>I380-F380</f>
        <v/>
      </c>
      <c r="K380" s="15">
        <f>H380-I380</f>
        <v/>
      </c>
      <c r="L380" s="15" t="n">
        <v>0.00479</v>
      </c>
      <c r="M380" s="15" t="n">
        <v>0.00497</v>
      </c>
      <c r="N380" s="15" t="n">
        <v>0.00497</v>
      </c>
      <c r="O380" s="15" t="n">
        <v>0.00474</v>
      </c>
      <c r="P380" s="15" t="n">
        <v>0.0035</v>
      </c>
      <c r="Q380" s="15" t="n">
        <v>-0.01056</v>
      </c>
      <c r="R380" s="15" t="n"/>
      <c r="S380" s="15">
        <f>L380*J380</f>
        <v/>
      </c>
      <c r="T380" s="15">
        <f>M380*J380</f>
        <v/>
      </c>
      <c r="U380" s="15">
        <f>N380*J380</f>
        <v/>
      </c>
      <c r="V380" s="15">
        <f>O380*J380</f>
        <v/>
      </c>
      <c r="W380" s="15">
        <f>P380*J380</f>
        <v/>
      </c>
      <c r="X380" s="17">
        <f>Q380*J380</f>
        <v/>
      </c>
    </row>
    <row r="381" ht="13.5" customHeight="1">
      <c r="A381" s="14" t="n">
        <v>100351</v>
      </c>
      <c r="B381" s="15" t="inlineStr">
        <is>
          <t>KIBBY STRNG1</t>
        </is>
      </c>
      <c r="C381" s="15" t="n">
        <v>1</v>
      </c>
      <c r="D381" s="15" t="n">
        <v>101</v>
      </c>
      <c r="E381" s="15" t="n">
        <v>144</v>
      </c>
      <c r="F381" s="15" t="n">
        <v>6.03</v>
      </c>
      <c r="G381" s="15" t="n">
        <v>0</v>
      </c>
      <c r="H381" s="15" t="n">
        <v>6.03</v>
      </c>
      <c r="I381" s="16" t="n">
        <v>6.03</v>
      </c>
      <c r="J381" s="15">
        <f>I381-F381</f>
        <v/>
      </c>
      <c r="K381" s="15">
        <f>H381-I381</f>
        <v/>
      </c>
      <c r="L381" s="15" t="n">
        <v>0.00479</v>
      </c>
      <c r="M381" s="15" t="n">
        <v>0.00497</v>
      </c>
      <c r="N381" s="15" t="n">
        <v>0.00497</v>
      </c>
      <c r="O381" s="15" t="n">
        <v>0.00474</v>
      </c>
      <c r="P381" s="15" t="n">
        <v>0.0035</v>
      </c>
      <c r="Q381" s="15" t="n">
        <v>-0.01056</v>
      </c>
      <c r="R381" s="15" t="n"/>
      <c r="S381" s="15">
        <f>L381*J381</f>
        <v/>
      </c>
      <c r="T381" s="15">
        <f>M381*J381</f>
        <v/>
      </c>
      <c r="U381" s="15">
        <f>N381*J381</f>
        <v/>
      </c>
      <c r="V381" s="15">
        <f>O381*J381</f>
        <v/>
      </c>
      <c r="W381" s="15">
        <f>P381*J381</f>
        <v/>
      </c>
      <c r="X381" s="17">
        <f>Q381*J381</f>
        <v/>
      </c>
    </row>
    <row r="382" ht="13.5" customHeight="1">
      <c r="A382" s="14" t="n">
        <v>100352</v>
      </c>
      <c r="B382" s="15" t="inlineStr">
        <is>
          <t>KIBBY STRNG2</t>
        </is>
      </c>
      <c r="C382" s="15" t="n">
        <v>1</v>
      </c>
      <c r="D382" s="15" t="n">
        <v>101</v>
      </c>
      <c r="E382" s="15" t="n">
        <v>144</v>
      </c>
      <c r="F382" s="15" t="n">
        <v>0</v>
      </c>
      <c r="G382" s="15" t="n">
        <v>0</v>
      </c>
      <c r="H382" s="15" t="n">
        <v>0</v>
      </c>
      <c r="I382" s="16" t="n">
        <v>0</v>
      </c>
      <c r="J382" s="15">
        <f>I382-F382</f>
        <v/>
      </c>
      <c r="K382" s="15">
        <f>H382-I382</f>
        <v/>
      </c>
      <c r="L382" s="15" t="n">
        <v>0.00479</v>
      </c>
      <c r="M382" s="15" t="n">
        <v>0.00497</v>
      </c>
      <c r="N382" s="15" t="n">
        <v>0.00497</v>
      </c>
      <c r="O382" s="15" t="n">
        <v>0.00474</v>
      </c>
      <c r="P382" s="15" t="n">
        <v>0.0035</v>
      </c>
      <c r="Q382" s="15" t="n">
        <v>-0.01056</v>
      </c>
      <c r="R382" s="15" t="n"/>
      <c r="S382" s="15">
        <f>L382*J382</f>
        <v/>
      </c>
      <c r="T382" s="15">
        <f>M382*J382</f>
        <v/>
      </c>
      <c r="U382" s="15">
        <f>N382*J382</f>
        <v/>
      </c>
      <c r="V382" s="15">
        <f>O382*J382</f>
        <v/>
      </c>
      <c r="W382" s="15">
        <f>P382*J382</f>
        <v/>
      </c>
      <c r="X382" s="17">
        <f>Q382*J382</f>
        <v/>
      </c>
    </row>
    <row r="383" ht="13.5" customHeight="1">
      <c r="A383" s="14" t="n">
        <v>100353</v>
      </c>
      <c r="B383" s="15" t="inlineStr">
        <is>
          <t>KIBBY STRNG3</t>
        </is>
      </c>
      <c r="C383" s="15" t="n">
        <v>1</v>
      </c>
      <c r="D383" s="15" t="n">
        <v>101</v>
      </c>
      <c r="E383" s="15" t="n">
        <v>144</v>
      </c>
      <c r="F383" s="15" t="n">
        <v>6.03</v>
      </c>
      <c r="G383" s="15" t="n">
        <v>0</v>
      </c>
      <c r="H383" s="15" t="n">
        <v>6.03</v>
      </c>
      <c r="I383" s="16" t="n">
        <v>6.03</v>
      </c>
      <c r="J383" s="15">
        <f>I383-F383</f>
        <v/>
      </c>
      <c r="K383" s="15">
        <f>H383-I383</f>
        <v/>
      </c>
      <c r="L383" s="15" t="n">
        <v>0.00479</v>
      </c>
      <c r="M383" s="15" t="n">
        <v>0.00497</v>
      </c>
      <c r="N383" s="15" t="n">
        <v>0.00497</v>
      </c>
      <c r="O383" s="15" t="n">
        <v>0.00474</v>
      </c>
      <c r="P383" s="15" t="n">
        <v>0.0035</v>
      </c>
      <c r="Q383" s="15" t="n">
        <v>-0.01056</v>
      </c>
      <c r="R383" s="15" t="n"/>
      <c r="S383" s="15">
        <f>L383*J383</f>
        <v/>
      </c>
      <c r="T383" s="15">
        <f>M383*J383</f>
        <v/>
      </c>
      <c r="U383" s="15">
        <f>N383*J383</f>
        <v/>
      </c>
      <c r="V383" s="15">
        <f>O383*J383</f>
        <v/>
      </c>
      <c r="W383" s="15">
        <f>P383*J383</f>
        <v/>
      </c>
      <c r="X383" s="17">
        <f>Q383*J383</f>
        <v/>
      </c>
    </row>
    <row r="384" ht="13.5" customHeight="1">
      <c r="A384" s="14" t="n">
        <v>100354</v>
      </c>
      <c r="B384" s="15" t="inlineStr">
        <is>
          <t>KIBBY STRNG4</t>
        </is>
      </c>
      <c r="C384" s="15" t="n">
        <v>1</v>
      </c>
      <c r="D384" s="15" t="n">
        <v>101</v>
      </c>
      <c r="E384" s="15" t="n">
        <v>144</v>
      </c>
      <c r="F384" s="15" t="n">
        <v>4.17</v>
      </c>
      <c r="G384" s="15" t="n">
        <v>0</v>
      </c>
      <c r="H384" s="15" t="n">
        <v>4.17</v>
      </c>
      <c r="I384" s="16" t="n">
        <v>4.17</v>
      </c>
      <c r="J384" s="15">
        <f>I384-F384</f>
        <v/>
      </c>
      <c r="K384" s="15">
        <f>H384-I384</f>
        <v/>
      </c>
      <c r="L384" s="15" t="n">
        <v>0.00479</v>
      </c>
      <c r="M384" s="15" t="n">
        <v>0.00497</v>
      </c>
      <c r="N384" s="15" t="n">
        <v>0.00497</v>
      </c>
      <c r="O384" s="15" t="n">
        <v>0.00474</v>
      </c>
      <c r="P384" s="15" t="n">
        <v>0.0035</v>
      </c>
      <c r="Q384" s="15" t="n">
        <v>-0.01056</v>
      </c>
      <c r="R384" s="15" t="n"/>
      <c r="S384" s="15">
        <f>L384*J384</f>
        <v/>
      </c>
      <c r="T384" s="15">
        <f>M384*J384</f>
        <v/>
      </c>
      <c r="U384" s="15">
        <f>N384*J384</f>
        <v/>
      </c>
      <c r="V384" s="15">
        <f>O384*J384</f>
        <v/>
      </c>
      <c r="W384" s="15">
        <f>P384*J384</f>
        <v/>
      </c>
      <c r="X384" s="17">
        <f>Q384*J384</f>
        <v/>
      </c>
    </row>
    <row r="385" ht="13.5" customHeight="1">
      <c r="A385" s="14" t="n">
        <v>100355</v>
      </c>
      <c r="B385" s="15" t="inlineStr">
        <is>
          <t>KIBBY W DVAR</t>
        </is>
      </c>
      <c r="C385" s="15" t="n">
        <v>34.5</v>
      </c>
      <c r="D385" s="15" t="n">
        <v>101</v>
      </c>
      <c r="E385" s="15" t="n">
        <v>144</v>
      </c>
      <c r="F385" s="15" t="n">
        <v>0</v>
      </c>
      <c r="G385" s="15" t="n">
        <v>0</v>
      </c>
      <c r="H385" s="15" t="n">
        <v>0</v>
      </c>
      <c r="I385" s="16" t="n">
        <v>0</v>
      </c>
      <c r="J385" s="15">
        <f>I385-F385</f>
        <v/>
      </c>
      <c r="K385" s="15">
        <f>H385-I385</f>
        <v/>
      </c>
      <c r="L385" s="15" t="n">
        <v>0.00479</v>
      </c>
      <c r="M385" s="15" t="n">
        <v>0.00497</v>
      </c>
      <c r="N385" s="15" t="n">
        <v>0.00497</v>
      </c>
      <c r="O385" s="15" t="n">
        <v>0.00474</v>
      </c>
      <c r="P385" s="15" t="n">
        <v>0.0035</v>
      </c>
      <c r="Q385" s="15" t="n">
        <v>-0.01056</v>
      </c>
      <c r="R385" s="15" t="n"/>
      <c r="S385" s="15">
        <f>L385*J385</f>
        <v/>
      </c>
      <c r="T385" s="15">
        <f>M385*J385</f>
        <v/>
      </c>
      <c r="U385" s="15">
        <f>N385*J385</f>
        <v/>
      </c>
      <c r="V385" s="15">
        <f>O385*J385</f>
        <v/>
      </c>
      <c r="W385" s="15">
        <f>P385*J385</f>
        <v/>
      </c>
      <c r="X385" s="17">
        <f>Q385*J385</f>
        <v/>
      </c>
    </row>
    <row r="386" ht="13.5" customHeight="1">
      <c r="A386" s="14" t="n">
        <v>100356</v>
      </c>
      <c r="B386" s="15" t="inlineStr">
        <is>
          <t>HARRIS HY T1</t>
        </is>
      </c>
      <c r="C386" s="15" t="n">
        <v>13.8</v>
      </c>
      <c r="D386" s="15" t="n">
        <v>101</v>
      </c>
      <c r="E386" s="15" t="n">
        <v>113</v>
      </c>
      <c r="F386" s="15" t="n">
        <v>17</v>
      </c>
      <c r="G386" s="15" t="n">
        <v>0</v>
      </c>
      <c r="H386" s="15" t="n">
        <v>17</v>
      </c>
      <c r="I386" s="16" t="n">
        <v>17</v>
      </c>
      <c r="J386" s="15">
        <f>I386-F386</f>
        <v/>
      </c>
      <c r="K386" s="15">
        <f>H386-I386</f>
        <v/>
      </c>
      <c r="L386" s="15" t="n">
        <v>0.00479</v>
      </c>
      <c r="M386" s="15" t="n">
        <v>0.00497</v>
      </c>
      <c r="N386" s="15" t="n">
        <v>0.00497</v>
      </c>
      <c r="O386" s="15" t="n">
        <v>0.00474</v>
      </c>
      <c r="P386" s="15" t="n">
        <v>0.0035</v>
      </c>
      <c r="Q386" s="15" t="n">
        <v>-0.01056</v>
      </c>
      <c r="R386" s="15" t="n"/>
      <c r="S386" s="15">
        <f>L386*J386</f>
        <v/>
      </c>
      <c r="T386" s="15">
        <f>M386*J386</f>
        <v/>
      </c>
      <c r="U386" s="15">
        <f>N386*J386</f>
        <v/>
      </c>
      <c r="V386" s="15">
        <f>O386*J386</f>
        <v/>
      </c>
      <c r="W386" s="15">
        <f>P386*J386</f>
        <v/>
      </c>
      <c r="X386" s="17">
        <f>Q386*J386</f>
        <v/>
      </c>
    </row>
    <row r="387" ht="13.5" customHeight="1">
      <c r="A387" s="14" t="n">
        <v>100357</v>
      </c>
      <c r="B387" s="15" t="inlineStr">
        <is>
          <t>HARRIS HY T2</t>
        </is>
      </c>
      <c r="C387" s="15" t="n">
        <v>13.8</v>
      </c>
      <c r="D387" s="15" t="n">
        <v>101</v>
      </c>
      <c r="E387" s="15" t="n">
        <v>113</v>
      </c>
      <c r="F387" s="15" t="n">
        <v>0</v>
      </c>
      <c r="G387" s="15" t="n">
        <v>0</v>
      </c>
      <c r="H387" s="15" t="n">
        <v>0</v>
      </c>
      <c r="I387" s="16" t="n">
        <v>0</v>
      </c>
      <c r="J387" s="15">
        <f>I387-F387</f>
        <v/>
      </c>
      <c r="K387" s="15">
        <f>H387-I387</f>
        <v/>
      </c>
      <c r="L387" s="15" t="n">
        <v>0.00479</v>
      </c>
      <c r="M387" s="15" t="n">
        <v>0.00497</v>
      </c>
      <c r="N387" s="15" t="n">
        <v>0.00497</v>
      </c>
      <c r="O387" s="15" t="n">
        <v>0.00474</v>
      </c>
      <c r="P387" s="15" t="n">
        <v>0.0035</v>
      </c>
      <c r="Q387" s="15" t="n">
        <v>-0.01056</v>
      </c>
      <c r="R387" s="15" t="n"/>
      <c r="S387" s="15">
        <f>L387*J387</f>
        <v/>
      </c>
      <c r="T387" s="15">
        <f>M387*J387</f>
        <v/>
      </c>
      <c r="U387" s="15">
        <f>N387*J387</f>
        <v/>
      </c>
      <c r="V387" s="15">
        <f>O387*J387</f>
        <v/>
      </c>
      <c r="W387" s="15">
        <f>P387*J387</f>
        <v/>
      </c>
      <c r="X387" s="17">
        <f>Q387*J387</f>
        <v/>
      </c>
    </row>
    <row r="388" ht="13.5" customHeight="1">
      <c r="A388" s="14" t="n">
        <v>100358</v>
      </c>
      <c r="B388" s="15" t="inlineStr">
        <is>
          <t>HARRIS HY T3</t>
        </is>
      </c>
      <c r="C388" s="15" t="n">
        <v>13.8</v>
      </c>
      <c r="D388" s="15" t="n">
        <v>101</v>
      </c>
      <c r="E388" s="15" t="n">
        <v>113</v>
      </c>
      <c r="F388" s="15" t="n">
        <v>0</v>
      </c>
      <c r="G388" s="15" t="n">
        <v>0</v>
      </c>
      <c r="H388" s="15" t="n">
        <v>0</v>
      </c>
      <c r="I388" s="16" t="n">
        <v>0</v>
      </c>
      <c r="J388" s="15">
        <f>I388-F388</f>
        <v/>
      </c>
      <c r="K388" s="15">
        <f>H388-I388</f>
        <v/>
      </c>
      <c r="L388" s="15" t="n">
        <v>0.00479</v>
      </c>
      <c r="M388" s="15" t="n">
        <v>0.00497</v>
      </c>
      <c r="N388" s="15" t="n">
        <v>0.00497</v>
      </c>
      <c r="O388" s="15" t="n">
        <v>0.00474</v>
      </c>
      <c r="P388" s="15" t="n">
        <v>0.0035</v>
      </c>
      <c r="Q388" s="15" t="n">
        <v>-0.01056</v>
      </c>
      <c r="R388" s="15" t="n"/>
      <c r="S388" s="15">
        <f>L388*J388</f>
        <v/>
      </c>
      <c r="T388" s="15">
        <f>M388*J388</f>
        <v/>
      </c>
      <c r="U388" s="15">
        <f>N388*J388</f>
        <v/>
      </c>
      <c r="V388" s="15">
        <f>O388*J388</f>
        <v/>
      </c>
      <c r="W388" s="15">
        <f>P388*J388</f>
        <v/>
      </c>
      <c r="X388" s="17">
        <f>Q388*J388</f>
        <v/>
      </c>
    </row>
    <row r="389" ht="13.5" customHeight="1">
      <c r="A389" s="14" t="n">
        <v>100359</v>
      </c>
      <c r="B389" s="15" t="inlineStr">
        <is>
          <t>VERJAY RILEY</t>
        </is>
      </c>
      <c r="C389" s="15" t="n">
        <v>2.4</v>
      </c>
      <c r="D389" s="15" t="n">
        <v>101</v>
      </c>
      <c r="E389" s="15" t="n">
        <v>114</v>
      </c>
      <c r="F389" s="15" t="n">
        <v>6.6</v>
      </c>
      <c r="G389" s="15" t="n">
        <v>0</v>
      </c>
      <c r="H389" s="15" t="n">
        <v>6.6</v>
      </c>
      <c r="I389" s="16" t="n">
        <v>6.6</v>
      </c>
      <c r="J389" s="15">
        <f>I389-F389</f>
        <v/>
      </c>
      <c r="K389" s="15">
        <f>H389-I389</f>
        <v/>
      </c>
      <c r="L389" s="15" t="n">
        <v>0.00479</v>
      </c>
      <c r="M389" s="15" t="n">
        <v>0.00496</v>
      </c>
      <c r="N389" s="15" t="n">
        <v>0.00496</v>
      </c>
      <c r="O389" s="15" t="n">
        <v>0.00474</v>
      </c>
      <c r="P389" s="15" t="n">
        <v>0.0035</v>
      </c>
      <c r="Q389" s="15" t="n">
        <v>-0.01056</v>
      </c>
      <c r="R389" s="15" t="n"/>
      <c r="S389" s="15">
        <f>L389*J389</f>
        <v/>
      </c>
      <c r="T389" s="15">
        <f>M389*J389</f>
        <v/>
      </c>
      <c r="U389" s="15">
        <f>N389*J389</f>
        <v/>
      </c>
      <c r="V389" s="15">
        <f>O389*J389</f>
        <v/>
      </c>
      <c r="W389" s="15">
        <f>P389*J389</f>
        <v/>
      </c>
      <c r="X389" s="17">
        <f>Q389*J389</f>
        <v/>
      </c>
    </row>
    <row r="390" ht="13.5" customHeight="1">
      <c r="A390" s="14" t="n">
        <v>100360</v>
      </c>
      <c r="B390" s="15" t="inlineStr">
        <is>
          <t xml:space="preserve">WYMAN HYD#1 </t>
        </is>
      </c>
      <c r="C390" s="15" t="n">
        <v>13.8</v>
      </c>
      <c r="D390" s="15" t="n">
        <v>101</v>
      </c>
      <c r="E390" s="15" t="n">
        <v>113</v>
      </c>
      <c r="F390" s="15" t="n">
        <v>29.01</v>
      </c>
      <c r="G390" s="15" t="n">
        <v>0</v>
      </c>
      <c r="H390" s="15" t="n">
        <v>29.01</v>
      </c>
      <c r="I390" s="16" t="n">
        <v>29.01</v>
      </c>
      <c r="J390" s="15">
        <f>I390-F390</f>
        <v/>
      </c>
      <c r="K390" s="15">
        <f>H390-I390</f>
        <v/>
      </c>
      <c r="L390" s="15" t="n">
        <v>0.00479</v>
      </c>
      <c r="M390" s="15" t="n">
        <v>0.00497</v>
      </c>
      <c r="N390" s="15" t="n">
        <v>0.00497</v>
      </c>
      <c r="O390" s="15" t="n">
        <v>0.00474</v>
      </c>
      <c r="P390" s="15" t="n">
        <v>0.0035</v>
      </c>
      <c r="Q390" s="15" t="n">
        <v>-0.01056</v>
      </c>
      <c r="R390" s="15" t="n"/>
      <c r="S390" s="15">
        <f>L390*J390</f>
        <v/>
      </c>
      <c r="T390" s="15">
        <f>M390*J390</f>
        <v/>
      </c>
      <c r="U390" s="15">
        <f>N390*J390</f>
        <v/>
      </c>
      <c r="V390" s="15">
        <f>O390*J390</f>
        <v/>
      </c>
      <c r="W390" s="15">
        <f>P390*J390</f>
        <v/>
      </c>
      <c r="X390" s="17">
        <f>Q390*J390</f>
        <v/>
      </c>
    </row>
    <row r="391" ht="13.5" customHeight="1">
      <c r="A391" s="14" t="n">
        <v>100361</v>
      </c>
      <c r="B391" s="15" t="inlineStr">
        <is>
          <t xml:space="preserve">WYMAN HYD#2 </t>
        </is>
      </c>
      <c r="C391" s="15" t="n">
        <v>13.8</v>
      </c>
      <c r="D391" s="15" t="n">
        <v>101</v>
      </c>
      <c r="E391" s="15" t="n">
        <v>113</v>
      </c>
      <c r="F391" s="15" t="n">
        <v>29.9</v>
      </c>
      <c r="G391" s="15" t="n">
        <v>0</v>
      </c>
      <c r="H391" s="15" t="n">
        <v>29.9</v>
      </c>
      <c r="I391" s="16" t="n">
        <v>29.9</v>
      </c>
      <c r="J391" s="15">
        <f>I391-F391</f>
        <v/>
      </c>
      <c r="K391" s="15">
        <f>H391-I391</f>
        <v/>
      </c>
      <c r="L391" s="15" t="n">
        <v>0.00479</v>
      </c>
      <c r="M391" s="15" t="n">
        <v>0.00497</v>
      </c>
      <c r="N391" s="15" t="n">
        <v>0.00497</v>
      </c>
      <c r="O391" s="15" t="n">
        <v>0.00474</v>
      </c>
      <c r="P391" s="15" t="n">
        <v>0.0035</v>
      </c>
      <c r="Q391" s="15" t="n">
        <v>-0.01056</v>
      </c>
      <c r="R391" s="15" t="n"/>
      <c r="S391" s="15">
        <f>L391*J391</f>
        <v/>
      </c>
      <c r="T391" s="15">
        <f>M391*J391</f>
        <v/>
      </c>
      <c r="U391" s="15">
        <f>N391*J391</f>
        <v/>
      </c>
      <c r="V391" s="15">
        <f>O391*J391</f>
        <v/>
      </c>
      <c r="W391" s="15">
        <f>P391*J391</f>
        <v/>
      </c>
      <c r="X391" s="17">
        <f>Q391*J391</f>
        <v/>
      </c>
    </row>
    <row r="392" ht="13.5" customHeight="1">
      <c r="A392" s="14" t="n">
        <v>100362</v>
      </c>
      <c r="B392" s="15" t="inlineStr">
        <is>
          <t xml:space="preserve">WYMAN HYD#3 </t>
        </is>
      </c>
      <c r="C392" s="15" t="n">
        <v>13.8</v>
      </c>
      <c r="D392" s="15" t="n">
        <v>101</v>
      </c>
      <c r="E392" s="15" t="n">
        <v>113</v>
      </c>
      <c r="F392" s="15" t="n">
        <v>0</v>
      </c>
      <c r="G392" s="15" t="n">
        <v>0</v>
      </c>
      <c r="H392" s="15" t="n">
        <v>0</v>
      </c>
      <c r="I392" s="16" t="n">
        <v>0</v>
      </c>
      <c r="J392" s="15">
        <f>I392-F392</f>
        <v/>
      </c>
      <c r="K392" s="15">
        <f>H392-I392</f>
        <v/>
      </c>
      <c r="L392" s="15" t="n">
        <v>0.00479</v>
      </c>
      <c r="M392" s="15" t="n">
        <v>0.00497</v>
      </c>
      <c r="N392" s="15" t="n">
        <v>0.00497</v>
      </c>
      <c r="O392" s="15" t="n">
        <v>0.00474</v>
      </c>
      <c r="P392" s="15" t="n">
        <v>0.0035</v>
      </c>
      <c r="Q392" s="15" t="n">
        <v>-0.01056</v>
      </c>
      <c r="R392" s="15" t="n"/>
      <c r="S392" s="15">
        <f>L392*J392</f>
        <v/>
      </c>
      <c r="T392" s="15">
        <f>M392*J392</f>
        <v/>
      </c>
      <c r="U392" s="15">
        <f>N392*J392</f>
        <v/>
      </c>
      <c r="V392" s="15">
        <f>O392*J392</f>
        <v/>
      </c>
      <c r="W392" s="15">
        <f>P392*J392</f>
        <v/>
      </c>
      <c r="X392" s="17">
        <f>Q392*J392</f>
        <v/>
      </c>
    </row>
    <row r="393" ht="13.5" customHeight="1">
      <c r="A393" s="14" t="n">
        <v>100363</v>
      </c>
      <c r="B393" s="15" t="inlineStr">
        <is>
          <t xml:space="preserve">WILLIAMS #1 </t>
        </is>
      </c>
      <c r="C393" s="15" t="n">
        <v>6.9</v>
      </c>
      <c r="D393" s="15" t="n">
        <v>101</v>
      </c>
      <c r="E393" s="15" t="n">
        <v>113</v>
      </c>
      <c r="F393" s="15" t="n">
        <v>8.220000000000001</v>
      </c>
      <c r="G393" s="15" t="n">
        <v>0</v>
      </c>
      <c r="H393" s="15" t="n">
        <v>8.220000000000001</v>
      </c>
      <c r="I393" s="16" t="n">
        <v>8.220000000000001</v>
      </c>
      <c r="J393" s="15">
        <f>I393-F393</f>
        <v/>
      </c>
      <c r="K393" s="15">
        <f>H393-I393</f>
        <v/>
      </c>
      <c r="L393" s="15" t="n">
        <v>0.00479</v>
      </c>
      <c r="M393" s="15" t="n">
        <v>0.00497</v>
      </c>
      <c r="N393" s="15" t="n">
        <v>0.00497</v>
      </c>
      <c r="O393" s="15" t="n">
        <v>0.00474</v>
      </c>
      <c r="P393" s="15" t="n">
        <v>0.0035</v>
      </c>
      <c r="Q393" s="15" t="n">
        <v>-0.01056</v>
      </c>
      <c r="R393" s="15" t="n"/>
      <c r="S393" s="15">
        <f>L393*J393</f>
        <v/>
      </c>
      <c r="T393" s="15">
        <f>M393*J393</f>
        <v/>
      </c>
      <c r="U393" s="15">
        <f>N393*J393</f>
        <v/>
      </c>
      <c r="V393" s="15">
        <f>O393*J393</f>
        <v/>
      </c>
      <c r="W393" s="15">
        <f>P393*J393</f>
        <v/>
      </c>
      <c r="X393" s="17">
        <f>Q393*J393</f>
        <v/>
      </c>
    </row>
    <row r="394" ht="13.5" customHeight="1">
      <c r="A394" s="14" t="n">
        <v>100364</v>
      </c>
      <c r="B394" s="15" t="inlineStr">
        <is>
          <t xml:space="preserve">WILLIAMS #2 </t>
        </is>
      </c>
      <c r="C394" s="15" t="n">
        <v>6.9</v>
      </c>
      <c r="D394" s="15" t="n">
        <v>101</v>
      </c>
      <c r="E394" s="15" t="n">
        <v>113</v>
      </c>
      <c r="F394" s="15" t="n">
        <v>0</v>
      </c>
      <c r="G394" s="15" t="n">
        <v>0</v>
      </c>
      <c r="H394" s="15" t="n">
        <v>0</v>
      </c>
      <c r="I394" s="16" t="n">
        <v>0</v>
      </c>
      <c r="J394" s="15">
        <f>I394-F394</f>
        <v/>
      </c>
      <c r="K394" s="15">
        <f>H394-I394</f>
        <v/>
      </c>
      <c r="L394" s="15" t="n">
        <v>0.00479</v>
      </c>
      <c r="M394" s="15" t="n">
        <v>0.00497</v>
      </c>
      <c r="N394" s="15" t="n">
        <v>0.00497</v>
      </c>
      <c r="O394" s="15" t="n">
        <v>0.00474</v>
      </c>
      <c r="P394" s="15" t="n">
        <v>0.0035</v>
      </c>
      <c r="Q394" s="15" t="n">
        <v>-0.01056</v>
      </c>
      <c r="R394" s="15" t="n"/>
      <c r="S394" s="15">
        <f>L394*J394</f>
        <v/>
      </c>
      <c r="T394" s="15">
        <f>M394*J394</f>
        <v/>
      </c>
      <c r="U394" s="15">
        <f>N394*J394</f>
        <v/>
      </c>
      <c r="V394" s="15">
        <f>O394*J394</f>
        <v/>
      </c>
      <c r="W394" s="15">
        <f>P394*J394</f>
        <v/>
      </c>
      <c r="X394" s="17">
        <f>Q394*J394</f>
        <v/>
      </c>
    </row>
    <row r="395" ht="13.5" customHeight="1">
      <c r="A395" s="14" t="n">
        <v>100372</v>
      </c>
      <c r="B395" s="15" t="inlineStr">
        <is>
          <t>SEA STRATTON</t>
        </is>
      </c>
      <c r="C395" s="15" t="n">
        <v>13.8</v>
      </c>
      <c r="D395" s="15" t="n">
        <v>101</v>
      </c>
      <c r="E395" s="15" t="n">
        <v>113</v>
      </c>
      <c r="F395" s="15" t="n">
        <v>0</v>
      </c>
      <c r="G395" s="15" t="n">
        <v>0</v>
      </c>
      <c r="H395" s="15" t="n">
        <v>0</v>
      </c>
      <c r="I395" s="16" t="n">
        <v>0</v>
      </c>
      <c r="J395" s="15">
        <f>I395-F395</f>
        <v/>
      </c>
      <c r="K395" s="15">
        <f>H395-I395</f>
        <v/>
      </c>
      <c r="L395" s="15" t="n">
        <v>0.00479</v>
      </c>
      <c r="M395" s="15" t="n">
        <v>0.00497</v>
      </c>
      <c r="N395" s="15" t="n">
        <v>0.00497</v>
      </c>
      <c r="O395" s="15" t="n">
        <v>0.00474</v>
      </c>
      <c r="P395" s="15" t="n">
        <v>0.0035</v>
      </c>
      <c r="Q395" s="15" t="n">
        <v>-0.01056</v>
      </c>
      <c r="R395" s="15" t="n"/>
      <c r="S395" s="15">
        <f>L395*J395</f>
        <v/>
      </c>
      <c r="T395" s="15">
        <f>M395*J395</f>
        <v/>
      </c>
      <c r="U395" s="15">
        <f>N395*J395</f>
        <v/>
      </c>
      <c r="V395" s="15">
        <f>O395*J395</f>
        <v/>
      </c>
      <c r="W395" s="15">
        <f>P395*J395</f>
        <v/>
      </c>
      <c r="X395" s="17">
        <f>Q395*J395</f>
        <v/>
      </c>
    </row>
    <row r="396" ht="13.5" customHeight="1">
      <c r="A396" s="14" t="n">
        <v>100428</v>
      </c>
      <c r="B396" s="15" t="inlineStr">
        <is>
          <t>VERJAY JAYHY</t>
        </is>
      </c>
      <c r="C396" s="15" t="n">
        <v>4.16</v>
      </c>
      <c r="D396" s="15" t="n">
        <v>101</v>
      </c>
      <c r="E396" s="15" t="n">
        <v>114</v>
      </c>
      <c r="F396" s="15" t="n">
        <v>3</v>
      </c>
      <c r="G396" s="15" t="n">
        <v>0</v>
      </c>
      <c r="H396" s="15" t="n">
        <v>3</v>
      </c>
      <c r="I396" s="16" t="n">
        <v>3</v>
      </c>
      <c r="J396" s="15">
        <f>I396-F396</f>
        <v/>
      </c>
      <c r="K396" s="15">
        <f>H396-I396</f>
        <v/>
      </c>
      <c r="L396" s="15" t="n">
        <v>0.00479</v>
      </c>
      <c r="M396" s="15" t="n">
        <v>0.00496</v>
      </c>
      <c r="N396" s="15" t="n">
        <v>0.00496</v>
      </c>
      <c r="O396" s="15" t="n">
        <v>0.00474</v>
      </c>
      <c r="P396" s="15" t="n">
        <v>0.0035</v>
      </c>
      <c r="Q396" s="15" t="n">
        <v>-0.01056</v>
      </c>
      <c r="R396" s="15" t="n"/>
      <c r="S396" s="15">
        <f>L396*J396</f>
        <v/>
      </c>
      <c r="T396" s="15">
        <f>M396*J396</f>
        <v/>
      </c>
      <c r="U396" s="15">
        <f>N396*J396</f>
        <v/>
      </c>
      <c r="V396" s="15">
        <f>O396*J396</f>
        <v/>
      </c>
      <c r="W396" s="15">
        <f>P396*J396</f>
        <v/>
      </c>
      <c r="X396" s="17">
        <f>Q396*J396</f>
        <v/>
      </c>
    </row>
    <row r="397" ht="13.5" customHeight="1">
      <c r="A397" s="14" t="n">
        <v>100381</v>
      </c>
      <c r="B397" s="15" t="inlineStr">
        <is>
          <t>RUMFORD PA C</t>
        </is>
      </c>
      <c r="C397" s="15" t="n">
        <v>18</v>
      </c>
      <c r="D397" s="15" t="n">
        <v>101</v>
      </c>
      <c r="E397" s="15" t="n">
        <v>113</v>
      </c>
      <c r="F397" s="15" t="n">
        <v>160.06</v>
      </c>
      <c r="G397" s="15" t="n">
        <v>0</v>
      </c>
      <c r="H397" s="15" t="n">
        <v>160.06</v>
      </c>
      <c r="I397" s="16" t="n">
        <v>160.06</v>
      </c>
      <c r="J397" s="15">
        <f>I397-F397</f>
        <v/>
      </c>
      <c r="K397" s="15">
        <f>H397-I397</f>
        <v/>
      </c>
      <c r="L397" s="15" t="n">
        <v>0.00479</v>
      </c>
      <c r="M397" s="15" t="n">
        <v>0.00496</v>
      </c>
      <c r="N397" s="15" t="n">
        <v>0.00496</v>
      </c>
      <c r="O397" s="15" t="n">
        <v>0.00474</v>
      </c>
      <c r="P397" s="15" t="n">
        <v>0.0035</v>
      </c>
      <c r="Q397" s="15" t="n">
        <v>-0.01056</v>
      </c>
      <c r="R397" s="15" t="n"/>
      <c r="S397" s="15">
        <f>L397*J397</f>
        <v/>
      </c>
      <c r="T397" s="15">
        <f>M397*J397</f>
        <v/>
      </c>
      <c r="U397" s="15">
        <f>N397*J397</f>
        <v/>
      </c>
      <c r="V397" s="15">
        <f>O397*J397</f>
        <v/>
      </c>
      <c r="W397" s="15">
        <f>P397*J397</f>
        <v/>
      </c>
      <c r="X397" s="17">
        <f>Q397*J397</f>
        <v/>
      </c>
    </row>
    <row r="398" ht="13.5" customHeight="1">
      <c r="A398" s="14" t="n">
        <v>100432</v>
      </c>
      <c r="B398" s="15" t="inlineStr">
        <is>
          <t xml:space="preserve">VERSO JAY C </t>
        </is>
      </c>
      <c r="C398" s="15" t="n">
        <v>13.8</v>
      </c>
      <c r="D398" s="15" t="n">
        <v>101</v>
      </c>
      <c r="E398" s="15" t="n">
        <v>112</v>
      </c>
      <c r="F398" s="15" t="n">
        <v>39.6</v>
      </c>
      <c r="G398" s="15" t="n">
        <v>0</v>
      </c>
      <c r="H398" s="15" t="n">
        <v>39.6</v>
      </c>
      <c r="I398" s="16" t="n">
        <v>39.6</v>
      </c>
      <c r="J398" s="15">
        <f>I398-F398</f>
        <v/>
      </c>
      <c r="K398" s="15">
        <f>H398-I398</f>
        <v/>
      </c>
      <c r="L398" s="15" t="n">
        <v>0.00479</v>
      </c>
      <c r="M398" s="15" t="n">
        <v>0.00496</v>
      </c>
      <c r="N398" s="15" t="n">
        <v>0.00496</v>
      </c>
      <c r="O398" s="15" t="n">
        <v>0.00474</v>
      </c>
      <c r="P398" s="15" t="n">
        <v>0.0035</v>
      </c>
      <c r="Q398" s="15" t="n">
        <v>-0.01056</v>
      </c>
      <c r="R398" s="15" t="n"/>
      <c r="S398" s="15">
        <f>L398*J398</f>
        <v/>
      </c>
      <c r="T398" s="15">
        <f>M398*J398</f>
        <v/>
      </c>
      <c r="U398" s="15">
        <f>N398*J398</f>
        <v/>
      </c>
      <c r="V398" s="15">
        <f>O398*J398</f>
        <v/>
      </c>
      <c r="W398" s="15">
        <f>P398*J398</f>
        <v/>
      </c>
      <c r="X398" s="17">
        <f>Q398*J398</f>
        <v/>
      </c>
    </row>
    <row r="399" ht="13.5" customHeight="1">
      <c r="A399" s="14" t="n">
        <v>100690</v>
      </c>
      <c r="B399" s="15" t="inlineStr">
        <is>
          <t>MADP ABNKI 6</t>
        </is>
      </c>
      <c r="C399" s="15" t="n">
        <v>4.2</v>
      </c>
      <c r="D399" s="15" t="n">
        <v>101</v>
      </c>
      <c r="E399" s="15" t="n">
        <v>134</v>
      </c>
      <c r="F399" s="15" t="n">
        <v>0</v>
      </c>
      <c r="G399" s="15" t="n">
        <v>0</v>
      </c>
      <c r="H399" s="15" t="n">
        <v>0</v>
      </c>
      <c r="I399" s="16" t="n">
        <v>0</v>
      </c>
      <c r="J399" s="15">
        <f>I399-F399</f>
        <v/>
      </c>
      <c r="K399" s="15">
        <f>H399-I399</f>
        <v/>
      </c>
      <c r="L399" s="15" t="n">
        <v>0.00479</v>
      </c>
      <c r="M399" s="15" t="n">
        <v>0.00496</v>
      </c>
      <c r="N399" s="15" t="n">
        <v>0.00496</v>
      </c>
      <c r="O399" s="15" t="n">
        <v>0.00474</v>
      </c>
      <c r="P399" s="15" t="n">
        <v>0.0035</v>
      </c>
      <c r="Q399" s="15" t="n">
        <v>-0.01056</v>
      </c>
      <c r="R399" s="15" t="n"/>
      <c r="S399" s="15">
        <f>L399*J399</f>
        <v/>
      </c>
      <c r="T399" s="15">
        <f>M399*J399</f>
        <v/>
      </c>
      <c r="U399" s="15">
        <f>N399*J399</f>
        <v/>
      </c>
      <c r="V399" s="15">
        <f>O399*J399</f>
        <v/>
      </c>
      <c r="W399" s="15">
        <f>P399*J399</f>
        <v/>
      </c>
      <c r="X399" s="17">
        <f>Q399*J399</f>
        <v/>
      </c>
    </row>
    <row r="400" ht="13.5" customHeight="1">
      <c r="A400" s="14" t="n">
        <v>100707</v>
      </c>
      <c r="B400" s="15" t="inlineStr">
        <is>
          <t xml:space="preserve">RCRDHL STR1 </t>
        </is>
      </c>
      <c r="C400" s="15" t="n">
        <v>0.6899999999999999</v>
      </c>
      <c r="D400" s="15" t="n">
        <v>101</v>
      </c>
      <c r="E400" s="15" t="n">
        <v>114</v>
      </c>
      <c r="F400" s="15" t="n">
        <v>6.8</v>
      </c>
      <c r="G400" s="15" t="n">
        <v>0</v>
      </c>
      <c r="H400" s="15" t="n">
        <v>6.8</v>
      </c>
      <c r="I400" s="16" t="n">
        <v>6.8</v>
      </c>
      <c r="J400" s="15">
        <f>I400-F400</f>
        <v/>
      </c>
      <c r="K400" s="15">
        <f>H400-I400</f>
        <v/>
      </c>
      <c r="L400" s="15" t="n">
        <v>0.00479</v>
      </c>
      <c r="M400" s="15" t="n">
        <v>0.00496</v>
      </c>
      <c r="N400" s="15" t="n">
        <v>0.00496</v>
      </c>
      <c r="O400" s="15" t="n">
        <v>0.00474</v>
      </c>
      <c r="P400" s="15" t="n">
        <v>0.0035</v>
      </c>
      <c r="Q400" s="15" t="n">
        <v>-0.01056</v>
      </c>
      <c r="R400" s="15" t="n"/>
      <c r="S400" s="15">
        <f>L400*J400</f>
        <v/>
      </c>
      <c r="T400" s="15">
        <f>M400*J400</f>
        <v/>
      </c>
      <c r="U400" s="15">
        <f>N400*J400</f>
        <v/>
      </c>
      <c r="V400" s="15">
        <f>O400*J400</f>
        <v/>
      </c>
      <c r="W400" s="15">
        <f>P400*J400</f>
        <v/>
      </c>
      <c r="X400" s="17">
        <f>Q400*J400</f>
        <v/>
      </c>
    </row>
    <row r="401" ht="13.5" customHeight="1">
      <c r="A401" s="14" t="n">
        <v>100708</v>
      </c>
      <c r="B401" s="15" t="inlineStr">
        <is>
          <t xml:space="preserve">RCRDHL STR2 </t>
        </is>
      </c>
      <c r="C401" s="15" t="n">
        <v>0.6899999999999999</v>
      </c>
      <c r="D401" s="15" t="n">
        <v>101</v>
      </c>
      <c r="E401" s="15" t="n">
        <v>114</v>
      </c>
      <c r="F401" s="15" t="n">
        <v>6.8</v>
      </c>
      <c r="G401" s="15" t="n">
        <v>0</v>
      </c>
      <c r="H401" s="15" t="n">
        <v>6.8</v>
      </c>
      <c r="I401" s="16" t="n">
        <v>6.8</v>
      </c>
      <c r="J401" s="15">
        <f>I401-F401</f>
        <v/>
      </c>
      <c r="K401" s="15">
        <f>H401-I401</f>
        <v/>
      </c>
      <c r="L401" s="15" t="n">
        <v>0.00479</v>
      </c>
      <c r="M401" s="15" t="n">
        <v>0.00496</v>
      </c>
      <c r="N401" s="15" t="n">
        <v>0.00496</v>
      </c>
      <c r="O401" s="15" t="n">
        <v>0.00474</v>
      </c>
      <c r="P401" s="15" t="n">
        <v>0.0035</v>
      </c>
      <c r="Q401" s="15" t="n">
        <v>-0.01056</v>
      </c>
      <c r="R401" s="15" t="n"/>
      <c r="S401" s="15">
        <f>L401*J401</f>
        <v/>
      </c>
      <c r="T401" s="15">
        <f>M401*J401</f>
        <v/>
      </c>
      <c r="U401" s="15">
        <f>N401*J401</f>
        <v/>
      </c>
      <c r="V401" s="15">
        <f>O401*J401</f>
        <v/>
      </c>
      <c r="W401" s="15">
        <f>P401*J401</f>
        <v/>
      </c>
      <c r="X401" s="17">
        <f>Q401*J401</f>
        <v/>
      </c>
    </row>
    <row r="402" ht="13.5" customHeight="1">
      <c r="A402" s="14" t="n">
        <v>100716</v>
      </c>
      <c r="B402" s="15" t="inlineStr">
        <is>
          <t xml:space="preserve">CANTON      </t>
        </is>
      </c>
      <c r="C402" s="15" t="n">
        <v>6</v>
      </c>
      <c r="D402" s="15" t="n">
        <v>101</v>
      </c>
      <c r="E402" s="15" t="n">
        <v>114</v>
      </c>
      <c r="F402" s="15" t="n">
        <v>0</v>
      </c>
      <c r="G402" s="15" t="n">
        <v>0</v>
      </c>
      <c r="H402" s="15" t="n">
        <v>0</v>
      </c>
      <c r="I402" s="16" t="n">
        <v>0</v>
      </c>
      <c r="J402" s="15">
        <f>I402-F402</f>
        <v/>
      </c>
      <c r="K402" s="15">
        <f>H402-I402</f>
        <v/>
      </c>
      <c r="L402" s="15" t="n">
        <v>0.00479</v>
      </c>
      <c r="M402" s="15" t="n">
        <v>0.00496</v>
      </c>
      <c r="N402" s="15" t="n">
        <v>0.00496</v>
      </c>
      <c r="O402" s="15" t="n">
        <v>0.00474</v>
      </c>
      <c r="P402" s="15" t="n">
        <v>0.0035</v>
      </c>
      <c r="Q402" s="15" t="n">
        <v>-0.01056</v>
      </c>
      <c r="R402" s="15" t="n"/>
      <c r="S402" s="15">
        <f>L402*J402</f>
        <v/>
      </c>
      <c r="T402" s="15">
        <f>M402*J402</f>
        <v/>
      </c>
      <c r="U402" s="15">
        <f>N402*J402</f>
        <v/>
      </c>
      <c r="V402" s="15">
        <f>O402*J402</f>
        <v/>
      </c>
      <c r="W402" s="15">
        <f>P402*J402</f>
        <v/>
      </c>
      <c r="X402" s="17">
        <f>Q402*J402</f>
        <v/>
      </c>
    </row>
    <row r="403" ht="13.5" customHeight="1">
      <c r="A403" s="14" t="n">
        <v>100721</v>
      </c>
      <c r="B403" s="15" t="inlineStr">
        <is>
          <t>SPRUCEMT WND</t>
        </is>
      </c>
      <c r="C403" s="15" t="n">
        <v>0.6899999999999999</v>
      </c>
      <c r="D403" s="15" t="n">
        <v>101</v>
      </c>
      <c r="E403" s="15" t="n">
        <v>114</v>
      </c>
      <c r="F403" s="15" t="n">
        <v>0</v>
      </c>
      <c r="G403" s="15" t="n">
        <v>0</v>
      </c>
      <c r="H403" s="15" t="n">
        <v>0</v>
      </c>
      <c r="I403" s="16" t="n">
        <v>0</v>
      </c>
      <c r="J403" s="15">
        <f>I403-F403</f>
        <v/>
      </c>
      <c r="K403" s="15">
        <f>H403-I403</f>
        <v/>
      </c>
      <c r="L403" s="15" t="n">
        <v>0.00479</v>
      </c>
      <c r="M403" s="15" t="n">
        <v>0.00496</v>
      </c>
      <c r="N403" s="15" t="n">
        <v>0.00496</v>
      </c>
      <c r="O403" s="15" t="n">
        <v>0.00474</v>
      </c>
      <c r="P403" s="15" t="n">
        <v>0.0035</v>
      </c>
      <c r="Q403" s="15" t="n">
        <v>-0.01056</v>
      </c>
      <c r="R403" s="15" t="n"/>
      <c r="S403" s="15">
        <f>L403*J403</f>
        <v/>
      </c>
      <c r="T403" s="15">
        <f>M403*J403</f>
        <v/>
      </c>
      <c r="U403" s="15">
        <f>N403*J403</f>
        <v/>
      </c>
      <c r="V403" s="15">
        <f>O403*J403</f>
        <v/>
      </c>
      <c r="W403" s="15">
        <f>P403*J403</f>
        <v/>
      </c>
      <c r="X403" s="17">
        <f>Q403*J403</f>
        <v/>
      </c>
    </row>
    <row r="404" ht="13.5" customHeight="1">
      <c r="A404" s="14" t="n">
        <v>100724</v>
      </c>
      <c r="B404" s="15" t="inlineStr">
        <is>
          <t xml:space="preserve">SADLBCK_G   </t>
        </is>
      </c>
      <c r="C404" s="15" t="n">
        <v>6</v>
      </c>
      <c r="D404" s="15" t="n">
        <v>101</v>
      </c>
      <c r="E404" s="15" t="n">
        <v>114</v>
      </c>
      <c r="F404" s="15" t="n">
        <v>3.75</v>
      </c>
      <c r="G404" s="15" t="n">
        <v>0</v>
      </c>
      <c r="H404" s="15" t="n">
        <v>3.75</v>
      </c>
      <c r="I404" s="16" t="n">
        <v>3.75</v>
      </c>
      <c r="J404" s="15">
        <f>I404-F404</f>
        <v/>
      </c>
      <c r="K404" s="15">
        <f>H404-I404</f>
        <v/>
      </c>
      <c r="L404" s="15" t="n">
        <v>0.00479</v>
      </c>
      <c r="M404" s="15" t="n">
        <v>0.00496</v>
      </c>
      <c r="N404" s="15" t="n">
        <v>0.00496</v>
      </c>
      <c r="O404" s="15" t="n">
        <v>0.00474</v>
      </c>
      <c r="P404" s="15" t="n">
        <v>0.0035</v>
      </c>
      <c r="Q404" s="15" t="n">
        <v>-0.01056</v>
      </c>
      <c r="R404" s="15" t="n"/>
      <c r="S404" s="15">
        <f>L404*J404</f>
        <v/>
      </c>
      <c r="T404" s="15">
        <f>M404*J404</f>
        <v/>
      </c>
      <c r="U404" s="15">
        <f>N404*J404</f>
        <v/>
      </c>
      <c r="V404" s="15">
        <f>O404*J404</f>
        <v/>
      </c>
      <c r="W404" s="15">
        <f>P404*J404</f>
        <v/>
      </c>
      <c r="X404" s="17">
        <f>Q404*J404</f>
        <v/>
      </c>
    </row>
    <row r="405" ht="13.5" customHeight="1">
      <c r="A405" s="14" t="n">
        <v>100735</v>
      </c>
      <c r="B405" s="15" t="inlineStr">
        <is>
          <t xml:space="preserve">BINGHAM G1  </t>
        </is>
      </c>
      <c r="C405" s="15" t="n">
        <v>0.65</v>
      </c>
      <c r="D405" s="15" t="n">
        <v>101</v>
      </c>
      <c r="E405" s="15" t="n">
        <v>113</v>
      </c>
      <c r="F405" s="15" t="n">
        <v>0</v>
      </c>
      <c r="G405" s="15" t="n">
        <v>0</v>
      </c>
      <c r="H405" s="15" t="n">
        <v>0</v>
      </c>
      <c r="I405" s="16" t="n">
        <v>0</v>
      </c>
      <c r="J405" s="15">
        <f>I405-F405</f>
        <v/>
      </c>
      <c r="K405" s="15">
        <f>H405-I405</f>
        <v/>
      </c>
      <c r="L405" s="15" t="n">
        <v>0.00479</v>
      </c>
      <c r="M405" s="15" t="n">
        <v>0.00497</v>
      </c>
      <c r="N405" s="15" t="n">
        <v>0.00497</v>
      </c>
      <c r="O405" s="15" t="n">
        <v>0.00474</v>
      </c>
      <c r="P405" s="15" t="n">
        <v>0.0035</v>
      </c>
      <c r="Q405" s="15" t="n">
        <v>-0.01056</v>
      </c>
      <c r="R405" s="15" t="n"/>
      <c r="S405" s="15">
        <f>L405*J405</f>
        <v/>
      </c>
      <c r="T405" s="15">
        <f>M405*J405</f>
        <v/>
      </c>
      <c r="U405" s="15">
        <f>N405*J405</f>
        <v/>
      </c>
      <c r="V405" s="15">
        <f>O405*J405</f>
        <v/>
      </c>
      <c r="W405" s="15">
        <f>P405*J405</f>
        <v/>
      </c>
      <c r="X405" s="17">
        <f>Q405*J405</f>
        <v/>
      </c>
    </row>
    <row r="406" ht="13.5" customHeight="1">
      <c r="A406" s="14" t="n">
        <v>100736</v>
      </c>
      <c r="B406" s="15" t="inlineStr">
        <is>
          <t xml:space="preserve">BINGHAM G2  </t>
        </is>
      </c>
      <c r="C406" s="15" t="n">
        <v>0.65</v>
      </c>
      <c r="D406" s="15" t="n">
        <v>101</v>
      </c>
      <c r="E406" s="15" t="n">
        <v>113</v>
      </c>
      <c r="F406" s="15" t="n">
        <v>4.98</v>
      </c>
      <c r="G406" s="15" t="n">
        <v>0</v>
      </c>
      <c r="H406" s="15" t="n">
        <v>4.98</v>
      </c>
      <c r="I406" s="16" t="n">
        <v>4.98</v>
      </c>
      <c r="J406" s="15">
        <f>I406-F406</f>
        <v/>
      </c>
      <c r="K406" s="15">
        <f>H406-I406</f>
        <v/>
      </c>
      <c r="L406" s="15" t="n">
        <v>0.00479</v>
      </c>
      <c r="M406" s="15" t="n">
        <v>0.00497</v>
      </c>
      <c r="N406" s="15" t="n">
        <v>0.00497</v>
      </c>
      <c r="O406" s="15" t="n">
        <v>0.00474</v>
      </c>
      <c r="P406" s="15" t="n">
        <v>0.0035</v>
      </c>
      <c r="Q406" s="15" t="n">
        <v>-0.01056</v>
      </c>
      <c r="R406" s="15" t="n"/>
      <c r="S406" s="15">
        <f>L406*J406</f>
        <v/>
      </c>
      <c r="T406" s="15">
        <f>M406*J406</f>
        <v/>
      </c>
      <c r="U406" s="15">
        <f>N406*J406</f>
        <v/>
      </c>
      <c r="V406" s="15">
        <f>O406*J406</f>
        <v/>
      </c>
      <c r="W406" s="15">
        <f>P406*J406</f>
        <v/>
      </c>
      <c r="X406" s="17">
        <f>Q406*J406</f>
        <v/>
      </c>
    </row>
    <row r="407" ht="13.5" customHeight="1">
      <c r="A407" s="14" t="n">
        <v>100737</v>
      </c>
      <c r="B407" s="15" t="inlineStr">
        <is>
          <t xml:space="preserve">BINGHAM G3  </t>
        </is>
      </c>
      <c r="C407" s="15" t="n">
        <v>0.65</v>
      </c>
      <c r="D407" s="15" t="n">
        <v>101</v>
      </c>
      <c r="E407" s="15" t="n">
        <v>113</v>
      </c>
      <c r="F407" s="15" t="n">
        <v>6.09</v>
      </c>
      <c r="G407" s="15" t="n">
        <v>0</v>
      </c>
      <c r="H407" s="15" t="n">
        <v>6.09</v>
      </c>
      <c r="I407" s="16" t="n">
        <v>6.09</v>
      </c>
      <c r="J407" s="15">
        <f>I407-F407</f>
        <v/>
      </c>
      <c r="K407" s="15">
        <f>H407-I407</f>
        <v/>
      </c>
      <c r="L407" s="15" t="n">
        <v>0.00479</v>
      </c>
      <c r="M407" s="15" t="n">
        <v>0.00497</v>
      </c>
      <c r="N407" s="15" t="n">
        <v>0.00497</v>
      </c>
      <c r="O407" s="15" t="n">
        <v>0.00474</v>
      </c>
      <c r="P407" s="15" t="n">
        <v>0.0035</v>
      </c>
      <c r="Q407" s="15" t="n">
        <v>-0.01056</v>
      </c>
      <c r="R407" s="15" t="n"/>
      <c r="S407" s="15">
        <f>L407*J407</f>
        <v/>
      </c>
      <c r="T407" s="15">
        <f>M407*J407</f>
        <v/>
      </c>
      <c r="U407" s="15">
        <f>N407*J407</f>
        <v/>
      </c>
      <c r="V407" s="15">
        <f>O407*J407</f>
        <v/>
      </c>
      <c r="W407" s="15">
        <f>P407*J407</f>
        <v/>
      </c>
      <c r="X407" s="17">
        <f>Q407*J407</f>
        <v/>
      </c>
    </row>
    <row r="408" ht="13.5" customHeight="1">
      <c r="A408" s="14" t="n">
        <v>100738</v>
      </c>
      <c r="B408" s="15" t="inlineStr">
        <is>
          <t xml:space="preserve">BINGHAM G4  </t>
        </is>
      </c>
      <c r="C408" s="15" t="n">
        <v>0.65</v>
      </c>
      <c r="D408" s="15" t="n">
        <v>101</v>
      </c>
      <c r="E408" s="15" t="n">
        <v>113</v>
      </c>
      <c r="F408" s="15" t="n">
        <v>5.53</v>
      </c>
      <c r="G408" s="15" t="n">
        <v>0</v>
      </c>
      <c r="H408" s="15" t="n">
        <v>5.53</v>
      </c>
      <c r="I408" s="16" t="n">
        <v>5.53</v>
      </c>
      <c r="J408" s="15">
        <f>I408-F408</f>
        <v/>
      </c>
      <c r="K408" s="15">
        <f>H408-I408</f>
        <v/>
      </c>
      <c r="L408" s="15" t="n">
        <v>0.00479</v>
      </c>
      <c r="M408" s="15" t="n">
        <v>0.00497</v>
      </c>
      <c r="N408" s="15" t="n">
        <v>0.00497</v>
      </c>
      <c r="O408" s="15" t="n">
        <v>0.00474</v>
      </c>
      <c r="P408" s="15" t="n">
        <v>0.0035</v>
      </c>
      <c r="Q408" s="15" t="n">
        <v>-0.01056</v>
      </c>
      <c r="R408" s="15" t="n"/>
      <c r="S408" s="15">
        <f>L408*J408</f>
        <v/>
      </c>
      <c r="T408" s="15">
        <f>M408*J408</f>
        <v/>
      </c>
      <c r="U408" s="15">
        <f>N408*J408</f>
        <v/>
      </c>
      <c r="V408" s="15">
        <f>O408*J408</f>
        <v/>
      </c>
      <c r="W408" s="15">
        <f>P408*J408</f>
        <v/>
      </c>
      <c r="X408" s="17">
        <f>Q408*J408</f>
        <v/>
      </c>
    </row>
    <row r="409" ht="13.5" customHeight="1">
      <c r="A409" s="14" t="n">
        <v>100739</v>
      </c>
      <c r="B409" s="15" t="inlineStr">
        <is>
          <t xml:space="preserve">BINGHAM G5  </t>
        </is>
      </c>
      <c r="C409" s="15" t="n">
        <v>0.65</v>
      </c>
      <c r="D409" s="15" t="n">
        <v>101</v>
      </c>
      <c r="E409" s="15" t="n">
        <v>113</v>
      </c>
      <c r="F409" s="15" t="n">
        <v>8.300000000000001</v>
      </c>
      <c r="G409" s="15" t="n">
        <v>0</v>
      </c>
      <c r="H409" s="15" t="n">
        <v>8.300000000000001</v>
      </c>
      <c r="I409" s="16" t="n">
        <v>8.300000000000001</v>
      </c>
      <c r="J409" s="15">
        <f>I409-F409</f>
        <v/>
      </c>
      <c r="K409" s="15">
        <f>H409-I409</f>
        <v/>
      </c>
      <c r="L409" s="15" t="n">
        <v>0.00479</v>
      </c>
      <c r="M409" s="15" t="n">
        <v>0.00497</v>
      </c>
      <c r="N409" s="15" t="n">
        <v>0.00497</v>
      </c>
      <c r="O409" s="15" t="n">
        <v>0.00474</v>
      </c>
      <c r="P409" s="15" t="n">
        <v>0.0035</v>
      </c>
      <c r="Q409" s="15" t="n">
        <v>-0.01056</v>
      </c>
      <c r="R409" s="15" t="n"/>
      <c r="S409" s="15">
        <f>L409*J409</f>
        <v/>
      </c>
      <c r="T409" s="15">
        <f>M409*J409</f>
        <v/>
      </c>
      <c r="U409" s="15">
        <f>N409*J409</f>
        <v/>
      </c>
      <c r="V409" s="15">
        <f>O409*J409</f>
        <v/>
      </c>
      <c r="W409" s="15">
        <f>P409*J409</f>
        <v/>
      </c>
      <c r="X409" s="17">
        <f>Q409*J409</f>
        <v/>
      </c>
    </row>
    <row r="410" ht="13.5" customHeight="1">
      <c r="A410" s="14" t="n">
        <v>100749</v>
      </c>
      <c r="B410" s="15" t="inlineStr">
        <is>
          <t xml:space="preserve">BINGHAM S1  </t>
        </is>
      </c>
      <c r="C410" s="15" t="n">
        <v>12.5</v>
      </c>
      <c r="D410" s="15" t="n">
        <v>101</v>
      </c>
      <c r="E410" s="15" t="n">
        <v>113</v>
      </c>
      <c r="F410" s="15" t="n">
        <v>0</v>
      </c>
      <c r="G410" s="15" t="n">
        <v>0</v>
      </c>
      <c r="H410" s="15" t="n">
        <v>0</v>
      </c>
      <c r="I410" s="16" t="n">
        <v>0</v>
      </c>
      <c r="J410" s="15">
        <f>I410-F410</f>
        <v/>
      </c>
      <c r="K410" s="15">
        <f>H410-I410</f>
        <v/>
      </c>
      <c r="L410" s="15" t="n">
        <v>0.00479</v>
      </c>
      <c r="M410" s="15" t="n">
        <v>0.00497</v>
      </c>
      <c r="N410" s="15" t="n">
        <v>0.00497</v>
      </c>
      <c r="O410" s="15" t="n">
        <v>0.00474</v>
      </c>
      <c r="P410" s="15" t="n">
        <v>0.0035</v>
      </c>
      <c r="Q410" s="15" t="n">
        <v>-0.01056</v>
      </c>
      <c r="R410" s="15" t="n"/>
      <c r="S410" s="15">
        <f>L410*J410</f>
        <v/>
      </c>
      <c r="T410" s="15">
        <f>M410*J410</f>
        <v/>
      </c>
      <c r="U410" s="15">
        <f>N410*J410</f>
        <v/>
      </c>
      <c r="V410" s="15">
        <f>O410*J410</f>
        <v/>
      </c>
      <c r="W410" s="15">
        <f>P410*J410</f>
        <v/>
      </c>
      <c r="X410" s="17">
        <f>Q410*J410</f>
        <v/>
      </c>
    </row>
    <row r="411" ht="13.5" customHeight="1">
      <c r="A411" s="14" t="n">
        <v>100758</v>
      </c>
      <c r="B411" s="15" t="inlineStr">
        <is>
          <t xml:space="preserve">SANFORD G1  </t>
        </is>
      </c>
      <c r="C411" s="15" t="n">
        <v>0.6</v>
      </c>
      <c r="D411" s="15" t="n">
        <v>101</v>
      </c>
      <c r="E411" s="15" t="n">
        <v>113</v>
      </c>
      <c r="F411" s="15" t="n">
        <v>0</v>
      </c>
      <c r="G411" s="15" t="n">
        <v>0</v>
      </c>
      <c r="H411" s="15" t="n">
        <v>0</v>
      </c>
      <c r="I411" s="16" t="n">
        <v>0</v>
      </c>
      <c r="J411" s="15">
        <f>I411-F411</f>
        <v/>
      </c>
      <c r="K411" s="15">
        <f>H411-I411</f>
        <v/>
      </c>
      <c r="L411" s="15" t="n">
        <v>0.00479</v>
      </c>
      <c r="M411" s="15" t="n">
        <v>0.00496</v>
      </c>
      <c r="N411" s="15" t="n">
        <v>0.00496</v>
      </c>
      <c r="O411" s="15" t="n">
        <v>0.00474</v>
      </c>
      <c r="P411" s="15" t="n">
        <v>0.00349</v>
      </c>
      <c r="Q411" s="15" t="n">
        <v>-0.01056</v>
      </c>
      <c r="R411" s="15" t="n"/>
      <c r="S411" s="15">
        <f>L411*J411</f>
        <v/>
      </c>
      <c r="T411" s="15">
        <f>M411*J411</f>
        <v/>
      </c>
      <c r="U411" s="15">
        <f>N411*J411</f>
        <v/>
      </c>
      <c r="V411" s="15">
        <f>O411*J411</f>
        <v/>
      </c>
      <c r="W411" s="15">
        <f>P411*J411</f>
        <v/>
      </c>
      <c r="X411" s="17">
        <f>Q411*J411</f>
        <v/>
      </c>
    </row>
    <row r="412" ht="13.5" customHeight="1">
      <c r="A412" s="14" t="n">
        <v>100431</v>
      </c>
      <c r="B412" s="15" t="inlineStr">
        <is>
          <t xml:space="preserve">VERJAY OTIS </t>
        </is>
      </c>
      <c r="C412" s="15" t="n">
        <v>4.16</v>
      </c>
      <c r="D412" s="15" t="n">
        <v>101</v>
      </c>
      <c r="E412" s="15" t="n">
        <v>114</v>
      </c>
      <c r="F412" s="15" t="n">
        <v>10.4</v>
      </c>
      <c r="G412" s="15" t="n">
        <v>0</v>
      </c>
      <c r="H412" s="15" t="n">
        <v>10.4</v>
      </c>
      <c r="I412" s="16" t="n">
        <v>10.4</v>
      </c>
      <c r="J412" s="15">
        <f>I412-F412</f>
        <v/>
      </c>
      <c r="K412" s="15">
        <f>H412-I412</f>
        <v/>
      </c>
      <c r="L412" s="15" t="n">
        <v>0.00479</v>
      </c>
      <c r="M412" s="15" t="n">
        <v>0.00496</v>
      </c>
      <c r="N412" s="15" t="n">
        <v>0.00496</v>
      </c>
      <c r="O412" s="15" t="n">
        <v>0.00474</v>
      </c>
      <c r="P412" s="15" t="n">
        <v>0.0035</v>
      </c>
      <c r="Q412" s="15" t="n">
        <v>-0.01056</v>
      </c>
      <c r="R412" s="15" t="n"/>
      <c r="S412" s="15">
        <f>L412*J412</f>
        <v/>
      </c>
      <c r="T412" s="15">
        <f>M412*J412</f>
        <v/>
      </c>
      <c r="U412" s="15">
        <f>N412*J412</f>
        <v/>
      </c>
      <c r="V412" s="15">
        <f>O412*J412</f>
        <v/>
      </c>
      <c r="W412" s="15">
        <f>P412*J412</f>
        <v/>
      </c>
      <c r="X412" s="17">
        <f>Q412*J412</f>
        <v/>
      </c>
    </row>
    <row r="413" ht="13.5" customHeight="1">
      <c r="A413" s="14" t="n">
        <v>100851</v>
      </c>
      <c r="B413" s="15" t="inlineStr">
        <is>
          <t xml:space="preserve">ANDOVER     </t>
        </is>
      </c>
      <c r="C413" s="15" t="n">
        <v>12</v>
      </c>
      <c r="D413" s="15" t="n">
        <v>101</v>
      </c>
      <c r="E413" s="15" t="n">
        <v>112</v>
      </c>
      <c r="F413" s="15" t="n">
        <v>0</v>
      </c>
      <c r="G413" s="15" t="n">
        <v>0</v>
      </c>
      <c r="H413" s="15" t="n">
        <v>0</v>
      </c>
      <c r="I413" s="16" t="n">
        <v>0</v>
      </c>
      <c r="J413" s="15">
        <f>I413-F413</f>
        <v/>
      </c>
      <c r="K413" s="15">
        <f>H413-I413</f>
        <v/>
      </c>
      <c r="L413" s="15" t="n">
        <v>0.00479</v>
      </c>
      <c r="M413" s="15" t="n">
        <v>0.00496</v>
      </c>
      <c r="N413" s="15" t="n">
        <v>0.00496</v>
      </c>
      <c r="O413" s="15" t="n">
        <v>0.00474</v>
      </c>
      <c r="P413" s="15" t="n">
        <v>0.0035</v>
      </c>
      <c r="Q413" s="15" t="n">
        <v>-0.01056</v>
      </c>
      <c r="R413" s="15" t="n"/>
      <c r="S413" s="15">
        <f>L413*J413</f>
        <v/>
      </c>
      <c r="T413" s="15">
        <f>M413*J413</f>
        <v/>
      </c>
      <c r="U413" s="15">
        <f>N413*J413</f>
        <v/>
      </c>
      <c r="V413" s="15">
        <f>O413*J413</f>
        <v/>
      </c>
      <c r="W413" s="15">
        <f>P413*J413</f>
        <v/>
      </c>
      <c r="X413" s="17">
        <f>Q413*J413</f>
        <v/>
      </c>
    </row>
    <row r="414" ht="13.5" customHeight="1">
      <c r="A414" s="14" t="n">
        <v>100689</v>
      </c>
      <c r="B414" s="15" t="inlineStr">
        <is>
          <t>MADP ABNKI 5</t>
        </is>
      </c>
      <c r="C414" s="15" t="n">
        <v>4.16</v>
      </c>
      <c r="D414" s="15" t="n">
        <v>101</v>
      </c>
      <c r="E414" s="15" t="n">
        <v>134</v>
      </c>
      <c r="F414" s="15" t="n">
        <v>0</v>
      </c>
      <c r="G414" s="15" t="n">
        <v>0</v>
      </c>
      <c r="H414" s="15" t="n">
        <v>0</v>
      </c>
      <c r="I414" s="16" t="n">
        <v>0</v>
      </c>
      <c r="J414" s="15">
        <f>I414-F414</f>
        <v/>
      </c>
      <c r="K414" s="15">
        <f>H414-I414</f>
        <v/>
      </c>
      <c r="L414" s="15" t="n">
        <v>0.00479</v>
      </c>
      <c r="M414" s="15" t="n">
        <v>0.00496</v>
      </c>
      <c r="N414" s="15" t="n">
        <v>0.00496</v>
      </c>
      <c r="O414" s="15" t="n">
        <v>0.00474</v>
      </c>
      <c r="P414" s="15" t="n">
        <v>0.0035</v>
      </c>
      <c r="Q414" s="15" t="n">
        <v>-0.01056</v>
      </c>
      <c r="R414" s="15" t="n"/>
      <c r="S414" s="15">
        <f>L414*J414</f>
        <v/>
      </c>
      <c r="T414" s="15">
        <f>M414*J414</f>
        <v/>
      </c>
      <c r="U414" s="15">
        <f>N414*J414</f>
        <v/>
      </c>
      <c r="V414" s="15">
        <f>O414*J414</f>
        <v/>
      </c>
      <c r="W414" s="15">
        <f>P414*J414</f>
        <v/>
      </c>
      <c r="X414" s="17">
        <f>Q414*J414</f>
        <v/>
      </c>
    </row>
    <row r="415" ht="13.5" customHeight="1">
      <c r="A415" s="14" t="n">
        <v>100688</v>
      </c>
      <c r="B415" s="15" t="inlineStr">
        <is>
          <t>MADP ANSONHY</t>
        </is>
      </c>
      <c r="C415" s="15" t="n">
        <v>4.16</v>
      </c>
      <c r="D415" s="15" t="n">
        <v>101</v>
      </c>
      <c r="E415" s="15" t="n">
        <v>134</v>
      </c>
      <c r="F415" s="15" t="n">
        <v>7.01</v>
      </c>
      <c r="G415" s="15" t="n">
        <v>0</v>
      </c>
      <c r="H415" s="15" t="n">
        <v>7.01</v>
      </c>
      <c r="I415" s="16" t="n">
        <v>7.01</v>
      </c>
      <c r="J415" s="15">
        <f>I415-F415</f>
        <v/>
      </c>
      <c r="K415" s="15">
        <f>H415-I415</f>
        <v/>
      </c>
      <c r="L415" s="15" t="n">
        <v>0.00479</v>
      </c>
      <c r="M415" s="15" t="n">
        <v>0.00496</v>
      </c>
      <c r="N415" s="15" t="n">
        <v>0.00496</v>
      </c>
      <c r="O415" s="15" t="n">
        <v>0.00474</v>
      </c>
      <c r="P415" s="15" t="n">
        <v>0.0035</v>
      </c>
      <c r="Q415" s="15" t="n">
        <v>-0.01056</v>
      </c>
      <c r="R415" s="15" t="n"/>
      <c r="S415" s="15">
        <f>L415*J415</f>
        <v/>
      </c>
      <c r="T415" s="15">
        <f>M415*J415</f>
        <v/>
      </c>
      <c r="U415" s="15">
        <f>N415*J415</f>
        <v/>
      </c>
      <c r="V415" s="15">
        <f>O415*J415</f>
        <v/>
      </c>
      <c r="W415" s="15">
        <f>P415*J415</f>
        <v/>
      </c>
      <c r="X415" s="17">
        <f>Q415*J415</f>
        <v/>
      </c>
    </row>
    <row r="416" ht="13.5" customHeight="1">
      <c r="A416" s="14" t="n">
        <v>100777</v>
      </c>
      <c r="B416" s="15" t="inlineStr">
        <is>
          <t xml:space="preserve">PITTFD_GEN  </t>
        </is>
      </c>
      <c r="C416" s="15" t="n">
        <v>0.4</v>
      </c>
      <c r="D416" s="15" t="n">
        <v>101</v>
      </c>
      <c r="E416" s="15" t="n">
        <v>113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0.00479</v>
      </c>
      <c r="M416" s="15" t="n">
        <v>0.00497</v>
      </c>
      <c r="N416" s="15" t="n">
        <v>0.00497</v>
      </c>
      <c r="O416" s="15" t="n">
        <v>0.00474</v>
      </c>
      <c r="P416" s="15" t="n">
        <v>0.0035</v>
      </c>
      <c r="Q416" s="15" t="n">
        <v>-0.01056</v>
      </c>
      <c r="R416" s="15" t="n"/>
      <c r="S416" s="15">
        <f>L416*J416</f>
        <v/>
      </c>
      <c r="T416" s="15">
        <f>M416*J416</f>
        <v/>
      </c>
      <c r="U416" s="15">
        <f>N416*J416</f>
        <v/>
      </c>
      <c r="V416" s="15">
        <f>O416*J416</f>
        <v/>
      </c>
      <c r="W416" s="15">
        <f>P416*J416</f>
        <v/>
      </c>
      <c r="X416" s="17">
        <f>Q416*J416</f>
        <v/>
      </c>
    </row>
    <row r="417" ht="13.5" customHeight="1">
      <c r="A417" s="14" t="n">
        <v>100487</v>
      </c>
      <c r="B417" s="15" t="inlineStr">
        <is>
          <t xml:space="preserve">GULF ISL G3 </t>
        </is>
      </c>
      <c r="C417" s="15" t="n">
        <v>13.2</v>
      </c>
      <c r="D417" s="15" t="n">
        <v>101</v>
      </c>
      <c r="E417" s="15" t="n">
        <v>114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0.00479</v>
      </c>
      <c r="M417" s="15" t="n">
        <v>0.00496</v>
      </c>
      <c r="N417" s="15" t="n">
        <v>0.00496</v>
      </c>
      <c r="O417" s="15" t="n">
        <v>0.00474</v>
      </c>
      <c r="P417" s="15" t="n">
        <v>0.0035</v>
      </c>
      <c r="Q417" s="15" t="n">
        <v>-0.01056</v>
      </c>
      <c r="R417" s="15" t="n"/>
      <c r="S417" s="15">
        <f>L417*J417</f>
        <v/>
      </c>
      <c r="T417" s="15">
        <f>M417*J417</f>
        <v/>
      </c>
      <c r="U417" s="15">
        <f>N417*J417</f>
        <v/>
      </c>
      <c r="V417" s="15">
        <f>O417*J417</f>
        <v/>
      </c>
      <c r="W417" s="15">
        <f>P417*J417</f>
        <v/>
      </c>
      <c r="X417" s="17">
        <f>Q417*J417</f>
        <v/>
      </c>
    </row>
    <row r="418" ht="13.5" customHeight="1">
      <c r="A418" s="14" t="n">
        <v>100460</v>
      </c>
      <c r="B418" s="15" t="inlineStr">
        <is>
          <t xml:space="preserve">MONTY HYDRO </t>
        </is>
      </c>
      <c r="C418" s="15" t="n">
        <v>12</v>
      </c>
      <c r="D418" s="15" t="n">
        <v>101</v>
      </c>
      <c r="E418" s="15" t="n">
        <v>114</v>
      </c>
      <c r="F418" s="15" t="n">
        <v>28</v>
      </c>
      <c r="G418" s="15" t="n">
        <v>0</v>
      </c>
      <c r="H418" s="15" t="n">
        <v>28</v>
      </c>
      <c r="I418" s="16" t="n">
        <v>28</v>
      </c>
      <c r="J418" s="15">
        <f>I418-F418</f>
        <v/>
      </c>
      <c r="K418" s="15">
        <f>H418-I418</f>
        <v/>
      </c>
      <c r="L418" s="15" t="n">
        <v>0.00479</v>
      </c>
      <c r="M418" s="15" t="n">
        <v>0.00496</v>
      </c>
      <c r="N418" s="15" t="n">
        <v>0.00496</v>
      </c>
      <c r="O418" s="15" t="n">
        <v>0.00474</v>
      </c>
      <c r="P418" s="15" t="n">
        <v>0.0035</v>
      </c>
      <c r="Q418" s="15" t="n">
        <v>-0.01056</v>
      </c>
      <c r="R418" s="15" t="n"/>
      <c r="S418" s="15">
        <f>L418*J418</f>
        <v/>
      </c>
      <c r="T418" s="15">
        <f>M418*J418</f>
        <v/>
      </c>
      <c r="U418" s="15">
        <f>N418*J418</f>
        <v/>
      </c>
      <c r="V418" s="15">
        <f>O418*J418</f>
        <v/>
      </c>
      <c r="W418" s="15">
        <f>P418*J418</f>
        <v/>
      </c>
      <c r="X418" s="17">
        <f>Q418*J418</f>
        <v/>
      </c>
    </row>
    <row r="419" ht="13.5" customHeight="1">
      <c r="A419" s="14" t="n">
        <v>100461</v>
      </c>
      <c r="B419" s="15" t="inlineStr">
        <is>
          <t xml:space="preserve">HARRIS HYD4 </t>
        </is>
      </c>
      <c r="C419" s="15" t="n">
        <v>2.4</v>
      </c>
      <c r="D419" s="15" t="n">
        <v>101</v>
      </c>
      <c r="E419" s="15" t="n">
        <v>114</v>
      </c>
      <c r="F419" s="15" t="n">
        <v>0</v>
      </c>
      <c r="G419" s="15" t="n">
        <v>0</v>
      </c>
      <c r="H419" s="15" t="n">
        <v>0</v>
      </c>
      <c r="I419" s="16" t="n">
        <v>0</v>
      </c>
      <c r="J419" s="15">
        <f>I419-F419</f>
        <v/>
      </c>
      <c r="K419" s="15">
        <f>H419-I419</f>
        <v/>
      </c>
      <c r="L419" s="15" t="n">
        <v>0.00479</v>
      </c>
      <c r="M419" s="15" t="n">
        <v>0.00497</v>
      </c>
      <c r="N419" s="15" t="n">
        <v>0.00497</v>
      </c>
      <c r="O419" s="15" t="n">
        <v>0.00474</v>
      </c>
      <c r="P419" s="15" t="n">
        <v>0.0035</v>
      </c>
      <c r="Q419" s="15" t="n">
        <v>-0.01056</v>
      </c>
      <c r="R419" s="15" t="n"/>
      <c r="S419" s="15">
        <f>L419*J419</f>
        <v/>
      </c>
      <c r="T419" s="15">
        <f>M419*J419</f>
        <v/>
      </c>
      <c r="U419" s="15">
        <f>N419*J419</f>
        <v/>
      </c>
      <c r="V419" s="15">
        <f>O419*J419</f>
        <v/>
      </c>
      <c r="W419" s="15">
        <f>P419*J419</f>
        <v/>
      </c>
      <c r="X419" s="17">
        <f>Q419*J419</f>
        <v/>
      </c>
    </row>
    <row r="420" ht="13.5" customHeight="1">
      <c r="A420" s="14" t="n">
        <v>100462</v>
      </c>
      <c r="B420" s="15" t="inlineStr">
        <is>
          <t xml:space="preserve">DEER RIPS   </t>
        </is>
      </c>
      <c r="C420" s="15" t="n">
        <v>13.2</v>
      </c>
      <c r="D420" s="15" t="n">
        <v>101</v>
      </c>
      <c r="E420" s="15" t="n">
        <v>114</v>
      </c>
      <c r="F420" s="15" t="n">
        <v>9.199999999999999</v>
      </c>
      <c r="G420" s="15" t="n">
        <v>0</v>
      </c>
      <c r="H420" s="15" t="n">
        <v>9.199999999999999</v>
      </c>
      <c r="I420" s="16" t="n">
        <v>9.199999999999999</v>
      </c>
      <c r="J420" s="15">
        <f>I420-F420</f>
        <v/>
      </c>
      <c r="K420" s="15">
        <f>H420-I420</f>
        <v/>
      </c>
      <c r="L420" s="15" t="n">
        <v>0.00479</v>
      </c>
      <c r="M420" s="15" t="n">
        <v>0.00496</v>
      </c>
      <c r="N420" s="15" t="n">
        <v>0.00496</v>
      </c>
      <c r="O420" s="15" t="n">
        <v>0.00474</v>
      </c>
      <c r="P420" s="15" t="n">
        <v>0.0035</v>
      </c>
      <c r="Q420" s="15" t="n">
        <v>-0.01056</v>
      </c>
      <c r="R420" s="15" t="n"/>
      <c r="S420" s="15">
        <f>L420*J420</f>
        <v/>
      </c>
      <c r="T420" s="15">
        <f>M420*J420</f>
        <v/>
      </c>
      <c r="U420" s="15">
        <f>N420*J420</f>
        <v/>
      </c>
      <c r="V420" s="15">
        <f>O420*J420</f>
        <v/>
      </c>
      <c r="W420" s="15">
        <f>P420*J420</f>
        <v/>
      </c>
      <c r="X420" s="17">
        <f>Q420*J420</f>
        <v/>
      </c>
    </row>
    <row r="421" ht="13.5" customHeight="1">
      <c r="A421" s="14" t="n">
        <v>100562</v>
      </c>
      <c r="B421" s="15" t="inlineStr">
        <is>
          <t xml:space="preserve">ROXWIND_WTG </t>
        </is>
      </c>
      <c r="C421" s="15" t="n">
        <v>0.6899999999999999</v>
      </c>
      <c r="D421" s="15" t="n">
        <v>101</v>
      </c>
      <c r="E421" s="15" t="n">
        <v>114</v>
      </c>
      <c r="F421" s="15" t="n">
        <v>0</v>
      </c>
      <c r="G421" s="15" t="n">
        <v>0</v>
      </c>
      <c r="H421" s="15" t="n">
        <v>0</v>
      </c>
      <c r="I421" s="16" t="n">
        <v>0</v>
      </c>
      <c r="J421" s="15">
        <f>I421-F421</f>
        <v/>
      </c>
      <c r="K421" s="15">
        <f>H421-I421</f>
        <v/>
      </c>
      <c r="L421" s="15" t="n">
        <v>0.00479</v>
      </c>
      <c r="M421" s="15" t="n">
        <v>0.00496</v>
      </c>
      <c r="N421" s="15" t="n">
        <v>0.00496</v>
      </c>
      <c r="O421" s="15" t="n">
        <v>0.00474</v>
      </c>
      <c r="P421" s="15" t="n">
        <v>0.0035</v>
      </c>
      <c r="Q421" s="15" t="n">
        <v>-0.01056</v>
      </c>
      <c r="R421" s="15" t="n"/>
      <c r="S421" s="15">
        <f>L421*J421</f>
        <v/>
      </c>
      <c r="T421" s="15">
        <f>M421*J421</f>
        <v/>
      </c>
      <c r="U421" s="15">
        <f>N421*J421</f>
        <v/>
      </c>
      <c r="V421" s="15">
        <f>O421*J421</f>
        <v/>
      </c>
      <c r="W421" s="15">
        <f>P421*J421</f>
        <v/>
      </c>
      <c r="X421" s="17">
        <f>Q421*J421</f>
        <v/>
      </c>
    </row>
    <row r="422" ht="13.5" customHeight="1">
      <c r="A422" s="14" t="n">
        <v>100469</v>
      </c>
      <c r="B422" s="15" t="inlineStr">
        <is>
          <t>MILLER HYDRO</t>
        </is>
      </c>
      <c r="C422" s="15" t="n">
        <v>4.16</v>
      </c>
      <c r="D422" s="15" t="n">
        <v>101</v>
      </c>
      <c r="E422" s="15" t="n">
        <v>114</v>
      </c>
      <c r="F422" s="15" t="n">
        <v>19.4</v>
      </c>
      <c r="G422" s="15" t="n">
        <v>0</v>
      </c>
      <c r="H422" s="15" t="n">
        <v>19.4</v>
      </c>
      <c r="I422" s="16" t="n">
        <v>19.4</v>
      </c>
      <c r="J422" s="15">
        <f>I422-F422</f>
        <v/>
      </c>
      <c r="K422" s="15">
        <f>H422-I422</f>
        <v/>
      </c>
      <c r="L422" s="15" t="n">
        <v>0.00479</v>
      </c>
      <c r="M422" s="15" t="n">
        <v>0.00496</v>
      </c>
      <c r="N422" s="15" t="n">
        <v>0.00496</v>
      </c>
      <c r="O422" s="15" t="n">
        <v>0.00474</v>
      </c>
      <c r="P422" s="15" t="n">
        <v>0.0035</v>
      </c>
      <c r="Q422" s="15" t="n">
        <v>-0.01056</v>
      </c>
      <c r="R422" s="15" t="n"/>
      <c r="S422" s="15">
        <f>L422*J422</f>
        <v/>
      </c>
      <c r="T422" s="15">
        <f>M422*J422</f>
        <v/>
      </c>
      <c r="U422" s="15">
        <f>N422*J422</f>
        <v/>
      </c>
      <c r="V422" s="15">
        <f>O422*J422</f>
        <v/>
      </c>
      <c r="W422" s="15">
        <f>P422*J422</f>
        <v/>
      </c>
      <c r="X422" s="17">
        <f>Q422*J422</f>
        <v/>
      </c>
    </row>
    <row r="423" ht="13.5" customHeight="1">
      <c r="A423" s="14" t="n">
        <v>100470</v>
      </c>
      <c r="B423" s="15" t="inlineStr">
        <is>
          <t xml:space="preserve">PEJEPSCOT   </t>
        </is>
      </c>
      <c r="C423" s="15" t="n">
        <v>4.16</v>
      </c>
      <c r="D423" s="15" t="n">
        <v>101</v>
      </c>
      <c r="E423" s="15" t="n">
        <v>114</v>
      </c>
      <c r="F423" s="15" t="n">
        <v>10.21</v>
      </c>
      <c r="G423" s="15" t="n">
        <v>0</v>
      </c>
      <c r="H423" s="15" t="n">
        <v>10.21</v>
      </c>
      <c r="I423" s="16" t="n">
        <v>10.21</v>
      </c>
      <c r="J423" s="15">
        <f>I423-F423</f>
        <v/>
      </c>
      <c r="K423" s="15">
        <f>H423-I423</f>
        <v/>
      </c>
      <c r="L423" s="15" t="n">
        <v>0.00479</v>
      </c>
      <c r="M423" s="15" t="n">
        <v>0.00496</v>
      </c>
      <c r="N423" s="15" t="n">
        <v>0.00496</v>
      </c>
      <c r="O423" s="15" t="n">
        <v>0.00474</v>
      </c>
      <c r="P423" s="15" t="n">
        <v>0.0035</v>
      </c>
      <c r="Q423" s="15" t="n">
        <v>-0.01056</v>
      </c>
      <c r="R423" s="15" t="n"/>
      <c r="S423" s="15">
        <f>L423*J423</f>
        <v/>
      </c>
      <c r="T423" s="15">
        <f>M423*J423</f>
        <v/>
      </c>
      <c r="U423" s="15">
        <f>N423*J423</f>
        <v/>
      </c>
      <c r="V423" s="15">
        <f>O423*J423</f>
        <v/>
      </c>
      <c r="W423" s="15">
        <f>P423*J423</f>
        <v/>
      </c>
      <c r="X423" s="17">
        <f>Q423*J423</f>
        <v/>
      </c>
    </row>
    <row r="424" ht="13.5" customHeight="1">
      <c r="A424" s="14" t="n">
        <v>100471</v>
      </c>
      <c r="B424" s="15" t="inlineStr">
        <is>
          <t xml:space="preserve">BRUNSWICK   </t>
        </is>
      </c>
      <c r="C424" s="15" t="n">
        <v>13.2</v>
      </c>
      <c r="D424" s="15" t="n">
        <v>101</v>
      </c>
      <c r="E424" s="15" t="n">
        <v>114</v>
      </c>
      <c r="F424" s="15" t="n">
        <v>20.2</v>
      </c>
      <c r="G424" s="15" t="n">
        <v>0</v>
      </c>
      <c r="H424" s="15" t="n">
        <v>20.2</v>
      </c>
      <c r="I424" s="16" t="n">
        <v>20.2</v>
      </c>
      <c r="J424" s="15">
        <f>I424-F424</f>
        <v/>
      </c>
      <c r="K424" s="15">
        <f>H424-I424</f>
        <v/>
      </c>
      <c r="L424" s="15" t="n">
        <v>0.00479</v>
      </c>
      <c r="M424" s="15" t="n">
        <v>0.00496</v>
      </c>
      <c r="N424" s="15" t="n">
        <v>0.00496</v>
      </c>
      <c r="O424" s="15" t="n">
        <v>0.00474</v>
      </c>
      <c r="P424" s="15" t="n">
        <v>0.0035</v>
      </c>
      <c r="Q424" s="15" t="n">
        <v>-0.01056</v>
      </c>
      <c r="R424" s="15" t="n"/>
      <c r="S424" s="15">
        <f>L424*J424</f>
        <v/>
      </c>
      <c r="T424" s="15">
        <f>M424*J424</f>
        <v/>
      </c>
      <c r="U424" s="15">
        <f>N424*J424</f>
        <v/>
      </c>
      <c r="V424" s="15">
        <f>O424*J424</f>
        <v/>
      </c>
      <c r="W424" s="15">
        <f>P424*J424</f>
        <v/>
      </c>
      <c r="X424" s="17">
        <f>Q424*J424</f>
        <v/>
      </c>
    </row>
    <row r="425" ht="13.5" customHeight="1">
      <c r="A425" s="14" t="n">
        <v>100477</v>
      </c>
      <c r="B425" s="15" t="inlineStr">
        <is>
          <t>SHAWMUT G1-3</t>
        </is>
      </c>
      <c r="C425" s="15" t="n">
        <v>2.4</v>
      </c>
      <c r="D425" s="15" t="n">
        <v>101</v>
      </c>
      <c r="E425" s="15" t="n">
        <v>114</v>
      </c>
      <c r="F425" s="15" t="n">
        <v>0</v>
      </c>
      <c r="G425" s="15" t="n">
        <v>0</v>
      </c>
      <c r="H425" s="15" t="n">
        <v>0</v>
      </c>
      <c r="I425" s="16" t="n">
        <v>0</v>
      </c>
      <c r="J425" s="15">
        <f>I425-F425</f>
        <v/>
      </c>
      <c r="K425" s="15">
        <f>H425-I425</f>
        <v/>
      </c>
      <c r="L425" s="15" t="n">
        <v>0.00479</v>
      </c>
      <c r="M425" s="15" t="n">
        <v>0.00497</v>
      </c>
      <c r="N425" s="15" t="n">
        <v>0.00497</v>
      </c>
      <c r="O425" s="15" t="n">
        <v>0.00474</v>
      </c>
      <c r="P425" s="15" t="n">
        <v>0.0035</v>
      </c>
      <c r="Q425" s="15" t="n">
        <v>-0.01056</v>
      </c>
      <c r="R425" s="15" t="n"/>
      <c r="S425" s="15">
        <f>L425*J425</f>
        <v/>
      </c>
      <c r="T425" s="15">
        <f>M425*J425</f>
        <v/>
      </c>
      <c r="U425" s="15">
        <f>N425*J425</f>
        <v/>
      </c>
      <c r="V425" s="15">
        <f>O425*J425</f>
        <v/>
      </c>
      <c r="W425" s="15">
        <f>P425*J425</f>
        <v/>
      </c>
      <c r="X425" s="17">
        <f>Q425*J425</f>
        <v/>
      </c>
    </row>
    <row r="426" ht="13.5" customHeight="1">
      <c r="A426" s="14" t="n">
        <v>100468</v>
      </c>
      <c r="B426" s="15" t="inlineStr">
        <is>
          <t>WESTON HYDRO</t>
        </is>
      </c>
      <c r="C426" s="15" t="n">
        <v>7.2</v>
      </c>
      <c r="D426" s="15" t="n">
        <v>101</v>
      </c>
      <c r="E426" s="15" t="n">
        <v>114</v>
      </c>
      <c r="F426" s="15" t="n">
        <v>0</v>
      </c>
      <c r="G426" s="15" t="n">
        <v>0</v>
      </c>
      <c r="H426" s="15" t="n">
        <v>0</v>
      </c>
      <c r="I426" s="16" t="n">
        <v>0</v>
      </c>
      <c r="J426" s="15">
        <f>I426-F426</f>
        <v/>
      </c>
      <c r="K426" s="15">
        <f>H426-I426</f>
        <v/>
      </c>
      <c r="L426" s="15" t="n">
        <v>0.00479</v>
      </c>
      <c r="M426" s="15" t="n">
        <v>0.00497</v>
      </c>
      <c r="N426" s="15" t="n">
        <v>0.00497</v>
      </c>
      <c r="O426" s="15" t="n">
        <v>0.00474</v>
      </c>
      <c r="P426" s="15" t="n">
        <v>0.0035</v>
      </c>
      <c r="Q426" s="15" t="n">
        <v>-0.01056</v>
      </c>
      <c r="R426" s="15" t="n"/>
      <c r="S426" s="15">
        <f>L426*J426</f>
        <v/>
      </c>
      <c r="T426" s="15">
        <f>M426*J426</f>
        <v/>
      </c>
      <c r="U426" s="15">
        <f>N426*J426</f>
        <v/>
      </c>
      <c r="V426" s="15">
        <f>O426*J426</f>
        <v/>
      </c>
      <c r="W426" s="15">
        <f>P426*J426</f>
        <v/>
      </c>
      <c r="X426" s="17">
        <f>Q426*J426</f>
        <v/>
      </c>
    </row>
    <row r="427" ht="13.5" customHeight="1">
      <c r="A427" s="14" t="n">
        <v>100479</v>
      </c>
      <c r="B427" s="15" t="inlineStr">
        <is>
          <t>LOCKWOOD HYD</t>
        </is>
      </c>
      <c r="C427" s="15" t="n">
        <v>4</v>
      </c>
      <c r="D427" s="15" t="n">
        <v>101</v>
      </c>
      <c r="E427" s="15" t="n">
        <v>114</v>
      </c>
      <c r="F427" s="15" t="n">
        <v>0</v>
      </c>
      <c r="G427" s="15" t="n">
        <v>0</v>
      </c>
      <c r="H427" s="15" t="n">
        <v>0</v>
      </c>
      <c r="I427" s="16" t="n">
        <v>0</v>
      </c>
      <c r="J427" s="15">
        <f>I427-F427</f>
        <v/>
      </c>
      <c r="K427" s="15">
        <f>H427-I427</f>
        <v/>
      </c>
      <c r="L427" s="15" t="n">
        <v>0.00479</v>
      </c>
      <c r="M427" s="15" t="n">
        <v>0.00497</v>
      </c>
      <c r="N427" s="15" t="n">
        <v>0.00497</v>
      </c>
      <c r="O427" s="15" t="n">
        <v>0.00474</v>
      </c>
      <c r="P427" s="15" t="n">
        <v>0.0035</v>
      </c>
      <c r="Q427" s="15" t="n">
        <v>-0.01056</v>
      </c>
      <c r="R427" s="15" t="n"/>
      <c r="S427" s="15">
        <f>L427*J427</f>
        <v/>
      </c>
      <c r="T427" s="15">
        <f>M427*J427</f>
        <v/>
      </c>
      <c r="U427" s="15">
        <f>N427*J427</f>
        <v/>
      </c>
      <c r="V427" s="15">
        <f>O427*J427</f>
        <v/>
      </c>
      <c r="W427" s="15">
        <f>P427*J427</f>
        <v/>
      </c>
      <c r="X427" s="17">
        <f>Q427*J427</f>
        <v/>
      </c>
    </row>
    <row r="428" ht="13.5" customHeight="1">
      <c r="A428" s="14" t="n">
        <v>100480</v>
      </c>
      <c r="B428" s="15" t="inlineStr">
        <is>
          <t>SHAWMUT G7-8</t>
        </is>
      </c>
      <c r="C428" s="15" t="n">
        <v>4</v>
      </c>
      <c r="D428" s="15" t="n">
        <v>101</v>
      </c>
      <c r="E428" s="15" t="n">
        <v>114</v>
      </c>
      <c r="F428" s="15" t="n">
        <v>0</v>
      </c>
      <c r="G428" s="15" t="n">
        <v>0</v>
      </c>
      <c r="H428" s="15" t="n">
        <v>0</v>
      </c>
      <c r="I428" s="16" t="n">
        <v>0</v>
      </c>
      <c r="J428" s="15">
        <f>I428-F428</f>
        <v/>
      </c>
      <c r="K428" s="15">
        <f>H428-I428</f>
        <v/>
      </c>
      <c r="L428" s="15" t="n">
        <v>0.00479</v>
      </c>
      <c r="M428" s="15" t="n">
        <v>0.00497</v>
      </c>
      <c r="N428" s="15" t="n">
        <v>0.00497</v>
      </c>
      <c r="O428" s="15" t="n">
        <v>0.00474</v>
      </c>
      <c r="P428" s="15" t="n">
        <v>0.0035</v>
      </c>
      <c r="Q428" s="15" t="n">
        <v>-0.01056</v>
      </c>
      <c r="R428" s="15" t="n"/>
      <c r="S428" s="15">
        <f>L428*J428</f>
        <v/>
      </c>
      <c r="T428" s="15">
        <f>M428*J428</f>
        <v/>
      </c>
      <c r="U428" s="15">
        <f>N428*J428</f>
        <v/>
      </c>
      <c r="V428" s="15">
        <f>O428*J428</f>
        <v/>
      </c>
      <c r="W428" s="15">
        <f>P428*J428</f>
        <v/>
      </c>
      <c r="X428" s="17">
        <f>Q428*J428</f>
        <v/>
      </c>
    </row>
    <row r="429" ht="13.5" customHeight="1">
      <c r="A429" s="14" t="n">
        <v>100483</v>
      </c>
      <c r="B429" s="15" t="inlineStr">
        <is>
          <t>AZISCOHOS HY</t>
        </is>
      </c>
      <c r="C429" s="15" t="n">
        <v>4.16</v>
      </c>
      <c r="D429" s="15" t="n">
        <v>101</v>
      </c>
      <c r="E429" s="15" t="n">
        <v>114</v>
      </c>
      <c r="F429" s="15" t="n">
        <v>6.8</v>
      </c>
      <c r="G429" s="15" t="n">
        <v>0</v>
      </c>
      <c r="H429" s="15" t="n">
        <v>6.8</v>
      </c>
      <c r="I429" s="16" t="n">
        <v>6.8</v>
      </c>
      <c r="J429" s="15">
        <f>I429-F429</f>
        <v/>
      </c>
      <c r="K429" s="15">
        <f>H429-I429</f>
        <v/>
      </c>
      <c r="L429" s="15" t="n">
        <v>0.00479</v>
      </c>
      <c r="M429" s="15" t="n">
        <v>0.00496</v>
      </c>
      <c r="N429" s="15" t="n">
        <v>0.00496</v>
      </c>
      <c r="O429" s="15" t="n">
        <v>0.00474</v>
      </c>
      <c r="P429" s="15" t="n">
        <v>0.0035</v>
      </c>
      <c r="Q429" s="15" t="n">
        <v>-0.01056</v>
      </c>
      <c r="R429" s="15" t="n"/>
      <c r="S429" s="15">
        <f>L429*J429</f>
        <v/>
      </c>
      <c r="T429" s="15">
        <f>M429*J429</f>
        <v/>
      </c>
      <c r="U429" s="15">
        <f>N429*J429</f>
        <v/>
      </c>
      <c r="V429" s="15">
        <f>O429*J429</f>
        <v/>
      </c>
      <c r="W429" s="15">
        <f>P429*J429</f>
        <v/>
      </c>
      <c r="X429" s="17">
        <f>Q429*J429</f>
        <v/>
      </c>
    </row>
    <row r="430" ht="13.5" customHeight="1">
      <c r="A430" s="14" t="n">
        <v>100485</v>
      </c>
      <c r="B430" s="15" t="inlineStr">
        <is>
          <t xml:space="preserve">GULF ISL G1 </t>
        </is>
      </c>
      <c r="C430" s="15" t="n">
        <v>13.2</v>
      </c>
      <c r="D430" s="15" t="n">
        <v>101</v>
      </c>
      <c r="E430" s="15" t="n">
        <v>114</v>
      </c>
      <c r="F430" s="15" t="n">
        <v>6.14</v>
      </c>
      <c r="G430" s="15" t="n">
        <v>0</v>
      </c>
      <c r="H430" s="15" t="n">
        <v>6.14</v>
      </c>
      <c r="I430" s="16" t="n">
        <v>6.14</v>
      </c>
      <c r="J430" s="15">
        <f>I430-F430</f>
        <v/>
      </c>
      <c r="K430" s="15">
        <f>H430-I430</f>
        <v/>
      </c>
      <c r="L430" s="15" t="n">
        <v>0.00479</v>
      </c>
      <c r="M430" s="15" t="n">
        <v>0.00496</v>
      </c>
      <c r="N430" s="15" t="n">
        <v>0.00496</v>
      </c>
      <c r="O430" s="15" t="n">
        <v>0.00474</v>
      </c>
      <c r="P430" s="15" t="n">
        <v>0.0035</v>
      </c>
      <c r="Q430" s="15" t="n">
        <v>-0.01056</v>
      </c>
      <c r="R430" s="15" t="n"/>
      <c r="S430" s="15">
        <f>L430*J430</f>
        <v/>
      </c>
      <c r="T430" s="15">
        <f>M430*J430</f>
        <v/>
      </c>
      <c r="U430" s="15">
        <f>N430*J430</f>
        <v/>
      </c>
      <c r="V430" s="15">
        <f>O430*J430</f>
        <v/>
      </c>
      <c r="W430" s="15">
        <f>P430*J430</f>
        <v/>
      </c>
      <c r="X430" s="17">
        <f>Q430*J430</f>
        <v/>
      </c>
    </row>
    <row r="431" ht="13.5" customHeight="1">
      <c r="A431" s="14" t="n">
        <v>100486</v>
      </c>
      <c r="B431" s="15" t="inlineStr">
        <is>
          <t xml:space="preserve">GULF ISL G2 </t>
        </is>
      </c>
      <c r="C431" s="15" t="n">
        <v>13.2</v>
      </c>
      <c r="D431" s="15" t="n">
        <v>101</v>
      </c>
      <c r="E431" s="15" t="n">
        <v>114</v>
      </c>
      <c r="F431" s="15" t="n">
        <v>0</v>
      </c>
      <c r="G431" s="15" t="n">
        <v>0</v>
      </c>
      <c r="H431" s="15" t="n">
        <v>0</v>
      </c>
      <c r="I431" s="16" t="n">
        <v>0</v>
      </c>
      <c r="J431" s="15">
        <f>I431-F431</f>
        <v/>
      </c>
      <c r="K431" s="15">
        <f>H431-I431</f>
        <v/>
      </c>
      <c r="L431" s="15" t="n">
        <v>0.00479</v>
      </c>
      <c r="M431" s="15" t="n">
        <v>0.00496</v>
      </c>
      <c r="N431" s="15" t="n">
        <v>0.00496</v>
      </c>
      <c r="O431" s="15" t="n">
        <v>0.00474</v>
      </c>
      <c r="P431" s="15" t="n">
        <v>0.0035</v>
      </c>
      <c r="Q431" s="15" t="n">
        <v>-0.01056</v>
      </c>
      <c r="R431" s="15" t="n"/>
      <c r="S431" s="15">
        <f>L431*J431</f>
        <v/>
      </c>
      <c r="T431" s="15">
        <f>M431*J431</f>
        <v/>
      </c>
      <c r="U431" s="15">
        <f>N431*J431</f>
        <v/>
      </c>
      <c r="V431" s="15">
        <f>O431*J431</f>
        <v/>
      </c>
      <c r="W431" s="15">
        <f>P431*J431</f>
        <v/>
      </c>
      <c r="X431" s="17">
        <f>Q431*J431</f>
        <v/>
      </c>
    </row>
    <row r="432" ht="13.5" customHeight="1">
      <c r="A432" s="14" t="n">
        <v>100450</v>
      </c>
      <c r="B432" s="15" t="inlineStr">
        <is>
          <t xml:space="preserve">ATHENS      </t>
        </is>
      </c>
      <c r="C432" s="15" t="n">
        <v>13.8</v>
      </c>
      <c r="D432" s="15" t="n">
        <v>101</v>
      </c>
      <c r="E432" s="15" t="n">
        <v>112</v>
      </c>
      <c r="F432" s="15" t="n">
        <v>0</v>
      </c>
      <c r="G432" s="15" t="n">
        <v>0</v>
      </c>
      <c r="H432" s="15" t="n">
        <v>0</v>
      </c>
      <c r="I432" s="16" t="n">
        <v>0</v>
      </c>
      <c r="J432" s="15">
        <f>I432-F432</f>
        <v/>
      </c>
      <c r="K432" s="15">
        <f>H432-I432</f>
        <v/>
      </c>
      <c r="L432" s="15" t="n">
        <v>0.00479</v>
      </c>
      <c r="M432" s="15" t="n">
        <v>0.00497</v>
      </c>
      <c r="N432" s="15" t="n">
        <v>0.00497</v>
      </c>
      <c r="O432" s="15" t="n">
        <v>0.00474</v>
      </c>
      <c r="P432" s="15" t="n">
        <v>0.0035</v>
      </c>
      <c r="Q432" s="15" t="n">
        <v>-0.01056</v>
      </c>
      <c r="R432" s="15" t="n"/>
      <c r="S432" s="15">
        <f>L432*J432</f>
        <v/>
      </c>
      <c r="T432" s="15">
        <f>M432*J432</f>
        <v/>
      </c>
      <c r="U432" s="15">
        <f>N432*J432</f>
        <v/>
      </c>
      <c r="V432" s="15">
        <f>O432*J432</f>
        <v/>
      </c>
      <c r="W432" s="15">
        <f>P432*J432</f>
        <v/>
      </c>
      <c r="X432" s="17">
        <f>Q432*J432</f>
        <v/>
      </c>
    </row>
    <row r="433" ht="13.5" customHeight="1">
      <c r="A433" s="14" t="n">
        <v>100478</v>
      </c>
      <c r="B433" s="15" t="inlineStr">
        <is>
          <t>SHAWMUT G4-6</t>
        </is>
      </c>
      <c r="C433" s="15" t="n">
        <v>2.4</v>
      </c>
      <c r="D433" s="15" t="n">
        <v>101</v>
      </c>
      <c r="E433" s="15" t="n">
        <v>114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0.00479</v>
      </c>
      <c r="M433" s="15" t="n">
        <v>0.00497</v>
      </c>
      <c r="N433" s="15" t="n">
        <v>0.00497</v>
      </c>
      <c r="O433" s="15" t="n">
        <v>0.00474</v>
      </c>
      <c r="P433" s="15" t="n">
        <v>0.0035</v>
      </c>
      <c r="Q433" s="15" t="n">
        <v>-0.01056</v>
      </c>
      <c r="R433" s="15" t="n"/>
      <c r="S433" s="15">
        <f>L433*J433</f>
        <v/>
      </c>
      <c r="T433" s="15">
        <f>M433*J433</f>
        <v/>
      </c>
      <c r="U433" s="15">
        <f>N433*J433</f>
        <v/>
      </c>
      <c r="V433" s="15">
        <f>O433*J433</f>
        <v/>
      </c>
      <c r="W433" s="15">
        <f>P433*J433</f>
        <v/>
      </c>
      <c r="X433" s="17">
        <f>Q433*J433</f>
        <v/>
      </c>
    </row>
    <row r="434" ht="13.5" customHeight="1">
      <c r="A434" s="14" t="n">
        <v>100484</v>
      </c>
      <c r="B434" s="15" t="inlineStr">
        <is>
          <t xml:space="preserve">SANFORD     </t>
        </is>
      </c>
      <c r="C434" s="15" t="n">
        <v>34.5</v>
      </c>
      <c r="D434" s="15" t="n">
        <v>101</v>
      </c>
      <c r="E434" s="15" t="n">
        <v>112</v>
      </c>
      <c r="F434" s="15" t="n">
        <v>0</v>
      </c>
      <c r="G434" s="15" t="n">
        <v>0</v>
      </c>
      <c r="H434" s="15" t="n">
        <v>0</v>
      </c>
      <c r="I434" s="16" t="n">
        <v>0</v>
      </c>
      <c r="J434" s="15">
        <f>I434-F434</f>
        <v/>
      </c>
      <c r="K434" s="15">
        <f>H434-I434</f>
        <v/>
      </c>
      <c r="L434" s="15" t="n">
        <v>0.0048</v>
      </c>
      <c r="M434" s="15" t="n">
        <v>0.00498</v>
      </c>
      <c r="N434" s="15" t="n">
        <v>0.00498</v>
      </c>
      <c r="O434" s="15" t="n">
        <v>0.00475</v>
      </c>
      <c r="P434" s="15" t="n">
        <v>0.00351</v>
      </c>
      <c r="Q434" s="15" t="n">
        <v>-0.01057</v>
      </c>
      <c r="R434" s="15" t="n"/>
      <c r="S434" s="15">
        <f>L434*J434</f>
        <v/>
      </c>
      <c r="T434" s="15">
        <f>M434*J434</f>
        <v/>
      </c>
      <c r="U434" s="15">
        <f>N434*J434</f>
        <v/>
      </c>
      <c r="V434" s="15">
        <f>O434*J434</f>
        <v/>
      </c>
      <c r="W434" s="15">
        <f>P434*J434</f>
        <v/>
      </c>
      <c r="X434" s="17">
        <f>Q434*J434</f>
        <v/>
      </c>
    </row>
    <row r="435" ht="13.5" customHeight="1">
      <c r="A435" s="14" t="n">
        <v>106056</v>
      </c>
      <c r="B435" s="15" t="inlineStr">
        <is>
          <t>GRANITE RDG1</t>
        </is>
      </c>
      <c r="C435" s="15" t="n">
        <v>16</v>
      </c>
      <c r="D435" s="15" t="n">
        <v>101</v>
      </c>
      <c r="E435" s="15" t="n">
        <v>400</v>
      </c>
      <c r="F435" s="15" t="n">
        <v>223.08</v>
      </c>
      <c r="G435" s="15" t="n">
        <v>0</v>
      </c>
      <c r="H435" s="15" t="n">
        <v>223.08</v>
      </c>
      <c r="I435" s="16" t="n">
        <v>223.08</v>
      </c>
      <c r="J435" s="15">
        <f>I435-F435</f>
        <v/>
      </c>
      <c r="K435" s="15">
        <f>H435-I435</f>
        <v/>
      </c>
      <c r="L435" s="15" t="n">
        <v>0.00483</v>
      </c>
      <c r="M435" s="15" t="n">
        <v>0.00494</v>
      </c>
      <c r="N435" s="15" t="n">
        <v>0.00494</v>
      </c>
      <c r="O435" s="15" t="n">
        <v>0.00468</v>
      </c>
      <c r="P435" s="15" t="n">
        <v>0.00307</v>
      </c>
      <c r="Q435" s="15" t="n">
        <v>-0.01074</v>
      </c>
      <c r="R435" s="15" t="n"/>
      <c r="S435" s="15">
        <f>L435*J435</f>
        <v/>
      </c>
      <c r="T435" s="15">
        <f>M435*J435</f>
        <v/>
      </c>
      <c r="U435" s="15">
        <f>N435*J435</f>
        <v/>
      </c>
      <c r="V435" s="15">
        <f>O435*J435</f>
        <v/>
      </c>
      <c r="W435" s="15">
        <f>P435*J435</f>
        <v/>
      </c>
      <c r="X435" s="17">
        <f>Q435*J435</f>
        <v/>
      </c>
    </row>
    <row r="436" ht="13.5" customHeight="1">
      <c r="A436" s="14" t="n">
        <v>105450</v>
      </c>
      <c r="B436" s="15" t="inlineStr">
        <is>
          <t xml:space="preserve">SCHILLER_G4 </t>
        </is>
      </c>
      <c r="C436" s="15" t="n">
        <v>13.8</v>
      </c>
      <c r="D436" s="15" t="n">
        <v>101</v>
      </c>
      <c r="E436" s="15" t="n">
        <v>603</v>
      </c>
      <c r="F436" s="15" t="n">
        <v>47.5</v>
      </c>
      <c r="G436" s="15" t="n">
        <v>0</v>
      </c>
      <c r="H436" s="15" t="n">
        <v>47.5</v>
      </c>
      <c r="I436" s="16" t="n">
        <v>47.5</v>
      </c>
      <c r="J436" s="15">
        <f>I436-F436</f>
        <v/>
      </c>
      <c r="K436" s="15">
        <f>H436-I436</f>
        <v/>
      </c>
      <c r="L436" s="15" t="n">
        <v>0.00492</v>
      </c>
      <c r="M436" s="15" t="n">
        <v>0.0051</v>
      </c>
      <c r="N436" s="15" t="n">
        <v>0.0051</v>
      </c>
      <c r="O436" s="15" t="n">
        <v>0.00489</v>
      </c>
      <c r="P436" s="15" t="n">
        <v>0.00369</v>
      </c>
      <c r="Q436" s="15" t="n">
        <v>-0.0107</v>
      </c>
      <c r="R436" s="15" t="n"/>
      <c r="S436" s="15">
        <f>L436*J436</f>
        <v/>
      </c>
      <c r="T436" s="15">
        <f>M436*J436</f>
        <v/>
      </c>
      <c r="U436" s="15">
        <f>N436*J436</f>
        <v/>
      </c>
      <c r="V436" s="15">
        <f>O436*J436</f>
        <v/>
      </c>
      <c r="W436" s="15">
        <f>P436*J436</f>
        <v/>
      </c>
      <c r="X436" s="17">
        <f>Q436*J436</f>
        <v/>
      </c>
    </row>
    <row r="437" ht="13.5" customHeight="1">
      <c r="A437" s="14" t="n">
        <v>105454</v>
      </c>
      <c r="B437" s="15" t="inlineStr">
        <is>
          <t>SCHILLER JET</t>
        </is>
      </c>
      <c r="C437" s="15" t="n">
        <v>13.8</v>
      </c>
      <c r="D437" s="15" t="n">
        <v>101</v>
      </c>
      <c r="E437" s="15" t="n">
        <v>604</v>
      </c>
      <c r="F437" s="15" t="n">
        <v>17.62</v>
      </c>
      <c r="G437" s="15" t="n">
        <v>0</v>
      </c>
      <c r="H437" s="15" t="n">
        <v>17.62</v>
      </c>
      <c r="I437" s="16" t="n">
        <v>17.62</v>
      </c>
      <c r="J437" s="15">
        <f>I437-F437</f>
        <v/>
      </c>
      <c r="K437" s="15">
        <f>H437-I437</f>
        <v/>
      </c>
      <c r="L437" s="15" t="n">
        <v>0.00492</v>
      </c>
      <c r="M437" s="15" t="n">
        <v>0.0051</v>
      </c>
      <c r="N437" s="15" t="n">
        <v>0.0051</v>
      </c>
      <c r="O437" s="15" t="n">
        <v>0.00489</v>
      </c>
      <c r="P437" s="15" t="n">
        <v>0.00369</v>
      </c>
      <c r="Q437" s="15" t="n">
        <v>-0.0107</v>
      </c>
      <c r="R437" s="15" t="n"/>
      <c r="S437" s="15">
        <f>L437*J437</f>
        <v/>
      </c>
      <c r="T437" s="15">
        <f>M437*J437</f>
        <v/>
      </c>
      <c r="U437" s="15">
        <f>N437*J437</f>
        <v/>
      </c>
      <c r="V437" s="15">
        <f>O437*J437</f>
        <v/>
      </c>
      <c r="W437" s="15">
        <f>P437*J437</f>
        <v/>
      </c>
      <c r="X437" s="17">
        <f>Q437*J437</f>
        <v/>
      </c>
    </row>
    <row r="438" ht="13.5" customHeight="1">
      <c r="A438" s="14" t="n">
        <v>105452</v>
      </c>
      <c r="B438" s="15" t="inlineStr">
        <is>
          <t xml:space="preserve">SCHILLER_G6 </t>
        </is>
      </c>
      <c r="C438" s="15" t="n">
        <v>13.8</v>
      </c>
      <c r="D438" s="15" t="n">
        <v>101</v>
      </c>
      <c r="E438" s="15" t="n">
        <v>603</v>
      </c>
      <c r="F438" s="15" t="n">
        <v>48</v>
      </c>
      <c r="G438" s="15" t="n">
        <v>0</v>
      </c>
      <c r="H438" s="15" t="n">
        <v>48</v>
      </c>
      <c r="I438" s="16" t="n">
        <v>48</v>
      </c>
      <c r="J438" s="15">
        <f>I438-F438</f>
        <v/>
      </c>
      <c r="K438" s="15">
        <f>H438-I438</f>
        <v/>
      </c>
      <c r="L438" s="15" t="n">
        <v>0.00492</v>
      </c>
      <c r="M438" s="15" t="n">
        <v>0.0051</v>
      </c>
      <c r="N438" s="15" t="n">
        <v>0.0051</v>
      </c>
      <c r="O438" s="15" t="n">
        <v>0.00489</v>
      </c>
      <c r="P438" s="15" t="n">
        <v>0.00369</v>
      </c>
      <c r="Q438" s="15" t="n">
        <v>-0.0107</v>
      </c>
      <c r="R438" s="15" t="n"/>
      <c r="S438" s="15">
        <f>L438*J438</f>
        <v/>
      </c>
      <c r="T438" s="15">
        <f>M438*J438</f>
        <v/>
      </c>
      <c r="U438" s="15">
        <f>N438*J438</f>
        <v/>
      </c>
      <c r="V438" s="15">
        <f>O438*J438</f>
        <v/>
      </c>
      <c r="W438" s="15">
        <f>P438*J438</f>
        <v/>
      </c>
      <c r="X438" s="17">
        <f>Q438*J438</f>
        <v/>
      </c>
    </row>
    <row r="439" ht="13.5" customHeight="1">
      <c r="A439" s="14" t="n">
        <v>117507</v>
      </c>
      <c r="B439" s="15" t="inlineStr">
        <is>
          <t xml:space="preserve">STSK_GEN    </t>
        </is>
      </c>
      <c r="C439" s="15" t="n">
        <v>0.55</v>
      </c>
      <c r="D439" s="15" t="n">
        <v>101</v>
      </c>
      <c r="E439" s="15" t="n">
        <v>1410</v>
      </c>
      <c r="F439" s="15" t="n">
        <v>0</v>
      </c>
      <c r="G439" s="15" t="n">
        <v>0</v>
      </c>
      <c r="H439" s="15" t="n">
        <v>0</v>
      </c>
      <c r="I439" s="16" t="n">
        <v>0</v>
      </c>
      <c r="J439" s="15">
        <f>I439-F439</f>
        <v/>
      </c>
      <c r="K439" s="15">
        <f>H439-I439</f>
        <v/>
      </c>
      <c r="L439" s="15" t="n">
        <v>0.00492</v>
      </c>
      <c r="M439" s="15" t="n">
        <v>0.00461</v>
      </c>
      <c r="N439" s="15" t="n">
        <v>0.00461</v>
      </c>
      <c r="O439" s="15" t="n">
        <v>0.00469</v>
      </c>
      <c r="P439" s="15" t="n">
        <v>0.00437</v>
      </c>
      <c r="Q439" s="15" t="n">
        <v>0.00729</v>
      </c>
      <c r="R439" s="15" t="n"/>
      <c r="S439" s="15">
        <f>L439*J439</f>
        <v/>
      </c>
      <c r="T439" s="15">
        <f>M439*J439</f>
        <v/>
      </c>
      <c r="U439" s="15">
        <f>N439*J439</f>
        <v/>
      </c>
      <c r="V439" s="15">
        <f>O439*J439</f>
        <v/>
      </c>
      <c r="W439" s="15">
        <f>P439*J439</f>
        <v/>
      </c>
      <c r="X439" s="17">
        <f>Q439*J439</f>
        <v/>
      </c>
    </row>
    <row r="440" ht="13.5" customHeight="1">
      <c r="A440" s="14" t="n">
        <v>105451</v>
      </c>
      <c r="B440" s="15" t="inlineStr">
        <is>
          <t xml:space="preserve">SCHILLER_G5 </t>
        </is>
      </c>
      <c r="C440" s="15" t="n">
        <v>13.8</v>
      </c>
      <c r="D440" s="15" t="n">
        <v>101</v>
      </c>
      <c r="E440" s="15" t="n">
        <v>603</v>
      </c>
      <c r="F440" s="15" t="n">
        <v>49.6</v>
      </c>
      <c r="G440" s="15" t="n">
        <v>0</v>
      </c>
      <c r="H440" s="15" t="n">
        <v>49.6</v>
      </c>
      <c r="I440" s="16" t="n">
        <v>49.6</v>
      </c>
      <c r="J440" s="15">
        <f>I440-F440</f>
        <v/>
      </c>
      <c r="K440" s="15">
        <f>H440-I440</f>
        <v/>
      </c>
      <c r="L440" s="15" t="n">
        <v>0.00492</v>
      </c>
      <c r="M440" s="15" t="n">
        <v>0.0051</v>
      </c>
      <c r="N440" s="15" t="n">
        <v>0.0051</v>
      </c>
      <c r="O440" s="15" t="n">
        <v>0.00489</v>
      </c>
      <c r="P440" s="15" t="n">
        <v>0.00369</v>
      </c>
      <c r="Q440" s="15" t="n">
        <v>-0.0107</v>
      </c>
      <c r="R440" s="15" t="n"/>
      <c r="S440" s="15">
        <f>L440*J440</f>
        <v/>
      </c>
      <c r="T440" s="15">
        <f>M440*J440</f>
        <v/>
      </c>
      <c r="U440" s="15">
        <f>N440*J440</f>
        <v/>
      </c>
      <c r="V440" s="15">
        <f>O440*J440</f>
        <v/>
      </c>
      <c r="W440" s="15">
        <f>P440*J440</f>
        <v/>
      </c>
      <c r="X440" s="17">
        <f>Q440*J440</f>
        <v/>
      </c>
    </row>
    <row r="441" ht="13.5" customHeight="1">
      <c r="A441" s="14" t="n">
        <v>997348</v>
      </c>
      <c r="B441" s="15" t="inlineStr">
        <is>
          <t>SUN_WOOD R~1</t>
        </is>
      </c>
      <c r="C441" s="15" t="n">
        <v>115</v>
      </c>
      <c r="D441" s="15" t="n">
        <v>101</v>
      </c>
      <c r="E441" s="15" t="n">
        <v>1410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0.00492</v>
      </c>
      <c r="M441" s="15" t="n">
        <v>0.00461</v>
      </c>
      <c r="N441" s="15" t="n">
        <v>0.00461</v>
      </c>
      <c r="O441" s="15" t="n">
        <v>0.00469</v>
      </c>
      <c r="P441" s="15" t="n">
        <v>0.00437</v>
      </c>
      <c r="Q441" s="15" t="n">
        <v>0.00729</v>
      </c>
      <c r="R441" s="15" t="n"/>
      <c r="S441" s="15">
        <f>L441*J441</f>
        <v/>
      </c>
      <c r="T441" s="15">
        <f>M441*J441</f>
        <v/>
      </c>
      <c r="U441" s="15">
        <f>N441*J441</f>
        <v/>
      </c>
      <c r="V441" s="15">
        <f>O441*J441</f>
        <v/>
      </c>
      <c r="W441" s="15">
        <f>P441*J441</f>
        <v/>
      </c>
      <c r="X441" s="17">
        <f>Q441*J441</f>
        <v/>
      </c>
    </row>
    <row r="442" ht="13.5" customHeight="1">
      <c r="A442" s="14" t="n">
        <v>994704</v>
      </c>
      <c r="B442" s="15" t="inlineStr">
        <is>
          <t>SUN_BRENTW~1</t>
        </is>
      </c>
      <c r="C442" s="15" t="n">
        <v>115</v>
      </c>
      <c r="D442" s="15" t="n">
        <v>101</v>
      </c>
      <c r="E442" s="15" t="n">
        <v>600</v>
      </c>
      <c r="F442" s="15" t="n">
        <v>10</v>
      </c>
      <c r="G442" s="15" t="n">
        <v>0</v>
      </c>
      <c r="H442" s="15" t="n">
        <v>10</v>
      </c>
      <c r="I442" s="16" t="n">
        <v>10</v>
      </c>
      <c r="J442" s="15">
        <f>I442-F442</f>
        <v/>
      </c>
      <c r="K442" s="15">
        <f>H442-I442</f>
        <v/>
      </c>
      <c r="L442" s="15" t="n">
        <v>0.00496</v>
      </c>
      <c r="M442" s="15" t="n">
        <v>0.00515</v>
      </c>
      <c r="N442" s="15" t="n">
        <v>0.00515</v>
      </c>
      <c r="O442" s="15" t="n">
        <v>0.00493</v>
      </c>
      <c r="P442" s="15" t="n">
        <v>0.00375</v>
      </c>
      <c r="Q442" s="15" t="n">
        <v>-0.01073</v>
      </c>
      <c r="R442" s="15" t="n"/>
      <c r="S442" s="15">
        <f>L442*J442</f>
        <v/>
      </c>
      <c r="T442" s="15">
        <f>M442*J442</f>
        <v/>
      </c>
      <c r="U442" s="15">
        <f>N442*J442</f>
        <v/>
      </c>
      <c r="V442" s="15">
        <f>O442*J442</f>
        <v/>
      </c>
      <c r="W442" s="15">
        <f>P442*J442</f>
        <v/>
      </c>
      <c r="X442" s="17">
        <f>Q442*J442</f>
        <v/>
      </c>
    </row>
    <row r="443" ht="13.5" customHeight="1">
      <c r="A443" s="14" t="n">
        <v>994517</v>
      </c>
      <c r="B443" s="15" t="inlineStr">
        <is>
          <t>SUN_EASTPORT</t>
        </is>
      </c>
      <c r="C443" s="15" t="n">
        <v>115</v>
      </c>
      <c r="D443" s="15" t="n">
        <v>101</v>
      </c>
      <c r="E443" s="15" t="n">
        <v>600</v>
      </c>
      <c r="F443" s="15" t="n">
        <v>38</v>
      </c>
      <c r="G443" s="15" t="n">
        <v>0</v>
      </c>
      <c r="H443" s="15" t="n">
        <v>38</v>
      </c>
      <c r="I443" s="16" t="n">
        <v>38</v>
      </c>
      <c r="J443" s="15">
        <f>I443-F443</f>
        <v/>
      </c>
      <c r="K443" s="15">
        <f>H443-I443</f>
        <v/>
      </c>
      <c r="L443" s="15" t="n">
        <v>0.00497</v>
      </c>
      <c r="M443" s="15" t="n">
        <v>0.00515</v>
      </c>
      <c r="N443" s="15" t="n">
        <v>0.00515</v>
      </c>
      <c r="O443" s="15" t="n">
        <v>0.00494</v>
      </c>
      <c r="P443" s="15" t="n">
        <v>0.00376</v>
      </c>
      <c r="Q443" s="15" t="n">
        <v>-0.01075</v>
      </c>
      <c r="R443" s="15" t="n"/>
      <c r="S443" s="15">
        <f>L443*J443</f>
        <v/>
      </c>
      <c r="T443" s="15">
        <f>M443*J443</f>
        <v/>
      </c>
      <c r="U443" s="15">
        <f>N443*J443</f>
        <v/>
      </c>
      <c r="V443" s="15">
        <f>O443*J443</f>
        <v/>
      </c>
      <c r="W443" s="15">
        <f>P443*J443</f>
        <v/>
      </c>
      <c r="X443" s="17">
        <f>Q443*J443</f>
        <v/>
      </c>
    </row>
    <row r="444" ht="13.5" customHeight="1">
      <c r="A444" s="14" t="n">
        <v>105415</v>
      </c>
      <c r="B444" s="15" t="inlineStr">
        <is>
          <t>ROCH LANDFIL</t>
        </is>
      </c>
      <c r="C444" s="15" t="n">
        <v>4.16</v>
      </c>
      <c r="D444" s="15" t="n">
        <v>101</v>
      </c>
      <c r="E444" s="15" t="n">
        <v>604</v>
      </c>
      <c r="F444" s="15" t="n">
        <v>4.98</v>
      </c>
      <c r="G444" s="15" t="n">
        <v>0</v>
      </c>
      <c r="H444" s="15" t="n">
        <v>4.98</v>
      </c>
      <c r="I444" s="16" t="n">
        <v>4.98</v>
      </c>
      <c r="J444" s="15">
        <f>I444-F444</f>
        <v/>
      </c>
      <c r="K444" s="15">
        <f>H444-I444</f>
        <v/>
      </c>
      <c r="L444" s="15" t="n">
        <v>0.00497</v>
      </c>
      <c r="M444" s="15" t="n">
        <v>0.00515</v>
      </c>
      <c r="N444" s="15" t="n">
        <v>0.00515</v>
      </c>
      <c r="O444" s="15" t="n">
        <v>0.00494</v>
      </c>
      <c r="P444" s="15" t="n">
        <v>0.00376</v>
      </c>
      <c r="Q444" s="15" t="n">
        <v>-0.01075</v>
      </c>
      <c r="R444" s="15" t="n"/>
      <c r="S444" s="15">
        <f>L444*J444</f>
        <v/>
      </c>
      <c r="T444" s="15">
        <f>M444*J444</f>
        <v/>
      </c>
      <c r="U444" s="15">
        <f>N444*J444</f>
        <v/>
      </c>
      <c r="V444" s="15">
        <f>O444*J444</f>
        <v/>
      </c>
      <c r="W444" s="15">
        <f>P444*J444</f>
        <v/>
      </c>
      <c r="X444" s="17">
        <f>Q444*J444</f>
        <v/>
      </c>
    </row>
    <row r="445" ht="13.5" customHeight="1">
      <c r="A445" s="14" t="n">
        <v>105882</v>
      </c>
      <c r="B445" s="15" t="inlineStr">
        <is>
          <t xml:space="preserve">MINES FALLS </t>
        </is>
      </c>
      <c r="C445" s="15" t="n">
        <v>34.5</v>
      </c>
      <c r="D445" s="15" t="n">
        <v>101</v>
      </c>
      <c r="E445" s="15" t="n">
        <v>644</v>
      </c>
      <c r="F445" s="15" t="n">
        <v>0.83</v>
      </c>
      <c r="G445" s="15" t="n">
        <v>0</v>
      </c>
      <c r="H445" s="15" t="n">
        <v>0.83</v>
      </c>
      <c r="I445" s="16" t="n">
        <v>0.83</v>
      </c>
      <c r="J445" s="15">
        <f>I445-F445</f>
        <v/>
      </c>
      <c r="K445" s="15">
        <f>H445-I445</f>
        <v/>
      </c>
      <c r="L445" s="15" t="n">
        <v>0.00509</v>
      </c>
      <c r="M445" s="15" t="n">
        <v>0.00529</v>
      </c>
      <c r="N445" s="15" t="n">
        <v>0.00529</v>
      </c>
      <c r="O445" s="15" t="n">
        <v>0.00507</v>
      </c>
      <c r="P445" s="15" t="n">
        <v>0.00391</v>
      </c>
      <c r="Q445" s="15" t="n">
        <v>-0.01088</v>
      </c>
      <c r="R445" s="15" t="n"/>
      <c r="S445" s="15">
        <f>L445*J445</f>
        <v/>
      </c>
      <c r="T445" s="15">
        <f>M445*J445</f>
        <v/>
      </c>
      <c r="U445" s="15">
        <f>N445*J445</f>
        <v/>
      </c>
      <c r="V445" s="15">
        <f>O445*J445</f>
        <v/>
      </c>
      <c r="W445" s="15">
        <f>P445*J445</f>
        <v/>
      </c>
      <c r="X445" s="17">
        <f>Q445*J445</f>
        <v/>
      </c>
    </row>
    <row r="446" ht="13.5" customHeight="1">
      <c r="A446" s="14" t="n">
        <v>105633</v>
      </c>
      <c r="B446" s="15" t="inlineStr">
        <is>
          <t>GRANITE R ST</t>
        </is>
      </c>
      <c r="C446" s="15" t="n">
        <v>16</v>
      </c>
      <c r="D446" s="15" t="n">
        <v>101</v>
      </c>
      <c r="E446" s="15" t="n">
        <v>643</v>
      </c>
      <c r="F446" s="15" t="n">
        <v>231.83</v>
      </c>
      <c r="G446" s="15" t="n">
        <v>0</v>
      </c>
      <c r="H446" s="15" t="n">
        <v>231.83</v>
      </c>
      <c r="I446" s="16" t="n">
        <v>231.83</v>
      </c>
      <c r="J446" s="15">
        <f>I446-F446</f>
        <v/>
      </c>
      <c r="K446" s="15">
        <f>H446-I446</f>
        <v/>
      </c>
      <c r="L446" s="15" t="n">
        <v>0.00514</v>
      </c>
      <c r="M446" s="15" t="n">
        <v>0.00534</v>
      </c>
      <c r="N446" s="15" t="n">
        <v>0.00534</v>
      </c>
      <c r="O446" s="15" t="n">
        <v>0.00513</v>
      </c>
      <c r="P446" s="15" t="n">
        <v>0.00402</v>
      </c>
      <c r="Q446" s="15" t="n">
        <v>-0.01092</v>
      </c>
      <c r="R446" s="15" t="n"/>
      <c r="S446" s="15">
        <f>L446*J446</f>
        <v/>
      </c>
      <c r="T446" s="15">
        <f>M446*J446</f>
        <v/>
      </c>
      <c r="U446" s="15">
        <f>N446*J446</f>
        <v/>
      </c>
      <c r="V446" s="15">
        <f>O446*J446</f>
        <v/>
      </c>
      <c r="W446" s="15">
        <f>P446*J446</f>
        <v/>
      </c>
      <c r="X446" s="17">
        <f>Q446*J446</f>
        <v/>
      </c>
    </row>
    <row r="447" ht="13.5" customHeight="1">
      <c r="A447" s="14" t="n">
        <v>993868</v>
      </c>
      <c r="B447" s="15" t="inlineStr">
        <is>
          <t>WDS_FLAGG ~1</t>
        </is>
      </c>
      <c r="C447" s="15" t="n">
        <v>69</v>
      </c>
      <c r="D447" s="15" t="n">
        <v>101</v>
      </c>
      <c r="E447" s="15" t="n">
        <v>1206</v>
      </c>
      <c r="F447" s="15" t="n">
        <v>0</v>
      </c>
      <c r="G447" s="15" t="n">
        <v>0</v>
      </c>
      <c r="H447" s="15" t="n">
        <v>0</v>
      </c>
      <c r="I447" s="16" t="n">
        <v>0</v>
      </c>
      <c r="J447" s="15">
        <f>I447-F447</f>
        <v/>
      </c>
      <c r="K447" s="15">
        <f>H447-I447</f>
        <v/>
      </c>
      <c r="L447" s="15" t="n">
        <v>0.00541</v>
      </c>
      <c r="M447" s="15" t="n">
        <v>0.00425</v>
      </c>
      <c r="N447" s="15" t="n">
        <v>0.00425</v>
      </c>
      <c r="O447" s="15" t="n">
        <v>0.00316</v>
      </c>
      <c r="P447" s="15" t="n">
        <v>-0.00762</v>
      </c>
      <c r="Q447" s="15" t="n">
        <v>-0.01458</v>
      </c>
      <c r="R447" s="15" t="n"/>
      <c r="S447" s="15">
        <f>L447*J447</f>
        <v/>
      </c>
      <c r="T447" s="15">
        <f>M447*J447</f>
        <v/>
      </c>
      <c r="U447" s="15">
        <f>N447*J447</f>
        <v/>
      </c>
      <c r="V447" s="15">
        <f>O447*J447</f>
        <v/>
      </c>
      <c r="W447" s="15">
        <f>P447*J447</f>
        <v/>
      </c>
      <c r="X447" s="17">
        <f>Q447*J447</f>
        <v/>
      </c>
    </row>
    <row r="448" ht="13.5" customHeight="1">
      <c r="A448" s="14" t="n">
        <v>113877</v>
      </c>
      <c r="B448" s="15" t="inlineStr">
        <is>
          <t>PINETREE PWR</t>
        </is>
      </c>
      <c r="C448" s="15" t="n">
        <v>13.8</v>
      </c>
      <c r="D448" s="15" t="n">
        <v>101</v>
      </c>
      <c r="E448" s="15" t="n">
        <v>1206</v>
      </c>
      <c r="F448" s="15" t="n">
        <v>0</v>
      </c>
      <c r="G448" s="15" t="n">
        <v>0</v>
      </c>
      <c r="H448" s="15" t="n">
        <v>0</v>
      </c>
      <c r="I448" s="16" t="n">
        <v>0</v>
      </c>
      <c r="J448" s="15">
        <f>I448-F448</f>
        <v/>
      </c>
      <c r="K448" s="15">
        <f>H448-I448</f>
        <v/>
      </c>
      <c r="L448" s="15" t="n">
        <v>0.00541</v>
      </c>
      <c r="M448" s="15" t="n">
        <v>0.00425</v>
      </c>
      <c r="N448" s="15" t="n">
        <v>0.00425</v>
      </c>
      <c r="O448" s="15" t="n">
        <v>0.00316</v>
      </c>
      <c r="P448" s="15" t="n">
        <v>-0.00762</v>
      </c>
      <c r="Q448" s="15" t="n">
        <v>-0.01458</v>
      </c>
      <c r="R448" s="15" t="n"/>
      <c r="S448" s="15">
        <f>L448*J448</f>
        <v/>
      </c>
      <c r="T448" s="15">
        <f>M448*J448</f>
        <v/>
      </c>
      <c r="U448" s="15">
        <f>N448*J448</f>
        <v/>
      </c>
      <c r="V448" s="15">
        <f>O448*J448</f>
        <v/>
      </c>
      <c r="W448" s="15">
        <f>P448*J448</f>
        <v/>
      </c>
      <c r="X448" s="17">
        <f>Q448*J448</f>
        <v/>
      </c>
    </row>
    <row r="449" ht="13.5" customHeight="1">
      <c r="A449" s="14" t="n">
        <v>993282</v>
      </c>
      <c r="B449" s="15" t="inlineStr">
        <is>
          <t>SUN_FLAGG ~1</t>
        </is>
      </c>
      <c r="C449" s="15" t="n">
        <v>115</v>
      </c>
      <c r="D449" s="15" t="n">
        <v>101</v>
      </c>
      <c r="E449" s="15" t="n">
        <v>1110</v>
      </c>
      <c r="F449" s="15" t="n">
        <v>0</v>
      </c>
      <c r="G449" s="15" t="n">
        <v>0</v>
      </c>
      <c r="H449" s="15" t="n">
        <v>0</v>
      </c>
      <c r="I449" s="16" t="n">
        <v>0</v>
      </c>
      <c r="J449" s="15">
        <f>I449-F449</f>
        <v/>
      </c>
      <c r="K449" s="15">
        <f>H449-I449</f>
        <v/>
      </c>
      <c r="L449" s="15" t="n">
        <v>0.00541</v>
      </c>
      <c r="M449" s="15" t="n">
        <v>0.00425</v>
      </c>
      <c r="N449" s="15" t="n">
        <v>0.00425</v>
      </c>
      <c r="O449" s="15" t="n">
        <v>0.00316</v>
      </c>
      <c r="P449" s="15" t="n">
        <v>-0.00762</v>
      </c>
      <c r="Q449" s="15" t="n">
        <v>-0.01458</v>
      </c>
      <c r="R449" s="15" t="n"/>
      <c r="S449" s="15">
        <f>L449*J449</f>
        <v/>
      </c>
      <c r="T449" s="15">
        <f>M449*J449</f>
        <v/>
      </c>
      <c r="U449" s="15">
        <f>N449*J449</f>
        <v/>
      </c>
      <c r="V449" s="15">
        <f>O449*J449</f>
        <v/>
      </c>
      <c r="W449" s="15">
        <f>P449*J449</f>
        <v/>
      </c>
      <c r="X449" s="17">
        <f>Q449*J449</f>
        <v/>
      </c>
    </row>
    <row r="450" ht="13.5" customHeight="1">
      <c r="A450" s="14" t="n">
        <v>994502</v>
      </c>
      <c r="B450" s="15" t="inlineStr">
        <is>
          <t>WND_PINE H~1</t>
        </is>
      </c>
      <c r="C450" s="15" t="n">
        <v>115</v>
      </c>
      <c r="D450" s="15" t="n">
        <v>101</v>
      </c>
      <c r="E450" s="15" t="n">
        <v>640</v>
      </c>
      <c r="F450" s="15" t="n">
        <v>4.98</v>
      </c>
      <c r="G450" s="15" t="n">
        <v>0</v>
      </c>
      <c r="H450" s="15" t="n">
        <v>4.98</v>
      </c>
      <c r="I450" s="16" t="n">
        <v>4.98</v>
      </c>
      <c r="J450" s="15">
        <f>I450-F450</f>
        <v/>
      </c>
      <c r="K450" s="15">
        <f>H450-I450</f>
        <v/>
      </c>
      <c r="L450" s="15" t="n">
        <v>0.00552</v>
      </c>
      <c r="M450" s="15" t="n">
        <v>0.00573</v>
      </c>
      <c r="N450" s="15" t="n">
        <v>0.00573</v>
      </c>
      <c r="O450" s="15" t="n">
        <v>0.00553</v>
      </c>
      <c r="P450" s="15" t="n">
        <v>0.00457</v>
      </c>
      <c r="Q450" s="15" t="n">
        <v>-0.01132</v>
      </c>
      <c r="R450" s="15" t="n"/>
      <c r="S450" s="15">
        <f>L450*J450</f>
        <v/>
      </c>
      <c r="T450" s="15">
        <f>M450*J450</f>
        <v/>
      </c>
      <c r="U450" s="15">
        <f>N450*J450</f>
        <v/>
      </c>
      <c r="V450" s="15">
        <f>O450*J450</f>
        <v/>
      </c>
      <c r="W450" s="15">
        <f>P450*J450</f>
        <v/>
      </c>
      <c r="X450" s="17">
        <f>Q450*J450</f>
        <v/>
      </c>
    </row>
    <row r="451" ht="13.5" customHeight="1">
      <c r="A451" s="14" t="n">
        <v>121526</v>
      </c>
      <c r="B451" s="15" t="inlineStr">
        <is>
          <t>WOODSHILL_PV</t>
        </is>
      </c>
      <c r="C451" s="15" t="n">
        <v>0.38</v>
      </c>
      <c r="D451" s="15" t="n">
        <v>101</v>
      </c>
      <c r="E451" s="15" t="n">
        <v>1634</v>
      </c>
      <c r="F451" s="15" t="n">
        <v>0</v>
      </c>
      <c r="G451" s="15" t="n">
        <v>0</v>
      </c>
      <c r="H451" s="15" t="n">
        <v>0</v>
      </c>
      <c r="I451" s="16" t="n">
        <v>0</v>
      </c>
      <c r="J451" s="15">
        <f>I451-F451</f>
        <v/>
      </c>
      <c r="K451" s="15">
        <f>H451-I451</f>
        <v/>
      </c>
      <c r="L451" s="15" t="n">
        <v>0.00554</v>
      </c>
      <c r="M451" s="15" t="n">
        <v>0.00522</v>
      </c>
      <c r="N451" s="15" t="n">
        <v>0.00522</v>
      </c>
      <c r="O451" s="15" t="n">
        <v>0.00535</v>
      </c>
      <c r="P451" s="15" t="n">
        <v>0.00525</v>
      </c>
      <c r="Q451" s="15" t="n">
        <v>0.00881</v>
      </c>
      <c r="R451" s="15" t="n"/>
      <c r="S451" s="15">
        <f>L451*J451</f>
        <v/>
      </c>
      <c r="T451" s="15">
        <f>M451*J451</f>
        <v/>
      </c>
      <c r="U451" s="15">
        <f>N451*J451</f>
        <v/>
      </c>
      <c r="V451" s="15">
        <f>O451*J451</f>
        <v/>
      </c>
      <c r="W451" s="15">
        <f>P451*J451</f>
        <v/>
      </c>
      <c r="X451" s="17">
        <f>Q451*J451</f>
        <v/>
      </c>
    </row>
    <row r="452" ht="13.5" customHeight="1">
      <c r="A452" s="14" t="n">
        <v>997458</v>
      </c>
      <c r="B452" s="15" t="inlineStr">
        <is>
          <t>SUN_CHASE ~1</t>
        </is>
      </c>
      <c r="C452" s="15" t="n">
        <v>115</v>
      </c>
      <c r="D452" s="15" t="n">
        <v>101</v>
      </c>
      <c r="E452" s="15" t="n">
        <v>1410</v>
      </c>
      <c r="F452" s="15" t="n">
        <v>0</v>
      </c>
      <c r="G452" s="15" t="n">
        <v>0</v>
      </c>
      <c r="H452" s="15" t="n">
        <v>0</v>
      </c>
      <c r="I452" s="16" t="n">
        <v>0</v>
      </c>
      <c r="J452" s="15">
        <f>I452-F452</f>
        <v/>
      </c>
      <c r="K452" s="15">
        <f>H452-I452</f>
        <v/>
      </c>
      <c r="L452" s="15" t="n">
        <v>0.00555</v>
      </c>
      <c r="M452" s="15" t="n">
        <v>0.00518</v>
      </c>
      <c r="N452" s="15" t="n">
        <v>0.00518</v>
      </c>
      <c r="O452" s="15" t="n">
        <v>0.0053</v>
      </c>
      <c r="P452" s="15" t="n">
        <v>0.00509</v>
      </c>
      <c r="Q452" s="15" t="n">
        <v>0.009169999999999999</v>
      </c>
      <c r="R452" s="15" t="n"/>
      <c r="S452" s="15">
        <f>L452*J452</f>
        <v/>
      </c>
      <c r="T452" s="15">
        <f>M452*J452</f>
        <v/>
      </c>
      <c r="U452" s="15">
        <f>N452*J452</f>
        <v/>
      </c>
      <c r="V452" s="15">
        <f>O452*J452</f>
        <v/>
      </c>
      <c r="W452" s="15">
        <f>P452*J452</f>
        <v/>
      </c>
      <c r="X452" s="17">
        <f>Q452*J452</f>
        <v/>
      </c>
    </row>
    <row r="453" ht="13.5" customHeight="1">
      <c r="A453" s="14" t="n">
        <v>121536</v>
      </c>
      <c r="B453" s="15" t="inlineStr">
        <is>
          <t xml:space="preserve">QB_GEN      </t>
        </is>
      </c>
      <c r="C453" s="15" t="n">
        <v>0.42</v>
      </c>
      <c r="D453" s="15" t="n">
        <v>101</v>
      </c>
      <c r="E453" s="15" t="n">
        <v>1633</v>
      </c>
      <c r="F453" s="15" t="n">
        <v>0</v>
      </c>
      <c r="G453" s="15" t="n">
        <v>0</v>
      </c>
      <c r="H453" s="15" t="n">
        <v>0</v>
      </c>
      <c r="I453" s="16" t="n">
        <v>0</v>
      </c>
      <c r="J453" s="15">
        <f>I453-F453</f>
        <v/>
      </c>
      <c r="K453" s="15">
        <f>H453-I453</f>
        <v/>
      </c>
      <c r="L453" s="15" t="n">
        <v>0.00555</v>
      </c>
      <c r="M453" s="15" t="n">
        <v>0.00523</v>
      </c>
      <c r="N453" s="15" t="n">
        <v>0.00523</v>
      </c>
      <c r="O453" s="15" t="n">
        <v>0.00536</v>
      </c>
      <c r="P453" s="15" t="n">
        <v>0.00526</v>
      </c>
      <c r="Q453" s="15" t="n">
        <v>0.00885</v>
      </c>
      <c r="R453" s="15" t="n"/>
      <c r="S453" s="15">
        <f>L453*J453</f>
        <v/>
      </c>
      <c r="T453" s="15">
        <f>M453*J453</f>
        <v/>
      </c>
      <c r="U453" s="15">
        <f>N453*J453</f>
        <v/>
      </c>
      <c r="V453" s="15">
        <f>O453*J453</f>
        <v/>
      </c>
      <c r="W453" s="15">
        <f>P453*J453</f>
        <v/>
      </c>
      <c r="X453" s="17">
        <f>Q453*J453</f>
        <v/>
      </c>
    </row>
    <row r="454" ht="13.5" customHeight="1">
      <c r="A454" s="14" t="n">
        <v>995034</v>
      </c>
      <c r="B454" s="15" t="inlineStr">
        <is>
          <t>SUN_S-MILF~1</t>
        </is>
      </c>
      <c r="C454" s="15" t="n">
        <v>115</v>
      </c>
      <c r="D454" s="15" t="n">
        <v>101</v>
      </c>
      <c r="E454" s="15" t="n">
        <v>640</v>
      </c>
      <c r="F454" s="15" t="n">
        <v>16</v>
      </c>
      <c r="G454" s="15" t="n">
        <v>0</v>
      </c>
      <c r="H454" s="15" t="n">
        <v>16</v>
      </c>
      <c r="I454" s="16" t="n">
        <v>16</v>
      </c>
      <c r="J454" s="15">
        <f>I454-F454</f>
        <v/>
      </c>
      <c r="K454" s="15">
        <f>H454-I454</f>
        <v/>
      </c>
      <c r="L454" s="15" t="n">
        <v>0.00565</v>
      </c>
      <c r="M454" s="15" t="n">
        <v>0.00589</v>
      </c>
      <c r="N454" s="15" t="n">
        <v>0.00589</v>
      </c>
      <c r="O454" s="15" t="n">
        <v>0.0057</v>
      </c>
      <c r="P454" s="15" t="n">
        <v>0.00485</v>
      </c>
      <c r="Q454" s="15" t="n">
        <v>-0.01142</v>
      </c>
      <c r="R454" s="15" t="n"/>
      <c r="S454" s="15">
        <f>L454*J454</f>
        <v/>
      </c>
      <c r="T454" s="15">
        <f>M454*J454</f>
        <v/>
      </c>
      <c r="U454" s="15">
        <f>N454*J454</f>
        <v/>
      </c>
      <c r="V454" s="15">
        <f>O454*J454</f>
        <v/>
      </c>
      <c r="W454" s="15">
        <f>P454*J454</f>
        <v/>
      </c>
      <c r="X454" s="17">
        <f>Q454*J454</f>
        <v/>
      </c>
    </row>
    <row r="455" ht="13.5" customHeight="1">
      <c r="A455" s="14" t="n">
        <v>105385</v>
      </c>
      <c r="B455" s="15" t="inlineStr">
        <is>
          <t>MERRIMACK_G1</t>
        </is>
      </c>
      <c r="C455" s="15" t="n">
        <v>14.4</v>
      </c>
      <c r="D455" s="15" t="n">
        <v>101</v>
      </c>
      <c r="E455" s="15" t="n">
        <v>643</v>
      </c>
      <c r="F455" s="15" t="n">
        <v>112.5</v>
      </c>
      <c r="G455" s="15" t="n">
        <v>0</v>
      </c>
      <c r="H455" s="15" t="n">
        <v>112.5</v>
      </c>
      <c r="I455" s="16" t="n">
        <v>112.5</v>
      </c>
      <c r="J455" s="15">
        <f>I455-F455</f>
        <v/>
      </c>
      <c r="K455" s="15">
        <f>H455-I455</f>
        <v/>
      </c>
      <c r="L455" s="15" t="n">
        <v>0.00574</v>
      </c>
      <c r="M455" s="15" t="n">
        <v>0.00595</v>
      </c>
      <c r="N455" s="15" t="n">
        <v>0.00595</v>
      </c>
      <c r="O455" s="15" t="n">
        <v>0.00575</v>
      </c>
      <c r="P455" s="15" t="n">
        <v>0.00482</v>
      </c>
      <c r="Q455" s="15" t="n">
        <v>-0.01157</v>
      </c>
      <c r="R455" s="15" t="n"/>
      <c r="S455" s="15">
        <f>L455*J455</f>
        <v/>
      </c>
      <c r="T455" s="15">
        <f>M455*J455</f>
        <v/>
      </c>
      <c r="U455" s="15">
        <f>N455*J455</f>
        <v/>
      </c>
      <c r="V455" s="15">
        <f>O455*J455</f>
        <v/>
      </c>
      <c r="W455" s="15">
        <f>P455*J455</f>
        <v/>
      </c>
      <c r="X455" s="17">
        <f>Q455*J455</f>
        <v/>
      </c>
    </row>
    <row r="456" ht="13.5" customHeight="1">
      <c r="A456" s="14" t="n">
        <v>105386</v>
      </c>
      <c r="B456" s="15" t="inlineStr">
        <is>
          <t>MERRIMACK_G2</t>
        </is>
      </c>
      <c r="C456" s="15" t="n">
        <v>24</v>
      </c>
      <c r="D456" s="15" t="n">
        <v>101</v>
      </c>
      <c r="E456" s="15" t="n">
        <v>643</v>
      </c>
      <c r="F456" s="15" t="n">
        <v>335.49</v>
      </c>
      <c r="G456" s="15" t="n">
        <v>0</v>
      </c>
      <c r="H456" s="15" t="n">
        <v>335.49</v>
      </c>
      <c r="I456" s="16" t="n">
        <v>335.49</v>
      </c>
      <c r="J456" s="15">
        <f>I456-F456</f>
        <v/>
      </c>
      <c r="K456" s="15">
        <f>H456-I456</f>
        <v/>
      </c>
      <c r="L456" s="15" t="n">
        <v>0.00574</v>
      </c>
      <c r="M456" s="15" t="n">
        <v>0.00595</v>
      </c>
      <c r="N456" s="15" t="n">
        <v>0.00595</v>
      </c>
      <c r="O456" s="15" t="n">
        <v>0.00575</v>
      </c>
      <c r="P456" s="15" t="n">
        <v>0.00482</v>
      </c>
      <c r="Q456" s="15" t="n">
        <v>-0.01157</v>
      </c>
      <c r="R456" s="15" t="n"/>
      <c r="S456" s="15">
        <f>L456*J456</f>
        <v/>
      </c>
      <c r="T456" s="15">
        <f>M456*J456</f>
        <v/>
      </c>
      <c r="U456" s="15">
        <f>N456*J456</f>
        <v/>
      </c>
      <c r="V456" s="15">
        <f>O456*J456</f>
        <v/>
      </c>
      <c r="W456" s="15">
        <f>P456*J456</f>
        <v/>
      </c>
      <c r="X456" s="17">
        <f>Q456*J456</f>
        <v/>
      </c>
    </row>
    <row r="457" ht="13.5" customHeight="1">
      <c r="A457" s="14" t="n">
        <v>105387</v>
      </c>
      <c r="B457" s="15" t="inlineStr">
        <is>
          <t>MERRIMACK_CT</t>
        </is>
      </c>
      <c r="C457" s="15" t="n">
        <v>13.8</v>
      </c>
      <c r="D457" s="15" t="n">
        <v>101</v>
      </c>
      <c r="E457" s="15" t="n">
        <v>643</v>
      </c>
      <c r="F457" s="15" t="n">
        <v>35.4</v>
      </c>
      <c r="G457" s="15" t="n">
        <v>0</v>
      </c>
      <c r="H457" s="15" t="n">
        <v>35.4</v>
      </c>
      <c r="I457" s="16" t="n">
        <v>35.4</v>
      </c>
      <c r="J457" s="15">
        <f>I457-F457</f>
        <v/>
      </c>
      <c r="K457" s="15">
        <f>H457-I457</f>
        <v/>
      </c>
      <c r="L457" s="15" t="n">
        <v>0.00574</v>
      </c>
      <c r="M457" s="15" t="n">
        <v>0.00595</v>
      </c>
      <c r="N457" s="15" t="n">
        <v>0.00595</v>
      </c>
      <c r="O457" s="15" t="n">
        <v>0.00575</v>
      </c>
      <c r="P457" s="15" t="n">
        <v>0.00482</v>
      </c>
      <c r="Q457" s="15" t="n">
        <v>-0.01157</v>
      </c>
      <c r="R457" s="15" t="n"/>
      <c r="S457" s="15">
        <f>L457*J457</f>
        <v/>
      </c>
      <c r="T457" s="15">
        <f>M457*J457</f>
        <v/>
      </c>
      <c r="U457" s="15">
        <f>N457*J457</f>
        <v/>
      </c>
      <c r="V457" s="15">
        <f>O457*J457</f>
        <v/>
      </c>
      <c r="W457" s="15">
        <f>P457*J457</f>
        <v/>
      </c>
      <c r="X457" s="17">
        <f>Q457*J457</f>
        <v/>
      </c>
    </row>
    <row r="458" ht="13.5" customHeight="1">
      <c r="A458" s="14" t="n">
        <v>105700</v>
      </c>
      <c r="B458" s="15" t="inlineStr">
        <is>
          <t xml:space="preserve">AMOSKEAG N. </t>
        </is>
      </c>
      <c r="C458" s="15" t="n">
        <v>2.3</v>
      </c>
      <c r="D458" s="15" t="n">
        <v>101</v>
      </c>
      <c r="E458" s="15" t="n">
        <v>644</v>
      </c>
      <c r="F458" s="15" t="n">
        <v>8.75</v>
      </c>
      <c r="G458" s="15" t="n">
        <v>0</v>
      </c>
      <c r="H458" s="15" t="n">
        <v>8.75</v>
      </c>
      <c r="I458" s="16" t="n">
        <v>8.75</v>
      </c>
      <c r="J458" s="15">
        <f>I458-F458</f>
        <v/>
      </c>
      <c r="K458" s="15">
        <f>H458-I458</f>
        <v/>
      </c>
      <c r="L458" s="15" t="n">
        <v>0.00575</v>
      </c>
      <c r="M458" s="15" t="n">
        <v>0.00597</v>
      </c>
      <c r="N458" s="15" t="n">
        <v>0.00597</v>
      </c>
      <c r="O458" s="15" t="n">
        <v>0.00577</v>
      </c>
      <c r="P458" s="15" t="n">
        <v>0.00488</v>
      </c>
      <c r="Q458" s="15" t="n">
        <v>-0.01157</v>
      </c>
      <c r="R458" s="15" t="n"/>
      <c r="S458" s="15">
        <f>L458*J458</f>
        <v/>
      </c>
      <c r="T458" s="15">
        <f>M458*J458</f>
        <v/>
      </c>
      <c r="U458" s="15">
        <f>N458*J458</f>
        <v/>
      </c>
      <c r="V458" s="15">
        <f>O458*J458</f>
        <v/>
      </c>
      <c r="W458" s="15">
        <f>P458*J458</f>
        <v/>
      </c>
      <c r="X458" s="17">
        <f>Q458*J458</f>
        <v/>
      </c>
    </row>
    <row r="459" ht="13.5" customHeight="1">
      <c r="A459" s="14" t="n">
        <v>105701</v>
      </c>
      <c r="B459" s="15" t="inlineStr">
        <is>
          <t xml:space="preserve">AMOSKEAG S. </t>
        </is>
      </c>
      <c r="C459" s="15" t="n">
        <v>2.3</v>
      </c>
      <c r="D459" s="15" t="n">
        <v>101</v>
      </c>
      <c r="E459" s="15" t="n">
        <v>644</v>
      </c>
      <c r="F459" s="15" t="n">
        <v>8.75</v>
      </c>
      <c r="G459" s="15" t="n">
        <v>0</v>
      </c>
      <c r="H459" s="15" t="n">
        <v>8.75</v>
      </c>
      <c r="I459" s="16" t="n">
        <v>8.75</v>
      </c>
      <c r="J459" s="15">
        <f>I459-F459</f>
        <v/>
      </c>
      <c r="K459" s="15">
        <f>H459-I459</f>
        <v/>
      </c>
      <c r="L459" s="15" t="n">
        <v>0.00575</v>
      </c>
      <c r="M459" s="15" t="n">
        <v>0.00597</v>
      </c>
      <c r="N459" s="15" t="n">
        <v>0.00597</v>
      </c>
      <c r="O459" s="15" t="n">
        <v>0.00577</v>
      </c>
      <c r="P459" s="15" t="n">
        <v>0.00488</v>
      </c>
      <c r="Q459" s="15" t="n">
        <v>-0.01157</v>
      </c>
      <c r="R459" s="15" t="n"/>
      <c r="S459" s="15">
        <f>L459*J459</f>
        <v/>
      </c>
      <c r="T459" s="15">
        <f>M459*J459</f>
        <v/>
      </c>
      <c r="U459" s="15">
        <f>N459*J459</f>
        <v/>
      </c>
      <c r="V459" s="15">
        <f>O459*J459</f>
        <v/>
      </c>
      <c r="W459" s="15">
        <f>P459*J459</f>
        <v/>
      </c>
      <c r="X459" s="17">
        <f>Q459*J459</f>
        <v/>
      </c>
    </row>
    <row r="460" ht="13.5" customHeight="1">
      <c r="A460" s="14" t="n">
        <v>105375</v>
      </c>
      <c r="B460" s="15" t="inlineStr">
        <is>
          <t xml:space="preserve">HOOKSET HYD </t>
        </is>
      </c>
      <c r="C460" s="15" t="n">
        <v>11</v>
      </c>
      <c r="D460" s="15" t="n">
        <v>101</v>
      </c>
      <c r="E460" s="15" t="n">
        <v>644</v>
      </c>
      <c r="F460" s="15" t="n">
        <v>7.15</v>
      </c>
      <c r="G460" s="15" t="n">
        <v>0</v>
      </c>
      <c r="H460" s="15" t="n">
        <v>7.15</v>
      </c>
      <c r="I460" s="16" t="n">
        <v>7.15</v>
      </c>
      <c r="J460" s="15">
        <f>I460-F460</f>
        <v/>
      </c>
      <c r="K460" s="15">
        <f>H460-I460</f>
        <v/>
      </c>
      <c r="L460" s="15" t="n">
        <v>0.00576</v>
      </c>
      <c r="M460" s="15" t="n">
        <v>0.00597</v>
      </c>
      <c r="N460" s="15" t="n">
        <v>0.00597</v>
      </c>
      <c r="O460" s="15" t="n">
        <v>0.00577</v>
      </c>
      <c r="P460" s="15" t="n">
        <v>0.00486</v>
      </c>
      <c r="Q460" s="15" t="n">
        <v>-0.01158</v>
      </c>
      <c r="R460" s="15" t="n"/>
      <c r="S460" s="15">
        <f>L460*J460</f>
        <v/>
      </c>
      <c r="T460" s="15">
        <f>M460*J460</f>
        <v/>
      </c>
      <c r="U460" s="15">
        <f>N460*J460</f>
        <v/>
      </c>
      <c r="V460" s="15">
        <f>O460*J460</f>
        <v/>
      </c>
      <c r="W460" s="15">
        <f>P460*J460</f>
        <v/>
      </c>
      <c r="X460" s="17">
        <f>Q460*J460</f>
        <v/>
      </c>
    </row>
    <row r="461" ht="13.5" customHeight="1">
      <c r="A461" s="14" t="n">
        <v>994484</v>
      </c>
      <c r="B461" s="15" t="inlineStr">
        <is>
          <t xml:space="preserve">SUN_GARVINS </t>
        </is>
      </c>
      <c r="C461" s="15" t="n">
        <v>115</v>
      </c>
      <c r="D461" s="15" t="n">
        <v>101</v>
      </c>
      <c r="E461" s="15" t="n">
        <v>640</v>
      </c>
      <c r="F461" s="15" t="n">
        <v>17.5</v>
      </c>
      <c r="G461" s="15" t="n">
        <v>0</v>
      </c>
      <c r="H461" s="15" t="n">
        <v>17.5</v>
      </c>
      <c r="I461" s="16" t="n">
        <v>17.5</v>
      </c>
      <c r="J461" s="15">
        <f>I461-F461</f>
        <v/>
      </c>
      <c r="K461" s="15">
        <f>H461-I461</f>
        <v/>
      </c>
      <c r="L461" s="15" t="n">
        <v>0.00576</v>
      </c>
      <c r="M461" s="15" t="n">
        <v>0.00597</v>
      </c>
      <c r="N461" s="15" t="n">
        <v>0.00597</v>
      </c>
      <c r="O461" s="15" t="n">
        <v>0.00577</v>
      </c>
      <c r="P461" s="15" t="n">
        <v>0.00486</v>
      </c>
      <c r="Q461" s="15" t="n">
        <v>-0.01158</v>
      </c>
      <c r="R461" s="15" t="n"/>
      <c r="S461" s="15">
        <f>L461*J461</f>
        <v/>
      </c>
      <c r="T461" s="15">
        <f>M461*J461</f>
        <v/>
      </c>
      <c r="U461" s="15">
        <f>N461*J461</f>
        <v/>
      </c>
      <c r="V461" s="15">
        <f>O461*J461</f>
        <v/>
      </c>
      <c r="W461" s="15">
        <f>P461*J461</f>
        <v/>
      </c>
      <c r="X461" s="17">
        <f>Q461*J461</f>
        <v/>
      </c>
    </row>
    <row r="462" ht="13.5" customHeight="1">
      <c r="A462" s="14" t="n">
        <v>105374</v>
      </c>
      <c r="B462" s="15" t="inlineStr">
        <is>
          <t xml:space="preserve">GARVINS HYD </t>
        </is>
      </c>
      <c r="C462" s="15" t="n">
        <v>11</v>
      </c>
      <c r="D462" s="15" t="n">
        <v>101</v>
      </c>
      <c r="E462" s="15" t="n">
        <v>644</v>
      </c>
      <c r="F462" s="15" t="n">
        <v>7.66</v>
      </c>
      <c r="G462" s="15" t="n">
        <v>0</v>
      </c>
      <c r="H462" s="15" t="n">
        <v>7.66</v>
      </c>
      <c r="I462" s="16" t="n">
        <v>7.66</v>
      </c>
      <c r="J462" s="15">
        <f>I462-F462</f>
        <v/>
      </c>
      <c r="K462" s="15">
        <f>H462-I462</f>
        <v/>
      </c>
      <c r="L462" s="15" t="n">
        <v>0.00576</v>
      </c>
      <c r="M462" s="15" t="n">
        <v>0.00597</v>
      </c>
      <c r="N462" s="15" t="n">
        <v>0.00597</v>
      </c>
      <c r="O462" s="15" t="n">
        <v>0.00577</v>
      </c>
      <c r="P462" s="15" t="n">
        <v>0.00486</v>
      </c>
      <c r="Q462" s="15" t="n">
        <v>-0.01158</v>
      </c>
      <c r="R462" s="15" t="n"/>
      <c r="S462" s="15">
        <f>L462*J462</f>
        <v/>
      </c>
      <c r="T462" s="15">
        <f>M462*J462</f>
        <v/>
      </c>
      <c r="U462" s="15">
        <f>N462*J462</f>
        <v/>
      </c>
      <c r="V462" s="15">
        <f>O462*J462</f>
        <v/>
      </c>
      <c r="W462" s="15">
        <f>P462*J462</f>
        <v/>
      </c>
      <c r="X462" s="17">
        <f>Q462*J462</f>
        <v/>
      </c>
    </row>
    <row r="463" ht="13.5" customHeight="1">
      <c r="A463" s="14" t="n">
        <v>999541</v>
      </c>
      <c r="B463" s="15" t="inlineStr">
        <is>
          <t>SUN_BROOKL~1</t>
        </is>
      </c>
      <c r="C463" s="15" t="n">
        <v>115</v>
      </c>
      <c r="D463" s="15" t="n">
        <v>101</v>
      </c>
      <c r="E463" s="15" t="n">
        <v>1630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0.00609</v>
      </c>
      <c r="M463" s="15" t="n">
        <v>0.00571</v>
      </c>
      <c r="N463" s="15" t="n">
        <v>0.00571</v>
      </c>
      <c r="O463" s="15" t="n">
        <v>0.00587</v>
      </c>
      <c r="P463" s="15" t="n">
        <v>0.00586</v>
      </c>
      <c r="Q463" s="15" t="n">
        <v>0.0105</v>
      </c>
      <c r="R463" s="15" t="n"/>
      <c r="S463" s="15">
        <f>L463*J463</f>
        <v/>
      </c>
      <c r="T463" s="15">
        <f>M463*J463</f>
        <v/>
      </c>
      <c r="U463" s="15">
        <f>N463*J463</f>
        <v/>
      </c>
      <c r="V463" s="15">
        <f>O463*J463</f>
        <v/>
      </c>
      <c r="W463" s="15">
        <f>P463*J463</f>
        <v/>
      </c>
      <c r="X463" s="17">
        <f>Q463*J463</f>
        <v/>
      </c>
    </row>
    <row r="464" ht="13.5" customHeight="1">
      <c r="A464" s="14" t="n">
        <v>990290</v>
      </c>
      <c r="B464" s="15" t="inlineStr">
        <is>
          <t>SUN_N-BLOO~1</t>
        </is>
      </c>
      <c r="C464" s="15" t="n">
        <v>115</v>
      </c>
      <c r="D464" s="15" t="n">
        <v>101</v>
      </c>
      <c r="E464" s="15" t="n">
        <v>1670</v>
      </c>
      <c r="F464" s="15" t="n">
        <v>0</v>
      </c>
      <c r="G464" s="15" t="n">
        <v>0</v>
      </c>
      <c r="H464" s="15" t="n">
        <v>0</v>
      </c>
      <c r="I464" s="16" t="n">
        <v>0</v>
      </c>
      <c r="J464" s="15">
        <f>I464-F464</f>
        <v/>
      </c>
      <c r="K464" s="15">
        <f>H464-I464</f>
        <v/>
      </c>
      <c r="L464" s="15" t="n">
        <v>0.00616</v>
      </c>
      <c r="M464" s="15" t="n">
        <v>0.00601</v>
      </c>
      <c r="N464" s="15" t="n">
        <v>0.00601</v>
      </c>
      <c r="O464" s="15" t="n">
        <v>0.00641</v>
      </c>
      <c r="P464" s="15" t="n">
        <v>0.008109999999999999</v>
      </c>
      <c r="Q464" s="15" t="n">
        <v>0.01542</v>
      </c>
      <c r="R464" s="15" t="n"/>
      <c r="S464" s="15">
        <f>L464*J464</f>
        <v/>
      </c>
      <c r="T464" s="15">
        <f>M464*J464</f>
        <v/>
      </c>
      <c r="U464" s="15">
        <f>N464*J464</f>
        <v/>
      </c>
      <c r="V464" s="15">
        <f>O464*J464</f>
        <v/>
      </c>
      <c r="W464" s="15">
        <f>P464*J464</f>
        <v/>
      </c>
      <c r="X464" s="17">
        <f>Q464*J464</f>
        <v/>
      </c>
    </row>
    <row r="465" ht="13.5" customHeight="1">
      <c r="A465" s="14" t="n">
        <v>105362</v>
      </c>
      <c r="B465" s="15" t="inlineStr">
        <is>
          <t xml:space="preserve">WES CONCORD </t>
        </is>
      </c>
      <c r="C465" s="15" t="n">
        <v>4.16</v>
      </c>
      <c r="D465" s="15" t="n">
        <v>101</v>
      </c>
      <c r="E465" s="15" t="n">
        <v>644</v>
      </c>
      <c r="F465" s="15" t="n">
        <v>13</v>
      </c>
      <c r="G465" s="15" t="n">
        <v>0</v>
      </c>
      <c r="H465" s="15" t="n">
        <v>13</v>
      </c>
      <c r="I465" s="16" t="n">
        <v>13</v>
      </c>
      <c r="J465" s="15">
        <f>I465-F465</f>
        <v/>
      </c>
      <c r="K465" s="15">
        <f>H465-I465</f>
        <v/>
      </c>
      <c r="L465" s="15" t="n">
        <v>0.00622</v>
      </c>
      <c r="M465" s="15" t="n">
        <v>0.00646</v>
      </c>
      <c r="N465" s="15" t="n">
        <v>0.00646</v>
      </c>
      <c r="O465" s="15" t="n">
        <v>0.00627</v>
      </c>
      <c r="P465" s="15" t="n">
        <v>0.00557</v>
      </c>
      <c r="Q465" s="15" t="n">
        <v>-0.01205</v>
      </c>
      <c r="R465" s="15" t="n"/>
      <c r="S465" s="15">
        <f>L465*J465</f>
        <v/>
      </c>
      <c r="T465" s="15">
        <f>M465*J465</f>
        <v/>
      </c>
      <c r="U465" s="15">
        <f>N465*J465</f>
        <v/>
      </c>
      <c r="V465" s="15">
        <f>O465*J465</f>
        <v/>
      </c>
      <c r="W465" s="15">
        <f>P465*J465</f>
        <v/>
      </c>
      <c r="X465" s="17">
        <f>Q465*J465</f>
        <v/>
      </c>
    </row>
    <row r="466" ht="13.5" customHeight="1">
      <c r="A466" s="14" t="n">
        <v>105358</v>
      </c>
      <c r="B466" s="15" t="inlineStr">
        <is>
          <t>FARMWOOD_SC2</t>
        </is>
      </c>
      <c r="C466" s="15" t="n">
        <v>12.5</v>
      </c>
      <c r="D466" s="15" t="n">
        <v>101</v>
      </c>
      <c r="E466" s="15" t="n">
        <v>563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0.00622</v>
      </c>
      <c r="M466" s="15" t="n">
        <v>0.00646</v>
      </c>
      <c r="N466" s="15" t="n">
        <v>0.00646</v>
      </c>
      <c r="O466" s="15" t="n">
        <v>0.00627</v>
      </c>
      <c r="P466" s="15" t="n">
        <v>0.00557</v>
      </c>
      <c r="Q466" s="15" t="n">
        <v>-0.01205</v>
      </c>
      <c r="R466" s="15" t="n"/>
      <c r="S466" s="15">
        <f>L466*J466</f>
        <v/>
      </c>
      <c r="T466" s="15">
        <f>M466*J466</f>
        <v/>
      </c>
      <c r="U466" s="15">
        <f>N466*J466</f>
        <v/>
      </c>
      <c r="V466" s="15">
        <f>O466*J466</f>
        <v/>
      </c>
      <c r="W466" s="15">
        <f>P466*J466</f>
        <v/>
      </c>
      <c r="X466" s="17">
        <f>Q466*J466</f>
        <v/>
      </c>
    </row>
    <row r="467" ht="13.5" customHeight="1">
      <c r="A467" s="14" t="n">
        <v>105357</v>
      </c>
      <c r="B467" s="15" t="inlineStr">
        <is>
          <t>FARMWOOD_SC1</t>
        </is>
      </c>
      <c r="C467" s="15" t="n">
        <v>12.5</v>
      </c>
      <c r="D467" s="15" t="n">
        <v>101</v>
      </c>
      <c r="E467" s="15" t="n">
        <v>563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0.00622</v>
      </c>
      <c r="M467" s="15" t="n">
        <v>0.00646</v>
      </c>
      <c r="N467" s="15" t="n">
        <v>0.00646</v>
      </c>
      <c r="O467" s="15" t="n">
        <v>0.00627</v>
      </c>
      <c r="P467" s="15" t="n">
        <v>0.00557</v>
      </c>
      <c r="Q467" s="15" t="n">
        <v>-0.01205</v>
      </c>
      <c r="R467" s="15" t="n"/>
      <c r="S467" s="15">
        <f>L467*J467</f>
        <v/>
      </c>
      <c r="T467" s="15">
        <f>M467*J467</f>
        <v/>
      </c>
      <c r="U467" s="15">
        <f>N467*J467</f>
        <v/>
      </c>
      <c r="V467" s="15">
        <f>O467*J467</f>
        <v/>
      </c>
      <c r="W467" s="15">
        <f>P467*J467</f>
        <v/>
      </c>
      <c r="X467" s="17">
        <f>Q467*J467</f>
        <v/>
      </c>
    </row>
    <row r="468" ht="13.5" customHeight="1">
      <c r="A468" s="14" t="n">
        <v>999682</v>
      </c>
      <c r="B468" s="15" t="inlineStr">
        <is>
          <t>SUN_SHUNCK~1</t>
        </is>
      </c>
      <c r="C468" s="15" t="n">
        <v>115</v>
      </c>
      <c r="D468" s="15" t="n">
        <v>101</v>
      </c>
      <c r="E468" s="15" t="n">
        <v>1630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0.00631</v>
      </c>
      <c r="M468" s="15" t="n">
        <v>0.00586</v>
      </c>
      <c r="N468" s="15" t="n">
        <v>0.00586</v>
      </c>
      <c r="O468" s="15" t="n">
        <v>0.00602</v>
      </c>
      <c r="P468" s="15" t="n">
        <v>0.00595</v>
      </c>
      <c r="Q468" s="15" t="n">
        <v>0.01141</v>
      </c>
      <c r="R468" s="15" t="n"/>
      <c r="S468" s="15">
        <f>L468*J468</f>
        <v/>
      </c>
      <c r="T468" s="15">
        <f>M468*J468</f>
        <v/>
      </c>
      <c r="U468" s="15">
        <f>N468*J468</f>
        <v/>
      </c>
      <c r="V468" s="15">
        <f>O468*J468</f>
        <v/>
      </c>
      <c r="W468" s="15">
        <f>P468*J468</f>
        <v/>
      </c>
      <c r="X468" s="17">
        <f>Q468*J468</f>
        <v/>
      </c>
    </row>
    <row r="469" ht="13.5" customHeight="1">
      <c r="A469" s="14" t="n">
        <v>121638</v>
      </c>
      <c r="B469" s="15" t="inlineStr">
        <is>
          <t>PAWCATCK SLR</t>
        </is>
      </c>
      <c r="C469" s="15" t="n">
        <v>0.6</v>
      </c>
      <c r="D469" s="15" t="n">
        <v>101</v>
      </c>
      <c r="E469" s="15" t="n">
        <v>1634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0.00631</v>
      </c>
      <c r="M469" s="15" t="n">
        <v>0.00587</v>
      </c>
      <c r="N469" s="15" t="n">
        <v>0.00587</v>
      </c>
      <c r="O469" s="15" t="n">
        <v>0.00603</v>
      </c>
      <c r="P469" s="15" t="n">
        <v>0.00595</v>
      </c>
      <c r="Q469" s="15" t="n">
        <v>0.01142</v>
      </c>
      <c r="R469" s="15" t="n"/>
      <c r="S469" s="15">
        <f>L469*J469</f>
        <v/>
      </c>
      <c r="T469" s="15">
        <f>M469*J469</f>
        <v/>
      </c>
      <c r="U469" s="15">
        <f>N469*J469</f>
        <v/>
      </c>
      <c r="V469" s="15">
        <f>O469*J469</f>
        <v/>
      </c>
      <c r="W469" s="15">
        <f>P469*J469</f>
        <v/>
      </c>
      <c r="X469" s="17">
        <f>Q469*J469</f>
        <v/>
      </c>
    </row>
    <row r="470" ht="13.5" customHeight="1">
      <c r="A470" s="14" t="n">
        <v>993342</v>
      </c>
      <c r="B470" s="15" t="inlineStr">
        <is>
          <t>SUN_CRYSTA~1</t>
        </is>
      </c>
      <c r="C470" s="15" t="n">
        <v>69</v>
      </c>
      <c r="D470" s="15" t="n">
        <v>101</v>
      </c>
      <c r="E470" s="15" t="n">
        <v>1110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0.00633</v>
      </c>
      <c r="M470" s="15" t="n">
        <v>0.00288</v>
      </c>
      <c r="N470" s="15" t="n">
        <v>0.00288</v>
      </c>
      <c r="O470" s="15" t="n">
        <v>-0.00069</v>
      </c>
      <c r="P470" s="15" t="n">
        <v>-0.03057</v>
      </c>
      <c r="Q470" s="15" t="n">
        <v>-0.02328</v>
      </c>
      <c r="R470" s="15" t="n"/>
      <c r="S470" s="15">
        <f>L470*J470</f>
        <v/>
      </c>
      <c r="T470" s="15">
        <f>M470*J470</f>
        <v/>
      </c>
      <c r="U470" s="15">
        <f>N470*J470</f>
        <v/>
      </c>
      <c r="V470" s="15">
        <f>O470*J470</f>
        <v/>
      </c>
      <c r="W470" s="15">
        <f>P470*J470</f>
        <v/>
      </c>
      <c r="X470" s="17">
        <f>Q470*J470</f>
        <v/>
      </c>
    </row>
    <row r="471" ht="13.5" customHeight="1">
      <c r="A471" s="14" t="n">
        <v>121860</v>
      </c>
      <c r="B471" s="15" t="inlineStr">
        <is>
          <t xml:space="preserve">HAMILTON GT </t>
        </is>
      </c>
      <c r="C471" s="15" t="n">
        <v>13.8</v>
      </c>
      <c r="D471" s="15" t="n">
        <v>101</v>
      </c>
      <c r="E471" s="15" t="n">
        <v>1654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0.00646</v>
      </c>
      <c r="M471" s="15" t="n">
        <v>0.00639</v>
      </c>
      <c r="N471" s="15" t="n">
        <v>0.00639</v>
      </c>
      <c r="O471" s="15" t="n">
        <v>0.00675</v>
      </c>
      <c r="P471" s="15" t="n">
        <v>0.008359999999999999</v>
      </c>
      <c r="Q471" s="15" t="n">
        <v>0.01298</v>
      </c>
      <c r="R471" s="15" t="n"/>
      <c r="S471" s="15">
        <f>L471*J471</f>
        <v/>
      </c>
      <c r="T471" s="15">
        <f>M471*J471</f>
        <v/>
      </c>
      <c r="U471" s="15">
        <f>N471*J471</f>
        <v/>
      </c>
      <c r="V471" s="15">
        <f>O471*J471</f>
        <v/>
      </c>
      <c r="W471" s="15">
        <f>P471*J471</f>
        <v/>
      </c>
      <c r="X471" s="17">
        <f>Q471*J471</f>
        <v/>
      </c>
    </row>
    <row r="472" ht="13.5" customHeight="1">
      <c r="A472" s="14" t="n">
        <v>993283</v>
      </c>
      <c r="B472" s="15" t="inlineStr">
        <is>
          <t>SUN_E WINC~1</t>
        </is>
      </c>
      <c r="C472" s="15" t="n">
        <v>115</v>
      </c>
      <c r="D472" s="15" t="n">
        <v>101</v>
      </c>
      <c r="E472" s="15" t="n">
        <v>1110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0.00646</v>
      </c>
      <c r="M472" s="15" t="n">
        <v>0.00563</v>
      </c>
      <c r="N472" s="15" t="n">
        <v>0.00563</v>
      </c>
      <c r="O472" s="15" t="n">
        <v>0.00476</v>
      </c>
      <c r="P472" s="15" t="n">
        <v>-0.00359</v>
      </c>
      <c r="Q472" s="15" t="n">
        <v>-0.01495</v>
      </c>
      <c r="R472" s="15" t="n"/>
      <c r="S472" s="15">
        <f>L472*J472</f>
        <v/>
      </c>
      <c r="T472" s="15">
        <f>M472*J472</f>
        <v/>
      </c>
      <c r="U472" s="15">
        <f>N472*J472</f>
        <v/>
      </c>
      <c r="V472" s="15">
        <f>O472*J472</f>
        <v/>
      </c>
      <c r="W472" s="15">
        <f>P472*J472</f>
        <v/>
      </c>
      <c r="X472" s="17">
        <f>Q472*J472</f>
        <v/>
      </c>
    </row>
    <row r="473" ht="13.5" customHeight="1">
      <c r="A473" s="14" t="n">
        <v>121852</v>
      </c>
      <c r="B473" s="15" t="inlineStr">
        <is>
          <t xml:space="preserve">RAINBOW HYD </t>
        </is>
      </c>
      <c r="C473" s="15" t="n">
        <v>2.4</v>
      </c>
      <c r="D473" s="15" t="n">
        <v>101</v>
      </c>
      <c r="E473" s="15" t="n">
        <v>1654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0.00646</v>
      </c>
      <c r="M473" s="15" t="n">
        <v>0.00639</v>
      </c>
      <c r="N473" s="15" t="n">
        <v>0.00639</v>
      </c>
      <c r="O473" s="15" t="n">
        <v>0.00675</v>
      </c>
      <c r="P473" s="15" t="n">
        <v>0.008359999999999999</v>
      </c>
      <c r="Q473" s="15" t="n">
        <v>0.01298</v>
      </c>
      <c r="R473" s="15" t="n"/>
      <c r="S473" s="15">
        <f>L473*J473</f>
        <v/>
      </c>
      <c r="T473" s="15">
        <f>M473*J473</f>
        <v/>
      </c>
      <c r="U473" s="15">
        <f>N473*J473</f>
        <v/>
      </c>
      <c r="V473" s="15">
        <f>O473*J473</f>
        <v/>
      </c>
      <c r="W473" s="15">
        <f>P473*J473</f>
        <v/>
      </c>
      <c r="X473" s="17">
        <f>Q473*J473</f>
        <v/>
      </c>
    </row>
    <row r="474" ht="13.5" customHeight="1">
      <c r="A474" s="14" t="n">
        <v>113444</v>
      </c>
      <c r="B474" s="15" t="inlineStr">
        <is>
          <t xml:space="preserve">QP698       </t>
        </is>
      </c>
      <c r="C474" s="15" t="n">
        <v>0.48</v>
      </c>
      <c r="D474" s="15" t="n">
        <v>101</v>
      </c>
      <c r="E474" s="15" t="n">
        <v>1110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0.00646</v>
      </c>
      <c r="M474" s="15" t="n">
        <v>0.00563</v>
      </c>
      <c r="N474" s="15" t="n">
        <v>0.00563</v>
      </c>
      <c r="O474" s="15" t="n">
        <v>0.00476</v>
      </c>
      <c r="P474" s="15" t="n">
        <v>-0.00359</v>
      </c>
      <c r="Q474" s="15" t="n">
        <v>-0.01495</v>
      </c>
      <c r="R474" s="15" t="n"/>
      <c r="S474" s="15">
        <f>L474*J474</f>
        <v/>
      </c>
      <c r="T474" s="15">
        <f>M474*J474</f>
        <v/>
      </c>
      <c r="U474" s="15">
        <f>N474*J474</f>
        <v/>
      </c>
      <c r="V474" s="15">
        <f>O474*J474</f>
        <v/>
      </c>
      <c r="W474" s="15">
        <f>P474*J474</f>
        <v/>
      </c>
      <c r="X474" s="17">
        <f>Q474*J474</f>
        <v/>
      </c>
    </row>
    <row r="475" ht="13.5" customHeight="1">
      <c r="A475" s="14" t="n">
        <v>121865</v>
      </c>
      <c r="B475" s="15" t="inlineStr">
        <is>
          <t xml:space="preserve">DEXTER CT   </t>
        </is>
      </c>
      <c r="C475" s="15" t="n">
        <v>13.8</v>
      </c>
      <c r="D475" s="15" t="n">
        <v>101</v>
      </c>
      <c r="E475" s="15" t="n">
        <v>1653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0.00646</v>
      </c>
      <c r="M475" s="15" t="n">
        <v>0.00639</v>
      </c>
      <c r="N475" s="15" t="n">
        <v>0.00639</v>
      </c>
      <c r="O475" s="15" t="n">
        <v>0.00675</v>
      </c>
      <c r="P475" s="15" t="n">
        <v>0.008359999999999999</v>
      </c>
      <c r="Q475" s="15" t="n">
        <v>0.01298</v>
      </c>
      <c r="R475" s="15" t="n"/>
      <c r="S475" s="15">
        <f>L475*J475</f>
        <v/>
      </c>
      <c r="T475" s="15">
        <f>M475*J475</f>
        <v/>
      </c>
      <c r="U475" s="15">
        <f>N475*J475</f>
        <v/>
      </c>
      <c r="V475" s="15">
        <f>O475*J475</f>
        <v/>
      </c>
      <c r="W475" s="15">
        <f>P475*J475</f>
        <v/>
      </c>
      <c r="X475" s="17">
        <f>Q475*J475</f>
        <v/>
      </c>
    </row>
    <row r="476" ht="13.5" customHeight="1">
      <c r="A476" s="14" t="n">
        <v>990002</v>
      </c>
      <c r="B476" s="15" t="inlineStr">
        <is>
          <t>SUN_WINDSO~1</t>
        </is>
      </c>
      <c r="C476" s="15" t="n">
        <v>115</v>
      </c>
      <c r="D476" s="15" t="n">
        <v>101</v>
      </c>
      <c r="E476" s="15" t="n">
        <v>1650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0.00646</v>
      </c>
      <c r="M476" s="15" t="n">
        <v>0.00639</v>
      </c>
      <c r="N476" s="15" t="n">
        <v>0.00639</v>
      </c>
      <c r="O476" s="15" t="n">
        <v>0.00675</v>
      </c>
      <c r="P476" s="15" t="n">
        <v>0.008359999999999999</v>
      </c>
      <c r="Q476" s="15" t="n">
        <v>0.01298</v>
      </c>
      <c r="R476" s="15" t="n"/>
      <c r="S476" s="15">
        <f>L476*J476</f>
        <v/>
      </c>
      <c r="T476" s="15">
        <f>M476*J476</f>
        <v/>
      </c>
      <c r="U476" s="15">
        <f>N476*J476</f>
        <v/>
      </c>
      <c r="V476" s="15">
        <f>O476*J476</f>
        <v/>
      </c>
      <c r="W476" s="15">
        <f>P476*J476</f>
        <v/>
      </c>
      <c r="X476" s="17">
        <f>Q476*J476</f>
        <v/>
      </c>
    </row>
    <row r="477" ht="13.5" customHeight="1">
      <c r="A477" s="14" t="n">
        <v>990038</v>
      </c>
      <c r="B477" s="15" t="inlineStr">
        <is>
          <t>SUN_BARBOU~1</t>
        </is>
      </c>
      <c r="C477" s="15" t="n">
        <v>115</v>
      </c>
      <c r="D477" s="15" t="n">
        <v>101</v>
      </c>
      <c r="E477" s="15" t="n">
        <v>1650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0.00646</v>
      </c>
      <c r="M477" s="15" t="n">
        <v>0.00639</v>
      </c>
      <c r="N477" s="15" t="n">
        <v>0.00639</v>
      </c>
      <c r="O477" s="15" t="n">
        <v>0.00675</v>
      </c>
      <c r="P477" s="15" t="n">
        <v>0.008359999999999999</v>
      </c>
      <c r="Q477" s="15" t="n">
        <v>0.01298</v>
      </c>
      <c r="R477" s="15" t="n"/>
      <c r="S477" s="15">
        <f>L477*J477</f>
        <v/>
      </c>
      <c r="T477" s="15">
        <f>M477*J477</f>
        <v/>
      </c>
      <c r="U477" s="15">
        <f>N477*J477</f>
        <v/>
      </c>
      <c r="V477" s="15">
        <f>O477*J477</f>
        <v/>
      </c>
      <c r="W477" s="15">
        <f>P477*J477</f>
        <v/>
      </c>
      <c r="X477" s="17">
        <f>Q477*J477</f>
        <v/>
      </c>
    </row>
    <row r="478" ht="13.5" customHeight="1">
      <c r="A478" s="14" t="n">
        <v>994418</v>
      </c>
      <c r="B478" s="15" t="inlineStr">
        <is>
          <t xml:space="preserve">SUN_WEBSTER </t>
        </is>
      </c>
      <c r="C478" s="15" t="n">
        <v>115</v>
      </c>
      <c r="D478" s="15" t="n">
        <v>101</v>
      </c>
      <c r="E478" s="15" t="n">
        <v>560</v>
      </c>
      <c r="F478" s="15" t="n">
        <v>19.9</v>
      </c>
      <c r="G478" s="15" t="n">
        <v>0</v>
      </c>
      <c r="H478" s="15" t="n">
        <v>19.9</v>
      </c>
      <c r="I478" s="16" t="n">
        <v>19.9</v>
      </c>
      <c r="J478" s="15">
        <f>I478-F478</f>
        <v/>
      </c>
      <c r="K478" s="15">
        <f>H478-I478</f>
        <v/>
      </c>
      <c r="L478" s="15" t="n">
        <v>0.00685</v>
      </c>
      <c r="M478" s="15" t="n">
        <v>0.00712</v>
      </c>
      <c r="N478" s="15" t="n">
        <v>0.00712</v>
      </c>
      <c r="O478" s="15" t="n">
        <v>0.00695</v>
      </c>
      <c r="P478" s="15" t="n">
        <v>0.00654</v>
      </c>
      <c r="Q478" s="15" t="n">
        <v>-0.01268</v>
      </c>
      <c r="R478" s="15" t="n"/>
      <c r="S478" s="15">
        <f>L478*J478</f>
        <v/>
      </c>
      <c r="T478" s="15">
        <f>M478*J478</f>
        <v/>
      </c>
      <c r="U478" s="15">
        <f>N478*J478</f>
        <v/>
      </c>
      <c r="V478" s="15">
        <f>O478*J478</f>
        <v/>
      </c>
      <c r="W478" s="15">
        <f>P478*J478</f>
        <v/>
      </c>
      <c r="X478" s="17">
        <f>Q478*J478</f>
        <v/>
      </c>
    </row>
    <row r="479" ht="13.5" customHeight="1">
      <c r="A479" s="14" t="n">
        <v>105334</v>
      </c>
      <c r="B479" s="15" t="inlineStr">
        <is>
          <t xml:space="preserve">LACONIA     </t>
        </is>
      </c>
      <c r="C479" s="15" t="n">
        <v>34.5</v>
      </c>
      <c r="D479" s="15" t="n">
        <v>101</v>
      </c>
      <c r="E479" s="15" t="n">
        <v>562</v>
      </c>
      <c r="F479" s="15" t="n">
        <v>0.89</v>
      </c>
      <c r="G479" s="15" t="n">
        <v>0</v>
      </c>
      <c r="H479" s="15" t="n">
        <v>0.89</v>
      </c>
      <c r="I479" s="16" t="n">
        <v>0.89</v>
      </c>
      <c r="J479" s="15">
        <f>I479-F479</f>
        <v/>
      </c>
      <c r="K479" s="15">
        <f>H479-I479</f>
        <v/>
      </c>
      <c r="L479" s="15" t="n">
        <v>0.00685</v>
      </c>
      <c r="M479" s="15" t="n">
        <v>0.00712</v>
      </c>
      <c r="N479" s="15" t="n">
        <v>0.00712</v>
      </c>
      <c r="O479" s="15" t="n">
        <v>0.00695</v>
      </c>
      <c r="P479" s="15" t="n">
        <v>0.00654</v>
      </c>
      <c r="Q479" s="15" t="n">
        <v>-0.01268</v>
      </c>
      <c r="R479" s="15" t="n"/>
      <c r="S479" s="15">
        <f>L479*J479</f>
        <v/>
      </c>
      <c r="T479" s="15">
        <f>M479*J479</f>
        <v/>
      </c>
      <c r="U479" s="15">
        <f>N479*J479</f>
        <v/>
      </c>
      <c r="V479" s="15">
        <f>O479*J479</f>
        <v/>
      </c>
      <c r="W479" s="15">
        <f>P479*J479</f>
        <v/>
      </c>
      <c r="X479" s="17">
        <f>Q479*J479</f>
        <v/>
      </c>
    </row>
    <row r="480" ht="13.5" customHeight="1">
      <c r="A480" s="14" t="n">
        <v>105324</v>
      </c>
      <c r="B480" s="15" t="inlineStr">
        <is>
          <t>EASTMAN FALS</t>
        </is>
      </c>
      <c r="C480" s="15" t="n">
        <v>2.4</v>
      </c>
      <c r="D480" s="15" t="n">
        <v>101</v>
      </c>
      <c r="E480" s="15" t="n">
        <v>564</v>
      </c>
      <c r="F480" s="15" t="n">
        <v>6.47</v>
      </c>
      <c r="G480" s="15" t="n">
        <v>0</v>
      </c>
      <c r="H480" s="15" t="n">
        <v>6.47</v>
      </c>
      <c r="I480" s="16" t="n">
        <v>6.47</v>
      </c>
      <c r="J480" s="15">
        <f>I480-F480</f>
        <v/>
      </c>
      <c r="K480" s="15">
        <f>H480-I480</f>
        <v/>
      </c>
      <c r="L480" s="15" t="n">
        <v>0.00685</v>
      </c>
      <c r="M480" s="15" t="n">
        <v>0.00712</v>
      </c>
      <c r="N480" s="15" t="n">
        <v>0.00712</v>
      </c>
      <c r="O480" s="15" t="n">
        <v>0.00695</v>
      </c>
      <c r="P480" s="15" t="n">
        <v>0.00654</v>
      </c>
      <c r="Q480" s="15" t="n">
        <v>-0.01268</v>
      </c>
      <c r="R480" s="15" t="n"/>
      <c r="S480" s="15">
        <f>L480*J480</f>
        <v/>
      </c>
      <c r="T480" s="15">
        <f>M480*J480</f>
        <v/>
      </c>
      <c r="U480" s="15">
        <f>N480*J480</f>
        <v/>
      </c>
      <c r="V480" s="15">
        <f>O480*J480</f>
        <v/>
      </c>
      <c r="W480" s="15">
        <f>P480*J480</f>
        <v/>
      </c>
      <c r="X480" s="17">
        <f>Q480*J480</f>
        <v/>
      </c>
    </row>
    <row r="481" ht="13.5" customHeight="1">
      <c r="A481" s="14" t="n">
        <v>105317</v>
      </c>
      <c r="B481" s="15" t="inlineStr">
        <is>
          <t>AYERS ISLAND</t>
        </is>
      </c>
      <c r="C481" s="15" t="n">
        <v>2.3</v>
      </c>
      <c r="D481" s="15" t="n">
        <v>101</v>
      </c>
      <c r="E481" s="15" t="n">
        <v>564</v>
      </c>
      <c r="F481" s="15" t="n">
        <v>9.08</v>
      </c>
      <c r="G481" s="15" t="n">
        <v>0</v>
      </c>
      <c r="H481" s="15" t="n">
        <v>9.08</v>
      </c>
      <c r="I481" s="16" t="n">
        <v>9.08</v>
      </c>
      <c r="J481" s="15">
        <f>I481-F481</f>
        <v/>
      </c>
      <c r="K481" s="15">
        <f>H481-I481</f>
        <v/>
      </c>
      <c r="L481" s="15" t="n">
        <v>0.00688</v>
      </c>
      <c r="M481" s="15" t="n">
        <v>0.00715</v>
      </c>
      <c r="N481" s="15" t="n">
        <v>0.00715</v>
      </c>
      <c r="O481" s="15" t="n">
        <v>0.00699</v>
      </c>
      <c r="P481" s="15" t="n">
        <v>0.0066</v>
      </c>
      <c r="Q481" s="15" t="n">
        <v>-0.01271</v>
      </c>
      <c r="R481" s="15" t="n"/>
      <c r="S481" s="15">
        <f>L481*J481</f>
        <v/>
      </c>
      <c r="T481" s="15">
        <f>M481*J481</f>
        <v/>
      </c>
      <c r="U481" s="15">
        <f>N481*J481</f>
        <v/>
      </c>
      <c r="V481" s="15">
        <f>O481*J481</f>
        <v/>
      </c>
      <c r="W481" s="15">
        <f>P481*J481</f>
        <v/>
      </c>
      <c r="X481" s="17">
        <f>Q481*J481</f>
        <v/>
      </c>
    </row>
    <row r="482" ht="13.5" customHeight="1">
      <c r="A482" s="14" t="n">
        <v>105310</v>
      </c>
      <c r="B482" s="15" t="inlineStr">
        <is>
          <t>ALEXANDRIA_G</t>
        </is>
      </c>
      <c r="C482" s="15" t="n">
        <v>13.8</v>
      </c>
      <c r="D482" s="15" t="n">
        <v>101</v>
      </c>
      <c r="E482" s="15" t="n">
        <v>564</v>
      </c>
      <c r="F482" s="15" t="n">
        <v>16.5</v>
      </c>
      <c r="G482" s="15" t="n">
        <v>0</v>
      </c>
      <c r="H482" s="15" t="n">
        <v>16.5</v>
      </c>
      <c r="I482" s="16" t="n">
        <v>16.5</v>
      </c>
      <c r="J482" s="15">
        <f>I482-F482</f>
        <v/>
      </c>
      <c r="K482" s="15">
        <f>H482-I482</f>
        <v/>
      </c>
      <c r="L482" s="15" t="n">
        <v>0.00688</v>
      </c>
      <c r="M482" s="15" t="n">
        <v>0.00715</v>
      </c>
      <c r="N482" s="15" t="n">
        <v>0.00715</v>
      </c>
      <c r="O482" s="15" t="n">
        <v>0.00699</v>
      </c>
      <c r="P482" s="15" t="n">
        <v>0.0066</v>
      </c>
      <c r="Q482" s="15" t="n">
        <v>-0.01271</v>
      </c>
      <c r="R482" s="15" t="n"/>
      <c r="S482" s="15">
        <f>L482*J482</f>
        <v/>
      </c>
      <c r="T482" s="15">
        <f>M482*J482</f>
        <v/>
      </c>
      <c r="U482" s="15">
        <f>N482*J482</f>
        <v/>
      </c>
      <c r="V482" s="15">
        <f>O482*J482</f>
        <v/>
      </c>
      <c r="W482" s="15">
        <f>P482*J482</f>
        <v/>
      </c>
      <c r="X482" s="17">
        <f>Q482*J482</f>
        <v/>
      </c>
    </row>
    <row r="483" ht="13.5" customHeight="1">
      <c r="A483" s="14" t="n">
        <v>993038</v>
      </c>
      <c r="B483" s="15" t="inlineStr">
        <is>
          <t>SUN_ROYALS~1</t>
        </is>
      </c>
      <c r="C483" s="15" t="n">
        <v>69</v>
      </c>
      <c r="D483" s="15" t="n">
        <v>101</v>
      </c>
      <c r="E483" s="15" t="n">
        <v>1100</v>
      </c>
      <c r="F483" s="15" t="n">
        <v>2.5</v>
      </c>
      <c r="G483" s="15" t="n">
        <v>0</v>
      </c>
      <c r="H483" s="15" t="n">
        <v>2.5</v>
      </c>
      <c r="I483" s="16" t="n">
        <v>2.5</v>
      </c>
      <c r="J483" s="15">
        <f>I483-F483</f>
        <v/>
      </c>
      <c r="K483" s="15">
        <f>H483-I483</f>
        <v/>
      </c>
      <c r="L483" s="15" t="n">
        <v>0.0069</v>
      </c>
      <c r="M483" s="15" t="n">
        <v>0.00306</v>
      </c>
      <c r="N483" s="15" t="n">
        <v>0.00306</v>
      </c>
      <c r="O483" s="15" t="n">
        <v>-0.0009700000000000001</v>
      </c>
      <c r="P483" s="15" t="n">
        <v>-0.03421</v>
      </c>
      <c r="Q483" s="15" t="n">
        <v>-0.02506</v>
      </c>
      <c r="R483" s="15" t="n"/>
      <c r="S483" s="15">
        <f>L483*J483</f>
        <v/>
      </c>
      <c r="T483" s="15">
        <f>M483*J483</f>
        <v/>
      </c>
      <c r="U483" s="15">
        <f>N483*J483</f>
        <v/>
      </c>
      <c r="V483" s="15">
        <f>O483*J483</f>
        <v/>
      </c>
      <c r="W483" s="15">
        <f>P483*J483</f>
        <v/>
      </c>
      <c r="X483" s="17">
        <f>Q483*J483</f>
        <v/>
      </c>
    </row>
    <row r="484" ht="13.5" customHeight="1">
      <c r="A484" s="14" t="n">
        <v>105297</v>
      </c>
      <c r="B484" s="15" t="inlineStr">
        <is>
          <t xml:space="preserve">BRIDGEWATER </t>
        </is>
      </c>
      <c r="C484" s="15" t="n">
        <v>13.8</v>
      </c>
      <c r="D484" s="15" t="n">
        <v>101</v>
      </c>
      <c r="E484" s="15" t="n">
        <v>564</v>
      </c>
      <c r="F484" s="15" t="n">
        <v>15.75</v>
      </c>
      <c r="G484" s="15" t="n">
        <v>0</v>
      </c>
      <c r="H484" s="15" t="n">
        <v>15.75</v>
      </c>
      <c r="I484" s="16" t="n">
        <v>15.75</v>
      </c>
      <c r="J484" s="15">
        <f>I484-F484</f>
        <v/>
      </c>
      <c r="K484" s="15">
        <f>H484-I484</f>
        <v/>
      </c>
      <c r="L484" s="15" t="n">
        <v>0.00691</v>
      </c>
      <c r="M484" s="15" t="n">
        <v>0.00718</v>
      </c>
      <c r="N484" s="15" t="n">
        <v>0.00718</v>
      </c>
      <c r="O484" s="15" t="n">
        <v>0.00702</v>
      </c>
      <c r="P484" s="15" t="n">
        <v>0.00664</v>
      </c>
      <c r="Q484" s="15" t="n">
        <v>-0.01273</v>
      </c>
      <c r="R484" s="15" t="n"/>
      <c r="S484" s="15">
        <f>L484*J484</f>
        <v/>
      </c>
      <c r="T484" s="15">
        <f>M484*J484</f>
        <v/>
      </c>
      <c r="U484" s="15">
        <f>N484*J484</f>
        <v/>
      </c>
      <c r="V484" s="15">
        <f>O484*J484</f>
        <v/>
      </c>
      <c r="W484" s="15">
        <f>P484*J484</f>
        <v/>
      </c>
      <c r="X484" s="17">
        <f>Q484*J484</f>
        <v/>
      </c>
    </row>
    <row r="485" ht="13.5" customHeight="1">
      <c r="A485" s="14" t="n">
        <v>106042</v>
      </c>
      <c r="B485" s="15" t="inlineStr">
        <is>
          <t>COMERFORD G3</t>
        </is>
      </c>
      <c r="C485" s="15" t="n">
        <v>13.8</v>
      </c>
      <c r="D485" s="15" t="n">
        <v>101</v>
      </c>
      <c r="E485" s="15" t="n">
        <v>400</v>
      </c>
      <c r="F485" s="15" t="n">
        <v>44.63</v>
      </c>
      <c r="G485" s="15" t="n">
        <v>0</v>
      </c>
      <c r="H485" s="15" t="n">
        <v>44.63</v>
      </c>
      <c r="I485" s="16" t="n">
        <v>44.63</v>
      </c>
      <c r="J485" s="15">
        <f>I485-F485</f>
        <v/>
      </c>
      <c r="K485" s="15">
        <f>H485-I485</f>
        <v/>
      </c>
      <c r="L485" s="15" t="n">
        <v>0.00692</v>
      </c>
      <c r="M485" s="15" t="n">
        <v>0.00719</v>
      </c>
      <c r="N485" s="15" t="n">
        <v>0.00719</v>
      </c>
      <c r="O485" s="15" t="n">
        <v>0.00703</v>
      </c>
      <c r="P485" s="15" t="n">
        <v>0.00667</v>
      </c>
      <c r="Q485" s="15" t="n">
        <v>-0.01275</v>
      </c>
      <c r="R485" s="15" t="n"/>
      <c r="S485" s="15">
        <f>L485*J485</f>
        <v/>
      </c>
      <c r="T485" s="15">
        <f>M485*J485</f>
        <v/>
      </c>
      <c r="U485" s="15">
        <f>N485*J485</f>
        <v/>
      </c>
      <c r="V485" s="15">
        <f>O485*J485</f>
        <v/>
      </c>
      <c r="W485" s="15">
        <f>P485*J485</f>
        <v/>
      </c>
      <c r="X485" s="17">
        <f>Q485*J485</f>
        <v/>
      </c>
    </row>
    <row r="486" ht="13.5" customHeight="1">
      <c r="A486" s="14" t="n">
        <v>106041</v>
      </c>
      <c r="B486" s="15" t="inlineStr">
        <is>
          <t>COMERFORD G2</t>
        </is>
      </c>
      <c r="C486" s="15" t="n">
        <v>13.8</v>
      </c>
      <c r="D486" s="15" t="n">
        <v>101</v>
      </c>
      <c r="E486" s="15" t="n">
        <v>400</v>
      </c>
      <c r="F486" s="15" t="n">
        <v>44.63</v>
      </c>
      <c r="G486" s="15" t="n">
        <v>0</v>
      </c>
      <c r="H486" s="15" t="n">
        <v>44.63</v>
      </c>
      <c r="I486" s="16" t="n">
        <v>44.63</v>
      </c>
      <c r="J486" s="15">
        <f>I486-F486</f>
        <v/>
      </c>
      <c r="K486" s="15">
        <f>H486-I486</f>
        <v/>
      </c>
      <c r="L486" s="15" t="n">
        <v>0.00692</v>
      </c>
      <c r="M486" s="15" t="n">
        <v>0.00719</v>
      </c>
      <c r="N486" s="15" t="n">
        <v>0.00719</v>
      </c>
      <c r="O486" s="15" t="n">
        <v>0.00703</v>
      </c>
      <c r="P486" s="15" t="n">
        <v>0.00667</v>
      </c>
      <c r="Q486" s="15" t="n">
        <v>-0.01275</v>
      </c>
      <c r="R486" s="15" t="n"/>
      <c r="S486" s="15">
        <f>L486*J486</f>
        <v/>
      </c>
      <c r="T486" s="15">
        <f>M486*J486</f>
        <v/>
      </c>
      <c r="U486" s="15">
        <f>N486*J486</f>
        <v/>
      </c>
      <c r="V486" s="15">
        <f>O486*J486</f>
        <v/>
      </c>
      <c r="W486" s="15">
        <f>P486*J486</f>
        <v/>
      </c>
      <c r="X486" s="17">
        <f>Q486*J486</f>
        <v/>
      </c>
    </row>
    <row r="487" ht="13.5" customHeight="1">
      <c r="A487" s="14" t="n">
        <v>106040</v>
      </c>
      <c r="B487" s="15" t="inlineStr">
        <is>
          <t>COMERFORD G1</t>
        </is>
      </c>
      <c r="C487" s="15" t="n">
        <v>13.8</v>
      </c>
      <c r="D487" s="15" t="n">
        <v>101</v>
      </c>
      <c r="E487" s="15" t="n">
        <v>400</v>
      </c>
      <c r="F487" s="15" t="n">
        <v>32.24</v>
      </c>
      <c r="G487" s="15" t="n">
        <v>0</v>
      </c>
      <c r="H487" s="15" t="n">
        <v>32.24</v>
      </c>
      <c r="I487" s="16" t="n">
        <v>32.24</v>
      </c>
      <c r="J487" s="15">
        <f>I487-F487</f>
        <v/>
      </c>
      <c r="K487" s="15">
        <f>H487-I487</f>
        <v/>
      </c>
      <c r="L487" s="15" t="n">
        <v>0.00692</v>
      </c>
      <c r="M487" s="15" t="n">
        <v>0.00719</v>
      </c>
      <c r="N487" s="15" t="n">
        <v>0.00719</v>
      </c>
      <c r="O487" s="15" t="n">
        <v>0.00703</v>
      </c>
      <c r="P487" s="15" t="n">
        <v>0.00667</v>
      </c>
      <c r="Q487" s="15" t="n">
        <v>-0.01275</v>
      </c>
      <c r="R487" s="15" t="n"/>
      <c r="S487" s="15">
        <f>L487*J487</f>
        <v/>
      </c>
      <c r="T487" s="15">
        <f>M487*J487</f>
        <v/>
      </c>
      <c r="U487" s="15">
        <f>N487*J487</f>
        <v/>
      </c>
      <c r="V487" s="15">
        <f>O487*J487</f>
        <v/>
      </c>
      <c r="W487" s="15">
        <f>P487*J487</f>
        <v/>
      </c>
      <c r="X487" s="17">
        <f>Q487*J487</f>
        <v/>
      </c>
    </row>
    <row r="488" ht="13.5" customHeight="1">
      <c r="A488" s="14" t="n">
        <v>996003</v>
      </c>
      <c r="B488" s="15" t="inlineStr">
        <is>
          <t>SUN_COMERF~1</t>
        </is>
      </c>
      <c r="C488" s="15" t="n">
        <v>230</v>
      </c>
      <c r="D488" s="15" t="n">
        <v>101</v>
      </c>
      <c r="E488" s="15" t="n">
        <v>400</v>
      </c>
      <c r="F488" s="15" t="n">
        <v>76.25</v>
      </c>
      <c r="G488" s="15" t="n">
        <v>0</v>
      </c>
      <c r="H488" s="15" t="n">
        <v>76.25</v>
      </c>
      <c r="I488" s="16" t="n">
        <v>76.25</v>
      </c>
      <c r="J488" s="15">
        <f>I488-F488</f>
        <v/>
      </c>
      <c r="K488" s="15">
        <f>H488-I488</f>
        <v/>
      </c>
      <c r="L488" s="15" t="n">
        <v>0.00692</v>
      </c>
      <c r="M488" s="15" t="n">
        <v>0.00719</v>
      </c>
      <c r="N488" s="15" t="n">
        <v>0.00719</v>
      </c>
      <c r="O488" s="15" t="n">
        <v>0.00703</v>
      </c>
      <c r="P488" s="15" t="n">
        <v>0.00667</v>
      </c>
      <c r="Q488" s="15" t="n">
        <v>-0.01275</v>
      </c>
      <c r="R488" s="15" t="n"/>
      <c r="S488" s="15">
        <f>L488*J488</f>
        <v/>
      </c>
      <c r="T488" s="15">
        <f>M488*J488</f>
        <v/>
      </c>
      <c r="U488" s="15">
        <f>N488*J488</f>
        <v/>
      </c>
      <c r="V488" s="15">
        <f>O488*J488</f>
        <v/>
      </c>
      <c r="W488" s="15">
        <f>P488*J488</f>
        <v/>
      </c>
      <c r="X488" s="17">
        <f>Q488*J488</f>
        <v/>
      </c>
    </row>
    <row r="489" ht="13.5" customHeight="1">
      <c r="A489" s="14" t="n">
        <v>106043</v>
      </c>
      <c r="B489" s="15" t="inlineStr">
        <is>
          <t>COMERFORD G4</t>
        </is>
      </c>
      <c r="C489" s="15" t="n">
        <v>13.8</v>
      </c>
      <c r="D489" s="15" t="n">
        <v>101</v>
      </c>
      <c r="E489" s="15" t="n">
        <v>400</v>
      </c>
      <c r="F489" s="15" t="n">
        <v>44.63</v>
      </c>
      <c r="G489" s="15" t="n">
        <v>0</v>
      </c>
      <c r="H489" s="15" t="n">
        <v>44.63</v>
      </c>
      <c r="I489" s="16" t="n">
        <v>44.63</v>
      </c>
      <c r="J489" s="15">
        <f>I489-F489</f>
        <v/>
      </c>
      <c r="K489" s="15">
        <f>H489-I489</f>
        <v/>
      </c>
      <c r="L489" s="15" t="n">
        <v>0.00692</v>
      </c>
      <c r="M489" s="15" t="n">
        <v>0.00719</v>
      </c>
      <c r="N489" s="15" t="n">
        <v>0.00719</v>
      </c>
      <c r="O489" s="15" t="n">
        <v>0.00703</v>
      </c>
      <c r="P489" s="15" t="n">
        <v>0.00667</v>
      </c>
      <c r="Q489" s="15" t="n">
        <v>-0.01275</v>
      </c>
      <c r="R489" s="15" t="n"/>
      <c r="S489" s="15">
        <f>L489*J489</f>
        <v/>
      </c>
      <c r="T489" s="15">
        <f>M489*J489</f>
        <v/>
      </c>
      <c r="U489" s="15">
        <f>N489*J489</f>
        <v/>
      </c>
      <c r="V489" s="15">
        <f>O489*J489</f>
        <v/>
      </c>
      <c r="W489" s="15">
        <f>P489*J489</f>
        <v/>
      </c>
      <c r="X489" s="17">
        <f>Q489*J489</f>
        <v/>
      </c>
    </row>
    <row r="490" ht="13.5" customHeight="1">
      <c r="A490" s="14" t="n">
        <v>105290</v>
      </c>
      <c r="B490" s="15" t="inlineStr">
        <is>
          <t xml:space="preserve">GROTON G2   </t>
        </is>
      </c>
      <c r="C490" s="15" t="n">
        <v>0.6899999999999999</v>
      </c>
      <c r="D490" s="15" t="n">
        <v>101</v>
      </c>
      <c r="E490" s="15" t="n">
        <v>564</v>
      </c>
      <c r="F490" s="15" t="n">
        <v>4.88</v>
      </c>
      <c r="G490" s="15" t="n">
        <v>0</v>
      </c>
      <c r="H490" s="15" t="n">
        <v>4.88</v>
      </c>
      <c r="I490" s="16" t="n">
        <v>4.88</v>
      </c>
      <c r="J490" s="15">
        <f>I490-F490</f>
        <v/>
      </c>
      <c r="K490" s="15">
        <f>H490-I490</f>
        <v/>
      </c>
      <c r="L490" s="15" t="n">
        <v>0.00693</v>
      </c>
      <c r="M490" s="15" t="n">
        <v>0.0072</v>
      </c>
      <c r="N490" s="15" t="n">
        <v>0.0072</v>
      </c>
      <c r="O490" s="15" t="n">
        <v>0.00704</v>
      </c>
      <c r="P490" s="15" t="n">
        <v>0.00668</v>
      </c>
      <c r="Q490" s="15" t="n">
        <v>-0.01275</v>
      </c>
      <c r="R490" s="15" t="n"/>
      <c r="S490" s="15">
        <f>L490*J490</f>
        <v/>
      </c>
      <c r="T490" s="15">
        <f>M490*J490</f>
        <v/>
      </c>
      <c r="U490" s="15">
        <f>N490*J490</f>
        <v/>
      </c>
      <c r="V490" s="15">
        <f>O490*J490</f>
        <v/>
      </c>
      <c r="W490" s="15">
        <f>P490*J490</f>
        <v/>
      </c>
      <c r="X490" s="17">
        <f>Q490*J490</f>
        <v/>
      </c>
    </row>
    <row r="491" ht="13.5" customHeight="1">
      <c r="A491" s="14" t="n">
        <v>105291</v>
      </c>
      <c r="B491" s="15" t="inlineStr">
        <is>
          <t xml:space="preserve">GROTON DVAR </t>
        </is>
      </c>
      <c r="C491" s="15" t="n">
        <v>0.48</v>
      </c>
      <c r="D491" s="15" t="n">
        <v>101</v>
      </c>
      <c r="E491" s="15" t="n">
        <v>564</v>
      </c>
      <c r="F491" s="15" t="n">
        <v>0</v>
      </c>
      <c r="G491" s="15" t="n">
        <v>0</v>
      </c>
      <c r="H491" s="15" t="n">
        <v>0</v>
      </c>
      <c r="I491" s="16" t="n">
        <v>0</v>
      </c>
      <c r="J491" s="15">
        <f>I491-F491</f>
        <v/>
      </c>
      <c r="K491" s="15">
        <f>H491-I491</f>
        <v/>
      </c>
      <c r="L491" s="15" t="n">
        <v>0.00693</v>
      </c>
      <c r="M491" s="15" t="n">
        <v>0.0072</v>
      </c>
      <c r="N491" s="15" t="n">
        <v>0.0072</v>
      </c>
      <c r="O491" s="15" t="n">
        <v>0.00704</v>
      </c>
      <c r="P491" s="15" t="n">
        <v>0.00668</v>
      </c>
      <c r="Q491" s="15" t="n">
        <v>-0.01275</v>
      </c>
      <c r="R491" s="15" t="n"/>
      <c r="S491" s="15">
        <f>L491*J491</f>
        <v/>
      </c>
      <c r="T491" s="15">
        <f>M491*J491</f>
        <v/>
      </c>
      <c r="U491" s="15">
        <f>N491*J491</f>
        <v/>
      </c>
      <c r="V491" s="15">
        <f>O491*J491</f>
        <v/>
      </c>
      <c r="W491" s="15">
        <f>P491*J491</f>
        <v/>
      </c>
      <c r="X491" s="17">
        <f>Q491*J491</f>
        <v/>
      </c>
    </row>
    <row r="492" ht="13.5" customHeight="1">
      <c r="A492" s="14" t="n">
        <v>105288</v>
      </c>
      <c r="B492" s="15" t="inlineStr">
        <is>
          <t xml:space="preserve">GROTON G1   </t>
        </is>
      </c>
      <c r="C492" s="15" t="n">
        <v>0.6899999999999999</v>
      </c>
      <c r="D492" s="15" t="n">
        <v>101</v>
      </c>
      <c r="E492" s="15" t="n">
        <v>564</v>
      </c>
      <c r="F492" s="15" t="n">
        <v>4.88</v>
      </c>
      <c r="G492" s="15" t="n">
        <v>0</v>
      </c>
      <c r="H492" s="15" t="n">
        <v>4.88</v>
      </c>
      <c r="I492" s="16" t="n">
        <v>4.88</v>
      </c>
      <c r="J492" s="15">
        <f>I492-F492</f>
        <v/>
      </c>
      <c r="K492" s="15">
        <f>H492-I492</f>
        <v/>
      </c>
      <c r="L492" s="15" t="n">
        <v>0.00693</v>
      </c>
      <c r="M492" s="15" t="n">
        <v>0.0072</v>
      </c>
      <c r="N492" s="15" t="n">
        <v>0.0072</v>
      </c>
      <c r="O492" s="15" t="n">
        <v>0.00704</v>
      </c>
      <c r="P492" s="15" t="n">
        <v>0.00668</v>
      </c>
      <c r="Q492" s="15" t="n">
        <v>-0.01275</v>
      </c>
      <c r="R492" s="15" t="n"/>
      <c r="S492" s="15">
        <f>L492*J492</f>
        <v/>
      </c>
      <c r="T492" s="15">
        <f>M492*J492</f>
        <v/>
      </c>
      <c r="U492" s="15">
        <f>N492*J492</f>
        <v/>
      </c>
      <c r="V492" s="15">
        <f>O492*J492</f>
        <v/>
      </c>
      <c r="W492" s="15">
        <f>P492*J492</f>
        <v/>
      </c>
      <c r="X492" s="17">
        <f>Q492*J492</f>
        <v/>
      </c>
    </row>
    <row r="493" ht="13.5" customHeight="1">
      <c r="A493" s="14" t="n">
        <v>105271</v>
      </c>
      <c r="B493" s="15" t="inlineStr">
        <is>
          <t>WHITELAKE_JT</t>
        </is>
      </c>
      <c r="C493" s="15" t="n">
        <v>13.8</v>
      </c>
      <c r="D493" s="15" t="n">
        <v>101</v>
      </c>
      <c r="E493" s="15" t="n">
        <v>564</v>
      </c>
      <c r="F493" s="15" t="n">
        <v>18.1</v>
      </c>
      <c r="G493" s="15" t="n">
        <v>0</v>
      </c>
      <c r="H493" s="15" t="n">
        <v>18.1</v>
      </c>
      <c r="I493" s="16" t="n">
        <v>18.1</v>
      </c>
      <c r="J493" s="15">
        <f>I493-F493</f>
        <v/>
      </c>
      <c r="K493" s="15">
        <f>H493-I493</f>
        <v/>
      </c>
      <c r="L493" s="15" t="n">
        <v>0.00694</v>
      </c>
      <c r="M493" s="15" t="n">
        <v>0.00721</v>
      </c>
      <c r="N493" s="15" t="n">
        <v>0.00721</v>
      </c>
      <c r="O493" s="15" t="n">
        <v>0.00705</v>
      </c>
      <c r="P493" s="15" t="n">
        <v>0.0067</v>
      </c>
      <c r="Q493" s="15" t="n">
        <v>-0.01276</v>
      </c>
      <c r="R493" s="15" t="n"/>
      <c r="S493" s="15">
        <f>L493*J493</f>
        <v/>
      </c>
      <c r="T493" s="15">
        <f>M493*J493</f>
        <v/>
      </c>
      <c r="U493" s="15">
        <f>N493*J493</f>
        <v/>
      </c>
      <c r="V493" s="15">
        <f>O493*J493</f>
        <v/>
      </c>
      <c r="W493" s="15">
        <f>P493*J493</f>
        <v/>
      </c>
      <c r="X493" s="17">
        <f>Q493*J493</f>
        <v/>
      </c>
    </row>
    <row r="494" ht="13.5" customHeight="1">
      <c r="A494" s="14" t="n">
        <v>105276</v>
      </c>
      <c r="B494" s="15" t="inlineStr">
        <is>
          <t>TAMWORTH GEN</t>
        </is>
      </c>
      <c r="C494" s="15" t="n">
        <v>13.8</v>
      </c>
      <c r="D494" s="15" t="n">
        <v>101</v>
      </c>
      <c r="E494" s="15" t="n">
        <v>564</v>
      </c>
      <c r="F494" s="15" t="n">
        <v>21.15</v>
      </c>
      <c r="G494" s="15" t="n">
        <v>0</v>
      </c>
      <c r="H494" s="15" t="n">
        <v>21.15</v>
      </c>
      <c r="I494" s="16" t="n">
        <v>21.15</v>
      </c>
      <c r="J494" s="15">
        <f>I494-F494</f>
        <v/>
      </c>
      <c r="K494" s="15">
        <f>H494-I494</f>
        <v/>
      </c>
      <c r="L494" s="15" t="n">
        <v>0.00694</v>
      </c>
      <c r="M494" s="15" t="n">
        <v>0.00721</v>
      </c>
      <c r="N494" s="15" t="n">
        <v>0.00721</v>
      </c>
      <c r="O494" s="15" t="n">
        <v>0.00705</v>
      </c>
      <c r="P494" s="15" t="n">
        <v>0.0067</v>
      </c>
      <c r="Q494" s="15" t="n">
        <v>-0.01276</v>
      </c>
      <c r="R494" s="15" t="n"/>
      <c r="S494" s="15">
        <f>L494*J494</f>
        <v/>
      </c>
      <c r="T494" s="15">
        <f>M494*J494</f>
        <v/>
      </c>
      <c r="U494" s="15">
        <f>N494*J494</f>
        <v/>
      </c>
      <c r="V494" s="15">
        <f>O494*J494</f>
        <v/>
      </c>
      <c r="W494" s="15">
        <f>P494*J494</f>
        <v/>
      </c>
      <c r="X494" s="17">
        <f>Q494*J494</f>
        <v/>
      </c>
    </row>
    <row r="495" ht="13.5" customHeight="1">
      <c r="A495" s="14" t="n">
        <v>996009</v>
      </c>
      <c r="B495" s="15" t="inlineStr">
        <is>
          <t>WAT_MOORE ~1</t>
        </is>
      </c>
      <c r="C495" s="15" t="n">
        <v>230</v>
      </c>
      <c r="D495" s="15" t="n">
        <v>101</v>
      </c>
      <c r="E495" s="15" t="n">
        <v>400</v>
      </c>
      <c r="F495" s="15" t="n">
        <v>4.6</v>
      </c>
      <c r="G495" s="15" t="n">
        <v>0</v>
      </c>
      <c r="H495" s="15" t="n">
        <v>4.6</v>
      </c>
      <c r="I495" s="16" t="n">
        <v>4.6</v>
      </c>
      <c r="J495" s="15">
        <f>I495-F495</f>
        <v/>
      </c>
      <c r="K495" s="15">
        <f>H495-I495</f>
        <v/>
      </c>
      <c r="L495" s="15" t="n">
        <v>0.00695</v>
      </c>
      <c r="M495" s="15" t="n">
        <v>0.00722</v>
      </c>
      <c r="N495" s="15" t="n">
        <v>0.00722</v>
      </c>
      <c r="O495" s="15" t="n">
        <v>0.00706</v>
      </c>
      <c r="P495" s="15" t="n">
        <v>0.00671</v>
      </c>
      <c r="Q495" s="15" t="n">
        <v>-0.01278</v>
      </c>
      <c r="R495" s="15" t="n"/>
      <c r="S495" s="15">
        <f>L495*J495</f>
        <v/>
      </c>
      <c r="T495" s="15">
        <f>M495*J495</f>
        <v/>
      </c>
      <c r="U495" s="15">
        <f>N495*J495</f>
        <v/>
      </c>
      <c r="V495" s="15">
        <f>O495*J495</f>
        <v/>
      </c>
      <c r="W495" s="15">
        <f>P495*J495</f>
        <v/>
      </c>
      <c r="X495" s="17">
        <f>Q495*J495</f>
        <v/>
      </c>
    </row>
    <row r="496" ht="13.5" customHeight="1">
      <c r="A496" s="14" t="n">
        <v>106047</v>
      </c>
      <c r="B496" s="15" t="inlineStr">
        <is>
          <t xml:space="preserve">MOORE G4    </t>
        </is>
      </c>
      <c r="C496" s="15" t="n">
        <v>13.8</v>
      </c>
      <c r="D496" s="15" t="n">
        <v>101</v>
      </c>
      <c r="E496" s="15" t="n">
        <v>400</v>
      </c>
      <c r="F496" s="15" t="n">
        <v>47.27</v>
      </c>
      <c r="G496" s="15" t="n">
        <v>0</v>
      </c>
      <c r="H496" s="15" t="n">
        <v>47.27</v>
      </c>
      <c r="I496" s="16" t="n">
        <v>47.27</v>
      </c>
      <c r="J496" s="15">
        <f>I496-F496</f>
        <v/>
      </c>
      <c r="K496" s="15">
        <f>H496-I496</f>
        <v/>
      </c>
      <c r="L496" s="15" t="n">
        <v>0.00695</v>
      </c>
      <c r="M496" s="15" t="n">
        <v>0.00722</v>
      </c>
      <c r="N496" s="15" t="n">
        <v>0.00722</v>
      </c>
      <c r="O496" s="15" t="n">
        <v>0.00706</v>
      </c>
      <c r="P496" s="15" t="n">
        <v>0.00671</v>
      </c>
      <c r="Q496" s="15" t="n">
        <v>-0.01278</v>
      </c>
      <c r="R496" s="15" t="n"/>
      <c r="S496" s="15">
        <f>L496*J496</f>
        <v/>
      </c>
      <c r="T496" s="15">
        <f>M496*J496</f>
        <v/>
      </c>
      <c r="U496" s="15">
        <f>N496*J496</f>
        <v/>
      </c>
      <c r="V496" s="15">
        <f>O496*J496</f>
        <v/>
      </c>
      <c r="W496" s="15">
        <f>P496*J496</f>
        <v/>
      </c>
      <c r="X496" s="17">
        <f>Q496*J496</f>
        <v/>
      </c>
    </row>
    <row r="497" ht="13.5" customHeight="1">
      <c r="A497" s="14" t="n">
        <v>106045</v>
      </c>
      <c r="B497" s="15" t="inlineStr">
        <is>
          <t xml:space="preserve">MOORE G2    </t>
        </is>
      </c>
      <c r="C497" s="15" t="n">
        <v>13.8</v>
      </c>
      <c r="D497" s="15" t="n">
        <v>101</v>
      </c>
      <c r="E497" s="15" t="n">
        <v>400</v>
      </c>
      <c r="F497" s="15" t="n">
        <v>47.27</v>
      </c>
      <c r="G497" s="15" t="n">
        <v>0</v>
      </c>
      <c r="H497" s="15" t="n">
        <v>47.27</v>
      </c>
      <c r="I497" s="16" t="n">
        <v>47.27</v>
      </c>
      <c r="J497" s="15">
        <f>I497-F497</f>
        <v/>
      </c>
      <c r="K497" s="15">
        <f>H497-I497</f>
        <v/>
      </c>
      <c r="L497" s="15" t="n">
        <v>0.00695</v>
      </c>
      <c r="M497" s="15" t="n">
        <v>0.00722</v>
      </c>
      <c r="N497" s="15" t="n">
        <v>0.00722</v>
      </c>
      <c r="O497" s="15" t="n">
        <v>0.00706</v>
      </c>
      <c r="P497" s="15" t="n">
        <v>0.00671</v>
      </c>
      <c r="Q497" s="15" t="n">
        <v>-0.01278</v>
      </c>
      <c r="R497" s="15" t="n"/>
      <c r="S497" s="15">
        <f>L497*J497</f>
        <v/>
      </c>
      <c r="T497" s="15">
        <f>M497*J497</f>
        <v/>
      </c>
      <c r="U497" s="15">
        <f>N497*J497</f>
        <v/>
      </c>
      <c r="V497" s="15">
        <f>O497*J497</f>
        <v/>
      </c>
      <c r="W497" s="15">
        <f>P497*J497</f>
        <v/>
      </c>
      <c r="X497" s="17">
        <f>Q497*J497</f>
        <v/>
      </c>
    </row>
    <row r="498" ht="13.5" customHeight="1">
      <c r="A498" s="14" t="n">
        <v>121559</v>
      </c>
      <c r="B498" s="15" t="inlineStr">
        <is>
          <t>CONSTITUTION</t>
        </is>
      </c>
      <c r="C498" s="15" t="n">
        <v>0.6</v>
      </c>
      <c r="D498" s="15" t="n">
        <v>101</v>
      </c>
      <c r="E498" s="15" t="n">
        <v>1634</v>
      </c>
      <c r="F498" s="15" t="n">
        <v>0</v>
      </c>
      <c r="G498" s="15" t="n">
        <v>0</v>
      </c>
      <c r="H498" s="15" t="n">
        <v>0</v>
      </c>
      <c r="I498" s="16" t="n">
        <v>0</v>
      </c>
      <c r="J498" s="15">
        <f>I498-F498</f>
        <v/>
      </c>
      <c r="K498" s="15">
        <f>H498-I498</f>
        <v/>
      </c>
      <c r="L498" s="15" t="n">
        <v>0.00699</v>
      </c>
      <c r="M498" s="15" t="n">
        <v>0.00651</v>
      </c>
      <c r="N498" s="15" t="n">
        <v>0.00651</v>
      </c>
      <c r="O498" s="15" t="n">
        <v>0.00672</v>
      </c>
      <c r="P498" s="15" t="n">
        <v>0.00686</v>
      </c>
      <c r="Q498" s="15" t="n">
        <v>0.01323</v>
      </c>
      <c r="R498" s="15" t="n"/>
      <c r="S498" s="15">
        <f>L498*J498</f>
        <v/>
      </c>
      <c r="T498" s="15">
        <f>M498*J498</f>
        <v/>
      </c>
      <c r="U498" s="15">
        <f>N498*J498</f>
        <v/>
      </c>
      <c r="V498" s="15">
        <f>O498*J498</f>
        <v/>
      </c>
      <c r="W498" s="15">
        <f>P498*J498</f>
        <v/>
      </c>
      <c r="X498" s="17">
        <f>Q498*J498</f>
        <v/>
      </c>
    </row>
    <row r="499" ht="13.5" customHeight="1">
      <c r="A499" s="14" t="n">
        <v>121560</v>
      </c>
      <c r="B499" s="15" t="inlineStr">
        <is>
          <t xml:space="preserve">PLAINFIELD  </t>
        </is>
      </c>
      <c r="C499" s="15" t="n">
        <v>13.8</v>
      </c>
      <c r="D499" s="15" t="n">
        <v>101</v>
      </c>
      <c r="E499" s="15" t="n">
        <v>1633</v>
      </c>
      <c r="F499" s="15" t="n">
        <v>0</v>
      </c>
      <c r="G499" s="15" t="n">
        <v>0</v>
      </c>
      <c r="H499" s="15" t="n">
        <v>0</v>
      </c>
      <c r="I499" s="16" t="n">
        <v>0</v>
      </c>
      <c r="J499" s="15">
        <f>I499-F499</f>
        <v/>
      </c>
      <c r="K499" s="15">
        <f>H499-I499</f>
        <v/>
      </c>
      <c r="L499" s="15" t="n">
        <v>0.00699</v>
      </c>
      <c r="M499" s="15" t="n">
        <v>0.00652</v>
      </c>
      <c r="N499" s="15" t="n">
        <v>0.00652</v>
      </c>
      <c r="O499" s="15" t="n">
        <v>0.00672</v>
      </c>
      <c r="P499" s="15" t="n">
        <v>0.00687</v>
      </c>
      <c r="Q499" s="15" t="n">
        <v>0.01325</v>
      </c>
      <c r="R499" s="15" t="n"/>
      <c r="S499" s="15">
        <f>L499*J499</f>
        <v/>
      </c>
      <c r="T499" s="15">
        <f>M499*J499</f>
        <v/>
      </c>
      <c r="U499" s="15">
        <f>N499*J499</f>
        <v/>
      </c>
      <c r="V499" s="15">
        <f>O499*J499</f>
        <v/>
      </c>
      <c r="W499" s="15">
        <f>P499*J499</f>
        <v/>
      </c>
      <c r="X499" s="17">
        <f>Q499*J499</f>
        <v/>
      </c>
    </row>
    <row r="500" ht="13.5" customHeight="1">
      <c r="A500" s="14" t="n">
        <v>999562</v>
      </c>
      <c r="B500" s="15" t="inlineStr">
        <is>
          <t>SUN_FRY BR~1</t>
        </is>
      </c>
      <c r="C500" s="15" t="n">
        <v>115</v>
      </c>
      <c r="D500" s="15" t="n">
        <v>101</v>
      </c>
      <c r="E500" s="15" t="n">
        <v>1630</v>
      </c>
      <c r="F500" s="15" t="n">
        <v>0</v>
      </c>
      <c r="G500" s="15" t="n">
        <v>0</v>
      </c>
      <c r="H500" s="15" t="n">
        <v>0</v>
      </c>
      <c r="I500" s="16" t="n">
        <v>0</v>
      </c>
      <c r="J500" s="15">
        <f>I500-F500</f>
        <v/>
      </c>
      <c r="K500" s="15">
        <f>H500-I500</f>
        <v/>
      </c>
      <c r="L500" s="15" t="n">
        <v>0.00699</v>
      </c>
      <c r="M500" s="15" t="n">
        <v>0.00652</v>
      </c>
      <c r="N500" s="15" t="n">
        <v>0.00652</v>
      </c>
      <c r="O500" s="15" t="n">
        <v>0.00672</v>
      </c>
      <c r="P500" s="15" t="n">
        <v>0.00687</v>
      </c>
      <c r="Q500" s="15" t="n">
        <v>0.01325</v>
      </c>
      <c r="R500" s="15" t="n"/>
      <c r="S500" s="15">
        <f>L500*J500</f>
        <v/>
      </c>
      <c r="T500" s="15">
        <f>M500*J500</f>
        <v/>
      </c>
      <c r="U500" s="15">
        <f>N500*J500</f>
        <v/>
      </c>
      <c r="V500" s="15">
        <f>O500*J500</f>
        <v/>
      </c>
      <c r="W500" s="15">
        <f>P500*J500</f>
        <v/>
      </c>
      <c r="X500" s="17">
        <f>Q500*J500</f>
        <v/>
      </c>
    </row>
    <row r="501" ht="13.5" customHeight="1">
      <c r="A501" s="14" t="n">
        <v>106046</v>
      </c>
      <c r="B501" s="15" t="inlineStr">
        <is>
          <t xml:space="preserve">MOORE G3    </t>
        </is>
      </c>
      <c r="C501" s="15" t="n">
        <v>13.8</v>
      </c>
      <c r="D501" s="15" t="n">
        <v>101</v>
      </c>
      <c r="E501" s="15" t="n">
        <v>400</v>
      </c>
      <c r="F501" s="15" t="n">
        <v>47.27</v>
      </c>
      <c r="G501" s="15" t="n">
        <v>0</v>
      </c>
      <c r="H501" s="15" t="n">
        <v>47.27</v>
      </c>
      <c r="I501" s="16" t="n">
        <v>47.27</v>
      </c>
      <c r="J501" s="15">
        <f>I501-F501</f>
        <v/>
      </c>
      <c r="K501" s="15">
        <f>H501-I501</f>
        <v/>
      </c>
      <c r="L501" s="15" t="n">
        <v>0.00701</v>
      </c>
      <c r="M501" s="15" t="n">
        <v>0.00728</v>
      </c>
      <c r="N501" s="15" t="n">
        <v>0.00728</v>
      </c>
      <c r="O501" s="15" t="n">
        <v>0.00712</v>
      </c>
      <c r="P501" s="15" t="n">
        <v>0.00681</v>
      </c>
      <c r="Q501" s="15" t="n">
        <v>-0.01283</v>
      </c>
      <c r="R501" s="15" t="n"/>
      <c r="S501" s="15">
        <f>L501*J501</f>
        <v/>
      </c>
      <c r="T501" s="15">
        <f>M501*J501</f>
        <v/>
      </c>
      <c r="U501" s="15">
        <f>N501*J501</f>
        <v/>
      </c>
      <c r="V501" s="15">
        <f>O501*J501</f>
        <v/>
      </c>
      <c r="W501" s="15">
        <f>P501*J501</f>
        <v/>
      </c>
      <c r="X501" s="17">
        <f>Q501*J501</f>
        <v/>
      </c>
    </row>
    <row r="502" ht="13.5" customHeight="1">
      <c r="A502" s="14" t="n">
        <v>106044</v>
      </c>
      <c r="B502" s="15" t="inlineStr">
        <is>
          <t xml:space="preserve">MOORE G1    </t>
        </is>
      </c>
      <c r="C502" s="15" t="n">
        <v>13.8</v>
      </c>
      <c r="D502" s="15" t="n">
        <v>101</v>
      </c>
      <c r="E502" s="15" t="n">
        <v>400</v>
      </c>
      <c r="F502" s="15" t="n">
        <v>51.82</v>
      </c>
      <c r="G502" s="15" t="n">
        <v>0</v>
      </c>
      <c r="H502" s="15" t="n">
        <v>51.82</v>
      </c>
      <c r="I502" s="16" t="n">
        <v>51.82</v>
      </c>
      <c r="J502" s="15">
        <f>I502-F502</f>
        <v/>
      </c>
      <c r="K502" s="15">
        <f>H502-I502</f>
        <v/>
      </c>
      <c r="L502" s="15" t="n">
        <v>0.00704</v>
      </c>
      <c r="M502" s="15" t="n">
        <v>0.00731</v>
      </c>
      <c r="N502" s="15" t="n">
        <v>0.00731</v>
      </c>
      <c r="O502" s="15" t="n">
        <v>0.00716</v>
      </c>
      <c r="P502" s="15" t="n">
        <v>0.00686</v>
      </c>
      <c r="Q502" s="15" t="n">
        <v>-0.01286</v>
      </c>
      <c r="R502" s="15" t="n"/>
      <c r="S502" s="15">
        <f>L502*J502</f>
        <v/>
      </c>
      <c r="T502" s="15">
        <f>M502*J502</f>
        <v/>
      </c>
      <c r="U502" s="15">
        <f>N502*J502</f>
        <v/>
      </c>
      <c r="V502" s="15">
        <f>O502*J502</f>
        <v/>
      </c>
      <c r="W502" s="15">
        <f>P502*J502</f>
        <v/>
      </c>
      <c r="X502" s="17">
        <f>Q502*J502</f>
        <v/>
      </c>
    </row>
    <row r="503" ht="13.5" customHeight="1">
      <c r="A503" s="14" t="n">
        <v>105180</v>
      </c>
      <c r="B503" s="15" t="inlineStr">
        <is>
          <t xml:space="preserve">PONTOOK HYD </t>
        </is>
      </c>
      <c r="C503" s="15" t="n">
        <v>4.16</v>
      </c>
      <c r="D503" s="15" t="n">
        <v>101</v>
      </c>
      <c r="E503" s="15" t="n">
        <v>524</v>
      </c>
      <c r="F503" s="15" t="n">
        <v>9.6</v>
      </c>
      <c r="G503" s="15" t="n">
        <v>0</v>
      </c>
      <c r="H503" s="15" t="n">
        <v>9.6</v>
      </c>
      <c r="I503" s="16" t="n">
        <v>9.6</v>
      </c>
      <c r="J503" s="15">
        <f>I503-F503</f>
        <v/>
      </c>
      <c r="K503" s="15">
        <f>H503-I503</f>
        <v/>
      </c>
      <c r="L503" s="15" t="n">
        <v>0.00705</v>
      </c>
      <c r="M503" s="15" t="n">
        <v>0.00733</v>
      </c>
      <c r="N503" s="15" t="n">
        <v>0.00733</v>
      </c>
      <c r="O503" s="15" t="n">
        <v>0.00718</v>
      </c>
      <c r="P503" s="15" t="n">
        <v>0.0069</v>
      </c>
      <c r="Q503" s="15" t="n">
        <v>-0.01287</v>
      </c>
      <c r="R503" s="15" t="n"/>
      <c r="S503" s="15">
        <f>L503*J503</f>
        <v/>
      </c>
      <c r="T503" s="15">
        <f>M503*J503</f>
        <v/>
      </c>
      <c r="U503" s="15">
        <f>N503*J503</f>
        <v/>
      </c>
      <c r="V503" s="15">
        <f>O503*J503</f>
        <v/>
      </c>
      <c r="W503" s="15">
        <f>P503*J503</f>
        <v/>
      </c>
      <c r="X503" s="17">
        <f>Q503*J503</f>
        <v/>
      </c>
    </row>
    <row r="504" ht="13.5" customHeight="1">
      <c r="A504" s="14" t="n">
        <v>105188</v>
      </c>
      <c r="B504" s="15" t="inlineStr">
        <is>
          <t xml:space="preserve">BURGESS GEN </t>
        </is>
      </c>
      <c r="C504" s="15" t="n">
        <v>13.8</v>
      </c>
      <c r="D504" s="15" t="n">
        <v>101</v>
      </c>
      <c r="E504" s="15" t="n">
        <v>523</v>
      </c>
      <c r="F504" s="15" t="n">
        <v>65.38</v>
      </c>
      <c r="G504" s="15" t="n">
        <v>0</v>
      </c>
      <c r="H504" s="15" t="n">
        <v>65.38</v>
      </c>
      <c r="I504" s="16" t="n">
        <v>65.38</v>
      </c>
      <c r="J504" s="15">
        <f>I504-F504</f>
        <v/>
      </c>
      <c r="K504" s="15">
        <f>H504-I504</f>
        <v/>
      </c>
      <c r="L504" s="15" t="n">
        <v>0.00705</v>
      </c>
      <c r="M504" s="15" t="n">
        <v>0.00733</v>
      </c>
      <c r="N504" s="15" t="n">
        <v>0.00733</v>
      </c>
      <c r="O504" s="15" t="n">
        <v>0.00718</v>
      </c>
      <c r="P504" s="15" t="n">
        <v>0.0069</v>
      </c>
      <c r="Q504" s="15" t="n">
        <v>-0.01287</v>
      </c>
      <c r="R504" s="15" t="n"/>
      <c r="S504" s="15">
        <f>L504*J504</f>
        <v/>
      </c>
      <c r="T504" s="15">
        <f>M504*J504</f>
        <v/>
      </c>
      <c r="U504" s="15">
        <f>N504*J504</f>
        <v/>
      </c>
      <c r="V504" s="15">
        <f>O504*J504</f>
        <v/>
      </c>
      <c r="W504" s="15">
        <f>P504*J504</f>
        <v/>
      </c>
      <c r="X504" s="17">
        <f>Q504*J504</f>
        <v/>
      </c>
    </row>
    <row r="505" ht="13.5" customHeight="1">
      <c r="A505" s="14" t="n">
        <v>105193</v>
      </c>
      <c r="B505" s="15" t="inlineStr">
        <is>
          <t>GLAKES BERLN</t>
        </is>
      </c>
      <c r="C505" s="15" t="n">
        <v>23</v>
      </c>
      <c r="D505" s="15" t="n">
        <v>101</v>
      </c>
      <c r="E505" s="15" t="n">
        <v>524</v>
      </c>
      <c r="F505" s="15" t="n">
        <v>25</v>
      </c>
      <c r="G505" s="15" t="n">
        <v>0</v>
      </c>
      <c r="H505" s="15" t="n">
        <v>25</v>
      </c>
      <c r="I505" s="16" t="n">
        <v>25</v>
      </c>
      <c r="J505" s="15">
        <f>I505-F505</f>
        <v/>
      </c>
      <c r="K505" s="15">
        <f>H505-I505</f>
        <v/>
      </c>
      <c r="L505" s="15" t="n">
        <v>0.00705</v>
      </c>
      <c r="M505" s="15" t="n">
        <v>0.00733</v>
      </c>
      <c r="N505" s="15" t="n">
        <v>0.00733</v>
      </c>
      <c r="O505" s="15" t="n">
        <v>0.00718</v>
      </c>
      <c r="P505" s="15" t="n">
        <v>0.0069</v>
      </c>
      <c r="Q505" s="15" t="n">
        <v>-0.01287</v>
      </c>
      <c r="R505" s="15" t="n"/>
      <c r="S505" s="15">
        <f>L505*J505</f>
        <v/>
      </c>
      <c r="T505" s="15">
        <f>M505*J505</f>
        <v/>
      </c>
      <c r="U505" s="15">
        <f>N505*J505</f>
        <v/>
      </c>
      <c r="V505" s="15">
        <f>O505*J505</f>
        <v/>
      </c>
      <c r="W505" s="15">
        <f>P505*J505</f>
        <v/>
      </c>
      <c r="X505" s="17">
        <f>Q505*J505</f>
        <v/>
      </c>
    </row>
    <row r="506" ht="13.5" customHeight="1">
      <c r="A506" s="14" t="n">
        <v>105149</v>
      </c>
      <c r="B506" s="15" t="inlineStr">
        <is>
          <t xml:space="preserve">GW_OWL_T09L </t>
        </is>
      </c>
      <c r="C506" s="15" t="n">
        <v>1</v>
      </c>
      <c r="D506" s="15" t="n">
        <v>101</v>
      </c>
      <c r="E506" s="15" t="n">
        <v>524</v>
      </c>
      <c r="F506" s="15" t="n">
        <v>0.91</v>
      </c>
      <c r="G506" s="15" t="n">
        <v>0</v>
      </c>
      <c r="H506" s="15" t="n">
        <v>0.91</v>
      </c>
      <c r="I506" s="16" t="n">
        <v>0.91</v>
      </c>
      <c r="J506" s="15">
        <f>I506-F506</f>
        <v/>
      </c>
      <c r="K506" s="15">
        <f>H506-I506</f>
        <v/>
      </c>
      <c r="L506" s="15" t="n">
        <v>0.00705</v>
      </c>
      <c r="M506" s="15" t="n">
        <v>0.00733</v>
      </c>
      <c r="N506" s="15" t="n">
        <v>0.00733</v>
      </c>
      <c r="O506" s="15" t="n">
        <v>0.00718</v>
      </c>
      <c r="P506" s="15" t="n">
        <v>0.0069</v>
      </c>
      <c r="Q506" s="15" t="n">
        <v>-0.01287</v>
      </c>
      <c r="R506" s="15" t="n"/>
      <c r="S506" s="15">
        <f>L506*J506</f>
        <v/>
      </c>
      <c r="T506" s="15">
        <f>M506*J506</f>
        <v/>
      </c>
      <c r="U506" s="15">
        <f>N506*J506</f>
        <v/>
      </c>
      <c r="V506" s="15">
        <f>O506*J506</f>
        <v/>
      </c>
      <c r="W506" s="15">
        <f>P506*J506</f>
        <v/>
      </c>
      <c r="X506" s="17">
        <f>Q506*J506</f>
        <v/>
      </c>
    </row>
    <row r="507" ht="13.5" customHeight="1">
      <c r="A507" s="14" t="n">
        <v>105194</v>
      </c>
      <c r="B507" s="15" t="inlineStr">
        <is>
          <t>GORHAM HYDRO</t>
        </is>
      </c>
      <c r="C507" s="15" t="n">
        <v>2.3</v>
      </c>
      <c r="D507" s="15" t="n">
        <v>101</v>
      </c>
      <c r="E507" s="15" t="n">
        <v>524</v>
      </c>
      <c r="F507" s="15" t="n">
        <v>2.05</v>
      </c>
      <c r="G507" s="15" t="n">
        <v>0</v>
      </c>
      <c r="H507" s="15" t="n">
        <v>2.05</v>
      </c>
      <c r="I507" s="16" t="n">
        <v>2.05</v>
      </c>
      <c r="J507" s="15">
        <f>I507-F507</f>
        <v/>
      </c>
      <c r="K507" s="15">
        <f>H507-I507</f>
        <v/>
      </c>
      <c r="L507" s="15" t="n">
        <v>0.00705</v>
      </c>
      <c r="M507" s="15" t="n">
        <v>0.00733</v>
      </c>
      <c r="N507" s="15" t="n">
        <v>0.00733</v>
      </c>
      <c r="O507" s="15" t="n">
        <v>0.00718</v>
      </c>
      <c r="P507" s="15" t="n">
        <v>0.0069</v>
      </c>
      <c r="Q507" s="15" t="n">
        <v>-0.01287</v>
      </c>
      <c r="R507" s="15" t="n"/>
      <c r="S507" s="15">
        <f>L507*J507</f>
        <v/>
      </c>
      <c r="T507" s="15">
        <f>M507*J507</f>
        <v/>
      </c>
      <c r="U507" s="15">
        <f>N507*J507</f>
        <v/>
      </c>
      <c r="V507" s="15">
        <f>O507*J507</f>
        <v/>
      </c>
      <c r="W507" s="15">
        <f>P507*J507</f>
        <v/>
      </c>
      <c r="X507" s="17">
        <f>Q507*J507</f>
        <v/>
      </c>
    </row>
    <row r="508" ht="13.5" customHeight="1">
      <c r="A508" s="14" t="n">
        <v>105197</v>
      </c>
      <c r="B508" s="15" t="inlineStr">
        <is>
          <t xml:space="preserve">JERICHO     </t>
        </is>
      </c>
      <c r="C508" s="15" t="n">
        <v>0.6899999999999999</v>
      </c>
      <c r="D508" s="15" t="n">
        <v>101</v>
      </c>
      <c r="E508" s="15" t="n">
        <v>523</v>
      </c>
      <c r="F508" s="15" t="n">
        <v>2.5</v>
      </c>
      <c r="G508" s="15" t="n">
        <v>0</v>
      </c>
      <c r="H508" s="15" t="n">
        <v>2.5</v>
      </c>
      <c r="I508" s="16" t="n">
        <v>2.5</v>
      </c>
      <c r="J508" s="15">
        <f>I508-F508</f>
        <v/>
      </c>
      <c r="K508" s="15">
        <f>H508-I508</f>
        <v/>
      </c>
      <c r="L508" s="15" t="n">
        <v>0.00705</v>
      </c>
      <c r="M508" s="15" t="n">
        <v>0.00733</v>
      </c>
      <c r="N508" s="15" t="n">
        <v>0.00733</v>
      </c>
      <c r="O508" s="15" t="n">
        <v>0.00718</v>
      </c>
      <c r="P508" s="15" t="n">
        <v>0.0069</v>
      </c>
      <c r="Q508" s="15" t="n">
        <v>-0.01287</v>
      </c>
      <c r="R508" s="15" t="n"/>
      <c r="S508" s="15">
        <f>L508*J508</f>
        <v/>
      </c>
      <c r="T508" s="15">
        <f>M508*J508</f>
        <v/>
      </c>
      <c r="U508" s="15">
        <f>N508*J508</f>
        <v/>
      </c>
      <c r="V508" s="15">
        <f>O508*J508</f>
        <v/>
      </c>
      <c r="W508" s="15">
        <f>P508*J508</f>
        <v/>
      </c>
      <c r="X508" s="17">
        <f>Q508*J508</f>
        <v/>
      </c>
    </row>
    <row r="509" ht="13.5" customHeight="1">
      <c r="A509" s="14" t="n">
        <v>105219</v>
      </c>
      <c r="B509" s="15" t="inlineStr">
        <is>
          <t xml:space="preserve">BETHLEHEM   </t>
        </is>
      </c>
      <c r="C509" s="15" t="n">
        <v>13.8</v>
      </c>
      <c r="D509" s="15" t="n">
        <v>101</v>
      </c>
      <c r="E509" s="15" t="n">
        <v>524</v>
      </c>
      <c r="F509" s="15" t="n">
        <v>15.75</v>
      </c>
      <c r="G509" s="15" t="n">
        <v>0</v>
      </c>
      <c r="H509" s="15" t="n">
        <v>15.75</v>
      </c>
      <c r="I509" s="16" t="n">
        <v>15.75</v>
      </c>
      <c r="J509" s="15">
        <f>I509-F509</f>
        <v/>
      </c>
      <c r="K509" s="15">
        <f>H509-I509</f>
        <v/>
      </c>
      <c r="L509" s="15" t="n">
        <v>0.00705</v>
      </c>
      <c r="M509" s="15" t="n">
        <v>0.00733</v>
      </c>
      <c r="N509" s="15" t="n">
        <v>0.00733</v>
      </c>
      <c r="O509" s="15" t="n">
        <v>0.00718</v>
      </c>
      <c r="P509" s="15" t="n">
        <v>0.0069</v>
      </c>
      <c r="Q509" s="15" t="n">
        <v>-0.01287</v>
      </c>
      <c r="R509" s="15" t="n"/>
      <c r="S509" s="15">
        <f>L509*J509</f>
        <v/>
      </c>
      <c r="T509" s="15">
        <f>M509*J509</f>
        <v/>
      </c>
      <c r="U509" s="15">
        <f>N509*J509</f>
        <v/>
      </c>
      <c r="V509" s="15">
        <f>O509*J509</f>
        <v/>
      </c>
      <c r="W509" s="15">
        <f>P509*J509</f>
        <v/>
      </c>
      <c r="X509" s="17">
        <f>Q509*J509</f>
        <v/>
      </c>
    </row>
    <row r="510" ht="13.5" customHeight="1">
      <c r="A510" s="14" t="n">
        <v>105152</v>
      </c>
      <c r="B510" s="15" t="inlineStr">
        <is>
          <t xml:space="preserve">SMITH HYDRO </t>
        </is>
      </c>
      <c r="C510" s="15" t="n">
        <v>6.6</v>
      </c>
      <c r="D510" s="15" t="n">
        <v>101</v>
      </c>
      <c r="E510" s="15" t="n">
        <v>523</v>
      </c>
      <c r="F510" s="15" t="n">
        <v>17.6</v>
      </c>
      <c r="G510" s="15" t="n">
        <v>0</v>
      </c>
      <c r="H510" s="15" t="n">
        <v>17.6</v>
      </c>
      <c r="I510" s="16" t="n">
        <v>17.6</v>
      </c>
      <c r="J510" s="15">
        <f>I510-F510</f>
        <v/>
      </c>
      <c r="K510" s="15">
        <f>H510-I510</f>
        <v/>
      </c>
      <c r="L510" s="15" t="n">
        <v>0.00705</v>
      </c>
      <c r="M510" s="15" t="n">
        <v>0.00733</v>
      </c>
      <c r="N510" s="15" t="n">
        <v>0.00733</v>
      </c>
      <c r="O510" s="15" t="n">
        <v>0.00718</v>
      </c>
      <c r="P510" s="15" t="n">
        <v>0.0069</v>
      </c>
      <c r="Q510" s="15" t="n">
        <v>-0.01287</v>
      </c>
      <c r="R510" s="15" t="n"/>
      <c r="S510" s="15">
        <f>L510*J510</f>
        <v/>
      </c>
      <c r="T510" s="15">
        <f>M510*J510</f>
        <v/>
      </c>
      <c r="U510" s="15">
        <f>N510*J510</f>
        <v/>
      </c>
      <c r="V510" s="15">
        <f>O510*J510</f>
        <v/>
      </c>
      <c r="W510" s="15">
        <f>P510*J510</f>
        <v/>
      </c>
      <c r="X510" s="17">
        <f>Q510*J510</f>
        <v/>
      </c>
    </row>
    <row r="511" ht="13.5" customHeight="1">
      <c r="A511" s="14" t="n">
        <v>105221</v>
      </c>
      <c r="B511" s="15" t="inlineStr">
        <is>
          <t>WHITEFLD P&amp;L</t>
        </is>
      </c>
      <c r="C511" s="15" t="n">
        <v>13.8</v>
      </c>
      <c r="D511" s="15" t="n">
        <v>101</v>
      </c>
      <c r="E511" s="15" t="n">
        <v>524</v>
      </c>
      <c r="F511" s="15" t="n">
        <v>18</v>
      </c>
      <c r="G511" s="15" t="n">
        <v>0</v>
      </c>
      <c r="H511" s="15" t="n">
        <v>18</v>
      </c>
      <c r="I511" s="16" t="n">
        <v>18</v>
      </c>
      <c r="J511" s="15">
        <f>I511-F511</f>
        <v/>
      </c>
      <c r="K511" s="15">
        <f>H511-I511</f>
        <v/>
      </c>
      <c r="L511" s="15" t="n">
        <v>0.00705</v>
      </c>
      <c r="M511" s="15" t="n">
        <v>0.00733</v>
      </c>
      <c r="N511" s="15" t="n">
        <v>0.00733</v>
      </c>
      <c r="O511" s="15" t="n">
        <v>0.00718</v>
      </c>
      <c r="P511" s="15" t="n">
        <v>0.0069</v>
      </c>
      <c r="Q511" s="15" t="n">
        <v>-0.01287</v>
      </c>
      <c r="R511" s="15" t="n"/>
      <c r="S511" s="15">
        <f>L511*J511</f>
        <v/>
      </c>
      <c r="T511" s="15">
        <f>M511*J511</f>
        <v/>
      </c>
      <c r="U511" s="15">
        <f>N511*J511</f>
        <v/>
      </c>
      <c r="V511" s="15">
        <f>O511*J511</f>
        <v/>
      </c>
      <c r="W511" s="15">
        <f>P511*J511</f>
        <v/>
      </c>
      <c r="X511" s="17">
        <f>Q511*J511</f>
        <v/>
      </c>
    </row>
    <row r="512" ht="13.5" customHeight="1">
      <c r="A512" s="14" t="n">
        <v>994210</v>
      </c>
      <c r="B512" s="15" t="inlineStr">
        <is>
          <t xml:space="preserve">SUN_PARIS   </t>
        </is>
      </c>
      <c r="C512" s="15" t="n">
        <v>115</v>
      </c>
      <c r="D512" s="15" t="n">
        <v>101</v>
      </c>
      <c r="E512" s="15" t="n">
        <v>520</v>
      </c>
      <c r="F512" s="15" t="n">
        <v>45</v>
      </c>
      <c r="G512" s="15" t="n">
        <v>0</v>
      </c>
      <c r="H512" s="15" t="n">
        <v>45</v>
      </c>
      <c r="I512" s="16" t="n">
        <v>45</v>
      </c>
      <c r="J512" s="15">
        <f>I512-F512</f>
        <v/>
      </c>
      <c r="K512" s="15">
        <f>H512-I512</f>
        <v/>
      </c>
      <c r="L512" s="15" t="n">
        <v>0.00705</v>
      </c>
      <c r="M512" s="15" t="n">
        <v>0.00733</v>
      </c>
      <c r="N512" s="15" t="n">
        <v>0.00733</v>
      </c>
      <c r="O512" s="15" t="n">
        <v>0.00718</v>
      </c>
      <c r="P512" s="15" t="n">
        <v>0.0069</v>
      </c>
      <c r="Q512" s="15" t="n">
        <v>-0.01287</v>
      </c>
      <c r="R512" s="15" t="n"/>
      <c r="S512" s="15">
        <f>L512*J512</f>
        <v/>
      </c>
      <c r="T512" s="15">
        <f>M512*J512</f>
        <v/>
      </c>
      <c r="U512" s="15">
        <f>N512*J512</f>
        <v/>
      </c>
      <c r="V512" s="15">
        <f>O512*J512</f>
        <v/>
      </c>
      <c r="W512" s="15">
        <f>P512*J512</f>
        <v/>
      </c>
      <c r="X512" s="17">
        <f>Q512*J512</f>
        <v/>
      </c>
    </row>
    <row r="513" ht="13.5" customHeight="1">
      <c r="A513" s="14" t="n">
        <v>994220</v>
      </c>
      <c r="B513" s="15" t="inlineStr">
        <is>
          <t>WAT BAT_BE~1</t>
        </is>
      </c>
      <c r="C513" s="15" t="n">
        <v>115</v>
      </c>
      <c r="D513" s="15" t="n">
        <v>101</v>
      </c>
      <c r="E513" s="15" t="n">
        <v>520</v>
      </c>
      <c r="F513" s="15" t="n">
        <v>15</v>
      </c>
      <c r="G513" s="15" t="n">
        <v>0</v>
      </c>
      <c r="H513" s="15" t="n">
        <v>15</v>
      </c>
      <c r="I513" s="16" t="n">
        <v>15</v>
      </c>
      <c r="J513" s="15">
        <f>I513-F513</f>
        <v/>
      </c>
      <c r="K513" s="15">
        <f>H513-I513</f>
        <v/>
      </c>
      <c r="L513" s="15" t="n">
        <v>0.00705</v>
      </c>
      <c r="M513" s="15" t="n">
        <v>0.00733</v>
      </c>
      <c r="N513" s="15" t="n">
        <v>0.00733</v>
      </c>
      <c r="O513" s="15" t="n">
        <v>0.00718</v>
      </c>
      <c r="P513" s="15" t="n">
        <v>0.0069</v>
      </c>
      <c r="Q513" s="15" t="n">
        <v>-0.01287</v>
      </c>
      <c r="R513" s="15" t="n"/>
      <c r="S513" s="15">
        <f>L513*J513</f>
        <v/>
      </c>
      <c r="T513" s="15">
        <f>M513*J513</f>
        <v/>
      </c>
      <c r="U513" s="15">
        <f>N513*J513</f>
        <v/>
      </c>
      <c r="V513" s="15">
        <f>O513*J513</f>
        <v/>
      </c>
      <c r="W513" s="15">
        <f>P513*J513</f>
        <v/>
      </c>
      <c r="X513" s="17">
        <f>Q513*J513</f>
        <v/>
      </c>
    </row>
    <row r="514" ht="13.5" customHeight="1">
      <c r="A514" s="14" t="n">
        <v>994231</v>
      </c>
      <c r="B514" s="15" t="inlineStr">
        <is>
          <t>SUNBAT_Ber~1</t>
        </is>
      </c>
      <c r="C514" s="15" t="n">
        <v>115</v>
      </c>
      <c r="D514" s="15" t="n">
        <v>101</v>
      </c>
      <c r="E514" s="15" t="n">
        <v>520</v>
      </c>
      <c r="F514" s="15" t="n">
        <v>113.01</v>
      </c>
      <c r="G514" s="15" t="n">
        <v>0</v>
      </c>
      <c r="H514" s="15" t="n">
        <v>113.01</v>
      </c>
      <c r="I514" s="16" t="n">
        <v>113.01</v>
      </c>
      <c r="J514" s="15">
        <f>I514-F514</f>
        <v/>
      </c>
      <c r="K514" s="15">
        <f>H514-I514</f>
        <v/>
      </c>
      <c r="L514" s="15" t="n">
        <v>0.00705</v>
      </c>
      <c r="M514" s="15" t="n">
        <v>0.00733</v>
      </c>
      <c r="N514" s="15" t="n">
        <v>0.00733</v>
      </c>
      <c r="O514" s="15" t="n">
        <v>0.00718</v>
      </c>
      <c r="P514" s="15" t="n">
        <v>0.0069</v>
      </c>
      <c r="Q514" s="15" t="n">
        <v>-0.01287</v>
      </c>
      <c r="R514" s="15" t="n"/>
      <c r="S514" s="15">
        <f>L514*J514</f>
        <v/>
      </c>
      <c r="T514" s="15">
        <f>M514*J514</f>
        <v/>
      </c>
      <c r="U514" s="15">
        <f>N514*J514</f>
        <v/>
      </c>
      <c r="V514" s="15">
        <f>O514*J514</f>
        <v/>
      </c>
      <c r="W514" s="15">
        <f>P514*J514</f>
        <v/>
      </c>
      <c r="X514" s="17">
        <f>Q514*J514</f>
        <v/>
      </c>
    </row>
    <row r="515" ht="13.5" customHeight="1">
      <c r="A515" s="14" t="n">
        <v>105206</v>
      </c>
      <c r="B515" s="15" t="inlineStr">
        <is>
          <t xml:space="preserve">LOST NATION </t>
        </is>
      </c>
      <c r="C515" s="15" t="n">
        <v>13.2</v>
      </c>
      <c r="D515" s="15" t="n">
        <v>101</v>
      </c>
      <c r="E515" s="15" t="n">
        <v>524</v>
      </c>
      <c r="F515" s="15" t="n">
        <v>14.1</v>
      </c>
      <c r="G515" s="15" t="n">
        <v>0</v>
      </c>
      <c r="H515" s="15" t="n">
        <v>14.1</v>
      </c>
      <c r="I515" s="16" t="n">
        <v>14.1</v>
      </c>
      <c r="J515" s="15">
        <f>I515-F515</f>
        <v/>
      </c>
      <c r="K515" s="15">
        <f>H515-I515</f>
        <v/>
      </c>
      <c r="L515" s="15" t="n">
        <v>0.00705</v>
      </c>
      <c r="M515" s="15" t="n">
        <v>0.00733</v>
      </c>
      <c r="N515" s="15" t="n">
        <v>0.00733</v>
      </c>
      <c r="O515" s="15" t="n">
        <v>0.00718</v>
      </c>
      <c r="P515" s="15" t="n">
        <v>0.0069</v>
      </c>
      <c r="Q515" s="15" t="n">
        <v>-0.01287</v>
      </c>
      <c r="R515" s="15" t="n"/>
      <c r="S515" s="15">
        <f>L515*J515</f>
        <v/>
      </c>
      <c r="T515" s="15">
        <f>M515*J515</f>
        <v/>
      </c>
      <c r="U515" s="15">
        <f>N515*J515</f>
        <v/>
      </c>
      <c r="V515" s="15">
        <f>O515*J515</f>
        <v/>
      </c>
      <c r="W515" s="15">
        <f>P515*J515</f>
        <v/>
      </c>
      <c r="X515" s="17">
        <f>Q515*J515</f>
        <v/>
      </c>
    </row>
    <row r="516" ht="13.5" customHeight="1">
      <c r="A516" s="14" t="n">
        <v>105151</v>
      </c>
      <c r="B516" s="15" t="inlineStr">
        <is>
          <t xml:space="preserve">GW_OWL_T08L </t>
        </is>
      </c>
      <c r="C516" s="15" t="n">
        <v>1</v>
      </c>
      <c r="D516" s="15" t="n">
        <v>101</v>
      </c>
      <c r="E516" s="15" t="n">
        <v>524</v>
      </c>
      <c r="F516" s="15" t="n">
        <v>0.91</v>
      </c>
      <c r="G516" s="15" t="n">
        <v>0</v>
      </c>
      <c r="H516" s="15" t="n">
        <v>0.91</v>
      </c>
      <c r="I516" s="16" t="n">
        <v>0.91</v>
      </c>
      <c r="J516" s="15">
        <f>I516-F516</f>
        <v/>
      </c>
      <c r="K516" s="15">
        <f>H516-I516</f>
        <v/>
      </c>
      <c r="L516" s="15" t="n">
        <v>0.00705</v>
      </c>
      <c r="M516" s="15" t="n">
        <v>0.00733</v>
      </c>
      <c r="N516" s="15" t="n">
        <v>0.00733</v>
      </c>
      <c r="O516" s="15" t="n">
        <v>0.00718</v>
      </c>
      <c r="P516" s="15" t="n">
        <v>0.0069</v>
      </c>
      <c r="Q516" s="15" t="n">
        <v>-0.01287</v>
      </c>
      <c r="R516" s="15" t="n"/>
      <c r="S516" s="15">
        <f>L516*J516</f>
        <v/>
      </c>
      <c r="T516" s="15">
        <f>M516*J516</f>
        <v/>
      </c>
      <c r="U516" s="15">
        <f>N516*J516</f>
        <v/>
      </c>
      <c r="V516" s="15">
        <f>O516*J516</f>
        <v/>
      </c>
      <c r="W516" s="15">
        <f>P516*J516</f>
        <v/>
      </c>
      <c r="X516" s="17">
        <f>Q516*J516</f>
        <v/>
      </c>
    </row>
    <row r="517" ht="13.5" customHeight="1">
      <c r="A517" s="14" t="n">
        <v>105147</v>
      </c>
      <c r="B517" s="15" t="inlineStr">
        <is>
          <t xml:space="preserve">GW_OWL_T10L </t>
        </is>
      </c>
      <c r="C517" s="15" t="n">
        <v>1</v>
      </c>
      <c r="D517" s="15" t="n">
        <v>101</v>
      </c>
      <c r="E517" s="15" t="n">
        <v>524</v>
      </c>
      <c r="F517" s="15" t="n">
        <v>0.91</v>
      </c>
      <c r="G517" s="15" t="n">
        <v>0</v>
      </c>
      <c r="H517" s="15" t="n">
        <v>0.91</v>
      </c>
      <c r="I517" s="16" t="n">
        <v>0.91</v>
      </c>
      <c r="J517" s="15">
        <f>I517-F517</f>
        <v/>
      </c>
      <c r="K517" s="15">
        <f>H517-I517</f>
        <v/>
      </c>
      <c r="L517" s="15" t="n">
        <v>0.00705</v>
      </c>
      <c r="M517" s="15" t="n">
        <v>0.00733</v>
      </c>
      <c r="N517" s="15" t="n">
        <v>0.00733</v>
      </c>
      <c r="O517" s="15" t="n">
        <v>0.00718</v>
      </c>
      <c r="P517" s="15" t="n">
        <v>0.0069</v>
      </c>
      <c r="Q517" s="15" t="n">
        <v>-0.01287</v>
      </c>
      <c r="R517" s="15" t="n"/>
      <c r="S517" s="15">
        <f>L517*J517</f>
        <v/>
      </c>
      <c r="T517" s="15">
        <f>M517*J517</f>
        <v/>
      </c>
      <c r="U517" s="15">
        <f>N517*J517</f>
        <v/>
      </c>
      <c r="V517" s="15">
        <f>O517*J517</f>
        <v/>
      </c>
      <c r="W517" s="15">
        <f>P517*J517</f>
        <v/>
      </c>
      <c r="X517" s="17">
        <f>Q517*J517</f>
        <v/>
      </c>
    </row>
    <row r="518" ht="13.5" customHeight="1">
      <c r="A518" s="14" t="n">
        <v>105128</v>
      </c>
      <c r="B518" s="15" t="inlineStr">
        <is>
          <t xml:space="preserve">GRAN OWLAG  </t>
        </is>
      </c>
      <c r="C518" s="15" t="n">
        <v>1</v>
      </c>
      <c r="D518" s="15" t="n">
        <v>101</v>
      </c>
      <c r="E518" s="15" t="n">
        <v>524</v>
      </c>
      <c r="F518" s="15" t="n">
        <v>4.53</v>
      </c>
      <c r="G518" s="15" t="n">
        <v>0</v>
      </c>
      <c r="H518" s="15" t="n">
        <v>4.53</v>
      </c>
      <c r="I518" s="16" t="n">
        <v>4.53</v>
      </c>
      <c r="J518" s="15">
        <f>I518-F518</f>
        <v/>
      </c>
      <c r="K518" s="15">
        <f>H518-I518</f>
        <v/>
      </c>
      <c r="L518" s="15" t="n">
        <v>0.00705</v>
      </c>
      <c r="M518" s="15" t="n">
        <v>0.00733</v>
      </c>
      <c r="N518" s="15" t="n">
        <v>0.00733</v>
      </c>
      <c r="O518" s="15" t="n">
        <v>0.00718</v>
      </c>
      <c r="P518" s="15" t="n">
        <v>0.0069</v>
      </c>
      <c r="Q518" s="15" t="n">
        <v>-0.01287</v>
      </c>
      <c r="R518" s="15" t="n"/>
      <c r="S518" s="15">
        <f>L518*J518</f>
        <v/>
      </c>
      <c r="T518" s="15">
        <f>M518*J518</f>
        <v/>
      </c>
      <c r="U518" s="15">
        <f>N518*J518</f>
        <v/>
      </c>
      <c r="V518" s="15">
        <f>O518*J518</f>
        <v/>
      </c>
      <c r="W518" s="15">
        <f>P518*J518</f>
        <v/>
      </c>
      <c r="X518" s="17">
        <f>Q518*J518</f>
        <v/>
      </c>
    </row>
    <row r="519" ht="13.5" customHeight="1">
      <c r="A519" s="14" t="n">
        <v>105145</v>
      </c>
      <c r="B519" s="15" t="inlineStr">
        <is>
          <t xml:space="preserve">GW_OWL_T11L </t>
        </is>
      </c>
      <c r="C519" s="15" t="n">
        <v>1</v>
      </c>
      <c r="D519" s="15" t="n">
        <v>101</v>
      </c>
      <c r="E519" s="15" t="n">
        <v>524</v>
      </c>
      <c r="F519" s="15" t="n">
        <v>0.91</v>
      </c>
      <c r="G519" s="15" t="n">
        <v>0</v>
      </c>
      <c r="H519" s="15" t="n">
        <v>0.91</v>
      </c>
      <c r="I519" s="16" t="n">
        <v>0.91</v>
      </c>
      <c r="J519" s="15">
        <f>I519-F519</f>
        <v/>
      </c>
      <c r="K519" s="15">
        <f>H519-I519</f>
        <v/>
      </c>
      <c r="L519" s="15" t="n">
        <v>0.00705</v>
      </c>
      <c r="M519" s="15" t="n">
        <v>0.00733</v>
      </c>
      <c r="N519" s="15" t="n">
        <v>0.00733</v>
      </c>
      <c r="O519" s="15" t="n">
        <v>0.00718</v>
      </c>
      <c r="P519" s="15" t="n">
        <v>0.0069</v>
      </c>
      <c r="Q519" s="15" t="n">
        <v>-0.01287</v>
      </c>
      <c r="R519" s="15" t="n"/>
      <c r="S519" s="15">
        <f>L519*J519</f>
        <v/>
      </c>
      <c r="T519" s="15">
        <f>M519*J519</f>
        <v/>
      </c>
      <c r="U519" s="15">
        <f>N519*J519</f>
        <v/>
      </c>
      <c r="V519" s="15">
        <f>O519*J519</f>
        <v/>
      </c>
      <c r="W519" s="15">
        <f>P519*J519</f>
        <v/>
      </c>
      <c r="X519" s="17">
        <f>Q519*J519</f>
        <v/>
      </c>
    </row>
    <row r="520" ht="13.5" customHeight="1">
      <c r="A520" s="14" t="n">
        <v>105143</v>
      </c>
      <c r="B520" s="15" t="inlineStr">
        <is>
          <t xml:space="preserve">GW_OWL_T12L </t>
        </is>
      </c>
      <c r="C520" s="15" t="n">
        <v>1</v>
      </c>
      <c r="D520" s="15" t="n">
        <v>101</v>
      </c>
      <c r="E520" s="15" t="n">
        <v>524</v>
      </c>
      <c r="F520" s="15" t="n">
        <v>0.91</v>
      </c>
      <c r="G520" s="15" t="n">
        <v>0</v>
      </c>
      <c r="H520" s="15" t="n">
        <v>0.91</v>
      </c>
      <c r="I520" s="16" t="n">
        <v>0.91</v>
      </c>
      <c r="J520" s="15">
        <f>I520-F520</f>
        <v/>
      </c>
      <c r="K520" s="15">
        <f>H520-I520</f>
        <v/>
      </c>
      <c r="L520" s="15" t="n">
        <v>0.00705</v>
      </c>
      <c r="M520" s="15" t="n">
        <v>0.00733</v>
      </c>
      <c r="N520" s="15" t="n">
        <v>0.00733</v>
      </c>
      <c r="O520" s="15" t="n">
        <v>0.00718</v>
      </c>
      <c r="P520" s="15" t="n">
        <v>0.0069</v>
      </c>
      <c r="Q520" s="15" t="n">
        <v>-0.01287</v>
      </c>
      <c r="R520" s="15" t="n"/>
      <c r="S520" s="15">
        <f>L520*J520</f>
        <v/>
      </c>
      <c r="T520" s="15">
        <f>M520*J520</f>
        <v/>
      </c>
      <c r="U520" s="15">
        <f>N520*J520</f>
        <v/>
      </c>
      <c r="V520" s="15">
        <f>O520*J520</f>
        <v/>
      </c>
      <c r="W520" s="15">
        <f>P520*J520</f>
        <v/>
      </c>
      <c r="X520" s="17">
        <f>Q520*J520</f>
        <v/>
      </c>
    </row>
    <row r="521" ht="13.5" customHeight="1">
      <c r="A521" s="14" t="n">
        <v>105140</v>
      </c>
      <c r="B521" s="15" t="inlineStr">
        <is>
          <t xml:space="preserve">GW_OWL_T13L </t>
        </is>
      </c>
      <c r="C521" s="15" t="n">
        <v>1</v>
      </c>
      <c r="D521" s="15" t="n">
        <v>101</v>
      </c>
      <c r="E521" s="15" t="n">
        <v>524</v>
      </c>
      <c r="F521" s="15" t="n">
        <v>0.91</v>
      </c>
      <c r="G521" s="15" t="n">
        <v>0</v>
      </c>
      <c r="H521" s="15" t="n">
        <v>0.91</v>
      </c>
      <c r="I521" s="16" t="n">
        <v>0.91</v>
      </c>
      <c r="J521" s="15">
        <f>I521-F521</f>
        <v/>
      </c>
      <c r="K521" s="15">
        <f>H521-I521</f>
        <v/>
      </c>
      <c r="L521" s="15" t="n">
        <v>0.00705</v>
      </c>
      <c r="M521" s="15" t="n">
        <v>0.00733</v>
      </c>
      <c r="N521" s="15" t="n">
        <v>0.00733</v>
      </c>
      <c r="O521" s="15" t="n">
        <v>0.00718</v>
      </c>
      <c r="P521" s="15" t="n">
        <v>0.0069</v>
      </c>
      <c r="Q521" s="15" t="n">
        <v>-0.01287</v>
      </c>
      <c r="R521" s="15" t="n"/>
      <c r="S521" s="15">
        <f>L521*J521</f>
        <v/>
      </c>
      <c r="T521" s="15">
        <f>M521*J521</f>
        <v/>
      </c>
      <c r="U521" s="15">
        <f>N521*J521</f>
        <v/>
      </c>
      <c r="V521" s="15">
        <f>O521*J521</f>
        <v/>
      </c>
      <c r="W521" s="15">
        <f>P521*J521</f>
        <v/>
      </c>
      <c r="X521" s="17">
        <f>Q521*J521</f>
        <v/>
      </c>
    </row>
    <row r="522" ht="13.5" customHeight="1">
      <c r="A522" s="14" t="n">
        <v>105138</v>
      </c>
      <c r="B522" s="15" t="inlineStr">
        <is>
          <t xml:space="preserve">GW_OWL_T14L </t>
        </is>
      </c>
      <c r="C522" s="15" t="n">
        <v>1</v>
      </c>
      <c r="D522" s="15" t="n">
        <v>101</v>
      </c>
      <c r="E522" s="15" t="n">
        <v>524</v>
      </c>
      <c r="F522" s="15" t="n">
        <v>0.91</v>
      </c>
      <c r="G522" s="15" t="n">
        <v>0</v>
      </c>
      <c r="H522" s="15" t="n">
        <v>0.91</v>
      </c>
      <c r="I522" s="16" t="n">
        <v>0.91</v>
      </c>
      <c r="J522" s="15">
        <f>I522-F522</f>
        <v/>
      </c>
      <c r="K522" s="15">
        <f>H522-I522</f>
        <v/>
      </c>
      <c r="L522" s="15" t="n">
        <v>0.00705</v>
      </c>
      <c r="M522" s="15" t="n">
        <v>0.00733</v>
      </c>
      <c r="N522" s="15" t="n">
        <v>0.00733</v>
      </c>
      <c r="O522" s="15" t="n">
        <v>0.00718</v>
      </c>
      <c r="P522" s="15" t="n">
        <v>0.0069</v>
      </c>
      <c r="Q522" s="15" t="n">
        <v>-0.01287</v>
      </c>
      <c r="R522" s="15" t="n"/>
      <c r="S522" s="15">
        <f>L522*J522</f>
        <v/>
      </c>
      <c r="T522" s="15">
        <f>M522*J522</f>
        <v/>
      </c>
      <c r="U522" s="15">
        <f>N522*J522</f>
        <v/>
      </c>
      <c r="V522" s="15">
        <f>O522*J522</f>
        <v/>
      </c>
      <c r="W522" s="15">
        <f>P522*J522</f>
        <v/>
      </c>
      <c r="X522" s="17">
        <f>Q522*J522</f>
        <v/>
      </c>
    </row>
    <row r="523" ht="13.5" customHeight="1">
      <c r="A523" s="14" t="n">
        <v>105135</v>
      </c>
      <c r="B523" s="15" t="inlineStr">
        <is>
          <t xml:space="preserve">GW_OWL_T15L </t>
        </is>
      </c>
      <c r="C523" s="15" t="n">
        <v>1</v>
      </c>
      <c r="D523" s="15" t="n">
        <v>101</v>
      </c>
      <c r="E523" s="15" t="n">
        <v>524</v>
      </c>
      <c r="F523" s="15" t="n">
        <v>0.91</v>
      </c>
      <c r="G523" s="15" t="n">
        <v>0</v>
      </c>
      <c r="H523" s="15" t="n">
        <v>0.91</v>
      </c>
      <c r="I523" s="16" t="n">
        <v>0.91</v>
      </c>
      <c r="J523" s="15">
        <f>I523-F523</f>
        <v/>
      </c>
      <c r="K523" s="15">
        <f>H523-I523</f>
        <v/>
      </c>
      <c r="L523" s="15" t="n">
        <v>0.00705</v>
      </c>
      <c r="M523" s="15" t="n">
        <v>0.00733</v>
      </c>
      <c r="N523" s="15" t="n">
        <v>0.00733</v>
      </c>
      <c r="O523" s="15" t="n">
        <v>0.00718</v>
      </c>
      <c r="P523" s="15" t="n">
        <v>0.0069</v>
      </c>
      <c r="Q523" s="15" t="n">
        <v>-0.01287</v>
      </c>
      <c r="R523" s="15" t="n"/>
      <c r="S523" s="15">
        <f>L523*J523</f>
        <v/>
      </c>
      <c r="T523" s="15">
        <f>M523*J523</f>
        <v/>
      </c>
      <c r="U523" s="15">
        <f>N523*J523</f>
        <v/>
      </c>
      <c r="V523" s="15">
        <f>O523*J523</f>
        <v/>
      </c>
      <c r="W523" s="15">
        <f>P523*J523</f>
        <v/>
      </c>
      <c r="X523" s="17">
        <f>Q523*J523</f>
        <v/>
      </c>
    </row>
    <row r="524" ht="13.5" customHeight="1">
      <c r="A524" s="14" t="n">
        <v>105132</v>
      </c>
      <c r="B524" s="15" t="inlineStr">
        <is>
          <t xml:space="preserve">GW_OWL_T16L </t>
        </is>
      </c>
      <c r="C524" s="15" t="n">
        <v>1</v>
      </c>
      <c r="D524" s="15" t="n">
        <v>101</v>
      </c>
      <c r="E524" s="15" t="n">
        <v>524</v>
      </c>
      <c r="F524" s="15" t="n">
        <v>0.91</v>
      </c>
      <c r="G524" s="15" t="n">
        <v>0</v>
      </c>
      <c r="H524" s="15" t="n">
        <v>0.91</v>
      </c>
      <c r="I524" s="16" t="n">
        <v>0.91</v>
      </c>
      <c r="J524" s="15">
        <f>I524-F524</f>
        <v/>
      </c>
      <c r="K524" s="15">
        <f>H524-I524</f>
        <v/>
      </c>
      <c r="L524" s="15" t="n">
        <v>0.00705</v>
      </c>
      <c r="M524" s="15" t="n">
        <v>0.00733</v>
      </c>
      <c r="N524" s="15" t="n">
        <v>0.00733</v>
      </c>
      <c r="O524" s="15" t="n">
        <v>0.00718</v>
      </c>
      <c r="P524" s="15" t="n">
        <v>0.0069</v>
      </c>
      <c r="Q524" s="15" t="n">
        <v>-0.01287</v>
      </c>
      <c r="R524" s="15" t="n"/>
      <c r="S524" s="15">
        <f>L524*J524</f>
        <v/>
      </c>
      <c r="T524" s="15">
        <f>M524*J524</f>
        <v/>
      </c>
      <c r="U524" s="15">
        <f>N524*J524</f>
        <v/>
      </c>
      <c r="V524" s="15">
        <f>O524*J524</f>
        <v/>
      </c>
      <c r="W524" s="15">
        <f>P524*J524</f>
        <v/>
      </c>
      <c r="X524" s="17">
        <f>Q524*J524</f>
        <v/>
      </c>
    </row>
    <row r="525" ht="13.5" customHeight="1">
      <c r="A525" s="14" t="n">
        <v>105110</v>
      </c>
      <c r="B525" s="15" t="inlineStr">
        <is>
          <t>GRANITE DVAR</t>
        </is>
      </c>
      <c r="C525" s="15" t="n">
        <v>0.48</v>
      </c>
      <c r="D525" s="15" t="n">
        <v>101</v>
      </c>
      <c r="E525" s="15" t="n">
        <v>524</v>
      </c>
      <c r="F525" s="15" t="n">
        <v>0</v>
      </c>
      <c r="G525" s="15" t="n">
        <v>0</v>
      </c>
      <c r="H525" s="15" t="n">
        <v>0</v>
      </c>
      <c r="I525" s="16" t="n">
        <v>0</v>
      </c>
      <c r="J525" s="15">
        <f>I525-F525</f>
        <v/>
      </c>
      <c r="K525" s="15">
        <f>H525-I525</f>
        <v/>
      </c>
      <c r="L525" s="15" t="n">
        <v>0.00705</v>
      </c>
      <c r="M525" s="15" t="n">
        <v>0.00733</v>
      </c>
      <c r="N525" s="15" t="n">
        <v>0.00733</v>
      </c>
      <c r="O525" s="15" t="n">
        <v>0.00718</v>
      </c>
      <c r="P525" s="15" t="n">
        <v>0.0069</v>
      </c>
      <c r="Q525" s="15" t="n">
        <v>-0.01287</v>
      </c>
      <c r="R525" s="15" t="n"/>
      <c r="S525" s="15">
        <f>L525*J525</f>
        <v/>
      </c>
      <c r="T525" s="15">
        <f>M525*J525</f>
        <v/>
      </c>
      <c r="U525" s="15">
        <f>N525*J525</f>
        <v/>
      </c>
      <c r="V525" s="15">
        <f>O525*J525</f>
        <v/>
      </c>
      <c r="W525" s="15">
        <f>P525*J525</f>
        <v/>
      </c>
      <c r="X525" s="17">
        <f>Q525*J525</f>
        <v/>
      </c>
    </row>
    <row r="526" ht="13.5" customHeight="1">
      <c r="A526" s="14" t="n">
        <v>105113</v>
      </c>
      <c r="B526" s="15" t="inlineStr">
        <is>
          <t xml:space="preserve">GRANITE_DIX </t>
        </is>
      </c>
      <c r="C526" s="15" t="n">
        <v>1</v>
      </c>
      <c r="D526" s="15" t="n">
        <v>101</v>
      </c>
      <c r="E526" s="15" t="n">
        <v>524</v>
      </c>
      <c r="F526" s="15" t="n">
        <v>6.34</v>
      </c>
      <c r="G526" s="15" t="n">
        <v>0</v>
      </c>
      <c r="H526" s="15" t="n">
        <v>6.34</v>
      </c>
      <c r="I526" s="16" t="n">
        <v>6.34</v>
      </c>
      <c r="J526" s="15">
        <f>I526-F526</f>
        <v/>
      </c>
      <c r="K526" s="15">
        <f>H526-I526</f>
        <v/>
      </c>
      <c r="L526" s="15" t="n">
        <v>0.00705</v>
      </c>
      <c r="M526" s="15" t="n">
        <v>0.00733</v>
      </c>
      <c r="N526" s="15" t="n">
        <v>0.00733</v>
      </c>
      <c r="O526" s="15" t="n">
        <v>0.00718</v>
      </c>
      <c r="P526" s="15" t="n">
        <v>0.0069</v>
      </c>
      <c r="Q526" s="15" t="n">
        <v>-0.01287</v>
      </c>
      <c r="R526" s="15" t="n"/>
      <c r="S526" s="15">
        <f>L526*J526</f>
        <v/>
      </c>
      <c r="T526" s="15">
        <f>M526*J526</f>
        <v/>
      </c>
      <c r="U526" s="15">
        <f>N526*J526</f>
        <v/>
      </c>
      <c r="V526" s="15">
        <f>O526*J526</f>
        <v/>
      </c>
      <c r="W526" s="15">
        <f>P526*J526</f>
        <v/>
      </c>
      <c r="X526" s="17">
        <f>Q526*J526</f>
        <v/>
      </c>
    </row>
    <row r="527" ht="13.5" customHeight="1">
      <c r="A527" s="14" t="n">
        <v>105117</v>
      </c>
      <c r="B527" s="15" t="inlineStr">
        <is>
          <t>GW_FSH_AG 9A</t>
        </is>
      </c>
      <c r="C527" s="15" t="n">
        <v>1</v>
      </c>
      <c r="D527" s="15" t="n">
        <v>101</v>
      </c>
      <c r="E527" s="15" t="n">
        <v>524</v>
      </c>
      <c r="F527" s="15" t="n">
        <v>8.15</v>
      </c>
      <c r="G527" s="15" t="n">
        <v>0</v>
      </c>
      <c r="H527" s="15" t="n">
        <v>8.15</v>
      </c>
      <c r="I527" s="16" t="n">
        <v>8.15</v>
      </c>
      <c r="J527" s="15">
        <f>I527-F527</f>
        <v/>
      </c>
      <c r="K527" s="15">
        <f>H527-I527</f>
        <v/>
      </c>
      <c r="L527" s="15" t="n">
        <v>0.00705</v>
      </c>
      <c r="M527" s="15" t="n">
        <v>0.00733</v>
      </c>
      <c r="N527" s="15" t="n">
        <v>0.00733</v>
      </c>
      <c r="O527" s="15" t="n">
        <v>0.00718</v>
      </c>
      <c r="P527" s="15" t="n">
        <v>0.0069</v>
      </c>
      <c r="Q527" s="15" t="n">
        <v>-0.01287</v>
      </c>
      <c r="R527" s="15" t="n"/>
      <c r="S527" s="15">
        <f>L527*J527</f>
        <v/>
      </c>
      <c r="T527" s="15">
        <f>M527*J527</f>
        <v/>
      </c>
      <c r="U527" s="15">
        <f>N527*J527</f>
        <v/>
      </c>
      <c r="V527" s="15">
        <f>O527*J527</f>
        <v/>
      </c>
      <c r="W527" s="15">
        <f>P527*J527</f>
        <v/>
      </c>
      <c r="X527" s="17">
        <f>Q527*J527</f>
        <v/>
      </c>
    </row>
    <row r="528" ht="13.5" customHeight="1">
      <c r="A528" s="14" t="n">
        <v>105125</v>
      </c>
      <c r="B528" s="15" t="inlineStr">
        <is>
          <t xml:space="preserve">GW_FSH_T32L </t>
        </is>
      </c>
      <c r="C528" s="15" t="n">
        <v>1</v>
      </c>
      <c r="D528" s="15" t="n">
        <v>101</v>
      </c>
      <c r="E528" s="15" t="n">
        <v>524</v>
      </c>
      <c r="F528" s="15" t="n">
        <v>0.91</v>
      </c>
      <c r="G528" s="15" t="n">
        <v>0</v>
      </c>
      <c r="H528" s="15" t="n">
        <v>0.91</v>
      </c>
      <c r="I528" s="16" t="n">
        <v>0.91</v>
      </c>
      <c r="J528" s="15">
        <f>I528-F528</f>
        <v/>
      </c>
      <c r="K528" s="15">
        <f>H528-I528</f>
        <v/>
      </c>
      <c r="L528" s="15" t="n">
        <v>0.00705</v>
      </c>
      <c r="M528" s="15" t="n">
        <v>0.00733</v>
      </c>
      <c r="N528" s="15" t="n">
        <v>0.00733</v>
      </c>
      <c r="O528" s="15" t="n">
        <v>0.00718</v>
      </c>
      <c r="P528" s="15" t="n">
        <v>0.0069</v>
      </c>
      <c r="Q528" s="15" t="n">
        <v>-0.01287</v>
      </c>
      <c r="R528" s="15" t="n"/>
      <c r="S528" s="15">
        <f>L528*J528</f>
        <v/>
      </c>
      <c r="T528" s="15">
        <f>M528*J528</f>
        <v/>
      </c>
      <c r="U528" s="15">
        <f>N528*J528</f>
        <v/>
      </c>
      <c r="V528" s="15">
        <f>O528*J528</f>
        <v/>
      </c>
      <c r="W528" s="15">
        <f>P528*J528</f>
        <v/>
      </c>
      <c r="X528" s="17">
        <f>Q528*J528</f>
        <v/>
      </c>
    </row>
    <row r="529" ht="13.5" customHeight="1">
      <c r="A529" s="14" t="n">
        <v>105123</v>
      </c>
      <c r="B529" s="15" t="inlineStr">
        <is>
          <t xml:space="preserve">GW_FSH_T31L </t>
        </is>
      </c>
      <c r="C529" s="15" t="n">
        <v>1</v>
      </c>
      <c r="D529" s="15" t="n">
        <v>101</v>
      </c>
      <c r="E529" s="15" t="n">
        <v>524</v>
      </c>
      <c r="F529" s="15" t="n">
        <v>0.91</v>
      </c>
      <c r="G529" s="15" t="n">
        <v>0</v>
      </c>
      <c r="H529" s="15" t="n">
        <v>0.91</v>
      </c>
      <c r="I529" s="16" t="n">
        <v>0.91</v>
      </c>
      <c r="J529" s="15">
        <f>I529-F529</f>
        <v/>
      </c>
      <c r="K529" s="15">
        <f>H529-I529</f>
        <v/>
      </c>
      <c r="L529" s="15" t="n">
        <v>0.00705</v>
      </c>
      <c r="M529" s="15" t="n">
        <v>0.00733</v>
      </c>
      <c r="N529" s="15" t="n">
        <v>0.00733</v>
      </c>
      <c r="O529" s="15" t="n">
        <v>0.00718</v>
      </c>
      <c r="P529" s="15" t="n">
        <v>0.0069</v>
      </c>
      <c r="Q529" s="15" t="n">
        <v>-0.01287</v>
      </c>
      <c r="R529" s="15" t="n"/>
      <c r="S529" s="15">
        <f>L529*J529</f>
        <v/>
      </c>
      <c r="T529" s="15">
        <f>M529*J529</f>
        <v/>
      </c>
      <c r="U529" s="15">
        <f>N529*J529</f>
        <v/>
      </c>
      <c r="V529" s="15">
        <f>O529*J529</f>
        <v/>
      </c>
      <c r="W529" s="15">
        <f>P529*J529</f>
        <v/>
      </c>
      <c r="X529" s="17">
        <f>Q529*J529</f>
        <v/>
      </c>
    </row>
    <row r="530" ht="13.5" customHeight="1">
      <c r="A530" s="14" t="n">
        <v>105120</v>
      </c>
      <c r="B530" s="15" t="inlineStr">
        <is>
          <t xml:space="preserve">GW_FSH_T33L </t>
        </is>
      </c>
      <c r="C530" s="15" t="n">
        <v>1</v>
      </c>
      <c r="D530" s="15" t="n">
        <v>101</v>
      </c>
      <c r="E530" s="15" t="n">
        <v>524</v>
      </c>
      <c r="F530" s="15" t="n">
        <v>0.91</v>
      </c>
      <c r="G530" s="15" t="n">
        <v>0</v>
      </c>
      <c r="H530" s="15" t="n">
        <v>0.91</v>
      </c>
      <c r="I530" s="16" t="n">
        <v>0.91</v>
      </c>
      <c r="J530" s="15">
        <f>I530-F530</f>
        <v/>
      </c>
      <c r="K530" s="15">
        <f>H530-I530</f>
        <v/>
      </c>
      <c r="L530" s="15" t="n">
        <v>0.00705</v>
      </c>
      <c r="M530" s="15" t="n">
        <v>0.00733</v>
      </c>
      <c r="N530" s="15" t="n">
        <v>0.00733</v>
      </c>
      <c r="O530" s="15" t="n">
        <v>0.00718</v>
      </c>
      <c r="P530" s="15" t="n">
        <v>0.0069</v>
      </c>
      <c r="Q530" s="15" t="n">
        <v>-0.01287</v>
      </c>
      <c r="R530" s="15" t="n"/>
      <c r="S530" s="15">
        <f>L530*J530</f>
        <v/>
      </c>
      <c r="T530" s="15">
        <f>M530*J530</f>
        <v/>
      </c>
      <c r="U530" s="15">
        <f>N530*J530</f>
        <v/>
      </c>
      <c r="V530" s="15">
        <f>O530*J530</f>
        <v/>
      </c>
      <c r="W530" s="15">
        <f>P530*J530</f>
        <v/>
      </c>
      <c r="X530" s="17">
        <f>Q530*J530</f>
        <v/>
      </c>
    </row>
    <row r="531" ht="13.5" customHeight="1">
      <c r="A531" s="14" t="n">
        <v>994264</v>
      </c>
      <c r="B531" s="15" t="inlineStr">
        <is>
          <t>SUN_LITTLE~1</t>
        </is>
      </c>
      <c r="C531" s="15" t="n">
        <v>115</v>
      </c>
      <c r="D531" s="15" t="n">
        <v>101</v>
      </c>
      <c r="E531" s="15" t="n">
        <v>560</v>
      </c>
      <c r="F531" s="15" t="n">
        <v>27</v>
      </c>
      <c r="G531" s="15" t="n">
        <v>0</v>
      </c>
      <c r="H531" s="15" t="n">
        <v>27</v>
      </c>
      <c r="I531" s="16" t="n">
        <v>27</v>
      </c>
      <c r="J531" s="15">
        <f>I531-F531</f>
        <v/>
      </c>
      <c r="K531" s="15">
        <f>H531-I531</f>
        <v/>
      </c>
      <c r="L531" s="15" t="n">
        <v>0.00707</v>
      </c>
      <c r="M531" s="15" t="n">
        <v>0.00734</v>
      </c>
      <c r="N531" s="15" t="n">
        <v>0.00734</v>
      </c>
      <c r="O531" s="15" t="n">
        <v>0.00719</v>
      </c>
      <c r="P531" s="15" t="n">
        <v>0.00692</v>
      </c>
      <c r="Q531" s="15" t="n">
        <v>-0.01289</v>
      </c>
      <c r="R531" s="15" t="n"/>
      <c r="S531" s="15">
        <f>L531*J531</f>
        <v/>
      </c>
      <c r="T531" s="15">
        <f>M531*J531</f>
        <v/>
      </c>
      <c r="U531" s="15">
        <f>N531*J531</f>
        <v/>
      </c>
      <c r="V531" s="15">
        <f>O531*J531</f>
        <v/>
      </c>
      <c r="W531" s="15">
        <f>P531*J531</f>
        <v/>
      </c>
      <c r="X531" s="17">
        <f>Q531*J531</f>
        <v/>
      </c>
    </row>
    <row r="532" ht="13.5" customHeight="1">
      <c r="A532" s="14" t="n">
        <v>109254</v>
      </c>
      <c r="B532" s="15" t="inlineStr">
        <is>
          <t>PIERCE MILLS</t>
        </is>
      </c>
      <c r="C532" s="15" t="n">
        <v>2.3</v>
      </c>
      <c r="D532" s="15" t="n">
        <v>101</v>
      </c>
      <c r="E532" s="15" t="n">
        <v>704</v>
      </c>
      <c r="F532" s="15" t="n">
        <v>0</v>
      </c>
      <c r="G532" s="15" t="n">
        <v>0</v>
      </c>
      <c r="H532" s="15" t="n">
        <v>0</v>
      </c>
      <c r="I532" s="16" t="n">
        <v>0</v>
      </c>
      <c r="J532" s="15">
        <f>I532-F532</f>
        <v/>
      </c>
      <c r="K532" s="15">
        <f>H532-I532</f>
        <v/>
      </c>
      <c r="L532" s="15" t="n">
        <v>0.00738</v>
      </c>
      <c r="M532" s="15" t="n">
        <v>0.00768</v>
      </c>
      <c r="N532" s="15" t="n">
        <v>0.00768</v>
      </c>
      <c r="O532" s="15" t="n">
        <v>0.00755</v>
      </c>
      <c r="P532" s="15" t="n">
        <v>0.00749</v>
      </c>
      <c r="Q532" s="15" t="n">
        <v>-0.01318</v>
      </c>
      <c r="R532" s="15" t="n"/>
      <c r="S532" s="15">
        <f>L532*J532</f>
        <v/>
      </c>
      <c r="T532" s="15">
        <f>M532*J532</f>
        <v/>
      </c>
      <c r="U532" s="15">
        <f>N532*J532</f>
        <v/>
      </c>
      <c r="V532" s="15">
        <f>O532*J532</f>
        <v/>
      </c>
      <c r="W532" s="15">
        <f>P532*J532</f>
        <v/>
      </c>
      <c r="X532" s="17">
        <f>Q532*J532</f>
        <v/>
      </c>
    </row>
    <row r="533" ht="13.5" customHeight="1">
      <c r="A533" s="14" t="n">
        <v>109248</v>
      </c>
      <c r="B533" s="15" t="inlineStr">
        <is>
          <t xml:space="preserve">EAST BARNET </t>
        </is>
      </c>
      <c r="C533" s="15" t="n">
        <v>4</v>
      </c>
      <c r="D533" s="15" t="n">
        <v>101</v>
      </c>
      <c r="E533" s="15" t="n">
        <v>704</v>
      </c>
      <c r="F533" s="15" t="n">
        <v>0</v>
      </c>
      <c r="G533" s="15" t="n">
        <v>0</v>
      </c>
      <c r="H533" s="15" t="n">
        <v>0</v>
      </c>
      <c r="I533" s="16" t="n">
        <v>0</v>
      </c>
      <c r="J533" s="15">
        <f>I533-F533</f>
        <v/>
      </c>
      <c r="K533" s="15">
        <f>H533-I533</f>
        <v/>
      </c>
      <c r="L533" s="15" t="n">
        <v>0.00738</v>
      </c>
      <c r="M533" s="15" t="n">
        <v>0.00768</v>
      </c>
      <c r="N533" s="15" t="n">
        <v>0.00768</v>
      </c>
      <c r="O533" s="15" t="n">
        <v>0.00755</v>
      </c>
      <c r="P533" s="15" t="n">
        <v>0.00749</v>
      </c>
      <c r="Q533" s="15" t="n">
        <v>-0.01318</v>
      </c>
      <c r="R533" s="15" t="n"/>
      <c r="S533" s="15">
        <f>L533*J533</f>
        <v/>
      </c>
      <c r="T533" s="15">
        <f>M533*J533</f>
        <v/>
      </c>
      <c r="U533" s="15">
        <f>N533*J533</f>
        <v/>
      </c>
      <c r="V533" s="15">
        <f>O533*J533</f>
        <v/>
      </c>
      <c r="W533" s="15">
        <f>P533*J533</f>
        <v/>
      </c>
      <c r="X533" s="17">
        <f>Q533*J533</f>
        <v/>
      </c>
    </row>
    <row r="534" ht="13.5" customHeight="1">
      <c r="A534" s="14" t="n">
        <v>109253</v>
      </c>
      <c r="B534" s="15" t="inlineStr">
        <is>
          <t>ARNOLD FALLS</t>
        </is>
      </c>
      <c r="C534" s="15" t="n">
        <v>2.3</v>
      </c>
      <c r="D534" s="15" t="n">
        <v>101</v>
      </c>
      <c r="E534" s="15" t="n">
        <v>704</v>
      </c>
      <c r="F534" s="15" t="n">
        <v>0</v>
      </c>
      <c r="G534" s="15" t="n">
        <v>0</v>
      </c>
      <c r="H534" s="15" t="n">
        <v>0</v>
      </c>
      <c r="I534" s="16" t="n">
        <v>0</v>
      </c>
      <c r="J534" s="15">
        <f>I534-F534</f>
        <v/>
      </c>
      <c r="K534" s="15">
        <f>H534-I534</f>
        <v/>
      </c>
      <c r="L534" s="15" t="n">
        <v>0.00738</v>
      </c>
      <c r="M534" s="15" t="n">
        <v>0.00768</v>
      </c>
      <c r="N534" s="15" t="n">
        <v>0.00768</v>
      </c>
      <c r="O534" s="15" t="n">
        <v>0.00755</v>
      </c>
      <c r="P534" s="15" t="n">
        <v>0.00749</v>
      </c>
      <c r="Q534" s="15" t="n">
        <v>-0.01318</v>
      </c>
      <c r="R534" s="15" t="n"/>
      <c r="S534" s="15">
        <f>L534*J534</f>
        <v/>
      </c>
      <c r="T534" s="15">
        <f>M534*J534</f>
        <v/>
      </c>
      <c r="U534" s="15">
        <f>N534*J534</f>
        <v/>
      </c>
      <c r="V534" s="15">
        <f>O534*J534</f>
        <v/>
      </c>
      <c r="W534" s="15">
        <f>P534*J534</f>
        <v/>
      </c>
      <c r="X534" s="17">
        <f>Q534*J534</f>
        <v/>
      </c>
    </row>
    <row r="535" ht="13.5" customHeight="1">
      <c r="A535" s="14" t="n">
        <v>109252</v>
      </c>
      <c r="B535" s="15" t="inlineStr">
        <is>
          <t xml:space="preserve">PASSUMPSIC  </t>
        </is>
      </c>
      <c r="C535" s="15" t="n">
        <v>2.4</v>
      </c>
      <c r="D535" s="15" t="n">
        <v>101</v>
      </c>
      <c r="E535" s="15" t="n">
        <v>704</v>
      </c>
      <c r="F535" s="15" t="n">
        <v>0</v>
      </c>
      <c r="G535" s="15" t="n">
        <v>0</v>
      </c>
      <c r="H535" s="15" t="n">
        <v>0</v>
      </c>
      <c r="I535" s="16" t="n">
        <v>0</v>
      </c>
      <c r="J535" s="15">
        <f>I535-F535</f>
        <v/>
      </c>
      <c r="K535" s="15">
        <f>H535-I535</f>
        <v/>
      </c>
      <c r="L535" s="15" t="n">
        <v>0.00738</v>
      </c>
      <c r="M535" s="15" t="n">
        <v>0.00768</v>
      </c>
      <c r="N535" s="15" t="n">
        <v>0.00768</v>
      </c>
      <c r="O535" s="15" t="n">
        <v>0.00755</v>
      </c>
      <c r="P535" s="15" t="n">
        <v>0.00749</v>
      </c>
      <c r="Q535" s="15" t="n">
        <v>-0.01318</v>
      </c>
      <c r="R535" s="15" t="n"/>
      <c r="S535" s="15">
        <f>L535*J535</f>
        <v/>
      </c>
      <c r="T535" s="15">
        <f>M535*J535</f>
        <v/>
      </c>
      <c r="U535" s="15">
        <f>N535*J535</f>
        <v/>
      </c>
      <c r="V535" s="15">
        <f>O535*J535</f>
        <v/>
      </c>
      <c r="W535" s="15">
        <f>P535*J535</f>
        <v/>
      </c>
      <c r="X535" s="17">
        <f>Q535*J535</f>
        <v/>
      </c>
    </row>
    <row r="536" ht="13.5" customHeight="1">
      <c r="A536" s="14" t="n">
        <v>999849</v>
      </c>
      <c r="B536" s="15" t="inlineStr">
        <is>
          <t>FC_WILLIMA~1</t>
        </is>
      </c>
      <c r="C536" s="15" t="n">
        <v>115</v>
      </c>
      <c r="D536" s="15" t="n">
        <v>101</v>
      </c>
      <c r="E536" s="15" t="n">
        <v>1630</v>
      </c>
      <c r="F536" s="15" t="n">
        <v>0</v>
      </c>
      <c r="G536" s="15" t="n">
        <v>0</v>
      </c>
      <c r="H536" s="15" t="n">
        <v>0</v>
      </c>
      <c r="I536" s="16" t="n">
        <v>0</v>
      </c>
      <c r="J536" s="15">
        <f>I536-F536</f>
        <v/>
      </c>
      <c r="K536" s="15">
        <f>H536-I536</f>
        <v/>
      </c>
      <c r="L536" s="15" t="n">
        <v>0.0075</v>
      </c>
      <c r="M536" s="15" t="n">
        <v>0.00701</v>
      </c>
      <c r="N536" s="15" t="n">
        <v>0.00701</v>
      </c>
      <c r="O536" s="15" t="n">
        <v>0.00727</v>
      </c>
      <c r="P536" s="15" t="n">
        <v>0.00772</v>
      </c>
      <c r="Q536" s="15" t="n">
        <v>0.01515</v>
      </c>
      <c r="R536" s="15" t="n"/>
      <c r="S536" s="15">
        <f>L536*J536</f>
        <v/>
      </c>
      <c r="T536" s="15">
        <f>M536*J536</f>
        <v/>
      </c>
      <c r="U536" s="15">
        <f>N536*J536</f>
        <v/>
      </c>
      <c r="V536" s="15">
        <f>O536*J536</f>
        <v/>
      </c>
      <c r="W536" s="15">
        <f>P536*J536</f>
        <v/>
      </c>
      <c r="X536" s="17">
        <f>Q536*J536</f>
        <v/>
      </c>
    </row>
    <row r="537" ht="13.5" customHeight="1">
      <c r="A537" s="14" t="n">
        <v>109170</v>
      </c>
      <c r="B537" s="15" t="inlineStr">
        <is>
          <t>RYEGATE WOOD</t>
        </is>
      </c>
      <c r="C537" s="15" t="n">
        <v>13.8</v>
      </c>
      <c r="D537" s="15" t="n">
        <v>101</v>
      </c>
      <c r="E537" s="15" t="n">
        <v>704</v>
      </c>
      <c r="F537" s="15" t="n">
        <v>19</v>
      </c>
      <c r="G537" s="15" t="n">
        <v>0</v>
      </c>
      <c r="H537" s="15" t="n">
        <v>19</v>
      </c>
      <c r="I537" s="16" t="n">
        <v>19</v>
      </c>
      <c r="J537" s="15">
        <f>I537-F537</f>
        <v/>
      </c>
      <c r="K537" s="15">
        <f>H537-I537</f>
        <v/>
      </c>
      <c r="L537" s="15" t="n">
        <v>0.00753</v>
      </c>
      <c r="M537" s="15" t="n">
        <v>0.00784</v>
      </c>
      <c r="N537" s="15" t="n">
        <v>0.00784</v>
      </c>
      <c r="O537" s="15" t="n">
        <v>0.00771</v>
      </c>
      <c r="P537" s="15" t="n">
        <v>0.00773</v>
      </c>
      <c r="Q537" s="15" t="n">
        <v>-0.01333</v>
      </c>
      <c r="R537" s="15" t="n"/>
      <c r="S537" s="15">
        <f>L537*J537</f>
        <v/>
      </c>
      <c r="T537" s="15">
        <f>M537*J537</f>
        <v/>
      </c>
      <c r="U537" s="15">
        <f>N537*J537</f>
        <v/>
      </c>
      <c r="V537" s="15">
        <f>O537*J537</f>
        <v/>
      </c>
      <c r="W537" s="15">
        <f>P537*J537</f>
        <v/>
      </c>
      <c r="X537" s="17">
        <f>Q537*J537</f>
        <v/>
      </c>
    </row>
    <row r="538" ht="13.5" customHeight="1">
      <c r="A538" s="14" t="n">
        <v>109070</v>
      </c>
      <c r="B538" s="15" t="inlineStr">
        <is>
          <t xml:space="preserve">DODGE FALLS </t>
        </is>
      </c>
      <c r="C538" s="15" t="n">
        <v>4.25</v>
      </c>
      <c r="D538" s="15" t="n">
        <v>101</v>
      </c>
      <c r="E538" s="15" t="n">
        <v>704</v>
      </c>
      <c r="F538" s="15" t="n">
        <v>0</v>
      </c>
      <c r="G538" s="15" t="n">
        <v>0</v>
      </c>
      <c r="H538" s="15" t="n">
        <v>0</v>
      </c>
      <c r="I538" s="16" t="n">
        <v>0</v>
      </c>
      <c r="J538" s="15">
        <f>I538-F538</f>
        <v/>
      </c>
      <c r="K538" s="15">
        <f>H538-I538</f>
        <v/>
      </c>
      <c r="L538" s="15" t="n">
        <v>0.00753</v>
      </c>
      <c r="M538" s="15" t="n">
        <v>0.00784</v>
      </c>
      <c r="N538" s="15" t="n">
        <v>0.00784</v>
      </c>
      <c r="O538" s="15" t="n">
        <v>0.00771</v>
      </c>
      <c r="P538" s="15" t="n">
        <v>0.00773</v>
      </c>
      <c r="Q538" s="15" t="n">
        <v>-0.01333</v>
      </c>
      <c r="R538" s="15" t="n"/>
      <c r="S538" s="15">
        <f>L538*J538</f>
        <v/>
      </c>
      <c r="T538" s="15">
        <f>M538*J538</f>
        <v/>
      </c>
      <c r="U538" s="15">
        <f>N538*J538</f>
        <v/>
      </c>
      <c r="V538" s="15">
        <f>O538*J538</f>
        <v/>
      </c>
      <c r="W538" s="15">
        <f>P538*J538</f>
        <v/>
      </c>
      <c r="X538" s="17">
        <f>Q538*J538</f>
        <v/>
      </c>
    </row>
    <row r="539" ht="13.5" customHeight="1">
      <c r="A539" s="14" t="n">
        <v>106048</v>
      </c>
      <c r="B539" s="15" t="inlineStr">
        <is>
          <t>MCINDOES FLS</t>
        </is>
      </c>
      <c r="C539" s="15" t="n">
        <v>2.4</v>
      </c>
      <c r="D539" s="15" t="n">
        <v>101</v>
      </c>
      <c r="E539" s="15" t="n">
        <v>400</v>
      </c>
      <c r="F539" s="15" t="n">
        <v>0</v>
      </c>
      <c r="G539" s="15" t="n">
        <v>0</v>
      </c>
      <c r="H539" s="15" t="n">
        <v>0</v>
      </c>
      <c r="I539" s="16" t="n">
        <v>0</v>
      </c>
      <c r="J539" s="15">
        <f>I539-F539</f>
        <v/>
      </c>
      <c r="K539" s="15">
        <f>H539-I539</f>
        <v/>
      </c>
      <c r="L539" s="15" t="n">
        <v>0.00753</v>
      </c>
      <c r="M539" s="15" t="n">
        <v>0.00784</v>
      </c>
      <c r="N539" s="15" t="n">
        <v>0.00784</v>
      </c>
      <c r="O539" s="15" t="n">
        <v>0.00771</v>
      </c>
      <c r="P539" s="15" t="n">
        <v>0.00773</v>
      </c>
      <c r="Q539" s="15" t="n">
        <v>-0.01333</v>
      </c>
      <c r="R539" s="15" t="n"/>
      <c r="S539" s="15">
        <f>L539*J539</f>
        <v/>
      </c>
      <c r="T539" s="15">
        <f>M539*J539</f>
        <v/>
      </c>
      <c r="U539" s="15">
        <f>N539*J539</f>
        <v/>
      </c>
      <c r="V539" s="15">
        <f>O539*J539</f>
        <v/>
      </c>
      <c r="W539" s="15">
        <f>P539*J539</f>
        <v/>
      </c>
      <c r="X539" s="17">
        <f>Q539*J539</f>
        <v/>
      </c>
    </row>
    <row r="540" ht="13.5" customHeight="1">
      <c r="A540" s="14" t="n">
        <v>109131</v>
      </c>
      <c r="B540" s="15" t="inlineStr">
        <is>
          <t xml:space="preserve">BATH        </t>
        </is>
      </c>
      <c r="C540" s="15" t="n">
        <v>2.4</v>
      </c>
      <c r="D540" s="15" t="n">
        <v>101</v>
      </c>
      <c r="E540" s="15" t="n">
        <v>704</v>
      </c>
      <c r="F540" s="15" t="n">
        <v>0</v>
      </c>
      <c r="G540" s="15" t="n">
        <v>0</v>
      </c>
      <c r="H540" s="15" t="n">
        <v>0</v>
      </c>
      <c r="I540" s="16" t="n">
        <v>0</v>
      </c>
      <c r="J540" s="15">
        <f>I540-F540</f>
        <v/>
      </c>
      <c r="K540" s="15">
        <f>H540-I540</f>
        <v/>
      </c>
      <c r="L540" s="15" t="n">
        <v>0.00753</v>
      </c>
      <c r="M540" s="15" t="n">
        <v>0.00784</v>
      </c>
      <c r="N540" s="15" t="n">
        <v>0.00784</v>
      </c>
      <c r="O540" s="15" t="n">
        <v>0.00771</v>
      </c>
      <c r="P540" s="15" t="n">
        <v>0.00773</v>
      </c>
      <c r="Q540" s="15" t="n">
        <v>-0.01333</v>
      </c>
      <c r="R540" s="15" t="n"/>
      <c r="S540" s="15">
        <f>L540*J540</f>
        <v/>
      </c>
      <c r="T540" s="15">
        <f>M540*J540</f>
        <v/>
      </c>
      <c r="U540" s="15">
        <f>N540*J540</f>
        <v/>
      </c>
      <c r="V540" s="15">
        <f>O540*J540</f>
        <v/>
      </c>
      <c r="W540" s="15">
        <f>P540*J540</f>
        <v/>
      </c>
      <c r="X540" s="17">
        <f>Q540*J540</f>
        <v/>
      </c>
    </row>
    <row r="541" ht="13.5" customHeight="1">
      <c r="A541" s="14" t="n">
        <v>109106</v>
      </c>
      <c r="B541" s="15" t="inlineStr">
        <is>
          <t xml:space="preserve">BARNET_D    </t>
        </is>
      </c>
      <c r="C541" s="15" t="n">
        <v>2.4</v>
      </c>
      <c r="D541" s="15" t="n">
        <v>101</v>
      </c>
      <c r="E541" s="15" t="n">
        <v>704</v>
      </c>
      <c r="F541" s="15" t="n">
        <v>0</v>
      </c>
      <c r="G541" s="15" t="n">
        <v>0</v>
      </c>
      <c r="H541" s="15" t="n">
        <v>0</v>
      </c>
      <c r="I541" s="16" t="n">
        <v>0</v>
      </c>
      <c r="J541" s="15">
        <f>I541-F541</f>
        <v/>
      </c>
      <c r="K541" s="15">
        <f>H541-I541</f>
        <v/>
      </c>
      <c r="L541" s="15" t="n">
        <v>0.00754</v>
      </c>
      <c r="M541" s="15" t="n">
        <v>0.007849999999999999</v>
      </c>
      <c r="N541" s="15" t="n">
        <v>0.007849999999999999</v>
      </c>
      <c r="O541" s="15" t="n">
        <v>0.00772</v>
      </c>
      <c r="P541" s="15" t="n">
        <v>0.00774</v>
      </c>
      <c r="Q541" s="15" t="n">
        <v>-0.01333</v>
      </c>
      <c r="R541" s="15" t="n"/>
      <c r="S541" s="15">
        <f>L541*J541</f>
        <v/>
      </c>
      <c r="T541" s="15">
        <f>M541*J541</f>
        <v/>
      </c>
      <c r="U541" s="15">
        <f>N541*J541</f>
        <v/>
      </c>
      <c r="V541" s="15">
        <f>O541*J541</f>
        <v/>
      </c>
      <c r="W541" s="15">
        <f>P541*J541</f>
        <v/>
      </c>
      <c r="X541" s="17">
        <f>Q541*J541</f>
        <v/>
      </c>
    </row>
    <row r="542" ht="13.5" customHeight="1">
      <c r="A542" s="14" t="n">
        <v>121587</v>
      </c>
      <c r="B542" s="15" t="inlineStr">
        <is>
          <t xml:space="preserve">FOXWOODS G2 </t>
        </is>
      </c>
      <c r="C542" s="15" t="n">
        <v>4.16</v>
      </c>
      <c r="D542" s="15" t="n">
        <v>101</v>
      </c>
      <c r="E542" s="15" t="n">
        <v>1634</v>
      </c>
      <c r="F542" s="15" t="n">
        <v>0</v>
      </c>
      <c r="G542" s="15" t="n">
        <v>0</v>
      </c>
      <c r="H542" s="15" t="n">
        <v>0</v>
      </c>
      <c r="I542" s="16" t="n">
        <v>0</v>
      </c>
      <c r="J542" s="15">
        <f>I542-F542</f>
        <v/>
      </c>
      <c r="K542" s="15">
        <f>H542-I542</f>
        <v/>
      </c>
      <c r="L542" s="15" t="n">
        <v>0.00768</v>
      </c>
      <c r="M542" s="15" t="n">
        <v>0.0071</v>
      </c>
      <c r="N542" s="15" t="n">
        <v>0.0071</v>
      </c>
      <c r="O542" s="15" t="n">
        <v>0.00733</v>
      </c>
      <c r="P542" s="15" t="n">
        <v>0.00751</v>
      </c>
      <c r="Q542" s="15" t="n">
        <v>0.01547</v>
      </c>
      <c r="R542" s="15" t="n"/>
      <c r="S542" s="15">
        <f>L542*J542</f>
        <v/>
      </c>
      <c r="T542" s="15">
        <f>M542*J542</f>
        <v/>
      </c>
      <c r="U542" s="15">
        <f>N542*J542</f>
        <v/>
      </c>
      <c r="V542" s="15">
        <f>O542*J542</f>
        <v/>
      </c>
      <c r="W542" s="15">
        <f>P542*J542</f>
        <v/>
      </c>
      <c r="X542" s="17">
        <f>Q542*J542</f>
        <v/>
      </c>
    </row>
    <row r="543" ht="13.5" customHeight="1">
      <c r="A543" s="14" t="n">
        <v>999672</v>
      </c>
      <c r="B543" s="15" t="inlineStr">
        <is>
          <t>BAT_MYSTIC~2</t>
        </is>
      </c>
      <c r="C543" s="15" t="n">
        <v>115</v>
      </c>
      <c r="D543" s="15" t="n">
        <v>101</v>
      </c>
      <c r="E543" s="15" t="n">
        <v>1630</v>
      </c>
      <c r="F543" s="15" t="n">
        <v>0</v>
      </c>
      <c r="G543" s="15" t="n">
        <v>0</v>
      </c>
      <c r="H543" s="15" t="n">
        <v>0</v>
      </c>
      <c r="I543" s="16" t="n">
        <v>0</v>
      </c>
      <c r="J543" s="15">
        <f>I543-F543</f>
        <v/>
      </c>
      <c r="K543" s="15">
        <f>H543-I543</f>
        <v/>
      </c>
      <c r="L543" s="15" t="n">
        <v>0.00768</v>
      </c>
      <c r="M543" s="15" t="n">
        <v>0.0071</v>
      </c>
      <c r="N543" s="15" t="n">
        <v>0.0071</v>
      </c>
      <c r="O543" s="15" t="n">
        <v>0.00734</v>
      </c>
      <c r="P543" s="15" t="n">
        <v>0.00751</v>
      </c>
      <c r="Q543" s="15" t="n">
        <v>0.01547</v>
      </c>
      <c r="R543" s="15" t="n"/>
      <c r="S543" s="15">
        <f>L543*J543</f>
        <v/>
      </c>
      <c r="T543" s="15">
        <f>M543*J543</f>
        <v/>
      </c>
      <c r="U543" s="15">
        <f>N543*J543</f>
        <v/>
      </c>
      <c r="V543" s="15">
        <f>O543*J543</f>
        <v/>
      </c>
      <c r="W543" s="15">
        <f>P543*J543</f>
        <v/>
      </c>
      <c r="X543" s="17">
        <f>Q543*J543</f>
        <v/>
      </c>
    </row>
    <row r="544" ht="13.5" customHeight="1">
      <c r="A544" s="14" t="n">
        <v>105726</v>
      </c>
      <c r="B544" s="15" t="inlineStr">
        <is>
          <t xml:space="preserve">JACKMAN HYD </t>
        </is>
      </c>
      <c r="C544" s="15" t="n">
        <v>2.4</v>
      </c>
      <c r="D544" s="15" t="n">
        <v>101</v>
      </c>
      <c r="E544" s="15" t="n">
        <v>684</v>
      </c>
      <c r="F544" s="15" t="n">
        <v>3.6</v>
      </c>
      <c r="G544" s="15" t="n">
        <v>0</v>
      </c>
      <c r="H544" s="15" t="n">
        <v>3.6</v>
      </c>
      <c r="I544" s="16" t="n">
        <v>3.6</v>
      </c>
      <c r="J544" s="15">
        <f>I544-F544</f>
        <v/>
      </c>
      <c r="K544" s="15">
        <f>H544-I544</f>
        <v/>
      </c>
      <c r="L544" s="15" t="n">
        <v>0.007820000000000001</v>
      </c>
      <c r="M544" s="15" t="n">
        <v>0.00813</v>
      </c>
      <c r="N544" s="15" t="n">
        <v>0.00813</v>
      </c>
      <c r="O544" s="15" t="n">
        <v>0.008</v>
      </c>
      <c r="P544" s="15" t="n">
        <v>0.00804</v>
      </c>
      <c r="Q544" s="15" t="n">
        <v>-0.01366</v>
      </c>
      <c r="R544" s="15" t="n"/>
      <c r="S544" s="15">
        <f>L544*J544</f>
        <v/>
      </c>
      <c r="T544" s="15">
        <f>M544*J544</f>
        <v/>
      </c>
      <c r="U544" s="15">
        <f>N544*J544</f>
        <v/>
      </c>
      <c r="V544" s="15">
        <f>O544*J544</f>
        <v/>
      </c>
      <c r="W544" s="15">
        <f>P544*J544</f>
        <v/>
      </c>
      <c r="X544" s="17">
        <f>Q544*J544</f>
        <v/>
      </c>
    </row>
    <row r="545" ht="13.5" customHeight="1">
      <c r="A545" s="14" t="n">
        <v>109102</v>
      </c>
      <c r="B545" s="15" t="inlineStr">
        <is>
          <t>WDANVILLE HY</t>
        </is>
      </c>
      <c r="C545" s="15" t="n">
        <v>7.2</v>
      </c>
      <c r="D545" s="15" t="n">
        <v>101</v>
      </c>
      <c r="E545" s="15" t="n">
        <v>704</v>
      </c>
      <c r="F545" s="15" t="n">
        <v>0</v>
      </c>
      <c r="G545" s="15" t="n">
        <v>0</v>
      </c>
      <c r="H545" s="15" t="n">
        <v>0</v>
      </c>
      <c r="I545" s="16" t="n">
        <v>0</v>
      </c>
      <c r="J545" s="15">
        <f>I545-F545</f>
        <v/>
      </c>
      <c r="K545" s="15">
        <f>H545-I545</f>
        <v/>
      </c>
      <c r="L545" s="15" t="n">
        <v>0.00801</v>
      </c>
      <c r="M545" s="15" t="n">
        <v>0.008370000000000001</v>
      </c>
      <c r="N545" s="15" t="n">
        <v>0.008370000000000001</v>
      </c>
      <c r="O545" s="15" t="n">
        <v>0.00826</v>
      </c>
      <c r="P545" s="15" t="n">
        <v>0.00859</v>
      </c>
      <c r="Q545" s="15" t="n">
        <v>-0.01378</v>
      </c>
      <c r="R545" s="15" t="n"/>
      <c r="S545" s="15">
        <f>L545*J545</f>
        <v/>
      </c>
      <c r="T545" s="15">
        <f>M545*J545</f>
        <v/>
      </c>
      <c r="U545" s="15">
        <f>N545*J545</f>
        <v/>
      </c>
      <c r="V545" s="15">
        <f>O545*J545</f>
        <v/>
      </c>
      <c r="W545" s="15">
        <f>P545*J545</f>
        <v/>
      </c>
      <c r="X545" s="17">
        <f>Q545*J545</f>
        <v/>
      </c>
    </row>
    <row r="546" ht="13.5" customHeight="1">
      <c r="A546" s="14" t="n">
        <v>121570</v>
      </c>
      <c r="B546" s="15" t="inlineStr">
        <is>
          <t xml:space="preserve">TUNNEL JET  </t>
        </is>
      </c>
      <c r="C546" s="15" t="n">
        <v>13.2</v>
      </c>
      <c r="D546" s="15" t="n">
        <v>101</v>
      </c>
      <c r="E546" s="15" t="n">
        <v>1634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0.008030000000000001</v>
      </c>
      <c r="M546" s="15" t="n">
        <v>0.00744</v>
      </c>
      <c r="N546" s="15" t="n">
        <v>0.00744</v>
      </c>
      <c r="O546" s="15" t="n">
        <v>0.00771</v>
      </c>
      <c r="P546" s="15" t="n">
        <v>0.008030000000000001</v>
      </c>
      <c r="Q546" s="15" t="n">
        <v>0.01643</v>
      </c>
      <c r="R546" s="15" t="n"/>
      <c r="S546" s="15">
        <f>L546*J546</f>
        <v/>
      </c>
      <c r="T546" s="15">
        <f>M546*J546</f>
        <v/>
      </c>
      <c r="U546" s="15">
        <f>N546*J546</f>
        <v/>
      </c>
      <c r="V546" s="15">
        <f>O546*J546</f>
        <v/>
      </c>
      <c r="W546" s="15">
        <f>P546*J546</f>
        <v/>
      </c>
      <c r="X546" s="17">
        <f>Q546*J546</f>
        <v/>
      </c>
    </row>
    <row r="547" ht="13.5" customHeight="1">
      <c r="A547" s="14" t="n">
        <v>121571</v>
      </c>
      <c r="B547" s="15" t="inlineStr">
        <is>
          <t xml:space="preserve">FUSION_GEN  </t>
        </is>
      </c>
      <c r="C547" s="15" t="n">
        <v>0.38</v>
      </c>
      <c r="D547" s="15" t="n">
        <v>101</v>
      </c>
      <c r="E547" s="15" t="n">
        <v>1634</v>
      </c>
      <c r="F547" s="15" t="n">
        <v>0</v>
      </c>
      <c r="G547" s="15" t="n">
        <v>0</v>
      </c>
      <c r="H547" s="15" t="n">
        <v>0</v>
      </c>
      <c r="I547" s="16" t="n">
        <v>0</v>
      </c>
      <c r="J547" s="15">
        <f>I547-F547</f>
        <v/>
      </c>
      <c r="K547" s="15">
        <f>H547-I547</f>
        <v/>
      </c>
      <c r="L547" s="15" t="n">
        <v>0.008030000000000001</v>
      </c>
      <c r="M547" s="15" t="n">
        <v>0.00744</v>
      </c>
      <c r="N547" s="15" t="n">
        <v>0.00744</v>
      </c>
      <c r="O547" s="15" t="n">
        <v>0.00771</v>
      </c>
      <c r="P547" s="15" t="n">
        <v>0.008030000000000001</v>
      </c>
      <c r="Q547" s="15" t="n">
        <v>0.01643</v>
      </c>
      <c r="R547" s="15" t="n"/>
      <c r="S547" s="15">
        <f>L547*J547</f>
        <v/>
      </c>
      <c r="T547" s="15">
        <f>M547*J547</f>
        <v/>
      </c>
      <c r="U547" s="15">
        <f>N547*J547</f>
        <v/>
      </c>
      <c r="V547" s="15">
        <f>O547*J547</f>
        <v/>
      </c>
      <c r="W547" s="15">
        <f>P547*J547</f>
        <v/>
      </c>
      <c r="X547" s="17">
        <f>Q547*J547</f>
        <v/>
      </c>
    </row>
    <row r="548" ht="13.5" customHeight="1">
      <c r="A548" s="14" t="n">
        <v>121586</v>
      </c>
      <c r="B548" s="15" t="inlineStr">
        <is>
          <t xml:space="preserve">FOXWOODS G1 </t>
        </is>
      </c>
      <c r="C548" s="15" t="n">
        <v>4.16</v>
      </c>
      <c r="D548" s="15" t="n">
        <v>101</v>
      </c>
      <c r="E548" s="15" t="n">
        <v>1634</v>
      </c>
      <c r="F548" s="15" t="n">
        <v>0</v>
      </c>
      <c r="G548" s="15" t="n">
        <v>0</v>
      </c>
      <c r="H548" s="15" t="n">
        <v>0</v>
      </c>
      <c r="I548" s="16" t="n">
        <v>0</v>
      </c>
      <c r="J548" s="15">
        <f>I548-F548</f>
        <v/>
      </c>
      <c r="K548" s="15">
        <f>H548-I548</f>
        <v/>
      </c>
      <c r="L548" s="15" t="n">
        <v>0.008030000000000001</v>
      </c>
      <c r="M548" s="15" t="n">
        <v>0.00744</v>
      </c>
      <c r="N548" s="15" t="n">
        <v>0.00744</v>
      </c>
      <c r="O548" s="15" t="n">
        <v>0.00771</v>
      </c>
      <c r="P548" s="15" t="n">
        <v>0.008030000000000001</v>
      </c>
      <c r="Q548" s="15" t="n">
        <v>0.01643</v>
      </c>
      <c r="R548" s="15" t="n"/>
      <c r="S548" s="15">
        <f>L548*J548</f>
        <v/>
      </c>
      <c r="T548" s="15">
        <f>M548*J548</f>
        <v/>
      </c>
      <c r="U548" s="15">
        <f>N548*J548</f>
        <v/>
      </c>
      <c r="V548" s="15">
        <f>O548*J548</f>
        <v/>
      </c>
      <c r="W548" s="15">
        <f>P548*J548</f>
        <v/>
      </c>
      <c r="X548" s="17">
        <f>Q548*J548</f>
        <v/>
      </c>
    </row>
    <row r="549" ht="13.5" customHeight="1">
      <c r="A549" s="14" t="n">
        <v>999583</v>
      </c>
      <c r="B549" s="15" t="inlineStr">
        <is>
          <t xml:space="preserve">SUN_TUNNEL  </t>
        </is>
      </c>
      <c r="C549" s="15" t="n">
        <v>115</v>
      </c>
      <c r="D549" s="15" t="n">
        <v>101</v>
      </c>
      <c r="E549" s="15" t="n">
        <v>1630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0.008030000000000001</v>
      </c>
      <c r="M549" s="15" t="n">
        <v>0.00744</v>
      </c>
      <c r="N549" s="15" t="n">
        <v>0.00744</v>
      </c>
      <c r="O549" s="15" t="n">
        <v>0.00771</v>
      </c>
      <c r="P549" s="15" t="n">
        <v>0.008030000000000001</v>
      </c>
      <c r="Q549" s="15" t="n">
        <v>0.01643</v>
      </c>
      <c r="R549" s="15" t="n"/>
      <c r="S549" s="15">
        <f>L549*J549</f>
        <v/>
      </c>
      <c r="T549" s="15">
        <f>M549*J549</f>
        <v/>
      </c>
      <c r="U549" s="15">
        <f>N549*J549</f>
        <v/>
      </c>
      <c r="V549" s="15">
        <f>O549*J549</f>
        <v/>
      </c>
      <c r="W549" s="15">
        <f>P549*J549</f>
        <v/>
      </c>
      <c r="X549" s="17">
        <f>Q549*J549</f>
        <v/>
      </c>
    </row>
    <row r="550" ht="13.5" customHeight="1">
      <c r="A550" s="14" t="n">
        <v>108898</v>
      </c>
      <c r="B550" s="15" t="inlineStr">
        <is>
          <t>SHEFLD CLR-N</t>
        </is>
      </c>
      <c r="C550" s="15" t="n">
        <v>0.6899999999999999</v>
      </c>
      <c r="D550" s="15" t="n">
        <v>101</v>
      </c>
      <c r="E550" s="15" t="n">
        <v>704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0.00804</v>
      </c>
      <c r="M550" s="15" t="n">
        <v>0.008399999999999999</v>
      </c>
      <c r="N550" s="15" t="n">
        <v>0.008399999999999999</v>
      </c>
      <c r="O550" s="15" t="n">
        <v>0.0083</v>
      </c>
      <c r="P550" s="15" t="n">
        <v>0.00869</v>
      </c>
      <c r="Q550" s="15" t="n">
        <v>-0.0138</v>
      </c>
      <c r="R550" s="15" t="n"/>
      <c r="S550" s="15">
        <f>L550*J550</f>
        <v/>
      </c>
      <c r="T550" s="15">
        <f>M550*J550</f>
        <v/>
      </c>
      <c r="U550" s="15">
        <f>N550*J550</f>
        <v/>
      </c>
      <c r="V550" s="15">
        <f>O550*J550</f>
        <v/>
      </c>
      <c r="W550" s="15">
        <f>P550*J550</f>
        <v/>
      </c>
      <c r="X550" s="17">
        <f>Q550*J550</f>
        <v/>
      </c>
    </row>
    <row r="551" ht="13.5" customHeight="1">
      <c r="A551" s="14" t="n">
        <v>108899</v>
      </c>
      <c r="B551" s="15" t="inlineStr">
        <is>
          <t>SHEFLD CLR-S</t>
        </is>
      </c>
      <c r="C551" s="15" t="n">
        <v>0.6899999999999999</v>
      </c>
      <c r="D551" s="15" t="n">
        <v>101</v>
      </c>
      <c r="E551" s="15" t="n">
        <v>704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0.00804</v>
      </c>
      <c r="M551" s="15" t="n">
        <v>0.008399999999999999</v>
      </c>
      <c r="N551" s="15" t="n">
        <v>0.008399999999999999</v>
      </c>
      <c r="O551" s="15" t="n">
        <v>0.0083</v>
      </c>
      <c r="P551" s="15" t="n">
        <v>0.00869</v>
      </c>
      <c r="Q551" s="15" t="n">
        <v>-0.0138</v>
      </c>
      <c r="R551" s="15" t="n"/>
      <c r="S551" s="15">
        <f>L551*J551</f>
        <v/>
      </c>
      <c r="T551" s="15">
        <f>M551*J551</f>
        <v/>
      </c>
      <c r="U551" s="15">
        <f>N551*J551</f>
        <v/>
      </c>
      <c r="V551" s="15">
        <f>O551*J551</f>
        <v/>
      </c>
      <c r="W551" s="15">
        <f>P551*J551</f>
        <v/>
      </c>
      <c r="X551" s="17">
        <f>Q551*J551</f>
        <v/>
      </c>
    </row>
    <row r="552" ht="13.5" customHeight="1">
      <c r="A552" s="14" t="n">
        <v>121788</v>
      </c>
      <c r="B552" s="15" t="inlineStr">
        <is>
          <t xml:space="preserve">LISBON      </t>
        </is>
      </c>
      <c r="C552" s="15" t="n">
        <v>4.16</v>
      </c>
      <c r="D552" s="15" t="n">
        <v>101</v>
      </c>
      <c r="E552" s="15" t="n">
        <v>1633</v>
      </c>
      <c r="F552" s="15" t="n">
        <v>0</v>
      </c>
      <c r="G552" s="15" t="n">
        <v>0</v>
      </c>
      <c r="H552" s="15" t="n">
        <v>0</v>
      </c>
      <c r="I552" s="16" t="n">
        <v>0</v>
      </c>
      <c r="J552" s="15">
        <f>I552-F552</f>
        <v/>
      </c>
      <c r="K552" s="15">
        <f>H552-I552</f>
        <v/>
      </c>
      <c r="L552" s="15" t="n">
        <v>0.00814</v>
      </c>
      <c r="M552" s="15" t="n">
        <v>0.00753</v>
      </c>
      <c r="N552" s="15" t="n">
        <v>0.00753</v>
      </c>
      <c r="O552" s="15" t="n">
        <v>0.00781</v>
      </c>
      <c r="P552" s="15" t="n">
        <v>0.008149999999999999</v>
      </c>
      <c r="Q552" s="15" t="n">
        <v>0.01675</v>
      </c>
      <c r="R552" s="15" t="n"/>
      <c r="S552" s="15">
        <f>L552*J552</f>
        <v/>
      </c>
      <c r="T552" s="15">
        <f>M552*J552</f>
        <v/>
      </c>
      <c r="U552" s="15">
        <f>N552*J552</f>
        <v/>
      </c>
      <c r="V552" s="15">
        <f>O552*J552</f>
        <v/>
      </c>
      <c r="W552" s="15">
        <f>P552*J552</f>
        <v/>
      </c>
      <c r="X552" s="17">
        <f>Q552*J552</f>
        <v/>
      </c>
    </row>
    <row r="553" ht="13.5" customHeight="1">
      <c r="A553" s="14" t="n">
        <v>121964</v>
      </c>
      <c r="B553" s="15" t="inlineStr">
        <is>
          <t xml:space="preserve">CDECCA_CT   </t>
        </is>
      </c>
      <c r="C553" s="15" t="n">
        <v>13.8</v>
      </c>
      <c r="D553" s="15" t="n">
        <v>101</v>
      </c>
      <c r="E553" s="15" t="n">
        <v>1673</v>
      </c>
      <c r="F553" s="15" t="n">
        <v>0</v>
      </c>
      <c r="G553" s="15" t="n">
        <v>0</v>
      </c>
      <c r="H553" s="15" t="n">
        <v>0</v>
      </c>
      <c r="I553" s="16" t="n">
        <v>0</v>
      </c>
      <c r="J553" s="15">
        <f>I553-F553</f>
        <v/>
      </c>
      <c r="K553" s="15">
        <f>H553-I553</f>
        <v/>
      </c>
      <c r="L553" s="15" t="n">
        <v>0.00814</v>
      </c>
      <c r="M553" s="15" t="n">
        <v>0.00771</v>
      </c>
      <c r="N553" s="15" t="n">
        <v>0.00771</v>
      </c>
      <c r="O553" s="15" t="n">
        <v>0.00814</v>
      </c>
      <c r="P553" s="15" t="n">
        <v>0.00961</v>
      </c>
      <c r="Q553" s="15" t="n">
        <v>0.01949</v>
      </c>
      <c r="R553" s="15" t="n"/>
      <c r="S553" s="15">
        <f>L553*J553</f>
        <v/>
      </c>
      <c r="T553" s="15">
        <f>M553*J553</f>
        <v/>
      </c>
      <c r="U553" s="15">
        <f>N553*J553</f>
        <v/>
      </c>
      <c r="V553" s="15">
        <f>O553*J553</f>
        <v/>
      </c>
      <c r="W553" s="15">
        <f>P553*J553</f>
        <v/>
      </c>
      <c r="X553" s="17">
        <f>Q553*J553</f>
        <v/>
      </c>
    </row>
    <row r="554" ht="13.5" customHeight="1">
      <c r="A554" s="14" t="n">
        <v>121965</v>
      </c>
      <c r="B554" s="15" t="inlineStr">
        <is>
          <t xml:space="preserve">CDECCA_ST   </t>
        </is>
      </c>
      <c r="C554" s="15" t="n">
        <v>13.2</v>
      </c>
      <c r="D554" s="15" t="n">
        <v>101</v>
      </c>
      <c r="E554" s="15" t="n">
        <v>1673</v>
      </c>
      <c r="F554" s="15" t="n">
        <v>0</v>
      </c>
      <c r="G554" s="15" t="n">
        <v>0</v>
      </c>
      <c r="H554" s="15" t="n">
        <v>0</v>
      </c>
      <c r="I554" s="16" t="n">
        <v>0</v>
      </c>
      <c r="J554" s="15">
        <f>I554-F554</f>
        <v/>
      </c>
      <c r="K554" s="15">
        <f>H554-I554</f>
        <v/>
      </c>
      <c r="L554" s="15" t="n">
        <v>0.00814</v>
      </c>
      <c r="M554" s="15" t="n">
        <v>0.00771</v>
      </c>
      <c r="N554" s="15" t="n">
        <v>0.00771</v>
      </c>
      <c r="O554" s="15" t="n">
        <v>0.00814</v>
      </c>
      <c r="P554" s="15" t="n">
        <v>0.00961</v>
      </c>
      <c r="Q554" s="15" t="n">
        <v>0.01949</v>
      </c>
      <c r="R554" s="15" t="n"/>
      <c r="S554" s="15">
        <f>L554*J554</f>
        <v/>
      </c>
      <c r="T554" s="15">
        <f>M554*J554</f>
        <v/>
      </c>
      <c r="U554" s="15">
        <f>N554*J554</f>
        <v/>
      </c>
      <c r="V554" s="15">
        <f>O554*J554</f>
        <v/>
      </c>
      <c r="W554" s="15">
        <f>P554*J554</f>
        <v/>
      </c>
      <c r="X554" s="17">
        <f>Q554*J554</f>
        <v/>
      </c>
    </row>
    <row r="555" ht="13.5" customHeight="1">
      <c r="A555" s="14" t="n">
        <v>121931</v>
      </c>
      <c r="B555" s="15" t="inlineStr">
        <is>
          <t>RIVERSIDE PF</t>
        </is>
      </c>
      <c r="C555" s="15" t="n">
        <v>23</v>
      </c>
      <c r="D555" s="15" t="n">
        <v>101</v>
      </c>
      <c r="E555" s="15" t="n">
        <v>1672</v>
      </c>
      <c r="F555" s="15" t="n">
        <v>0</v>
      </c>
      <c r="G555" s="15" t="n">
        <v>0</v>
      </c>
      <c r="H555" s="15" t="n">
        <v>0</v>
      </c>
      <c r="I555" s="16" t="n">
        <v>0</v>
      </c>
      <c r="J555" s="15">
        <f>I555-F555</f>
        <v/>
      </c>
      <c r="K555" s="15">
        <f>H555-I555</f>
        <v/>
      </c>
      <c r="L555" s="15" t="n">
        <v>0.008149999999999999</v>
      </c>
      <c r="M555" s="15" t="n">
        <v>0.00774</v>
      </c>
      <c r="N555" s="15" t="n">
        <v>0.00774</v>
      </c>
      <c r="O555" s="15" t="n">
        <v>0.008160000000000001</v>
      </c>
      <c r="P555" s="15" t="n">
        <v>0.00959</v>
      </c>
      <c r="Q555" s="15" t="n">
        <v>0.01894</v>
      </c>
      <c r="R555" s="15" t="n"/>
      <c r="S555" s="15">
        <f>L555*J555</f>
        <v/>
      </c>
      <c r="T555" s="15">
        <f>M555*J555</f>
        <v/>
      </c>
      <c r="U555" s="15">
        <f>N555*J555</f>
        <v/>
      </c>
      <c r="V555" s="15">
        <f>O555*J555</f>
        <v/>
      </c>
      <c r="W555" s="15">
        <f>P555*J555</f>
        <v/>
      </c>
      <c r="X555" s="17">
        <f>Q555*J555</f>
        <v/>
      </c>
    </row>
    <row r="556" ht="13.5" customHeight="1">
      <c r="A556" s="14" t="n">
        <v>121943</v>
      </c>
      <c r="B556" s="15" t="inlineStr">
        <is>
          <t xml:space="preserve">S-MEADOW_G5 </t>
        </is>
      </c>
      <c r="C556" s="15" t="n">
        <v>11.5</v>
      </c>
      <c r="D556" s="15" t="n">
        <v>101</v>
      </c>
      <c r="E556" s="15" t="n">
        <v>1673</v>
      </c>
      <c r="F556" s="15" t="n">
        <v>0</v>
      </c>
      <c r="G556" s="15" t="n">
        <v>0</v>
      </c>
      <c r="H556" s="15" t="n">
        <v>0</v>
      </c>
      <c r="I556" s="16" t="n">
        <v>0</v>
      </c>
      <c r="J556" s="15">
        <f>I556-F556</f>
        <v/>
      </c>
      <c r="K556" s="15">
        <f>H556-I556</f>
        <v/>
      </c>
      <c r="L556" s="15" t="n">
        <v>0.008189999999999999</v>
      </c>
      <c r="M556" s="15" t="n">
        <v>0.00777</v>
      </c>
      <c r="N556" s="15" t="n">
        <v>0.00777</v>
      </c>
      <c r="O556" s="15" t="n">
        <v>0.008189999999999999</v>
      </c>
      <c r="P556" s="15" t="n">
        <v>0.00962</v>
      </c>
      <c r="Q556" s="15" t="n">
        <v>0.01906</v>
      </c>
      <c r="R556" s="15" t="n"/>
      <c r="S556" s="15">
        <f>L556*J556</f>
        <v/>
      </c>
      <c r="T556" s="15">
        <f>M556*J556</f>
        <v/>
      </c>
      <c r="U556" s="15">
        <f>N556*J556</f>
        <v/>
      </c>
      <c r="V556" s="15">
        <f>O556*J556</f>
        <v/>
      </c>
      <c r="W556" s="15">
        <f>P556*J556</f>
        <v/>
      </c>
      <c r="X556" s="17">
        <f>Q556*J556</f>
        <v/>
      </c>
    </row>
    <row r="557" ht="13.5" customHeight="1">
      <c r="A557" s="14" t="n">
        <v>121944</v>
      </c>
      <c r="B557" s="15" t="inlineStr">
        <is>
          <t xml:space="preserve">S-MEADOW_G6 </t>
        </is>
      </c>
      <c r="C557" s="15" t="n">
        <v>11.5</v>
      </c>
      <c r="D557" s="15" t="n">
        <v>101</v>
      </c>
      <c r="E557" s="15" t="n">
        <v>1673</v>
      </c>
      <c r="F557" s="15" t="n">
        <v>0</v>
      </c>
      <c r="G557" s="15" t="n">
        <v>0</v>
      </c>
      <c r="H557" s="15" t="n">
        <v>0</v>
      </c>
      <c r="I557" s="16" t="n">
        <v>0</v>
      </c>
      <c r="J557" s="15">
        <f>I557-F557</f>
        <v/>
      </c>
      <c r="K557" s="15">
        <f>H557-I557</f>
        <v/>
      </c>
      <c r="L557" s="15" t="n">
        <v>0.008189999999999999</v>
      </c>
      <c r="M557" s="15" t="n">
        <v>0.00777</v>
      </c>
      <c r="N557" s="15" t="n">
        <v>0.00777</v>
      </c>
      <c r="O557" s="15" t="n">
        <v>0.008189999999999999</v>
      </c>
      <c r="P557" s="15" t="n">
        <v>0.00962</v>
      </c>
      <c r="Q557" s="15" t="n">
        <v>0.01906</v>
      </c>
      <c r="R557" s="15" t="n"/>
      <c r="S557" s="15">
        <f>L557*J557</f>
        <v/>
      </c>
      <c r="T557" s="15">
        <f>M557*J557</f>
        <v/>
      </c>
      <c r="U557" s="15">
        <f>N557*J557</f>
        <v/>
      </c>
      <c r="V557" s="15">
        <f>O557*J557</f>
        <v/>
      </c>
      <c r="W557" s="15">
        <f>P557*J557</f>
        <v/>
      </c>
      <c r="X557" s="17">
        <f>Q557*J557</f>
        <v/>
      </c>
    </row>
    <row r="558" ht="13.5" customHeight="1">
      <c r="A558" s="14" t="n">
        <v>121590</v>
      </c>
      <c r="B558" s="15" t="inlineStr">
        <is>
          <t xml:space="preserve">SECREC      </t>
        </is>
      </c>
      <c r="C558" s="15" t="n">
        <v>13.2</v>
      </c>
      <c r="D558" s="15" t="n">
        <v>101</v>
      </c>
      <c r="E558" s="15" t="n">
        <v>1633</v>
      </c>
      <c r="F558" s="15" t="n">
        <v>0</v>
      </c>
      <c r="G558" s="15" t="n">
        <v>0</v>
      </c>
      <c r="H558" s="15" t="n">
        <v>0</v>
      </c>
      <c r="I558" s="16" t="n">
        <v>0</v>
      </c>
      <c r="J558" s="15">
        <f>I558-F558</f>
        <v/>
      </c>
      <c r="K558" s="15">
        <f>H558-I558</f>
        <v/>
      </c>
      <c r="L558" s="15" t="n">
        <v>0.00834</v>
      </c>
      <c r="M558" s="15" t="n">
        <v>0.00771</v>
      </c>
      <c r="N558" s="15" t="n">
        <v>0.00771</v>
      </c>
      <c r="O558" s="15" t="n">
        <v>0.007990000000000001</v>
      </c>
      <c r="P558" s="15" t="n">
        <v>0.00835</v>
      </c>
      <c r="Q558" s="15" t="n">
        <v>0.01733</v>
      </c>
      <c r="R558" s="15" t="n"/>
      <c r="S558" s="15">
        <f>L558*J558</f>
        <v/>
      </c>
      <c r="T558" s="15">
        <f>M558*J558</f>
        <v/>
      </c>
      <c r="U558" s="15">
        <f>N558*J558</f>
        <v/>
      </c>
      <c r="V558" s="15">
        <f>O558*J558</f>
        <v/>
      </c>
      <c r="W558" s="15">
        <f>P558*J558</f>
        <v/>
      </c>
      <c r="X558" s="17">
        <f>Q558*J558</f>
        <v/>
      </c>
    </row>
    <row r="559" ht="13.5" customHeight="1">
      <c r="A559" s="14" t="n">
        <v>121579</v>
      </c>
      <c r="B559" s="15" t="inlineStr">
        <is>
          <t xml:space="preserve">NORWICH JET </t>
        </is>
      </c>
      <c r="C559" s="15" t="n">
        <v>13.8</v>
      </c>
      <c r="D559" s="15" t="n">
        <v>101</v>
      </c>
      <c r="E559" s="15" t="n">
        <v>1633</v>
      </c>
      <c r="F559" s="15" t="n">
        <v>0</v>
      </c>
      <c r="G559" s="15" t="n">
        <v>0</v>
      </c>
      <c r="H559" s="15" t="n">
        <v>0</v>
      </c>
      <c r="I559" s="16" t="n">
        <v>0</v>
      </c>
      <c r="J559" s="15">
        <f>I559-F559</f>
        <v/>
      </c>
      <c r="K559" s="15">
        <f>H559-I559</f>
        <v/>
      </c>
      <c r="L559" s="15" t="n">
        <v>0.00834</v>
      </c>
      <c r="M559" s="15" t="n">
        <v>0.00771</v>
      </c>
      <c r="N559" s="15" t="n">
        <v>0.00771</v>
      </c>
      <c r="O559" s="15" t="n">
        <v>0.007990000000000001</v>
      </c>
      <c r="P559" s="15" t="n">
        <v>0.00835</v>
      </c>
      <c r="Q559" s="15" t="n">
        <v>0.01733</v>
      </c>
      <c r="R559" s="15" t="n"/>
      <c r="S559" s="15">
        <f>L559*J559</f>
        <v/>
      </c>
      <c r="T559" s="15">
        <f>M559*J559</f>
        <v/>
      </c>
      <c r="U559" s="15">
        <f>N559*J559</f>
        <v/>
      </c>
      <c r="V559" s="15">
        <f>O559*J559</f>
        <v/>
      </c>
      <c r="W559" s="15">
        <f>P559*J559</f>
        <v/>
      </c>
      <c r="X559" s="17">
        <f>Q559*J559</f>
        <v/>
      </c>
    </row>
    <row r="560" ht="13.5" customHeight="1">
      <c r="A560" s="14" t="n">
        <v>994895</v>
      </c>
      <c r="B560" s="15" t="inlineStr">
        <is>
          <t>WND_TUTTLE~1</t>
        </is>
      </c>
      <c r="C560" s="15" t="n">
        <v>115</v>
      </c>
      <c r="D560" s="15" t="n">
        <v>101</v>
      </c>
      <c r="E560" s="15" t="n">
        <v>680</v>
      </c>
      <c r="F560" s="15" t="n">
        <v>28.4</v>
      </c>
      <c r="G560" s="15" t="n">
        <v>0</v>
      </c>
      <c r="H560" s="15" t="n">
        <v>28.4</v>
      </c>
      <c r="I560" s="16" t="n">
        <v>28.4</v>
      </c>
      <c r="J560" s="15">
        <f>I560-F560</f>
        <v/>
      </c>
      <c r="K560" s="15">
        <f>H560-I560</f>
        <v/>
      </c>
      <c r="L560" s="15" t="n">
        <v>0.00847</v>
      </c>
      <c r="M560" s="15" t="n">
        <v>0.00882</v>
      </c>
      <c r="N560" s="15" t="n">
        <v>0.00882</v>
      </c>
      <c r="O560" s="15" t="n">
        <v>0.008699999999999999</v>
      </c>
      <c r="P560" s="15" t="n">
        <v>0.009039999999999999</v>
      </c>
      <c r="Q560" s="15" t="n">
        <v>-0.01432</v>
      </c>
      <c r="R560" s="15" t="n"/>
      <c r="S560" s="15">
        <f>L560*J560</f>
        <v/>
      </c>
      <c r="T560" s="15">
        <f>M560*J560</f>
        <v/>
      </c>
      <c r="U560" s="15">
        <f>N560*J560</f>
        <v/>
      </c>
      <c r="V560" s="15">
        <f>O560*J560</f>
        <v/>
      </c>
      <c r="W560" s="15">
        <f>P560*J560</f>
        <v/>
      </c>
      <c r="X560" s="17">
        <f>Q560*J560</f>
        <v/>
      </c>
    </row>
    <row r="561" ht="13.5" customHeight="1">
      <c r="A561" s="14" t="n">
        <v>105731</v>
      </c>
      <c r="B561" s="15" t="inlineStr">
        <is>
          <t xml:space="preserve">ANTRIM GSU  </t>
        </is>
      </c>
      <c r="C561" s="15" t="n">
        <v>0.6899999999999999</v>
      </c>
      <c r="D561" s="15" t="n">
        <v>101</v>
      </c>
      <c r="E561" s="15" t="n">
        <v>684</v>
      </c>
      <c r="F561" s="15" t="n">
        <v>0</v>
      </c>
      <c r="G561" s="15" t="n">
        <v>0</v>
      </c>
      <c r="H561" s="15" t="n">
        <v>0</v>
      </c>
      <c r="I561" s="16" t="n">
        <v>0</v>
      </c>
      <c r="J561" s="15">
        <f>I561-F561</f>
        <v/>
      </c>
      <c r="K561" s="15">
        <f>H561-I561</f>
        <v/>
      </c>
      <c r="L561" s="15" t="n">
        <v>0.00847</v>
      </c>
      <c r="M561" s="15" t="n">
        <v>0.00882</v>
      </c>
      <c r="N561" s="15" t="n">
        <v>0.00882</v>
      </c>
      <c r="O561" s="15" t="n">
        <v>0.008699999999999999</v>
      </c>
      <c r="P561" s="15" t="n">
        <v>0.009039999999999999</v>
      </c>
      <c r="Q561" s="15" t="n">
        <v>-0.01432</v>
      </c>
      <c r="R561" s="15" t="n"/>
      <c r="S561" s="15">
        <f>L561*J561</f>
        <v/>
      </c>
      <c r="T561" s="15">
        <f>M561*J561</f>
        <v/>
      </c>
      <c r="U561" s="15">
        <f>N561*J561</f>
        <v/>
      </c>
      <c r="V561" s="15">
        <f>O561*J561</f>
        <v/>
      </c>
      <c r="W561" s="15">
        <f>P561*J561</f>
        <v/>
      </c>
      <c r="X561" s="17">
        <f>Q561*J561</f>
        <v/>
      </c>
    </row>
    <row r="562" ht="13.5" customHeight="1">
      <c r="A562" s="14" t="n">
        <v>109104</v>
      </c>
      <c r="B562" s="15" t="inlineStr">
        <is>
          <t xml:space="preserve">MARSHFIELD  </t>
        </is>
      </c>
      <c r="C562" s="15" t="n">
        <v>4.16</v>
      </c>
      <c r="D562" s="15" t="n">
        <v>101</v>
      </c>
      <c r="E562" s="15" t="n">
        <v>704</v>
      </c>
      <c r="F562" s="15" t="n">
        <v>0</v>
      </c>
      <c r="G562" s="15" t="n">
        <v>0</v>
      </c>
      <c r="H562" s="15" t="n">
        <v>0</v>
      </c>
      <c r="I562" s="16" t="n">
        <v>0</v>
      </c>
      <c r="J562" s="15">
        <f>I562-F562</f>
        <v/>
      </c>
      <c r="K562" s="15">
        <f>H562-I562</f>
        <v/>
      </c>
      <c r="L562" s="15" t="n">
        <v>0.008489999999999999</v>
      </c>
      <c r="M562" s="15" t="n">
        <v>0.008880000000000001</v>
      </c>
      <c r="N562" s="15" t="n">
        <v>0.008880000000000001</v>
      </c>
      <c r="O562" s="15" t="n">
        <v>0.008800000000000001</v>
      </c>
      <c r="P562" s="15" t="n">
        <v>0.00944</v>
      </c>
      <c r="Q562" s="15" t="n">
        <v>-0.01424</v>
      </c>
      <c r="R562" s="15" t="n"/>
      <c r="S562" s="15">
        <f>L562*J562</f>
        <v/>
      </c>
      <c r="T562" s="15">
        <f>M562*J562</f>
        <v/>
      </c>
      <c r="U562" s="15">
        <f>N562*J562</f>
        <v/>
      </c>
      <c r="V562" s="15">
        <f>O562*J562</f>
        <v/>
      </c>
      <c r="W562" s="15">
        <f>P562*J562</f>
        <v/>
      </c>
      <c r="X562" s="17">
        <f>Q562*J562</f>
        <v/>
      </c>
    </row>
    <row r="563" ht="13.5" customHeight="1">
      <c r="A563" s="14" t="n">
        <v>997560</v>
      </c>
      <c r="B563" s="15" t="inlineStr">
        <is>
          <t xml:space="preserve">SUN_BARRE   </t>
        </is>
      </c>
      <c r="C563" s="15" t="n">
        <v>115</v>
      </c>
      <c r="D563" s="15" t="n">
        <v>101</v>
      </c>
      <c r="E563" s="15" t="n">
        <v>700</v>
      </c>
      <c r="F563" s="15" t="n">
        <v>25.58</v>
      </c>
      <c r="G563" s="15" t="n">
        <v>0</v>
      </c>
      <c r="H563" s="15" t="n">
        <v>25.58</v>
      </c>
      <c r="I563" s="16" t="n">
        <v>25.58</v>
      </c>
      <c r="J563" s="15">
        <f>I563-F563</f>
        <v/>
      </c>
      <c r="K563" s="15">
        <f>H563-I563</f>
        <v/>
      </c>
      <c r="L563" s="15" t="n">
        <v>0.00852</v>
      </c>
      <c r="M563" s="15" t="n">
        <v>0.0089</v>
      </c>
      <c r="N563" s="15" t="n">
        <v>0.0089</v>
      </c>
      <c r="O563" s="15" t="n">
        <v>0.00882</v>
      </c>
      <c r="P563" s="15" t="n">
        <v>0.00942</v>
      </c>
      <c r="Q563" s="15" t="n">
        <v>-0.01428</v>
      </c>
      <c r="R563" s="15" t="n"/>
      <c r="S563" s="15">
        <f>L563*J563</f>
        <v/>
      </c>
      <c r="T563" s="15">
        <f>M563*J563</f>
        <v/>
      </c>
      <c r="U563" s="15">
        <f>N563*J563</f>
        <v/>
      </c>
      <c r="V563" s="15">
        <f>O563*J563</f>
        <v/>
      </c>
      <c r="W563" s="15">
        <f>P563*J563</f>
        <v/>
      </c>
      <c r="X563" s="17">
        <f>Q563*J563</f>
        <v/>
      </c>
    </row>
    <row r="564" ht="13.5" customHeight="1">
      <c r="A564" s="14" t="n">
        <v>109277</v>
      </c>
      <c r="B564" s="15" t="inlineStr">
        <is>
          <t xml:space="preserve">NEWPORT HY  </t>
        </is>
      </c>
      <c r="C564" s="15" t="n">
        <v>4.16</v>
      </c>
      <c r="D564" s="15" t="n">
        <v>101</v>
      </c>
      <c r="E564" s="15" t="n">
        <v>704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0.00873</v>
      </c>
      <c r="M564" s="15" t="n">
        <v>0.009140000000000001</v>
      </c>
      <c r="N564" s="15" t="n">
        <v>0.009140000000000001</v>
      </c>
      <c r="O564" s="15" t="n">
        <v>0.00908</v>
      </c>
      <c r="P564" s="15" t="n">
        <v>0.00992</v>
      </c>
      <c r="Q564" s="15" t="n">
        <v>-0.01444</v>
      </c>
      <c r="R564" s="15" t="n"/>
      <c r="S564" s="15">
        <f>L564*J564</f>
        <v/>
      </c>
      <c r="T564" s="15">
        <f>M564*J564</f>
        <v/>
      </c>
      <c r="U564" s="15">
        <f>N564*J564</f>
        <v/>
      </c>
      <c r="V564" s="15">
        <f>O564*J564</f>
        <v/>
      </c>
      <c r="W564" s="15">
        <f>P564*J564</f>
        <v/>
      </c>
      <c r="X564" s="17">
        <f>Q564*J564</f>
        <v/>
      </c>
    </row>
    <row r="565" ht="13.5" customHeight="1">
      <c r="A565" s="14" t="n">
        <v>109234</v>
      </c>
      <c r="B565" s="15" t="inlineStr">
        <is>
          <t>COVENTRY_GEN</t>
        </is>
      </c>
      <c r="C565" s="15" t="n">
        <v>4.16</v>
      </c>
      <c r="D565" s="15" t="n">
        <v>101</v>
      </c>
      <c r="E565" s="15" t="n">
        <v>704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0.008750000000000001</v>
      </c>
      <c r="M565" s="15" t="n">
        <v>0.009169999999999999</v>
      </c>
      <c r="N565" s="15" t="n">
        <v>0.009169999999999999</v>
      </c>
      <c r="O565" s="15" t="n">
        <v>0.00911</v>
      </c>
      <c r="P565" s="15" t="n">
        <v>0.00997</v>
      </c>
      <c r="Q565" s="15" t="n">
        <v>-0.01447</v>
      </c>
      <c r="R565" s="15" t="n"/>
      <c r="S565" s="15">
        <f>L565*J565</f>
        <v/>
      </c>
      <c r="T565" s="15">
        <f>M565*J565</f>
        <v/>
      </c>
      <c r="U565" s="15">
        <f>N565*J565</f>
        <v/>
      </c>
      <c r="V565" s="15">
        <f>O565*J565</f>
        <v/>
      </c>
      <c r="W565" s="15">
        <f>P565*J565</f>
        <v/>
      </c>
      <c r="X565" s="17">
        <f>Q565*J565</f>
        <v/>
      </c>
    </row>
    <row r="566" ht="13.5" customHeight="1">
      <c r="A566" s="14" t="n">
        <v>108895</v>
      </c>
      <c r="B566" s="15" t="inlineStr">
        <is>
          <t>BERLIN VT_GT</t>
        </is>
      </c>
      <c r="C566" s="15" t="n">
        <v>13.2</v>
      </c>
      <c r="D566" s="15" t="n">
        <v>101</v>
      </c>
      <c r="E566" s="15" t="n">
        <v>704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0.008869999999999999</v>
      </c>
      <c r="M566" s="15" t="n">
        <v>0.00929</v>
      </c>
      <c r="N566" s="15" t="n">
        <v>0.00929</v>
      </c>
      <c r="O566" s="15" t="n">
        <v>0.009220000000000001</v>
      </c>
      <c r="P566" s="15" t="n">
        <v>0.01009</v>
      </c>
      <c r="Q566" s="15" t="n">
        <v>-0.0146</v>
      </c>
      <c r="R566" s="15" t="n"/>
      <c r="S566" s="15">
        <f>L566*J566</f>
        <v/>
      </c>
      <c r="T566" s="15">
        <f>M566*J566</f>
        <v/>
      </c>
      <c r="U566" s="15">
        <f>N566*J566</f>
        <v/>
      </c>
      <c r="V566" s="15">
        <f>O566*J566</f>
        <v/>
      </c>
      <c r="W566" s="15">
        <f>P566*J566</f>
        <v/>
      </c>
      <c r="X566" s="17">
        <f>Q566*J566</f>
        <v/>
      </c>
    </row>
    <row r="567" ht="13.5" customHeight="1">
      <c r="A567" s="14" t="n">
        <v>108905</v>
      </c>
      <c r="B567" s="15" t="inlineStr">
        <is>
          <t xml:space="preserve">KINGDOM_GEN </t>
        </is>
      </c>
      <c r="C567" s="15" t="n">
        <v>0.65</v>
      </c>
      <c r="D567" s="15" t="n">
        <v>101</v>
      </c>
      <c r="E567" s="15" t="n">
        <v>704</v>
      </c>
      <c r="F567" s="15" t="n">
        <v>12</v>
      </c>
      <c r="G567" s="15" t="n">
        <v>0</v>
      </c>
      <c r="H567" s="15" t="n">
        <v>12</v>
      </c>
      <c r="I567" s="16" t="n">
        <v>12</v>
      </c>
      <c r="J567" s="15">
        <f>I567-F567</f>
        <v/>
      </c>
      <c r="K567" s="15">
        <f>H567-I567</f>
        <v/>
      </c>
      <c r="L567" s="15" t="n">
        <v>0.008999999999999999</v>
      </c>
      <c r="M567" s="15" t="n">
        <v>0.00944</v>
      </c>
      <c r="N567" s="15" t="n">
        <v>0.00944</v>
      </c>
      <c r="O567" s="15" t="n">
        <v>0.009379999999999999</v>
      </c>
      <c r="P567" s="15" t="n">
        <v>0.01041</v>
      </c>
      <c r="Q567" s="15" t="n">
        <v>-0.01469</v>
      </c>
      <c r="R567" s="15" t="n"/>
      <c r="S567" s="15">
        <f>L567*J567</f>
        <v/>
      </c>
      <c r="T567" s="15">
        <f>M567*J567</f>
        <v/>
      </c>
      <c r="U567" s="15">
        <f>N567*J567</f>
        <v/>
      </c>
      <c r="V567" s="15">
        <f>O567*J567</f>
        <v/>
      </c>
      <c r="W567" s="15">
        <f>P567*J567</f>
        <v/>
      </c>
      <c r="X567" s="17">
        <f>Q567*J567</f>
        <v/>
      </c>
    </row>
    <row r="568" ht="13.5" customHeight="1">
      <c r="A568" s="14" t="n">
        <v>109321</v>
      </c>
      <c r="B568" s="15" t="inlineStr">
        <is>
          <t xml:space="preserve">KCW_JAY_SC1 </t>
        </is>
      </c>
      <c r="C568" s="15" t="n">
        <v>13.8</v>
      </c>
      <c r="D568" s="15" t="n">
        <v>101</v>
      </c>
      <c r="E568" s="15" t="n">
        <v>704</v>
      </c>
      <c r="F568" s="15" t="n">
        <v>0</v>
      </c>
      <c r="G568" s="15" t="n">
        <v>0</v>
      </c>
      <c r="H568" s="15" t="n">
        <v>0</v>
      </c>
      <c r="I568" s="16" t="n">
        <v>0</v>
      </c>
      <c r="J568" s="15">
        <f>I568-F568</f>
        <v/>
      </c>
      <c r="K568" s="15">
        <f>H568-I568</f>
        <v/>
      </c>
      <c r="L568" s="15" t="n">
        <v>0.00902</v>
      </c>
      <c r="M568" s="15" t="n">
        <v>0.00946</v>
      </c>
      <c r="N568" s="15" t="n">
        <v>0.00946</v>
      </c>
      <c r="O568" s="15" t="n">
        <v>0.00941</v>
      </c>
      <c r="P568" s="15" t="n">
        <v>0.01045</v>
      </c>
      <c r="Q568" s="15" t="n">
        <v>-0.01471</v>
      </c>
      <c r="R568" s="15" t="n"/>
      <c r="S568" s="15">
        <f>L568*J568</f>
        <v/>
      </c>
      <c r="T568" s="15">
        <f>M568*J568</f>
        <v/>
      </c>
      <c r="U568" s="15">
        <f>N568*J568</f>
        <v/>
      </c>
      <c r="V568" s="15">
        <f>O568*J568</f>
        <v/>
      </c>
      <c r="W568" s="15">
        <f>P568*J568</f>
        <v/>
      </c>
      <c r="X568" s="17">
        <f>Q568*J568</f>
        <v/>
      </c>
    </row>
    <row r="569" ht="13.5" customHeight="1">
      <c r="A569" s="14" t="n">
        <v>122154</v>
      </c>
      <c r="B569" s="15" t="inlineStr">
        <is>
          <t>SIMSBURY SLR</t>
        </is>
      </c>
      <c r="C569" s="15" t="n">
        <v>0.38</v>
      </c>
      <c r="D569" s="15" t="n">
        <v>101</v>
      </c>
      <c r="E569" s="15" t="n">
        <v>1694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0.00903</v>
      </c>
      <c r="M569" s="15" t="n">
        <v>0.00844</v>
      </c>
      <c r="N569" s="15" t="n">
        <v>0.00844</v>
      </c>
      <c r="O569" s="15" t="n">
        <v>0.00891</v>
      </c>
      <c r="P569" s="15" t="n">
        <v>0.0104</v>
      </c>
      <c r="Q569" s="15" t="n">
        <v>0.02266</v>
      </c>
      <c r="R569" s="15" t="n"/>
      <c r="S569" s="15">
        <f>L569*J569</f>
        <v/>
      </c>
      <c r="T569" s="15">
        <f>M569*J569</f>
        <v/>
      </c>
      <c r="U569" s="15">
        <f>N569*J569</f>
        <v/>
      </c>
      <c r="V569" s="15">
        <f>O569*J569</f>
        <v/>
      </c>
      <c r="W569" s="15">
        <f>P569*J569</f>
        <v/>
      </c>
      <c r="X569" s="17">
        <f>Q569*J569</f>
        <v/>
      </c>
    </row>
    <row r="570" ht="13.5" customHeight="1">
      <c r="A570" s="14" t="n">
        <v>990307</v>
      </c>
      <c r="B570" s="15" t="inlineStr">
        <is>
          <t>SUN_NE-SIM~1</t>
        </is>
      </c>
      <c r="C570" s="15" t="n">
        <v>115</v>
      </c>
      <c r="D570" s="15" t="n">
        <v>101</v>
      </c>
      <c r="E570" s="15" t="n">
        <v>1690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0.00903</v>
      </c>
      <c r="M570" s="15" t="n">
        <v>0.00844</v>
      </c>
      <c r="N570" s="15" t="n">
        <v>0.00844</v>
      </c>
      <c r="O570" s="15" t="n">
        <v>0.00891</v>
      </c>
      <c r="P570" s="15" t="n">
        <v>0.0104</v>
      </c>
      <c r="Q570" s="15" t="n">
        <v>0.02266</v>
      </c>
      <c r="R570" s="15" t="n"/>
      <c r="S570" s="15">
        <f>L570*J570</f>
        <v/>
      </c>
      <c r="T570" s="15">
        <f>M570*J570</f>
        <v/>
      </c>
      <c r="U570" s="15">
        <f>N570*J570</f>
        <v/>
      </c>
      <c r="V570" s="15">
        <f>O570*J570</f>
        <v/>
      </c>
      <c r="W570" s="15">
        <f>P570*J570</f>
        <v/>
      </c>
      <c r="X570" s="17">
        <f>Q570*J570</f>
        <v/>
      </c>
    </row>
    <row r="571" ht="13.5" customHeight="1">
      <c r="A571" s="14" t="n">
        <v>105345</v>
      </c>
      <c r="B571" s="15" t="inlineStr">
        <is>
          <t>HEMPHILL PWR</t>
        </is>
      </c>
      <c r="C571" s="15" t="n">
        <v>13.8</v>
      </c>
      <c r="D571" s="15" t="n">
        <v>101</v>
      </c>
      <c r="E571" s="15" t="n">
        <v>564</v>
      </c>
      <c r="F571" s="15" t="n">
        <v>17.5</v>
      </c>
      <c r="G571" s="15" t="n">
        <v>0</v>
      </c>
      <c r="H571" s="15" t="n">
        <v>17.5</v>
      </c>
      <c r="I571" s="16" t="n">
        <v>17.5</v>
      </c>
      <c r="J571" s="15">
        <f>I571-F571</f>
        <v/>
      </c>
      <c r="K571" s="15">
        <f>H571-I571</f>
        <v/>
      </c>
      <c r="L571" s="15" t="n">
        <v>0.0091</v>
      </c>
      <c r="M571" s="15" t="n">
        <v>0.00949</v>
      </c>
      <c r="N571" s="15" t="n">
        <v>0.00949</v>
      </c>
      <c r="O571" s="15" t="n">
        <v>0.009390000000000001</v>
      </c>
      <c r="P571" s="15" t="n">
        <v>0.01</v>
      </c>
      <c r="Q571" s="15" t="n">
        <v>-0.01495</v>
      </c>
      <c r="R571" s="15" t="n"/>
      <c r="S571" s="15">
        <f>L571*J571</f>
        <v/>
      </c>
      <c r="T571" s="15">
        <f>M571*J571</f>
        <v/>
      </c>
      <c r="U571" s="15">
        <f>N571*J571</f>
        <v/>
      </c>
      <c r="V571" s="15">
        <f>O571*J571</f>
        <v/>
      </c>
      <c r="W571" s="15">
        <f>P571*J571</f>
        <v/>
      </c>
      <c r="X571" s="17">
        <f>Q571*J571</f>
        <v/>
      </c>
    </row>
    <row r="572" ht="13.5" customHeight="1">
      <c r="A572" s="14" t="n">
        <v>105350</v>
      </c>
      <c r="B572" s="15" t="inlineStr">
        <is>
          <t>LEMP_STRING1</t>
        </is>
      </c>
      <c r="C572" s="15" t="n">
        <v>0.6899999999999999</v>
      </c>
      <c r="D572" s="15" t="n">
        <v>101</v>
      </c>
      <c r="E572" s="15" t="n">
        <v>564</v>
      </c>
      <c r="F572" s="15" t="n">
        <v>2.21</v>
      </c>
      <c r="G572" s="15" t="n">
        <v>0</v>
      </c>
      <c r="H572" s="15" t="n">
        <v>2.21</v>
      </c>
      <c r="I572" s="16" t="n">
        <v>2.21</v>
      </c>
      <c r="J572" s="15">
        <f>I572-F572</f>
        <v/>
      </c>
      <c r="K572" s="15">
        <f>H572-I572</f>
        <v/>
      </c>
      <c r="L572" s="15" t="n">
        <v>0.0091</v>
      </c>
      <c r="M572" s="15" t="n">
        <v>0.00949</v>
      </c>
      <c r="N572" s="15" t="n">
        <v>0.00949</v>
      </c>
      <c r="O572" s="15" t="n">
        <v>0.009390000000000001</v>
      </c>
      <c r="P572" s="15" t="n">
        <v>0.01</v>
      </c>
      <c r="Q572" s="15" t="n">
        <v>-0.01495</v>
      </c>
      <c r="R572" s="15" t="n"/>
      <c r="S572" s="15">
        <f>L572*J572</f>
        <v/>
      </c>
      <c r="T572" s="15">
        <f>M572*J572</f>
        <v/>
      </c>
      <c r="U572" s="15">
        <f>N572*J572</f>
        <v/>
      </c>
      <c r="V572" s="15">
        <f>O572*J572</f>
        <v/>
      </c>
      <c r="W572" s="15">
        <f>P572*J572</f>
        <v/>
      </c>
      <c r="X572" s="17">
        <f>Q572*J572</f>
        <v/>
      </c>
    </row>
    <row r="573" ht="13.5" customHeight="1">
      <c r="A573" s="14" t="n">
        <v>105351</v>
      </c>
      <c r="B573" s="15" t="inlineStr">
        <is>
          <t>LEMP_STRING2</t>
        </is>
      </c>
      <c r="C573" s="15" t="n">
        <v>0.6899999999999999</v>
      </c>
      <c r="D573" s="15" t="n">
        <v>101</v>
      </c>
      <c r="E573" s="15" t="n">
        <v>564</v>
      </c>
      <c r="F573" s="15" t="n">
        <v>2.21</v>
      </c>
      <c r="G573" s="15" t="n">
        <v>0</v>
      </c>
      <c r="H573" s="15" t="n">
        <v>2.21</v>
      </c>
      <c r="I573" s="16" t="n">
        <v>2.21</v>
      </c>
      <c r="J573" s="15">
        <f>I573-F573</f>
        <v/>
      </c>
      <c r="K573" s="15">
        <f>H573-I573</f>
        <v/>
      </c>
      <c r="L573" s="15" t="n">
        <v>0.0091</v>
      </c>
      <c r="M573" s="15" t="n">
        <v>0.00949</v>
      </c>
      <c r="N573" s="15" t="n">
        <v>0.00949</v>
      </c>
      <c r="O573" s="15" t="n">
        <v>0.009390000000000001</v>
      </c>
      <c r="P573" s="15" t="n">
        <v>0.01</v>
      </c>
      <c r="Q573" s="15" t="n">
        <v>-0.01495</v>
      </c>
      <c r="R573" s="15" t="n"/>
      <c r="S573" s="15">
        <f>L573*J573</f>
        <v/>
      </c>
      <c r="T573" s="15">
        <f>M573*J573</f>
        <v/>
      </c>
      <c r="U573" s="15">
        <f>N573*J573</f>
        <v/>
      </c>
      <c r="V573" s="15">
        <f>O573*J573</f>
        <v/>
      </c>
      <c r="W573" s="15">
        <f>P573*J573</f>
        <v/>
      </c>
      <c r="X573" s="17">
        <f>Q573*J573</f>
        <v/>
      </c>
    </row>
    <row r="574" ht="13.5" customHeight="1">
      <c r="A574" s="14" t="n">
        <v>994451</v>
      </c>
      <c r="B574" s="15" t="inlineStr">
        <is>
          <t>SUN_NORTH ~2</t>
        </is>
      </c>
      <c r="C574" s="15" t="n">
        <v>115</v>
      </c>
      <c r="D574" s="15" t="n">
        <v>101</v>
      </c>
      <c r="E574" s="15" t="n">
        <v>560</v>
      </c>
      <c r="F574" s="15" t="n">
        <v>15</v>
      </c>
      <c r="G574" s="15" t="n">
        <v>0</v>
      </c>
      <c r="H574" s="15" t="n">
        <v>15</v>
      </c>
      <c r="I574" s="16" t="n">
        <v>15</v>
      </c>
      <c r="J574" s="15">
        <f>I574-F574</f>
        <v/>
      </c>
      <c r="K574" s="15">
        <f>H574-I574</f>
        <v/>
      </c>
      <c r="L574" s="15" t="n">
        <v>0.0091</v>
      </c>
      <c r="M574" s="15" t="n">
        <v>0.00949</v>
      </c>
      <c r="N574" s="15" t="n">
        <v>0.00949</v>
      </c>
      <c r="O574" s="15" t="n">
        <v>0.009390000000000001</v>
      </c>
      <c r="P574" s="15" t="n">
        <v>0.01</v>
      </c>
      <c r="Q574" s="15" t="n">
        <v>-0.01495</v>
      </c>
      <c r="R574" s="15" t="n"/>
      <c r="S574" s="15">
        <f>L574*J574</f>
        <v/>
      </c>
      <c r="T574" s="15">
        <f>M574*J574</f>
        <v/>
      </c>
      <c r="U574" s="15">
        <f>N574*J574</f>
        <v/>
      </c>
      <c r="V574" s="15">
        <f>O574*J574</f>
        <v/>
      </c>
      <c r="W574" s="15">
        <f>P574*J574</f>
        <v/>
      </c>
      <c r="X574" s="17">
        <f>Q574*J574</f>
        <v/>
      </c>
    </row>
    <row r="575" ht="13.5" customHeight="1">
      <c r="A575" s="14" t="n">
        <v>109080</v>
      </c>
      <c r="B575" s="15" t="inlineStr">
        <is>
          <t xml:space="preserve">MORETOWN    </t>
        </is>
      </c>
      <c r="C575" s="15" t="n">
        <v>4.16</v>
      </c>
      <c r="D575" s="15" t="n">
        <v>101</v>
      </c>
      <c r="E575" s="15" t="n">
        <v>704</v>
      </c>
      <c r="F575" s="15" t="n">
        <v>0</v>
      </c>
      <c r="G575" s="15" t="n">
        <v>0</v>
      </c>
      <c r="H575" s="15" t="n">
        <v>0</v>
      </c>
      <c r="I575" s="16" t="n">
        <v>0</v>
      </c>
      <c r="J575" s="15">
        <f>I575-F575</f>
        <v/>
      </c>
      <c r="K575" s="15">
        <f>H575-I575</f>
        <v/>
      </c>
      <c r="L575" s="15" t="n">
        <v>0.009209999999999999</v>
      </c>
      <c r="M575" s="15" t="n">
        <v>0.00966</v>
      </c>
      <c r="N575" s="15" t="n">
        <v>0.00966</v>
      </c>
      <c r="O575" s="15" t="n">
        <v>0.00962</v>
      </c>
      <c r="P575" s="15" t="n">
        <v>0.01073</v>
      </c>
      <c r="Q575" s="15" t="n">
        <v>-0.01492</v>
      </c>
      <c r="R575" s="15" t="n"/>
      <c r="S575" s="15">
        <f>L575*J575</f>
        <v/>
      </c>
      <c r="T575" s="15">
        <f>M575*J575</f>
        <v/>
      </c>
      <c r="U575" s="15">
        <f>N575*J575</f>
        <v/>
      </c>
      <c r="V575" s="15">
        <f>O575*J575</f>
        <v/>
      </c>
      <c r="W575" s="15">
        <f>P575*J575</f>
        <v/>
      </c>
      <c r="X575" s="17">
        <f>Q575*J575</f>
        <v/>
      </c>
    </row>
    <row r="576" ht="13.5" customHeight="1">
      <c r="A576" s="14" t="n">
        <v>109076</v>
      </c>
      <c r="B576" s="15" t="inlineStr">
        <is>
          <t xml:space="preserve">LTTLE RIVER </t>
        </is>
      </c>
      <c r="C576" s="15" t="n">
        <v>4.16</v>
      </c>
      <c r="D576" s="15" t="n">
        <v>101</v>
      </c>
      <c r="E576" s="15" t="n">
        <v>704</v>
      </c>
      <c r="F576" s="15" t="n">
        <v>0</v>
      </c>
      <c r="G576" s="15" t="n">
        <v>0</v>
      </c>
      <c r="H576" s="15" t="n">
        <v>0</v>
      </c>
      <c r="I576" s="16" t="n">
        <v>0</v>
      </c>
      <c r="J576" s="15">
        <f>I576-F576</f>
        <v/>
      </c>
      <c r="K576" s="15">
        <f>H576-I576</f>
        <v/>
      </c>
      <c r="L576" s="15" t="n">
        <v>0.00933</v>
      </c>
      <c r="M576" s="15" t="n">
        <v>0.00979</v>
      </c>
      <c r="N576" s="15" t="n">
        <v>0.00979</v>
      </c>
      <c r="O576" s="15" t="n">
        <v>0.00975</v>
      </c>
      <c r="P576" s="15" t="n">
        <v>0.01094</v>
      </c>
      <c r="Q576" s="15" t="n">
        <v>-0.01502</v>
      </c>
      <c r="R576" s="15" t="n"/>
      <c r="S576" s="15">
        <f>L576*J576</f>
        <v/>
      </c>
      <c r="T576" s="15">
        <f>M576*J576</f>
        <v/>
      </c>
      <c r="U576" s="15">
        <f>N576*J576</f>
        <v/>
      </c>
      <c r="V576" s="15">
        <f>O576*J576</f>
        <v/>
      </c>
      <c r="W576" s="15">
        <f>P576*J576</f>
        <v/>
      </c>
      <c r="X576" s="17">
        <f>Q576*J576</f>
        <v/>
      </c>
    </row>
    <row r="577" ht="13.5" customHeight="1">
      <c r="A577" s="14" t="n">
        <v>121647</v>
      </c>
      <c r="B577" s="15" t="inlineStr">
        <is>
          <t xml:space="preserve">MONTVILLE   </t>
        </is>
      </c>
      <c r="C577" s="15" t="n">
        <v>2.4</v>
      </c>
      <c r="D577" s="15" t="n">
        <v>101</v>
      </c>
      <c r="E577" s="15" t="n">
        <v>1633</v>
      </c>
      <c r="F577" s="15" t="n">
        <v>0</v>
      </c>
      <c r="G577" s="15" t="n">
        <v>0</v>
      </c>
      <c r="H577" s="15" t="n">
        <v>0</v>
      </c>
      <c r="I577" s="16" t="n">
        <v>0</v>
      </c>
      <c r="J577" s="15">
        <f>I577-F577</f>
        <v/>
      </c>
      <c r="K577" s="15">
        <f>H577-I577</f>
        <v/>
      </c>
      <c r="L577" s="15" t="n">
        <v>0.00942</v>
      </c>
      <c r="M577" s="15" t="n">
        <v>0.008670000000000001</v>
      </c>
      <c r="N577" s="15" t="n">
        <v>0.008670000000000001</v>
      </c>
      <c r="O577" s="15" t="n">
        <v>0.009010000000000001</v>
      </c>
      <c r="P577" s="15" t="n">
        <v>0.009509999999999999</v>
      </c>
      <c r="Q577" s="15" t="n">
        <v>0.0206</v>
      </c>
      <c r="R577" s="15" t="n"/>
      <c r="S577" s="15">
        <f>L577*J577</f>
        <v/>
      </c>
      <c r="T577" s="15">
        <f>M577*J577</f>
        <v/>
      </c>
      <c r="U577" s="15">
        <f>N577*J577</f>
        <v/>
      </c>
      <c r="V577" s="15">
        <f>O577*J577</f>
        <v/>
      </c>
      <c r="W577" s="15">
        <f>P577*J577</f>
        <v/>
      </c>
      <c r="X577" s="17">
        <f>Q577*J577</f>
        <v/>
      </c>
    </row>
    <row r="578" ht="13.5" customHeight="1">
      <c r="A578" s="14" t="n">
        <v>113451</v>
      </c>
      <c r="B578" s="15" t="inlineStr">
        <is>
          <t xml:space="preserve">CHINOOK_PV  </t>
        </is>
      </c>
      <c r="C578" s="15" t="n">
        <v>0.6</v>
      </c>
      <c r="D578" s="15" t="n">
        <v>101</v>
      </c>
      <c r="E578" s="15" t="n">
        <v>1110</v>
      </c>
      <c r="F578" s="15" t="n">
        <v>0</v>
      </c>
      <c r="G578" s="15" t="n">
        <v>0</v>
      </c>
      <c r="H578" s="15" t="n">
        <v>0</v>
      </c>
      <c r="I578" s="16" t="n">
        <v>0</v>
      </c>
      <c r="J578" s="15">
        <f>I578-F578</f>
        <v/>
      </c>
      <c r="K578" s="15">
        <f>H578-I578</f>
        <v/>
      </c>
      <c r="L578" s="15" t="n">
        <v>0.009480000000000001</v>
      </c>
      <c r="M578" s="15" t="n">
        <v>0.009650000000000001</v>
      </c>
      <c r="N578" s="15" t="n">
        <v>0.009650000000000001</v>
      </c>
      <c r="O578" s="15" t="n">
        <v>0.00937</v>
      </c>
      <c r="P578" s="15" t="n">
        <v>0.007900000000000001</v>
      </c>
      <c r="Q578" s="15" t="n">
        <v>-0.01607</v>
      </c>
      <c r="R578" s="15" t="n"/>
      <c r="S578" s="15">
        <f>L578*J578</f>
        <v/>
      </c>
      <c r="T578" s="15">
        <f>M578*J578</f>
        <v/>
      </c>
      <c r="U578" s="15">
        <f>N578*J578</f>
        <v/>
      </c>
      <c r="V578" s="15">
        <f>O578*J578</f>
        <v/>
      </c>
      <c r="W578" s="15">
        <f>P578*J578</f>
        <v/>
      </c>
      <c r="X578" s="17">
        <f>Q578*J578</f>
        <v/>
      </c>
    </row>
    <row r="579" ht="13.5" customHeight="1">
      <c r="A579" s="14" t="n">
        <v>109072</v>
      </c>
      <c r="B579" s="15" t="inlineStr">
        <is>
          <t>BOLTON FALLS</t>
        </is>
      </c>
      <c r="C579" s="15" t="n">
        <v>4.16</v>
      </c>
      <c r="D579" s="15" t="n">
        <v>101</v>
      </c>
      <c r="E579" s="15" t="n">
        <v>704</v>
      </c>
      <c r="F579" s="15" t="n">
        <v>0</v>
      </c>
      <c r="G579" s="15" t="n">
        <v>0</v>
      </c>
      <c r="H579" s="15" t="n">
        <v>0</v>
      </c>
      <c r="I579" s="16" t="n">
        <v>0</v>
      </c>
      <c r="J579" s="15">
        <f>I579-F579</f>
        <v/>
      </c>
      <c r="K579" s="15">
        <f>H579-I579</f>
        <v/>
      </c>
      <c r="L579" s="15" t="n">
        <v>0.00959</v>
      </c>
      <c r="M579" s="15" t="n">
        <v>0.01008</v>
      </c>
      <c r="N579" s="15" t="n">
        <v>0.01008</v>
      </c>
      <c r="O579" s="15" t="n">
        <v>0.01005</v>
      </c>
      <c r="P579" s="15" t="n">
        <v>0.01143</v>
      </c>
      <c r="Q579" s="15" t="n">
        <v>-0.01527</v>
      </c>
      <c r="R579" s="15" t="n"/>
      <c r="S579" s="15">
        <f>L579*J579</f>
        <v/>
      </c>
      <c r="T579" s="15">
        <f>M579*J579</f>
        <v/>
      </c>
      <c r="U579" s="15">
        <f>N579*J579</f>
        <v/>
      </c>
      <c r="V579" s="15">
        <f>O579*J579</f>
        <v/>
      </c>
      <c r="W579" s="15">
        <f>P579*J579</f>
        <v/>
      </c>
      <c r="X579" s="17">
        <f>Q579*J579</f>
        <v/>
      </c>
    </row>
    <row r="580" ht="13.5" customHeight="1">
      <c r="A580" s="14" t="n">
        <v>109550</v>
      </c>
      <c r="B580" s="15" t="inlineStr">
        <is>
          <t>BELLOWS FALS</t>
        </is>
      </c>
      <c r="C580" s="15" t="n">
        <v>6.9</v>
      </c>
      <c r="D580" s="15" t="n">
        <v>101</v>
      </c>
      <c r="E580" s="15" t="n">
        <v>400</v>
      </c>
      <c r="F580" s="15" t="n">
        <v>0</v>
      </c>
      <c r="G580" s="15" t="n">
        <v>0</v>
      </c>
      <c r="H580" s="15" t="n">
        <v>0</v>
      </c>
      <c r="I580" s="16" t="n">
        <v>0</v>
      </c>
      <c r="J580" s="15">
        <f>I580-F580</f>
        <v/>
      </c>
      <c r="K580" s="15">
        <f>H580-I580</f>
        <v/>
      </c>
      <c r="L580" s="15" t="n">
        <v>0.00961</v>
      </c>
      <c r="M580" s="15" t="n">
        <v>0.0098</v>
      </c>
      <c r="N580" s="15" t="n">
        <v>0.0098</v>
      </c>
      <c r="O580" s="15" t="n">
        <v>0.009549999999999999</v>
      </c>
      <c r="P580" s="15" t="n">
        <v>0.00855</v>
      </c>
      <c r="Q580" s="15" t="n">
        <v>-0.01609</v>
      </c>
      <c r="R580" s="15" t="n"/>
      <c r="S580" s="15">
        <f>L580*J580</f>
        <v/>
      </c>
      <c r="T580" s="15">
        <f>M580*J580</f>
        <v/>
      </c>
      <c r="U580" s="15">
        <f>N580*J580</f>
        <v/>
      </c>
      <c r="V580" s="15">
        <f>O580*J580</f>
        <v/>
      </c>
      <c r="W580" s="15">
        <f>P580*J580</f>
        <v/>
      </c>
      <c r="X580" s="17">
        <f>Q580*J580</f>
        <v/>
      </c>
    </row>
    <row r="581" ht="13.5" customHeight="1">
      <c r="A581" s="14" t="n">
        <v>998940</v>
      </c>
      <c r="B581" s="15" t="inlineStr">
        <is>
          <t>SUN_WESTMI~1</t>
        </is>
      </c>
      <c r="C581" s="15" t="n">
        <v>12.5</v>
      </c>
      <c r="D581" s="15" t="n">
        <v>101</v>
      </c>
      <c r="E581" s="15" t="n">
        <v>822</v>
      </c>
      <c r="F581" s="15" t="n">
        <v>0</v>
      </c>
      <c r="G581" s="15" t="n">
        <v>0</v>
      </c>
      <c r="H581" s="15" t="n">
        <v>0</v>
      </c>
      <c r="I581" s="16" t="n">
        <v>0</v>
      </c>
      <c r="J581" s="15">
        <f>I581-F581</f>
        <v/>
      </c>
      <c r="K581" s="15">
        <f>H581-I581</f>
        <v/>
      </c>
      <c r="L581" s="15" t="n">
        <v>0.00961</v>
      </c>
      <c r="M581" s="15" t="n">
        <v>0.0098</v>
      </c>
      <c r="N581" s="15" t="n">
        <v>0.0098</v>
      </c>
      <c r="O581" s="15" t="n">
        <v>0.009549999999999999</v>
      </c>
      <c r="P581" s="15" t="n">
        <v>0.00855</v>
      </c>
      <c r="Q581" s="15" t="n">
        <v>-0.01609</v>
      </c>
      <c r="R581" s="15" t="n"/>
      <c r="S581" s="15">
        <f>L581*J581</f>
        <v/>
      </c>
      <c r="T581" s="15">
        <f>M581*J581</f>
        <v/>
      </c>
      <c r="U581" s="15">
        <f>N581*J581</f>
        <v/>
      </c>
      <c r="V581" s="15">
        <f>O581*J581</f>
        <v/>
      </c>
      <c r="W581" s="15">
        <f>P581*J581</f>
        <v/>
      </c>
      <c r="X581" s="17">
        <f>Q581*J581</f>
        <v/>
      </c>
    </row>
    <row r="582" ht="13.5" customHeight="1">
      <c r="A582" s="14" t="n">
        <v>109573</v>
      </c>
      <c r="B582" s="15" t="inlineStr">
        <is>
          <t xml:space="preserve">WILDER      </t>
        </is>
      </c>
      <c r="C582" s="15" t="n">
        <v>13.8</v>
      </c>
      <c r="D582" s="15" t="n">
        <v>101</v>
      </c>
      <c r="E582" s="15" t="n">
        <v>400</v>
      </c>
      <c r="F582" s="15" t="n">
        <v>0</v>
      </c>
      <c r="G582" s="15" t="n">
        <v>0</v>
      </c>
      <c r="H582" s="15" t="n">
        <v>0</v>
      </c>
      <c r="I582" s="16" t="n">
        <v>0</v>
      </c>
      <c r="J582" s="15">
        <f>I582-F582</f>
        <v/>
      </c>
      <c r="K582" s="15">
        <f>H582-I582</f>
        <v/>
      </c>
      <c r="L582" s="15" t="n">
        <v>0.00962</v>
      </c>
      <c r="M582" s="15" t="n">
        <v>0.01004</v>
      </c>
      <c r="N582" s="15" t="n">
        <v>0.01004</v>
      </c>
      <c r="O582" s="15" t="n">
        <v>0.00996</v>
      </c>
      <c r="P582" s="15" t="n">
        <v>0.01081</v>
      </c>
      <c r="Q582" s="15" t="n">
        <v>-0.01547</v>
      </c>
      <c r="R582" s="15" t="n"/>
      <c r="S582" s="15">
        <f>L582*J582</f>
        <v/>
      </c>
      <c r="T582" s="15">
        <f>M582*J582</f>
        <v/>
      </c>
      <c r="U582" s="15">
        <f>N582*J582</f>
        <v/>
      </c>
      <c r="V582" s="15">
        <f>O582*J582</f>
        <v/>
      </c>
      <c r="W582" s="15">
        <f>P582*J582</f>
        <v/>
      </c>
      <c r="X582" s="17">
        <f>Q582*J582</f>
        <v/>
      </c>
    </row>
    <row r="583" ht="13.5" customHeight="1">
      <c r="A583" s="14" t="n">
        <v>999768</v>
      </c>
      <c r="B583" s="15" t="inlineStr">
        <is>
          <t>SUN_WATERF~1</t>
        </is>
      </c>
      <c r="C583" s="15" t="n">
        <v>115</v>
      </c>
      <c r="D583" s="15" t="n">
        <v>101</v>
      </c>
      <c r="E583" s="15" t="n">
        <v>1630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0.00984</v>
      </c>
      <c r="M583" s="15" t="n">
        <v>0.009039999999999999</v>
      </c>
      <c r="N583" s="15" t="n">
        <v>0.009039999999999999</v>
      </c>
      <c r="O583" s="15" t="n">
        <v>0.0094</v>
      </c>
      <c r="P583" s="15" t="n">
        <v>0.00996</v>
      </c>
      <c r="Q583" s="15" t="n">
        <v>0.02186</v>
      </c>
      <c r="R583" s="15" t="n"/>
      <c r="S583" s="15">
        <f>L583*J583</f>
        <v/>
      </c>
      <c r="T583" s="15">
        <f>M583*J583</f>
        <v/>
      </c>
      <c r="U583" s="15">
        <f>N583*J583</f>
        <v/>
      </c>
      <c r="V583" s="15">
        <f>O583*J583</f>
        <v/>
      </c>
      <c r="W583" s="15">
        <f>P583*J583</f>
        <v/>
      </c>
      <c r="X583" s="17">
        <f>Q583*J583</f>
        <v/>
      </c>
    </row>
    <row r="584" ht="13.5" customHeight="1">
      <c r="A584" s="14" t="n">
        <v>999718</v>
      </c>
      <c r="B584" s="15" t="inlineStr">
        <is>
          <t>WND_MONTVI~1</t>
        </is>
      </c>
      <c r="C584" s="15" t="n">
        <v>115</v>
      </c>
      <c r="D584" s="15" t="n">
        <v>101</v>
      </c>
      <c r="E584" s="15" t="n">
        <v>1630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0.00984</v>
      </c>
      <c r="M584" s="15" t="n">
        <v>0.009039999999999999</v>
      </c>
      <c r="N584" s="15" t="n">
        <v>0.009039999999999999</v>
      </c>
      <c r="O584" s="15" t="n">
        <v>0.0094</v>
      </c>
      <c r="P584" s="15" t="n">
        <v>0.00996</v>
      </c>
      <c r="Q584" s="15" t="n">
        <v>0.02186</v>
      </c>
      <c r="R584" s="15" t="n"/>
      <c r="S584" s="15">
        <f>L584*J584</f>
        <v/>
      </c>
      <c r="T584" s="15">
        <f>M584*J584</f>
        <v/>
      </c>
      <c r="U584" s="15">
        <f>N584*J584</f>
        <v/>
      </c>
      <c r="V584" s="15">
        <f>O584*J584</f>
        <v/>
      </c>
      <c r="W584" s="15">
        <f>P584*J584</f>
        <v/>
      </c>
      <c r="X584" s="17">
        <f>Q584*J584</f>
        <v/>
      </c>
    </row>
    <row r="585" ht="13.5" customHeight="1">
      <c r="A585" s="14" t="n">
        <v>121835</v>
      </c>
      <c r="B585" s="15" t="inlineStr">
        <is>
          <t>RAND WHITNEY</t>
        </is>
      </c>
      <c r="C585" s="15" t="n">
        <v>13.8</v>
      </c>
      <c r="D585" s="15" t="n">
        <v>101</v>
      </c>
      <c r="E585" s="15" t="n">
        <v>1634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0.00984</v>
      </c>
      <c r="M585" s="15" t="n">
        <v>0.009039999999999999</v>
      </c>
      <c r="N585" s="15" t="n">
        <v>0.009039999999999999</v>
      </c>
      <c r="O585" s="15" t="n">
        <v>0.0094</v>
      </c>
      <c r="P585" s="15" t="n">
        <v>0.00996</v>
      </c>
      <c r="Q585" s="15" t="n">
        <v>0.02186</v>
      </c>
      <c r="R585" s="15" t="n"/>
      <c r="S585" s="15">
        <f>L585*J585</f>
        <v/>
      </c>
      <c r="T585" s="15">
        <f>M585*J585</f>
        <v/>
      </c>
      <c r="U585" s="15">
        <f>N585*J585</f>
        <v/>
      </c>
      <c r="V585" s="15">
        <f>O585*J585</f>
        <v/>
      </c>
      <c r="W585" s="15">
        <f>P585*J585</f>
        <v/>
      </c>
      <c r="X585" s="17">
        <f>Q585*J585</f>
        <v/>
      </c>
    </row>
    <row r="586" ht="13.5" customHeight="1">
      <c r="A586" s="14" t="n">
        <v>121646</v>
      </c>
      <c r="B586" s="15" t="inlineStr">
        <is>
          <t>MONTVILLE_G6</t>
        </is>
      </c>
      <c r="C586" s="15" t="n">
        <v>22</v>
      </c>
      <c r="D586" s="15" t="n">
        <v>101</v>
      </c>
      <c r="E586" s="15" t="n">
        <v>1633</v>
      </c>
      <c r="F586" s="15" t="n">
        <v>24.5</v>
      </c>
      <c r="G586" s="15" t="n">
        <v>0</v>
      </c>
      <c r="H586" s="15" t="n">
        <v>410</v>
      </c>
      <c r="I586" s="16" t="n">
        <v>24.5</v>
      </c>
      <c r="J586" s="15">
        <f>I586-F586</f>
        <v/>
      </c>
      <c r="K586" s="15">
        <f>H586-I586</f>
        <v/>
      </c>
      <c r="L586" s="15" t="n">
        <v>0.00984</v>
      </c>
      <c r="M586" s="15" t="n">
        <v>0.009039999999999999</v>
      </c>
      <c r="N586" s="15" t="n">
        <v>0.009039999999999999</v>
      </c>
      <c r="O586" s="15" t="n">
        <v>0.0094</v>
      </c>
      <c r="P586" s="15" t="n">
        <v>0.00996</v>
      </c>
      <c r="Q586" s="15" t="n">
        <v>0.02186</v>
      </c>
      <c r="R586" s="15" t="n"/>
      <c r="S586" s="15">
        <f>L586*J586</f>
        <v/>
      </c>
      <c r="T586" s="15">
        <f>M586*J586</f>
        <v/>
      </c>
      <c r="U586" s="15">
        <f>N586*J586</f>
        <v/>
      </c>
      <c r="V586" s="15">
        <f>O586*J586</f>
        <v/>
      </c>
      <c r="W586" s="15">
        <f>P586*J586</f>
        <v/>
      </c>
      <c r="X586" s="17">
        <f>Q586*J586</f>
        <v/>
      </c>
    </row>
    <row r="587" ht="13.5" customHeight="1">
      <c r="A587" s="14" t="n">
        <v>121645</v>
      </c>
      <c r="B587" s="15" t="inlineStr">
        <is>
          <t>MONTVILLE_G5</t>
        </is>
      </c>
      <c r="C587" s="15" t="n">
        <v>13.8</v>
      </c>
      <c r="D587" s="15" t="n">
        <v>101</v>
      </c>
      <c r="E587" s="15" t="n">
        <v>1633</v>
      </c>
      <c r="F587" s="15" t="n">
        <v>0</v>
      </c>
      <c r="G587" s="15" t="n">
        <v>0</v>
      </c>
      <c r="H587" s="15" t="n">
        <v>0</v>
      </c>
      <c r="I587" s="16" t="n">
        <v>0</v>
      </c>
      <c r="J587" s="15">
        <f>I587-F587</f>
        <v/>
      </c>
      <c r="K587" s="15">
        <f>H587-I587</f>
        <v/>
      </c>
      <c r="L587" s="15" t="n">
        <v>0.00984</v>
      </c>
      <c r="M587" s="15" t="n">
        <v>0.009039999999999999</v>
      </c>
      <c r="N587" s="15" t="n">
        <v>0.009039999999999999</v>
      </c>
      <c r="O587" s="15" t="n">
        <v>0.0094</v>
      </c>
      <c r="P587" s="15" t="n">
        <v>0.00996</v>
      </c>
      <c r="Q587" s="15" t="n">
        <v>0.02186</v>
      </c>
      <c r="R587" s="15" t="n"/>
      <c r="S587" s="15">
        <f>L587*J587</f>
        <v/>
      </c>
      <c r="T587" s="15">
        <f>M587*J587</f>
        <v/>
      </c>
      <c r="U587" s="15">
        <f>N587*J587</f>
        <v/>
      </c>
      <c r="V587" s="15">
        <f>O587*J587</f>
        <v/>
      </c>
      <c r="W587" s="15">
        <f>P587*J587</f>
        <v/>
      </c>
      <c r="X587" s="17">
        <f>Q587*J587</f>
        <v/>
      </c>
    </row>
    <row r="588" ht="13.5" customHeight="1">
      <c r="A588" s="14" t="n">
        <v>106033</v>
      </c>
      <c r="B588" s="15" t="inlineStr">
        <is>
          <t>SLAYTON HIL1</t>
        </is>
      </c>
      <c r="C588" s="15" t="n">
        <v>13.8</v>
      </c>
      <c r="D588" s="15" t="n">
        <v>101</v>
      </c>
      <c r="E588" s="15" t="n">
        <v>400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0.009860000000000001</v>
      </c>
      <c r="M588" s="15" t="n">
        <v>0.01029</v>
      </c>
      <c r="N588" s="15" t="n">
        <v>0.01029</v>
      </c>
      <c r="O588" s="15" t="n">
        <v>0.01022</v>
      </c>
      <c r="P588" s="15" t="n">
        <v>0.01113</v>
      </c>
      <c r="Q588" s="15" t="n">
        <v>-0.01573</v>
      </c>
      <c r="R588" s="15" t="n"/>
      <c r="S588" s="15">
        <f>L588*J588</f>
        <v/>
      </c>
      <c r="T588" s="15">
        <f>M588*J588</f>
        <v/>
      </c>
      <c r="U588" s="15">
        <f>N588*J588</f>
        <v/>
      </c>
      <c r="V588" s="15">
        <f>O588*J588</f>
        <v/>
      </c>
      <c r="W588" s="15">
        <f>P588*J588</f>
        <v/>
      </c>
      <c r="X588" s="17">
        <f>Q588*J588</f>
        <v/>
      </c>
    </row>
    <row r="589" ht="13.5" customHeight="1">
      <c r="A589" s="14" t="n">
        <v>109140</v>
      </c>
      <c r="B589" s="15" t="inlineStr">
        <is>
          <t xml:space="preserve">NO HARTLAND </t>
        </is>
      </c>
      <c r="C589" s="15" t="n">
        <v>4.16</v>
      </c>
      <c r="D589" s="15" t="n">
        <v>101</v>
      </c>
      <c r="E589" s="15" t="n">
        <v>704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0.00993</v>
      </c>
      <c r="M589" s="15" t="n">
        <v>0.01037</v>
      </c>
      <c r="N589" s="15" t="n">
        <v>0.01037</v>
      </c>
      <c r="O589" s="15" t="n">
        <v>0.0103</v>
      </c>
      <c r="P589" s="15" t="n">
        <v>0.01132</v>
      </c>
      <c r="Q589" s="15" t="n">
        <v>-0.01578</v>
      </c>
      <c r="R589" s="15" t="n"/>
      <c r="S589" s="15">
        <f>L589*J589</f>
        <v/>
      </c>
      <c r="T589" s="15">
        <f>M589*J589</f>
        <v/>
      </c>
      <c r="U589" s="15">
        <f>N589*J589</f>
        <v/>
      </c>
      <c r="V589" s="15">
        <f>O589*J589</f>
        <v/>
      </c>
      <c r="W589" s="15">
        <f>P589*J589</f>
        <v/>
      </c>
      <c r="X589" s="17">
        <f>Q589*J589</f>
        <v/>
      </c>
    </row>
    <row r="590" ht="13.5" customHeight="1">
      <c r="A590" s="14" t="n">
        <v>109141</v>
      </c>
      <c r="B590" s="15" t="inlineStr">
        <is>
          <t xml:space="preserve">TAFTSVL_GEN </t>
        </is>
      </c>
      <c r="C590" s="15" t="n">
        <v>12.5</v>
      </c>
      <c r="D590" s="15" t="n">
        <v>101</v>
      </c>
      <c r="E590" s="15" t="n">
        <v>704</v>
      </c>
      <c r="F590" s="15" t="n">
        <v>0</v>
      </c>
      <c r="G590" s="15" t="n">
        <v>0</v>
      </c>
      <c r="H590" s="15" t="n">
        <v>0</v>
      </c>
      <c r="I590" s="16" t="n">
        <v>0</v>
      </c>
      <c r="J590" s="15">
        <f>I590-F590</f>
        <v/>
      </c>
      <c r="K590" s="15">
        <f>H590-I590</f>
        <v/>
      </c>
      <c r="L590" s="15" t="n">
        <v>0.01003</v>
      </c>
      <c r="M590" s="15" t="n">
        <v>0.01047</v>
      </c>
      <c r="N590" s="15" t="n">
        <v>0.01047</v>
      </c>
      <c r="O590" s="15" t="n">
        <v>0.01042</v>
      </c>
      <c r="P590" s="15" t="n">
        <v>0.01148</v>
      </c>
      <c r="Q590" s="15" t="n">
        <v>-0.01588</v>
      </c>
      <c r="R590" s="15" t="n"/>
      <c r="S590" s="15">
        <f>L590*J590</f>
        <v/>
      </c>
      <c r="T590" s="15">
        <f>M590*J590</f>
        <v/>
      </c>
      <c r="U590" s="15">
        <f>N590*J590</f>
        <v/>
      </c>
      <c r="V590" s="15">
        <f>O590*J590</f>
        <v/>
      </c>
      <c r="W590" s="15">
        <f>P590*J590</f>
        <v/>
      </c>
      <c r="X590" s="17">
        <f>Q590*J590</f>
        <v/>
      </c>
    </row>
    <row r="591" ht="13.5" customHeight="1">
      <c r="A591" s="14" t="n">
        <v>107324</v>
      </c>
      <c r="B591" s="15" t="inlineStr">
        <is>
          <t>HG_CONVRTR_S</t>
        </is>
      </c>
      <c r="C591" s="15" t="n">
        <v>115</v>
      </c>
      <c r="D591" s="15" t="n">
        <v>101</v>
      </c>
      <c r="E591" s="15" t="n">
        <v>703</v>
      </c>
      <c r="F591" s="15" t="n">
        <v>0</v>
      </c>
      <c r="G591" s="15" t="n">
        <v>0</v>
      </c>
      <c r="H591" s="15" t="n">
        <v>0</v>
      </c>
      <c r="I591" s="16" t="n">
        <v>0</v>
      </c>
      <c r="J591" s="15">
        <f>I591-F591</f>
        <v/>
      </c>
      <c r="K591" s="15">
        <f>H591-I591</f>
        <v/>
      </c>
      <c r="L591" s="15" t="n">
        <v>0.01003</v>
      </c>
      <c r="M591" s="15" t="n">
        <v>0.01056</v>
      </c>
      <c r="N591" s="15" t="n">
        <v>0.01056</v>
      </c>
      <c r="O591" s="15" t="n">
        <v>0.01056</v>
      </c>
      <c r="P591" s="15" t="n">
        <v>0.01228</v>
      </c>
      <c r="Q591" s="15" t="n">
        <v>-0.01566</v>
      </c>
      <c r="R591" s="15" t="n"/>
      <c r="S591" s="15">
        <f>L591*J591</f>
        <v/>
      </c>
      <c r="T591" s="15">
        <f>M591*J591</f>
        <v/>
      </c>
      <c r="U591" s="15">
        <f>N591*J591</f>
        <v/>
      </c>
      <c r="V591" s="15">
        <f>O591*J591</f>
        <v/>
      </c>
      <c r="W591" s="15">
        <f>P591*J591</f>
        <v/>
      </c>
      <c r="X591" s="17">
        <f>Q591*J591</f>
        <v/>
      </c>
    </row>
    <row r="592" ht="13.5" customHeight="1">
      <c r="A592" s="14" t="n">
        <v>911524</v>
      </c>
      <c r="B592" s="15" t="inlineStr">
        <is>
          <t xml:space="preserve">HIGH_DGEN   </t>
        </is>
      </c>
      <c r="C592" s="15" t="n">
        <v>115</v>
      </c>
      <c r="D592" s="15" t="n">
        <v>101</v>
      </c>
      <c r="E592" s="15" t="n">
        <v>703</v>
      </c>
      <c r="F592" s="15" t="n">
        <v>0</v>
      </c>
      <c r="G592" s="15" t="n">
        <v>0</v>
      </c>
      <c r="H592" s="15" t="n">
        <v>0</v>
      </c>
      <c r="I592" s="16" t="n">
        <v>0</v>
      </c>
      <c r="J592" s="15">
        <f>I592-F592</f>
        <v/>
      </c>
      <c r="K592" s="15">
        <f>H592-I592</f>
        <v/>
      </c>
      <c r="L592" s="15" t="n">
        <v>0.01003</v>
      </c>
      <c r="M592" s="15" t="n">
        <v>0.01056</v>
      </c>
      <c r="N592" s="15" t="n">
        <v>0.01056</v>
      </c>
      <c r="O592" s="15" t="n">
        <v>0.01056</v>
      </c>
      <c r="P592" s="15" t="n">
        <v>0.01228</v>
      </c>
      <c r="Q592" s="15" t="n">
        <v>-0.01566</v>
      </c>
      <c r="R592" s="15" t="n"/>
      <c r="S592" s="15">
        <f>L592*J592</f>
        <v/>
      </c>
      <c r="T592" s="15">
        <f>M592*J592</f>
        <v/>
      </c>
      <c r="U592" s="15">
        <f>N592*J592</f>
        <v/>
      </c>
      <c r="V592" s="15">
        <f>O592*J592</f>
        <v/>
      </c>
      <c r="W592" s="15">
        <f>P592*J592</f>
        <v/>
      </c>
      <c r="X592" s="17">
        <f>Q592*J592</f>
        <v/>
      </c>
    </row>
    <row r="593" ht="13.5" customHeight="1">
      <c r="A593" s="14" t="n">
        <v>109282</v>
      </c>
      <c r="B593" s="15" t="inlineStr">
        <is>
          <t xml:space="preserve">SHELDON_G3  </t>
        </is>
      </c>
      <c r="C593" s="15" t="n">
        <v>4.16</v>
      </c>
      <c r="D593" s="15" t="n">
        <v>101</v>
      </c>
      <c r="E593" s="15" t="n">
        <v>704</v>
      </c>
      <c r="F593" s="15" t="n">
        <v>0</v>
      </c>
      <c r="G593" s="15" t="n">
        <v>0</v>
      </c>
      <c r="H593" s="15" t="n">
        <v>0</v>
      </c>
      <c r="I593" s="16" t="n">
        <v>0</v>
      </c>
      <c r="J593" s="15">
        <f>I593-F593</f>
        <v/>
      </c>
      <c r="K593" s="15">
        <f>H593-I593</f>
        <v/>
      </c>
      <c r="L593" s="15" t="n">
        <v>0.01003</v>
      </c>
      <c r="M593" s="15" t="n">
        <v>0.01055</v>
      </c>
      <c r="N593" s="15" t="n">
        <v>0.01055</v>
      </c>
      <c r="O593" s="15" t="n">
        <v>0.01055</v>
      </c>
      <c r="P593" s="15" t="n">
        <v>0.01227</v>
      </c>
      <c r="Q593" s="15" t="n">
        <v>-0.01565</v>
      </c>
      <c r="R593" s="15" t="n"/>
      <c r="S593" s="15">
        <f>L593*J593</f>
        <v/>
      </c>
      <c r="T593" s="15">
        <f>M593*J593</f>
        <v/>
      </c>
      <c r="U593" s="15">
        <f>N593*J593</f>
        <v/>
      </c>
      <c r="V593" s="15">
        <f>O593*J593</f>
        <v/>
      </c>
      <c r="W593" s="15">
        <f>P593*J593</f>
        <v/>
      </c>
      <c r="X593" s="17">
        <f>Q593*J593</f>
        <v/>
      </c>
    </row>
    <row r="594" ht="13.5" customHeight="1">
      <c r="A594" s="14" t="n">
        <v>109281</v>
      </c>
      <c r="B594" s="15" t="inlineStr">
        <is>
          <t xml:space="preserve">SHELDON_G2  </t>
        </is>
      </c>
      <c r="C594" s="15" t="n">
        <v>4.16</v>
      </c>
      <c r="D594" s="15" t="n">
        <v>101</v>
      </c>
      <c r="E594" s="15" t="n">
        <v>704</v>
      </c>
      <c r="F594" s="15" t="n">
        <v>0</v>
      </c>
      <c r="G594" s="15" t="n">
        <v>0</v>
      </c>
      <c r="H594" s="15" t="n">
        <v>0</v>
      </c>
      <c r="I594" s="16" t="n">
        <v>0</v>
      </c>
      <c r="J594" s="15">
        <f>I594-F594</f>
        <v/>
      </c>
      <c r="K594" s="15">
        <f>H594-I594</f>
        <v/>
      </c>
      <c r="L594" s="15" t="n">
        <v>0.01003</v>
      </c>
      <c r="M594" s="15" t="n">
        <v>0.01055</v>
      </c>
      <c r="N594" s="15" t="n">
        <v>0.01055</v>
      </c>
      <c r="O594" s="15" t="n">
        <v>0.01055</v>
      </c>
      <c r="P594" s="15" t="n">
        <v>0.01227</v>
      </c>
      <c r="Q594" s="15" t="n">
        <v>-0.01565</v>
      </c>
      <c r="R594" s="15" t="n"/>
      <c r="S594" s="15">
        <f>L594*J594</f>
        <v/>
      </c>
      <c r="T594" s="15">
        <f>M594*J594</f>
        <v/>
      </c>
      <c r="U594" s="15">
        <f>N594*J594</f>
        <v/>
      </c>
      <c r="V594" s="15">
        <f>O594*J594</f>
        <v/>
      </c>
      <c r="W594" s="15">
        <f>P594*J594</f>
        <v/>
      </c>
      <c r="X594" s="17">
        <f>Q594*J594</f>
        <v/>
      </c>
    </row>
    <row r="595" ht="13.5" customHeight="1">
      <c r="A595" s="14" t="n">
        <v>109280</v>
      </c>
      <c r="B595" s="15" t="inlineStr">
        <is>
          <t xml:space="preserve">SHELDON_G1  </t>
        </is>
      </c>
      <c r="C595" s="15" t="n">
        <v>4.16</v>
      </c>
      <c r="D595" s="15" t="n">
        <v>101</v>
      </c>
      <c r="E595" s="15" t="n">
        <v>704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0.01003</v>
      </c>
      <c r="M595" s="15" t="n">
        <v>0.01055</v>
      </c>
      <c r="N595" s="15" t="n">
        <v>0.01055</v>
      </c>
      <c r="O595" s="15" t="n">
        <v>0.01055</v>
      </c>
      <c r="P595" s="15" t="n">
        <v>0.01227</v>
      </c>
      <c r="Q595" s="15" t="n">
        <v>-0.01565</v>
      </c>
      <c r="R595" s="15" t="n"/>
      <c r="S595" s="15">
        <f>L595*J595</f>
        <v/>
      </c>
      <c r="T595" s="15">
        <f>M595*J595</f>
        <v/>
      </c>
      <c r="U595" s="15">
        <f>N595*J595</f>
        <v/>
      </c>
      <c r="V595" s="15">
        <f>O595*J595</f>
        <v/>
      </c>
      <c r="W595" s="15">
        <f>P595*J595</f>
        <v/>
      </c>
      <c r="X595" s="17">
        <f>Q595*J595</f>
        <v/>
      </c>
    </row>
    <row r="596" ht="13.5" customHeight="1">
      <c r="A596" s="14" t="n">
        <v>108894</v>
      </c>
      <c r="B596" s="15" t="inlineStr">
        <is>
          <t xml:space="preserve">SWANTON GT  </t>
        </is>
      </c>
      <c r="C596" s="15" t="n">
        <v>13.8</v>
      </c>
      <c r="D596" s="15" t="n">
        <v>101</v>
      </c>
      <c r="E596" s="15" t="n">
        <v>704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0.01003</v>
      </c>
      <c r="M596" s="15" t="n">
        <v>0.01055</v>
      </c>
      <c r="N596" s="15" t="n">
        <v>0.01055</v>
      </c>
      <c r="O596" s="15" t="n">
        <v>0.01055</v>
      </c>
      <c r="P596" s="15" t="n">
        <v>0.01227</v>
      </c>
      <c r="Q596" s="15" t="n">
        <v>-0.01565</v>
      </c>
      <c r="R596" s="15" t="n"/>
      <c r="S596" s="15">
        <f>L596*J596</f>
        <v/>
      </c>
      <c r="T596" s="15">
        <f>M596*J596</f>
        <v/>
      </c>
      <c r="U596" s="15">
        <f>N596*J596</f>
        <v/>
      </c>
      <c r="V596" s="15">
        <f>O596*J596</f>
        <v/>
      </c>
      <c r="W596" s="15">
        <f>P596*J596</f>
        <v/>
      </c>
      <c r="X596" s="17">
        <f>Q596*J596</f>
        <v/>
      </c>
    </row>
    <row r="597" ht="13.5" customHeight="1">
      <c r="A597" s="14" t="n">
        <v>994990</v>
      </c>
      <c r="B597" s="15" t="inlineStr">
        <is>
          <t>SUN_FITZWI~1</t>
        </is>
      </c>
      <c r="C597" s="15" t="n">
        <v>115</v>
      </c>
      <c r="D597" s="15" t="n">
        <v>101</v>
      </c>
      <c r="E597" s="15" t="n">
        <v>680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0.01006</v>
      </c>
      <c r="M597" s="15" t="n">
        <v>0.01042</v>
      </c>
      <c r="N597" s="15" t="n">
        <v>0.01042</v>
      </c>
      <c r="O597" s="15" t="n">
        <v>0.01025</v>
      </c>
      <c r="P597" s="15" t="n">
        <v>0.01011</v>
      </c>
      <c r="Q597" s="15" t="n">
        <v>-0.01628</v>
      </c>
      <c r="R597" s="15" t="n"/>
      <c r="S597" s="15">
        <f>L597*J597</f>
        <v/>
      </c>
      <c r="T597" s="15">
        <f>M597*J597</f>
        <v/>
      </c>
      <c r="U597" s="15">
        <f>N597*J597</f>
        <v/>
      </c>
      <c r="V597" s="15">
        <f>O597*J597</f>
        <v/>
      </c>
      <c r="W597" s="15">
        <f>P597*J597</f>
        <v/>
      </c>
      <c r="X597" s="17">
        <f>Q597*J597</f>
        <v/>
      </c>
    </row>
    <row r="598" ht="13.5" customHeight="1">
      <c r="A598" s="14" t="n">
        <v>109228</v>
      </c>
      <c r="B598" s="15" t="inlineStr">
        <is>
          <t>FAIRFAX FALS</t>
        </is>
      </c>
      <c r="C598" s="15" t="n">
        <v>2.3</v>
      </c>
      <c r="D598" s="15" t="n">
        <v>101</v>
      </c>
      <c r="E598" s="15" t="n">
        <v>704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0.01031</v>
      </c>
      <c r="M598" s="15" t="n">
        <v>0.01086</v>
      </c>
      <c r="N598" s="15" t="n">
        <v>0.01086</v>
      </c>
      <c r="O598" s="15" t="n">
        <v>0.01087</v>
      </c>
      <c r="P598" s="15" t="n">
        <v>0.01278</v>
      </c>
      <c r="Q598" s="15" t="n">
        <v>-0.01592</v>
      </c>
      <c r="R598" s="15" t="n"/>
      <c r="S598" s="15">
        <f>L598*J598</f>
        <v/>
      </c>
      <c r="T598" s="15">
        <f>M598*J598</f>
        <v/>
      </c>
      <c r="U598" s="15">
        <f>N598*J598</f>
        <v/>
      </c>
      <c r="V598" s="15">
        <f>O598*J598</f>
        <v/>
      </c>
      <c r="W598" s="15">
        <f>P598*J598</f>
        <v/>
      </c>
      <c r="X598" s="17">
        <f>Q598*J598</f>
        <v/>
      </c>
    </row>
    <row r="599" ht="13.5" customHeight="1">
      <c r="A599" s="14" t="n">
        <v>108168</v>
      </c>
      <c r="B599" s="15" t="inlineStr">
        <is>
          <t xml:space="preserve">GEORGIA MTN </t>
        </is>
      </c>
      <c r="C599" s="15" t="n">
        <v>0.6899999999999999</v>
      </c>
      <c r="D599" s="15" t="n">
        <v>101</v>
      </c>
      <c r="E599" s="15" t="n">
        <v>704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0.01035</v>
      </c>
      <c r="M599" s="15" t="n">
        <v>0.01091</v>
      </c>
      <c r="N599" s="15" t="n">
        <v>0.01091</v>
      </c>
      <c r="O599" s="15" t="n">
        <v>0.01092</v>
      </c>
      <c r="P599" s="15" t="n">
        <v>0.01286</v>
      </c>
      <c r="Q599" s="15" t="n">
        <v>-0.01596</v>
      </c>
      <c r="R599" s="15" t="n"/>
      <c r="S599" s="15">
        <f>L599*J599</f>
        <v/>
      </c>
      <c r="T599" s="15">
        <f>M599*J599</f>
        <v/>
      </c>
      <c r="U599" s="15">
        <f>N599*J599</f>
        <v/>
      </c>
      <c r="V599" s="15">
        <f>O599*J599</f>
        <v/>
      </c>
      <c r="W599" s="15">
        <f>P599*J599</f>
        <v/>
      </c>
      <c r="X599" s="17">
        <f>Q599*J599</f>
        <v/>
      </c>
    </row>
    <row r="600" ht="13.5" customHeight="1">
      <c r="A600" s="14" t="n">
        <v>109229</v>
      </c>
      <c r="B600" s="15" t="inlineStr">
        <is>
          <t xml:space="preserve">MILTON_G    </t>
        </is>
      </c>
      <c r="C600" s="15" t="n">
        <v>2.3</v>
      </c>
      <c r="D600" s="15" t="n">
        <v>101</v>
      </c>
      <c r="E600" s="15" t="n">
        <v>704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0.01036</v>
      </c>
      <c r="M600" s="15" t="n">
        <v>0.01092</v>
      </c>
      <c r="N600" s="15" t="n">
        <v>0.01092</v>
      </c>
      <c r="O600" s="15" t="n">
        <v>0.01093</v>
      </c>
      <c r="P600" s="15" t="n">
        <v>0.01288</v>
      </c>
      <c r="Q600" s="15" t="n">
        <v>-0.01597</v>
      </c>
      <c r="R600" s="15" t="n"/>
      <c r="S600" s="15">
        <f>L600*J600</f>
        <v/>
      </c>
      <c r="T600" s="15">
        <f>M600*J600</f>
        <v/>
      </c>
      <c r="U600" s="15">
        <f>N600*J600</f>
        <v/>
      </c>
      <c r="V600" s="15">
        <f>O600*J600</f>
        <v/>
      </c>
      <c r="W600" s="15">
        <f>P600*J600</f>
        <v/>
      </c>
      <c r="X600" s="17">
        <f>Q600*J600</f>
        <v/>
      </c>
    </row>
    <row r="601" ht="13.5" customHeight="1">
      <c r="A601" s="14" t="n">
        <v>109227</v>
      </c>
      <c r="B601" s="15" t="inlineStr">
        <is>
          <t xml:space="preserve">CLARK FALLS </t>
        </is>
      </c>
      <c r="C601" s="15" t="n">
        <v>2.4</v>
      </c>
      <c r="D601" s="15" t="n">
        <v>101</v>
      </c>
      <c r="E601" s="15" t="n">
        <v>704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0.01036</v>
      </c>
      <c r="M601" s="15" t="n">
        <v>0.01092</v>
      </c>
      <c r="N601" s="15" t="n">
        <v>0.01092</v>
      </c>
      <c r="O601" s="15" t="n">
        <v>0.01094</v>
      </c>
      <c r="P601" s="15" t="n">
        <v>0.01288</v>
      </c>
      <c r="Q601" s="15" t="n">
        <v>-0.01597</v>
      </c>
      <c r="R601" s="15" t="n"/>
      <c r="S601" s="15">
        <f>L601*J601</f>
        <v/>
      </c>
      <c r="T601" s="15">
        <f>M601*J601</f>
        <v/>
      </c>
      <c r="U601" s="15">
        <f>N601*J601</f>
        <v/>
      </c>
      <c r="V601" s="15">
        <f>O601*J601</f>
        <v/>
      </c>
      <c r="W601" s="15">
        <f>P601*J601</f>
        <v/>
      </c>
      <c r="X601" s="17">
        <f>Q601*J601</f>
        <v/>
      </c>
    </row>
    <row r="602" ht="13.5" customHeight="1">
      <c r="A602" s="14" t="n">
        <v>109226</v>
      </c>
      <c r="B602" s="15" t="inlineStr">
        <is>
          <t>PETERSON_GEN</t>
        </is>
      </c>
      <c r="C602" s="15" t="n">
        <v>4</v>
      </c>
      <c r="D602" s="15" t="n">
        <v>101</v>
      </c>
      <c r="E602" s="15" t="n">
        <v>704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0.01036</v>
      </c>
      <c r="M602" s="15" t="n">
        <v>0.01092</v>
      </c>
      <c r="N602" s="15" t="n">
        <v>0.01092</v>
      </c>
      <c r="O602" s="15" t="n">
        <v>0.01093</v>
      </c>
      <c r="P602" s="15" t="n">
        <v>0.01288</v>
      </c>
      <c r="Q602" s="15" t="n">
        <v>-0.01597</v>
      </c>
      <c r="R602" s="15" t="n"/>
      <c r="S602" s="15">
        <f>L602*J602</f>
        <v/>
      </c>
      <c r="T602" s="15">
        <f>M602*J602</f>
        <v/>
      </c>
      <c r="U602" s="15">
        <f>N602*J602</f>
        <v/>
      </c>
      <c r="V602" s="15">
        <f>O602*J602</f>
        <v/>
      </c>
      <c r="W602" s="15">
        <f>P602*J602</f>
        <v/>
      </c>
      <c r="X602" s="17">
        <f>Q602*J602</f>
        <v/>
      </c>
    </row>
    <row r="603" ht="13.5" customHeight="1">
      <c r="A603" s="14" t="n">
        <v>998265</v>
      </c>
      <c r="B603" s="15" t="inlineStr">
        <is>
          <t xml:space="preserve">SUN_WINDSOR </t>
        </is>
      </c>
      <c r="C603" s="15" t="n">
        <v>46</v>
      </c>
      <c r="D603" s="15" t="n">
        <v>101</v>
      </c>
      <c r="E603" s="15" t="n">
        <v>812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0.01038</v>
      </c>
      <c r="M603" s="15" t="n">
        <v>0.01082</v>
      </c>
      <c r="N603" s="15" t="n">
        <v>0.01082</v>
      </c>
      <c r="O603" s="15" t="n">
        <v>0.01076</v>
      </c>
      <c r="P603" s="15" t="n">
        <v>0.01182</v>
      </c>
      <c r="Q603" s="15" t="n">
        <v>-0.01629</v>
      </c>
      <c r="R603" s="15" t="n"/>
      <c r="S603" s="15">
        <f>L603*J603</f>
        <v/>
      </c>
      <c r="T603" s="15">
        <f>M603*J603</f>
        <v/>
      </c>
      <c r="U603" s="15">
        <f>N603*J603</f>
        <v/>
      </c>
      <c r="V603" s="15">
        <f>O603*J603</f>
        <v/>
      </c>
      <c r="W603" s="15">
        <f>P603*J603</f>
        <v/>
      </c>
      <c r="X603" s="17">
        <f>Q603*J603</f>
        <v/>
      </c>
    </row>
    <row r="604" ht="13.5" customHeight="1">
      <c r="A604" s="14" t="n">
        <v>121657</v>
      </c>
      <c r="B604" s="15" t="inlineStr">
        <is>
          <t>MILLSTONE_G3</t>
        </is>
      </c>
      <c r="C604" s="15" t="n">
        <v>24</v>
      </c>
      <c r="D604" s="15" t="n">
        <v>101</v>
      </c>
      <c r="E604" s="15" t="n">
        <v>1633</v>
      </c>
      <c r="F604" s="15" t="n">
        <v>1283</v>
      </c>
      <c r="G604" s="15" t="n">
        <v>0</v>
      </c>
      <c r="H604" s="15" t="n">
        <v>1283</v>
      </c>
      <c r="I604" s="16" t="n">
        <v>1283</v>
      </c>
      <c r="J604" s="15">
        <f>I604-F604</f>
        <v/>
      </c>
      <c r="K604" s="15">
        <f>H604-I604</f>
        <v/>
      </c>
      <c r="L604" s="15" t="n">
        <v>0.01044</v>
      </c>
      <c r="M604" s="15" t="n">
        <v>0.00959</v>
      </c>
      <c r="N604" s="15" t="n">
        <v>0.00959</v>
      </c>
      <c r="O604" s="15" t="n">
        <v>0.01</v>
      </c>
      <c r="P604" s="15" t="n">
        <v>0.01077</v>
      </c>
      <c r="Q604" s="15" t="n">
        <v>0.0238</v>
      </c>
      <c r="R604" s="15" t="n"/>
      <c r="S604" s="15">
        <f>L604*J604</f>
        <v/>
      </c>
      <c r="T604" s="15">
        <f>M604*J604</f>
        <v/>
      </c>
      <c r="U604" s="15">
        <f>N604*J604</f>
        <v/>
      </c>
      <c r="V604" s="15">
        <f>O604*J604</f>
        <v/>
      </c>
      <c r="W604" s="15">
        <f>P604*J604</f>
        <v/>
      </c>
      <c r="X604" s="17">
        <f>Q604*J604</f>
        <v/>
      </c>
    </row>
    <row r="605" ht="13.5" customHeight="1">
      <c r="A605" s="14" t="n">
        <v>999194</v>
      </c>
      <c r="B605" s="15" t="inlineStr">
        <is>
          <t>NUC_MILLST~1</t>
        </is>
      </c>
      <c r="C605" s="15" t="n">
        <v>345</v>
      </c>
      <c r="D605" s="15" t="n">
        <v>101</v>
      </c>
      <c r="E605" s="15" t="n">
        <v>1630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0.01044</v>
      </c>
      <c r="M605" s="15" t="n">
        <v>0.00959</v>
      </c>
      <c r="N605" s="15" t="n">
        <v>0.00959</v>
      </c>
      <c r="O605" s="15" t="n">
        <v>0.01</v>
      </c>
      <c r="P605" s="15" t="n">
        <v>0.01077</v>
      </c>
      <c r="Q605" s="15" t="n">
        <v>0.0238</v>
      </c>
      <c r="R605" s="15" t="n"/>
      <c r="S605" s="15">
        <f>L605*J605</f>
        <v/>
      </c>
      <c r="T605" s="15">
        <f>M605*J605</f>
        <v/>
      </c>
      <c r="U605" s="15">
        <f>N605*J605</f>
        <v/>
      </c>
      <c r="V605" s="15">
        <f>O605*J605</f>
        <v/>
      </c>
      <c r="W605" s="15">
        <f>P605*J605</f>
        <v/>
      </c>
      <c r="X605" s="17">
        <f>Q605*J605</f>
        <v/>
      </c>
    </row>
    <row r="606" ht="13.5" customHeight="1">
      <c r="A606" s="14" t="n">
        <v>121656</v>
      </c>
      <c r="B606" s="15" t="inlineStr">
        <is>
          <t>MILLSTONE_G2</t>
        </is>
      </c>
      <c r="C606" s="15" t="n">
        <v>24</v>
      </c>
      <c r="D606" s="15" t="n">
        <v>101</v>
      </c>
      <c r="E606" s="15" t="n">
        <v>1633</v>
      </c>
      <c r="F606" s="15" t="n">
        <v>934.5</v>
      </c>
      <c r="G606" s="15" t="n">
        <v>0</v>
      </c>
      <c r="H606" s="15" t="n">
        <v>934.5</v>
      </c>
      <c r="I606" s="16" t="n">
        <v>934.5</v>
      </c>
      <c r="J606" s="15">
        <f>I606-F606</f>
        <v/>
      </c>
      <c r="K606" s="15">
        <f>H606-I606</f>
        <v/>
      </c>
      <c r="L606" s="15" t="n">
        <v>0.01044</v>
      </c>
      <c r="M606" s="15" t="n">
        <v>0.00959</v>
      </c>
      <c r="N606" s="15" t="n">
        <v>0.00959</v>
      </c>
      <c r="O606" s="15" t="n">
        <v>0.01</v>
      </c>
      <c r="P606" s="15" t="n">
        <v>0.01077</v>
      </c>
      <c r="Q606" s="15" t="n">
        <v>0.0238</v>
      </c>
      <c r="R606" s="15" t="n"/>
      <c r="S606" s="15">
        <f>L606*J606</f>
        <v/>
      </c>
      <c r="T606" s="15">
        <f>M606*J606</f>
        <v/>
      </c>
      <c r="U606" s="15">
        <f>N606*J606</f>
        <v/>
      </c>
      <c r="V606" s="15">
        <f>O606*J606</f>
        <v/>
      </c>
      <c r="W606" s="15">
        <f>P606*J606</f>
        <v/>
      </c>
      <c r="X606" s="17">
        <f>Q606*J606</f>
        <v/>
      </c>
    </row>
    <row r="607" ht="13.5" customHeight="1">
      <c r="A607" s="14" t="n">
        <v>108893</v>
      </c>
      <c r="B607" s="15" t="inlineStr">
        <is>
          <t xml:space="preserve">ASCUTNEY GT </t>
        </is>
      </c>
      <c r="C607" s="15" t="n">
        <v>13.8</v>
      </c>
      <c r="D607" s="15" t="n">
        <v>101</v>
      </c>
      <c r="E607" s="15" t="n">
        <v>704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0.01052</v>
      </c>
      <c r="M607" s="15" t="n">
        <v>0.01096</v>
      </c>
      <c r="N607" s="15" t="n">
        <v>0.01096</v>
      </c>
      <c r="O607" s="15" t="n">
        <v>0.01089</v>
      </c>
      <c r="P607" s="15" t="n">
        <v>0.0119</v>
      </c>
      <c r="Q607" s="15" t="n">
        <v>-0.01646</v>
      </c>
      <c r="R607" s="15" t="n"/>
      <c r="S607" s="15">
        <f>L607*J607</f>
        <v/>
      </c>
      <c r="T607" s="15">
        <f>M607*J607</f>
        <v/>
      </c>
      <c r="U607" s="15">
        <f>N607*J607</f>
        <v/>
      </c>
      <c r="V607" s="15">
        <f>O607*J607</f>
        <v/>
      </c>
      <c r="W607" s="15">
        <f>P607*J607</f>
        <v/>
      </c>
      <c r="X607" s="17">
        <f>Q607*J607</f>
        <v/>
      </c>
    </row>
    <row r="608" ht="13.5" customHeight="1">
      <c r="A608" s="14" t="n">
        <v>108875</v>
      </c>
      <c r="B608" s="15" t="inlineStr">
        <is>
          <t>BED_WINOOSKI</t>
        </is>
      </c>
      <c r="C608" s="15" t="n">
        <v>13.8</v>
      </c>
      <c r="D608" s="15" t="n">
        <v>101</v>
      </c>
      <c r="E608" s="15" t="n">
        <v>704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0.01084</v>
      </c>
      <c r="M608" s="15" t="n">
        <v>0.01144</v>
      </c>
      <c r="N608" s="15" t="n">
        <v>0.01144</v>
      </c>
      <c r="O608" s="15" t="n">
        <v>0.01148</v>
      </c>
      <c r="P608" s="15" t="n">
        <v>0.01375</v>
      </c>
      <c r="Q608" s="15" t="n">
        <v>-0.01641</v>
      </c>
      <c r="R608" s="15" t="n"/>
      <c r="S608" s="15">
        <f>L608*J608</f>
        <v/>
      </c>
      <c r="T608" s="15">
        <f>M608*J608</f>
        <v/>
      </c>
      <c r="U608" s="15">
        <f>N608*J608</f>
        <v/>
      </c>
      <c r="V608" s="15">
        <f>O608*J608</f>
        <v/>
      </c>
      <c r="W608" s="15">
        <f>P608*J608</f>
        <v/>
      </c>
      <c r="X608" s="17">
        <f>Q608*J608</f>
        <v/>
      </c>
    </row>
    <row r="609" ht="13.5" customHeight="1">
      <c r="A609" s="14" t="n">
        <v>108986</v>
      </c>
      <c r="B609" s="15" t="inlineStr">
        <is>
          <t xml:space="preserve">GORGE_HYDRO </t>
        </is>
      </c>
      <c r="C609" s="15" t="n">
        <v>4.16</v>
      </c>
      <c r="D609" s="15" t="n">
        <v>101</v>
      </c>
      <c r="E609" s="15" t="n">
        <v>704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0.01085</v>
      </c>
      <c r="M609" s="15" t="n">
        <v>0.01145</v>
      </c>
      <c r="N609" s="15" t="n">
        <v>0.01145</v>
      </c>
      <c r="O609" s="15" t="n">
        <v>0.01149</v>
      </c>
      <c r="P609" s="15" t="n">
        <v>0.01377</v>
      </c>
      <c r="Q609" s="15" t="n">
        <v>-0.01642</v>
      </c>
      <c r="R609" s="15" t="n"/>
      <c r="S609" s="15">
        <f>L609*J609</f>
        <v/>
      </c>
      <c r="T609" s="15">
        <f>M609*J609</f>
        <v/>
      </c>
      <c r="U609" s="15">
        <f>N609*J609</f>
        <v/>
      </c>
      <c r="V609" s="15">
        <f>O609*J609</f>
        <v/>
      </c>
      <c r="W609" s="15">
        <f>P609*J609</f>
        <v/>
      </c>
      <c r="X609" s="17">
        <f>Q609*J609</f>
        <v/>
      </c>
    </row>
    <row r="610" ht="13.5" customHeight="1">
      <c r="A610" s="14" t="n">
        <v>109160</v>
      </c>
      <c r="B610" s="15" t="inlineStr">
        <is>
          <t xml:space="preserve">JC MCNEIL   </t>
        </is>
      </c>
      <c r="C610" s="15" t="n">
        <v>13.8</v>
      </c>
      <c r="D610" s="15" t="n">
        <v>101</v>
      </c>
      <c r="E610" s="15" t="n">
        <v>704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0.01085</v>
      </c>
      <c r="M610" s="15" t="n">
        <v>0.01144</v>
      </c>
      <c r="N610" s="15" t="n">
        <v>0.01144</v>
      </c>
      <c r="O610" s="15" t="n">
        <v>0.01149</v>
      </c>
      <c r="P610" s="15" t="n">
        <v>0.01376</v>
      </c>
      <c r="Q610" s="15" t="n">
        <v>-0.01642</v>
      </c>
      <c r="R610" s="15" t="n"/>
      <c r="S610" s="15">
        <f>L610*J610</f>
        <v/>
      </c>
      <c r="T610" s="15">
        <f>M610*J610</f>
        <v/>
      </c>
      <c r="U610" s="15">
        <f>N610*J610</f>
        <v/>
      </c>
      <c r="V610" s="15">
        <f>O610*J610</f>
        <v/>
      </c>
      <c r="W610" s="15">
        <f>P610*J610</f>
        <v/>
      </c>
      <c r="X610" s="17">
        <f>Q610*J610</f>
        <v/>
      </c>
    </row>
    <row r="611" ht="13.5" customHeight="1">
      <c r="A611" s="14" t="n">
        <v>108891</v>
      </c>
      <c r="B611" s="15" t="inlineStr">
        <is>
          <t xml:space="preserve">GORGE GT    </t>
        </is>
      </c>
      <c r="C611" s="15" t="n">
        <v>13.8</v>
      </c>
      <c r="D611" s="15" t="n">
        <v>101</v>
      </c>
      <c r="E611" s="15" t="n">
        <v>704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0.01085</v>
      </c>
      <c r="M611" s="15" t="n">
        <v>0.01145</v>
      </c>
      <c r="N611" s="15" t="n">
        <v>0.01145</v>
      </c>
      <c r="O611" s="15" t="n">
        <v>0.01149</v>
      </c>
      <c r="P611" s="15" t="n">
        <v>0.01377</v>
      </c>
      <c r="Q611" s="15" t="n">
        <v>-0.01642</v>
      </c>
      <c r="R611" s="15" t="n"/>
      <c r="S611" s="15">
        <f>L611*J611</f>
        <v/>
      </c>
      <c r="T611" s="15">
        <f>M611*J611</f>
        <v/>
      </c>
      <c r="U611" s="15">
        <f>N611*J611</f>
        <v/>
      </c>
      <c r="V611" s="15">
        <f>O611*J611</f>
        <v/>
      </c>
      <c r="W611" s="15">
        <f>P611*J611</f>
        <v/>
      </c>
      <c r="X611" s="17">
        <f>Q611*J611</f>
        <v/>
      </c>
    </row>
    <row r="612" ht="13.5" customHeight="1">
      <c r="A612" s="14" t="n">
        <v>108988</v>
      </c>
      <c r="B612" s="15" t="inlineStr">
        <is>
          <t>ESSEX DIESLS</t>
        </is>
      </c>
      <c r="C612" s="15" t="n">
        <v>2.4</v>
      </c>
      <c r="D612" s="15" t="n">
        <v>101</v>
      </c>
      <c r="E612" s="15" t="n">
        <v>704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0.01086</v>
      </c>
      <c r="M612" s="15" t="n">
        <v>0.01145</v>
      </c>
      <c r="N612" s="15" t="n">
        <v>0.01145</v>
      </c>
      <c r="O612" s="15" t="n">
        <v>0.0115</v>
      </c>
      <c r="P612" s="15" t="n">
        <v>0.01378</v>
      </c>
      <c r="Q612" s="15" t="n">
        <v>-0.01643</v>
      </c>
      <c r="R612" s="15" t="n"/>
      <c r="S612" s="15">
        <f>L612*J612</f>
        <v/>
      </c>
      <c r="T612" s="15">
        <f>M612*J612</f>
        <v/>
      </c>
      <c r="U612" s="15">
        <f>N612*J612</f>
        <v/>
      </c>
      <c r="V612" s="15">
        <f>O612*J612</f>
        <v/>
      </c>
      <c r="W612" s="15">
        <f>P612*J612</f>
        <v/>
      </c>
      <c r="X612" s="17">
        <f>Q612*J612</f>
        <v/>
      </c>
    </row>
    <row r="613" ht="13.5" customHeight="1">
      <c r="A613" s="14" t="n">
        <v>108990</v>
      </c>
      <c r="B613" s="15" t="inlineStr">
        <is>
          <t xml:space="preserve">ESSEX HYDRO </t>
        </is>
      </c>
      <c r="C613" s="15" t="n">
        <v>2.4</v>
      </c>
      <c r="D613" s="15" t="n">
        <v>101</v>
      </c>
      <c r="E613" s="15" t="n">
        <v>704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0.01086</v>
      </c>
      <c r="M613" s="15" t="n">
        <v>0.01145</v>
      </c>
      <c r="N613" s="15" t="n">
        <v>0.01145</v>
      </c>
      <c r="O613" s="15" t="n">
        <v>0.0115</v>
      </c>
      <c r="P613" s="15" t="n">
        <v>0.01378</v>
      </c>
      <c r="Q613" s="15" t="n">
        <v>-0.01643</v>
      </c>
      <c r="R613" s="15" t="n"/>
      <c r="S613" s="15">
        <f>L613*J613</f>
        <v/>
      </c>
      <c r="T613" s="15">
        <f>M613*J613</f>
        <v/>
      </c>
      <c r="U613" s="15">
        <f>N613*J613</f>
        <v/>
      </c>
      <c r="V613" s="15">
        <f>O613*J613</f>
        <v/>
      </c>
      <c r="W613" s="15">
        <f>P613*J613</f>
        <v/>
      </c>
      <c r="X613" s="17">
        <f>Q613*J613</f>
        <v/>
      </c>
    </row>
    <row r="614" ht="13.5" customHeight="1">
      <c r="A614" s="14" t="n">
        <v>109530</v>
      </c>
      <c r="B614" s="15" t="inlineStr">
        <is>
          <t>VERNON HYD B</t>
        </is>
      </c>
      <c r="C614" s="15" t="n">
        <v>2.4</v>
      </c>
      <c r="D614" s="15" t="n">
        <v>101</v>
      </c>
      <c r="E614" s="15" t="n">
        <v>1100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0.01091</v>
      </c>
      <c r="M614" s="15" t="n">
        <v>0.00426</v>
      </c>
      <c r="N614" s="15" t="n">
        <v>0.00426</v>
      </c>
      <c r="O614" s="15" t="n">
        <v>-0.00288</v>
      </c>
      <c r="P614" s="15" t="n">
        <v>-0.0597</v>
      </c>
      <c r="Q614" s="15" t="n">
        <v>-0.03751</v>
      </c>
      <c r="R614" s="15" t="n"/>
      <c r="S614" s="15">
        <f>L614*J614</f>
        <v/>
      </c>
      <c r="T614" s="15">
        <f>M614*J614</f>
        <v/>
      </c>
      <c r="U614" s="15">
        <f>N614*J614</f>
        <v/>
      </c>
      <c r="V614" s="15">
        <f>O614*J614</f>
        <v/>
      </c>
      <c r="W614" s="15">
        <f>P614*J614</f>
        <v/>
      </c>
      <c r="X614" s="17">
        <f>Q614*J614</f>
        <v/>
      </c>
    </row>
    <row r="615" ht="13.5" customHeight="1">
      <c r="A615" s="14" t="n">
        <v>109531</v>
      </c>
      <c r="B615" s="15" t="inlineStr">
        <is>
          <t>VERNON HY T1</t>
        </is>
      </c>
      <c r="C615" s="15" t="n">
        <v>13.8</v>
      </c>
      <c r="D615" s="15" t="n">
        <v>101</v>
      </c>
      <c r="E615" s="15" t="n">
        <v>1100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0.01091</v>
      </c>
      <c r="M615" s="15" t="n">
        <v>0.00426</v>
      </c>
      <c r="N615" s="15" t="n">
        <v>0.00426</v>
      </c>
      <c r="O615" s="15" t="n">
        <v>-0.00288</v>
      </c>
      <c r="P615" s="15" t="n">
        <v>-0.0597</v>
      </c>
      <c r="Q615" s="15" t="n">
        <v>-0.03751</v>
      </c>
      <c r="R615" s="15" t="n"/>
      <c r="S615" s="15">
        <f>L615*J615</f>
        <v/>
      </c>
      <c r="T615" s="15">
        <f>M615*J615</f>
        <v/>
      </c>
      <c r="U615" s="15">
        <f>N615*J615</f>
        <v/>
      </c>
      <c r="V615" s="15">
        <f>O615*J615</f>
        <v/>
      </c>
      <c r="W615" s="15">
        <f>P615*J615</f>
        <v/>
      </c>
      <c r="X615" s="17">
        <f>Q615*J615</f>
        <v/>
      </c>
    </row>
    <row r="616" ht="13.5" customHeight="1">
      <c r="A616" s="14" t="n">
        <v>109532</v>
      </c>
      <c r="B616" s="15" t="inlineStr">
        <is>
          <t>VERNON HY T2</t>
        </is>
      </c>
      <c r="C616" s="15" t="n">
        <v>13.8</v>
      </c>
      <c r="D616" s="15" t="n">
        <v>101</v>
      </c>
      <c r="E616" s="15" t="n">
        <v>1100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0.01091</v>
      </c>
      <c r="M616" s="15" t="n">
        <v>0.00426</v>
      </c>
      <c r="N616" s="15" t="n">
        <v>0.00426</v>
      </c>
      <c r="O616" s="15" t="n">
        <v>-0.00288</v>
      </c>
      <c r="P616" s="15" t="n">
        <v>-0.0597</v>
      </c>
      <c r="Q616" s="15" t="n">
        <v>-0.03751</v>
      </c>
      <c r="R616" s="15" t="n"/>
      <c r="S616" s="15">
        <f>L616*J616</f>
        <v/>
      </c>
      <c r="T616" s="15">
        <f>M616*J616</f>
        <v/>
      </c>
      <c r="U616" s="15">
        <f>N616*J616</f>
        <v/>
      </c>
      <c r="V616" s="15">
        <f>O616*J616</f>
        <v/>
      </c>
      <c r="W616" s="15">
        <f>P616*J616</f>
        <v/>
      </c>
      <c r="X616" s="17">
        <f>Q616*J616</f>
        <v/>
      </c>
    </row>
    <row r="617" ht="13.5" customHeight="1">
      <c r="A617" s="14" t="n">
        <v>109529</v>
      </c>
      <c r="B617" s="15" t="inlineStr">
        <is>
          <t>VERNON HYD A</t>
        </is>
      </c>
      <c r="C617" s="15" t="n">
        <v>2.4</v>
      </c>
      <c r="D617" s="15" t="n">
        <v>101</v>
      </c>
      <c r="E617" s="15" t="n">
        <v>1100</v>
      </c>
      <c r="F617" s="15" t="n">
        <v>0</v>
      </c>
      <c r="G617" s="15" t="n">
        <v>0</v>
      </c>
      <c r="H617" s="15" t="n">
        <v>0</v>
      </c>
      <c r="I617" s="16" t="n">
        <v>0</v>
      </c>
      <c r="J617" s="15">
        <f>I617-F617</f>
        <v/>
      </c>
      <c r="K617" s="15">
        <f>H617-I617</f>
        <v/>
      </c>
      <c r="L617" s="15" t="n">
        <v>0.01091</v>
      </c>
      <c r="M617" s="15" t="n">
        <v>0.00426</v>
      </c>
      <c r="N617" s="15" t="n">
        <v>0.00426</v>
      </c>
      <c r="O617" s="15" t="n">
        <v>-0.00288</v>
      </c>
      <c r="P617" s="15" t="n">
        <v>-0.0597</v>
      </c>
      <c r="Q617" s="15" t="n">
        <v>-0.03751</v>
      </c>
      <c r="R617" s="15" t="n"/>
      <c r="S617" s="15">
        <f>L617*J617</f>
        <v/>
      </c>
      <c r="T617" s="15">
        <f>M617*J617</f>
        <v/>
      </c>
      <c r="U617" s="15">
        <f>N617*J617</f>
        <v/>
      </c>
      <c r="V617" s="15">
        <f>O617*J617</f>
        <v/>
      </c>
      <c r="W617" s="15">
        <f>P617*J617</f>
        <v/>
      </c>
      <c r="X617" s="17">
        <f>Q617*J617</f>
        <v/>
      </c>
    </row>
    <row r="618" ht="13.5" customHeight="1">
      <c r="A618" s="14" t="n">
        <v>108884</v>
      </c>
      <c r="B618" s="15" t="inlineStr">
        <is>
          <t>BURLINGTN_GT</t>
        </is>
      </c>
      <c r="C618" s="15" t="n">
        <v>13.8</v>
      </c>
      <c r="D618" s="15" t="n">
        <v>101</v>
      </c>
      <c r="E618" s="15" t="n">
        <v>704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0.01155</v>
      </c>
      <c r="M618" s="15" t="n">
        <v>0.01221</v>
      </c>
      <c r="N618" s="15" t="n">
        <v>0.01221</v>
      </c>
      <c r="O618" s="15" t="n">
        <v>0.01229</v>
      </c>
      <c r="P618" s="15" t="n">
        <v>0.01506</v>
      </c>
      <c r="Q618" s="15" t="n">
        <v>-0.01707</v>
      </c>
      <c r="R618" s="15" t="n"/>
      <c r="S618" s="15">
        <f>L618*J618</f>
        <v/>
      </c>
      <c r="T618" s="15">
        <f>M618*J618</f>
        <v/>
      </c>
      <c r="U618" s="15">
        <f>N618*J618</f>
        <v/>
      </c>
      <c r="V618" s="15">
        <f>O618*J618</f>
        <v/>
      </c>
      <c r="W618" s="15">
        <f>P618*J618</f>
        <v/>
      </c>
      <c r="X618" s="17">
        <f>Q618*J618</f>
        <v/>
      </c>
    </row>
    <row r="619" ht="13.5" customHeight="1">
      <c r="A619" s="14" t="n">
        <v>109103</v>
      </c>
      <c r="B619" s="15" t="inlineStr">
        <is>
          <t xml:space="preserve">SILVERLAKE  </t>
        </is>
      </c>
      <c r="C619" s="15" t="n">
        <v>6.9</v>
      </c>
      <c r="D619" s="15" t="n">
        <v>101</v>
      </c>
      <c r="E619" s="15" t="n">
        <v>704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0.01201</v>
      </c>
      <c r="M619" s="15" t="n">
        <v>0.01269</v>
      </c>
      <c r="N619" s="15" t="n">
        <v>0.01269</v>
      </c>
      <c r="O619" s="15" t="n">
        <v>0.01279</v>
      </c>
      <c r="P619" s="15" t="n">
        <v>0.01576</v>
      </c>
      <c r="Q619" s="15" t="n">
        <v>-0.01754</v>
      </c>
      <c r="R619" s="15" t="n"/>
      <c r="S619" s="15">
        <f>L619*J619</f>
        <v/>
      </c>
      <c r="T619" s="15">
        <f>M619*J619</f>
        <v/>
      </c>
      <c r="U619" s="15">
        <f>N619*J619</f>
        <v/>
      </c>
      <c r="V619" s="15">
        <f>O619*J619</f>
        <v/>
      </c>
      <c r="W619" s="15">
        <f>P619*J619</f>
        <v/>
      </c>
      <c r="X619" s="17">
        <f>Q619*J619</f>
        <v/>
      </c>
    </row>
    <row r="620" ht="13.5" customHeight="1">
      <c r="A620" s="14" t="n">
        <v>122041</v>
      </c>
      <c r="B620" s="15" t="inlineStr">
        <is>
          <t>MIDDLETWN_G2</t>
        </is>
      </c>
      <c r="C620" s="15" t="n">
        <v>13.8</v>
      </c>
      <c r="D620" s="15" t="n">
        <v>101</v>
      </c>
      <c r="E620" s="15" t="n">
        <v>1713</v>
      </c>
      <c r="F620" s="15" t="n">
        <v>121.29</v>
      </c>
      <c r="G620" s="15" t="n">
        <v>0</v>
      </c>
      <c r="H620" s="15" t="n">
        <v>121.29</v>
      </c>
      <c r="I620" s="16" t="n">
        <v>121.29</v>
      </c>
      <c r="J620" s="15">
        <f>I620-F620</f>
        <v/>
      </c>
      <c r="K620" s="15">
        <f>H620-I620</f>
        <v/>
      </c>
      <c r="L620" s="15" t="n">
        <v>0.01204</v>
      </c>
      <c r="M620" s="15" t="n">
        <v>0.011</v>
      </c>
      <c r="N620" s="15" t="n">
        <v>0.011</v>
      </c>
      <c r="O620" s="15" t="n">
        <v>0.01151</v>
      </c>
      <c r="P620" s="15" t="n">
        <v>0.01256</v>
      </c>
      <c r="Q620" s="15" t="n">
        <v>0.02878</v>
      </c>
      <c r="R620" s="15" t="n"/>
      <c r="S620" s="15">
        <f>L620*J620</f>
        <v/>
      </c>
      <c r="T620" s="15">
        <f>M620*J620</f>
        <v/>
      </c>
      <c r="U620" s="15">
        <f>N620*J620</f>
        <v/>
      </c>
      <c r="V620" s="15">
        <f>O620*J620</f>
        <v/>
      </c>
      <c r="W620" s="15">
        <f>P620*J620</f>
        <v/>
      </c>
      <c r="X620" s="17">
        <f>Q620*J620</f>
        <v/>
      </c>
    </row>
    <row r="621" ht="13.5" customHeight="1">
      <c r="A621" s="14" t="n">
        <v>122042</v>
      </c>
      <c r="B621" s="15" t="inlineStr">
        <is>
          <t>MIDDLETWN_G3</t>
        </is>
      </c>
      <c r="C621" s="15" t="n">
        <v>22</v>
      </c>
      <c r="D621" s="15" t="n">
        <v>101</v>
      </c>
      <c r="E621" s="15" t="n">
        <v>1713</v>
      </c>
      <c r="F621" s="15" t="n">
        <v>231.71</v>
      </c>
      <c r="G621" s="15" t="n">
        <v>0</v>
      </c>
      <c r="H621" s="15" t="n">
        <v>231.71</v>
      </c>
      <c r="I621" s="16" t="n">
        <v>231.71</v>
      </c>
      <c r="J621" s="15">
        <f>I621-F621</f>
        <v/>
      </c>
      <c r="K621" s="15">
        <f>H621-I621</f>
        <v/>
      </c>
      <c r="L621" s="15" t="n">
        <v>0.01204</v>
      </c>
      <c r="M621" s="15" t="n">
        <v>0.011</v>
      </c>
      <c r="N621" s="15" t="n">
        <v>0.011</v>
      </c>
      <c r="O621" s="15" t="n">
        <v>0.01151</v>
      </c>
      <c r="P621" s="15" t="n">
        <v>0.01256</v>
      </c>
      <c r="Q621" s="15" t="n">
        <v>0.02878</v>
      </c>
      <c r="R621" s="15" t="n"/>
      <c r="S621" s="15">
        <f>L621*J621</f>
        <v/>
      </c>
      <c r="T621" s="15">
        <f>M621*J621</f>
        <v/>
      </c>
      <c r="U621" s="15">
        <f>N621*J621</f>
        <v/>
      </c>
      <c r="V621" s="15">
        <f>O621*J621</f>
        <v/>
      </c>
      <c r="W621" s="15">
        <f>P621*J621</f>
        <v/>
      </c>
      <c r="X621" s="17">
        <f>Q621*J621</f>
        <v/>
      </c>
    </row>
    <row r="622" ht="13.5" customHeight="1">
      <c r="A622" s="14" t="n">
        <v>122044</v>
      </c>
      <c r="B622" s="15" t="inlineStr">
        <is>
          <t>MIDDLETWN_10</t>
        </is>
      </c>
      <c r="C622" s="15" t="n">
        <v>13.2</v>
      </c>
      <c r="D622" s="15" t="n">
        <v>101</v>
      </c>
      <c r="E622" s="15" t="n">
        <v>1713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0.01204</v>
      </c>
      <c r="M622" s="15" t="n">
        <v>0.011</v>
      </c>
      <c r="N622" s="15" t="n">
        <v>0.011</v>
      </c>
      <c r="O622" s="15" t="n">
        <v>0.01151</v>
      </c>
      <c r="P622" s="15" t="n">
        <v>0.01256</v>
      </c>
      <c r="Q622" s="15" t="n">
        <v>0.02878</v>
      </c>
      <c r="R622" s="15" t="n"/>
      <c r="S622" s="15">
        <f>L622*J622</f>
        <v/>
      </c>
      <c r="T622" s="15">
        <f>M622*J622</f>
        <v/>
      </c>
      <c r="U622" s="15">
        <f>N622*J622</f>
        <v/>
      </c>
      <c r="V622" s="15">
        <f>O622*J622</f>
        <v/>
      </c>
      <c r="W622" s="15">
        <f>P622*J622</f>
        <v/>
      </c>
      <c r="X622" s="17">
        <f>Q622*J622</f>
        <v/>
      </c>
    </row>
    <row r="623" ht="13.5" customHeight="1">
      <c r="A623" s="14" t="n">
        <v>108992</v>
      </c>
      <c r="B623" s="15" t="inlineStr">
        <is>
          <t>VERGENNES GN</t>
        </is>
      </c>
      <c r="C623" s="15" t="n">
        <v>2.4</v>
      </c>
      <c r="D623" s="15" t="n">
        <v>101</v>
      </c>
      <c r="E623" s="15" t="n">
        <v>704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0.0123</v>
      </c>
      <c r="M623" s="15" t="n">
        <v>0.01302</v>
      </c>
      <c r="N623" s="15" t="n">
        <v>0.01302</v>
      </c>
      <c r="O623" s="15" t="n">
        <v>0.01314</v>
      </c>
      <c r="P623" s="15" t="n">
        <v>0.01644</v>
      </c>
      <c r="Q623" s="15" t="n">
        <v>-0.01776</v>
      </c>
      <c r="R623" s="15" t="n"/>
      <c r="S623" s="15">
        <f>L623*J623</f>
        <v/>
      </c>
      <c r="T623" s="15">
        <f>M623*J623</f>
        <v/>
      </c>
      <c r="U623" s="15">
        <f>N623*J623</f>
        <v/>
      </c>
      <c r="V623" s="15">
        <f>O623*J623</f>
        <v/>
      </c>
      <c r="W623" s="15">
        <f>P623*J623</f>
        <v/>
      </c>
      <c r="X623" s="17">
        <f>Q623*J623</f>
        <v/>
      </c>
    </row>
    <row r="624" ht="13.5" customHeight="1">
      <c r="A624" s="14" t="n">
        <v>997790</v>
      </c>
      <c r="B624" s="15" t="inlineStr">
        <is>
          <t>SUN_VERGEN~1</t>
        </is>
      </c>
      <c r="C624" s="15" t="n">
        <v>115</v>
      </c>
      <c r="D624" s="15" t="n">
        <v>101</v>
      </c>
      <c r="E624" s="15" t="n">
        <v>700</v>
      </c>
      <c r="F624" s="15" t="n">
        <v>45.98</v>
      </c>
      <c r="G624" s="15" t="n">
        <v>0</v>
      </c>
      <c r="H624" s="15" t="n">
        <v>50</v>
      </c>
      <c r="I624" s="16" t="n">
        <v>45.98</v>
      </c>
      <c r="J624" s="15">
        <f>I624-F624</f>
        <v/>
      </c>
      <c r="K624" s="15">
        <f>H624-I624</f>
        <v/>
      </c>
      <c r="L624" s="15" t="n">
        <v>0.0123</v>
      </c>
      <c r="M624" s="15" t="n">
        <v>0.01302</v>
      </c>
      <c r="N624" s="15" t="n">
        <v>0.01302</v>
      </c>
      <c r="O624" s="15" t="n">
        <v>0.01314</v>
      </c>
      <c r="P624" s="15" t="n">
        <v>0.01644</v>
      </c>
      <c r="Q624" s="15" t="n">
        <v>-0.01776</v>
      </c>
      <c r="R624" s="15" t="n"/>
      <c r="S624" s="15">
        <f>L624*J624</f>
        <v/>
      </c>
      <c r="T624" s="15">
        <f>M624*J624</f>
        <v/>
      </c>
      <c r="U624" s="15">
        <f>N624*J624</f>
        <v/>
      </c>
      <c r="V624" s="15">
        <f>O624*J624</f>
        <v/>
      </c>
      <c r="W624" s="15">
        <f>P624*J624</f>
        <v/>
      </c>
      <c r="X624" s="17">
        <f>Q624*J624</f>
        <v/>
      </c>
    </row>
    <row r="625" ht="13.5" customHeight="1">
      <c r="A625" s="14" t="n">
        <v>109107</v>
      </c>
      <c r="B625" s="15" t="inlineStr">
        <is>
          <t xml:space="preserve">WEYBRDGE    </t>
        </is>
      </c>
      <c r="C625" s="15" t="n">
        <v>12.5</v>
      </c>
      <c r="D625" s="15" t="n">
        <v>101</v>
      </c>
      <c r="E625" s="15" t="n">
        <v>704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0.01248</v>
      </c>
      <c r="M625" s="15" t="n">
        <v>0.01322</v>
      </c>
      <c r="N625" s="15" t="n">
        <v>0.01322</v>
      </c>
      <c r="O625" s="15" t="n">
        <v>0.01335</v>
      </c>
      <c r="P625" s="15" t="n">
        <v>0.01674</v>
      </c>
      <c r="Q625" s="15" t="n">
        <v>-0.01794</v>
      </c>
      <c r="R625" s="15" t="n"/>
      <c r="S625" s="15">
        <f>L625*J625</f>
        <v/>
      </c>
      <c r="T625" s="15">
        <f>M625*J625</f>
        <v/>
      </c>
      <c r="U625" s="15">
        <f>N625*J625</f>
        <v/>
      </c>
      <c r="V625" s="15">
        <f>O625*J625</f>
        <v/>
      </c>
      <c r="W625" s="15">
        <f>P625*J625</f>
        <v/>
      </c>
      <c r="X625" s="17">
        <f>Q625*J625</f>
        <v/>
      </c>
    </row>
    <row r="626" ht="13.5" customHeight="1">
      <c r="A626" s="14" t="n">
        <v>109053</v>
      </c>
      <c r="B626" s="15" t="inlineStr">
        <is>
          <t xml:space="preserve">RUTLAND GT  </t>
        </is>
      </c>
      <c r="C626" s="15" t="n">
        <v>13.2</v>
      </c>
      <c r="D626" s="15" t="n">
        <v>101</v>
      </c>
      <c r="E626" s="15" t="n">
        <v>704</v>
      </c>
      <c r="F626" s="15" t="n">
        <v>0</v>
      </c>
      <c r="G626" s="15" t="n">
        <v>0</v>
      </c>
      <c r="H626" s="15" t="n">
        <v>0</v>
      </c>
      <c r="I626" s="16" t="n">
        <v>0</v>
      </c>
      <c r="J626" s="15">
        <f>I626-F626</f>
        <v/>
      </c>
      <c r="K626" s="15">
        <f>H626-I626</f>
        <v/>
      </c>
      <c r="L626" s="15" t="n">
        <v>0.01275</v>
      </c>
      <c r="M626" s="15" t="n">
        <v>0.0135</v>
      </c>
      <c r="N626" s="15" t="n">
        <v>0.0135</v>
      </c>
      <c r="O626" s="15" t="n">
        <v>0.01363</v>
      </c>
      <c r="P626" s="15" t="n">
        <v>0.01713</v>
      </c>
      <c r="Q626" s="15" t="n">
        <v>-0.01822</v>
      </c>
      <c r="R626" s="15" t="n"/>
      <c r="S626" s="15">
        <f>L626*J626</f>
        <v/>
      </c>
      <c r="T626" s="15">
        <f>M626*J626</f>
        <v/>
      </c>
      <c r="U626" s="15">
        <f>N626*J626</f>
        <v/>
      </c>
      <c r="V626" s="15">
        <f>O626*J626</f>
        <v/>
      </c>
      <c r="W626" s="15">
        <f>P626*J626</f>
        <v/>
      </c>
      <c r="X626" s="17">
        <f>Q626*J626</f>
        <v/>
      </c>
    </row>
    <row r="627" ht="13.5" customHeight="1">
      <c r="A627" s="14" t="n">
        <v>122032</v>
      </c>
      <c r="B627" s="15" t="inlineStr">
        <is>
          <t xml:space="preserve">KLEEN_S1    </t>
        </is>
      </c>
      <c r="C627" s="15" t="n">
        <v>18</v>
      </c>
      <c r="D627" s="15" t="n">
        <v>101</v>
      </c>
      <c r="E627" s="15" t="n">
        <v>1713</v>
      </c>
      <c r="F627" s="15" t="n">
        <v>258.7</v>
      </c>
      <c r="G627" s="15" t="n">
        <v>0</v>
      </c>
      <c r="H627" s="15" t="n">
        <v>258.7</v>
      </c>
      <c r="I627" s="16" t="n">
        <v>258.7</v>
      </c>
      <c r="J627" s="15">
        <f>I627-F627</f>
        <v/>
      </c>
      <c r="K627" s="15">
        <f>H627-I627</f>
        <v/>
      </c>
      <c r="L627" s="15" t="n">
        <v>0.01275</v>
      </c>
      <c r="M627" s="15" t="n">
        <v>0.0116</v>
      </c>
      <c r="N627" s="15" t="n">
        <v>0.0116</v>
      </c>
      <c r="O627" s="15" t="n">
        <v>0.01212</v>
      </c>
      <c r="P627" s="15" t="n">
        <v>0.01309</v>
      </c>
      <c r="Q627" s="15" t="n">
        <v>0.03051</v>
      </c>
      <c r="R627" s="15" t="n"/>
      <c r="S627" s="15">
        <f>L627*J627</f>
        <v/>
      </c>
      <c r="T627" s="15">
        <f>M627*J627</f>
        <v/>
      </c>
      <c r="U627" s="15">
        <f>N627*J627</f>
        <v/>
      </c>
      <c r="V627" s="15">
        <f>O627*J627</f>
        <v/>
      </c>
      <c r="W627" s="15">
        <f>P627*J627</f>
        <v/>
      </c>
      <c r="X627" s="17">
        <f>Q627*J627</f>
        <v/>
      </c>
    </row>
    <row r="628" ht="13.5" customHeight="1">
      <c r="A628" s="14" t="n">
        <v>122031</v>
      </c>
      <c r="B628" s="15" t="inlineStr">
        <is>
          <t xml:space="preserve">KLEEN_C2    </t>
        </is>
      </c>
      <c r="C628" s="15" t="n">
        <v>16.5</v>
      </c>
      <c r="D628" s="15" t="n">
        <v>101</v>
      </c>
      <c r="E628" s="15" t="n">
        <v>1713</v>
      </c>
      <c r="F628" s="15" t="n">
        <v>180.65</v>
      </c>
      <c r="G628" s="15" t="n">
        <v>0</v>
      </c>
      <c r="H628" s="15" t="n">
        <v>180.65</v>
      </c>
      <c r="I628" s="16" t="n">
        <v>180.65</v>
      </c>
      <c r="J628" s="15">
        <f>I628-F628</f>
        <v/>
      </c>
      <c r="K628" s="15">
        <f>H628-I628</f>
        <v/>
      </c>
      <c r="L628" s="15" t="n">
        <v>0.01275</v>
      </c>
      <c r="M628" s="15" t="n">
        <v>0.0116</v>
      </c>
      <c r="N628" s="15" t="n">
        <v>0.0116</v>
      </c>
      <c r="O628" s="15" t="n">
        <v>0.01212</v>
      </c>
      <c r="P628" s="15" t="n">
        <v>0.01309</v>
      </c>
      <c r="Q628" s="15" t="n">
        <v>0.03051</v>
      </c>
      <c r="R628" s="15" t="n"/>
      <c r="S628" s="15">
        <f>L628*J628</f>
        <v/>
      </c>
      <c r="T628" s="15">
        <f>M628*J628</f>
        <v/>
      </c>
      <c r="U628" s="15">
        <f>N628*J628</f>
        <v/>
      </c>
      <c r="V628" s="15">
        <f>O628*J628</f>
        <v/>
      </c>
      <c r="W628" s="15">
        <f>P628*J628</f>
        <v/>
      </c>
      <c r="X628" s="17">
        <f>Q628*J628</f>
        <v/>
      </c>
    </row>
    <row r="629" ht="13.5" customHeight="1">
      <c r="A629" s="14" t="n">
        <v>109065</v>
      </c>
      <c r="B629" s="15" t="inlineStr">
        <is>
          <t>RUT GT_D1_CR</t>
        </is>
      </c>
      <c r="C629" s="15" t="n">
        <v>12.5</v>
      </c>
      <c r="D629" s="15" t="n">
        <v>101</v>
      </c>
      <c r="E629" s="15" t="n">
        <v>802</v>
      </c>
      <c r="F629" s="15" t="n">
        <v>0</v>
      </c>
      <c r="G629" s="15" t="n">
        <v>0</v>
      </c>
      <c r="H629" s="15" t="n">
        <v>0</v>
      </c>
      <c r="I629" s="16" t="n">
        <v>0</v>
      </c>
      <c r="J629" s="15">
        <f>I629-F629</f>
        <v/>
      </c>
      <c r="K629" s="15">
        <f>H629-I629</f>
        <v/>
      </c>
      <c r="L629" s="15" t="n">
        <v>0.01275</v>
      </c>
      <c r="M629" s="15" t="n">
        <v>0.0135</v>
      </c>
      <c r="N629" s="15" t="n">
        <v>0.0135</v>
      </c>
      <c r="O629" s="15" t="n">
        <v>0.01363</v>
      </c>
      <c r="P629" s="15" t="n">
        <v>0.01713</v>
      </c>
      <c r="Q629" s="15" t="n">
        <v>-0.01822</v>
      </c>
      <c r="R629" s="15" t="n"/>
      <c r="S629" s="15">
        <f>L629*J629</f>
        <v/>
      </c>
      <c r="T629" s="15">
        <f>M629*J629</f>
        <v/>
      </c>
      <c r="U629" s="15">
        <f>N629*J629</f>
        <v/>
      </c>
      <c r="V629" s="15">
        <f>O629*J629</f>
        <v/>
      </c>
      <c r="W629" s="15">
        <f>P629*J629</f>
        <v/>
      </c>
      <c r="X629" s="17">
        <f>Q629*J629</f>
        <v/>
      </c>
    </row>
    <row r="630" ht="13.5" customHeight="1">
      <c r="A630" s="14" t="n">
        <v>122030</v>
      </c>
      <c r="B630" s="15" t="inlineStr">
        <is>
          <t xml:space="preserve">KLEEN_C1    </t>
        </is>
      </c>
      <c r="C630" s="15" t="n">
        <v>16.5</v>
      </c>
      <c r="D630" s="15" t="n">
        <v>101</v>
      </c>
      <c r="E630" s="15" t="n">
        <v>1713</v>
      </c>
      <c r="F630" s="15" t="n">
        <v>180.65</v>
      </c>
      <c r="G630" s="15" t="n">
        <v>0</v>
      </c>
      <c r="H630" s="15" t="n">
        <v>180.65</v>
      </c>
      <c r="I630" s="16" t="n">
        <v>180.65</v>
      </c>
      <c r="J630" s="15">
        <f>I630-F630</f>
        <v/>
      </c>
      <c r="K630" s="15">
        <f>H630-I630</f>
        <v/>
      </c>
      <c r="L630" s="15" t="n">
        <v>0.01275</v>
      </c>
      <c r="M630" s="15" t="n">
        <v>0.0116</v>
      </c>
      <c r="N630" s="15" t="n">
        <v>0.0116</v>
      </c>
      <c r="O630" s="15" t="n">
        <v>0.01212</v>
      </c>
      <c r="P630" s="15" t="n">
        <v>0.01309</v>
      </c>
      <c r="Q630" s="15" t="n">
        <v>0.03051</v>
      </c>
      <c r="R630" s="15" t="n"/>
      <c r="S630" s="15">
        <f>L630*J630</f>
        <v/>
      </c>
      <c r="T630" s="15">
        <f>M630*J630</f>
        <v/>
      </c>
      <c r="U630" s="15">
        <f>N630*J630</f>
        <v/>
      </c>
      <c r="V630" s="15">
        <f>O630*J630</f>
        <v/>
      </c>
      <c r="W630" s="15">
        <f>P630*J630</f>
        <v/>
      </c>
      <c r="X630" s="17">
        <f>Q630*J630</f>
        <v/>
      </c>
    </row>
    <row r="631" ht="13.5" customHeight="1">
      <c r="A631" s="14" t="n">
        <v>109151</v>
      </c>
      <c r="B631" s="15" t="inlineStr">
        <is>
          <t xml:space="preserve">COOL_PV_GEN </t>
        </is>
      </c>
      <c r="C631" s="15" t="n">
        <v>0.6</v>
      </c>
      <c r="D631" s="15" t="n">
        <v>101</v>
      </c>
      <c r="E631" s="15" t="n">
        <v>703</v>
      </c>
      <c r="F631" s="15" t="n">
        <v>0</v>
      </c>
      <c r="G631" s="15" t="n">
        <v>0</v>
      </c>
      <c r="H631" s="15" t="n">
        <v>0</v>
      </c>
      <c r="I631" s="16" t="n">
        <v>0</v>
      </c>
      <c r="J631" s="15">
        <f>I631-F631</f>
        <v/>
      </c>
      <c r="K631" s="15">
        <f>H631-I631</f>
        <v/>
      </c>
      <c r="L631" s="15" t="n">
        <v>0.01276</v>
      </c>
      <c r="M631" s="15" t="n">
        <v>0.0135</v>
      </c>
      <c r="N631" s="15" t="n">
        <v>0.0135</v>
      </c>
      <c r="O631" s="15" t="n">
        <v>0.01364</v>
      </c>
      <c r="P631" s="15" t="n">
        <v>0.0171</v>
      </c>
      <c r="Q631" s="15" t="n">
        <v>-0.01824</v>
      </c>
      <c r="R631" s="15" t="n"/>
      <c r="S631" s="15">
        <f>L631*J631</f>
        <v/>
      </c>
      <c r="T631" s="15">
        <f>M631*J631</f>
        <v/>
      </c>
      <c r="U631" s="15">
        <f>N631*J631</f>
        <v/>
      </c>
      <c r="V631" s="15">
        <f>O631*J631</f>
        <v/>
      </c>
      <c r="W631" s="15">
        <f>P631*J631</f>
        <v/>
      </c>
      <c r="X631" s="17">
        <f>Q631*J631</f>
        <v/>
      </c>
    </row>
    <row r="632" ht="13.5" customHeight="1">
      <c r="A632" s="14" t="n">
        <v>109079</v>
      </c>
      <c r="B632" s="15" t="inlineStr">
        <is>
          <t xml:space="preserve">PATCH HYDRO </t>
        </is>
      </c>
      <c r="C632" s="15" t="n">
        <v>2.3</v>
      </c>
      <c r="D632" s="15" t="n">
        <v>101</v>
      </c>
      <c r="E632" s="15" t="n">
        <v>704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0.01276</v>
      </c>
      <c r="M632" s="15" t="n">
        <v>0.01351</v>
      </c>
      <c r="N632" s="15" t="n">
        <v>0.01351</v>
      </c>
      <c r="O632" s="15" t="n">
        <v>0.01364</v>
      </c>
      <c r="P632" s="15" t="n">
        <v>0.01715</v>
      </c>
      <c r="Q632" s="15" t="n">
        <v>-0.01822</v>
      </c>
      <c r="R632" s="15" t="n"/>
      <c r="S632" s="15">
        <f>L632*J632</f>
        <v/>
      </c>
      <c r="T632" s="15">
        <f>M632*J632</f>
        <v/>
      </c>
      <c r="U632" s="15">
        <f>N632*J632</f>
        <v/>
      </c>
      <c r="V632" s="15">
        <f>O632*J632</f>
        <v/>
      </c>
      <c r="W632" s="15">
        <f>P632*J632</f>
        <v/>
      </c>
      <c r="X632" s="17">
        <f>Q632*J632</f>
        <v/>
      </c>
    </row>
    <row r="633" ht="13.5" customHeight="1">
      <c r="A633" s="14" t="n">
        <v>109051</v>
      </c>
      <c r="B633" s="15" t="inlineStr">
        <is>
          <t xml:space="preserve">GLEN HYDRO  </t>
        </is>
      </c>
      <c r="C633" s="15" t="n">
        <v>13.2</v>
      </c>
      <c r="D633" s="15" t="n">
        <v>101</v>
      </c>
      <c r="E633" s="15" t="n">
        <v>704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0.01276</v>
      </c>
      <c r="M633" s="15" t="n">
        <v>0.01351</v>
      </c>
      <c r="N633" s="15" t="n">
        <v>0.01351</v>
      </c>
      <c r="O633" s="15" t="n">
        <v>0.01365</v>
      </c>
      <c r="P633" s="15" t="n">
        <v>0.01715</v>
      </c>
      <c r="Q633" s="15" t="n">
        <v>-0.01822</v>
      </c>
      <c r="R633" s="15" t="n"/>
      <c r="S633" s="15">
        <f>L633*J633</f>
        <v/>
      </c>
      <c r="T633" s="15">
        <f>M633*J633</f>
        <v/>
      </c>
      <c r="U633" s="15">
        <f>N633*J633</f>
        <v/>
      </c>
      <c r="V633" s="15">
        <f>O633*J633</f>
        <v/>
      </c>
      <c r="W633" s="15">
        <f>P633*J633</f>
        <v/>
      </c>
      <c r="X633" s="17">
        <f>Q633*J633</f>
        <v/>
      </c>
    </row>
    <row r="634" ht="13.5" customHeight="1">
      <c r="A634" s="14" t="n">
        <v>108953</v>
      </c>
      <c r="B634" s="15" t="inlineStr">
        <is>
          <t xml:space="preserve">PROCTOR HYD </t>
        </is>
      </c>
      <c r="C634" s="15" t="n">
        <v>4.16</v>
      </c>
      <c r="D634" s="15" t="n">
        <v>101</v>
      </c>
      <c r="E634" s="15" t="n">
        <v>704</v>
      </c>
      <c r="F634" s="15" t="n">
        <v>0</v>
      </c>
      <c r="G634" s="15" t="n">
        <v>0</v>
      </c>
      <c r="H634" s="15" t="n">
        <v>0</v>
      </c>
      <c r="I634" s="16" t="n">
        <v>0</v>
      </c>
      <c r="J634" s="15">
        <f>I634-F634</f>
        <v/>
      </c>
      <c r="K634" s="15">
        <f>H634-I634</f>
        <v/>
      </c>
      <c r="L634" s="15" t="n">
        <v>0.01284</v>
      </c>
      <c r="M634" s="15" t="n">
        <v>0.0136</v>
      </c>
      <c r="N634" s="15" t="n">
        <v>0.0136</v>
      </c>
      <c r="O634" s="15" t="n">
        <v>0.01375</v>
      </c>
      <c r="P634" s="15" t="n">
        <v>0.01735</v>
      </c>
      <c r="Q634" s="15" t="n">
        <v>-0.01829</v>
      </c>
      <c r="R634" s="15" t="n"/>
      <c r="S634" s="15">
        <f>L634*J634</f>
        <v/>
      </c>
      <c r="T634" s="15">
        <f>M634*J634</f>
        <v/>
      </c>
      <c r="U634" s="15">
        <f>N634*J634</f>
        <v/>
      </c>
      <c r="V634" s="15">
        <f>O634*J634</f>
        <v/>
      </c>
      <c r="W634" s="15">
        <f>P634*J634</f>
        <v/>
      </c>
      <c r="X634" s="17">
        <f>Q634*J634</f>
        <v/>
      </c>
    </row>
    <row r="635" ht="13.5" customHeight="1">
      <c r="A635" s="14" t="n">
        <v>113098</v>
      </c>
      <c r="B635" s="15" t="inlineStr">
        <is>
          <t>DEERFIELD 2G</t>
        </is>
      </c>
      <c r="C635" s="15" t="n">
        <v>2.4</v>
      </c>
      <c r="D635" s="15" t="n">
        <v>101</v>
      </c>
      <c r="E635" s="15" t="n">
        <v>1100</v>
      </c>
      <c r="F635" s="15" t="n">
        <v>0</v>
      </c>
      <c r="G635" s="15" t="n">
        <v>0</v>
      </c>
      <c r="H635" s="15" t="n">
        <v>0</v>
      </c>
      <c r="I635" s="16" t="n">
        <v>0</v>
      </c>
      <c r="J635" s="15">
        <f>I635-F635</f>
        <v/>
      </c>
      <c r="K635" s="15">
        <f>H635-I635</f>
        <v/>
      </c>
      <c r="L635" s="15" t="n">
        <v>0.01285</v>
      </c>
      <c r="M635" s="15" t="n">
        <v>0.0043</v>
      </c>
      <c r="N635" s="15" t="n">
        <v>0.0043</v>
      </c>
      <c r="O635" s="15" t="n">
        <v>-0.00508</v>
      </c>
      <c r="P635" s="15" t="n">
        <v>-0.07847999999999999</v>
      </c>
      <c r="Q635" s="15" t="n">
        <v>-0.04681</v>
      </c>
      <c r="R635" s="15" t="n"/>
      <c r="S635" s="15">
        <f>L635*J635</f>
        <v/>
      </c>
      <c r="T635" s="15">
        <f>M635*J635</f>
        <v/>
      </c>
      <c r="U635" s="15">
        <f>N635*J635</f>
        <v/>
      </c>
      <c r="V635" s="15">
        <f>O635*J635</f>
        <v/>
      </c>
      <c r="W635" s="15">
        <f>P635*J635</f>
        <v/>
      </c>
      <c r="X635" s="17">
        <f>Q635*J635</f>
        <v/>
      </c>
    </row>
    <row r="636" ht="13.5" customHeight="1">
      <c r="A636" s="14" t="n">
        <v>108951</v>
      </c>
      <c r="B636" s="15" t="inlineStr">
        <is>
          <t xml:space="preserve">HUNTINGTON  </t>
        </is>
      </c>
      <c r="C636" s="15" t="n">
        <v>4.16</v>
      </c>
      <c r="D636" s="15" t="n">
        <v>101</v>
      </c>
      <c r="E636" s="15" t="n">
        <v>704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0.0129</v>
      </c>
      <c r="M636" s="15" t="n">
        <v>0.01366</v>
      </c>
      <c r="N636" s="15" t="n">
        <v>0.01366</v>
      </c>
      <c r="O636" s="15" t="n">
        <v>0.01382</v>
      </c>
      <c r="P636" s="15" t="n">
        <v>0.01748</v>
      </c>
      <c r="Q636" s="15" t="n">
        <v>-0.01833</v>
      </c>
      <c r="R636" s="15" t="n"/>
      <c r="S636" s="15">
        <f>L636*J636</f>
        <v/>
      </c>
      <c r="T636" s="15">
        <f>M636*J636</f>
        <v/>
      </c>
      <c r="U636" s="15">
        <f>N636*J636</f>
        <v/>
      </c>
      <c r="V636" s="15">
        <f>O636*J636</f>
        <v/>
      </c>
      <c r="W636" s="15">
        <f>P636*J636</f>
        <v/>
      </c>
      <c r="X636" s="17">
        <f>Q636*J636</f>
        <v/>
      </c>
    </row>
    <row r="637" ht="13.5" customHeight="1">
      <c r="A637" s="14" t="n">
        <v>108949</v>
      </c>
      <c r="B637" s="15" t="inlineStr">
        <is>
          <t xml:space="preserve">BELDENS     </t>
        </is>
      </c>
      <c r="C637" s="15" t="n">
        <v>4.16</v>
      </c>
      <c r="D637" s="15" t="n">
        <v>101</v>
      </c>
      <c r="E637" s="15" t="n">
        <v>704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0.0129</v>
      </c>
      <c r="M637" s="15" t="n">
        <v>0.01366</v>
      </c>
      <c r="N637" s="15" t="n">
        <v>0.01366</v>
      </c>
      <c r="O637" s="15" t="n">
        <v>0.01382</v>
      </c>
      <c r="P637" s="15" t="n">
        <v>0.01748</v>
      </c>
      <c r="Q637" s="15" t="n">
        <v>-0.01833</v>
      </c>
      <c r="R637" s="15" t="n"/>
      <c r="S637" s="15">
        <f>L637*J637</f>
        <v/>
      </c>
      <c r="T637" s="15">
        <f>M637*J637</f>
        <v/>
      </c>
      <c r="U637" s="15">
        <f>N637*J637</f>
        <v/>
      </c>
      <c r="V637" s="15">
        <f>O637*J637</f>
        <v/>
      </c>
      <c r="W637" s="15">
        <f>P637*J637</f>
        <v/>
      </c>
      <c r="X637" s="17">
        <f>Q637*J637</f>
        <v/>
      </c>
    </row>
    <row r="638" ht="13.5" customHeight="1">
      <c r="A638" s="14" t="n">
        <v>998476</v>
      </c>
      <c r="B638" s="15" t="inlineStr">
        <is>
          <t>SUN_CARVER~1</t>
        </is>
      </c>
      <c r="C638" s="15" t="n">
        <v>46</v>
      </c>
      <c r="D638" s="15" t="n">
        <v>101</v>
      </c>
      <c r="E638" s="15" t="n">
        <v>802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0.01294</v>
      </c>
      <c r="M638" s="15" t="n">
        <v>0.01371</v>
      </c>
      <c r="N638" s="15" t="n">
        <v>0.01371</v>
      </c>
      <c r="O638" s="15" t="n">
        <v>0.01386</v>
      </c>
      <c r="P638" s="15" t="n">
        <v>0.01755</v>
      </c>
      <c r="Q638" s="15" t="n">
        <v>-0.01837</v>
      </c>
      <c r="R638" s="15" t="n"/>
      <c r="S638" s="15">
        <f>L638*J638</f>
        <v/>
      </c>
      <c r="T638" s="15">
        <f>M638*J638</f>
        <v/>
      </c>
      <c r="U638" s="15">
        <f>N638*J638</f>
        <v/>
      </c>
      <c r="V638" s="15">
        <f>O638*J638</f>
        <v/>
      </c>
      <c r="W638" s="15">
        <f>P638*J638</f>
        <v/>
      </c>
      <c r="X638" s="17">
        <f>Q638*J638</f>
        <v/>
      </c>
    </row>
    <row r="639" ht="13.5" customHeight="1">
      <c r="A639" s="14" t="n">
        <v>994935</v>
      </c>
      <c r="B639" s="15" t="inlineStr">
        <is>
          <t>SUN_CHESTN~1</t>
        </is>
      </c>
      <c r="C639" s="15" t="n">
        <v>115</v>
      </c>
      <c r="D639" s="15" t="n">
        <v>101</v>
      </c>
      <c r="E639" s="15" t="n">
        <v>680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0.01334</v>
      </c>
      <c r="M639" s="15" t="n">
        <v>0.01398</v>
      </c>
      <c r="N639" s="15" t="n">
        <v>0.01398</v>
      </c>
      <c r="O639" s="15" t="n">
        <v>0.01416</v>
      </c>
      <c r="P639" s="15" t="n">
        <v>0.01823</v>
      </c>
      <c r="Q639" s="15" t="n">
        <v>-0.01881</v>
      </c>
      <c r="R639" s="15" t="n"/>
      <c r="S639" s="15">
        <f>L639*J639</f>
        <v/>
      </c>
      <c r="T639" s="15">
        <f>M639*J639</f>
        <v/>
      </c>
      <c r="U639" s="15">
        <f>N639*J639</f>
        <v/>
      </c>
      <c r="V639" s="15">
        <f>O639*J639</f>
        <v/>
      </c>
      <c r="W639" s="15">
        <f>P639*J639</f>
        <v/>
      </c>
      <c r="X639" s="17">
        <f>Q639*J639</f>
        <v/>
      </c>
    </row>
    <row r="640" ht="13.5" customHeight="1">
      <c r="A640" s="14" t="n">
        <v>997910</v>
      </c>
      <c r="B640" s="15" t="inlineStr">
        <is>
          <t>SUN_VERNON~1</t>
        </is>
      </c>
      <c r="C640" s="15" t="n">
        <v>115</v>
      </c>
      <c r="D640" s="15" t="n">
        <v>101</v>
      </c>
      <c r="E640" s="15" t="n">
        <v>700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0.01342</v>
      </c>
      <c r="M640" s="15" t="n">
        <v>0.01358</v>
      </c>
      <c r="N640" s="15" t="n">
        <v>0.01358</v>
      </c>
      <c r="O640" s="15" t="n">
        <v>0.01378</v>
      </c>
      <c r="P640" s="15" t="n">
        <v>0.01828</v>
      </c>
      <c r="Q640" s="15" t="n">
        <v>-0.01905</v>
      </c>
      <c r="R640" s="15" t="n"/>
      <c r="S640" s="15">
        <f>L640*J640</f>
        <v/>
      </c>
      <c r="T640" s="15">
        <f>M640*J640</f>
        <v/>
      </c>
      <c r="U640" s="15">
        <f>N640*J640</f>
        <v/>
      </c>
      <c r="V640" s="15">
        <f>O640*J640</f>
        <v/>
      </c>
      <c r="W640" s="15">
        <f>P640*J640</f>
        <v/>
      </c>
      <c r="X640" s="17">
        <f>Q640*J640</f>
        <v/>
      </c>
    </row>
    <row r="641" ht="13.5" customHeight="1">
      <c r="A641" s="14" t="n">
        <v>997010</v>
      </c>
      <c r="B641" s="15" t="inlineStr">
        <is>
          <t>HVDC_COOLI~1</t>
        </is>
      </c>
      <c r="C641" s="15" t="n">
        <v>345</v>
      </c>
      <c r="D641" s="15" t="n">
        <v>101</v>
      </c>
      <c r="E641" s="15" t="n">
        <v>700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0.01348</v>
      </c>
      <c r="M641" s="15" t="n">
        <v>0.01431</v>
      </c>
      <c r="N641" s="15" t="n">
        <v>0.01431</v>
      </c>
      <c r="O641" s="15" t="n">
        <v>0.0145</v>
      </c>
      <c r="P641" s="15" t="n">
        <v>0.01867</v>
      </c>
      <c r="Q641" s="15" t="n">
        <v>-0.01884</v>
      </c>
      <c r="R641" s="15" t="n"/>
      <c r="S641" s="15">
        <f>L641*J641</f>
        <v/>
      </c>
      <c r="T641" s="15">
        <f>M641*J641</f>
        <v/>
      </c>
      <c r="U641" s="15">
        <f>N641*J641</f>
        <v/>
      </c>
      <c r="V641" s="15">
        <f>O641*J641</f>
        <v/>
      </c>
      <c r="W641" s="15">
        <f>P641*J641</f>
        <v/>
      </c>
      <c r="X641" s="17">
        <f>Q641*J641</f>
        <v/>
      </c>
    </row>
    <row r="642" ht="13.5" customHeight="1">
      <c r="A642" s="14" t="n">
        <v>994946</v>
      </c>
      <c r="B642" s="15" t="inlineStr">
        <is>
          <t>SUN_VERNON~2</t>
        </is>
      </c>
      <c r="C642" s="15" t="n">
        <v>115</v>
      </c>
      <c r="D642" s="15" t="n">
        <v>101</v>
      </c>
      <c r="E642" s="15" t="n">
        <v>99</v>
      </c>
      <c r="F642" s="15" t="n">
        <v>0</v>
      </c>
      <c r="G642" s="15" t="n">
        <v>0</v>
      </c>
      <c r="H642" s="15" t="n">
        <v>0</v>
      </c>
      <c r="I642" s="16" t="n">
        <v>0</v>
      </c>
      <c r="J642" s="15">
        <f>I642-F642</f>
        <v/>
      </c>
      <c r="K642" s="15">
        <f>H642-I642</f>
        <v/>
      </c>
      <c r="L642" s="15" t="n">
        <v>0.01354</v>
      </c>
      <c r="M642" s="15" t="n">
        <v>0.01419</v>
      </c>
      <c r="N642" s="15" t="n">
        <v>0.01419</v>
      </c>
      <c r="O642" s="15" t="n">
        <v>0.01439</v>
      </c>
      <c r="P642" s="15" t="n">
        <v>0.01865</v>
      </c>
      <c r="Q642" s="15" t="n">
        <v>-0.01897</v>
      </c>
      <c r="R642" s="15" t="n"/>
      <c r="S642" s="15">
        <f>L642*J642</f>
        <v/>
      </c>
      <c r="T642" s="15">
        <f>M642*J642</f>
        <v/>
      </c>
      <c r="U642" s="15">
        <f>N642*J642</f>
        <v/>
      </c>
      <c r="V642" s="15">
        <f>O642*J642</f>
        <v/>
      </c>
      <c r="W642" s="15">
        <f>P642*J642</f>
        <v/>
      </c>
      <c r="X642" s="17">
        <f>Q642*J642</f>
        <v/>
      </c>
    </row>
    <row r="643" ht="13.5" customHeight="1">
      <c r="A643" s="14" t="n">
        <v>122048</v>
      </c>
      <c r="B643" s="15" t="inlineStr">
        <is>
          <t>MIDDLETWN_14</t>
        </is>
      </c>
      <c r="C643" s="15" t="n">
        <v>13.8</v>
      </c>
      <c r="D643" s="15" t="n">
        <v>101</v>
      </c>
      <c r="E643" s="15" t="n">
        <v>1713</v>
      </c>
      <c r="F643" s="15" t="n">
        <v>0</v>
      </c>
      <c r="G643" s="15" t="n">
        <v>0</v>
      </c>
      <c r="H643" s="15" t="n">
        <v>0</v>
      </c>
      <c r="I643" s="16" t="n">
        <v>0</v>
      </c>
      <c r="J643" s="15">
        <f>I643-F643</f>
        <v/>
      </c>
      <c r="K643" s="15">
        <f>H643-I643</f>
        <v/>
      </c>
      <c r="L643" s="15" t="n">
        <v>0.01385</v>
      </c>
      <c r="M643" s="15" t="n">
        <v>0.01254</v>
      </c>
      <c r="N643" s="15" t="n">
        <v>0.01254</v>
      </c>
      <c r="O643" s="15" t="n">
        <v>0.01308</v>
      </c>
      <c r="P643" s="15" t="n">
        <v>0.01397</v>
      </c>
      <c r="Q643" s="15" t="n">
        <v>0.03344</v>
      </c>
      <c r="R643" s="15" t="n"/>
      <c r="S643" s="15">
        <f>L643*J643</f>
        <v/>
      </c>
      <c r="T643" s="15">
        <f>M643*J643</f>
        <v/>
      </c>
      <c r="U643" s="15">
        <f>N643*J643</f>
        <v/>
      </c>
      <c r="V643" s="15">
        <f>O643*J643</f>
        <v/>
      </c>
      <c r="W643" s="15">
        <f>P643*J643</f>
        <v/>
      </c>
      <c r="X643" s="17">
        <f>Q643*J643</f>
        <v/>
      </c>
    </row>
    <row r="644" ht="13.5" customHeight="1">
      <c r="A644" s="14" t="n">
        <v>122047</v>
      </c>
      <c r="B644" s="15" t="inlineStr">
        <is>
          <t>MIDDLETWN_13</t>
        </is>
      </c>
      <c r="C644" s="15" t="n">
        <v>13.8</v>
      </c>
      <c r="D644" s="15" t="n">
        <v>101</v>
      </c>
      <c r="E644" s="15" t="n">
        <v>1713</v>
      </c>
      <c r="F644" s="15" t="n">
        <v>0</v>
      </c>
      <c r="G644" s="15" t="n">
        <v>0</v>
      </c>
      <c r="H644" s="15" t="n">
        <v>0</v>
      </c>
      <c r="I644" s="16" t="n">
        <v>0</v>
      </c>
      <c r="J644" s="15">
        <f>I644-F644</f>
        <v/>
      </c>
      <c r="K644" s="15">
        <f>H644-I644</f>
        <v/>
      </c>
      <c r="L644" s="15" t="n">
        <v>0.01385</v>
      </c>
      <c r="M644" s="15" t="n">
        <v>0.01254</v>
      </c>
      <c r="N644" s="15" t="n">
        <v>0.01254</v>
      </c>
      <c r="O644" s="15" t="n">
        <v>0.01308</v>
      </c>
      <c r="P644" s="15" t="n">
        <v>0.01397</v>
      </c>
      <c r="Q644" s="15" t="n">
        <v>0.03344</v>
      </c>
      <c r="R644" s="15" t="n"/>
      <c r="S644" s="15">
        <f>L644*J644</f>
        <v/>
      </c>
      <c r="T644" s="15">
        <f>M644*J644</f>
        <v/>
      </c>
      <c r="U644" s="15">
        <f>N644*J644</f>
        <v/>
      </c>
      <c r="V644" s="15">
        <f>O644*J644</f>
        <v/>
      </c>
      <c r="W644" s="15">
        <f>P644*J644</f>
        <v/>
      </c>
      <c r="X644" s="17">
        <f>Q644*J644</f>
        <v/>
      </c>
    </row>
    <row r="645" ht="13.5" customHeight="1">
      <c r="A645" s="14" t="n">
        <v>122046</v>
      </c>
      <c r="B645" s="15" t="inlineStr">
        <is>
          <t>MIDDLETWN_12</t>
        </is>
      </c>
      <c r="C645" s="15" t="n">
        <v>13.8</v>
      </c>
      <c r="D645" s="15" t="n">
        <v>101</v>
      </c>
      <c r="E645" s="15" t="n">
        <v>1713</v>
      </c>
      <c r="F645" s="15" t="n">
        <v>0</v>
      </c>
      <c r="G645" s="15" t="n">
        <v>0</v>
      </c>
      <c r="H645" s="15" t="n">
        <v>0</v>
      </c>
      <c r="I645" s="16" t="n">
        <v>0</v>
      </c>
      <c r="J645" s="15">
        <f>I645-F645</f>
        <v/>
      </c>
      <c r="K645" s="15">
        <f>H645-I645</f>
        <v/>
      </c>
      <c r="L645" s="15" t="n">
        <v>0.01385</v>
      </c>
      <c r="M645" s="15" t="n">
        <v>0.01254</v>
      </c>
      <c r="N645" s="15" t="n">
        <v>0.01254</v>
      </c>
      <c r="O645" s="15" t="n">
        <v>0.01308</v>
      </c>
      <c r="P645" s="15" t="n">
        <v>0.01397</v>
      </c>
      <c r="Q645" s="15" t="n">
        <v>0.03344</v>
      </c>
      <c r="R645" s="15" t="n"/>
      <c r="S645" s="15">
        <f>L645*J645</f>
        <v/>
      </c>
      <c r="T645" s="15">
        <f>M645*J645</f>
        <v/>
      </c>
      <c r="U645" s="15">
        <f>N645*J645</f>
        <v/>
      </c>
      <c r="V645" s="15">
        <f>O645*J645</f>
        <v/>
      </c>
      <c r="W645" s="15">
        <f>P645*J645</f>
        <v/>
      </c>
      <c r="X645" s="17">
        <f>Q645*J645</f>
        <v/>
      </c>
    </row>
    <row r="646" ht="13.5" customHeight="1">
      <c r="A646" s="14" t="n">
        <v>122043</v>
      </c>
      <c r="B646" s="15" t="inlineStr">
        <is>
          <t>MIDDLETWN_G4</t>
        </is>
      </c>
      <c r="C646" s="15" t="n">
        <v>22</v>
      </c>
      <c r="D646" s="15" t="n">
        <v>101</v>
      </c>
      <c r="E646" s="15" t="n">
        <v>1713</v>
      </c>
      <c r="F646" s="15" t="n">
        <v>402</v>
      </c>
      <c r="G646" s="15" t="n">
        <v>0</v>
      </c>
      <c r="H646" s="15" t="n">
        <v>402</v>
      </c>
      <c r="I646" s="16" t="n">
        <v>402</v>
      </c>
      <c r="J646" s="15">
        <f>I646-F646</f>
        <v/>
      </c>
      <c r="K646" s="15">
        <f>H646-I646</f>
        <v/>
      </c>
      <c r="L646" s="15" t="n">
        <v>0.01385</v>
      </c>
      <c r="M646" s="15" t="n">
        <v>0.01254</v>
      </c>
      <c r="N646" s="15" t="n">
        <v>0.01254</v>
      </c>
      <c r="O646" s="15" t="n">
        <v>0.01308</v>
      </c>
      <c r="P646" s="15" t="n">
        <v>0.01397</v>
      </c>
      <c r="Q646" s="15" t="n">
        <v>0.03344</v>
      </c>
      <c r="R646" s="15" t="n"/>
      <c r="S646" s="15">
        <f>L646*J646</f>
        <v/>
      </c>
      <c r="T646" s="15">
        <f>M646*J646</f>
        <v/>
      </c>
      <c r="U646" s="15">
        <f>N646*J646</f>
        <v/>
      </c>
      <c r="V646" s="15">
        <f>O646*J646</f>
        <v/>
      </c>
      <c r="W646" s="15">
        <f>P646*J646</f>
        <v/>
      </c>
      <c r="X646" s="17">
        <f>Q646*J646</f>
        <v/>
      </c>
    </row>
    <row r="647" ht="13.5" customHeight="1">
      <c r="A647" s="14" t="n">
        <v>122049</v>
      </c>
      <c r="B647" s="15" t="inlineStr">
        <is>
          <t>MIDDLETWN_15</t>
        </is>
      </c>
      <c r="C647" s="15" t="n">
        <v>13.8</v>
      </c>
      <c r="D647" s="15" t="n">
        <v>101</v>
      </c>
      <c r="E647" s="15" t="n">
        <v>1713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0.01385</v>
      </c>
      <c r="M647" s="15" t="n">
        <v>0.01254</v>
      </c>
      <c r="N647" s="15" t="n">
        <v>0.01254</v>
      </c>
      <c r="O647" s="15" t="n">
        <v>0.01308</v>
      </c>
      <c r="P647" s="15" t="n">
        <v>0.01397</v>
      </c>
      <c r="Q647" s="15" t="n">
        <v>0.03344</v>
      </c>
      <c r="R647" s="15" t="n"/>
      <c r="S647" s="15">
        <f>L647*J647</f>
        <v/>
      </c>
      <c r="T647" s="15">
        <f>M647*J647</f>
        <v/>
      </c>
      <c r="U647" s="15">
        <f>N647*J647</f>
        <v/>
      </c>
      <c r="V647" s="15">
        <f>O647*J647</f>
        <v/>
      </c>
      <c r="W647" s="15">
        <f>P647*J647</f>
        <v/>
      </c>
      <c r="X647" s="17">
        <f>Q647*J647</f>
        <v/>
      </c>
    </row>
    <row r="648" ht="13.5" customHeight="1">
      <c r="A648" s="14" t="n">
        <v>113099</v>
      </c>
      <c r="B648" s="15" t="inlineStr">
        <is>
          <t>DEERFIELD 3G</t>
        </is>
      </c>
      <c r="C648" s="15" t="n">
        <v>2.4</v>
      </c>
      <c r="D648" s="15" t="n">
        <v>101</v>
      </c>
      <c r="E648" s="15" t="n">
        <v>1100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0.01389</v>
      </c>
      <c r="M648" s="15" t="n">
        <v>0.00492</v>
      </c>
      <c r="N648" s="15" t="n">
        <v>0.00492</v>
      </c>
      <c r="O648" s="15" t="n">
        <v>-0.00487</v>
      </c>
      <c r="P648" s="15" t="n">
        <v>-0.08153000000000001</v>
      </c>
      <c r="Q648" s="15" t="n">
        <v>-0.04823</v>
      </c>
      <c r="R648" s="15" t="n"/>
      <c r="S648" s="15">
        <f>L648*J648</f>
        <v/>
      </c>
      <c r="T648" s="15">
        <f>M648*J648</f>
        <v/>
      </c>
      <c r="U648" s="15">
        <f>N648*J648</f>
        <v/>
      </c>
      <c r="V648" s="15">
        <f>O648*J648</f>
        <v/>
      </c>
      <c r="W648" s="15">
        <f>P648*J648</f>
        <v/>
      </c>
      <c r="X648" s="17">
        <f>Q648*J648</f>
        <v/>
      </c>
    </row>
    <row r="649" ht="13.5" customHeight="1">
      <c r="A649" s="14" t="n">
        <v>990488</v>
      </c>
      <c r="B649" s="15" t="inlineStr">
        <is>
          <t>NG_BLACK R~1</t>
        </is>
      </c>
      <c r="C649" s="15" t="n">
        <v>115</v>
      </c>
      <c r="D649" s="15" t="n">
        <v>101</v>
      </c>
      <c r="E649" s="15" t="n">
        <v>1670</v>
      </c>
      <c r="F649" s="15" t="n">
        <v>0</v>
      </c>
      <c r="G649" s="15" t="n">
        <v>0</v>
      </c>
      <c r="H649" s="15" t="n">
        <v>0</v>
      </c>
      <c r="I649" s="16" t="n">
        <v>0</v>
      </c>
      <c r="J649" s="15">
        <f>I649-F649</f>
        <v/>
      </c>
      <c r="K649" s="15">
        <f>H649-I649</f>
        <v/>
      </c>
      <c r="L649" s="15" t="n">
        <v>0.01408</v>
      </c>
      <c r="M649" s="15" t="n">
        <v>0.01273</v>
      </c>
      <c r="N649" s="15" t="n">
        <v>0.01273</v>
      </c>
      <c r="O649" s="15" t="n">
        <v>0.01331</v>
      </c>
      <c r="P649" s="15" t="n">
        <v>0.01431</v>
      </c>
      <c r="Q649" s="15" t="n">
        <v>0.03454</v>
      </c>
      <c r="R649" s="15" t="n"/>
      <c r="S649" s="15">
        <f>L649*J649</f>
        <v/>
      </c>
      <c r="T649" s="15">
        <f>M649*J649</f>
        <v/>
      </c>
      <c r="U649" s="15">
        <f>N649*J649</f>
        <v/>
      </c>
      <c r="V649" s="15">
        <f>O649*J649</f>
        <v/>
      </c>
      <c r="W649" s="15">
        <f>P649*J649</f>
        <v/>
      </c>
      <c r="X649" s="17">
        <f>Q649*J649</f>
        <v/>
      </c>
    </row>
    <row r="650" ht="13.5" customHeight="1">
      <c r="A650" s="14" t="n">
        <v>113100</v>
      </c>
      <c r="B650" s="15" t="inlineStr">
        <is>
          <t>DEERFIELD 4G</t>
        </is>
      </c>
      <c r="C650" s="15" t="n">
        <v>2.4</v>
      </c>
      <c r="D650" s="15" t="n">
        <v>101</v>
      </c>
      <c r="E650" s="15" t="n">
        <v>1100</v>
      </c>
      <c r="F650" s="15" t="n">
        <v>0</v>
      </c>
      <c r="G650" s="15" t="n">
        <v>0</v>
      </c>
      <c r="H650" s="15" t="n">
        <v>0</v>
      </c>
      <c r="I650" s="16" t="n">
        <v>0</v>
      </c>
      <c r="J650" s="15">
        <f>I650-F650</f>
        <v/>
      </c>
      <c r="K650" s="15">
        <f>H650-I650</f>
        <v/>
      </c>
      <c r="L650" s="15" t="n">
        <v>0.01472</v>
      </c>
      <c r="M650" s="15" t="n">
        <v>0.00541</v>
      </c>
      <c r="N650" s="15" t="n">
        <v>0.00541</v>
      </c>
      <c r="O650" s="15" t="n">
        <v>-0.00471</v>
      </c>
      <c r="P650" s="15" t="n">
        <v>-0.08397</v>
      </c>
      <c r="Q650" s="15" t="n">
        <v>-0.04936</v>
      </c>
      <c r="R650" s="15" t="n"/>
      <c r="S650" s="15">
        <f>L650*J650</f>
        <v/>
      </c>
      <c r="T650" s="15">
        <f>M650*J650</f>
        <v/>
      </c>
      <c r="U650" s="15">
        <f>N650*J650</f>
        <v/>
      </c>
      <c r="V650" s="15">
        <f>O650*J650</f>
        <v/>
      </c>
      <c r="W650" s="15">
        <f>P650*J650</f>
        <v/>
      </c>
      <c r="X650" s="17">
        <f>Q650*J650</f>
        <v/>
      </c>
    </row>
    <row r="651" ht="13.5" customHeight="1">
      <c r="A651" s="14" t="n">
        <v>123635</v>
      </c>
      <c r="B651" s="15" t="inlineStr">
        <is>
          <t xml:space="preserve">HALVARSSON  </t>
        </is>
      </c>
      <c r="C651" s="15" t="n">
        <v>192</v>
      </c>
      <c r="D651" s="15" t="n">
        <v>101</v>
      </c>
      <c r="E651" s="15" t="n">
        <v>1830</v>
      </c>
      <c r="F651" s="15" t="n">
        <v>0</v>
      </c>
      <c r="G651" s="15" t="n">
        <v>0</v>
      </c>
      <c r="H651" s="15" t="n">
        <v>0</v>
      </c>
      <c r="I651" s="16" t="n">
        <v>0</v>
      </c>
      <c r="J651" s="15">
        <f>I651-F651</f>
        <v/>
      </c>
      <c r="K651" s="15">
        <f>H651-I651</f>
        <v/>
      </c>
      <c r="L651" s="15" t="n">
        <v>0.01574</v>
      </c>
      <c r="M651" s="15" t="n">
        <v>0.01413</v>
      </c>
      <c r="N651" s="15" t="n">
        <v>0.01413</v>
      </c>
      <c r="O651" s="15" t="n">
        <v>0.01474</v>
      </c>
      <c r="P651" s="15" t="n">
        <v>0.01555</v>
      </c>
      <c r="Q651" s="15" t="n">
        <v>0.03853</v>
      </c>
      <c r="R651" s="15" t="n"/>
      <c r="S651" s="15">
        <f>L651*J651</f>
        <v/>
      </c>
      <c r="T651" s="15">
        <f>M651*J651</f>
        <v/>
      </c>
      <c r="U651" s="15">
        <f>N651*J651</f>
        <v/>
      </c>
      <c r="V651" s="15">
        <f>O651*J651</f>
        <v/>
      </c>
      <c r="W651" s="15">
        <f>P651*J651</f>
        <v/>
      </c>
      <c r="X651" s="17">
        <f>Q651*J651</f>
        <v/>
      </c>
    </row>
    <row r="652" ht="13.5" customHeight="1">
      <c r="A652" s="14" t="n">
        <v>122417</v>
      </c>
      <c r="B652" s="15" t="inlineStr">
        <is>
          <t>BRANFORD JET</t>
        </is>
      </c>
      <c r="C652" s="15" t="n">
        <v>13.8</v>
      </c>
      <c r="D652" s="15" t="n">
        <v>101</v>
      </c>
      <c r="E652" s="15" t="n">
        <v>1734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0.01645</v>
      </c>
      <c r="M652" s="15" t="n">
        <v>0.01474</v>
      </c>
      <c r="N652" s="15" t="n">
        <v>0.01474</v>
      </c>
      <c r="O652" s="15" t="n">
        <v>0.01537</v>
      </c>
      <c r="P652" s="15" t="n">
        <v>0.01615</v>
      </c>
      <c r="Q652" s="15" t="n">
        <v>0.04049</v>
      </c>
      <c r="R652" s="15" t="n"/>
      <c r="S652" s="15">
        <f>L652*J652</f>
        <v/>
      </c>
      <c r="T652" s="15">
        <f>M652*J652</f>
        <v/>
      </c>
      <c r="U652" s="15">
        <f>N652*J652</f>
        <v/>
      </c>
      <c r="V652" s="15">
        <f>O652*J652</f>
        <v/>
      </c>
      <c r="W652" s="15">
        <f>P652*J652</f>
        <v/>
      </c>
      <c r="X652" s="17">
        <f>Q652*J652</f>
        <v/>
      </c>
    </row>
    <row r="653" ht="13.5" customHeight="1">
      <c r="A653" s="14" t="n">
        <v>123653</v>
      </c>
      <c r="B653" s="15" t="inlineStr">
        <is>
          <t>NEW HAVN HBR</t>
        </is>
      </c>
      <c r="C653" s="15" t="n">
        <v>22</v>
      </c>
      <c r="D653" s="15" t="n">
        <v>101</v>
      </c>
      <c r="E653" s="15" t="n">
        <v>1823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0.01681</v>
      </c>
      <c r="M653" s="15" t="n">
        <v>0.01505</v>
      </c>
      <c r="N653" s="15" t="n">
        <v>0.01505</v>
      </c>
      <c r="O653" s="15" t="n">
        <v>0.01569</v>
      </c>
      <c r="P653" s="15" t="n">
        <v>0.01645</v>
      </c>
      <c r="Q653" s="15" t="n">
        <v>0.04145</v>
      </c>
      <c r="R653" s="15" t="n"/>
      <c r="S653" s="15">
        <f>L653*J653</f>
        <v/>
      </c>
      <c r="T653" s="15">
        <f>M653*J653</f>
        <v/>
      </c>
      <c r="U653" s="15">
        <f>N653*J653</f>
        <v/>
      </c>
      <c r="V653" s="15">
        <f>O653*J653</f>
        <v/>
      </c>
      <c r="W653" s="15">
        <f>P653*J653</f>
        <v/>
      </c>
      <c r="X653" s="17">
        <f>Q653*J653</f>
        <v/>
      </c>
    </row>
    <row r="654" ht="13.5" customHeight="1">
      <c r="A654" s="14" t="n">
        <v>123656</v>
      </c>
      <c r="B654" s="15" t="inlineStr">
        <is>
          <t xml:space="preserve">NHHP G3-4   </t>
        </is>
      </c>
      <c r="C654" s="15" t="n">
        <v>13.8</v>
      </c>
      <c r="D654" s="15" t="n">
        <v>101</v>
      </c>
      <c r="E654" s="15" t="n">
        <v>1823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0.01681</v>
      </c>
      <c r="M654" s="15" t="n">
        <v>0.01505</v>
      </c>
      <c r="N654" s="15" t="n">
        <v>0.01505</v>
      </c>
      <c r="O654" s="15" t="n">
        <v>0.01569</v>
      </c>
      <c r="P654" s="15" t="n">
        <v>0.01645</v>
      </c>
      <c r="Q654" s="15" t="n">
        <v>0.04145</v>
      </c>
      <c r="R654" s="15" t="n"/>
      <c r="S654" s="15">
        <f>L654*J654</f>
        <v/>
      </c>
      <c r="T654" s="15">
        <f>M654*J654</f>
        <v/>
      </c>
      <c r="U654" s="15">
        <f>N654*J654</f>
        <v/>
      </c>
      <c r="V654" s="15">
        <f>O654*J654</f>
        <v/>
      </c>
      <c r="W654" s="15">
        <f>P654*J654</f>
        <v/>
      </c>
      <c r="X654" s="17">
        <f>Q654*J654</f>
        <v/>
      </c>
    </row>
    <row r="655" ht="13.5" customHeight="1">
      <c r="A655" s="14" t="n">
        <v>123655</v>
      </c>
      <c r="B655" s="15" t="inlineStr">
        <is>
          <t xml:space="preserve">NHHP G2     </t>
        </is>
      </c>
      <c r="C655" s="15" t="n">
        <v>13.8</v>
      </c>
      <c r="D655" s="15" t="n">
        <v>101</v>
      </c>
      <c r="E655" s="15" t="n">
        <v>1823</v>
      </c>
      <c r="F655" s="15" t="n">
        <v>0</v>
      </c>
      <c r="G655" s="15" t="n">
        <v>0</v>
      </c>
      <c r="H655" s="15" t="n">
        <v>0</v>
      </c>
      <c r="I655" s="16" t="n">
        <v>0</v>
      </c>
      <c r="J655" s="15">
        <f>I655-F655</f>
        <v/>
      </c>
      <c r="K655" s="15">
        <f>H655-I655</f>
        <v/>
      </c>
      <c r="L655" s="15" t="n">
        <v>0.01681</v>
      </c>
      <c r="M655" s="15" t="n">
        <v>0.01505</v>
      </c>
      <c r="N655" s="15" t="n">
        <v>0.01505</v>
      </c>
      <c r="O655" s="15" t="n">
        <v>0.01569</v>
      </c>
      <c r="P655" s="15" t="n">
        <v>0.01645</v>
      </c>
      <c r="Q655" s="15" t="n">
        <v>0.04145</v>
      </c>
      <c r="R655" s="15" t="n"/>
      <c r="S655" s="15">
        <f>L655*J655</f>
        <v/>
      </c>
      <c r="T655" s="15">
        <f>M655*J655</f>
        <v/>
      </c>
      <c r="U655" s="15">
        <f>N655*J655</f>
        <v/>
      </c>
      <c r="V655" s="15">
        <f>O655*J655</f>
        <v/>
      </c>
      <c r="W655" s="15">
        <f>P655*J655</f>
        <v/>
      </c>
      <c r="X655" s="17">
        <f>Q655*J655</f>
        <v/>
      </c>
    </row>
    <row r="656" ht="13.5" customHeight="1">
      <c r="A656" s="14" t="n">
        <v>122448</v>
      </c>
      <c r="B656" s="15" t="inlineStr">
        <is>
          <t>WALLINGFRDG1</t>
        </is>
      </c>
      <c r="C656" s="15" t="n">
        <v>13.8</v>
      </c>
      <c r="D656" s="15" t="n">
        <v>101</v>
      </c>
      <c r="E656" s="15" t="n">
        <v>1733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0.01719</v>
      </c>
      <c r="M656" s="15" t="n">
        <v>0.01537</v>
      </c>
      <c r="N656" s="15" t="n">
        <v>0.01537</v>
      </c>
      <c r="O656" s="15" t="n">
        <v>0.01602</v>
      </c>
      <c r="P656" s="15" t="n">
        <v>0.01678</v>
      </c>
      <c r="Q656" s="15" t="n">
        <v>0.04252</v>
      </c>
      <c r="R656" s="15" t="n"/>
      <c r="S656" s="15">
        <f>L656*J656</f>
        <v/>
      </c>
      <c r="T656" s="15">
        <f>M656*J656</f>
        <v/>
      </c>
      <c r="U656" s="15">
        <f>N656*J656</f>
        <v/>
      </c>
      <c r="V656" s="15">
        <f>O656*J656</f>
        <v/>
      </c>
      <c r="W656" s="15">
        <f>P656*J656</f>
        <v/>
      </c>
      <c r="X656" s="17">
        <f>Q656*J656</f>
        <v/>
      </c>
    </row>
    <row r="657" ht="13.5" customHeight="1">
      <c r="A657" s="14" t="n">
        <v>122451</v>
      </c>
      <c r="B657" s="15" t="inlineStr">
        <is>
          <t>WALLINGFRDG4</t>
        </is>
      </c>
      <c r="C657" s="15" t="n">
        <v>13.8</v>
      </c>
      <c r="D657" s="15" t="n">
        <v>101</v>
      </c>
      <c r="E657" s="15" t="n">
        <v>1733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0.01719</v>
      </c>
      <c r="M657" s="15" t="n">
        <v>0.01537</v>
      </c>
      <c r="N657" s="15" t="n">
        <v>0.01537</v>
      </c>
      <c r="O657" s="15" t="n">
        <v>0.01602</v>
      </c>
      <c r="P657" s="15" t="n">
        <v>0.01678</v>
      </c>
      <c r="Q657" s="15" t="n">
        <v>0.04252</v>
      </c>
      <c r="R657" s="15" t="n"/>
      <c r="S657" s="15">
        <f>L657*J657</f>
        <v/>
      </c>
      <c r="T657" s="15">
        <f>M657*J657</f>
        <v/>
      </c>
      <c r="U657" s="15">
        <f>N657*J657</f>
        <v/>
      </c>
      <c r="V657" s="15">
        <f>O657*J657</f>
        <v/>
      </c>
      <c r="W657" s="15">
        <f>P657*J657</f>
        <v/>
      </c>
      <c r="X657" s="17">
        <f>Q657*J657</f>
        <v/>
      </c>
    </row>
    <row r="658" ht="13.5" customHeight="1">
      <c r="A658" s="14" t="n">
        <v>122450</v>
      </c>
      <c r="B658" s="15" t="inlineStr">
        <is>
          <t>WALLINGFRDG3</t>
        </is>
      </c>
      <c r="C658" s="15" t="n">
        <v>13.8</v>
      </c>
      <c r="D658" s="15" t="n">
        <v>101</v>
      </c>
      <c r="E658" s="15" t="n">
        <v>1733</v>
      </c>
      <c r="F658" s="15" t="n">
        <v>0</v>
      </c>
      <c r="G658" s="15" t="n">
        <v>0</v>
      </c>
      <c r="H658" s="15" t="n">
        <v>0</v>
      </c>
      <c r="I658" s="16" t="n">
        <v>0</v>
      </c>
      <c r="J658" s="15">
        <f>I658-F658</f>
        <v/>
      </c>
      <c r="K658" s="15">
        <f>H658-I658</f>
        <v/>
      </c>
      <c r="L658" s="15" t="n">
        <v>0.01719</v>
      </c>
      <c r="M658" s="15" t="n">
        <v>0.01537</v>
      </c>
      <c r="N658" s="15" t="n">
        <v>0.01537</v>
      </c>
      <c r="O658" s="15" t="n">
        <v>0.01602</v>
      </c>
      <c r="P658" s="15" t="n">
        <v>0.01678</v>
      </c>
      <c r="Q658" s="15" t="n">
        <v>0.04252</v>
      </c>
      <c r="R658" s="15" t="n"/>
      <c r="S658" s="15">
        <f>L658*J658</f>
        <v/>
      </c>
      <c r="T658" s="15">
        <f>M658*J658</f>
        <v/>
      </c>
      <c r="U658" s="15">
        <f>N658*J658</f>
        <v/>
      </c>
      <c r="V658" s="15">
        <f>O658*J658</f>
        <v/>
      </c>
      <c r="W658" s="15">
        <f>P658*J658</f>
        <v/>
      </c>
      <c r="X658" s="17">
        <f>Q658*J658</f>
        <v/>
      </c>
    </row>
    <row r="659" ht="13.5" customHeight="1">
      <c r="A659" s="14" t="n">
        <v>122449</v>
      </c>
      <c r="B659" s="15" t="inlineStr">
        <is>
          <t>WALLINGFRDG2</t>
        </is>
      </c>
      <c r="C659" s="15" t="n">
        <v>13.8</v>
      </c>
      <c r="D659" s="15" t="n">
        <v>101</v>
      </c>
      <c r="E659" s="15" t="n">
        <v>1733</v>
      </c>
      <c r="F659" s="15" t="n">
        <v>0</v>
      </c>
      <c r="G659" s="15" t="n">
        <v>0</v>
      </c>
      <c r="H659" s="15" t="n">
        <v>0</v>
      </c>
      <c r="I659" s="16" t="n">
        <v>0</v>
      </c>
      <c r="J659" s="15">
        <f>I659-F659</f>
        <v/>
      </c>
      <c r="K659" s="15">
        <f>H659-I659</f>
        <v/>
      </c>
      <c r="L659" s="15" t="n">
        <v>0.01719</v>
      </c>
      <c r="M659" s="15" t="n">
        <v>0.01537</v>
      </c>
      <c r="N659" s="15" t="n">
        <v>0.01537</v>
      </c>
      <c r="O659" s="15" t="n">
        <v>0.01602</v>
      </c>
      <c r="P659" s="15" t="n">
        <v>0.01678</v>
      </c>
      <c r="Q659" s="15" t="n">
        <v>0.04252</v>
      </c>
      <c r="R659" s="15" t="n"/>
      <c r="S659" s="15">
        <f>L659*J659</f>
        <v/>
      </c>
      <c r="T659" s="15">
        <f>M659*J659</f>
        <v/>
      </c>
      <c r="U659" s="15">
        <f>N659*J659</f>
        <v/>
      </c>
      <c r="V659" s="15">
        <f>O659*J659</f>
        <v/>
      </c>
      <c r="W659" s="15">
        <f>P659*J659</f>
        <v/>
      </c>
      <c r="X659" s="17">
        <f>Q659*J659</f>
        <v/>
      </c>
    </row>
    <row r="660" ht="13.5" customHeight="1">
      <c r="A660" s="14" t="n">
        <v>122453</v>
      </c>
      <c r="B660" s="15" t="inlineStr">
        <is>
          <t>WALLINGFRDG6</t>
        </is>
      </c>
      <c r="C660" s="15" t="n">
        <v>13.8</v>
      </c>
      <c r="D660" s="15" t="n">
        <v>101</v>
      </c>
      <c r="E660" s="15" t="n">
        <v>1733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0.01719</v>
      </c>
      <c r="M660" s="15" t="n">
        <v>0.01537</v>
      </c>
      <c r="N660" s="15" t="n">
        <v>0.01537</v>
      </c>
      <c r="O660" s="15" t="n">
        <v>0.01602</v>
      </c>
      <c r="P660" s="15" t="n">
        <v>0.01678</v>
      </c>
      <c r="Q660" s="15" t="n">
        <v>0.04252</v>
      </c>
      <c r="R660" s="15" t="n"/>
      <c r="S660" s="15">
        <f>L660*J660</f>
        <v/>
      </c>
      <c r="T660" s="15">
        <f>M660*J660</f>
        <v/>
      </c>
      <c r="U660" s="15">
        <f>N660*J660</f>
        <v/>
      </c>
      <c r="V660" s="15">
        <f>O660*J660</f>
        <v/>
      </c>
      <c r="W660" s="15">
        <f>P660*J660</f>
        <v/>
      </c>
      <c r="X660" s="17">
        <f>Q660*J660</f>
        <v/>
      </c>
    </row>
    <row r="661" ht="13.5" customHeight="1">
      <c r="A661" s="14" t="n">
        <v>122454</v>
      </c>
      <c r="B661" s="15" t="inlineStr">
        <is>
          <t>WALLINGFRDG7</t>
        </is>
      </c>
      <c r="C661" s="15" t="n">
        <v>13.8</v>
      </c>
      <c r="D661" s="15" t="n">
        <v>101</v>
      </c>
      <c r="E661" s="15" t="n">
        <v>1733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0.01719</v>
      </c>
      <c r="M661" s="15" t="n">
        <v>0.01537</v>
      </c>
      <c r="N661" s="15" t="n">
        <v>0.01537</v>
      </c>
      <c r="O661" s="15" t="n">
        <v>0.01602</v>
      </c>
      <c r="P661" s="15" t="n">
        <v>0.01678</v>
      </c>
      <c r="Q661" s="15" t="n">
        <v>0.04252</v>
      </c>
      <c r="R661" s="15" t="n"/>
      <c r="S661" s="15">
        <f>L661*J661</f>
        <v/>
      </c>
      <c r="T661" s="15">
        <f>M661*J661</f>
        <v/>
      </c>
      <c r="U661" s="15">
        <f>N661*J661</f>
        <v/>
      </c>
      <c r="V661" s="15">
        <f>O661*J661</f>
        <v/>
      </c>
      <c r="W661" s="15">
        <f>P661*J661</f>
        <v/>
      </c>
      <c r="X661" s="17">
        <f>Q661*J661</f>
        <v/>
      </c>
    </row>
    <row r="662" ht="13.5" customHeight="1">
      <c r="A662" s="14" t="n">
        <v>122542</v>
      </c>
      <c r="B662" s="15" t="inlineStr">
        <is>
          <t xml:space="preserve">A.L. PIERCE </t>
        </is>
      </c>
      <c r="C662" s="15" t="n">
        <v>13.8</v>
      </c>
      <c r="D662" s="15" t="n">
        <v>101</v>
      </c>
      <c r="E662" s="15" t="n">
        <v>1733</v>
      </c>
      <c r="F662" s="15" t="n">
        <v>0</v>
      </c>
      <c r="G662" s="15" t="n">
        <v>0</v>
      </c>
      <c r="H662" s="15" t="n">
        <v>0</v>
      </c>
      <c r="I662" s="16" t="n">
        <v>0</v>
      </c>
      <c r="J662" s="15">
        <f>I662-F662</f>
        <v/>
      </c>
      <c r="K662" s="15">
        <f>H662-I662</f>
        <v/>
      </c>
      <c r="L662" s="15" t="n">
        <v>0.01719</v>
      </c>
      <c r="M662" s="15" t="n">
        <v>0.01537</v>
      </c>
      <c r="N662" s="15" t="n">
        <v>0.01537</v>
      </c>
      <c r="O662" s="15" t="n">
        <v>0.01602</v>
      </c>
      <c r="P662" s="15" t="n">
        <v>0.01678</v>
      </c>
      <c r="Q662" s="15" t="n">
        <v>0.04252</v>
      </c>
      <c r="R662" s="15" t="n"/>
      <c r="S662" s="15">
        <f>L662*J662</f>
        <v/>
      </c>
      <c r="T662" s="15">
        <f>M662*J662</f>
        <v/>
      </c>
      <c r="U662" s="15">
        <f>N662*J662</f>
        <v/>
      </c>
      <c r="V662" s="15">
        <f>O662*J662</f>
        <v/>
      </c>
      <c r="W662" s="15">
        <f>P662*J662</f>
        <v/>
      </c>
      <c r="X662" s="17">
        <f>Q662*J662</f>
        <v/>
      </c>
    </row>
    <row r="663" ht="13.5" customHeight="1">
      <c r="A663" s="14" t="n">
        <v>990740</v>
      </c>
      <c r="B663" s="15" t="inlineStr">
        <is>
          <t>SUN_WALLIN~1</t>
        </is>
      </c>
      <c r="C663" s="15" t="n">
        <v>115</v>
      </c>
      <c r="D663" s="15" t="n">
        <v>101</v>
      </c>
      <c r="E663" s="15" t="n">
        <v>1730</v>
      </c>
      <c r="F663" s="15" t="n">
        <v>0</v>
      </c>
      <c r="G663" s="15" t="n">
        <v>0</v>
      </c>
      <c r="H663" s="15" t="n">
        <v>0</v>
      </c>
      <c r="I663" s="16" t="n">
        <v>0</v>
      </c>
      <c r="J663" s="15">
        <f>I663-F663</f>
        <v/>
      </c>
      <c r="K663" s="15">
        <f>H663-I663</f>
        <v/>
      </c>
      <c r="L663" s="15" t="n">
        <v>0.01719</v>
      </c>
      <c r="M663" s="15" t="n">
        <v>0.01537</v>
      </c>
      <c r="N663" s="15" t="n">
        <v>0.01537</v>
      </c>
      <c r="O663" s="15" t="n">
        <v>0.01602</v>
      </c>
      <c r="P663" s="15" t="n">
        <v>0.01678</v>
      </c>
      <c r="Q663" s="15" t="n">
        <v>0.04252</v>
      </c>
      <c r="R663" s="15" t="n"/>
      <c r="S663" s="15">
        <f>L663*J663</f>
        <v/>
      </c>
      <c r="T663" s="15">
        <f>M663*J663</f>
        <v/>
      </c>
      <c r="U663" s="15">
        <f>N663*J663</f>
        <v/>
      </c>
      <c r="V663" s="15">
        <f>O663*J663</f>
        <v/>
      </c>
      <c r="W663" s="15">
        <f>P663*J663</f>
        <v/>
      </c>
      <c r="X663" s="17">
        <f>Q663*J663</f>
        <v/>
      </c>
    </row>
    <row r="664" ht="13.5" customHeight="1">
      <c r="A664" s="14" t="n">
        <v>122452</v>
      </c>
      <c r="B664" s="15" t="inlineStr">
        <is>
          <t>WALLINGFRDG5</t>
        </is>
      </c>
      <c r="C664" s="15" t="n">
        <v>13.8</v>
      </c>
      <c r="D664" s="15" t="n">
        <v>101</v>
      </c>
      <c r="E664" s="15" t="n">
        <v>1733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0.01719</v>
      </c>
      <c r="M664" s="15" t="n">
        <v>0.01537</v>
      </c>
      <c r="N664" s="15" t="n">
        <v>0.01537</v>
      </c>
      <c r="O664" s="15" t="n">
        <v>0.01602</v>
      </c>
      <c r="P664" s="15" t="n">
        <v>0.01678</v>
      </c>
      <c r="Q664" s="15" t="n">
        <v>0.04252</v>
      </c>
      <c r="R664" s="15" t="n"/>
      <c r="S664" s="15">
        <f>L664*J664</f>
        <v/>
      </c>
      <c r="T664" s="15">
        <f>M664*J664</f>
        <v/>
      </c>
      <c r="U664" s="15">
        <f>N664*J664</f>
        <v/>
      </c>
      <c r="V664" s="15">
        <f>O664*J664</f>
        <v/>
      </c>
      <c r="W664" s="15">
        <f>P664*J664</f>
        <v/>
      </c>
      <c r="X664" s="17">
        <f>Q664*J664</f>
        <v/>
      </c>
    </row>
    <row r="665" ht="13.5" customHeight="1">
      <c r="A665" s="14" t="n">
        <v>123129</v>
      </c>
      <c r="B665" s="15" t="inlineStr">
        <is>
          <t xml:space="preserve">YALE DG 2   </t>
        </is>
      </c>
      <c r="C665" s="15" t="n">
        <v>13.8</v>
      </c>
      <c r="D665" s="15" t="n">
        <v>101</v>
      </c>
      <c r="E665" s="15" t="n">
        <v>1804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0.01721</v>
      </c>
      <c r="M665" s="15" t="n">
        <v>0.01539</v>
      </c>
      <c r="N665" s="15" t="n">
        <v>0.01539</v>
      </c>
      <c r="O665" s="15" t="n">
        <v>0.01604</v>
      </c>
      <c r="P665" s="15" t="n">
        <v>0.01678</v>
      </c>
      <c r="Q665" s="15" t="n">
        <v>0.04251</v>
      </c>
      <c r="R665" s="15" t="n"/>
      <c r="S665" s="15">
        <f>L665*J665</f>
        <v/>
      </c>
      <c r="T665" s="15">
        <f>M665*J665</f>
        <v/>
      </c>
      <c r="U665" s="15">
        <f>N665*J665</f>
        <v/>
      </c>
      <c r="V665" s="15">
        <f>O665*J665</f>
        <v/>
      </c>
      <c r="W665" s="15">
        <f>P665*J665</f>
        <v/>
      </c>
      <c r="X665" s="17">
        <f>Q665*J665</f>
        <v/>
      </c>
    </row>
    <row r="666" ht="13.5" customHeight="1">
      <c r="A666" s="14" t="n">
        <v>123128</v>
      </c>
      <c r="B666" s="15" t="inlineStr">
        <is>
          <t xml:space="preserve">YALE DG 1   </t>
        </is>
      </c>
      <c r="C666" s="15" t="n">
        <v>13.8</v>
      </c>
      <c r="D666" s="15" t="n">
        <v>101</v>
      </c>
      <c r="E666" s="15" t="n">
        <v>1804</v>
      </c>
      <c r="F666" s="15" t="n">
        <v>0</v>
      </c>
      <c r="G666" s="15" t="n">
        <v>0</v>
      </c>
      <c r="H666" s="15" t="n">
        <v>0</v>
      </c>
      <c r="I666" s="16" t="n">
        <v>0</v>
      </c>
      <c r="J666" s="15">
        <f>I666-F666</f>
        <v/>
      </c>
      <c r="K666" s="15">
        <f>H666-I666</f>
        <v/>
      </c>
      <c r="L666" s="15" t="n">
        <v>0.01721</v>
      </c>
      <c r="M666" s="15" t="n">
        <v>0.01539</v>
      </c>
      <c r="N666" s="15" t="n">
        <v>0.01539</v>
      </c>
      <c r="O666" s="15" t="n">
        <v>0.01604</v>
      </c>
      <c r="P666" s="15" t="n">
        <v>0.01678</v>
      </c>
      <c r="Q666" s="15" t="n">
        <v>0.04251</v>
      </c>
      <c r="R666" s="15" t="n"/>
      <c r="S666" s="15">
        <f>L666*J666</f>
        <v/>
      </c>
      <c r="T666" s="15">
        <f>M666*J666</f>
        <v/>
      </c>
      <c r="U666" s="15">
        <f>N666*J666</f>
        <v/>
      </c>
      <c r="V666" s="15">
        <f>O666*J666</f>
        <v/>
      </c>
      <c r="W666" s="15">
        <f>P666*J666</f>
        <v/>
      </c>
      <c r="X666" s="17">
        <f>Q666*J666</f>
        <v/>
      </c>
    </row>
    <row r="667" ht="13.5" customHeight="1">
      <c r="A667" s="14" t="n">
        <v>122272</v>
      </c>
      <c r="B667" s="15" t="inlineStr">
        <is>
          <t xml:space="preserve">FORESTVILLE </t>
        </is>
      </c>
      <c r="C667" s="15" t="n">
        <v>13.8</v>
      </c>
      <c r="D667" s="15" t="n">
        <v>101</v>
      </c>
      <c r="E667" s="15" t="n">
        <v>1692</v>
      </c>
      <c r="F667" s="15" t="n">
        <v>0</v>
      </c>
      <c r="G667" s="15" t="n">
        <v>0</v>
      </c>
      <c r="H667" s="15" t="n">
        <v>0</v>
      </c>
      <c r="I667" s="16" t="n">
        <v>0</v>
      </c>
      <c r="J667" s="15">
        <f>I667-F667</f>
        <v/>
      </c>
      <c r="K667" s="15">
        <f>H667-I667</f>
        <v/>
      </c>
      <c r="L667" s="15" t="n">
        <v>0.01792</v>
      </c>
      <c r="M667" s="15" t="n">
        <v>0.01599</v>
      </c>
      <c r="N667" s="15" t="n">
        <v>0.01599</v>
      </c>
      <c r="O667" s="15" t="n">
        <v>0.01666</v>
      </c>
      <c r="P667" s="15" t="n">
        <v>0.0174</v>
      </c>
      <c r="Q667" s="15" t="n">
        <v>0.04456</v>
      </c>
      <c r="R667" s="15" t="n"/>
      <c r="S667" s="15">
        <f>L667*J667</f>
        <v/>
      </c>
      <c r="T667" s="15">
        <f>M667*J667</f>
        <v/>
      </c>
      <c r="U667" s="15">
        <f>N667*J667</f>
        <v/>
      </c>
      <c r="V667" s="15">
        <f>O667*J667</f>
        <v/>
      </c>
      <c r="W667" s="15">
        <f>P667*J667</f>
        <v/>
      </c>
      <c r="X667" s="17">
        <f>Q667*J667</f>
        <v/>
      </c>
    </row>
    <row r="668" ht="13.5" customHeight="1">
      <c r="A668" s="14" t="n">
        <v>116412</v>
      </c>
      <c r="B668" s="15" t="inlineStr">
        <is>
          <t>NORTHFIELD 2</t>
        </is>
      </c>
      <c r="C668" s="15" t="n">
        <v>13.8</v>
      </c>
      <c r="D668" s="15" t="n">
        <v>101</v>
      </c>
      <c r="E668" s="15" t="n">
        <v>1373</v>
      </c>
      <c r="F668" s="15" t="n">
        <v>292</v>
      </c>
      <c r="G668" s="15" t="n">
        <v>0</v>
      </c>
      <c r="H668" s="15" t="n">
        <v>292</v>
      </c>
      <c r="I668" s="16" t="n">
        <v>292</v>
      </c>
      <c r="J668" s="15">
        <f>I668-F668</f>
        <v/>
      </c>
      <c r="K668" s="15">
        <f>H668-I668</f>
        <v/>
      </c>
      <c r="L668" s="15" t="n">
        <v>0.01826</v>
      </c>
      <c r="M668" s="15" t="n">
        <v>0.02077</v>
      </c>
      <c r="N668" s="15" t="n">
        <v>0.02077</v>
      </c>
      <c r="O668" s="15" t="n">
        <v>0.02123</v>
      </c>
      <c r="P668" s="15" t="n">
        <v>0.02849</v>
      </c>
      <c r="Q668" s="15" t="n">
        <v>-0.02264</v>
      </c>
      <c r="R668" s="15" t="n"/>
      <c r="S668" s="15">
        <f>L668*J668</f>
        <v/>
      </c>
      <c r="T668" s="15">
        <f>M668*J668</f>
        <v/>
      </c>
      <c r="U668" s="15">
        <f>N668*J668</f>
        <v/>
      </c>
      <c r="V668" s="15">
        <f>O668*J668</f>
        <v/>
      </c>
      <c r="W668" s="15">
        <f>P668*J668</f>
        <v/>
      </c>
      <c r="X668" s="17">
        <f>Q668*J668</f>
        <v/>
      </c>
    </row>
    <row r="669" ht="13.5" customHeight="1">
      <c r="A669" s="14" t="n">
        <v>116413</v>
      </c>
      <c r="B669" s="15" t="inlineStr">
        <is>
          <t>NORTHFIELD 3</t>
        </is>
      </c>
      <c r="C669" s="15" t="n">
        <v>13.8</v>
      </c>
      <c r="D669" s="15" t="n">
        <v>101</v>
      </c>
      <c r="E669" s="15" t="n">
        <v>1373</v>
      </c>
      <c r="F669" s="15" t="n">
        <v>292</v>
      </c>
      <c r="G669" s="15" t="n">
        <v>0</v>
      </c>
      <c r="H669" s="15" t="n">
        <v>292</v>
      </c>
      <c r="I669" s="16" t="n">
        <v>292</v>
      </c>
      <c r="J669" s="15">
        <f>I669-F669</f>
        <v/>
      </c>
      <c r="K669" s="15">
        <f>H669-I669</f>
        <v/>
      </c>
      <c r="L669" s="15" t="n">
        <v>0.01826</v>
      </c>
      <c r="M669" s="15" t="n">
        <v>0.02077</v>
      </c>
      <c r="N669" s="15" t="n">
        <v>0.02077</v>
      </c>
      <c r="O669" s="15" t="n">
        <v>0.02123</v>
      </c>
      <c r="P669" s="15" t="n">
        <v>0.02849</v>
      </c>
      <c r="Q669" s="15" t="n">
        <v>-0.02264</v>
      </c>
      <c r="R669" s="15" t="n"/>
      <c r="S669" s="15">
        <f>L669*J669</f>
        <v/>
      </c>
      <c r="T669" s="15">
        <f>M669*J669</f>
        <v/>
      </c>
      <c r="U669" s="15">
        <f>N669*J669</f>
        <v/>
      </c>
      <c r="V669" s="15">
        <f>O669*J669</f>
        <v/>
      </c>
      <c r="W669" s="15">
        <f>P669*J669</f>
        <v/>
      </c>
      <c r="X669" s="17">
        <f>Q669*J669</f>
        <v/>
      </c>
    </row>
    <row r="670" ht="13.5" customHeight="1">
      <c r="A670" s="14" t="n">
        <v>116414</v>
      </c>
      <c r="B670" s="15" t="inlineStr">
        <is>
          <t>NORTHFIELD 4</t>
        </is>
      </c>
      <c r="C670" s="15" t="n">
        <v>13.8</v>
      </c>
      <c r="D670" s="15" t="n">
        <v>101</v>
      </c>
      <c r="E670" s="15" t="n">
        <v>1373</v>
      </c>
      <c r="F670" s="15" t="n">
        <v>292</v>
      </c>
      <c r="G670" s="15" t="n">
        <v>0</v>
      </c>
      <c r="H670" s="15" t="n">
        <v>292</v>
      </c>
      <c r="I670" s="16" t="n">
        <v>292</v>
      </c>
      <c r="J670" s="15">
        <f>I670-F670</f>
        <v/>
      </c>
      <c r="K670" s="15">
        <f>H670-I670</f>
        <v/>
      </c>
      <c r="L670" s="15" t="n">
        <v>0.01826</v>
      </c>
      <c r="M670" s="15" t="n">
        <v>0.02077</v>
      </c>
      <c r="N670" s="15" t="n">
        <v>0.02077</v>
      </c>
      <c r="O670" s="15" t="n">
        <v>0.02123</v>
      </c>
      <c r="P670" s="15" t="n">
        <v>0.02849</v>
      </c>
      <c r="Q670" s="15" t="n">
        <v>-0.02264</v>
      </c>
      <c r="R670" s="15" t="n"/>
      <c r="S670" s="15">
        <f>L670*J670</f>
        <v/>
      </c>
      <c r="T670" s="15">
        <f>M670*J670</f>
        <v/>
      </c>
      <c r="U670" s="15">
        <f>N670*J670</f>
        <v/>
      </c>
      <c r="V670" s="15">
        <f>O670*J670</f>
        <v/>
      </c>
      <c r="W670" s="15">
        <f>P670*J670</f>
        <v/>
      </c>
      <c r="X670" s="17">
        <f>Q670*J670</f>
        <v/>
      </c>
    </row>
    <row r="671" ht="13.5" customHeight="1">
      <c r="A671" s="14" t="n">
        <v>116411</v>
      </c>
      <c r="B671" s="15" t="inlineStr">
        <is>
          <t>NORTHFIELD 1</t>
        </is>
      </c>
      <c r="C671" s="15" t="n">
        <v>13.8</v>
      </c>
      <c r="D671" s="15" t="n">
        <v>101</v>
      </c>
      <c r="E671" s="15" t="n">
        <v>1373</v>
      </c>
      <c r="F671" s="15" t="n">
        <v>292</v>
      </c>
      <c r="G671" s="15" t="n">
        <v>0</v>
      </c>
      <c r="H671" s="15" t="n">
        <v>292</v>
      </c>
      <c r="I671" s="16" t="n">
        <v>292</v>
      </c>
      <c r="J671" s="15">
        <f>I671-F671</f>
        <v/>
      </c>
      <c r="K671" s="15">
        <f>H671-I671</f>
        <v/>
      </c>
      <c r="L671" s="15" t="n">
        <v>0.01826</v>
      </c>
      <c r="M671" s="15" t="n">
        <v>0.02077</v>
      </c>
      <c r="N671" s="15" t="n">
        <v>0.02077</v>
      </c>
      <c r="O671" s="15" t="n">
        <v>0.02123</v>
      </c>
      <c r="P671" s="15" t="n">
        <v>0.02849</v>
      </c>
      <c r="Q671" s="15" t="n">
        <v>-0.02264</v>
      </c>
      <c r="R671" s="15" t="n"/>
      <c r="S671" s="15">
        <f>L671*J671</f>
        <v/>
      </c>
      <c r="T671" s="15">
        <f>M671*J671</f>
        <v/>
      </c>
      <c r="U671" s="15">
        <f>N671*J671</f>
        <v/>
      </c>
      <c r="V671" s="15">
        <f>O671*J671</f>
        <v/>
      </c>
      <c r="W671" s="15">
        <f>P671*J671</f>
        <v/>
      </c>
      <c r="X671" s="17">
        <f>Q671*J671</f>
        <v/>
      </c>
    </row>
    <row r="672" ht="13.5" customHeight="1">
      <c r="A672" s="14" t="n">
        <v>122173</v>
      </c>
      <c r="B672" s="15" t="inlineStr">
        <is>
          <t xml:space="preserve">FRANKLIN DR </t>
        </is>
      </c>
      <c r="C672" s="15" t="n">
        <v>13.2</v>
      </c>
      <c r="D672" s="15" t="n">
        <v>101</v>
      </c>
      <c r="E672" s="15" t="n">
        <v>1692</v>
      </c>
      <c r="F672" s="15" t="n">
        <v>0</v>
      </c>
      <c r="G672" s="15" t="n">
        <v>0</v>
      </c>
      <c r="H672" s="15" t="n">
        <v>0</v>
      </c>
      <c r="I672" s="16" t="n">
        <v>0</v>
      </c>
      <c r="J672" s="15">
        <f>I672-F672</f>
        <v/>
      </c>
      <c r="K672" s="15">
        <f>H672-I672</f>
        <v/>
      </c>
      <c r="L672" s="15" t="n">
        <v>0.01858</v>
      </c>
      <c r="M672" s="15" t="n">
        <v>0.01651</v>
      </c>
      <c r="N672" s="15" t="n">
        <v>0.01651</v>
      </c>
      <c r="O672" s="15" t="n">
        <v>0.01723</v>
      </c>
      <c r="P672" s="15" t="n">
        <v>0.01801</v>
      </c>
      <c r="Q672" s="15" t="n">
        <v>0.04676</v>
      </c>
      <c r="R672" s="15" t="n"/>
      <c r="S672" s="15">
        <f>L672*J672</f>
        <v/>
      </c>
      <c r="T672" s="15">
        <f>M672*J672</f>
        <v/>
      </c>
      <c r="U672" s="15">
        <f>N672*J672</f>
        <v/>
      </c>
      <c r="V672" s="15">
        <f>O672*J672</f>
        <v/>
      </c>
      <c r="W672" s="15">
        <f>P672*J672</f>
        <v/>
      </c>
      <c r="X672" s="17">
        <f>Q672*J672</f>
        <v/>
      </c>
    </row>
    <row r="673" ht="13.5" customHeight="1">
      <c r="A673" s="14" t="n">
        <v>122469</v>
      </c>
      <c r="B673" s="15" t="inlineStr">
        <is>
          <t xml:space="preserve">DEVON #10   </t>
        </is>
      </c>
      <c r="C673" s="15" t="n">
        <v>13.8</v>
      </c>
      <c r="D673" s="15" t="n">
        <v>101</v>
      </c>
      <c r="E673" s="15" t="n">
        <v>1733</v>
      </c>
      <c r="F673" s="15" t="n">
        <v>0</v>
      </c>
      <c r="G673" s="15" t="n">
        <v>0</v>
      </c>
      <c r="H673" s="15" t="n">
        <v>0</v>
      </c>
      <c r="I673" s="16" t="n">
        <v>0</v>
      </c>
      <c r="J673" s="15">
        <f>I673-F673</f>
        <v/>
      </c>
      <c r="K673" s="15">
        <f>H673-I673</f>
        <v/>
      </c>
      <c r="L673" s="15" t="n">
        <v>0.02011</v>
      </c>
      <c r="M673" s="15" t="n">
        <v>0.01785</v>
      </c>
      <c r="N673" s="15" t="n">
        <v>0.01785</v>
      </c>
      <c r="O673" s="15" t="n">
        <v>0.01859</v>
      </c>
      <c r="P673" s="15" t="n">
        <v>0.01921</v>
      </c>
      <c r="Q673" s="15" t="n">
        <v>0.05031</v>
      </c>
      <c r="R673" s="15" t="n"/>
      <c r="S673" s="15">
        <f>L673*J673</f>
        <v/>
      </c>
      <c r="T673" s="15">
        <f>M673*J673</f>
        <v/>
      </c>
      <c r="U673" s="15">
        <f>N673*J673</f>
        <v/>
      </c>
      <c r="V673" s="15">
        <f>O673*J673</f>
        <v/>
      </c>
      <c r="W673" s="15">
        <f>P673*J673</f>
        <v/>
      </c>
      <c r="X673" s="17">
        <f>Q673*J673</f>
        <v/>
      </c>
    </row>
    <row r="674" ht="13.5" customHeight="1">
      <c r="A674" s="14" t="n">
        <v>122476</v>
      </c>
      <c r="B674" s="15" t="inlineStr">
        <is>
          <t>DEVON #15-16</t>
        </is>
      </c>
      <c r="C674" s="15" t="n">
        <v>13.8</v>
      </c>
      <c r="D674" s="15" t="n">
        <v>101</v>
      </c>
      <c r="E674" s="15" t="n">
        <v>1733</v>
      </c>
      <c r="F674" s="15" t="n">
        <v>93.8</v>
      </c>
      <c r="G674" s="15" t="n">
        <v>0</v>
      </c>
      <c r="H674" s="15" t="n">
        <v>93.8</v>
      </c>
      <c r="I674" s="16" t="n">
        <v>93.8</v>
      </c>
      <c r="J674" s="15">
        <f>I674-F674</f>
        <v/>
      </c>
      <c r="K674" s="15">
        <f>H674-I674</f>
        <v/>
      </c>
      <c r="L674" s="15" t="n">
        <v>0.02011</v>
      </c>
      <c r="M674" s="15" t="n">
        <v>0.01785</v>
      </c>
      <c r="N674" s="15" t="n">
        <v>0.01785</v>
      </c>
      <c r="O674" s="15" t="n">
        <v>0.01859</v>
      </c>
      <c r="P674" s="15" t="n">
        <v>0.01921</v>
      </c>
      <c r="Q674" s="15" t="n">
        <v>0.05031</v>
      </c>
      <c r="R674" s="15" t="n"/>
      <c r="S674" s="15">
        <f>L674*J674</f>
        <v/>
      </c>
      <c r="T674" s="15">
        <f>M674*J674</f>
        <v/>
      </c>
      <c r="U674" s="15">
        <f>N674*J674</f>
        <v/>
      </c>
      <c r="V674" s="15">
        <f>O674*J674</f>
        <v/>
      </c>
      <c r="W674" s="15">
        <f>P674*J674</f>
        <v/>
      </c>
      <c r="X674" s="17">
        <f>Q674*J674</f>
        <v/>
      </c>
    </row>
    <row r="675" ht="13.5" customHeight="1">
      <c r="A675" s="14" t="n">
        <v>122477</v>
      </c>
      <c r="B675" s="15" t="inlineStr">
        <is>
          <t>DEVON #17-18</t>
        </is>
      </c>
      <c r="C675" s="15" t="n">
        <v>13.8</v>
      </c>
      <c r="D675" s="15" t="n">
        <v>101</v>
      </c>
      <c r="E675" s="15" t="n">
        <v>1733</v>
      </c>
      <c r="F675" s="15" t="n">
        <v>73.06999999999999</v>
      </c>
      <c r="G675" s="15" t="n">
        <v>0</v>
      </c>
      <c r="H675" s="15" t="n">
        <v>93.8</v>
      </c>
      <c r="I675" s="16" t="n">
        <v>73.06999999999999</v>
      </c>
      <c r="J675" s="15">
        <f>I675-F675</f>
        <v/>
      </c>
      <c r="K675" s="15">
        <f>H675-I675</f>
        <v/>
      </c>
      <c r="L675" s="15" t="n">
        <v>0.02011</v>
      </c>
      <c r="M675" s="15" t="n">
        <v>0.01785</v>
      </c>
      <c r="N675" s="15" t="n">
        <v>0.01785</v>
      </c>
      <c r="O675" s="15" t="n">
        <v>0.01859</v>
      </c>
      <c r="P675" s="15" t="n">
        <v>0.01921</v>
      </c>
      <c r="Q675" s="15" t="n">
        <v>0.05031</v>
      </c>
      <c r="R675" s="15" t="n"/>
      <c r="S675" s="15">
        <f>L675*J675</f>
        <v/>
      </c>
      <c r="T675" s="15">
        <f>M675*J675</f>
        <v/>
      </c>
      <c r="U675" s="15">
        <f>N675*J675</f>
        <v/>
      </c>
      <c r="V675" s="15">
        <f>O675*J675</f>
        <v/>
      </c>
      <c r="W675" s="15">
        <f>P675*J675</f>
        <v/>
      </c>
      <c r="X675" s="17">
        <f>Q675*J675</f>
        <v/>
      </c>
    </row>
    <row r="676" ht="13.5" customHeight="1">
      <c r="A676" s="14" t="n">
        <v>122481</v>
      </c>
      <c r="B676" s="15" t="inlineStr">
        <is>
          <t xml:space="preserve">MILFORD_C1  </t>
        </is>
      </c>
      <c r="C676" s="15" t="n">
        <v>21</v>
      </c>
      <c r="D676" s="15" t="n">
        <v>101</v>
      </c>
      <c r="E676" s="15" t="n">
        <v>1733</v>
      </c>
      <c r="F676" s="15" t="n">
        <v>267.7</v>
      </c>
      <c r="G676" s="15" t="n">
        <v>0</v>
      </c>
      <c r="H676" s="15" t="n">
        <v>267.7</v>
      </c>
      <c r="I676" s="16" t="n">
        <v>267.7</v>
      </c>
      <c r="J676" s="15">
        <f>I676-F676</f>
        <v/>
      </c>
      <c r="K676" s="15">
        <f>H676-I676</f>
        <v/>
      </c>
      <c r="L676" s="15" t="n">
        <v>0.02095</v>
      </c>
      <c r="M676" s="15" t="n">
        <v>0.01856</v>
      </c>
      <c r="N676" s="15" t="n">
        <v>0.01856</v>
      </c>
      <c r="O676" s="15" t="n">
        <v>0.01933</v>
      </c>
      <c r="P676" s="15" t="n">
        <v>0.01991</v>
      </c>
      <c r="Q676" s="15" t="n">
        <v>0.05258</v>
      </c>
      <c r="R676" s="15" t="n"/>
      <c r="S676" s="15">
        <f>L676*J676</f>
        <v/>
      </c>
      <c r="T676" s="15">
        <f>M676*J676</f>
        <v/>
      </c>
      <c r="U676" s="15">
        <f>N676*J676</f>
        <v/>
      </c>
      <c r="V676" s="15">
        <f>O676*J676</f>
        <v/>
      </c>
      <c r="W676" s="15">
        <f>P676*J676</f>
        <v/>
      </c>
      <c r="X676" s="17">
        <f>Q676*J676</f>
        <v/>
      </c>
    </row>
    <row r="677" ht="13.5" customHeight="1">
      <c r="A677" s="14" t="n">
        <v>122482</v>
      </c>
      <c r="B677" s="15" t="inlineStr">
        <is>
          <t xml:space="preserve">MILFORD_C2  </t>
        </is>
      </c>
      <c r="C677" s="15" t="n">
        <v>21</v>
      </c>
      <c r="D677" s="15" t="n">
        <v>101</v>
      </c>
      <c r="E677" s="15" t="n">
        <v>1733</v>
      </c>
      <c r="F677" s="15" t="n">
        <v>267.7</v>
      </c>
      <c r="G677" s="15" t="n">
        <v>0</v>
      </c>
      <c r="H677" s="15" t="n">
        <v>267.7</v>
      </c>
      <c r="I677" s="16" t="n">
        <v>267.7</v>
      </c>
      <c r="J677" s="15">
        <f>I677-F677</f>
        <v/>
      </c>
      <c r="K677" s="15">
        <f>H677-I677</f>
        <v/>
      </c>
      <c r="L677" s="15" t="n">
        <v>0.02095</v>
      </c>
      <c r="M677" s="15" t="n">
        <v>0.01856</v>
      </c>
      <c r="N677" s="15" t="n">
        <v>0.01856</v>
      </c>
      <c r="O677" s="15" t="n">
        <v>0.01933</v>
      </c>
      <c r="P677" s="15" t="n">
        <v>0.01991</v>
      </c>
      <c r="Q677" s="15" t="n">
        <v>0.05258</v>
      </c>
      <c r="R677" s="15" t="n"/>
      <c r="S677" s="15">
        <f>L677*J677</f>
        <v/>
      </c>
      <c r="T677" s="15">
        <f>M677*J677</f>
        <v/>
      </c>
      <c r="U677" s="15">
        <f>N677*J677</f>
        <v/>
      </c>
      <c r="V677" s="15">
        <f>O677*J677</f>
        <v/>
      </c>
      <c r="W677" s="15">
        <f>P677*J677</f>
        <v/>
      </c>
      <c r="X677" s="17">
        <f>Q677*J677</f>
        <v/>
      </c>
    </row>
    <row r="678" ht="13.5" customHeight="1">
      <c r="A678" s="14" t="n">
        <v>122583</v>
      </c>
      <c r="B678" s="15" t="inlineStr">
        <is>
          <t xml:space="preserve">WATERBURY_G </t>
        </is>
      </c>
      <c r="C678" s="15" t="n">
        <v>13.8</v>
      </c>
      <c r="D678" s="15" t="n">
        <v>101</v>
      </c>
      <c r="E678" s="15" t="n">
        <v>1733</v>
      </c>
      <c r="F678" s="15" t="n">
        <v>97.91</v>
      </c>
      <c r="G678" s="15" t="n">
        <v>0</v>
      </c>
      <c r="H678" s="15" t="n">
        <v>97.91</v>
      </c>
      <c r="I678" s="16" t="n">
        <v>97.91</v>
      </c>
      <c r="J678" s="15">
        <f>I678-F678</f>
        <v/>
      </c>
      <c r="K678" s="15">
        <f>H678-I678</f>
        <v/>
      </c>
      <c r="L678" s="15" t="n">
        <v>0.02115</v>
      </c>
      <c r="M678" s="15" t="n">
        <v>0.01872</v>
      </c>
      <c r="N678" s="15" t="n">
        <v>0.01872</v>
      </c>
      <c r="O678" s="15" t="n">
        <v>0.0195</v>
      </c>
      <c r="P678" s="15" t="n">
        <v>0.0201</v>
      </c>
      <c r="Q678" s="15" t="n">
        <v>0.05324</v>
      </c>
      <c r="R678" s="15" t="n"/>
      <c r="S678" s="15">
        <f>L678*J678</f>
        <v/>
      </c>
      <c r="T678" s="15">
        <f>M678*J678</f>
        <v/>
      </c>
      <c r="U678" s="15">
        <f>N678*J678</f>
        <v/>
      </c>
      <c r="V678" s="15">
        <f>O678*J678</f>
        <v/>
      </c>
      <c r="W678" s="15">
        <f>P678*J678</f>
        <v/>
      </c>
      <c r="X678" s="17">
        <f>Q678*J678</f>
        <v/>
      </c>
    </row>
    <row r="679" ht="13.5" customHeight="1">
      <c r="A679" s="14" t="n">
        <v>993313</v>
      </c>
      <c r="B679" s="15" t="inlineStr">
        <is>
          <t>NG_CONGRES~1</t>
        </is>
      </c>
      <c r="C679" s="15" t="n">
        <v>115</v>
      </c>
      <c r="D679" s="15" t="n">
        <v>101</v>
      </c>
      <c r="E679" s="15" t="n">
        <v>1800</v>
      </c>
      <c r="F679" s="15" t="n">
        <v>0</v>
      </c>
      <c r="G679" s="15" t="n">
        <v>0</v>
      </c>
      <c r="H679" s="15" t="n">
        <v>0</v>
      </c>
      <c r="I679" s="16" t="n">
        <v>0</v>
      </c>
      <c r="J679" s="15">
        <f>I679-F679</f>
        <v/>
      </c>
      <c r="K679" s="15">
        <f>H679-I679</f>
        <v/>
      </c>
      <c r="L679" s="15" t="n">
        <v>0.0212</v>
      </c>
      <c r="M679" s="15" t="n">
        <v>0.01877</v>
      </c>
      <c r="N679" s="15" t="n">
        <v>0.01877</v>
      </c>
      <c r="O679" s="15" t="n">
        <v>0.01954</v>
      </c>
      <c r="P679" s="15" t="n">
        <v>0.02012</v>
      </c>
      <c r="Q679" s="15" t="n">
        <v>0.05323</v>
      </c>
      <c r="R679" s="15" t="n"/>
      <c r="S679" s="15">
        <f>L679*J679</f>
        <v/>
      </c>
      <c r="T679" s="15">
        <f>M679*J679</f>
        <v/>
      </c>
      <c r="U679" s="15">
        <f>N679*J679</f>
        <v/>
      </c>
      <c r="V679" s="15">
        <f>O679*J679</f>
        <v/>
      </c>
      <c r="W679" s="15">
        <f>P679*J679</f>
        <v/>
      </c>
      <c r="X679" s="17">
        <f>Q679*J679</f>
        <v/>
      </c>
    </row>
    <row r="680" ht="13.5" customHeight="1">
      <c r="A680" s="14" t="n">
        <v>122588</v>
      </c>
      <c r="B680" s="15" t="inlineStr">
        <is>
          <t xml:space="preserve">TOWANTIC ST </t>
        </is>
      </c>
      <c r="C680" s="15" t="n">
        <v>18</v>
      </c>
      <c r="D680" s="15" t="n">
        <v>101</v>
      </c>
      <c r="E680" s="15" t="n">
        <v>1733</v>
      </c>
      <c r="F680" s="15" t="n">
        <v>250.92</v>
      </c>
      <c r="G680" s="15" t="n">
        <v>0</v>
      </c>
      <c r="H680" s="15" t="n">
        <v>250.92</v>
      </c>
      <c r="I680" s="16" t="n">
        <v>250.92</v>
      </c>
      <c r="J680" s="15">
        <f>I680-F680</f>
        <v/>
      </c>
      <c r="K680" s="15">
        <f>H680-I680</f>
        <v/>
      </c>
      <c r="L680" s="15" t="n">
        <v>0.02131</v>
      </c>
      <c r="M680" s="15" t="n">
        <v>0.01886</v>
      </c>
      <c r="N680" s="15" t="n">
        <v>0.01886</v>
      </c>
      <c r="O680" s="15" t="n">
        <v>0.01964</v>
      </c>
      <c r="P680" s="15" t="n">
        <v>0.02023</v>
      </c>
      <c r="Q680" s="15" t="n">
        <v>0.05366</v>
      </c>
      <c r="R680" s="15" t="n"/>
      <c r="S680" s="15">
        <f>L680*J680</f>
        <v/>
      </c>
      <c r="T680" s="15">
        <f>M680*J680</f>
        <v/>
      </c>
      <c r="U680" s="15">
        <f>N680*J680</f>
        <v/>
      </c>
      <c r="V680" s="15">
        <f>O680*J680</f>
        <v/>
      </c>
      <c r="W680" s="15">
        <f>P680*J680</f>
        <v/>
      </c>
      <c r="X680" s="17">
        <f>Q680*J680</f>
        <v/>
      </c>
    </row>
    <row r="681" ht="13.5" customHeight="1">
      <c r="A681" s="14" t="n">
        <v>122587</v>
      </c>
      <c r="B681" s="15" t="inlineStr">
        <is>
          <t xml:space="preserve">TOWANTIC C2 </t>
        </is>
      </c>
      <c r="C681" s="15" t="n">
        <v>18</v>
      </c>
      <c r="D681" s="15" t="n">
        <v>101</v>
      </c>
      <c r="E681" s="15" t="n">
        <v>1733</v>
      </c>
      <c r="F681" s="15" t="n">
        <v>250.92</v>
      </c>
      <c r="G681" s="15" t="n">
        <v>0</v>
      </c>
      <c r="H681" s="15" t="n">
        <v>250.92</v>
      </c>
      <c r="I681" s="16" t="n">
        <v>250.92</v>
      </c>
      <c r="J681" s="15">
        <f>I681-F681</f>
        <v/>
      </c>
      <c r="K681" s="15">
        <f>H681-I681</f>
        <v/>
      </c>
      <c r="L681" s="15" t="n">
        <v>0.02131</v>
      </c>
      <c r="M681" s="15" t="n">
        <v>0.01886</v>
      </c>
      <c r="N681" s="15" t="n">
        <v>0.01886</v>
      </c>
      <c r="O681" s="15" t="n">
        <v>0.01964</v>
      </c>
      <c r="P681" s="15" t="n">
        <v>0.02023</v>
      </c>
      <c r="Q681" s="15" t="n">
        <v>0.05366</v>
      </c>
      <c r="R681" s="15" t="n"/>
      <c r="S681" s="15">
        <f>L681*J681</f>
        <v/>
      </c>
      <c r="T681" s="15">
        <f>M681*J681</f>
        <v/>
      </c>
      <c r="U681" s="15">
        <f>N681*J681</f>
        <v/>
      </c>
      <c r="V681" s="15">
        <f>O681*J681</f>
        <v/>
      </c>
      <c r="W681" s="15">
        <f>P681*J681</f>
        <v/>
      </c>
      <c r="X681" s="17">
        <f>Q681*J681</f>
        <v/>
      </c>
    </row>
    <row r="682" ht="13.5" customHeight="1">
      <c r="A682" s="14" t="n">
        <v>122586</v>
      </c>
      <c r="B682" s="15" t="inlineStr">
        <is>
          <t xml:space="preserve">TOWANTIC C1 </t>
        </is>
      </c>
      <c r="C682" s="15" t="n">
        <v>18</v>
      </c>
      <c r="D682" s="15" t="n">
        <v>101</v>
      </c>
      <c r="E682" s="15" t="n">
        <v>1733</v>
      </c>
      <c r="F682" s="15" t="n">
        <v>248.66</v>
      </c>
      <c r="G682" s="15" t="n">
        <v>0</v>
      </c>
      <c r="H682" s="15" t="n">
        <v>248.66</v>
      </c>
      <c r="I682" s="16" t="n">
        <v>248.66</v>
      </c>
      <c r="J682" s="15">
        <f>I682-F682</f>
        <v/>
      </c>
      <c r="K682" s="15">
        <f>H682-I682</f>
        <v/>
      </c>
      <c r="L682" s="15" t="n">
        <v>0.02131</v>
      </c>
      <c r="M682" s="15" t="n">
        <v>0.01886</v>
      </c>
      <c r="N682" s="15" t="n">
        <v>0.01886</v>
      </c>
      <c r="O682" s="15" t="n">
        <v>0.01964</v>
      </c>
      <c r="P682" s="15" t="n">
        <v>0.02023</v>
      </c>
      <c r="Q682" s="15" t="n">
        <v>0.05366</v>
      </c>
      <c r="R682" s="15" t="n"/>
      <c r="S682" s="15">
        <f>L682*J682</f>
        <v/>
      </c>
      <c r="T682" s="15">
        <f>M682*J682</f>
        <v/>
      </c>
      <c r="U682" s="15">
        <f>N682*J682</f>
        <v/>
      </c>
      <c r="V682" s="15">
        <f>O682*J682</f>
        <v/>
      </c>
      <c r="W682" s="15">
        <f>P682*J682</f>
        <v/>
      </c>
      <c r="X682" s="17">
        <f>Q682*J682</f>
        <v/>
      </c>
    </row>
    <row r="683" ht="13.5" customHeight="1">
      <c r="A683" s="14" t="n">
        <v>123642</v>
      </c>
      <c r="B683" s="15" t="inlineStr">
        <is>
          <t xml:space="preserve">BRPT HRBR 4 </t>
        </is>
      </c>
      <c r="C683" s="15" t="n">
        <v>13.8</v>
      </c>
      <c r="D683" s="15" t="n">
        <v>101</v>
      </c>
      <c r="E683" s="15" t="n">
        <v>1803</v>
      </c>
      <c r="F683" s="15" t="n">
        <v>0</v>
      </c>
      <c r="G683" s="15" t="n">
        <v>0</v>
      </c>
      <c r="H683" s="15" t="n">
        <v>0</v>
      </c>
      <c r="I683" s="16" t="n">
        <v>0</v>
      </c>
      <c r="J683" s="15">
        <f>I683-F683</f>
        <v/>
      </c>
      <c r="K683" s="15">
        <f>H683-I683</f>
        <v/>
      </c>
      <c r="L683" s="15" t="n">
        <v>0.02135</v>
      </c>
      <c r="M683" s="15" t="n">
        <v>0.0189</v>
      </c>
      <c r="N683" s="15" t="n">
        <v>0.0189</v>
      </c>
      <c r="O683" s="15" t="n">
        <v>0.01967</v>
      </c>
      <c r="P683" s="15" t="n">
        <v>0.02024</v>
      </c>
      <c r="Q683" s="15" t="n">
        <v>0.05363</v>
      </c>
      <c r="R683" s="15" t="n"/>
      <c r="S683" s="15">
        <f>L683*J683</f>
        <v/>
      </c>
      <c r="T683" s="15">
        <f>M683*J683</f>
        <v/>
      </c>
      <c r="U683" s="15">
        <f>N683*J683</f>
        <v/>
      </c>
      <c r="V683" s="15">
        <f>O683*J683</f>
        <v/>
      </c>
      <c r="W683" s="15">
        <f>P683*J683</f>
        <v/>
      </c>
      <c r="X683" s="17">
        <f>Q683*J683</f>
        <v/>
      </c>
    </row>
    <row r="684" ht="13.5" customHeight="1">
      <c r="A684" s="14" t="n">
        <v>122470</v>
      </c>
      <c r="B684" s="15" t="inlineStr">
        <is>
          <t xml:space="preserve">DEVON #11   </t>
        </is>
      </c>
      <c r="C684" s="15" t="n">
        <v>13.8</v>
      </c>
      <c r="D684" s="15" t="n">
        <v>101</v>
      </c>
      <c r="E684" s="15" t="n">
        <v>1733</v>
      </c>
      <c r="F684" s="15" t="n">
        <v>33.12</v>
      </c>
      <c r="G684" s="15" t="n">
        <v>0</v>
      </c>
      <c r="H684" s="15" t="n">
        <v>33.12</v>
      </c>
      <c r="I684" s="16" t="n">
        <v>33.12</v>
      </c>
      <c r="J684" s="15">
        <f>I684-F684</f>
        <v/>
      </c>
      <c r="K684" s="15">
        <f>H684-I684</f>
        <v/>
      </c>
      <c r="L684" s="15" t="n">
        <v>0.02136</v>
      </c>
      <c r="M684" s="15" t="n">
        <v>0.01891</v>
      </c>
      <c r="N684" s="15" t="n">
        <v>0.01891</v>
      </c>
      <c r="O684" s="15" t="n">
        <v>0.01968</v>
      </c>
      <c r="P684" s="15" t="n">
        <v>0.02025</v>
      </c>
      <c r="Q684" s="15" t="n">
        <v>0.05368</v>
      </c>
      <c r="R684" s="15" t="n"/>
      <c r="S684" s="15">
        <f>L684*J684</f>
        <v/>
      </c>
      <c r="T684" s="15">
        <f>M684*J684</f>
        <v/>
      </c>
      <c r="U684" s="15">
        <f>N684*J684</f>
        <v/>
      </c>
      <c r="V684" s="15">
        <f>O684*J684</f>
        <v/>
      </c>
      <c r="W684" s="15">
        <f>P684*J684</f>
        <v/>
      </c>
      <c r="X684" s="17">
        <f>Q684*J684</f>
        <v/>
      </c>
    </row>
    <row r="685" ht="13.5" customHeight="1">
      <c r="A685" s="14" t="n">
        <v>122471</v>
      </c>
      <c r="B685" s="15" t="inlineStr">
        <is>
          <t xml:space="preserve">DEVON #12   </t>
        </is>
      </c>
      <c r="C685" s="15" t="n">
        <v>13.8</v>
      </c>
      <c r="D685" s="15" t="n">
        <v>101</v>
      </c>
      <c r="E685" s="15" t="n">
        <v>1733</v>
      </c>
      <c r="F685" s="15" t="n">
        <v>33.12</v>
      </c>
      <c r="G685" s="15" t="n">
        <v>0</v>
      </c>
      <c r="H685" s="15" t="n">
        <v>33.12</v>
      </c>
      <c r="I685" s="16" t="n">
        <v>33.12</v>
      </c>
      <c r="J685" s="15">
        <f>I685-F685</f>
        <v/>
      </c>
      <c r="K685" s="15">
        <f>H685-I685</f>
        <v/>
      </c>
      <c r="L685" s="15" t="n">
        <v>0.02136</v>
      </c>
      <c r="M685" s="15" t="n">
        <v>0.01891</v>
      </c>
      <c r="N685" s="15" t="n">
        <v>0.01891</v>
      </c>
      <c r="O685" s="15" t="n">
        <v>0.01968</v>
      </c>
      <c r="P685" s="15" t="n">
        <v>0.02025</v>
      </c>
      <c r="Q685" s="15" t="n">
        <v>0.05368</v>
      </c>
      <c r="R685" s="15" t="n"/>
      <c r="S685" s="15">
        <f>L685*J685</f>
        <v/>
      </c>
      <c r="T685" s="15">
        <f>M685*J685</f>
        <v/>
      </c>
      <c r="U685" s="15">
        <f>N685*J685</f>
        <v/>
      </c>
      <c r="V685" s="15">
        <f>O685*J685</f>
        <v/>
      </c>
      <c r="W685" s="15">
        <f>P685*J685</f>
        <v/>
      </c>
      <c r="X685" s="17">
        <f>Q685*J685</f>
        <v/>
      </c>
    </row>
    <row r="686" ht="13.5" customHeight="1">
      <c r="A686" s="14" t="n">
        <v>122472</v>
      </c>
      <c r="B686" s="15" t="inlineStr">
        <is>
          <t xml:space="preserve">DEVON #13   </t>
        </is>
      </c>
      <c r="C686" s="15" t="n">
        <v>13.8</v>
      </c>
      <c r="D686" s="15" t="n">
        <v>101</v>
      </c>
      <c r="E686" s="15" t="n">
        <v>1733</v>
      </c>
      <c r="F686" s="15" t="n">
        <v>33.12</v>
      </c>
      <c r="G686" s="15" t="n">
        <v>0</v>
      </c>
      <c r="H686" s="15" t="n">
        <v>33.12</v>
      </c>
      <c r="I686" s="16" t="n">
        <v>33.12</v>
      </c>
      <c r="J686" s="15">
        <f>I686-F686</f>
        <v/>
      </c>
      <c r="K686" s="15">
        <f>H686-I686</f>
        <v/>
      </c>
      <c r="L686" s="15" t="n">
        <v>0.02136</v>
      </c>
      <c r="M686" s="15" t="n">
        <v>0.01891</v>
      </c>
      <c r="N686" s="15" t="n">
        <v>0.01891</v>
      </c>
      <c r="O686" s="15" t="n">
        <v>0.01968</v>
      </c>
      <c r="P686" s="15" t="n">
        <v>0.02025</v>
      </c>
      <c r="Q686" s="15" t="n">
        <v>0.05368</v>
      </c>
      <c r="R686" s="15" t="n"/>
      <c r="S686" s="15">
        <f>L686*J686</f>
        <v/>
      </c>
      <c r="T686" s="15">
        <f>M686*J686</f>
        <v/>
      </c>
      <c r="U686" s="15">
        <f>N686*J686</f>
        <v/>
      </c>
      <c r="V686" s="15">
        <f>O686*J686</f>
        <v/>
      </c>
      <c r="W686" s="15">
        <f>P686*J686</f>
        <v/>
      </c>
      <c r="X686" s="17">
        <f>Q686*J686</f>
        <v/>
      </c>
    </row>
    <row r="687" ht="13.5" customHeight="1">
      <c r="A687" s="14" t="n">
        <v>122473</v>
      </c>
      <c r="B687" s="15" t="inlineStr">
        <is>
          <t xml:space="preserve">DEVON #14   </t>
        </is>
      </c>
      <c r="C687" s="15" t="n">
        <v>13.8</v>
      </c>
      <c r="D687" s="15" t="n">
        <v>101</v>
      </c>
      <c r="E687" s="15" t="n">
        <v>1733</v>
      </c>
      <c r="F687" s="15" t="n">
        <v>33.12</v>
      </c>
      <c r="G687" s="15" t="n">
        <v>0</v>
      </c>
      <c r="H687" s="15" t="n">
        <v>33.12</v>
      </c>
      <c r="I687" s="16" t="n">
        <v>33.12</v>
      </c>
      <c r="J687" s="15">
        <f>I687-F687</f>
        <v/>
      </c>
      <c r="K687" s="15">
        <f>H687-I687</f>
        <v/>
      </c>
      <c r="L687" s="15" t="n">
        <v>0.02136</v>
      </c>
      <c r="M687" s="15" t="n">
        <v>0.01891</v>
      </c>
      <c r="N687" s="15" t="n">
        <v>0.01891</v>
      </c>
      <c r="O687" s="15" t="n">
        <v>0.01968</v>
      </c>
      <c r="P687" s="15" t="n">
        <v>0.02025</v>
      </c>
      <c r="Q687" s="15" t="n">
        <v>0.05368</v>
      </c>
      <c r="R687" s="15" t="n"/>
      <c r="S687" s="15">
        <f>L687*J687</f>
        <v/>
      </c>
      <c r="T687" s="15">
        <f>M687*J687</f>
        <v/>
      </c>
      <c r="U687" s="15">
        <f>N687*J687</f>
        <v/>
      </c>
      <c r="V687" s="15">
        <f>O687*J687</f>
        <v/>
      </c>
      <c r="W687" s="15">
        <f>P687*J687</f>
        <v/>
      </c>
      <c r="X687" s="17">
        <f>Q687*J687</f>
        <v/>
      </c>
    </row>
    <row r="688" ht="13.5" customHeight="1">
      <c r="A688" s="14" t="n">
        <v>990812</v>
      </c>
      <c r="B688" s="15" t="inlineStr">
        <is>
          <t xml:space="preserve">BAT_DEVON-1 </t>
        </is>
      </c>
      <c r="C688" s="15" t="n">
        <v>115</v>
      </c>
      <c r="D688" s="15" t="n">
        <v>101</v>
      </c>
      <c r="E688" s="15" t="n">
        <v>1730</v>
      </c>
      <c r="F688" s="15" t="n">
        <v>0</v>
      </c>
      <c r="G688" s="15" t="n">
        <v>0</v>
      </c>
      <c r="H688" s="15" t="n">
        <v>0</v>
      </c>
      <c r="I688" s="16" t="n">
        <v>0</v>
      </c>
      <c r="J688" s="15">
        <f>I688-F688</f>
        <v/>
      </c>
      <c r="K688" s="15">
        <f>H688-I688</f>
        <v/>
      </c>
      <c r="L688" s="15" t="n">
        <v>0.02136</v>
      </c>
      <c r="M688" s="15" t="n">
        <v>0.01891</v>
      </c>
      <c r="N688" s="15" t="n">
        <v>0.01891</v>
      </c>
      <c r="O688" s="15" t="n">
        <v>0.01968</v>
      </c>
      <c r="P688" s="15" t="n">
        <v>0.02025</v>
      </c>
      <c r="Q688" s="15" t="n">
        <v>0.05368</v>
      </c>
      <c r="R688" s="15" t="n"/>
      <c r="S688" s="15">
        <f>L688*J688</f>
        <v/>
      </c>
      <c r="T688" s="15">
        <f>M688*J688</f>
        <v/>
      </c>
      <c r="U688" s="15">
        <f>N688*J688</f>
        <v/>
      </c>
      <c r="V688" s="15">
        <f>O688*J688</f>
        <v/>
      </c>
      <c r="W688" s="15">
        <f>P688*J688</f>
        <v/>
      </c>
      <c r="X688" s="17">
        <f>Q688*J688</f>
        <v/>
      </c>
    </row>
    <row r="689" ht="13.5" customHeight="1">
      <c r="A689" s="14" t="n">
        <v>123643</v>
      </c>
      <c r="B689" s="15" t="inlineStr">
        <is>
          <t>BRPT RESCO_G</t>
        </is>
      </c>
      <c r="C689" s="15" t="n">
        <v>13.8</v>
      </c>
      <c r="D689" s="15" t="n">
        <v>101</v>
      </c>
      <c r="E689" s="15" t="n">
        <v>1803</v>
      </c>
      <c r="F689" s="15" t="n">
        <v>59.65</v>
      </c>
      <c r="G689" s="15" t="n">
        <v>0</v>
      </c>
      <c r="H689" s="15" t="n">
        <v>59.65</v>
      </c>
      <c r="I689" s="16" t="n">
        <v>59.65</v>
      </c>
      <c r="J689" s="15">
        <f>I689-F689</f>
        <v/>
      </c>
      <c r="K689" s="15">
        <f>H689-I689</f>
        <v/>
      </c>
      <c r="L689" s="15" t="n">
        <v>0.02146</v>
      </c>
      <c r="M689" s="15" t="n">
        <v>0.01899</v>
      </c>
      <c r="N689" s="15" t="n">
        <v>0.01899</v>
      </c>
      <c r="O689" s="15" t="n">
        <v>0.01977</v>
      </c>
      <c r="P689" s="15" t="n">
        <v>0.02034</v>
      </c>
      <c r="Q689" s="15" t="n">
        <v>0.05394</v>
      </c>
      <c r="R689" s="15" t="n"/>
      <c r="S689" s="15">
        <f>L689*J689</f>
        <v/>
      </c>
      <c r="T689" s="15">
        <f>M689*J689</f>
        <v/>
      </c>
      <c r="U689" s="15">
        <f>N689*J689</f>
        <v/>
      </c>
      <c r="V689" s="15">
        <f>O689*J689</f>
        <v/>
      </c>
      <c r="W689" s="15">
        <f>P689*J689</f>
        <v/>
      </c>
      <c r="X689" s="17">
        <f>Q689*J689</f>
        <v/>
      </c>
    </row>
    <row r="690" ht="13.5" customHeight="1">
      <c r="A690" s="14" t="n">
        <v>123149</v>
      </c>
      <c r="B690" s="15" t="inlineStr">
        <is>
          <t xml:space="preserve">SIKORSKY    </t>
        </is>
      </c>
      <c r="C690" s="15" t="n">
        <v>13.8</v>
      </c>
      <c r="D690" s="15" t="n">
        <v>101</v>
      </c>
      <c r="E690" s="15" t="n">
        <v>1804</v>
      </c>
      <c r="F690" s="15" t="n">
        <v>0</v>
      </c>
      <c r="G690" s="15" t="n">
        <v>0</v>
      </c>
      <c r="H690" s="15" t="n">
        <v>0</v>
      </c>
      <c r="I690" s="16" t="n">
        <v>0</v>
      </c>
      <c r="J690" s="15">
        <f>I690-F690</f>
        <v/>
      </c>
      <c r="K690" s="15">
        <f>H690-I690</f>
        <v/>
      </c>
      <c r="L690" s="15" t="n">
        <v>0.02156</v>
      </c>
      <c r="M690" s="15" t="n">
        <v>0.01908</v>
      </c>
      <c r="N690" s="15" t="n">
        <v>0.01908</v>
      </c>
      <c r="O690" s="15" t="n">
        <v>0.01986</v>
      </c>
      <c r="P690" s="15" t="n">
        <v>0.02043</v>
      </c>
      <c r="Q690" s="15" t="n">
        <v>0.05424</v>
      </c>
      <c r="R690" s="15" t="n"/>
      <c r="S690" s="15">
        <f>L690*J690</f>
        <v/>
      </c>
      <c r="T690" s="15">
        <f>M690*J690</f>
        <v/>
      </c>
      <c r="U690" s="15">
        <f>N690*J690</f>
        <v/>
      </c>
      <c r="V690" s="15">
        <f>O690*J690</f>
        <v/>
      </c>
      <c r="W690" s="15">
        <f>P690*J690</f>
        <v/>
      </c>
      <c r="X690" s="17">
        <f>Q690*J690</f>
        <v/>
      </c>
    </row>
    <row r="691" ht="13.5" customHeight="1">
      <c r="A691" s="14" t="n">
        <v>993146</v>
      </c>
      <c r="B691" s="15" t="inlineStr">
        <is>
          <t>NG_INDIAN ~1</t>
        </is>
      </c>
      <c r="C691" s="15" t="n">
        <v>13.8</v>
      </c>
      <c r="D691" s="15" t="n">
        <v>101</v>
      </c>
      <c r="E691" s="15" t="n">
        <v>1802</v>
      </c>
      <c r="F691" s="15" t="n">
        <v>0</v>
      </c>
      <c r="G691" s="15" t="n">
        <v>0</v>
      </c>
      <c r="H691" s="15" t="n">
        <v>0</v>
      </c>
      <c r="I691" s="16" t="n">
        <v>0</v>
      </c>
      <c r="J691" s="15">
        <f>I691-F691</f>
        <v/>
      </c>
      <c r="K691" s="15">
        <f>H691-I691</f>
        <v/>
      </c>
      <c r="L691" s="15" t="n">
        <v>0.02166</v>
      </c>
      <c r="M691" s="15" t="n">
        <v>0.01916</v>
      </c>
      <c r="N691" s="15" t="n">
        <v>0.01916</v>
      </c>
      <c r="O691" s="15" t="n">
        <v>0.01995</v>
      </c>
      <c r="P691" s="15" t="n">
        <v>0.02051</v>
      </c>
      <c r="Q691" s="15" t="n">
        <v>0.05453</v>
      </c>
      <c r="R691" s="15" t="n"/>
      <c r="S691" s="15">
        <f>L691*J691</f>
        <v/>
      </c>
      <c r="T691" s="15">
        <f>M691*J691</f>
        <v/>
      </c>
      <c r="U691" s="15">
        <f>N691*J691</f>
        <v/>
      </c>
      <c r="V691" s="15">
        <f>O691*J691</f>
        <v/>
      </c>
      <c r="W691" s="15">
        <f>P691*J691</f>
        <v/>
      </c>
      <c r="X691" s="17">
        <f>Q691*J691</f>
        <v/>
      </c>
    </row>
    <row r="692" ht="13.5" customHeight="1">
      <c r="A692" s="14" t="n">
        <v>123147</v>
      </c>
      <c r="B692" s="15" t="inlineStr">
        <is>
          <t>DERBY DAM HY</t>
        </is>
      </c>
      <c r="C692" s="15" t="n">
        <v>4.16</v>
      </c>
      <c r="D692" s="15" t="n">
        <v>101</v>
      </c>
      <c r="E692" s="15" t="n">
        <v>1804</v>
      </c>
      <c r="F692" s="15" t="n">
        <v>0</v>
      </c>
      <c r="G692" s="15" t="n">
        <v>0</v>
      </c>
      <c r="H692" s="15" t="n">
        <v>0</v>
      </c>
      <c r="I692" s="16" t="n">
        <v>0</v>
      </c>
      <c r="J692" s="15">
        <f>I692-F692</f>
        <v/>
      </c>
      <c r="K692" s="15">
        <f>H692-I692</f>
        <v/>
      </c>
      <c r="L692" s="15" t="n">
        <v>0.02166</v>
      </c>
      <c r="M692" s="15" t="n">
        <v>0.01916</v>
      </c>
      <c r="N692" s="15" t="n">
        <v>0.01916</v>
      </c>
      <c r="O692" s="15" t="n">
        <v>0.01995</v>
      </c>
      <c r="P692" s="15" t="n">
        <v>0.02051</v>
      </c>
      <c r="Q692" s="15" t="n">
        <v>0.05453</v>
      </c>
      <c r="R692" s="15" t="n"/>
      <c r="S692" s="15">
        <f>L692*J692</f>
        <v/>
      </c>
      <c r="T692" s="15">
        <f>M692*J692</f>
        <v/>
      </c>
      <c r="U692" s="15">
        <f>N692*J692</f>
        <v/>
      </c>
      <c r="V692" s="15">
        <f>O692*J692</f>
        <v/>
      </c>
      <c r="W692" s="15">
        <f>P692*J692</f>
        <v/>
      </c>
      <c r="X692" s="17">
        <f>Q692*J692</f>
        <v/>
      </c>
    </row>
    <row r="693" ht="13.5" customHeight="1">
      <c r="A693" s="14" t="n">
        <v>999389</v>
      </c>
      <c r="B693" s="15" t="inlineStr">
        <is>
          <t>BAT_EAST D~1</t>
        </is>
      </c>
      <c r="C693" s="15" t="n">
        <v>345</v>
      </c>
      <c r="D693" s="15" t="n">
        <v>101</v>
      </c>
      <c r="E693" s="15" t="n">
        <v>1730</v>
      </c>
      <c r="F693" s="15" t="n">
        <v>0</v>
      </c>
      <c r="G693" s="15" t="n">
        <v>0</v>
      </c>
      <c r="H693" s="15" t="n">
        <v>0</v>
      </c>
      <c r="I693" s="16" t="n">
        <v>0</v>
      </c>
      <c r="J693" s="15">
        <f>I693-F693</f>
        <v/>
      </c>
      <c r="K693" s="15">
        <f>H693-I693</f>
        <v/>
      </c>
      <c r="L693" s="15" t="n">
        <v>0.02215</v>
      </c>
      <c r="M693" s="15" t="n">
        <v>0.01958</v>
      </c>
      <c r="N693" s="15" t="n">
        <v>0.01958</v>
      </c>
      <c r="O693" s="15" t="n">
        <v>0.02038</v>
      </c>
      <c r="P693" s="15" t="n">
        <v>0.0209</v>
      </c>
      <c r="Q693" s="15" t="n">
        <v>0.05575</v>
      </c>
      <c r="R693" s="15" t="n"/>
      <c r="S693" s="15">
        <f>L693*J693</f>
        <v/>
      </c>
      <c r="T693" s="15">
        <f>M693*J693</f>
        <v/>
      </c>
      <c r="U693" s="15">
        <f>N693*J693</f>
        <v/>
      </c>
      <c r="V693" s="15">
        <f>O693*J693</f>
        <v/>
      </c>
      <c r="W693" s="15">
        <f>P693*J693</f>
        <v/>
      </c>
      <c r="X693" s="17">
        <f>Q693*J693</f>
        <v/>
      </c>
    </row>
    <row r="694" ht="13.5" customHeight="1">
      <c r="A694" s="14" t="n">
        <v>122625</v>
      </c>
      <c r="B694" s="15" t="inlineStr">
        <is>
          <t>STEVENSON HY</t>
        </is>
      </c>
      <c r="C694" s="15" t="n">
        <v>6.6</v>
      </c>
      <c r="D694" s="15" t="n">
        <v>101</v>
      </c>
      <c r="E694" s="15" t="n">
        <v>1733</v>
      </c>
      <c r="F694" s="15" t="n">
        <v>21.67</v>
      </c>
      <c r="G694" s="15" t="n">
        <v>0</v>
      </c>
      <c r="H694" s="15" t="n">
        <v>21.67</v>
      </c>
      <c r="I694" s="16" t="n">
        <v>21.67</v>
      </c>
      <c r="J694" s="15">
        <f>I694-F694</f>
        <v/>
      </c>
      <c r="K694" s="15">
        <f>H694-I694</f>
        <v/>
      </c>
      <c r="L694" s="15" t="n">
        <v>0.02236</v>
      </c>
      <c r="M694" s="15" t="n">
        <v>0.01976</v>
      </c>
      <c r="N694" s="15" t="n">
        <v>0.01976</v>
      </c>
      <c r="O694" s="15" t="n">
        <v>0.02057</v>
      </c>
      <c r="P694" s="15" t="n">
        <v>0.0211</v>
      </c>
      <c r="Q694" s="15" t="n">
        <v>0.05643</v>
      </c>
      <c r="R694" s="15" t="n"/>
      <c r="S694" s="15">
        <f>L694*J694</f>
        <v/>
      </c>
      <c r="T694" s="15">
        <f>M694*J694</f>
        <v/>
      </c>
      <c r="U694" s="15">
        <f>N694*J694</f>
        <v/>
      </c>
      <c r="V694" s="15">
        <f>O694*J694</f>
        <v/>
      </c>
      <c r="W694" s="15">
        <f>P694*J694</f>
        <v/>
      </c>
      <c r="X694" s="17">
        <f>Q694*J694</f>
        <v/>
      </c>
    </row>
    <row r="695" ht="13.5" customHeight="1">
      <c r="A695" s="14" t="n">
        <v>993626</v>
      </c>
      <c r="B695" s="15" t="inlineStr">
        <is>
          <t>DFO NG_SIN~1</t>
        </is>
      </c>
      <c r="C695" s="15" t="n">
        <v>345</v>
      </c>
      <c r="D695" s="15" t="n">
        <v>101</v>
      </c>
      <c r="E695" s="15" t="n">
        <v>1810</v>
      </c>
      <c r="F695" s="15" t="n">
        <v>0</v>
      </c>
      <c r="G695" s="15" t="n">
        <v>0</v>
      </c>
      <c r="H695" s="15" t="n">
        <v>0</v>
      </c>
      <c r="I695" s="16" t="n">
        <v>0</v>
      </c>
      <c r="J695" s="15">
        <f>I695-F695</f>
        <v/>
      </c>
      <c r="K695" s="15">
        <f>H695-I695</f>
        <v/>
      </c>
      <c r="L695" s="15" t="n">
        <v>0.0227</v>
      </c>
      <c r="M695" s="15" t="n">
        <v>0.02005</v>
      </c>
      <c r="N695" s="15" t="n">
        <v>0.02005</v>
      </c>
      <c r="O695" s="15" t="n">
        <v>0.02086</v>
      </c>
      <c r="P695" s="15" t="n">
        <v>0.02136</v>
      </c>
      <c r="Q695" s="15" t="n">
        <v>0.05724</v>
      </c>
      <c r="R695" s="15" t="n"/>
      <c r="S695" s="15">
        <f>L695*J695</f>
        <v/>
      </c>
      <c r="T695" s="15">
        <f>M695*J695</f>
        <v/>
      </c>
      <c r="U695" s="15">
        <f>N695*J695</f>
        <v/>
      </c>
      <c r="V695" s="15">
        <f>O695*J695</f>
        <v/>
      </c>
      <c r="W695" s="15">
        <f>P695*J695</f>
        <v/>
      </c>
      <c r="X695" s="17">
        <f>Q695*J695</f>
        <v/>
      </c>
    </row>
    <row r="696" ht="13.5" customHeight="1">
      <c r="A696" s="14" t="n">
        <v>123644</v>
      </c>
      <c r="B696" s="15" t="inlineStr">
        <is>
          <t>BRPT EN 11CT</t>
        </is>
      </c>
      <c r="C696" s="15" t="n">
        <v>16</v>
      </c>
      <c r="D696" s="15" t="n">
        <v>101</v>
      </c>
      <c r="E696" s="15" t="n">
        <v>1803</v>
      </c>
      <c r="F696" s="15" t="n">
        <v>165.6</v>
      </c>
      <c r="G696" s="15" t="n">
        <v>0</v>
      </c>
      <c r="H696" s="15" t="n">
        <v>165.6</v>
      </c>
      <c r="I696" s="16" t="n">
        <v>165.6</v>
      </c>
      <c r="J696" s="15">
        <f>I696-F696</f>
        <v/>
      </c>
      <c r="K696" s="15">
        <f>H696-I696</f>
        <v/>
      </c>
      <c r="L696" s="15" t="n">
        <v>0.0227</v>
      </c>
      <c r="M696" s="15" t="n">
        <v>0.02005</v>
      </c>
      <c r="N696" s="15" t="n">
        <v>0.02005</v>
      </c>
      <c r="O696" s="15" t="n">
        <v>0.02086</v>
      </c>
      <c r="P696" s="15" t="n">
        <v>0.02136</v>
      </c>
      <c r="Q696" s="15" t="n">
        <v>0.05724</v>
      </c>
      <c r="R696" s="15" t="n"/>
      <c r="S696" s="15">
        <f>L696*J696</f>
        <v/>
      </c>
      <c r="T696" s="15">
        <f>M696*J696</f>
        <v/>
      </c>
      <c r="U696" s="15">
        <f>N696*J696</f>
        <v/>
      </c>
      <c r="V696" s="15">
        <f>O696*J696</f>
        <v/>
      </c>
      <c r="W696" s="15">
        <f>P696*J696</f>
        <v/>
      </c>
      <c r="X696" s="17">
        <f>Q696*J696</f>
        <v/>
      </c>
    </row>
    <row r="697" ht="13.5" customHeight="1">
      <c r="A697" s="14" t="n">
        <v>123641</v>
      </c>
      <c r="B697" s="15" t="inlineStr">
        <is>
          <t>BRPT EN 10ST</t>
        </is>
      </c>
      <c r="C697" s="15" t="n">
        <v>16</v>
      </c>
      <c r="D697" s="15" t="n">
        <v>101</v>
      </c>
      <c r="E697" s="15" t="n">
        <v>1803</v>
      </c>
      <c r="F697" s="15" t="n">
        <v>152.8</v>
      </c>
      <c r="G697" s="15" t="n">
        <v>0</v>
      </c>
      <c r="H697" s="15" t="n">
        <v>152.8</v>
      </c>
      <c r="I697" s="16" t="n">
        <v>152.8</v>
      </c>
      <c r="J697" s="15">
        <f>I697-F697</f>
        <v/>
      </c>
      <c r="K697" s="15">
        <f>H697-I697</f>
        <v/>
      </c>
      <c r="L697" s="15" t="n">
        <v>0.0227</v>
      </c>
      <c r="M697" s="15" t="n">
        <v>0.02005</v>
      </c>
      <c r="N697" s="15" t="n">
        <v>0.02005</v>
      </c>
      <c r="O697" s="15" t="n">
        <v>0.02086</v>
      </c>
      <c r="P697" s="15" t="n">
        <v>0.02136</v>
      </c>
      <c r="Q697" s="15" t="n">
        <v>0.05724</v>
      </c>
      <c r="R697" s="15" t="n"/>
      <c r="S697" s="15">
        <f>L697*J697</f>
        <v/>
      </c>
      <c r="T697" s="15">
        <f>M697*J697</f>
        <v/>
      </c>
      <c r="U697" s="15">
        <f>N697*J697</f>
        <v/>
      </c>
      <c r="V697" s="15">
        <f>O697*J697</f>
        <v/>
      </c>
      <c r="W697" s="15">
        <f>P697*J697</f>
        <v/>
      </c>
      <c r="X697" s="17">
        <f>Q697*J697</f>
        <v/>
      </c>
    </row>
    <row r="698" ht="13.5" customHeight="1">
      <c r="A698" s="14" t="n">
        <v>123629</v>
      </c>
      <c r="B698" s="15" t="inlineStr">
        <is>
          <t>BRPT HRBR 5S</t>
        </is>
      </c>
      <c r="C698" s="15" t="n">
        <v>18</v>
      </c>
      <c r="D698" s="15" t="n">
        <v>101</v>
      </c>
      <c r="E698" s="15" t="n">
        <v>1803</v>
      </c>
      <c r="F698" s="15" t="n">
        <v>168.58</v>
      </c>
      <c r="G698" s="15" t="n">
        <v>0</v>
      </c>
      <c r="H698" s="15" t="n">
        <v>168.58</v>
      </c>
      <c r="I698" s="16" t="n">
        <v>168.58</v>
      </c>
      <c r="J698" s="15">
        <f>I698-F698</f>
        <v/>
      </c>
      <c r="K698" s="15">
        <f>H698-I698</f>
        <v/>
      </c>
      <c r="L698" s="15" t="n">
        <v>0.0227</v>
      </c>
      <c r="M698" s="15" t="n">
        <v>0.02005</v>
      </c>
      <c r="N698" s="15" t="n">
        <v>0.02005</v>
      </c>
      <c r="O698" s="15" t="n">
        <v>0.02086</v>
      </c>
      <c r="P698" s="15" t="n">
        <v>0.02136</v>
      </c>
      <c r="Q698" s="15" t="n">
        <v>0.05724</v>
      </c>
      <c r="R698" s="15" t="n"/>
      <c r="S698" s="15">
        <f>L698*J698</f>
        <v/>
      </c>
      <c r="T698" s="15">
        <f>M698*J698</f>
        <v/>
      </c>
      <c r="U698" s="15">
        <f>N698*J698</f>
        <v/>
      </c>
      <c r="V698" s="15">
        <f>O698*J698</f>
        <v/>
      </c>
      <c r="W698" s="15">
        <f>P698*J698</f>
        <v/>
      </c>
      <c r="X698" s="17">
        <f>Q698*J698</f>
        <v/>
      </c>
    </row>
    <row r="699" ht="13.5" customHeight="1">
      <c r="A699" s="14" t="n">
        <v>123645</v>
      </c>
      <c r="B699" s="15" t="inlineStr">
        <is>
          <t>BRPT EN 12CT</t>
        </is>
      </c>
      <c r="C699" s="15" t="n">
        <v>16</v>
      </c>
      <c r="D699" s="15" t="n">
        <v>101</v>
      </c>
      <c r="E699" s="15" t="n">
        <v>1803</v>
      </c>
      <c r="F699" s="15" t="n">
        <v>165.6</v>
      </c>
      <c r="G699" s="15" t="n">
        <v>0</v>
      </c>
      <c r="H699" s="15" t="n">
        <v>165.6</v>
      </c>
      <c r="I699" s="16" t="n">
        <v>165.6</v>
      </c>
      <c r="J699" s="15">
        <f>I699-F699</f>
        <v/>
      </c>
      <c r="K699" s="15">
        <f>H699-I699</f>
        <v/>
      </c>
      <c r="L699" s="15" t="n">
        <v>0.0227</v>
      </c>
      <c r="M699" s="15" t="n">
        <v>0.02005</v>
      </c>
      <c r="N699" s="15" t="n">
        <v>0.02005</v>
      </c>
      <c r="O699" s="15" t="n">
        <v>0.02086</v>
      </c>
      <c r="P699" s="15" t="n">
        <v>0.02136</v>
      </c>
      <c r="Q699" s="15" t="n">
        <v>0.05724</v>
      </c>
      <c r="R699" s="15" t="n"/>
      <c r="S699" s="15">
        <f>L699*J699</f>
        <v/>
      </c>
      <c r="T699" s="15">
        <f>M699*J699</f>
        <v/>
      </c>
      <c r="U699" s="15">
        <f>N699*J699</f>
        <v/>
      </c>
      <c r="V699" s="15">
        <f>O699*J699</f>
        <v/>
      </c>
      <c r="W699" s="15">
        <f>P699*J699</f>
        <v/>
      </c>
      <c r="X699" s="17">
        <f>Q699*J699</f>
        <v/>
      </c>
    </row>
    <row r="700" ht="13.5" customHeight="1">
      <c r="A700" s="14" t="n">
        <v>123628</v>
      </c>
      <c r="B700" s="15" t="inlineStr">
        <is>
          <t>BRPT HRBR 5C</t>
        </is>
      </c>
      <c r="C700" s="15" t="n">
        <v>25</v>
      </c>
      <c r="D700" s="15" t="n">
        <v>101</v>
      </c>
      <c r="E700" s="15" t="n">
        <v>1803</v>
      </c>
      <c r="F700" s="15" t="n">
        <v>315.72</v>
      </c>
      <c r="G700" s="15" t="n">
        <v>0</v>
      </c>
      <c r="H700" s="15" t="n">
        <v>315.72</v>
      </c>
      <c r="I700" s="16" t="n">
        <v>315.72</v>
      </c>
      <c r="J700" s="15">
        <f>I700-F700</f>
        <v/>
      </c>
      <c r="K700" s="15">
        <f>H700-I700</f>
        <v/>
      </c>
      <c r="L700" s="15" t="n">
        <v>0.0227</v>
      </c>
      <c r="M700" s="15" t="n">
        <v>0.02005</v>
      </c>
      <c r="N700" s="15" t="n">
        <v>0.02005</v>
      </c>
      <c r="O700" s="15" t="n">
        <v>0.02086</v>
      </c>
      <c r="P700" s="15" t="n">
        <v>0.02136</v>
      </c>
      <c r="Q700" s="15" t="n">
        <v>0.05724</v>
      </c>
      <c r="R700" s="15" t="n"/>
      <c r="S700" s="15">
        <f>L700*J700</f>
        <v/>
      </c>
      <c r="T700" s="15">
        <f>M700*J700</f>
        <v/>
      </c>
      <c r="U700" s="15">
        <f>N700*J700</f>
        <v/>
      </c>
      <c r="V700" s="15">
        <f>O700*J700</f>
        <v/>
      </c>
      <c r="W700" s="15">
        <f>P700*J700</f>
        <v/>
      </c>
      <c r="X700" s="17">
        <f>Q700*J700</f>
        <v/>
      </c>
    </row>
    <row r="701" ht="13.5" customHeight="1">
      <c r="A701" s="14" t="n">
        <v>122889</v>
      </c>
      <c r="B701" s="15" t="inlineStr">
        <is>
          <t>GLENBROOK_S1</t>
        </is>
      </c>
      <c r="C701" s="15" t="n">
        <v>14.6</v>
      </c>
      <c r="D701" s="15" t="n">
        <v>101</v>
      </c>
      <c r="E701" s="15" t="n">
        <v>1752</v>
      </c>
      <c r="F701" s="15" t="n">
        <v>0</v>
      </c>
      <c r="G701" s="15" t="n">
        <v>0</v>
      </c>
      <c r="H701" s="15" t="n">
        <v>0</v>
      </c>
      <c r="I701" s="16" t="n">
        <v>0</v>
      </c>
      <c r="J701" s="15">
        <f>I701-F701</f>
        <v/>
      </c>
      <c r="K701" s="15">
        <f>H701-I701</f>
        <v/>
      </c>
      <c r="L701" s="15" t="n">
        <v>0.02293</v>
      </c>
      <c r="M701" s="15" t="n">
        <v>0.02025</v>
      </c>
      <c r="N701" s="15" t="n">
        <v>0.02025</v>
      </c>
      <c r="O701" s="15" t="n">
        <v>0.02107</v>
      </c>
      <c r="P701" s="15" t="n">
        <v>0.02157</v>
      </c>
      <c r="Q701" s="15" t="n">
        <v>0.05788</v>
      </c>
      <c r="R701" s="15" t="n"/>
      <c r="S701" s="15">
        <f>L701*J701</f>
        <v/>
      </c>
      <c r="T701" s="15">
        <f>M701*J701</f>
        <v/>
      </c>
      <c r="U701" s="15">
        <f>N701*J701</f>
        <v/>
      </c>
      <c r="V701" s="15">
        <f>O701*J701</f>
        <v/>
      </c>
      <c r="W701" s="15">
        <f>P701*J701</f>
        <v/>
      </c>
      <c r="X701" s="17">
        <f>Q701*J701</f>
        <v/>
      </c>
    </row>
    <row r="702" ht="13.5" customHeight="1">
      <c r="A702" s="14" t="n">
        <v>122890</v>
      </c>
      <c r="B702" s="15" t="inlineStr">
        <is>
          <t>GLENBROOK_S2</t>
        </is>
      </c>
      <c r="C702" s="15" t="n">
        <v>14.6</v>
      </c>
      <c r="D702" s="15" t="n">
        <v>101</v>
      </c>
      <c r="E702" s="15" t="n">
        <v>1752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0.02293</v>
      </c>
      <c r="M702" s="15" t="n">
        <v>0.02025</v>
      </c>
      <c r="N702" s="15" t="n">
        <v>0.02025</v>
      </c>
      <c r="O702" s="15" t="n">
        <v>0.02107</v>
      </c>
      <c r="P702" s="15" t="n">
        <v>0.02157</v>
      </c>
      <c r="Q702" s="15" t="n">
        <v>0.05788</v>
      </c>
      <c r="R702" s="15" t="n"/>
      <c r="S702" s="15">
        <f>L702*J702</f>
        <v/>
      </c>
      <c r="T702" s="15">
        <f>M702*J702</f>
        <v/>
      </c>
      <c r="U702" s="15">
        <f>N702*J702</f>
        <v/>
      </c>
      <c r="V702" s="15">
        <f>O702*J702</f>
        <v/>
      </c>
      <c r="W702" s="15">
        <f>P702*J702</f>
        <v/>
      </c>
      <c r="X702" s="17">
        <f>Q702*J702</f>
        <v/>
      </c>
    </row>
    <row r="703" ht="13.5" customHeight="1">
      <c r="A703" s="14" t="n">
        <v>122911</v>
      </c>
      <c r="B703" s="15" t="inlineStr">
        <is>
          <t xml:space="preserve">WATERSIDE_G </t>
        </is>
      </c>
      <c r="C703" s="15" t="n">
        <v>13.8</v>
      </c>
      <c r="D703" s="15" t="n">
        <v>101</v>
      </c>
      <c r="E703" s="15" t="n">
        <v>1753</v>
      </c>
      <c r="F703" s="15" t="n">
        <v>0</v>
      </c>
      <c r="G703" s="15" t="n">
        <v>0</v>
      </c>
      <c r="H703" s="15" t="n">
        <v>0</v>
      </c>
      <c r="I703" s="16" t="n">
        <v>0</v>
      </c>
      <c r="J703" s="15">
        <f>I703-F703</f>
        <v/>
      </c>
      <c r="K703" s="15">
        <f>H703-I703</f>
        <v/>
      </c>
      <c r="L703" s="15" t="n">
        <v>0.02293</v>
      </c>
      <c r="M703" s="15" t="n">
        <v>0.02025</v>
      </c>
      <c r="N703" s="15" t="n">
        <v>0.02025</v>
      </c>
      <c r="O703" s="15" t="n">
        <v>0.02107</v>
      </c>
      <c r="P703" s="15" t="n">
        <v>0.02157</v>
      </c>
      <c r="Q703" s="15" t="n">
        <v>0.05788</v>
      </c>
      <c r="R703" s="15" t="n"/>
      <c r="S703" s="15">
        <f>L703*J703</f>
        <v/>
      </c>
      <c r="T703" s="15">
        <f>M703*J703</f>
        <v/>
      </c>
      <c r="U703" s="15">
        <f>N703*J703</f>
        <v/>
      </c>
      <c r="V703" s="15">
        <f>O703*J703</f>
        <v/>
      </c>
      <c r="W703" s="15">
        <f>P703*J703</f>
        <v/>
      </c>
      <c r="X703" s="17">
        <f>Q703*J703</f>
        <v/>
      </c>
    </row>
    <row r="704" ht="13.5" customHeight="1">
      <c r="A704" s="14" t="n">
        <v>122933</v>
      </c>
      <c r="B704" s="15" t="inlineStr">
        <is>
          <t xml:space="preserve">COSCOB_GEN  </t>
        </is>
      </c>
      <c r="C704" s="15" t="n">
        <v>13.8</v>
      </c>
      <c r="D704" s="15" t="n">
        <v>101</v>
      </c>
      <c r="E704" s="15" t="n">
        <v>1753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0.02293</v>
      </c>
      <c r="M704" s="15" t="n">
        <v>0.02025</v>
      </c>
      <c r="N704" s="15" t="n">
        <v>0.02025</v>
      </c>
      <c r="O704" s="15" t="n">
        <v>0.02107</v>
      </c>
      <c r="P704" s="15" t="n">
        <v>0.02157</v>
      </c>
      <c r="Q704" s="15" t="n">
        <v>0.05788</v>
      </c>
      <c r="R704" s="15" t="n"/>
      <c r="S704" s="15">
        <f>L704*J704</f>
        <v/>
      </c>
      <c r="T704" s="15">
        <f>M704*J704</f>
        <v/>
      </c>
      <c r="U704" s="15">
        <f>N704*J704</f>
        <v/>
      </c>
      <c r="V704" s="15">
        <f>O704*J704</f>
        <v/>
      </c>
      <c r="W704" s="15">
        <f>P704*J704</f>
        <v/>
      </c>
      <c r="X704" s="17">
        <f>Q704*J704</f>
        <v/>
      </c>
    </row>
    <row r="705" ht="13.5" customHeight="1">
      <c r="A705" s="14" t="n">
        <v>122648</v>
      </c>
      <c r="B705" s="15" t="inlineStr">
        <is>
          <t>BULLS BRIDGE</t>
        </is>
      </c>
      <c r="C705" s="15" t="n">
        <v>1.15</v>
      </c>
      <c r="D705" s="15" t="n">
        <v>101</v>
      </c>
      <c r="E705" s="15" t="n">
        <v>1734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0.02341</v>
      </c>
      <c r="M705" s="15" t="n">
        <v>0.02065</v>
      </c>
      <c r="N705" s="15" t="n">
        <v>0.02065</v>
      </c>
      <c r="O705" s="15" t="n">
        <v>0.02149</v>
      </c>
      <c r="P705" s="15" t="n">
        <v>0.02199</v>
      </c>
      <c r="Q705" s="15" t="n">
        <v>0.05926</v>
      </c>
      <c r="R705" s="15" t="n"/>
      <c r="S705" s="15">
        <f>L705*J705</f>
        <v/>
      </c>
      <c r="T705" s="15">
        <f>M705*J705</f>
        <v/>
      </c>
      <c r="U705" s="15">
        <f>N705*J705</f>
        <v/>
      </c>
      <c r="V705" s="15">
        <f>O705*J705</f>
        <v/>
      </c>
      <c r="W705" s="15">
        <f>P705*J705</f>
        <v/>
      </c>
      <c r="X705" s="17">
        <f>Q705*J705</f>
        <v/>
      </c>
    </row>
    <row r="706" ht="13.5" customHeight="1">
      <c r="A706" s="14" t="n">
        <v>122657</v>
      </c>
      <c r="B706" s="15" t="inlineStr">
        <is>
          <t xml:space="preserve">ROCKY RIVER </t>
        </is>
      </c>
      <c r="C706" s="15" t="n">
        <v>13.8</v>
      </c>
      <c r="D706" s="15" t="n">
        <v>101</v>
      </c>
      <c r="E706" s="15" t="n">
        <v>1732</v>
      </c>
      <c r="F706" s="15" t="n">
        <v>29.35</v>
      </c>
      <c r="G706" s="15" t="n">
        <v>0</v>
      </c>
      <c r="H706" s="15" t="n">
        <v>29.35</v>
      </c>
      <c r="I706" s="16" t="n">
        <v>29.35</v>
      </c>
      <c r="J706" s="15">
        <f>I706-F706</f>
        <v/>
      </c>
      <c r="K706" s="15">
        <f>H706-I706</f>
        <v/>
      </c>
      <c r="L706" s="15" t="n">
        <v>0.02341</v>
      </c>
      <c r="M706" s="15" t="n">
        <v>0.02065</v>
      </c>
      <c r="N706" s="15" t="n">
        <v>0.02065</v>
      </c>
      <c r="O706" s="15" t="n">
        <v>0.02149</v>
      </c>
      <c r="P706" s="15" t="n">
        <v>0.02199</v>
      </c>
      <c r="Q706" s="15" t="n">
        <v>0.05926</v>
      </c>
      <c r="R706" s="15" t="n"/>
      <c r="S706" s="15">
        <f>L706*J706</f>
        <v/>
      </c>
      <c r="T706" s="15">
        <f>M706*J706</f>
        <v/>
      </c>
      <c r="U706" s="15">
        <f>N706*J706</f>
        <v/>
      </c>
      <c r="V706" s="15">
        <f>O706*J706</f>
        <v/>
      </c>
      <c r="W706" s="15">
        <f>P706*J706</f>
        <v/>
      </c>
      <c r="X706" s="17">
        <f>Q706*J706</f>
        <v/>
      </c>
    </row>
    <row r="707" ht="13.5" customHeight="1">
      <c r="A707" s="14" t="n">
        <v>122660</v>
      </c>
      <c r="B707" s="15" t="inlineStr">
        <is>
          <t>KIMB CLARK_G</t>
        </is>
      </c>
      <c r="C707" s="15" t="n">
        <v>13.8</v>
      </c>
      <c r="D707" s="15" t="n">
        <v>101</v>
      </c>
      <c r="E707" s="15" t="n">
        <v>1734</v>
      </c>
      <c r="F707" s="15" t="n">
        <v>12.02</v>
      </c>
      <c r="G707" s="15" t="n">
        <v>0</v>
      </c>
      <c r="H707" s="15" t="n">
        <v>12.02</v>
      </c>
      <c r="I707" s="16" t="n">
        <v>12.02</v>
      </c>
      <c r="J707" s="15">
        <f>I707-F707</f>
        <v/>
      </c>
      <c r="K707" s="15">
        <f>H707-I707</f>
        <v/>
      </c>
      <c r="L707" s="15" t="n">
        <v>0.02341</v>
      </c>
      <c r="M707" s="15" t="n">
        <v>0.02065</v>
      </c>
      <c r="N707" s="15" t="n">
        <v>0.02065</v>
      </c>
      <c r="O707" s="15" t="n">
        <v>0.02149</v>
      </c>
      <c r="P707" s="15" t="n">
        <v>0.02199</v>
      </c>
      <c r="Q707" s="15" t="n">
        <v>0.05926</v>
      </c>
      <c r="R707" s="15" t="n"/>
      <c r="S707" s="15">
        <f>L707*J707</f>
        <v/>
      </c>
      <c r="T707" s="15">
        <f>M707*J707</f>
        <v/>
      </c>
      <c r="U707" s="15">
        <f>N707*J707</f>
        <v/>
      </c>
      <c r="V707" s="15">
        <f>O707*J707</f>
        <v/>
      </c>
      <c r="W707" s="15">
        <f>P707*J707</f>
        <v/>
      </c>
      <c r="X707" s="17">
        <f>Q707*J707</f>
        <v/>
      </c>
    </row>
    <row r="708" ht="13.5" customHeight="1">
      <c r="A708" s="14" t="n">
        <v>991172</v>
      </c>
      <c r="B708" s="15" t="inlineStr">
        <is>
          <t>SUN_ROCKY ~1</t>
        </is>
      </c>
      <c r="C708" s="15" t="n">
        <v>115</v>
      </c>
      <c r="D708" s="15" t="n">
        <v>101</v>
      </c>
      <c r="E708" s="15" t="n">
        <v>1730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0.02341</v>
      </c>
      <c r="M708" s="15" t="n">
        <v>0.02065</v>
      </c>
      <c r="N708" s="15" t="n">
        <v>0.02065</v>
      </c>
      <c r="O708" s="15" t="n">
        <v>0.02149</v>
      </c>
      <c r="P708" s="15" t="n">
        <v>0.02199</v>
      </c>
      <c r="Q708" s="15" t="n">
        <v>0.05926</v>
      </c>
      <c r="R708" s="15" t="n"/>
      <c r="S708" s="15">
        <f>L708*J708</f>
        <v/>
      </c>
      <c r="T708" s="15">
        <f>M708*J708</f>
        <v/>
      </c>
      <c r="U708" s="15">
        <f>N708*J708</f>
        <v/>
      </c>
      <c r="V708" s="15">
        <f>O708*J708</f>
        <v/>
      </c>
      <c r="W708" s="15">
        <f>P708*J708</f>
        <v/>
      </c>
      <c r="X708" s="17">
        <f>Q708*J708</f>
        <v/>
      </c>
    </row>
    <row r="709" ht="13.5" customHeight="1">
      <c r="A709" s="14" t="n">
        <v>122196</v>
      </c>
      <c r="B709" s="15" t="inlineStr">
        <is>
          <t>FALLS VILLGE</t>
        </is>
      </c>
      <c r="C709" s="15" t="n">
        <v>6.6</v>
      </c>
      <c r="D709" s="15" t="n">
        <v>101</v>
      </c>
      <c r="E709" s="15" t="n">
        <v>1693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0.02346</v>
      </c>
      <c r="M709" s="15" t="n">
        <v>0.02049</v>
      </c>
      <c r="N709" s="15" t="n">
        <v>0.02049</v>
      </c>
      <c r="O709" s="15" t="n">
        <v>0.02136</v>
      </c>
      <c r="P709" s="15" t="n">
        <v>0.02183</v>
      </c>
      <c r="Q709" s="15" t="n">
        <v>0.05963</v>
      </c>
      <c r="R709" s="15" t="n"/>
      <c r="S709" s="15">
        <f>L709*J709</f>
        <v/>
      </c>
      <c r="T709" s="15">
        <f>M709*J709</f>
        <v/>
      </c>
      <c r="U709" s="15">
        <f>N709*J709</f>
        <v/>
      </c>
      <c r="V709" s="15">
        <f>O709*J709</f>
        <v/>
      </c>
      <c r="W709" s="15">
        <f>P709*J709</f>
        <v/>
      </c>
      <c r="X709" s="17">
        <f>Q709*J709</f>
        <v/>
      </c>
    </row>
    <row r="710" ht="13.5" customHeight="1">
      <c r="A710" s="14" t="n">
        <v>122184</v>
      </c>
      <c r="B710" s="15" t="inlineStr">
        <is>
          <t>TORRINGTON T</t>
        </is>
      </c>
      <c r="C710" s="15" t="n">
        <v>13.8</v>
      </c>
      <c r="D710" s="15" t="n">
        <v>101</v>
      </c>
      <c r="E710" s="15" t="n">
        <v>1693</v>
      </c>
      <c r="F710" s="15" t="n">
        <v>0</v>
      </c>
      <c r="G710" s="15" t="n">
        <v>0</v>
      </c>
      <c r="H710" s="15" t="n">
        <v>0</v>
      </c>
      <c r="I710" s="16" t="n">
        <v>0</v>
      </c>
      <c r="J710" s="15">
        <f>I710-F710</f>
        <v/>
      </c>
      <c r="K710" s="15">
        <f>H710-I710</f>
        <v/>
      </c>
      <c r="L710" s="15" t="n">
        <v>0.02346</v>
      </c>
      <c r="M710" s="15" t="n">
        <v>0.02049</v>
      </c>
      <c r="N710" s="15" t="n">
        <v>0.02049</v>
      </c>
      <c r="O710" s="15" t="n">
        <v>0.02136</v>
      </c>
      <c r="P710" s="15" t="n">
        <v>0.02183</v>
      </c>
      <c r="Q710" s="15" t="n">
        <v>0.05963</v>
      </c>
      <c r="R710" s="15" t="n"/>
      <c r="S710" s="15">
        <f>L710*J710</f>
        <v/>
      </c>
      <c r="T710" s="15">
        <f>M710*J710</f>
        <v/>
      </c>
      <c r="U710" s="15">
        <f>N710*J710</f>
        <v/>
      </c>
      <c r="V710" s="15">
        <f>O710*J710</f>
        <v/>
      </c>
      <c r="W710" s="15">
        <f>P710*J710</f>
        <v/>
      </c>
      <c r="X710" s="17">
        <f>Q710*J710</f>
        <v/>
      </c>
    </row>
    <row r="711" ht="13.5" customHeight="1">
      <c r="A711" s="14" t="n">
        <v>122690</v>
      </c>
      <c r="B711" s="15" t="inlineStr">
        <is>
          <t xml:space="preserve">SHEPAUG HYD </t>
        </is>
      </c>
      <c r="C711" s="15" t="n">
        <v>13.8</v>
      </c>
      <c r="D711" s="15" t="n">
        <v>101</v>
      </c>
      <c r="E711" s="15" t="n">
        <v>1734</v>
      </c>
      <c r="F711" s="15" t="n">
        <v>42.95</v>
      </c>
      <c r="G711" s="15" t="n">
        <v>0</v>
      </c>
      <c r="H711" s="15" t="n">
        <v>42.95</v>
      </c>
      <c r="I711" s="16" t="n">
        <v>42.95</v>
      </c>
      <c r="J711" s="15">
        <f>I711-F711</f>
        <v/>
      </c>
      <c r="K711" s="15">
        <f>H711-I711</f>
        <v/>
      </c>
      <c r="L711" s="15" t="n">
        <v>0.02519</v>
      </c>
      <c r="M711" s="15" t="n">
        <v>0.02216</v>
      </c>
      <c r="N711" s="15" t="n">
        <v>0.02216</v>
      </c>
      <c r="O711" s="15" t="n">
        <v>0.02306</v>
      </c>
      <c r="P711" s="15" t="n">
        <v>0.02347</v>
      </c>
      <c r="Q711" s="15" t="n">
        <v>0.06397</v>
      </c>
      <c r="R711" s="15" t="n"/>
      <c r="S711" s="15">
        <f>L711*J711</f>
        <v/>
      </c>
      <c r="T711" s="15">
        <f>M711*J711</f>
        <v/>
      </c>
      <c r="U711" s="15">
        <f>N711*J711</f>
        <v/>
      </c>
      <c r="V711" s="15">
        <f>O711*J711</f>
        <v/>
      </c>
      <c r="W711" s="15">
        <f>P711*J711</f>
        <v/>
      </c>
      <c r="X711" s="17">
        <f>Q711*J711</f>
        <v/>
      </c>
    </row>
    <row r="712" ht="13.5" customHeight="1">
      <c r="A712" s="14" t="n">
        <v>993001</v>
      </c>
      <c r="B712" s="15" t="inlineStr">
        <is>
          <t>SUN_BEAR S~1</t>
        </is>
      </c>
      <c r="C712" s="15" t="n">
        <v>230</v>
      </c>
      <c r="D712" s="15" t="n">
        <v>101</v>
      </c>
      <c r="E712" s="15" t="n">
        <v>1100</v>
      </c>
      <c r="F712" s="15" t="n">
        <v>83.70999999999999</v>
      </c>
      <c r="G712" s="15" t="n">
        <v>0</v>
      </c>
      <c r="H712" s="15" t="n">
        <v>83.70999999999999</v>
      </c>
      <c r="I712" s="16" t="n">
        <v>83.70999999999999</v>
      </c>
      <c r="J712" s="15">
        <f>I712-F712</f>
        <v/>
      </c>
      <c r="K712" s="15">
        <f>H712-I712</f>
        <v/>
      </c>
      <c r="L712" s="15" t="n">
        <v>0.02541</v>
      </c>
      <c r="M712" s="15" t="n">
        <v>0.01149</v>
      </c>
      <c r="N712" s="15" t="n">
        <v>0.01149</v>
      </c>
      <c r="O712" s="15" t="n">
        <v>0.0433</v>
      </c>
      <c r="P712" s="15" t="n">
        <v>-0.09535</v>
      </c>
      <c r="Q712" s="15" t="n">
        <v>-0.04143</v>
      </c>
      <c r="R712" s="15" t="n"/>
      <c r="S712" s="15">
        <f>L712*J712</f>
        <v/>
      </c>
      <c r="T712" s="15">
        <f>M712*J712</f>
        <v/>
      </c>
      <c r="U712" s="15">
        <f>N712*J712</f>
        <v/>
      </c>
      <c r="V712" s="15">
        <f>O712*J712</f>
        <v/>
      </c>
      <c r="W712" s="15">
        <f>P712*J712</f>
        <v/>
      </c>
      <c r="X712" s="17">
        <f>Q712*J712</f>
        <v/>
      </c>
    </row>
    <row r="713" ht="13.5" customHeight="1">
      <c r="A713" s="14" t="n">
        <v>113096</v>
      </c>
      <c r="B713" s="15" t="inlineStr">
        <is>
          <t xml:space="preserve">BEARSWAMP 1 </t>
        </is>
      </c>
      <c r="C713" s="15" t="n">
        <v>13.8</v>
      </c>
      <c r="D713" s="15" t="n">
        <v>101</v>
      </c>
      <c r="E713" s="15" t="n">
        <v>1100</v>
      </c>
      <c r="F713" s="15" t="n">
        <v>331.5</v>
      </c>
      <c r="G713" s="15" t="n">
        <v>0</v>
      </c>
      <c r="H713" s="15" t="n">
        <v>331.5</v>
      </c>
      <c r="I713" s="16" t="n">
        <v>331.5</v>
      </c>
      <c r="J713" s="15">
        <f>I713-F713</f>
        <v/>
      </c>
      <c r="K713" s="15">
        <f>H713-I713</f>
        <v/>
      </c>
      <c r="L713" s="15" t="n">
        <v>0.02541</v>
      </c>
      <c r="M713" s="15" t="n">
        <v>0.01149</v>
      </c>
      <c r="N713" s="15" t="n">
        <v>0.04163</v>
      </c>
      <c r="O713" s="15" t="n">
        <v>0.0433</v>
      </c>
      <c r="P713" s="15" t="n">
        <v>-0.09535</v>
      </c>
      <c r="Q713" s="15" t="n">
        <v>-0.04143</v>
      </c>
      <c r="R713" s="15" t="n"/>
      <c r="S713" s="15">
        <f>L713*J713</f>
        <v/>
      </c>
      <c r="T713" s="15">
        <f>M713*J713</f>
        <v/>
      </c>
      <c r="U713" s="15">
        <f>N713*J713</f>
        <v/>
      </c>
      <c r="V713" s="15">
        <f>O713*J713</f>
        <v/>
      </c>
      <c r="W713" s="15">
        <f>P713*J713</f>
        <v/>
      </c>
      <c r="X713" s="17">
        <f>Q713*J713</f>
        <v/>
      </c>
    </row>
    <row r="714" ht="13.5" customHeight="1">
      <c r="A714" s="14" t="n">
        <v>113097</v>
      </c>
      <c r="B714" s="15" t="inlineStr">
        <is>
          <t xml:space="preserve">BEARSWAMP 2 </t>
        </is>
      </c>
      <c r="C714" s="15" t="n">
        <v>13.8</v>
      </c>
      <c r="D714" s="15" t="n">
        <v>101</v>
      </c>
      <c r="E714" s="15" t="n">
        <v>1100</v>
      </c>
      <c r="F714" s="15" t="n">
        <v>331.5</v>
      </c>
      <c r="G714" s="15" t="n">
        <v>0</v>
      </c>
      <c r="H714" s="15" t="n">
        <v>331.5</v>
      </c>
      <c r="I714" s="16" t="n">
        <v>331.5</v>
      </c>
      <c r="J714" s="15">
        <f>I714-F714</f>
        <v/>
      </c>
      <c r="K714" s="15">
        <f>H714-I714</f>
        <v/>
      </c>
      <c r="L714" s="15" t="n">
        <v>0.02541</v>
      </c>
      <c r="M714" s="15" t="n">
        <v>0.04163</v>
      </c>
      <c r="N714" s="15" t="n">
        <v>0.01149</v>
      </c>
      <c r="O714" s="15" t="n">
        <v>0.0433</v>
      </c>
      <c r="P714" s="15" t="n">
        <v>-0.09535</v>
      </c>
      <c r="Q714" s="15" t="n">
        <v>-0.04143</v>
      </c>
      <c r="R714" s="15" t="n"/>
      <c r="S714" s="15">
        <f>L714*J714</f>
        <v/>
      </c>
      <c r="T714" s="15">
        <f>M714*J714</f>
        <v/>
      </c>
      <c r="U714" s="15">
        <f>N714*J714</f>
        <v/>
      </c>
      <c r="V714" s="15">
        <f>O714*J714</f>
        <v/>
      </c>
      <c r="W714" s="15">
        <f>P714*J714</f>
        <v/>
      </c>
      <c r="X714" s="17">
        <f>Q714*J714</f>
        <v/>
      </c>
    </row>
    <row r="715" ht="13.5" customHeight="1">
      <c r="A715" s="14" t="n">
        <v>122700</v>
      </c>
      <c r="B715" s="15" t="inlineStr">
        <is>
          <t>STONY HIL_SC</t>
        </is>
      </c>
      <c r="C715" s="15" t="n">
        <v>12.5</v>
      </c>
      <c r="D715" s="15" t="n">
        <v>101</v>
      </c>
      <c r="E715" s="15" t="n">
        <v>1733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0.02542</v>
      </c>
      <c r="M715" s="15" t="n">
        <v>0.02236</v>
      </c>
      <c r="N715" s="15" t="n">
        <v>0.02236</v>
      </c>
      <c r="O715" s="15" t="n">
        <v>0.02326</v>
      </c>
      <c r="P715" s="15" t="n">
        <v>0.02366</v>
      </c>
      <c r="Q715" s="15" t="n">
        <v>0.0646</v>
      </c>
      <c r="R715" s="15" t="n"/>
      <c r="S715" s="15">
        <f>L715*J715</f>
        <v/>
      </c>
      <c r="T715" s="15">
        <f>M715*J715</f>
        <v/>
      </c>
      <c r="U715" s="15">
        <f>N715*J715</f>
        <v/>
      </c>
      <c r="V715" s="15">
        <f>O715*J715</f>
        <v/>
      </c>
      <c r="W715" s="15">
        <f>P715*J715</f>
        <v/>
      </c>
      <c r="X715" s="17">
        <f>Q715*J715</f>
        <v/>
      </c>
    </row>
    <row r="716" ht="13.5" customHeight="1">
      <c r="A716" s="14" t="n">
        <v>926260</v>
      </c>
      <c r="B716" s="15" t="inlineStr">
        <is>
          <t xml:space="preserve">NYPA - CMR  </t>
        </is>
      </c>
      <c r="C716" s="15" t="n">
        <v>345</v>
      </c>
      <c r="D716" s="15" t="n">
        <v>102</v>
      </c>
      <c r="E716" s="15" t="n">
        <v>12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0.04787</v>
      </c>
      <c r="M716" s="15" t="n">
        <v>0.04133</v>
      </c>
      <c r="N716" s="15" t="n">
        <v>0.04133</v>
      </c>
      <c r="O716" s="15" t="n">
        <v>0.04292</v>
      </c>
      <c r="P716" s="15" t="n">
        <v>0.04225</v>
      </c>
      <c r="Q716" s="15" t="n">
        <v>0.12472</v>
      </c>
      <c r="R716" s="15" t="n"/>
      <c r="S716" s="15">
        <f>L716*J716</f>
        <v/>
      </c>
      <c r="T716" s="15">
        <f>M716*J716</f>
        <v/>
      </c>
      <c r="U716" s="15">
        <f>N716*J716</f>
        <v/>
      </c>
      <c r="V716" s="15">
        <f>O716*J716</f>
        <v/>
      </c>
      <c r="W716" s="15">
        <f>P716*J716</f>
        <v/>
      </c>
      <c r="X716" s="17">
        <f>Q716*J716</f>
        <v/>
      </c>
    </row>
    <row r="717" ht="13.5" customHeight="1">
      <c r="A717" s="14" t="n">
        <v>926261</v>
      </c>
      <c r="B717" s="15" t="inlineStr">
        <is>
          <t xml:space="preserve">NYPA - VT   </t>
        </is>
      </c>
      <c r="C717" s="15" t="n">
        <v>345</v>
      </c>
      <c r="D717" s="15" t="n">
        <v>102</v>
      </c>
      <c r="E717" s="15" t="n">
        <v>12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0.04787</v>
      </c>
      <c r="M717" s="15" t="n">
        <v>0.04133</v>
      </c>
      <c r="N717" s="15" t="n">
        <v>0.04133</v>
      </c>
      <c r="O717" s="15" t="n">
        <v>0.04292</v>
      </c>
      <c r="P717" s="15" t="n">
        <v>0.04225</v>
      </c>
      <c r="Q717" s="15" t="n">
        <v>0.12472</v>
      </c>
      <c r="R717" s="15" t="n"/>
      <c r="S717" s="15">
        <f>L717*J717</f>
        <v/>
      </c>
      <c r="T717" s="15">
        <f>M717*J717</f>
        <v/>
      </c>
      <c r="U717" s="15">
        <f>N717*J717</f>
        <v/>
      </c>
      <c r="V717" s="15">
        <f>O717*J717</f>
        <v/>
      </c>
      <c r="W717" s="15">
        <f>P717*J717</f>
        <v/>
      </c>
      <c r="X717" s="17">
        <f>Q717*J717</f>
        <v/>
      </c>
    </row>
    <row r="718" ht="13.5" customHeight="1">
      <c r="A718" s="14" t="n">
        <v>911560</v>
      </c>
      <c r="B718" s="15" t="inlineStr">
        <is>
          <t xml:space="preserve">NYNE_BWLN   </t>
        </is>
      </c>
      <c r="C718" s="15" t="n">
        <v>345</v>
      </c>
      <c r="D718" s="15" t="n">
        <v>102</v>
      </c>
      <c r="E718" s="15" t="n">
        <v>12</v>
      </c>
      <c r="F718" s="15" t="n">
        <v>120.67</v>
      </c>
      <c r="G718" s="15" t="n">
        <v>0</v>
      </c>
      <c r="H718" s="15" t="n">
        <v>466.67</v>
      </c>
      <c r="I718" s="16" t="n">
        <v>120.67</v>
      </c>
      <c r="J718" s="15">
        <f>I718-F718</f>
        <v/>
      </c>
      <c r="K718" s="15">
        <f>H718-I718</f>
        <v/>
      </c>
      <c r="L718" s="15" t="n">
        <v>0.04787</v>
      </c>
      <c r="M718" s="15" t="n">
        <v>0.04133</v>
      </c>
      <c r="N718" s="15" t="n">
        <v>0.04133</v>
      </c>
      <c r="O718" s="15" t="n">
        <v>0.04292</v>
      </c>
      <c r="P718" s="15" t="n">
        <v>0.04225</v>
      </c>
      <c r="Q718" s="15" t="n">
        <v>0.12472</v>
      </c>
      <c r="R718" s="15" t="n"/>
      <c r="S718" s="15">
        <f>L718*J718</f>
        <v/>
      </c>
      <c r="T718" s="15">
        <f>M718*J718</f>
        <v/>
      </c>
      <c r="U718" s="15">
        <f>N718*J718</f>
        <v/>
      </c>
      <c r="V718" s="15">
        <f>O718*J718</f>
        <v/>
      </c>
      <c r="W718" s="15">
        <f>P718*J718</f>
        <v/>
      </c>
      <c r="X718" s="17">
        <f>Q718*J718</f>
        <v/>
      </c>
    </row>
    <row r="719" ht="13.5" customHeight="1">
      <c r="A719" s="14" t="n">
        <v>116569</v>
      </c>
      <c r="B719" s="15" t="inlineStr">
        <is>
          <t xml:space="preserve">TILSON-1113 </t>
        </is>
      </c>
      <c r="C719" s="15" t="n">
        <v>13.8</v>
      </c>
      <c r="D719" s="15" t="n">
        <v>101</v>
      </c>
      <c r="E719" s="15" t="n">
        <v>1372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0.0517</v>
      </c>
      <c r="M719" s="15" t="n">
        <v>0.04426</v>
      </c>
      <c r="N719" s="15" t="n">
        <v>0.04426</v>
      </c>
      <c r="O719" s="15" t="n">
        <v>0.04603</v>
      </c>
      <c r="P719" s="15" t="n">
        <v>0.04476</v>
      </c>
      <c r="Q719" s="15" t="n">
        <v>0.13456</v>
      </c>
      <c r="R719" s="15" t="n"/>
      <c r="S719" s="15">
        <f>L719*J719</f>
        <v/>
      </c>
      <c r="T719" s="15">
        <f>M719*J719</f>
        <v/>
      </c>
      <c r="U719" s="15">
        <f>N719*J719</f>
        <v/>
      </c>
      <c r="V719" s="15">
        <f>O719*J719</f>
        <v/>
      </c>
      <c r="W719" s="15">
        <f>P719*J719</f>
        <v/>
      </c>
      <c r="X719" s="17">
        <f>Q719*J719</f>
        <v/>
      </c>
    </row>
    <row r="720" ht="13.5" customHeight="1">
      <c r="A720" s="14" t="n">
        <v>114050</v>
      </c>
      <c r="B720" s="15" t="inlineStr">
        <is>
          <t>MALDEN MLS_T</t>
        </is>
      </c>
      <c r="C720" s="15" t="n">
        <v>23</v>
      </c>
      <c r="D720" s="15" t="n">
        <v>101</v>
      </c>
      <c r="E720" s="15" t="n">
        <v>1120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0.0517</v>
      </c>
      <c r="M720" s="15" t="n">
        <v>0.04426</v>
      </c>
      <c r="N720" s="15" t="n">
        <v>0.04426</v>
      </c>
      <c r="O720" s="15" t="n">
        <v>0.04603</v>
      </c>
      <c r="P720" s="15" t="n">
        <v>0.04476</v>
      </c>
      <c r="Q720" s="15" t="n">
        <v>0.13456</v>
      </c>
      <c r="R720" s="15" t="n"/>
      <c r="S720" s="15">
        <f>L720*J720</f>
        <v/>
      </c>
      <c r="T720" s="15">
        <f>M720*J720</f>
        <v/>
      </c>
      <c r="U720" s="15">
        <f>N720*J720</f>
        <v/>
      </c>
      <c r="V720" s="15">
        <f>O720*J720</f>
        <v/>
      </c>
      <c r="W720" s="15">
        <f>P720*J720</f>
        <v/>
      </c>
      <c r="X720" s="17">
        <f>Q720*J720</f>
        <v/>
      </c>
    </row>
    <row r="721" ht="13.5" customHeight="1">
      <c r="A721" s="14" t="n">
        <v>111110</v>
      </c>
      <c r="B721" s="15" t="inlineStr">
        <is>
          <t xml:space="preserve">PUTNAM 1    </t>
        </is>
      </c>
      <c r="C721" s="15" t="n">
        <v>13.8</v>
      </c>
      <c r="D721" s="15" t="n">
        <v>101</v>
      </c>
      <c r="E721" s="15" t="n">
        <v>1012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0.0517</v>
      </c>
      <c r="M721" s="15" t="n">
        <v>0.04426</v>
      </c>
      <c r="N721" s="15" t="n">
        <v>0.04426</v>
      </c>
      <c r="O721" s="15" t="n">
        <v>0.04603</v>
      </c>
      <c r="P721" s="15" t="n">
        <v>0.04476</v>
      </c>
      <c r="Q721" s="15" t="n">
        <v>0.13456</v>
      </c>
      <c r="R721" s="15" t="n"/>
      <c r="S721" s="15">
        <f>L721*J721</f>
        <v/>
      </c>
      <c r="T721" s="15">
        <f>M721*J721</f>
        <v/>
      </c>
      <c r="U721" s="15">
        <f>N721*J721</f>
        <v/>
      </c>
      <c r="V721" s="15">
        <f>O721*J721</f>
        <v/>
      </c>
      <c r="W721" s="15">
        <f>P721*J721</f>
        <v/>
      </c>
      <c r="X721" s="17">
        <f>Q721*J721</f>
        <v/>
      </c>
    </row>
    <row r="722" ht="13.5" customHeight="1">
      <c r="A722" s="14" t="n">
        <v>109251</v>
      </c>
      <c r="B722" s="15" t="inlineStr">
        <is>
          <t xml:space="preserve">GAGE        </t>
        </is>
      </c>
      <c r="C722" s="15" t="n">
        <v>2.4</v>
      </c>
      <c r="D722" s="15" t="n">
        <v>101</v>
      </c>
      <c r="E722" s="15" t="n">
        <v>704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0.0517</v>
      </c>
      <c r="M722" s="15" t="n">
        <v>0.04426</v>
      </c>
      <c r="N722" s="15" t="n">
        <v>0.04426</v>
      </c>
      <c r="O722" s="15" t="n">
        <v>0.04603</v>
      </c>
      <c r="P722" s="15" t="n">
        <v>0.04476</v>
      </c>
      <c r="Q722" s="15" t="n">
        <v>0.13456</v>
      </c>
      <c r="R722" s="15" t="n"/>
      <c r="S722" s="15">
        <f>L722*J722</f>
        <v/>
      </c>
      <c r="T722" s="15">
        <f>M722*J722</f>
        <v/>
      </c>
      <c r="U722" s="15">
        <f>N722*J722</f>
        <v/>
      </c>
      <c r="V722" s="15">
        <f>O722*J722</f>
        <v/>
      </c>
      <c r="W722" s="15">
        <f>P722*J722</f>
        <v/>
      </c>
      <c r="X722" s="17">
        <f>Q722*J722</f>
        <v/>
      </c>
    </row>
    <row r="723" ht="13.5" customHeight="1">
      <c r="A723" s="14" t="n">
        <v>109200</v>
      </c>
      <c r="B723" s="15" t="inlineStr">
        <is>
          <t xml:space="preserve">GRANITE SC2 </t>
        </is>
      </c>
      <c r="C723" s="15" t="n">
        <v>13.8</v>
      </c>
      <c r="D723" s="15" t="n">
        <v>101</v>
      </c>
      <c r="E723" s="15" t="n">
        <v>703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0.0517</v>
      </c>
      <c r="M723" s="15" t="n">
        <v>0.04426</v>
      </c>
      <c r="N723" s="15" t="n">
        <v>0.04426</v>
      </c>
      <c r="O723" s="15" t="n">
        <v>0.04603</v>
      </c>
      <c r="P723" s="15" t="n">
        <v>0.04476</v>
      </c>
      <c r="Q723" s="15" t="n">
        <v>0.13456</v>
      </c>
      <c r="R723" s="15" t="n"/>
      <c r="S723" s="15">
        <f>L723*J723</f>
        <v/>
      </c>
      <c r="T723" s="15">
        <f>M723*J723</f>
        <v/>
      </c>
      <c r="U723" s="15">
        <f>N723*J723</f>
        <v/>
      </c>
      <c r="V723" s="15">
        <f>O723*J723</f>
        <v/>
      </c>
      <c r="W723" s="15">
        <f>P723*J723</f>
        <v/>
      </c>
      <c r="X723" s="17">
        <f>Q723*J723</f>
        <v/>
      </c>
    </row>
    <row r="724" ht="13.5" customHeight="1">
      <c r="A724" s="14" t="n">
        <v>109190</v>
      </c>
      <c r="B724" s="15" t="inlineStr">
        <is>
          <t xml:space="preserve">GRANITE SC1 </t>
        </is>
      </c>
      <c r="C724" s="15" t="n">
        <v>13.8</v>
      </c>
      <c r="D724" s="15" t="n">
        <v>101</v>
      </c>
      <c r="E724" s="15" t="n">
        <v>703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0.0517</v>
      </c>
      <c r="M724" s="15" t="n">
        <v>0.04426</v>
      </c>
      <c r="N724" s="15" t="n">
        <v>0.04426</v>
      </c>
      <c r="O724" s="15" t="n">
        <v>0.04603</v>
      </c>
      <c r="P724" s="15" t="n">
        <v>0.04476</v>
      </c>
      <c r="Q724" s="15" t="n">
        <v>0.13456</v>
      </c>
      <c r="R724" s="15" t="n"/>
      <c r="S724" s="15">
        <f>L724*J724</f>
        <v/>
      </c>
      <c r="T724" s="15">
        <f>M724*J724</f>
        <v/>
      </c>
      <c r="U724" s="15">
        <f>N724*J724</f>
        <v/>
      </c>
      <c r="V724" s="15">
        <f>O724*J724</f>
        <v/>
      </c>
      <c r="W724" s="15">
        <f>P724*J724</f>
        <v/>
      </c>
      <c r="X724" s="17">
        <f>Q724*J724</f>
        <v/>
      </c>
    </row>
    <row r="725" ht="13.5" customHeight="1">
      <c r="A725" s="14" t="n">
        <v>109143</v>
      </c>
      <c r="B725" s="15" t="inlineStr">
        <is>
          <t>CAVENDISH_D2</t>
        </is>
      </c>
      <c r="C725" s="15" t="n">
        <v>12.5</v>
      </c>
      <c r="D725" s="15" t="n">
        <v>101</v>
      </c>
      <c r="E725" s="15" t="n">
        <v>704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0.0517</v>
      </c>
      <c r="M725" s="15" t="n">
        <v>0.04426</v>
      </c>
      <c r="N725" s="15" t="n">
        <v>0.04426</v>
      </c>
      <c r="O725" s="15" t="n">
        <v>0.04603</v>
      </c>
      <c r="P725" s="15" t="n">
        <v>0.04476</v>
      </c>
      <c r="Q725" s="15" t="n">
        <v>0.13456</v>
      </c>
      <c r="R725" s="15" t="n"/>
      <c r="S725" s="15">
        <f>L725*J725</f>
        <v/>
      </c>
      <c r="T725" s="15">
        <f>M725*J725</f>
        <v/>
      </c>
      <c r="U725" s="15">
        <f>N725*J725</f>
        <v/>
      </c>
      <c r="V725" s="15">
        <f>O725*J725</f>
        <v/>
      </c>
      <c r="W725" s="15">
        <f>P725*J725</f>
        <v/>
      </c>
      <c r="X725" s="17">
        <f>Q725*J725</f>
        <v/>
      </c>
    </row>
    <row r="726" ht="13.5" customHeight="1">
      <c r="A726" s="14" t="n">
        <v>109139</v>
      </c>
      <c r="B726" s="15" t="inlineStr">
        <is>
          <t xml:space="preserve">DEWEY MILLS </t>
        </is>
      </c>
      <c r="C726" s="15" t="n">
        <v>4.16</v>
      </c>
      <c r="D726" s="15" t="n">
        <v>101</v>
      </c>
      <c r="E726" s="15" t="n">
        <v>704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0.0517</v>
      </c>
      <c r="M726" s="15" t="n">
        <v>0.04426</v>
      </c>
      <c r="N726" s="15" t="n">
        <v>0.04426</v>
      </c>
      <c r="O726" s="15" t="n">
        <v>0.04603</v>
      </c>
      <c r="P726" s="15" t="n">
        <v>0.04476</v>
      </c>
      <c r="Q726" s="15" t="n">
        <v>0.13456</v>
      </c>
      <c r="R726" s="15" t="n"/>
      <c r="S726" s="15">
        <f>L726*J726</f>
        <v/>
      </c>
      <c r="T726" s="15">
        <f>M726*J726</f>
        <v/>
      </c>
      <c r="U726" s="15">
        <f>N726*J726</f>
        <v/>
      </c>
      <c r="V726" s="15">
        <f>O726*J726</f>
        <v/>
      </c>
      <c r="W726" s="15">
        <f>P726*J726</f>
        <v/>
      </c>
      <c r="X726" s="17">
        <f>Q726*J726</f>
        <v/>
      </c>
    </row>
    <row r="727" ht="13.5" customHeight="1">
      <c r="A727" s="14" t="n">
        <v>109130</v>
      </c>
      <c r="B727" s="15" t="inlineStr">
        <is>
          <t xml:space="preserve">SMITH FALLS </t>
        </is>
      </c>
      <c r="C727" s="15" t="n">
        <v>4.16</v>
      </c>
      <c r="D727" s="15" t="n">
        <v>101</v>
      </c>
      <c r="E727" s="15" t="n">
        <v>704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0.0517</v>
      </c>
      <c r="M727" s="15" t="n">
        <v>0.04426</v>
      </c>
      <c r="N727" s="15" t="n">
        <v>0.04426</v>
      </c>
      <c r="O727" s="15" t="n">
        <v>0.04603</v>
      </c>
      <c r="P727" s="15" t="n">
        <v>0.04476</v>
      </c>
      <c r="Q727" s="15" t="n">
        <v>0.13456</v>
      </c>
      <c r="R727" s="15" t="n"/>
      <c r="S727" s="15">
        <f>L727*J727</f>
        <v/>
      </c>
      <c r="T727" s="15">
        <f>M727*J727</f>
        <v/>
      </c>
      <c r="U727" s="15">
        <f>N727*J727</f>
        <v/>
      </c>
      <c r="V727" s="15">
        <f>O727*J727</f>
        <v/>
      </c>
      <c r="W727" s="15">
        <f>P727*J727</f>
        <v/>
      </c>
      <c r="X727" s="17">
        <f>Q727*J727</f>
        <v/>
      </c>
    </row>
    <row r="728" ht="13.5" customHeight="1">
      <c r="A728" s="14" t="n">
        <v>109101</v>
      </c>
      <c r="B728" s="15" t="inlineStr">
        <is>
          <t xml:space="preserve">SALISBURY   </t>
        </is>
      </c>
      <c r="C728" s="15" t="n">
        <v>7.2</v>
      </c>
      <c r="D728" s="15" t="n">
        <v>101</v>
      </c>
      <c r="E728" s="15" t="n">
        <v>704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0.0517</v>
      </c>
      <c r="M728" s="15" t="n">
        <v>0.04426</v>
      </c>
      <c r="N728" s="15" t="n">
        <v>0.04426</v>
      </c>
      <c r="O728" s="15" t="n">
        <v>0.04603</v>
      </c>
      <c r="P728" s="15" t="n">
        <v>0.04476</v>
      </c>
      <c r="Q728" s="15" t="n">
        <v>0.13456</v>
      </c>
      <c r="R728" s="15" t="n"/>
      <c r="S728" s="15">
        <f>L728*J728</f>
        <v/>
      </c>
      <c r="T728" s="15">
        <f>M728*J728</f>
        <v/>
      </c>
      <c r="U728" s="15">
        <f>N728*J728</f>
        <v/>
      </c>
      <c r="V728" s="15">
        <f>O728*J728</f>
        <v/>
      </c>
      <c r="W728" s="15">
        <f>P728*J728</f>
        <v/>
      </c>
      <c r="X728" s="17">
        <f>Q728*J728</f>
        <v/>
      </c>
    </row>
    <row r="729" ht="13.5" customHeight="1">
      <c r="A729" s="14" t="n">
        <v>109092</v>
      </c>
      <c r="B729" s="15" t="inlineStr">
        <is>
          <t xml:space="preserve">MIDDLESEX_G </t>
        </is>
      </c>
      <c r="C729" s="15" t="n">
        <v>2.4</v>
      </c>
      <c r="D729" s="15" t="n">
        <v>101</v>
      </c>
      <c r="E729" s="15" t="n">
        <v>704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0.0517</v>
      </c>
      <c r="M729" s="15" t="n">
        <v>0.04426</v>
      </c>
      <c r="N729" s="15" t="n">
        <v>0.04426</v>
      </c>
      <c r="O729" s="15" t="n">
        <v>0.04603</v>
      </c>
      <c r="P729" s="15" t="n">
        <v>0.04476</v>
      </c>
      <c r="Q729" s="15" t="n">
        <v>0.13456</v>
      </c>
      <c r="R729" s="15" t="n"/>
      <c r="S729" s="15">
        <f>L729*J729</f>
        <v/>
      </c>
      <c r="T729" s="15">
        <f>M729*J729</f>
        <v/>
      </c>
      <c r="U729" s="15">
        <f>N729*J729</f>
        <v/>
      </c>
      <c r="V729" s="15">
        <f>O729*J729</f>
        <v/>
      </c>
      <c r="W729" s="15">
        <f>P729*J729</f>
        <v/>
      </c>
      <c r="X729" s="17">
        <f>Q729*J729</f>
        <v/>
      </c>
    </row>
    <row r="730" ht="13.5" customHeight="1">
      <c r="A730" s="14" t="n">
        <v>109077</v>
      </c>
      <c r="B730" s="15" t="inlineStr">
        <is>
          <t xml:space="preserve">E PITTSFORD </t>
        </is>
      </c>
      <c r="C730" s="15" t="n">
        <v>2.3</v>
      </c>
      <c r="D730" s="15" t="n">
        <v>101</v>
      </c>
      <c r="E730" s="15" t="n">
        <v>704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0.0517</v>
      </c>
      <c r="M730" s="15" t="n">
        <v>0.04426</v>
      </c>
      <c r="N730" s="15" t="n">
        <v>0.04426</v>
      </c>
      <c r="O730" s="15" t="n">
        <v>0.04603</v>
      </c>
      <c r="P730" s="15" t="n">
        <v>0.04476</v>
      </c>
      <c r="Q730" s="15" t="n">
        <v>0.13456</v>
      </c>
      <c r="R730" s="15" t="n"/>
      <c r="S730" s="15">
        <f>L730*J730</f>
        <v/>
      </c>
      <c r="T730" s="15">
        <f>M730*J730</f>
        <v/>
      </c>
      <c r="U730" s="15">
        <f>N730*J730</f>
        <v/>
      </c>
      <c r="V730" s="15">
        <f>O730*J730</f>
        <v/>
      </c>
      <c r="W730" s="15">
        <f>P730*J730</f>
        <v/>
      </c>
      <c r="X730" s="17">
        <f>Q730*J730</f>
        <v/>
      </c>
    </row>
    <row r="731" ht="13.5" customHeight="1">
      <c r="A731" s="14" t="n">
        <v>109049</v>
      </c>
      <c r="B731" s="15" t="inlineStr">
        <is>
          <t>CARVER FALLS</t>
        </is>
      </c>
      <c r="C731" s="15" t="n">
        <v>2.3</v>
      </c>
      <c r="D731" s="15" t="n">
        <v>101</v>
      </c>
      <c r="E731" s="15" t="n">
        <v>704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0.0517</v>
      </c>
      <c r="M731" s="15" t="n">
        <v>0.04426</v>
      </c>
      <c r="N731" s="15" t="n">
        <v>0.04426</v>
      </c>
      <c r="O731" s="15" t="n">
        <v>0.04603</v>
      </c>
      <c r="P731" s="15" t="n">
        <v>0.04476</v>
      </c>
      <c r="Q731" s="15" t="n">
        <v>0.13456</v>
      </c>
      <c r="R731" s="15" t="n"/>
      <c r="S731" s="15">
        <f>L731*J731</f>
        <v/>
      </c>
      <c r="T731" s="15">
        <f>M731*J731</f>
        <v/>
      </c>
      <c r="U731" s="15">
        <f>N731*J731</f>
        <v/>
      </c>
      <c r="V731" s="15">
        <f>O731*J731</f>
        <v/>
      </c>
      <c r="W731" s="15">
        <f>P731*J731</f>
        <v/>
      </c>
      <c r="X731" s="17">
        <f>Q731*J731</f>
        <v/>
      </c>
    </row>
    <row r="732" ht="13.5" customHeight="1">
      <c r="A732" s="14" t="n">
        <v>108955</v>
      </c>
      <c r="B732" s="15" t="inlineStr">
        <is>
          <t xml:space="preserve">BELDENS1    </t>
        </is>
      </c>
      <c r="C732" s="15" t="n">
        <v>2.4</v>
      </c>
      <c r="D732" s="15" t="n">
        <v>101</v>
      </c>
      <c r="E732" s="15" t="n">
        <v>704</v>
      </c>
      <c r="F732" s="15" t="n">
        <v>0</v>
      </c>
      <c r="G732" s="15" t="n">
        <v>0</v>
      </c>
      <c r="H732" s="15" t="n">
        <v>0</v>
      </c>
      <c r="I732" s="16" t="n">
        <v>0</v>
      </c>
      <c r="J732" s="15">
        <f>I732-F732</f>
        <v/>
      </c>
      <c r="K732" s="15">
        <f>H732-I732</f>
        <v/>
      </c>
      <c r="L732" s="15" t="n">
        <v>0.0517</v>
      </c>
      <c r="M732" s="15" t="n">
        <v>0.04426</v>
      </c>
      <c r="N732" s="15" t="n">
        <v>0.04426</v>
      </c>
      <c r="O732" s="15" t="n">
        <v>0.04603</v>
      </c>
      <c r="P732" s="15" t="n">
        <v>0.04476</v>
      </c>
      <c r="Q732" s="15" t="n">
        <v>0.13456</v>
      </c>
      <c r="R732" s="15" t="n"/>
      <c r="S732" s="15">
        <f>L732*J732</f>
        <v/>
      </c>
      <c r="T732" s="15">
        <f>M732*J732</f>
        <v/>
      </c>
      <c r="U732" s="15">
        <f>N732*J732</f>
        <v/>
      </c>
      <c r="V732" s="15">
        <f>O732*J732</f>
        <v/>
      </c>
      <c r="W732" s="15">
        <f>P732*J732</f>
        <v/>
      </c>
      <c r="X732" s="17">
        <f>Q732*J732</f>
        <v/>
      </c>
    </row>
    <row r="733" ht="13.5" customHeight="1">
      <c r="A733" s="14" t="n">
        <v>107326</v>
      </c>
      <c r="B733" s="15" t="inlineStr">
        <is>
          <t>HG_CONVRTR_N</t>
        </is>
      </c>
      <c r="C733" s="15" t="n">
        <v>120</v>
      </c>
      <c r="D733" s="15" t="n">
        <v>101</v>
      </c>
      <c r="E733" s="15" t="n">
        <v>703</v>
      </c>
      <c r="F733" s="15" t="n">
        <v>0</v>
      </c>
      <c r="G733" s="15" t="n">
        <v>0</v>
      </c>
      <c r="H733" s="15" t="n">
        <v>0</v>
      </c>
      <c r="I733" s="16" t="n">
        <v>0</v>
      </c>
      <c r="J733" s="15">
        <f>I733-F733</f>
        <v/>
      </c>
      <c r="K733" s="15">
        <f>H733-I733</f>
        <v/>
      </c>
      <c r="L733" s="15" t="n">
        <v>0.0517</v>
      </c>
      <c r="M733" s="15" t="n">
        <v>0.04426</v>
      </c>
      <c r="N733" s="15" t="n">
        <v>0.04426</v>
      </c>
      <c r="O733" s="15" t="n">
        <v>0.04603</v>
      </c>
      <c r="P733" s="15" t="n">
        <v>0.04476</v>
      </c>
      <c r="Q733" s="15" t="n">
        <v>0.13456</v>
      </c>
      <c r="R733" s="15" t="n"/>
      <c r="S733" s="15">
        <f>L733*J733</f>
        <v/>
      </c>
      <c r="T733" s="15">
        <f>M733*J733</f>
        <v/>
      </c>
      <c r="U733" s="15">
        <f>N733*J733</f>
        <v/>
      </c>
      <c r="V733" s="15">
        <f>O733*J733</f>
        <v/>
      </c>
      <c r="W733" s="15">
        <f>P733*J733</f>
        <v/>
      </c>
      <c r="X733" s="17">
        <f>Q733*J733</f>
        <v/>
      </c>
    </row>
    <row r="734" ht="13.5" customHeight="1">
      <c r="A734" s="14" t="n">
        <v>102125</v>
      </c>
      <c r="B734" s="15" t="inlineStr">
        <is>
          <t xml:space="preserve">S_WTRVL_D   </t>
        </is>
      </c>
      <c r="C734" s="15" t="n">
        <v>12</v>
      </c>
      <c r="D734" s="15" t="n">
        <v>101</v>
      </c>
      <c r="E734" s="15" t="n">
        <v>112</v>
      </c>
      <c r="F734" s="15" t="n">
        <v>0</v>
      </c>
      <c r="G734" s="15" t="n">
        <v>0</v>
      </c>
      <c r="H734" s="15" t="n">
        <v>0</v>
      </c>
      <c r="I734" s="16" t="n">
        <v>0</v>
      </c>
      <c r="J734" s="15">
        <f>I734-F734</f>
        <v/>
      </c>
      <c r="K734" s="15">
        <f>H734-I734</f>
        <v/>
      </c>
      <c r="L734" s="15" t="n">
        <v>0.0517</v>
      </c>
      <c r="M734" s="15" t="n">
        <v>0.04426</v>
      </c>
      <c r="N734" s="15" t="n">
        <v>0.04426</v>
      </c>
      <c r="O734" s="15" t="n">
        <v>0.04603</v>
      </c>
      <c r="P734" s="15" t="n">
        <v>0.04476</v>
      </c>
      <c r="Q734" s="15" t="n">
        <v>0.13456</v>
      </c>
      <c r="R734" s="15" t="n"/>
      <c r="S734" s="15">
        <f>L734*J734</f>
        <v/>
      </c>
      <c r="T734" s="15">
        <f>M734*J734</f>
        <v/>
      </c>
      <c r="U734" s="15">
        <f>N734*J734</f>
        <v/>
      </c>
      <c r="V734" s="15">
        <f>O734*J734</f>
        <v/>
      </c>
      <c r="W734" s="15">
        <f>P734*J734</f>
        <v/>
      </c>
      <c r="X734" s="17">
        <f>Q734*J734</f>
        <v/>
      </c>
    </row>
    <row r="735" ht="13.5" customHeight="1">
      <c r="A735" s="14" t="n">
        <v>109105</v>
      </c>
      <c r="B735" s="15" t="inlineStr">
        <is>
          <t>MIDDLEBURY_H</t>
        </is>
      </c>
      <c r="C735" s="15" t="n">
        <v>6.44</v>
      </c>
      <c r="D735" s="15" t="n">
        <v>101</v>
      </c>
      <c r="E735" s="15" t="n">
        <v>704</v>
      </c>
      <c r="F735" s="15" t="n">
        <v>0</v>
      </c>
      <c r="G735" s="15" t="n">
        <v>0</v>
      </c>
      <c r="H735" s="15" t="n">
        <v>0</v>
      </c>
      <c r="I735" s="16" t="n">
        <v>0</v>
      </c>
      <c r="J735" s="15">
        <f>I735-F735</f>
        <v/>
      </c>
      <c r="K735" s="15">
        <f>H735-I735</f>
        <v/>
      </c>
      <c r="L735" s="15" t="n">
        <v>0.0517</v>
      </c>
      <c r="M735" s="15" t="n">
        <v>0.04426</v>
      </c>
      <c r="N735" s="15" t="n">
        <v>0.04426</v>
      </c>
      <c r="O735" s="15" t="n">
        <v>0.04603</v>
      </c>
      <c r="P735" s="15" t="n">
        <v>0.04476</v>
      </c>
      <c r="Q735" s="15" t="n">
        <v>0.13456</v>
      </c>
      <c r="R735" s="15" t="n"/>
      <c r="S735" s="15">
        <f>L735*J735</f>
        <v/>
      </c>
      <c r="T735" s="15">
        <f>M735*J735</f>
        <v/>
      </c>
      <c r="U735" s="15">
        <f>N735*J735</f>
        <v/>
      </c>
      <c r="V735" s="15">
        <f>O735*J735</f>
        <v/>
      </c>
      <c r="W735" s="15">
        <f>P735*J735</f>
        <v/>
      </c>
      <c r="X735" s="17">
        <f>Q735*J735</f>
        <v/>
      </c>
    </row>
    <row r="736" ht="13.5" customHeight="1">
      <c r="A736" s="14" t="n">
        <v>121744</v>
      </c>
      <c r="B736" s="15" t="inlineStr">
        <is>
          <t xml:space="preserve">UCONN COGEN </t>
        </is>
      </c>
      <c r="C736" s="15" t="n">
        <v>13.8</v>
      </c>
      <c r="D736" s="15" t="n">
        <v>101</v>
      </c>
      <c r="E736" s="15" t="n">
        <v>1634</v>
      </c>
      <c r="F736" s="15" t="n">
        <v>0</v>
      </c>
      <c r="G736" s="15" t="n">
        <v>0</v>
      </c>
      <c r="H736" s="15" t="n">
        <v>0</v>
      </c>
      <c r="I736" s="16" t="n">
        <v>0</v>
      </c>
      <c r="J736" s="15">
        <f>I736-F736</f>
        <v/>
      </c>
      <c r="K736" s="15">
        <f>H736-I736</f>
        <v/>
      </c>
      <c r="L736" s="15" t="n">
        <v>0.0517</v>
      </c>
      <c r="M736" s="15" t="n">
        <v>0.04426</v>
      </c>
      <c r="N736" s="15" t="n">
        <v>0.04426</v>
      </c>
      <c r="O736" s="15" t="n">
        <v>0.04603</v>
      </c>
      <c r="P736" s="15" t="n">
        <v>0.04476</v>
      </c>
      <c r="Q736" s="15" t="n">
        <v>0.13456</v>
      </c>
      <c r="R736" s="15" t="n"/>
      <c r="S736" s="15">
        <f>L736*J736</f>
        <v/>
      </c>
      <c r="T736" s="15">
        <f>M736*J736</f>
        <v/>
      </c>
      <c r="U736" s="15">
        <f>N736*J736</f>
        <v/>
      </c>
      <c r="V736" s="15">
        <f>O736*J736</f>
        <v/>
      </c>
      <c r="W736" s="15">
        <f>P736*J736</f>
        <v/>
      </c>
      <c r="X736" s="17">
        <f>Q736*J736</f>
        <v/>
      </c>
    </row>
    <row r="737" ht="13.5" customHeight="1">
      <c r="A737" s="14" t="n">
        <v>911554</v>
      </c>
      <c r="B737" s="15" t="inlineStr">
        <is>
          <t xml:space="preserve">NYNE_OSWG   </t>
        </is>
      </c>
      <c r="C737" s="15" t="n">
        <v>345</v>
      </c>
      <c r="D737" s="15" t="n">
        <v>102</v>
      </c>
      <c r="E737" s="15" t="n">
        <v>12</v>
      </c>
      <c r="F737" s="15" t="n">
        <v>120.67</v>
      </c>
      <c r="G737" s="15" t="n">
        <v>0</v>
      </c>
      <c r="H737" s="15" t="n">
        <v>466.67</v>
      </c>
      <c r="I737" s="16" t="n">
        <v>120.67</v>
      </c>
      <c r="J737" s="15">
        <f>I737-F737</f>
        <v/>
      </c>
      <c r="K737" s="15">
        <f>H737-I737</f>
        <v/>
      </c>
      <c r="L737" s="15" t="n">
        <v>0.05547</v>
      </c>
      <c r="M737" s="15" t="n">
        <v>0.04673</v>
      </c>
      <c r="N737" s="15" t="n">
        <v>0.04673</v>
      </c>
      <c r="O737" s="15" t="n">
        <v>0.04873</v>
      </c>
      <c r="P737" s="15" t="n">
        <v>0.04636</v>
      </c>
      <c r="Q737" s="15" t="n">
        <v>0.14371</v>
      </c>
      <c r="R737" s="15" t="n"/>
      <c r="S737" s="15">
        <f>L737*J737</f>
        <v/>
      </c>
      <c r="T737" s="15">
        <f>M737*J737</f>
        <v/>
      </c>
      <c r="U737" s="15">
        <f>N737*J737</f>
        <v/>
      </c>
      <c r="V737" s="15">
        <f>O737*J737</f>
        <v/>
      </c>
      <c r="W737" s="15">
        <f>P737*J737</f>
        <v/>
      </c>
      <c r="X737" s="17">
        <f>Q737*J737</f>
        <v/>
      </c>
    </row>
    <row r="738" ht="14" customHeight="1" thickBot="1">
      <c r="A738" s="18" t="n">
        <v>911531</v>
      </c>
      <c r="B738" s="19" t="inlineStr">
        <is>
          <t xml:space="preserve">NYNE_GILB   </t>
        </is>
      </c>
      <c r="C738" s="19" t="n">
        <v>345</v>
      </c>
      <c r="D738" s="19" t="n">
        <v>102</v>
      </c>
      <c r="E738" s="19" t="n">
        <v>12</v>
      </c>
      <c r="F738" s="19" t="n">
        <v>120.67</v>
      </c>
      <c r="G738" s="19" t="n">
        <v>0</v>
      </c>
      <c r="H738" s="19" t="n">
        <v>466.67</v>
      </c>
      <c r="I738" s="20" t="n">
        <v>120.67</v>
      </c>
      <c r="J738" s="19">
        <f>I738-F738</f>
        <v/>
      </c>
      <c r="K738" s="19">
        <f>H738-I738</f>
        <v/>
      </c>
      <c r="L738" s="19" t="n">
        <v>0.05641</v>
      </c>
      <c r="M738" s="19" t="n">
        <v>0.04906</v>
      </c>
      <c r="N738" s="19" t="n">
        <v>0.04906</v>
      </c>
      <c r="O738" s="19" t="n">
        <v>0.05086</v>
      </c>
      <c r="P738" s="19" t="n">
        <v>0.05013</v>
      </c>
      <c r="Q738" s="19" t="n">
        <v>0.14798</v>
      </c>
      <c r="R738" s="19" t="n"/>
      <c r="S738" s="19">
        <f>L738*J738</f>
        <v/>
      </c>
      <c r="T738" s="19">
        <f>M738*J738</f>
        <v/>
      </c>
      <c r="U738" s="19">
        <f>N738*J738</f>
        <v/>
      </c>
      <c r="V738" s="19">
        <f>O738*J738</f>
        <v/>
      </c>
      <c r="W738" s="19">
        <f>P738*J738</f>
        <v/>
      </c>
      <c r="X738" s="21">
        <f>Q738*J738</f>
        <v/>
      </c>
    </row>
  </sheetData>
  <autoFilter ref="A14:X738">
    <sortState ref="A15:X738">
      <sortCondition ref="Q14"/>
    </sortState>
  </autoFilter>
  <conditionalFormatting sqref="I15">
    <cfRule type="cellIs" priority="1" operator="greaterThan" dxfId="0" stopIfTrue="1">
      <formula>$H$15</formula>
    </cfRule>
    <cfRule type="cellIs" priority="2" operator="lessThan" dxfId="0" stopIfTrue="1">
      <formula>$H$15*(-1)</formula>
    </cfRule>
  </conditionalFormatting>
  <conditionalFormatting sqref="I16">
    <cfRule type="cellIs" priority="3" operator="greaterThan" dxfId="0" stopIfTrue="1">
      <formula>$H$16</formula>
    </cfRule>
    <cfRule type="cellIs" priority="4" operator="lessThan" dxfId="0" stopIfTrue="1">
      <formula>$H$16*(-1)</formula>
    </cfRule>
  </conditionalFormatting>
  <conditionalFormatting sqref="I17">
    <cfRule type="cellIs" priority="5" operator="greaterThan" dxfId="0" stopIfTrue="1">
      <formula>$H$17</formula>
    </cfRule>
    <cfRule type="cellIs" priority="6" operator="lessThan" dxfId="0" stopIfTrue="1">
      <formula>$H$17*(-1)</formula>
    </cfRule>
  </conditionalFormatting>
  <conditionalFormatting sqref="I18">
    <cfRule type="cellIs" priority="7" operator="greaterThan" dxfId="0" stopIfTrue="1">
      <formula>$H$18</formula>
    </cfRule>
    <cfRule type="cellIs" priority="8" operator="lessThan" dxfId="0" stopIfTrue="1">
      <formula>$H$18*(-1)</formula>
    </cfRule>
  </conditionalFormatting>
  <conditionalFormatting sqref="I19">
    <cfRule type="cellIs" priority="9" operator="greaterThan" dxfId="0" stopIfTrue="1">
      <formula>$H$19</formula>
    </cfRule>
    <cfRule type="cellIs" priority="10" operator="lessThan" dxfId="0" stopIfTrue="1">
      <formula>$H$19*(-1)</formula>
    </cfRule>
  </conditionalFormatting>
  <conditionalFormatting sqref="I20">
    <cfRule type="cellIs" priority="11" operator="greaterThan" dxfId="0" stopIfTrue="1">
      <formula>$H$20</formula>
    </cfRule>
    <cfRule type="cellIs" priority="12" operator="lessThan" dxfId="0" stopIfTrue="1">
      <formula>$H$20*(-1)</formula>
    </cfRule>
  </conditionalFormatting>
  <conditionalFormatting sqref="I21">
    <cfRule type="cellIs" priority="13" operator="greaterThan" dxfId="0" stopIfTrue="1">
      <formula>$H$21</formula>
    </cfRule>
    <cfRule type="cellIs" priority="14" operator="lessThan" dxfId="0" stopIfTrue="1">
      <formula>$H$21*(-1)</formula>
    </cfRule>
  </conditionalFormatting>
  <conditionalFormatting sqref="I22">
    <cfRule type="cellIs" priority="15" operator="greaterThan" dxfId="0" stopIfTrue="1">
      <formula>$H$22</formula>
    </cfRule>
    <cfRule type="cellIs" priority="16" operator="lessThan" dxfId="0" stopIfTrue="1">
      <formula>$H$22*(-1)</formula>
    </cfRule>
  </conditionalFormatting>
  <conditionalFormatting sqref="I23">
    <cfRule type="cellIs" priority="17" operator="greaterThan" dxfId="0" stopIfTrue="1">
      <formula>$H$23</formula>
    </cfRule>
    <cfRule type="cellIs" priority="18" operator="lessThan" dxfId="0" stopIfTrue="1">
      <formula>$H$23*(-1)</formula>
    </cfRule>
  </conditionalFormatting>
  <conditionalFormatting sqref="I24">
    <cfRule type="cellIs" priority="19" operator="greaterThan" dxfId="0" stopIfTrue="1">
      <formula>$H$24</formula>
    </cfRule>
    <cfRule type="cellIs" priority="20" operator="lessThan" dxfId="0" stopIfTrue="1">
      <formula>$H$24*(-1)</formula>
    </cfRule>
  </conditionalFormatting>
  <conditionalFormatting sqref="I25">
    <cfRule type="cellIs" priority="21" operator="greaterThan" dxfId="0" stopIfTrue="1">
      <formula>$H$25</formula>
    </cfRule>
    <cfRule type="cellIs" priority="22" operator="lessThan" dxfId="0" stopIfTrue="1">
      <formula>$H$25*(-1)</formula>
    </cfRule>
  </conditionalFormatting>
  <conditionalFormatting sqref="I26">
    <cfRule type="cellIs" priority="23" operator="greaterThan" dxfId="0" stopIfTrue="1">
      <formula>$H$26</formula>
    </cfRule>
    <cfRule type="cellIs" priority="24" operator="lessThan" dxfId="0" stopIfTrue="1">
      <formula>$H$26*(-1)</formula>
    </cfRule>
  </conditionalFormatting>
  <conditionalFormatting sqref="I27">
    <cfRule type="cellIs" priority="25" operator="greaterThan" dxfId="0" stopIfTrue="1">
      <formula>$H$27</formula>
    </cfRule>
    <cfRule type="cellIs" priority="26" operator="lessThan" dxfId="0" stopIfTrue="1">
      <formula>$H$27*(-1)</formula>
    </cfRule>
  </conditionalFormatting>
  <conditionalFormatting sqref="I28">
    <cfRule type="cellIs" priority="27" operator="greaterThan" dxfId="0" stopIfTrue="1">
      <formula>$H$28</formula>
    </cfRule>
    <cfRule type="cellIs" priority="28" operator="lessThan" dxfId="0" stopIfTrue="1">
      <formula>$H$28*(-1)</formula>
    </cfRule>
  </conditionalFormatting>
  <conditionalFormatting sqref="I29">
    <cfRule type="cellIs" priority="29" operator="greaterThan" dxfId="0" stopIfTrue="1">
      <formula>$H$29</formula>
    </cfRule>
    <cfRule type="cellIs" priority="30" operator="lessThan" dxfId="0" stopIfTrue="1">
      <formula>$H$29*(-1)</formula>
    </cfRule>
  </conditionalFormatting>
  <conditionalFormatting sqref="I30">
    <cfRule type="cellIs" priority="31" operator="greaterThan" dxfId="0" stopIfTrue="1">
      <formula>$H$30</formula>
    </cfRule>
    <cfRule type="cellIs" priority="32" operator="lessThan" dxfId="0" stopIfTrue="1">
      <formula>$H$30*(-1)</formula>
    </cfRule>
  </conditionalFormatting>
  <conditionalFormatting sqref="I31">
    <cfRule type="cellIs" priority="33" operator="greaterThan" dxfId="0" stopIfTrue="1">
      <formula>$H$31</formula>
    </cfRule>
    <cfRule type="cellIs" priority="34" operator="lessThan" dxfId="0" stopIfTrue="1">
      <formula>$H$31*(-1)</formula>
    </cfRule>
  </conditionalFormatting>
  <conditionalFormatting sqref="I32">
    <cfRule type="cellIs" priority="35" operator="greaterThan" dxfId="0" stopIfTrue="1">
      <formula>$H$32</formula>
    </cfRule>
    <cfRule type="cellIs" priority="36" operator="lessThan" dxfId="0" stopIfTrue="1">
      <formula>$H$32*(-1)</formula>
    </cfRule>
  </conditionalFormatting>
  <conditionalFormatting sqref="I33">
    <cfRule type="cellIs" priority="37" operator="greaterThan" dxfId="0" stopIfTrue="1">
      <formula>$H$33</formula>
    </cfRule>
    <cfRule type="cellIs" priority="38" operator="lessThan" dxfId="0" stopIfTrue="1">
      <formula>$H$33*(-1)</formula>
    </cfRule>
  </conditionalFormatting>
  <conditionalFormatting sqref="I34">
    <cfRule type="cellIs" priority="39" operator="greaterThan" dxfId="0" stopIfTrue="1">
      <formula>$H$34</formula>
    </cfRule>
    <cfRule type="cellIs" priority="40" operator="lessThan" dxfId="0" stopIfTrue="1">
      <formula>$H$34*(-1)</formula>
    </cfRule>
  </conditionalFormatting>
  <conditionalFormatting sqref="I35">
    <cfRule type="cellIs" priority="41" operator="greaterThan" dxfId="0" stopIfTrue="1">
      <formula>$H$35</formula>
    </cfRule>
    <cfRule type="cellIs" priority="42" operator="lessThan" dxfId="0" stopIfTrue="1">
      <formula>$H$35*(-1)</formula>
    </cfRule>
  </conditionalFormatting>
  <conditionalFormatting sqref="I36">
    <cfRule type="cellIs" priority="43" operator="greaterThan" dxfId="0" stopIfTrue="1">
      <formula>$H$36</formula>
    </cfRule>
    <cfRule type="cellIs" priority="44" operator="lessThan" dxfId="0" stopIfTrue="1">
      <formula>$H$36*(-1)</formula>
    </cfRule>
  </conditionalFormatting>
  <conditionalFormatting sqref="I37">
    <cfRule type="cellIs" priority="45" operator="greaterThan" dxfId="0" stopIfTrue="1">
      <formula>$H$37</formula>
    </cfRule>
    <cfRule type="cellIs" priority="46" operator="lessThan" dxfId="0" stopIfTrue="1">
      <formula>$H$37*(-1)</formula>
    </cfRule>
  </conditionalFormatting>
  <conditionalFormatting sqref="I38">
    <cfRule type="cellIs" priority="47" operator="greaterThan" dxfId="0" stopIfTrue="1">
      <formula>$H$38</formula>
    </cfRule>
    <cfRule type="cellIs" priority="48" operator="lessThan" dxfId="0" stopIfTrue="1">
      <formula>$H$38*(-1)</formula>
    </cfRule>
  </conditionalFormatting>
  <conditionalFormatting sqref="I39">
    <cfRule type="cellIs" priority="49" operator="greaterThan" dxfId="0" stopIfTrue="1">
      <formula>$H$39</formula>
    </cfRule>
    <cfRule type="cellIs" priority="50" operator="lessThan" dxfId="0" stopIfTrue="1">
      <formula>$H$39*(-1)</formula>
    </cfRule>
  </conditionalFormatting>
  <conditionalFormatting sqref="I40">
    <cfRule type="cellIs" priority="51" operator="greaterThan" dxfId="0" stopIfTrue="1">
      <formula>$H$40</formula>
    </cfRule>
    <cfRule type="cellIs" priority="52" operator="lessThan" dxfId="0" stopIfTrue="1">
      <formula>$H$40*(-1)</formula>
    </cfRule>
  </conditionalFormatting>
  <conditionalFormatting sqref="I41">
    <cfRule type="cellIs" priority="53" operator="greaterThan" dxfId="0" stopIfTrue="1">
      <formula>$H$41</formula>
    </cfRule>
    <cfRule type="cellIs" priority="54" operator="lessThan" dxfId="0" stopIfTrue="1">
      <formula>$H$41*(-1)</formula>
    </cfRule>
  </conditionalFormatting>
  <conditionalFormatting sqref="I42">
    <cfRule type="cellIs" priority="55" operator="greaterThan" dxfId="0" stopIfTrue="1">
      <formula>$H$42</formula>
    </cfRule>
    <cfRule type="cellIs" priority="56" operator="lessThan" dxfId="0" stopIfTrue="1">
      <formula>$H$42*(-1)</formula>
    </cfRule>
  </conditionalFormatting>
  <conditionalFormatting sqref="I43">
    <cfRule type="cellIs" priority="57" operator="greaterThan" dxfId="0" stopIfTrue="1">
      <formula>$H$43</formula>
    </cfRule>
    <cfRule type="cellIs" priority="58" operator="lessThan" dxfId="0" stopIfTrue="1">
      <formula>$H$43*(-1)</formula>
    </cfRule>
  </conditionalFormatting>
  <conditionalFormatting sqref="I44">
    <cfRule type="cellIs" priority="59" operator="greaterThan" dxfId="0" stopIfTrue="1">
      <formula>$H$44</formula>
    </cfRule>
    <cfRule type="cellIs" priority="60" operator="lessThan" dxfId="0" stopIfTrue="1">
      <formula>$H$44*(-1)</formula>
    </cfRule>
  </conditionalFormatting>
  <conditionalFormatting sqref="I45">
    <cfRule type="cellIs" priority="61" operator="greaterThan" dxfId="0" stopIfTrue="1">
      <formula>$H$45</formula>
    </cfRule>
    <cfRule type="cellIs" priority="62" operator="lessThan" dxfId="0" stopIfTrue="1">
      <formula>$H$45*(-1)</formula>
    </cfRule>
  </conditionalFormatting>
  <conditionalFormatting sqref="I46">
    <cfRule type="cellIs" priority="63" operator="greaterThan" dxfId="0" stopIfTrue="1">
      <formula>$H$46</formula>
    </cfRule>
    <cfRule type="cellIs" priority="64" operator="lessThan" dxfId="0" stopIfTrue="1">
      <formula>$H$46*(-1)</formula>
    </cfRule>
  </conditionalFormatting>
  <conditionalFormatting sqref="I47">
    <cfRule type="cellIs" priority="65" operator="greaterThan" dxfId="0" stopIfTrue="1">
      <formula>$H$47</formula>
    </cfRule>
    <cfRule type="cellIs" priority="66" operator="lessThan" dxfId="0" stopIfTrue="1">
      <formula>$H$47*(-1)</formula>
    </cfRule>
  </conditionalFormatting>
  <conditionalFormatting sqref="I48">
    <cfRule type="cellIs" priority="67" operator="greaterThan" dxfId="0" stopIfTrue="1">
      <formula>$H$48</formula>
    </cfRule>
    <cfRule type="cellIs" priority="68" operator="lessThan" dxfId="0" stopIfTrue="1">
      <formula>$H$48*(-1)</formula>
    </cfRule>
  </conditionalFormatting>
  <conditionalFormatting sqref="I49">
    <cfRule type="cellIs" priority="69" operator="greaterThan" dxfId="0" stopIfTrue="1">
      <formula>$H$49</formula>
    </cfRule>
    <cfRule type="cellIs" priority="70" operator="lessThan" dxfId="0" stopIfTrue="1">
      <formula>$H$49*(-1)</formula>
    </cfRule>
  </conditionalFormatting>
  <conditionalFormatting sqref="I50">
    <cfRule type="cellIs" priority="71" operator="greaterThan" dxfId="0" stopIfTrue="1">
      <formula>$H$50</formula>
    </cfRule>
    <cfRule type="cellIs" priority="72" operator="lessThan" dxfId="0" stopIfTrue="1">
      <formula>$H$50*(-1)</formula>
    </cfRule>
  </conditionalFormatting>
  <conditionalFormatting sqref="I51">
    <cfRule type="cellIs" priority="73" operator="greaterThan" dxfId="0" stopIfTrue="1">
      <formula>$H$51</formula>
    </cfRule>
    <cfRule type="cellIs" priority="74" operator="lessThan" dxfId="0" stopIfTrue="1">
      <formula>$H$51*(-1)</formula>
    </cfRule>
  </conditionalFormatting>
  <conditionalFormatting sqref="I52">
    <cfRule type="cellIs" priority="75" operator="greaterThan" dxfId="0" stopIfTrue="1">
      <formula>$H$52</formula>
    </cfRule>
    <cfRule type="cellIs" priority="76" operator="lessThan" dxfId="0" stopIfTrue="1">
      <formula>$H$52*(-1)</formula>
    </cfRule>
  </conditionalFormatting>
  <conditionalFormatting sqref="I53">
    <cfRule type="cellIs" priority="77" operator="greaterThan" dxfId="0" stopIfTrue="1">
      <formula>$H$53</formula>
    </cfRule>
    <cfRule type="cellIs" priority="78" operator="lessThan" dxfId="0" stopIfTrue="1">
      <formula>$H$53*(-1)</formula>
    </cfRule>
  </conditionalFormatting>
  <conditionalFormatting sqref="I54">
    <cfRule type="cellIs" priority="79" operator="greaterThan" dxfId="0" stopIfTrue="1">
      <formula>$H$54</formula>
    </cfRule>
    <cfRule type="cellIs" priority="80" operator="lessThan" dxfId="0" stopIfTrue="1">
      <formula>$H$54*(-1)</formula>
    </cfRule>
  </conditionalFormatting>
  <conditionalFormatting sqref="I55">
    <cfRule type="cellIs" priority="81" operator="greaterThan" dxfId="0" stopIfTrue="1">
      <formula>$H$55</formula>
    </cfRule>
    <cfRule type="cellIs" priority="82" operator="lessThan" dxfId="0" stopIfTrue="1">
      <formula>$H$55*(-1)</formula>
    </cfRule>
  </conditionalFormatting>
  <conditionalFormatting sqref="I56">
    <cfRule type="cellIs" priority="83" operator="greaterThan" dxfId="0" stopIfTrue="1">
      <formula>$H$56</formula>
    </cfRule>
    <cfRule type="cellIs" priority="84" operator="lessThan" dxfId="0" stopIfTrue="1">
      <formula>$H$56*(-1)</formula>
    </cfRule>
  </conditionalFormatting>
  <conditionalFormatting sqref="I57">
    <cfRule type="cellIs" priority="85" operator="greaterThan" dxfId="0" stopIfTrue="1">
      <formula>$H$57</formula>
    </cfRule>
    <cfRule type="cellIs" priority="86" operator="lessThan" dxfId="0" stopIfTrue="1">
      <formula>$H$57*(-1)</formula>
    </cfRule>
  </conditionalFormatting>
  <conditionalFormatting sqref="I58">
    <cfRule type="cellIs" priority="87" operator="greaterThan" dxfId="0" stopIfTrue="1">
      <formula>$H$58</formula>
    </cfRule>
    <cfRule type="cellIs" priority="88" operator="lessThan" dxfId="0" stopIfTrue="1">
      <formula>$H$58*(-1)</formula>
    </cfRule>
  </conditionalFormatting>
  <conditionalFormatting sqref="I59">
    <cfRule type="cellIs" priority="89" operator="greaterThan" dxfId="0" stopIfTrue="1">
      <formula>$H$59</formula>
    </cfRule>
    <cfRule type="cellIs" priority="90" operator="lessThan" dxfId="0" stopIfTrue="1">
      <formula>$H$59*(-1)</formula>
    </cfRule>
  </conditionalFormatting>
  <conditionalFormatting sqref="I60">
    <cfRule type="cellIs" priority="91" operator="greaterThan" dxfId="0" stopIfTrue="1">
      <formula>$H$60</formula>
    </cfRule>
    <cfRule type="cellIs" priority="92" operator="lessThan" dxfId="0" stopIfTrue="1">
      <formula>$H$60*(-1)</formula>
    </cfRule>
  </conditionalFormatting>
  <conditionalFormatting sqref="I61">
    <cfRule type="cellIs" priority="93" operator="greaterThan" dxfId="0" stopIfTrue="1">
      <formula>$H$61</formula>
    </cfRule>
    <cfRule type="cellIs" priority="94" operator="lessThan" dxfId="0" stopIfTrue="1">
      <formula>$H$61*(-1)</formula>
    </cfRule>
  </conditionalFormatting>
  <conditionalFormatting sqref="I62">
    <cfRule type="cellIs" priority="95" operator="greaterThan" dxfId="0" stopIfTrue="1">
      <formula>$H$62</formula>
    </cfRule>
    <cfRule type="cellIs" priority="96" operator="lessThan" dxfId="0" stopIfTrue="1">
      <formula>$H$62*(-1)</formula>
    </cfRule>
  </conditionalFormatting>
  <conditionalFormatting sqref="I63">
    <cfRule type="cellIs" priority="97" operator="greaterThan" dxfId="0" stopIfTrue="1">
      <formula>$H$63</formula>
    </cfRule>
    <cfRule type="cellIs" priority="98" operator="lessThan" dxfId="0" stopIfTrue="1">
      <formula>$H$63*(-1)</formula>
    </cfRule>
  </conditionalFormatting>
  <conditionalFormatting sqref="I64">
    <cfRule type="cellIs" priority="99" operator="greaterThan" dxfId="0" stopIfTrue="1">
      <formula>$H$64</formula>
    </cfRule>
    <cfRule type="cellIs" priority="100" operator="lessThan" dxfId="0" stopIfTrue="1">
      <formula>$H$64*(-1)</formula>
    </cfRule>
  </conditionalFormatting>
  <conditionalFormatting sqref="I65">
    <cfRule type="cellIs" priority="101" operator="greaterThan" dxfId="0" stopIfTrue="1">
      <formula>$H$65</formula>
    </cfRule>
    <cfRule type="cellIs" priority="102" operator="lessThan" dxfId="0" stopIfTrue="1">
      <formula>$H$65*(-1)</formula>
    </cfRule>
  </conditionalFormatting>
  <conditionalFormatting sqref="I66">
    <cfRule type="cellIs" priority="103" operator="greaterThan" dxfId="0" stopIfTrue="1">
      <formula>$H$66</formula>
    </cfRule>
    <cfRule type="cellIs" priority="104" operator="lessThan" dxfId="0" stopIfTrue="1">
      <formula>$H$66*(-1)</formula>
    </cfRule>
  </conditionalFormatting>
  <conditionalFormatting sqref="I67">
    <cfRule type="cellIs" priority="105" operator="greaterThan" dxfId="0" stopIfTrue="1">
      <formula>$H$67</formula>
    </cfRule>
    <cfRule type="cellIs" priority="106" operator="lessThan" dxfId="0" stopIfTrue="1">
      <formula>$H$67*(-1)</formula>
    </cfRule>
  </conditionalFormatting>
  <conditionalFormatting sqref="I68">
    <cfRule type="cellIs" priority="107" operator="greaterThan" dxfId="0" stopIfTrue="1">
      <formula>$H$68</formula>
    </cfRule>
    <cfRule type="cellIs" priority="108" operator="lessThan" dxfId="0" stopIfTrue="1">
      <formula>$H$68*(-1)</formula>
    </cfRule>
  </conditionalFormatting>
  <conditionalFormatting sqref="I69">
    <cfRule type="cellIs" priority="109" operator="greaterThan" dxfId="0" stopIfTrue="1">
      <formula>$H$69</formula>
    </cfRule>
    <cfRule type="cellIs" priority="110" operator="lessThan" dxfId="0" stopIfTrue="1">
      <formula>$H$69*(-1)</formula>
    </cfRule>
  </conditionalFormatting>
  <conditionalFormatting sqref="I70">
    <cfRule type="cellIs" priority="111" operator="greaterThan" dxfId="0" stopIfTrue="1">
      <formula>$H$70</formula>
    </cfRule>
    <cfRule type="cellIs" priority="112" operator="lessThan" dxfId="0" stopIfTrue="1">
      <formula>$H$70*(-1)</formula>
    </cfRule>
  </conditionalFormatting>
  <conditionalFormatting sqref="I71">
    <cfRule type="cellIs" priority="113" operator="greaterThan" dxfId="0" stopIfTrue="1">
      <formula>$H$71</formula>
    </cfRule>
    <cfRule type="cellIs" priority="114" operator="lessThan" dxfId="0" stopIfTrue="1">
      <formula>$H$71*(-1)</formula>
    </cfRule>
  </conditionalFormatting>
  <conditionalFormatting sqref="I72">
    <cfRule type="cellIs" priority="115" operator="greaterThan" dxfId="0" stopIfTrue="1">
      <formula>$H$72</formula>
    </cfRule>
    <cfRule type="cellIs" priority="116" operator="lessThan" dxfId="0" stopIfTrue="1">
      <formula>$H$72*(-1)</formula>
    </cfRule>
  </conditionalFormatting>
  <conditionalFormatting sqref="I73">
    <cfRule type="cellIs" priority="117" operator="greaterThan" dxfId="0" stopIfTrue="1">
      <formula>$H$73</formula>
    </cfRule>
    <cfRule type="cellIs" priority="118" operator="lessThan" dxfId="0" stopIfTrue="1">
      <formula>$H$73*(-1)</formula>
    </cfRule>
  </conditionalFormatting>
  <conditionalFormatting sqref="I74">
    <cfRule type="cellIs" priority="119" operator="greaterThan" dxfId="0" stopIfTrue="1">
      <formula>$H$74</formula>
    </cfRule>
    <cfRule type="cellIs" priority="120" operator="lessThan" dxfId="0" stopIfTrue="1">
      <formula>$H$74*(-1)</formula>
    </cfRule>
  </conditionalFormatting>
  <conditionalFormatting sqref="I75">
    <cfRule type="cellIs" priority="121" operator="greaterThan" dxfId="0" stopIfTrue="1">
      <formula>$H$75</formula>
    </cfRule>
    <cfRule type="cellIs" priority="122" operator="lessThan" dxfId="0" stopIfTrue="1">
      <formula>$H$75*(-1)</formula>
    </cfRule>
  </conditionalFormatting>
  <conditionalFormatting sqref="I76">
    <cfRule type="cellIs" priority="123" operator="greaterThan" dxfId="0" stopIfTrue="1">
      <formula>$H$76</formula>
    </cfRule>
    <cfRule type="cellIs" priority="124" operator="lessThan" dxfId="0" stopIfTrue="1">
      <formula>$H$76*(-1)</formula>
    </cfRule>
  </conditionalFormatting>
  <conditionalFormatting sqref="I77">
    <cfRule type="cellIs" priority="125" operator="greaterThan" dxfId="0" stopIfTrue="1">
      <formula>$H$77</formula>
    </cfRule>
    <cfRule type="cellIs" priority="126" operator="lessThan" dxfId="0" stopIfTrue="1">
      <formula>$H$77*(-1)</formula>
    </cfRule>
  </conditionalFormatting>
  <conditionalFormatting sqref="I78">
    <cfRule type="cellIs" priority="127" operator="greaterThan" dxfId="0" stopIfTrue="1">
      <formula>$H$78</formula>
    </cfRule>
    <cfRule type="cellIs" priority="128" operator="lessThan" dxfId="0" stopIfTrue="1">
      <formula>$H$78*(-1)</formula>
    </cfRule>
  </conditionalFormatting>
  <conditionalFormatting sqref="I79">
    <cfRule type="cellIs" priority="129" operator="greaterThan" dxfId="0" stopIfTrue="1">
      <formula>$H$79</formula>
    </cfRule>
    <cfRule type="cellIs" priority="130" operator="lessThan" dxfId="0" stopIfTrue="1">
      <formula>$H$79*(-1)</formula>
    </cfRule>
  </conditionalFormatting>
  <conditionalFormatting sqref="I80">
    <cfRule type="cellIs" priority="131" operator="greaterThan" dxfId="0" stopIfTrue="1">
      <formula>$H$80</formula>
    </cfRule>
    <cfRule type="cellIs" priority="132" operator="lessThan" dxfId="0" stopIfTrue="1">
      <formula>$H$80*(-1)</formula>
    </cfRule>
  </conditionalFormatting>
  <conditionalFormatting sqref="I81">
    <cfRule type="cellIs" priority="133" operator="greaterThan" dxfId="0" stopIfTrue="1">
      <formula>$H$81</formula>
    </cfRule>
    <cfRule type="cellIs" priority="134" operator="lessThan" dxfId="0" stopIfTrue="1">
      <formula>$H$81*(-1)</formula>
    </cfRule>
  </conditionalFormatting>
  <conditionalFormatting sqref="I82">
    <cfRule type="cellIs" priority="135" operator="greaterThan" dxfId="0" stopIfTrue="1">
      <formula>$H$82</formula>
    </cfRule>
    <cfRule type="cellIs" priority="136" operator="lessThan" dxfId="0" stopIfTrue="1">
      <formula>$H$82*(-1)</formula>
    </cfRule>
  </conditionalFormatting>
  <conditionalFormatting sqref="I83">
    <cfRule type="cellIs" priority="137" operator="greaterThan" dxfId="0" stopIfTrue="1">
      <formula>$H$83</formula>
    </cfRule>
    <cfRule type="cellIs" priority="138" operator="lessThan" dxfId="0" stopIfTrue="1">
      <formula>$H$83*(-1)</formula>
    </cfRule>
  </conditionalFormatting>
  <conditionalFormatting sqref="I84">
    <cfRule type="cellIs" priority="139" operator="greaterThan" dxfId="0" stopIfTrue="1">
      <formula>$H$84</formula>
    </cfRule>
    <cfRule type="cellIs" priority="140" operator="lessThan" dxfId="0" stopIfTrue="1">
      <formula>$H$84*(-1)</formula>
    </cfRule>
  </conditionalFormatting>
  <conditionalFormatting sqref="I85">
    <cfRule type="cellIs" priority="141" operator="greaterThan" dxfId="0" stopIfTrue="1">
      <formula>$H$85</formula>
    </cfRule>
    <cfRule type="cellIs" priority="142" operator="lessThan" dxfId="0" stopIfTrue="1">
      <formula>$H$85*(-1)</formula>
    </cfRule>
  </conditionalFormatting>
  <conditionalFormatting sqref="I86">
    <cfRule type="cellIs" priority="143" operator="greaterThan" dxfId="0" stopIfTrue="1">
      <formula>$H$86</formula>
    </cfRule>
    <cfRule type="cellIs" priority="144" operator="lessThan" dxfId="0" stopIfTrue="1">
      <formula>$H$86*(-1)</formula>
    </cfRule>
  </conditionalFormatting>
  <conditionalFormatting sqref="I87">
    <cfRule type="cellIs" priority="145" operator="greaterThan" dxfId="0" stopIfTrue="1">
      <formula>$H$87</formula>
    </cfRule>
    <cfRule type="cellIs" priority="146" operator="lessThan" dxfId="0" stopIfTrue="1">
      <formula>$H$87*(-1)</formula>
    </cfRule>
  </conditionalFormatting>
  <conditionalFormatting sqref="I88">
    <cfRule type="cellIs" priority="147" operator="greaterThan" dxfId="0" stopIfTrue="1">
      <formula>$H$88</formula>
    </cfRule>
    <cfRule type="cellIs" priority="148" operator="lessThan" dxfId="0" stopIfTrue="1">
      <formula>$H$88*(-1)</formula>
    </cfRule>
  </conditionalFormatting>
  <conditionalFormatting sqref="I89">
    <cfRule type="cellIs" priority="149" operator="greaterThan" dxfId="0" stopIfTrue="1">
      <formula>$H$89</formula>
    </cfRule>
    <cfRule type="cellIs" priority="150" operator="lessThan" dxfId="0" stopIfTrue="1">
      <formula>$H$89*(-1)</formula>
    </cfRule>
  </conditionalFormatting>
  <conditionalFormatting sqref="I90">
    <cfRule type="cellIs" priority="151" operator="greaterThan" dxfId="0" stopIfTrue="1">
      <formula>$H$90</formula>
    </cfRule>
    <cfRule type="cellIs" priority="152" operator="lessThan" dxfId="0" stopIfTrue="1">
      <formula>$H$90*(-1)</formula>
    </cfRule>
  </conditionalFormatting>
  <conditionalFormatting sqref="I91">
    <cfRule type="cellIs" priority="153" operator="greaterThan" dxfId="0" stopIfTrue="1">
      <formula>$H$91</formula>
    </cfRule>
    <cfRule type="cellIs" priority="154" operator="lessThan" dxfId="0" stopIfTrue="1">
      <formula>$H$91*(-1)</formula>
    </cfRule>
  </conditionalFormatting>
  <conditionalFormatting sqref="I92">
    <cfRule type="cellIs" priority="155" operator="greaterThan" dxfId="0" stopIfTrue="1">
      <formula>$H$92</formula>
    </cfRule>
    <cfRule type="cellIs" priority="156" operator="lessThan" dxfId="0" stopIfTrue="1">
      <formula>$H$92*(-1)</formula>
    </cfRule>
  </conditionalFormatting>
  <conditionalFormatting sqref="I93">
    <cfRule type="cellIs" priority="157" operator="greaterThan" dxfId="0" stopIfTrue="1">
      <formula>$H$93</formula>
    </cfRule>
    <cfRule type="cellIs" priority="158" operator="lessThan" dxfId="0" stopIfTrue="1">
      <formula>$H$93*(-1)</formula>
    </cfRule>
  </conditionalFormatting>
  <conditionalFormatting sqref="I94">
    <cfRule type="cellIs" priority="159" operator="greaterThan" dxfId="0" stopIfTrue="1">
      <formula>$H$94</formula>
    </cfRule>
    <cfRule type="cellIs" priority="160" operator="lessThan" dxfId="0" stopIfTrue="1">
      <formula>$H$94*(-1)</formula>
    </cfRule>
  </conditionalFormatting>
  <conditionalFormatting sqref="I95">
    <cfRule type="cellIs" priority="161" operator="greaterThan" dxfId="0" stopIfTrue="1">
      <formula>$H$95</formula>
    </cfRule>
    <cfRule type="cellIs" priority="162" operator="lessThan" dxfId="0" stopIfTrue="1">
      <formula>$H$95*(-1)</formula>
    </cfRule>
  </conditionalFormatting>
  <conditionalFormatting sqref="I96">
    <cfRule type="cellIs" priority="163" operator="greaterThan" dxfId="0" stopIfTrue="1">
      <formula>$H$96</formula>
    </cfRule>
    <cfRule type="cellIs" priority="164" operator="lessThan" dxfId="0" stopIfTrue="1">
      <formula>$H$96*(-1)</formula>
    </cfRule>
  </conditionalFormatting>
  <conditionalFormatting sqref="I97">
    <cfRule type="cellIs" priority="165" operator="greaterThan" dxfId="0" stopIfTrue="1">
      <formula>$H$97</formula>
    </cfRule>
    <cfRule type="cellIs" priority="166" operator="lessThan" dxfId="0" stopIfTrue="1">
      <formula>$H$97*(-1)</formula>
    </cfRule>
  </conditionalFormatting>
  <conditionalFormatting sqref="I98">
    <cfRule type="cellIs" priority="167" operator="greaterThan" dxfId="0" stopIfTrue="1">
      <formula>$H$98</formula>
    </cfRule>
    <cfRule type="cellIs" priority="168" operator="lessThan" dxfId="0" stopIfTrue="1">
      <formula>$H$98*(-1)</formula>
    </cfRule>
  </conditionalFormatting>
  <conditionalFormatting sqref="I99">
    <cfRule type="cellIs" priority="169" operator="greaterThan" dxfId="0" stopIfTrue="1">
      <formula>$H$99</formula>
    </cfRule>
    <cfRule type="cellIs" priority="170" operator="lessThan" dxfId="0" stopIfTrue="1">
      <formula>$H$99*(-1)</formula>
    </cfRule>
  </conditionalFormatting>
  <conditionalFormatting sqref="I100">
    <cfRule type="cellIs" priority="171" operator="greaterThan" dxfId="0" stopIfTrue="1">
      <formula>$H$100</formula>
    </cfRule>
    <cfRule type="cellIs" priority="172" operator="lessThan" dxfId="0" stopIfTrue="1">
      <formula>$H$100*(-1)</formula>
    </cfRule>
  </conditionalFormatting>
  <conditionalFormatting sqref="I101">
    <cfRule type="cellIs" priority="173" operator="greaterThan" dxfId="0" stopIfTrue="1">
      <formula>$H$101</formula>
    </cfRule>
    <cfRule type="cellIs" priority="174" operator="lessThan" dxfId="0" stopIfTrue="1">
      <formula>$H$101*(-1)</formula>
    </cfRule>
  </conditionalFormatting>
  <conditionalFormatting sqref="I102">
    <cfRule type="cellIs" priority="175" operator="greaterThan" dxfId="0" stopIfTrue="1">
      <formula>$H$102</formula>
    </cfRule>
    <cfRule type="cellIs" priority="176" operator="lessThan" dxfId="0" stopIfTrue="1">
      <formula>$H$102*(-1)</formula>
    </cfRule>
  </conditionalFormatting>
  <conditionalFormatting sqref="I103">
    <cfRule type="cellIs" priority="177" operator="greaterThan" dxfId="0" stopIfTrue="1">
      <formula>$H$103</formula>
    </cfRule>
    <cfRule type="cellIs" priority="178" operator="lessThan" dxfId="0" stopIfTrue="1">
      <formula>$H$103*(-1)</formula>
    </cfRule>
  </conditionalFormatting>
  <conditionalFormatting sqref="I104">
    <cfRule type="cellIs" priority="179" operator="greaterThan" dxfId="0" stopIfTrue="1">
      <formula>$H$104</formula>
    </cfRule>
    <cfRule type="cellIs" priority="180" operator="lessThan" dxfId="0" stopIfTrue="1">
      <formula>$H$104*(-1)</formula>
    </cfRule>
  </conditionalFormatting>
  <conditionalFormatting sqref="I105">
    <cfRule type="cellIs" priority="181" operator="greaterThan" dxfId="0" stopIfTrue="1">
      <formula>$H$105</formula>
    </cfRule>
    <cfRule type="cellIs" priority="182" operator="lessThan" dxfId="0" stopIfTrue="1">
      <formula>$H$105*(-1)</formula>
    </cfRule>
  </conditionalFormatting>
  <conditionalFormatting sqref="I106">
    <cfRule type="cellIs" priority="183" operator="greaterThan" dxfId="0" stopIfTrue="1">
      <formula>$H$106</formula>
    </cfRule>
    <cfRule type="cellIs" priority="184" operator="lessThan" dxfId="0" stopIfTrue="1">
      <formula>$H$106*(-1)</formula>
    </cfRule>
  </conditionalFormatting>
  <conditionalFormatting sqref="I107">
    <cfRule type="cellIs" priority="185" operator="greaterThan" dxfId="0" stopIfTrue="1">
      <formula>$H$107</formula>
    </cfRule>
    <cfRule type="cellIs" priority="186" operator="lessThan" dxfId="0" stopIfTrue="1">
      <formula>$H$107*(-1)</formula>
    </cfRule>
  </conditionalFormatting>
  <conditionalFormatting sqref="I108">
    <cfRule type="cellIs" priority="187" operator="greaterThan" dxfId="0" stopIfTrue="1">
      <formula>$H$108</formula>
    </cfRule>
    <cfRule type="cellIs" priority="188" operator="lessThan" dxfId="0" stopIfTrue="1">
      <formula>$H$108*(-1)</formula>
    </cfRule>
  </conditionalFormatting>
  <conditionalFormatting sqref="I109">
    <cfRule type="cellIs" priority="189" operator="greaterThan" dxfId="0" stopIfTrue="1">
      <formula>$H$109</formula>
    </cfRule>
    <cfRule type="cellIs" priority="190" operator="lessThan" dxfId="0" stopIfTrue="1">
      <formula>$H$109*(-1)</formula>
    </cfRule>
  </conditionalFormatting>
  <conditionalFormatting sqref="I110">
    <cfRule type="cellIs" priority="191" operator="greaterThan" dxfId="0" stopIfTrue="1">
      <formula>$H$110</formula>
    </cfRule>
    <cfRule type="cellIs" priority="192" operator="lessThan" dxfId="0" stopIfTrue="1">
      <formula>$H$110*(-1)</formula>
    </cfRule>
  </conditionalFormatting>
  <conditionalFormatting sqref="I111">
    <cfRule type="cellIs" priority="193" operator="greaterThan" dxfId="0" stopIfTrue="1">
      <formula>$H$111</formula>
    </cfRule>
    <cfRule type="cellIs" priority="194" operator="lessThan" dxfId="0" stopIfTrue="1">
      <formula>$H$111*(-1)</formula>
    </cfRule>
  </conditionalFormatting>
  <conditionalFormatting sqref="I112">
    <cfRule type="cellIs" priority="195" operator="greaterThan" dxfId="0" stopIfTrue="1">
      <formula>$H$112</formula>
    </cfRule>
    <cfRule type="cellIs" priority="196" operator="lessThan" dxfId="0" stopIfTrue="1">
      <formula>$H$112*(-1)</formula>
    </cfRule>
  </conditionalFormatting>
  <conditionalFormatting sqref="I113">
    <cfRule type="cellIs" priority="197" operator="greaterThan" dxfId="0" stopIfTrue="1">
      <formula>$H$113</formula>
    </cfRule>
    <cfRule type="cellIs" priority="198" operator="lessThan" dxfId="0" stopIfTrue="1">
      <formula>$H$113*(-1)</formula>
    </cfRule>
  </conditionalFormatting>
  <conditionalFormatting sqref="I114">
    <cfRule type="cellIs" priority="199" operator="greaterThan" dxfId="0" stopIfTrue="1">
      <formula>$H$114</formula>
    </cfRule>
    <cfRule type="cellIs" priority="200" operator="lessThan" dxfId="0" stopIfTrue="1">
      <formula>$H$114*(-1)</formula>
    </cfRule>
  </conditionalFormatting>
  <conditionalFormatting sqref="I115">
    <cfRule type="cellIs" priority="201" operator="greaterThan" dxfId="0" stopIfTrue="1">
      <formula>$H$115</formula>
    </cfRule>
    <cfRule type="cellIs" priority="202" operator="lessThan" dxfId="0" stopIfTrue="1">
      <formula>$H$115*(-1)</formula>
    </cfRule>
  </conditionalFormatting>
  <conditionalFormatting sqref="I116">
    <cfRule type="cellIs" priority="203" operator="greaterThan" dxfId="0" stopIfTrue="1">
      <formula>$H$116</formula>
    </cfRule>
    <cfRule type="cellIs" priority="204" operator="lessThan" dxfId="0" stopIfTrue="1">
      <formula>$H$116*(-1)</formula>
    </cfRule>
  </conditionalFormatting>
  <conditionalFormatting sqref="I117">
    <cfRule type="cellIs" priority="205" operator="greaterThan" dxfId="0" stopIfTrue="1">
      <formula>$H$117</formula>
    </cfRule>
    <cfRule type="cellIs" priority="206" operator="lessThan" dxfId="0" stopIfTrue="1">
      <formula>$H$117*(-1)</formula>
    </cfRule>
  </conditionalFormatting>
  <conditionalFormatting sqref="I118">
    <cfRule type="cellIs" priority="207" operator="greaterThan" dxfId="0" stopIfTrue="1">
      <formula>$H$118</formula>
    </cfRule>
    <cfRule type="cellIs" priority="208" operator="lessThan" dxfId="0" stopIfTrue="1">
      <formula>$H$118*(-1)</formula>
    </cfRule>
  </conditionalFormatting>
  <conditionalFormatting sqref="I119">
    <cfRule type="cellIs" priority="209" operator="greaterThan" dxfId="0" stopIfTrue="1">
      <formula>$H$119</formula>
    </cfRule>
    <cfRule type="cellIs" priority="210" operator="lessThan" dxfId="0" stopIfTrue="1">
      <formula>$H$119*(-1)</formula>
    </cfRule>
  </conditionalFormatting>
  <conditionalFormatting sqref="I120">
    <cfRule type="cellIs" priority="211" operator="greaterThan" dxfId="0" stopIfTrue="1">
      <formula>$H$120</formula>
    </cfRule>
    <cfRule type="cellIs" priority="212" operator="lessThan" dxfId="0" stopIfTrue="1">
      <formula>$H$120*(-1)</formula>
    </cfRule>
  </conditionalFormatting>
  <conditionalFormatting sqref="I121">
    <cfRule type="cellIs" priority="213" operator="greaterThan" dxfId="0" stopIfTrue="1">
      <formula>$H$121</formula>
    </cfRule>
    <cfRule type="cellIs" priority="214" operator="lessThan" dxfId="0" stopIfTrue="1">
      <formula>$H$121*(-1)</formula>
    </cfRule>
  </conditionalFormatting>
  <conditionalFormatting sqref="I122">
    <cfRule type="cellIs" priority="215" operator="greaterThan" dxfId="0" stopIfTrue="1">
      <formula>$H$122</formula>
    </cfRule>
    <cfRule type="cellIs" priority="216" operator="lessThan" dxfId="0" stopIfTrue="1">
      <formula>$H$122*(-1)</formula>
    </cfRule>
  </conditionalFormatting>
  <conditionalFormatting sqref="I123">
    <cfRule type="cellIs" priority="217" operator="greaterThan" dxfId="0" stopIfTrue="1">
      <formula>$H$123</formula>
    </cfRule>
    <cfRule type="cellIs" priority="218" operator="lessThan" dxfId="0" stopIfTrue="1">
      <formula>$H$123*(-1)</formula>
    </cfRule>
  </conditionalFormatting>
  <conditionalFormatting sqref="I124">
    <cfRule type="cellIs" priority="219" operator="greaterThan" dxfId="0" stopIfTrue="1">
      <formula>$H$124</formula>
    </cfRule>
    <cfRule type="cellIs" priority="220" operator="lessThan" dxfId="0" stopIfTrue="1">
      <formula>$H$124*(-1)</formula>
    </cfRule>
  </conditionalFormatting>
  <conditionalFormatting sqref="I125">
    <cfRule type="cellIs" priority="221" operator="greaterThan" dxfId="0" stopIfTrue="1">
      <formula>$H$125</formula>
    </cfRule>
    <cfRule type="cellIs" priority="222" operator="lessThan" dxfId="0" stopIfTrue="1">
      <formula>$H$125*(-1)</formula>
    </cfRule>
  </conditionalFormatting>
  <conditionalFormatting sqref="I126">
    <cfRule type="cellIs" priority="223" operator="greaterThan" dxfId="0" stopIfTrue="1">
      <formula>$H$126</formula>
    </cfRule>
    <cfRule type="cellIs" priority="224" operator="lessThan" dxfId="0" stopIfTrue="1">
      <formula>$H$126*(-1)</formula>
    </cfRule>
  </conditionalFormatting>
  <conditionalFormatting sqref="I127">
    <cfRule type="cellIs" priority="225" operator="greaterThan" dxfId="0" stopIfTrue="1">
      <formula>$H$127</formula>
    </cfRule>
    <cfRule type="cellIs" priority="226" operator="lessThan" dxfId="0" stopIfTrue="1">
      <formula>$H$127*(-1)</formula>
    </cfRule>
  </conditionalFormatting>
  <conditionalFormatting sqref="I128">
    <cfRule type="cellIs" priority="227" operator="greaterThan" dxfId="0" stopIfTrue="1">
      <formula>$H$128</formula>
    </cfRule>
    <cfRule type="cellIs" priority="228" operator="lessThan" dxfId="0" stopIfTrue="1">
      <formula>$H$128*(-1)</formula>
    </cfRule>
  </conditionalFormatting>
  <conditionalFormatting sqref="I129">
    <cfRule type="cellIs" priority="229" operator="greaterThan" dxfId="0" stopIfTrue="1">
      <formula>$H$129</formula>
    </cfRule>
    <cfRule type="cellIs" priority="230" operator="lessThan" dxfId="0" stopIfTrue="1">
      <formula>$H$129*(-1)</formula>
    </cfRule>
  </conditionalFormatting>
  <conditionalFormatting sqref="I130">
    <cfRule type="cellIs" priority="231" operator="greaterThan" dxfId="0" stopIfTrue="1">
      <formula>$H$130</formula>
    </cfRule>
    <cfRule type="cellIs" priority="232" operator="lessThan" dxfId="0" stopIfTrue="1">
      <formula>$H$130*(-1)</formula>
    </cfRule>
  </conditionalFormatting>
  <conditionalFormatting sqref="I131">
    <cfRule type="cellIs" priority="233" operator="greaterThan" dxfId="0" stopIfTrue="1">
      <formula>$H$131</formula>
    </cfRule>
    <cfRule type="cellIs" priority="234" operator="lessThan" dxfId="0" stopIfTrue="1">
      <formula>$H$131*(-1)</formula>
    </cfRule>
  </conditionalFormatting>
  <conditionalFormatting sqref="I132">
    <cfRule type="cellIs" priority="235" operator="greaterThan" dxfId="0" stopIfTrue="1">
      <formula>$H$132</formula>
    </cfRule>
    <cfRule type="cellIs" priority="236" operator="lessThan" dxfId="0" stopIfTrue="1">
      <formula>$H$132*(-1)</formula>
    </cfRule>
  </conditionalFormatting>
  <conditionalFormatting sqref="I133">
    <cfRule type="cellIs" priority="237" operator="greaterThan" dxfId="0" stopIfTrue="1">
      <formula>$H$133</formula>
    </cfRule>
    <cfRule type="cellIs" priority="238" operator="lessThan" dxfId="0" stopIfTrue="1">
      <formula>$H$133*(-1)</formula>
    </cfRule>
  </conditionalFormatting>
  <conditionalFormatting sqref="I134">
    <cfRule type="cellIs" priority="239" operator="greaterThan" dxfId="0" stopIfTrue="1">
      <formula>$H$134</formula>
    </cfRule>
    <cfRule type="cellIs" priority="240" operator="lessThan" dxfId="0" stopIfTrue="1">
      <formula>$H$134*(-1)</formula>
    </cfRule>
  </conditionalFormatting>
  <conditionalFormatting sqref="I135">
    <cfRule type="cellIs" priority="241" operator="greaterThan" dxfId="0" stopIfTrue="1">
      <formula>$H$135</formula>
    </cfRule>
    <cfRule type="cellIs" priority="242" operator="lessThan" dxfId="0" stopIfTrue="1">
      <formula>$H$135*(-1)</formula>
    </cfRule>
  </conditionalFormatting>
  <conditionalFormatting sqref="I136">
    <cfRule type="cellIs" priority="243" operator="greaterThan" dxfId="0" stopIfTrue="1">
      <formula>$H$136</formula>
    </cfRule>
    <cfRule type="cellIs" priority="244" operator="lessThan" dxfId="0" stopIfTrue="1">
      <formula>$H$136*(-1)</formula>
    </cfRule>
  </conditionalFormatting>
  <conditionalFormatting sqref="I137">
    <cfRule type="cellIs" priority="245" operator="greaterThan" dxfId="0" stopIfTrue="1">
      <formula>$H$137</formula>
    </cfRule>
    <cfRule type="cellIs" priority="246" operator="lessThan" dxfId="0" stopIfTrue="1">
      <formula>$H$137*(-1)</formula>
    </cfRule>
  </conditionalFormatting>
  <conditionalFormatting sqref="I138">
    <cfRule type="cellIs" priority="247" operator="greaterThan" dxfId="0" stopIfTrue="1">
      <formula>$H$138</formula>
    </cfRule>
    <cfRule type="cellIs" priority="248" operator="lessThan" dxfId="0" stopIfTrue="1">
      <formula>$H$138*(-1)</formula>
    </cfRule>
  </conditionalFormatting>
  <conditionalFormatting sqref="I139">
    <cfRule type="cellIs" priority="249" operator="greaterThan" dxfId="0" stopIfTrue="1">
      <formula>$H$139</formula>
    </cfRule>
    <cfRule type="cellIs" priority="250" operator="lessThan" dxfId="0" stopIfTrue="1">
      <formula>$H$139*(-1)</formula>
    </cfRule>
  </conditionalFormatting>
  <conditionalFormatting sqref="I140">
    <cfRule type="cellIs" priority="251" operator="greaterThan" dxfId="0" stopIfTrue="1">
      <formula>$H$140</formula>
    </cfRule>
    <cfRule type="cellIs" priority="252" operator="lessThan" dxfId="0" stopIfTrue="1">
      <formula>$H$140*(-1)</formula>
    </cfRule>
  </conditionalFormatting>
  <conditionalFormatting sqref="I141">
    <cfRule type="cellIs" priority="253" operator="greaterThan" dxfId="0" stopIfTrue="1">
      <formula>$H$141</formula>
    </cfRule>
    <cfRule type="cellIs" priority="254" operator="lessThan" dxfId="0" stopIfTrue="1">
      <formula>$H$141*(-1)</formula>
    </cfRule>
  </conditionalFormatting>
  <conditionalFormatting sqref="I142">
    <cfRule type="cellIs" priority="255" operator="greaterThan" dxfId="0" stopIfTrue="1">
      <formula>$H$142</formula>
    </cfRule>
    <cfRule type="cellIs" priority="256" operator="lessThan" dxfId="0" stopIfTrue="1">
      <formula>$H$142*(-1)</formula>
    </cfRule>
  </conditionalFormatting>
  <conditionalFormatting sqref="I143">
    <cfRule type="cellIs" priority="257" operator="greaterThan" dxfId="0" stopIfTrue="1">
      <formula>$H$143</formula>
    </cfRule>
    <cfRule type="cellIs" priority="258" operator="lessThan" dxfId="0" stopIfTrue="1">
      <formula>$H$143*(-1)</formula>
    </cfRule>
  </conditionalFormatting>
  <conditionalFormatting sqref="I144">
    <cfRule type="cellIs" priority="259" operator="greaterThan" dxfId="0" stopIfTrue="1">
      <formula>$H$144</formula>
    </cfRule>
    <cfRule type="cellIs" priority="260" operator="lessThan" dxfId="0" stopIfTrue="1">
      <formula>$H$144*(-1)</formula>
    </cfRule>
  </conditionalFormatting>
  <conditionalFormatting sqref="I145">
    <cfRule type="cellIs" priority="261" operator="greaterThan" dxfId="0" stopIfTrue="1">
      <formula>$H$145</formula>
    </cfRule>
    <cfRule type="cellIs" priority="262" operator="lessThan" dxfId="0" stopIfTrue="1">
      <formula>$H$145*(-1)</formula>
    </cfRule>
  </conditionalFormatting>
  <conditionalFormatting sqref="I146">
    <cfRule type="cellIs" priority="263" operator="greaterThan" dxfId="0" stopIfTrue="1">
      <formula>$H$146</formula>
    </cfRule>
    <cfRule type="cellIs" priority="264" operator="lessThan" dxfId="0" stopIfTrue="1">
      <formula>$H$146*(-1)</formula>
    </cfRule>
  </conditionalFormatting>
  <conditionalFormatting sqref="I147">
    <cfRule type="cellIs" priority="265" operator="greaterThan" dxfId="0" stopIfTrue="1">
      <formula>$H$147</formula>
    </cfRule>
    <cfRule type="cellIs" priority="266" operator="lessThan" dxfId="0" stopIfTrue="1">
      <formula>$H$147*(-1)</formula>
    </cfRule>
  </conditionalFormatting>
  <conditionalFormatting sqref="I148">
    <cfRule type="cellIs" priority="267" operator="greaterThan" dxfId="0" stopIfTrue="1">
      <formula>$H$148</formula>
    </cfRule>
    <cfRule type="cellIs" priority="268" operator="lessThan" dxfId="0" stopIfTrue="1">
      <formula>$H$148*(-1)</formula>
    </cfRule>
  </conditionalFormatting>
  <conditionalFormatting sqref="I149">
    <cfRule type="cellIs" priority="269" operator="greaterThan" dxfId="0" stopIfTrue="1">
      <formula>$H$149</formula>
    </cfRule>
    <cfRule type="cellIs" priority="270" operator="lessThan" dxfId="0" stopIfTrue="1">
      <formula>$H$149*(-1)</formula>
    </cfRule>
  </conditionalFormatting>
  <conditionalFormatting sqref="I150">
    <cfRule type="cellIs" priority="271" operator="greaterThan" dxfId="0" stopIfTrue="1">
      <formula>$H$150</formula>
    </cfRule>
    <cfRule type="cellIs" priority="272" operator="lessThan" dxfId="0" stopIfTrue="1">
      <formula>$H$150*(-1)</formula>
    </cfRule>
  </conditionalFormatting>
  <conditionalFormatting sqref="I151">
    <cfRule type="cellIs" priority="273" operator="greaterThan" dxfId="0" stopIfTrue="1">
      <formula>$H$151</formula>
    </cfRule>
    <cfRule type="cellIs" priority="274" operator="lessThan" dxfId="0" stopIfTrue="1">
      <formula>$H$151*(-1)</formula>
    </cfRule>
  </conditionalFormatting>
  <conditionalFormatting sqref="I152">
    <cfRule type="cellIs" priority="275" operator="greaterThan" dxfId="0" stopIfTrue="1">
      <formula>$H$152</formula>
    </cfRule>
    <cfRule type="cellIs" priority="276" operator="lessThan" dxfId="0" stopIfTrue="1">
      <formula>$H$152*(-1)</formula>
    </cfRule>
  </conditionalFormatting>
  <conditionalFormatting sqref="I153">
    <cfRule type="cellIs" priority="277" operator="greaterThan" dxfId="0" stopIfTrue="1">
      <formula>$H$153</formula>
    </cfRule>
    <cfRule type="cellIs" priority="278" operator="lessThan" dxfId="0" stopIfTrue="1">
      <formula>$H$153*(-1)</formula>
    </cfRule>
  </conditionalFormatting>
  <conditionalFormatting sqref="I154">
    <cfRule type="cellIs" priority="279" operator="greaterThan" dxfId="0" stopIfTrue="1">
      <formula>$H$154</formula>
    </cfRule>
    <cfRule type="cellIs" priority="280" operator="lessThan" dxfId="0" stopIfTrue="1">
      <formula>$H$154*(-1)</formula>
    </cfRule>
  </conditionalFormatting>
  <conditionalFormatting sqref="I155">
    <cfRule type="cellIs" priority="281" operator="greaterThan" dxfId="0" stopIfTrue="1">
      <formula>$H$155</formula>
    </cfRule>
    <cfRule type="cellIs" priority="282" operator="lessThan" dxfId="0" stopIfTrue="1">
      <formula>$H$155*(-1)</formula>
    </cfRule>
  </conditionalFormatting>
  <conditionalFormatting sqref="I156">
    <cfRule type="cellIs" priority="283" operator="greaterThan" dxfId="0" stopIfTrue="1">
      <formula>$H$156</formula>
    </cfRule>
    <cfRule type="cellIs" priority="284" operator="lessThan" dxfId="0" stopIfTrue="1">
      <formula>$H$156*(-1)</formula>
    </cfRule>
  </conditionalFormatting>
  <conditionalFormatting sqref="I157">
    <cfRule type="cellIs" priority="285" operator="greaterThan" dxfId="0" stopIfTrue="1">
      <formula>$H$157</formula>
    </cfRule>
    <cfRule type="cellIs" priority="286" operator="lessThan" dxfId="0" stopIfTrue="1">
      <formula>$H$157*(-1)</formula>
    </cfRule>
  </conditionalFormatting>
  <conditionalFormatting sqref="I158">
    <cfRule type="cellIs" priority="287" operator="greaterThan" dxfId="0" stopIfTrue="1">
      <formula>$H$158</formula>
    </cfRule>
    <cfRule type="cellIs" priority="288" operator="lessThan" dxfId="0" stopIfTrue="1">
      <formula>$H$158*(-1)</formula>
    </cfRule>
  </conditionalFormatting>
  <conditionalFormatting sqref="I159">
    <cfRule type="cellIs" priority="289" operator="greaterThan" dxfId="0" stopIfTrue="1">
      <formula>$H$159</formula>
    </cfRule>
    <cfRule type="cellIs" priority="290" operator="lessThan" dxfId="0" stopIfTrue="1">
      <formula>$H$159*(-1)</formula>
    </cfRule>
  </conditionalFormatting>
  <conditionalFormatting sqref="I160">
    <cfRule type="cellIs" priority="291" operator="greaterThan" dxfId="0" stopIfTrue="1">
      <formula>$H$160</formula>
    </cfRule>
    <cfRule type="cellIs" priority="292" operator="lessThan" dxfId="0" stopIfTrue="1">
      <formula>$H$160*(-1)</formula>
    </cfRule>
  </conditionalFormatting>
  <conditionalFormatting sqref="I161">
    <cfRule type="cellIs" priority="293" operator="greaterThan" dxfId="0" stopIfTrue="1">
      <formula>$H$161</formula>
    </cfRule>
    <cfRule type="cellIs" priority="294" operator="lessThan" dxfId="0" stopIfTrue="1">
      <formula>$H$161*(-1)</formula>
    </cfRule>
  </conditionalFormatting>
  <conditionalFormatting sqref="I162">
    <cfRule type="cellIs" priority="295" operator="greaterThan" dxfId="0" stopIfTrue="1">
      <formula>$H$162</formula>
    </cfRule>
    <cfRule type="cellIs" priority="296" operator="lessThan" dxfId="0" stopIfTrue="1">
      <formula>$H$162*(-1)</formula>
    </cfRule>
  </conditionalFormatting>
  <conditionalFormatting sqref="I163">
    <cfRule type="cellIs" priority="297" operator="greaterThan" dxfId="0" stopIfTrue="1">
      <formula>$H$163</formula>
    </cfRule>
    <cfRule type="cellIs" priority="298" operator="lessThan" dxfId="0" stopIfTrue="1">
      <formula>$H$163*(-1)</formula>
    </cfRule>
  </conditionalFormatting>
  <conditionalFormatting sqref="I164">
    <cfRule type="cellIs" priority="299" operator="greaterThan" dxfId="0" stopIfTrue="1">
      <formula>$H$164</formula>
    </cfRule>
    <cfRule type="cellIs" priority="300" operator="lessThan" dxfId="0" stopIfTrue="1">
      <formula>$H$164*(-1)</formula>
    </cfRule>
  </conditionalFormatting>
  <conditionalFormatting sqref="I165">
    <cfRule type="cellIs" priority="301" operator="greaterThan" dxfId="0" stopIfTrue="1">
      <formula>$H$165</formula>
    </cfRule>
    <cfRule type="cellIs" priority="302" operator="lessThan" dxfId="0" stopIfTrue="1">
      <formula>$H$165*(-1)</formula>
    </cfRule>
  </conditionalFormatting>
  <conditionalFormatting sqref="I166">
    <cfRule type="cellIs" priority="303" operator="greaterThan" dxfId="0" stopIfTrue="1">
      <formula>$H$166</formula>
    </cfRule>
    <cfRule type="cellIs" priority="304" operator="lessThan" dxfId="0" stopIfTrue="1">
      <formula>$H$166*(-1)</formula>
    </cfRule>
  </conditionalFormatting>
  <conditionalFormatting sqref="I167">
    <cfRule type="cellIs" priority="305" operator="greaterThan" dxfId="0" stopIfTrue="1">
      <formula>$H$167</formula>
    </cfRule>
    <cfRule type="cellIs" priority="306" operator="lessThan" dxfId="0" stopIfTrue="1">
      <formula>$H$167*(-1)</formula>
    </cfRule>
  </conditionalFormatting>
  <conditionalFormatting sqref="I168">
    <cfRule type="cellIs" priority="307" operator="greaterThan" dxfId="0" stopIfTrue="1">
      <formula>$H$168</formula>
    </cfRule>
    <cfRule type="cellIs" priority="308" operator="lessThan" dxfId="0" stopIfTrue="1">
      <formula>$H$168*(-1)</formula>
    </cfRule>
  </conditionalFormatting>
  <conditionalFormatting sqref="I169">
    <cfRule type="cellIs" priority="309" operator="greaterThan" dxfId="0" stopIfTrue="1">
      <formula>$H$169</formula>
    </cfRule>
    <cfRule type="cellIs" priority="310" operator="lessThan" dxfId="0" stopIfTrue="1">
      <formula>$H$169*(-1)</formula>
    </cfRule>
  </conditionalFormatting>
  <conditionalFormatting sqref="I170">
    <cfRule type="cellIs" priority="311" operator="greaterThan" dxfId="0" stopIfTrue="1">
      <formula>$H$170</formula>
    </cfRule>
    <cfRule type="cellIs" priority="312" operator="lessThan" dxfId="0" stopIfTrue="1">
      <formula>$H$170*(-1)</formula>
    </cfRule>
  </conditionalFormatting>
  <conditionalFormatting sqref="I171">
    <cfRule type="cellIs" priority="313" operator="greaterThan" dxfId="0" stopIfTrue="1">
      <formula>$H$171</formula>
    </cfRule>
    <cfRule type="cellIs" priority="314" operator="lessThan" dxfId="0" stopIfTrue="1">
      <formula>$H$171*(-1)</formula>
    </cfRule>
  </conditionalFormatting>
  <conditionalFormatting sqref="I172">
    <cfRule type="cellIs" priority="315" operator="greaterThan" dxfId="0" stopIfTrue="1">
      <formula>$H$172</formula>
    </cfRule>
    <cfRule type="cellIs" priority="316" operator="lessThan" dxfId="0" stopIfTrue="1">
      <formula>$H$172*(-1)</formula>
    </cfRule>
  </conditionalFormatting>
  <conditionalFormatting sqref="I173">
    <cfRule type="cellIs" priority="317" operator="greaterThan" dxfId="0" stopIfTrue="1">
      <formula>$H$173</formula>
    </cfRule>
    <cfRule type="cellIs" priority="318" operator="lessThan" dxfId="0" stopIfTrue="1">
      <formula>$H$173*(-1)</formula>
    </cfRule>
  </conditionalFormatting>
  <conditionalFormatting sqref="I174">
    <cfRule type="cellIs" priority="319" operator="greaterThan" dxfId="0" stopIfTrue="1">
      <formula>$H$174</formula>
    </cfRule>
    <cfRule type="cellIs" priority="320" operator="lessThan" dxfId="0" stopIfTrue="1">
      <formula>$H$174*(-1)</formula>
    </cfRule>
  </conditionalFormatting>
  <conditionalFormatting sqref="I175">
    <cfRule type="cellIs" priority="321" operator="greaterThan" dxfId="0" stopIfTrue="1">
      <formula>$H$175</formula>
    </cfRule>
    <cfRule type="cellIs" priority="322" operator="lessThan" dxfId="0" stopIfTrue="1">
      <formula>$H$175*(-1)</formula>
    </cfRule>
  </conditionalFormatting>
  <conditionalFormatting sqref="I176">
    <cfRule type="cellIs" priority="323" operator="greaterThan" dxfId="0" stopIfTrue="1">
      <formula>$H$176</formula>
    </cfRule>
    <cfRule type="cellIs" priority="324" operator="lessThan" dxfId="0" stopIfTrue="1">
      <formula>$H$176*(-1)</formula>
    </cfRule>
  </conditionalFormatting>
  <conditionalFormatting sqref="I177">
    <cfRule type="cellIs" priority="325" operator="greaterThan" dxfId="0" stopIfTrue="1">
      <formula>$H$177</formula>
    </cfRule>
    <cfRule type="cellIs" priority="326" operator="lessThan" dxfId="0" stopIfTrue="1">
      <formula>$H$177*(-1)</formula>
    </cfRule>
  </conditionalFormatting>
  <conditionalFormatting sqref="I178">
    <cfRule type="cellIs" priority="327" operator="greaterThan" dxfId="0" stopIfTrue="1">
      <formula>$H$178</formula>
    </cfRule>
    <cfRule type="cellIs" priority="328" operator="lessThan" dxfId="0" stopIfTrue="1">
      <formula>$H$178*(-1)</formula>
    </cfRule>
  </conditionalFormatting>
  <conditionalFormatting sqref="I179">
    <cfRule type="cellIs" priority="329" operator="greaterThan" dxfId="0" stopIfTrue="1">
      <formula>$H$179</formula>
    </cfRule>
    <cfRule type="cellIs" priority="330" operator="lessThan" dxfId="0" stopIfTrue="1">
      <formula>$H$179*(-1)</formula>
    </cfRule>
  </conditionalFormatting>
  <conditionalFormatting sqref="I180">
    <cfRule type="cellIs" priority="331" operator="greaterThan" dxfId="0" stopIfTrue="1">
      <formula>$H$180</formula>
    </cfRule>
    <cfRule type="cellIs" priority="332" operator="lessThan" dxfId="0" stopIfTrue="1">
      <formula>$H$180*(-1)</formula>
    </cfRule>
  </conditionalFormatting>
  <conditionalFormatting sqref="I181">
    <cfRule type="cellIs" priority="333" operator="greaterThan" dxfId="0" stopIfTrue="1">
      <formula>$H$181</formula>
    </cfRule>
    <cfRule type="cellIs" priority="334" operator="lessThan" dxfId="0" stopIfTrue="1">
      <formula>$H$181*(-1)</formula>
    </cfRule>
  </conditionalFormatting>
  <conditionalFormatting sqref="I182">
    <cfRule type="cellIs" priority="335" operator="greaterThan" dxfId="0" stopIfTrue="1">
      <formula>$H$182</formula>
    </cfRule>
    <cfRule type="cellIs" priority="336" operator="lessThan" dxfId="0" stopIfTrue="1">
      <formula>$H$182*(-1)</formula>
    </cfRule>
  </conditionalFormatting>
  <conditionalFormatting sqref="I183">
    <cfRule type="cellIs" priority="337" operator="greaterThan" dxfId="0" stopIfTrue="1">
      <formula>$H$183</formula>
    </cfRule>
    <cfRule type="cellIs" priority="338" operator="lessThan" dxfId="0" stopIfTrue="1">
      <formula>$H$183*(-1)</formula>
    </cfRule>
  </conditionalFormatting>
  <conditionalFormatting sqref="I184">
    <cfRule type="cellIs" priority="339" operator="greaterThan" dxfId="0" stopIfTrue="1">
      <formula>$H$184</formula>
    </cfRule>
    <cfRule type="cellIs" priority="340" operator="lessThan" dxfId="0" stopIfTrue="1">
      <formula>$H$184*(-1)</formula>
    </cfRule>
  </conditionalFormatting>
  <conditionalFormatting sqref="I185">
    <cfRule type="cellIs" priority="341" operator="greaterThan" dxfId="0" stopIfTrue="1">
      <formula>$H$185</formula>
    </cfRule>
    <cfRule type="cellIs" priority="342" operator="lessThan" dxfId="0" stopIfTrue="1">
      <formula>$H$185*(-1)</formula>
    </cfRule>
  </conditionalFormatting>
  <conditionalFormatting sqref="I186">
    <cfRule type="cellIs" priority="343" operator="greaterThan" dxfId="0" stopIfTrue="1">
      <formula>$H$186</formula>
    </cfRule>
    <cfRule type="cellIs" priority="344" operator="lessThan" dxfId="0" stopIfTrue="1">
      <formula>$H$186*(-1)</formula>
    </cfRule>
  </conditionalFormatting>
  <conditionalFormatting sqref="I187">
    <cfRule type="cellIs" priority="345" operator="greaterThan" dxfId="0" stopIfTrue="1">
      <formula>$H$187</formula>
    </cfRule>
    <cfRule type="cellIs" priority="346" operator="lessThan" dxfId="0" stopIfTrue="1">
      <formula>$H$187*(-1)</formula>
    </cfRule>
  </conditionalFormatting>
  <conditionalFormatting sqref="I188">
    <cfRule type="cellIs" priority="347" operator="greaterThan" dxfId="0" stopIfTrue="1">
      <formula>$H$188</formula>
    </cfRule>
    <cfRule type="cellIs" priority="348" operator="lessThan" dxfId="0" stopIfTrue="1">
      <formula>$H$188*(-1)</formula>
    </cfRule>
  </conditionalFormatting>
  <conditionalFormatting sqref="I189">
    <cfRule type="cellIs" priority="349" operator="greaterThan" dxfId="0" stopIfTrue="1">
      <formula>$H$189</formula>
    </cfRule>
    <cfRule type="cellIs" priority="350" operator="lessThan" dxfId="0" stopIfTrue="1">
      <formula>$H$189*(-1)</formula>
    </cfRule>
  </conditionalFormatting>
  <conditionalFormatting sqref="I190">
    <cfRule type="cellIs" priority="351" operator="greaterThan" dxfId="0" stopIfTrue="1">
      <formula>$H$190</formula>
    </cfRule>
    <cfRule type="cellIs" priority="352" operator="lessThan" dxfId="0" stopIfTrue="1">
      <formula>$H$190*(-1)</formula>
    </cfRule>
  </conditionalFormatting>
  <conditionalFormatting sqref="I191">
    <cfRule type="cellIs" priority="353" operator="greaterThan" dxfId="0" stopIfTrue="1">
      <formula>$H$191</formula>
    </cfRule>
    <cfRule type="cellIs" priority="354" operator="lessThan" dxfId="0" stopIfTrue="1">
      <formula>$H$191*(-1)</formula>
    </cfRule>
  </conditionalFormatting>
  <conditionalFormatting sqref="I192">
    <cfRule type="cellIs" priority="355" operator="greaterThan" dxfId="0" stopIfTrue="1">
      <formula>$H$192</formula>
    </cfRule>
    <cfRule type="cellIs" priority="356" operator="lessThan" dxfId="0" stopIfTrue="1">
      <formula>$H$192*(-1)</formula>
    </cfRule>
  </conditionalFormatting>
  <conditionalFormatting sqref="I193">
    <cfRule type="cellIs" priority="357" operator="greaterThan" dxfId="0" stopIfTrue="1">
      <formula>$H$193</formula>
    </cfRule>
    <cfRule type="cellIs" priority="358" operator="lessThan" dxfId="0" stopIfTrue="1">
      <formula>$H$193*(-1)</formula>
    </cfRule>
  </conditionalFormatting>
  <conditionalFormatting sqref="I194">
    <cfRule type="cellIs" priority="359" operator="greaterThan" dxfId="0" stopIfTrue="1">
      <formula>$H$194</formula>
    </cfRule>
    <cfRule type="cellIs" priority="360" operator="lessThan" dxfId="0" stopIfTrue="1">
      <formula>$H$194*(-1)</formula>
    </cfRule>
  </conditionalFormatting>
  <conditionalFormatting sqref="I195">
    <cfRule type="cellIs" priority="361" operator="greaterThan" dxfId="0" stopIfTrue="1">
      <formula>$H$195</formula>
    </cfRule>
    <cfRule type="cellIs" priority="362" operator="lessThan" dxfId="0" stopIfTrue="1">
      <formula>$H$195*(-1)</formula>
    </cfRule>
  </conditionalFormatting>
  <conditionalFormatting sqref="I196">
    <cfRule type="cellIs" priority="363" operator="greaterThan" dxfId="0" stopIfTrue="1">
      <formula>$H$196</formula>
    </cfRule>
    <cfRule type="cellIs" priority="364" operator="lessThan" dxfId="0" stopIfTrue="1">
      <formula>$H$196*(-1)</formula>
    </cfRule>
  </conditionalFormatting>
  <conditionalFormatting sqref="I197">
    <cfRule type="cellIs" priority="365" operator="greaterThan" dxfId="0" stopIfTrue="1">
      <formula>$H$197</formula>
    </cfRule>
    <cfRule type="cellIs" priority="366" operator="lessThan" dxfId="0" stopIfTrue="1">
      <formula>$H$197*(-1)</formula>
    </cfRule>
  </conditionalFormatting>
  <conditionalFormatting sqref="I198">
    <cfRule type="cellIs" priority="367" operator="greaterThan" dxfId="0" stopIfTrue="1">
      <formula>$H$198</formula>
    </cfRule>
    <cfRule type="cellIs" priority="368" operator="lessThan" dxfId="0" stopIfTrue="1">
      <formula>$H$198*(-1)</formula>
    </cfRule>
  </conditionalFormatting>
  <conditionalFormatting sqref="I199">
    <cfRule type="cellIs" priority="369" operator="greaterThan" dxfId="0" stopIfTrue="1">
      <formula>$H$199</formula>
    </cfRule>
    <cfRule type="cellIs" priority="370" operator="lessThan" dxfId="0" stopIfTrue="1">
      <formula>$H$199*(-1)</formula>
    </cfRule>
  </conditionalFormatting>
  <conditionalFormatting sqref="I200">
    <cfRule type="cellIs" priority="371" operator="greaterThan" dxfId="0" stopIfTrue="1">
      <formula>$H$200</formula>
    </cfRule>
    <cfRule type="cellIs" priority="372" operator="lessThan" dxfId="0" stopIfTrue="1">
      <formula>$H$200*(-1)</formula>
    </cfRule>
  </conditionalFormatting>
  <conditionalFormatting sqref="I201">
    <cfRule type="cellIs" priority="373" operator="greaterThan" dxfId="0" stopIfTrue="1">
      <formula>$H$201</formula>
    </cfRule>
    <cfRule type="cellIs" priority="374" operator="lessThan" dxfId="0" stopIfTrue="1">
      <formula>$H$201*(-1)</formula>
    </cfRule>
  </conditionalFormatting>
  <conditionalFormatting sqref="I202">
    <cfRule type="cellIs" priority="375" operator="greaterThan" dxfId="0" stopIfTrue="1">
      <formula>$H$202</formula>
    </cfRule>
    <cfRule type="cellIs" priority="376" operator="lessThan" dxfId="0" stopIfTrue="1">
      <formula>$H$202*(-1)</formula>
    </cfRule>
  </conditionalFormatting>
  <conditionalFormatting sqref="I203">
    <cfRule type="cellIs" priority="377" operator="greaterThan" dxfId="0" stopIfTrue="1">
      <formula>$H$203</formula>
    </cfRule>
    <cfRule type="cellIs" priority="378" operator="lessThan" dxfId="0" stopIfTrue="1">
      <formula>$H$203*(-1)</formula>
    </cfRule>
  </conditionalFormatting>
  <conditionalFormatting sqref="I204">
    <cfRule type="cellIs" priority="379" operator="greaterThan" dxfId="0" stopIfTrue="1">
      <formula>$H$204</formula>
    </cfRule>
    <cfRule type="cellIs" priority="380" operator="lessThan" dxfId="0" stopIfTrue="1">
      <formula>$H$204*(-1)</formula>
    </cfRule>
  </conditionalFormatting>
  <conditionalFormatting sqref="I205">
    <cfRule type="cellIs" priority="381" operator="greaterThan" dxfId="0" stopIfTrue="1">
      <formula>$H$205</formula>
    </cfRule>
    <cfRule type="cellIs" priority="382" operator="lessThan" dxfId="0" stopIfTrue="1">
      <formula>$H$205*(-1)</formula>
    </cfRule>
  </conditionalFormatting>
  <conditionalFormatting sqref="I206">
    <cfRule type="cellIs" priority="383" operator="greaterThan" dxfId="0" stopIfTrue="1">
      <formula>$H$206</formula>
    </cfRule>
    <cfRule type="cellIs" priority="384" operator="lessThan" dxfId="0" stopIfTrue="1">
      <formula>$H$206*(-1)</formula>
    </cfRule>
  </conditionalFormatting>
  <conditionalFormatting sqref="I207">
    <cfRule type="cellIs" priority="385" operator="greaterThan" dxfId="0" stopIfTrue="1">
      <formula>$H$207</formula>
    </cfRule>
    <cfRule type="cellIs" priority="386" operator="lessThan" dxfId="0" stopIfTrue="1">
      <formula>$H$207*(-1)</formula>
    </cfRule>
  </conditionalFormatting>
  <conditionalFormatting sqref="I208">
    <cfRule type="cellIs" priority="387" operator="greaterThan" dxfId="0" stopIfTrue="1">
      <formula>$H$208</formula>
    </cfRule>
    <cfRule type="cellIs" priority="388" operator="lessThan" dxfId="0" stopIfTrue="1">
      <formula>$H$208*(-1)</formula>
    </cfRule>
  </conditionalFormatting>
  <conditionalFormatting sqref="I209">
    <cfRule type="cellIs" priority="389" operator="greaterThan" dxfId="0" stopIfTrue="1">
      <formula>$H$209</formula>
    </cfRule>
    <cfRule type="cellIs" priority="390" operator="lessThan" dxfId="0" stopIfTrue="1">
      <formula>$H$209*(-1)</formula>
    </cfRule>
  </conditionalFormatting>
  <conditionalFormatting sqref="I210">
    <cfRule type="cellIs" priority="391" operator="greaterThan" dxfId="0" stopIfTrue="1">
      <formula>$H$210</formula>
    </cfRule>
    <cfRule type="cellIs" priority="392" operator="lessThan" dxfId="0" stopIfTrue="1">
      <formula>$H$210*(-1)</formula>
    </cfRule>
  </conditionalFormatting>
  <conditionalFormatting sqref="I211">
    <cfRule type="cellIs" priority="393" operator="greaterThan" dxfId="0" stopIfTrue="1">
      <formula>$H$211</formula>
    </cfRule>
    <cfRule type="cellIs" priority="394" operator="lessThan" dxfId="0" stopIfTrue="1">
      <formula>$H$211*(-1)</formula>
    </cfRule>
  </conditionalFormatting>
  <conditionalFormatting sqref="I212">
    <cfRule type="cellIs" priority="395" operator="greaterThan" dxfId="0" stopIfTrue="1">
      <formula>$H$212</formula>
    </cfRule>
    <cfRule type="cellIs" priority="396" operator="lessThan" dxfId="0" stopIfTrue="1">
      <formula>$H$212*(-1)</formula>
    </cfRule>
  </conditionalFormatting>
  <conditionalFormatting sqref="I213">
    <cfRule type="cellIs" priority="397" operator="greaterThan" dxfId="0" stopIfTrue="1">
      <formula>$H$213</formula>
    </cfRule>
    <cfRule type="cellIs" priority="398" operator="lessThan" dxfId="0" stopIfTrue="1">
      <formula>$H$213*(-1)</formula>
    </cfRule>
  </conditionalFormatting>
  <conditionalFormatting sqref="I214">
    <cfRule type="cellIs" priority="399" operator="greaterThan" dxfId="0" stopIfTrue="1">
      <formula>$H$214</formula>
    </cfRule>
    <cfRule type="cellIs" priority="400" operator="lessThan" dxfId="0" stopIfTrue="1">
      <formula>$H$214*(-1)</formula>
    </cfRule>
  </conditionalFormatting>
  <conditionalFormatting sqref="I215">
    <cfRule type="cellIs" priority="401" operator="greaterThan" dxfId="0" stopIfTrue="1">
      <formula>$H$215</formula>
    </cfRule>
    <cfRule type="cellIs" priority="402" operator="lessThan" dxfId="0" stopIfTrue="1">
      <formula>$H$215*(-1)</formula>
    </cfRule>
  </conditionalFormatting>
  <conditionalFormatting sqref="I216">
    <cfRule type="cellIs" priority="403" operator="greaterThan" dxfId="0" stopIfTrue="1">
      <formula>$H$216</formula>
    </cfRule>
    <cfRule type="cellIs" priority="404" operator="lessThan" dxfId="0" stopIfTrue="1">
      <formula>$H$216*(-1)</formula>
    </cfRule>
  </conditionalFormatting>
  <conditionalFormatting sqref="I217">
    <cfRule type="cellIs" priority="405" operator="greaterThan" dxfId="0" stopIfTrue="1">
      <formula>$H$217</formula>
    </cfRule>
    <cfRule type="cellIs" priority="406" operator="lessThan" dxfId="0" stopIfTrue="1">
      <formula>$H$217*(-1)</formula>
    </cfRule>
  </conditionalFormatting>
  <conditionalFormatting sqref="I218">
    <cfRule type="cellIs" priority="407" operator="greaterThan" dxfId="0" stopIfTrue="1">
      <formula>$H$218</formula>
    </cfRule>
    <cfRule type="cellIs" priority="408" operator="lessThan" dxfId="0" stopIfTrue="1">
      <formula>$H$218*(-1)</formula>
    </cfRule>
  </conditionalFormatting>
  <conditionalFormatting sqref="I219">
    <cfRule type="cellIs" priority="409" operator="greaterThan" dxfId="0" stopIfTrue="1">
      <formula>$H$219</formula>
    </cfRule>
    <cfRule type="cellIs" priority="410" operator="lessThan" dxfId="0" stopIfTrue="1">
      <formula>$H$219*(-1)</formula>
    </cfRule>
  </conditionalFormatting>
  <conditionalFormatting sqref="I220">
    <cfRule type="cellIs" priority="411" operator="greaterThan" dxfId="0" stopIfTrue="1">
      <formula>$H$220</formula>
    </cfRule>
    <cfRule type="cellIs" priority="412" operator="lessThan" dxfId="0" stopIfTrue="1">
      <formula>$H$220*(-1)</formula>
    </cfRule>
  </conditionalFormatting>
  <conditionalFormatting sqref="I221">
    <cfRule type="cellIs" priority="413" operator="greaterThan" dxfId="0" stopIfTrue="1">
      <formula>$H$221</formula>
    </cfRule>
    <cfRule type="cellIs" priority="414" operator="lessThan" dxfId="0" stopIfTrue="1">
      <formula>$H$221*(-1)</formula>
    </cfRule>
  </conditionalFormatting>
  <conditionalFormatting sqref="I222">
    <cfRule type="cellIs" priority="415" operator="greaterThan" dxfId="0" stopIfTrue="1">
      <formula>$H$222</formula>
    </cfRule>
    <cfRule type="cellIs" priority="416" operator="lessThan" dxfId="0" stopIfTrue="1">
      <formula>$H$222*(-1)</formula>
    </cfRule>
  </conditionalFormatting>
  <conditionalFormatting sqref="I223">
    <cfRule type="cellIs" priority="417" operator="greaterThan" dxfId="0" stopIfTrue="1">
      <formula>$H$223</formula>
    </cfRule>
    <cfRule type="cellIs" priority="418" operator="lessThan" dxfId="0" stopIfTrue="1">
      <formula>$H$223*(-1)</formula>
    </cfRule>
  </conditionalFormatting>
  <conditionalFormatting sqref="I224">
    <cfRule type="cellIs" priority="419" operator="greaterThan" dxfId="0" stopIfTrue="1">
      <formula>$H$224</formula>
    </cfRule>
    <cfRule type="cellIs" priority="420" operator="lessThan" dxfId="0" stopIfTrue="1">
      <formula>$H$224*(-1)</formula>
    </cfRule>
  </conditionalFormatting>
  <conditionalFormatting sqref="I225">
    <cfRule type="cellIs" priority="421" operator="greaterThan" dxfId="0" stopIfTrue="1">
      <formula>$H$225</formula>
    </cfRule>
    <cfRule type="cellIs" priority="422" operator="lessThan" dxfId="0" stopIfTrue="1">
      <formula>$H$225*(-1)</formula>
    </cfRule>
  </conditionalFormatting>
  <conditionalFormatting sqref="I226">
    <cfRule type="cellIs" priority="423" operator="greaterThan" dxfId="0" stopIfTrue="1">
      <formula>$H$226</formula>
    </cfRule>
    <cfRule type="cellIs" priority="424" operator="lessThan" dxfId="0" stopIfTrue="1">
      <formula>$H$226*(-1)</formula>
    </cfRule>
  </conditionalFormatting>
  <conditionalFormatting sqref="I227">
    <cfRule type="cellIs" priority="425" operator="greaterThan" dxfId="0" stopIfTrue="1">
      <formula>$H$227</formula>
    </cfRule>
    <cfRule type="cellIs" priority="426" operator="lessThan" dxfId="0" stopIfTrue="1">
      <formula>$H$227*(-1)</formula>
    </cfRule>
  </conditionalFormatting>
  <conditionalFormatting sqref="I228">
    <cfRule type="cellIs" priority="427" operator="greaterThan" dxfId="0" stopIfTrue="1">
      <formula>$H$228</formula>
    </cfRule>
    <cfRule type="cellIs" priority="428" operator="lessThan" dxfId="0" stopIfTrue="1">
      <formula>$H$228*(-1)</formula>
    </cfRule>
  </conditionalFormatting>
  <conditionalFormatting sqref="I229">
    <cfRule type="cellIs" priority="429" operator="greaterThan" dxfId="0" stopIfTrue="1">
      <formula>$H$229</formula>
    </cfRule>
    <cfRule type="cellIs" priority="430" operator="lessThan" dxfId="0" stopIfTrue="1">
      <formula>$H$229*(-1)</formula>
    </cfRule>
  </conditionalFormatting>
  <conditionalFormatting sqref="I230">
    <cfRule type="cellIs" priority="431" operator="greaterThan" dxfId="0" stopIfTrue="1">
      <formula>$H$230</formula>
    </cfRule>
    <cfRule type="cellIs" priority="432" operator="lessThan" dxfId="0" stopIfTrue="1">
      <formula>$H$230*(-1)</formula>
    </cfRule>
  </conditionalFormatting>
  <conditionalFormatting sqref="I231">
    <cfRule type="cellIs" priority="433" operator="greaterThan" dxfId="0" stopIfTrue="1">
      <formula>$H$231</formula>
    </cfRule>
    <cfRule type="cellIs" priority="434" operator="lessThan" dxfId="0" stopIfTrue="1">
      <formula>$H$231*(-1)</formula>
    </cfRule>
  </conditionalFormatting>
  <conditionalFormatting sqref="I232">
    <cfRule type="cellIs" priority="435" operator="greaterThan" dxfId="0" stopIfTrue="1">
      <formula>$H$232</formula>
    </cfRule>
    <cfRule type="cellIs" priority="436" operator="lessThan" dxfId="0" stopIfTrue="1">
      <formula>$H$232*(-1)</formula>
    </cfRule>
  </conditionalFormatting>
  <conditionalFormatting sqref="I233">
    <cfRule type="cellIs" priority="437" operator="greaterThan" dxfId="0" stopIfTrue="1">
      <formula>$H$233</formula>
    </cfRule>
    <cfRule type="cellIs" priority="438" operator="lessThan" dxfId="0" stopIfTrue="1">
      <formula>$H$233*(-1)</formula>
    </cfRule>
  </conditionalFormatting>
  <conditionalFormatting sqref="I234">
    <cfRule type="cellIs" priority="439" operator="greaterThan" dxfId="0" stopIfTrue="1">
      <formula>$H$234</formula>
    </cfRule>
    <cfRule type="cellIs" priority="440" operator="lessThan" dxfId="0" stopIfTrue="1">
      <formula>$H$234*(-1)</formula>
    </cfRule>
  </conditionalFormatting>
  <conditionalFormatting sqref="I235">
    <cfRule type="cellIs" priority="441" operator="greaterThan" dxfId="0" stopIfTrue="1">
      <formula>$H$235</formula>
    </cfRule>
    <cfRule type="cellIs" priority="442" operator="lessThan" dxfId="0" stopIfTrue="1">
      <formula>$H$235*(-1)</formula>
    </cfRule>
  </conditionalFormatting>
  <conditionalFormatting sqref="I236">
    <cfRule type="cellIs" priority="443" operator="greaterThan" dxfId="0" stopIfTrue="1">
      <formula>$H$236</formula>
    </cfRule>
    <cfRule type="cellIs" priority="444" operator="lessThan" dxfId="0" stopIfTrue="1">
      <formula>$H$236*(-1)</formula>
    </cfRule>
  </conditionalFormatting>
  <conditionalFormatting sqref="I237">
    <cfRule type="cellIs" priority="445" operator="greaterThan" dxfId="0" stopIfTrue="1">
      <formula>$H$237</formula>
    </cfRule>
    <cfRule type="cellIs" priority="446" operator="lessThan" dxfId="0" stopIfTrue="1">
      <formula>$H$237*(-1)</formula>
    </cfRule>
  </conditionalFormatting>
  <conditionalFormatting sqref="I238">
    <cfRule type="cellIs" priority="447" operator="greaterThan" dxfId="0" stopIfTrue="1">
      <formula>$H$238</formula>
    </cfRule>
    <cfRule type="cellIs" priority="448" operator="lessThan" dxfId="0" stopIfTrue="1">
      <formula>$H$238*(-1)</formula>
    </cfRule>
  </conditionalFormatting>
  <conditionalFormatting sqref="I239">
    <cfRule type="cellIs" priority="449" operator="greaterThan" dxfId="0" stopIfTrue="1">
      <formula>$H$239</formula>
    </cfRule>
    <cfRule type="cellIs" priority="450" operator="lessThan" dxfId="0" stopIfTrue="1">
      <formula>$H$239*(-1)</formula>
    </cfRule>
  </conditionalFormatting>
  <conditionalFormatting sqref="I240">
    <cfRule type="cellIs" priority="451" operator="greaterThan" dxfId="0" stopIfTrue="1">
      <formula>$H$240</formula>
    </cfRule>
    <cfRule type="cellIs" priority="452" operator="lessThan" dxfId="0" stopIfTrue="1">
      <formula>$H$240*(-1)</formula>
    </cfRule>
  </conditionalFormatting>
  <conditionalFormatting sqref="I241">
    <cfRule type="cellIs" priority="453" operator="greaterThan" dxfId="0" stopIfTrue="1">
      <formula>$H$241</formula>
    </cfRule>
    <cfRule type="cellIs" priority="454" operator="lessThan" dxfId="0" stopIfTrue="1">
      <formula>$H$241*(-1)</formula>
    </cfRule>
  </conditionalFormatting>
  <conditionalFormatting sqref="I242">
    <cfRule type="cellIs" priority="455" operator="greaterThan" dxfId="0" stopIfTrue="1">
      <formula>$H$242</formula>
    </cfRule>
    <cfRule type="cellIs" priority="456" operator="lessThan" dxfId="0" stopIfTrue="1">
      <formula>$H$242*(-1)</formula>
    </cfRule>
  </conditionalFormatting>
  <conditionalFormatting sqref="I243">
    <cfRule type="cellIs" priority="457" operator="greaterThan" dxfId="0" stopIfTrue="1">
      <formula>$H$243</formula>
    </cfRule>
    <cfRule type="cellIs" priority="458" operator="lessThan" dxfId="0" stopIfTrue="1">
      <formula>$H$243*(-1)</formula>
    </cfRule>
  </conditionalFormatting>
  <conditionalFormatting sqref="I244">
    <cfRule type="cellIs" priority="459" operator="greaterThan" dxfId="0" stopIfTrue="1">
      <formula>$H$244</formula>
    </cfRule>
    <cfRule type="cellIs" priority="460" operator="lessThan" dxfId="0" stopIfTrue="1">
      <formula>$H$244*(-1)</formula>
    </cfRule>
  </conditionalFormatting>
  <conditionalFormatting sqref="I245">
    <cfRule type="cellIs" priority="461" operator="greaterThan" dxfId="0" stopIfTrue="1">
      <formula>$H$245</formula>
    </cfRule>
    <cfRule type="cellIs" priority="462" operator="lessThan" dxfId="0" stopIfTrue="1">
      <formula>$H$245*(-1)</formula>
    </cfRule>
  </conditionalFormatting>
  <conditionalFormatting sqref="I246">
    <cfRule type="cellIs" priority="463" operator="greaterThan" dxfId="0" stopIfTrue="1">
      <formula>$H$246</formula>
    </cfRule>
    <cfRule type="cellIs" priority="464" operator="lessThan" dxfId="0" stopIfTrue="1">
      <formula>$H$246*(-1)</formula>
    </cfRule>
  </conditionalFormatting>
  <conditionalFormatting sqref="I247">
    <cfRule type="cellIs" priority="465" operator="greaterThan" dxfId="0" stopIfTrue="1">
      <formula>$H$247</formula>
    </cfRule>
    <cfRule type="cellIs" priority="466" operator="lessThan" dxfId="0" stopIfTrue="1">
      <formula>$H$247*(-1)</formula>
    </cfRule>
  </conditionalFormatting>
  <conditionalFormatting sqref="I248">
    <cfRule type="cellIs" priority="467" operator="greaterThan" dxfId="0" stopIfTrue="1">
      <formula>$H$248</formula>
    </cfRule>
    <cfRule type="cellIs" priority="468" operator="lessThan" dxfId="0" stopIfTrue="1">
      <formula>$H$248*(-1)</formula>
    </cfRule>
  </conditionalFormatting>
  <conditionalFormatting sqref="I249">
    <cfRule type="cellIs" priority="469" operator="greaterThan" dxfId="0" stopIfTrue="1">
      <formula>$H$249</formula>
    </cfRule>
    <cfRule type="cellIs" priority="470" operator="lessThan" dxfId="0" stopIfTrue="1">
      <formula>$H$249*(-1)</formula>
    </cfRule>
  </conditionalFormatting>
  <conditionalFormatting sqref="I250">
    <cfRule type="cellIs" priority="471" operator="greaterThan" dxfId="0" stopIfTrue="1">
      <formula>$H$250</formula>
    </cfRule>
    <cfRule type="cellIs" priority="472" operator="lessThan" dxfId="0" stopIfTrue="1">
      <formula>$H$250*(-1)</formula>
    </cfRule>
  </conditionalFormatting>
  <conditionalFormatting sqref="I251">
    <cfRule type="cellIs" priority="473" operator="greaterThan" dxfId="0" stopIfTrue="1">
      <formula>$H$251</formula>
    </cfRule>
    <cfRule type="cellIs" priority="474" operator="lessThan" dxfId="0" stopIfTrue="1">
      <formula>$H$251*(-1)</formula>
    </cfRule>
  </conditionalFormatting>
  <conditionalFormatting sqref="I252">
    <cfRule type="cellIs" priority="475" operator="greaterThan" dxfId="0" stopIfTrue="1">
      <formula>$H$252</formula>
    </cfRule>
    <cfRule type="cellIs" priority="476" operator="lessThan" dxfId="0" stopIfTrue="1">
      <formula>$H$252*(-1)</formula>
    </cfRule>
  </conditionalFormatting>
  <conditionalFormatting sqref="I253">
    <cfRule type="cellIs" priority="477" operator="greaterThan" dxfId="0" stopIfTrue="1">
      <formula>$H$253</formula>
    </cfRule>
    <cfRule type="cellIs" priority="478" operator="lessThan" dxfId="0" stopIfTrue="1">
      <formula>$H$253*(-1)</formula>
    </cfRule>
  </conditionalFormatting>
  <conditionalFormatting sqref="I254">
    <cfRule type="cellIs" priority="479" operator="greaterThan" dxfId="0" stopIfTrue="1">
      <formula>$H$254</formula>
    </cfRule>
    <cfRule type="cellIs" priority="480" operator="lessThan" dxfId="0" stopIfTrue="1">
      <formula>$H$254*(-1)</formula>
    </cfRule>
  </conditionalFormatting>
  <conditionalFormatting sqref="I255">
    <cfRule type="cellIs" priority="481" operator="greaterThan" dxfId="0" stopIfTrue="1">
      <formula>$H$255</formula>
    </cfRule>
    <cfRule type="cellIs" priority="482" operator="lessThan" dxfId="0" stopIfTrue="1">
      <formula>$H$255*(-1)</formula>
    </cfRule>
  </conditionalFormatting>
  <conditionalFormatting sqref="I256">
    <cfRule type="cellIs" priority="483" operator="greaterThan" dxfId="0" stopIfTrue="1">
      <formula>$H$256</formula>
    </cfRule>
    <cfRule type="cellIs" priority="484" operator="lessThan" dxfId="0" stopIfTrue="1">
      <formula>$H$256*(-1)</formula>
    </cfRule>
  </conditionalFormatting>
  <conditionalFormatting sqref="I257">
    <cfRule type="cellIs" priority="485" operator="greaterThan" dxfId="0" stopIfTrue="1">
      <formula>$H$257</formula>
    </cfRule>
    <cfRule type="cellIs" priority="486" operator="lessThan" dxfId="0" stopIfTrue="1">
      <formula>$H$257*(-1)</formula>
    </cfRule>
  </conditionalFormatting>
  <conditionalFormatting sqref="I258">
    <cfRule type="cellIs" priority="487" operator="greaterThan" dxfId="0" stopIfTrue="1">
      <formula>$H$258</formula>
    </cfRule>
    <cfRule type="cellIs" priority="488" operator="lessThan" dxfId="0" stopIfTrue="1">
      <formula>$H$258*(-1)</formula>
    </cfRule>
  </conditionalFormatting>
  <conditionalFormatting sqref="I259">
    <cfRule type="cellIs" priority="489" operator="greaterThan" dxfId="0" stopIfTrue="1">
      <formula>$H$259</formula>
    </cfRule>
    <cfRule type="cellIs" priority="490" operator="lessThan" dxfId="0" stopIfTrue="1">
      <formula>$H$259*(-1)</formula>
    </cfRule>
  </conditionalFormatting>
  <conditionalFormatting sqref="I260">
    <cfRule type="cellIs" priority="491" operator="greaterThan" dxfId="0" stopIfTrue="1">
      <formula>$H$260</formula>
    </cfRule>
    <cfRule type="cellIs" priority="492" operator="lessThan" dxfId="0" stopIfTrue="1">
      <formula>$H$260*(-1)</formula>
    </cfRule>
  </conditionalFormatting>
  <conditionalFormatting sqref="I261">
    <cfRule type="cellIs" priority="493" operator="greaterThan" dxfId="0" stopIfTrue="1">
      <formula>$H$261</formula>
    </cfRule>
    <cfRule type="cellIs" priority="494" operator="lessThan" dxfId="0" stopIfTrue="1">
      <formula>$H$261*(-1)</formula>
    </cfRule>
  </conditionalFormatting>
  <conditionalFormatting sqref="I262">
    <cfRule type="cellIs" priority="495" operator="greaterThan" dxfId="0" stopIfTrue="1">
      <formula>$H$262</formula>
    </cfRule>
    <cfRule type="cellIs" priority="496" operator="lessThan" dxfId="0" stopIfTrue="1">
      <formula>$H$262*(-1)</formula>
    </cfRule>
  </conditionalFormatting>
  <conditionalFormatting sqref="I263">
    <cfRule type="cellIs" priority="497" operator="greaterThan" dxfId="0" stopIfTrue="1">
      <formula>$H$263</formula>
    </cfRule>
    <cfRule type="cellIs" priority="498" operator="lessThan" dxfId="0" stopIfTrue="1">
      <formula>$H$263*(-1)</formula>
    </cfRule>
  </conditionalFormatting>
  <conditionalFormatting sqref="I264">
    <cfRule type="cellIs" priority="499" operator="greaterThan" dxfId="0" stopIfTrue="1">
      <formula>$H$264</formula>
    </cfRule>
    <cfRule type="cellIs" priority="500" operator="lessThan" dxfId="0" stopIfTrue="1">
      <formula>$H$264*(-1)</formula>
    </cfRule>
  </conditionalFormatting>
  <conditionalFormatting sqref="I265">
    <cfRule type="cellIs" priority="501" operator="greaterThan" dxfId="0" stopIfTrue="1">
      <formula>$H$265</formula>
    </cfRule>
    <cfRule type="cellIs" priority="502" operator="lessThan" dxfId="0" stopIfTrue="1">
      <formula>$H$265*(-1)</formula>
    </cfRule>
  </conditionalFormatting>
  <conditionalFormatting sqref="I266">
    <cfRule type="cellIs" priority="503" operator="greaterThan" dxfId="0" stopIfTrue="1">
      <formula>$H$266</formula>
    </cfRule>
    <cfRule type="cellIs" priority="504" operator="lessThan" dxfId="0" stopIfTrue="1">
      <formula>$H$266*(-1)</formula>
    </cfRule>
  </conditionalFormatting>
  <conditionalFormatting sqref="I267">
    <cfRule type="cellIs" priority="505" operator="greaterThan" dxfId="0" stopIfTrue="1">
      <formula>$H$267</formula>
    </cfRule>
    <cfRule type="cellIs" priority="506" operator="lessThan" dxfId="0" stopIfTrue="1">
      <formula>$H$267*(-1)</formula>
    </cfRule>
  </conditionalFormatting>
  <conditionalFormatting sqref="I268">
    <cfRule type="cellIs" priority="507" operator="greaterThan" dxfId="0" stopIfTrue="1">
      <formula>$H$268</formula>
    </cfRule>
    <cfRule type="cellIs" priority="508" operator="lessThan" dxfId="0" stopIfTrue="1">
      <formula>$H$268*(-1)</formula>
    </cfRule>
  </conditionalFormatting>
  <conditionalFormatting sqref="I269">
    <cfRule type="cellIs" priority="509" operator="greaterThan" dxfId="0" stopIfTrue="1">
      <formula>$H$269</formula>
    </cfRule>
    <cfRule type="cellIs" priority="510" operator="lessThan" dxfId="0" stopIfTrue="1">
      <formula>$H$269*(-1)</formula>
    </cfRule>
  </conditionalFormatting>
  <conditionalFormatting sqref="I270">
    <cfRule type="cellIs" priority="511" operator="greaterThan" dxfId="0" stopIfTrue="1">
      <formula>$H$270</formula>
    </cfRule>
    <cfRule type="cellIs" priority="512" operator="lessThan" dxfId="0" stopIfTrue="1">
      <formula>$H$270*(-1)</formula>
    </cfRule>
  </conditionalFormatting>
  <conditionalFormatting sqref="I271">
    <cfRule type="cellIs" priority="513" operator="greaterThan" dxfId="0" stopIfTrue="1">
      <formula>$H$271</formula>
    </cfRule>
    <cfRule type="cellIs" priority="514" operator="lessThan" dxfId="0" stopIfTrue="1">
      <formula>$H$271*(-1)</formula>
    </cfRule>
  </conditionalFormatting>
  <conditionalFormatting sqref="I272">
    <cfRule type="cellIs" priority="515" operator="greaterThan" dxfId="0" stopIfTrue="1">
      <formula>$H$272</formula>
    </cfRule>
    <cfRule type="cellIs" priority="516" operator="lessThan" dxfId="0" stopIfTrue="1">
      <formula>$H$272*(-1)</formula>
    </cfRule>
  </conditionalFormatting>
  <conditionalFormatting sqref="I273">
    <cfRule type="cellIs" priority="517" operator="greaterThan" dxfId="0" stopIfTrue="1">
      <formula>$H$273</formula>
    </cfRule>
    <cfRule type="cellIs" priority="518" operator="lessThan" dxfId="0" stopIfTrue="1">
      <formula>$H$273*(-1)</formula>
    </cfRule>
  </conditionalFormatting>
  <conditionalFormatting sqref="I274">
    <cfRule type="cellIs" priority="519" operator="greaterThan" dxfId="0" stopIfTrue="1">
      <formula>$H$274</formula>
    </cfRule>
    <cfRule type="cellIs" priority="520" operator="lessThan" dxfId="0" stopIfTrue="1">
      <formula>$H$274*(-1)</formula>
    </cfRule>
  </conditionalFormatting>
  <conditionalFormatting sqref="I275">
    <cfRule type="cellIs" priority="521" operator="greaterThan" dxfId="0" stopIfTrue="1">
      <formula>$H$275</formula>
    </cfRule>
    <cfRule type="cellIs" priority="522" operator="lessThan" dxfId="0" stopIfTrue="1">
      <formula>$H$275*(-1)</formula>
    </cfRule>
  </conditionalFormatting>
  <conditionalFormatting sqref="I276">
    <cfRule type="cellIs" priority="523" operator="greaterThan" dxfId="0" stopIfTrue="1">
      <formula>$H$276</formula>
    </cfRule>
    <cfRule type="cellIs" priority="524" operator="lessThan" dxfId="0" stopIfTrue="1">
      <formula>$H$276*(-1)</formula>
    </cfRule>
  </conditionalFormatting>
  <conditionalFormatting sqref="I277">
    <cfRule type="cellIs" priority="525" operator="greaterThan" dxfId="0" stopIfTrue="1">
      <formula>$H$277</formula>
    </cfRule>
    <cfRule type="cellIs" priority="526" operator="lessThan" dxfId="0" stopIfTrue="1">
      <formula>$H$277*(-1)</formula>
    </cfRule>
  </conditionalFormatting>
  <conditionalFormatting sqref="I278">
    <cfRule type="cellIs" priority="527" operator="greaterThan" dxfId="0" stopIfTrue="1">
      <formula>$H$278</formula>
    </cfRule>
    <cfRule type="cellIs" priority="528" operator="lessThan" dxfId="0" stopIfTrue="1">
      <formula>$H$278*(-1)</formula>
    </cfRule>
  </conditionalFormatting>
  <conditionalFormatting sqref="I279">
    <cfRule type="cellIs" priority="529" operator="greaterThan" dxfId="0" stopIfTrue="1">
      <formula>$H$279</formula>
    </cfRule>
    <cfRule type="cellIs" priority="530" operator="lessThan" dxfId="0" stopIfTrue="1">
      <formula>$H$279*(-1)</formula>
    </cfRule>
  </conditionalFormatting>
  <conditionalFormatting sqref="I280">
    <cfRule type="cellIs" priority="531" operator="greaterThan" dxfId="0" stopIfTrue="1">
      <formula>$H$280</formula>
    </cfRule>
    <cfRule type="cellIs" priority="532" operator="lessThan" dxfId="0" stopIfTrue="1">
      <formula>$H$280*(-1)</formula>
    </cfRule>
  </conditionalFormatting>
  <conditionalFormatting sqref="I281">
    <cfRule type="cellIs" priority="533" operator="greaterThan" dxfId="0" stopIfTrue="1">
      <formula>$H$281</formula>
    </cfRule>
    <cfRule type="cellIs" priority="534" operator="lessThan" dxfId="0" stopIfTrue="1">
      <formula>$H$281*(-1)</formula>
    </cfRule>
  </conditionalFormatting>
  <conditionalFormatting sqref="I282">
    <cfRule type="cellIs" priority="535" operator="greaterThan" dxfId="0" stopIfTrue="1">
      <formula>$H$282</formula>
    </cfRule>
    <cfRule type="cellIs" priority="536" operator="lessThan" dxfId="0" stopIfTrue="1">
      <formula>$H$282*(-1)</formula>
    </cfRule>
  </conditionalFormatting>
  <conditionalFormatting sqref="I283">
    <cfRule type="cellIs" priority="537" operator="greaterThan" dxfId="0" stopIfTrue="1">
      <formula>$H$283</formula>
    </cfRule>
    <cfRule type="cellIs" priority="538" operator="lessThan" dxfId="0" stopIfTrue="1">
      <formula>$H$283*(-1)</formula>
    </cfRule>
  </conditionalFormatting>
  <conditionalFormatting sqref="I284">
    <cfRule type="cellIs" priority="539" operator="greaterThan" dxfId="0" stopIfTrue="1">
      <formula>$H$284</formula>
    </cfRule>
    <cfRule type="cellIs" priority="540" operator="lessThan" dxfId="0" stopIfTrue="1">
      <formula>$H$284*(-1)</formula>
    </cfRule>
  </conditionalFormatting>
  <conditionalFormatting sqref="I285">
    <cfRule type="cellIs" priority="541" operator="greaterThan" dxfId="0" stopIfTrue="1">
      <formula>$H$285</formula>
    </cfRule>
    <cfRule type="cellIs" priority="542" operator="lessThan" dxfId="0" stopIfTrue="1">
      <formula>$H$285*(-1)</formula>
    </cfRule>
  </conditionalFormatting>
  <conditionalFormatting sqref="I286">
    <cfRule type="cellIs" priority="543" operator="greaterThan" dxfId="0" stopIfTrue="1">
      <formula>$H$286</formula>
    </cfRule>
    <cfRule type="cellIs" priority="544" operator="lessThan" dxfId="0" stopIfTrue="1">
      <formula>$H$286*(-1)</formula>
    </cfRule>
  </conditionalFormatting>
  <conditionalFormatting sqref="I287">
    <cfRule type="cellIs" priority="545" operator="greaterThan" dxfId="0" stopIfTrue="1">
      <formula>$H$287</formula>
    </cfRule>
    <cfRule type="cellIs" priority="546" operator="lessThan" dxfId="0" stopIfTrue="1">
      <formula>$H$287*(-1)</formula>
    </cfRule>
  </conditionalFormatting>
  <conditionalFormatting sqref="I288">
    <cfRule type="cellIs" priority="547" operator="greaterThan" dxfId="0" stopIfTrue="1">
      <formula>$H$288</formula>
    </cfRule>
    <cfRule type="cellIs" priority="548" operator="lessThan" dxfId="0" stopIfTrue="1">
      <formula>$H$288*(-1)</formula>
    </cfRule>
  </conditionalFormatting>
  <conditionalFormatting sqref="I289">
    <cfRule type="cellIs" priority="549" operator="greaterThan" dxfId="0" stopIfTrue="1">
      <formula>$H$289</formula>
    </cfRule>
    <cfRule type="cellIs" priority="550" operator="lessThan" dxfId="0" stopIfTrue="1">
      <formula>$H$289*(-1)</formula>
    </cfRule>
  </conditionalFormatting>
  <conditionalFormatting sqref="I290">
    <cfRule type="cellIs" priority="551" operator="greaterThan" dxfId="0" stopIfTrue="1">
      <formula>$H$290</formula>
    </cfRule>
    <cfRule type="cellIs" priority="552" operator="lessThan" dxfId="0" stopIfTrue="1">
      <formula>$H$290*(-1)</formula>
    </cfRule>
  </conditionalFormatting>
  <conditionalFormatting sqref="I291">
    <cfRule type="cellIs" priority="553" operator="greaterThan" dxfId="0" stopIfTrue="1">
      <formula>$H$291</formula>
    </cfRule>
    <cfRule type="cellIs" priority="554" operator="lessThan" dxfId="0" stopIfTrue="1">
      <formula>$H$291*(-1)</formula>
    </cfRule>
  </conditionalFormatting>
  <conditionalFormatting sqref="I292">
    <cfRule type="cellIs" priority="555" operator="greaterThan" dxfId="0" stopIfTrue="1">
      <formula>$H$292</formula>
    </cfRule>
    <cfRule type="cellIs" priority="556" operator="lessThan" dxfId="0" stopIfTrue="1">
      <formula>$H$292*(-1)</formula>
    </cfRule>
  </conditionalFormatting>
  <conditionalFormatting sqref="I293">
    <cfRule type="cellIs" priority="557" operator="greaterThan" dxfId="0" stopIfTrue="1">
      <formula>$H$293</formula>
    </cfRule>
    <cfRule type="cellIs" priority="558" operator="lessThan" dxfId="0" stopIfTrue="1">
      <formula>$H$293*(-1)</formula>
    </cfRule>
  </conditionalFormatting>
  <conditionalFormatting sqref="I294">
    <cfRule type="cellIs" priority="559" operator="greaterThan" dxfId="0" stopIfTrue="1">
      <formula>$H$294</formula>
    </cfRule>
    <cfRule type="cellIs" priority="560" operator="lessThan" dxfId="0" stopIfTrue="1">
      <formula>$H$294*(-1)</formula>
    </cfRule>
  </conditionalFormatting>
  <conditionalFormatting sqref="I295">
    <cfRule type="cellIs" priority="561" operator="greaterThan" dxfId="0" stopIfTrue="1">
      <formula>$H$295</formula>
    </cfRule>
    <cfRule type="cellIs" priority="562" operator="lessThan" dxfId="0" stopIfTrue="1">
      <formula>$H$295*(-1)</formula>
    </cfRule>
  </conditionalFormatting>
  <conditionalFormatting sqref="I296">
    <cfRule type="cellIs" priority="563" operator="greaterThan" dxfId="0" stopIfTrue="1">
      <formula>$H$296</formula>
    </cfRule>
    <cfRule type="cellIs" priority="564" operator="lessThan" dxfId="0" stopIfTrue="1">
      <formula>$H$296*(-1)</formula>
    </cfRule>
  </conditionalFormatting>
  <conditionalFormatting sqref="I297">
    <cfRule type="cellIs" priority="565" operator="greaterThan" dxfId="0" stopIfTrue="1">
      <formula>$H$297</formula>
    </cfRule>
    <cfRule type="cellIs" priority="566" operator="lessThan" dxfId="0" stopIfTrue="1">
      <formula>$H$297*(-1)</formula>
    </cfRule>
  </conditionalFormatting>
  <conditionalFormatting sqref="I298">
    <cfRule type="cellIs" priority="567" operator="greaterThan" dxfId="0" stopIfTrue="1">
      <formula>$H$298</formula>
    </cfRule>
    <cfRule type="cellIs" priority="568" operator="lessThan" dxfId="0" stopIfTrue="1">
      <formula>$H$298*(-1)</formula>
    </cfRule>
  </conditionalFormatting>
  <conditionalFormatting sqref="I299">
    <cfRule type="cellIs" priority="569" operator="greaterThan" dxfId="0" stopIfTrue="1">
      <formula>$H$299</formula>
    </cfRule>
    <cfRule type="cellIs" priority="570" operator="lessThan" dxfId="0" stopIfTrue="1">
      <formula>$H$299*(-1)</formula>
    </cfRule>
  </conditionalFormatting>
  <conditionalFormatting sqref="I300">
    <cfRule type="cellIs" priority="571" operator="greaterThan" dxfId="0" stopIfTrue="1">
      <formula>$H$300</formula>
    </cfRule>
    <cfRule type="cellIs" priority="572" operator="lessThan" dxfId="0" stopIfTrue="1">
      <formula>$H$300*(-1)</formula>
    </cfRule>
  </conditionalFormatting>
  <conditionalFormatting sqref="I301">
    <cfRule type="cellIs" priority="573" operator="greaterThan" dxfId="0" stopIfTrue="1">
      <formula>$H$301</formula>
    </cfRule>
    <cfRule type="cellIs" priority="574" operator="lessThan" dxfId="0" stopIfTrue="1">
      <formula>$H$301*(-1)</formula>
    </cfRule>
  </conditionalFormatting>
  <conditionalFormatting sqref="I302">
    <cfRule type="cellIs" priority="575" operator="greaterThan" dxfId="0" stopIfTrue="1">
      <formula>$H$302</formula>
    </cfRule>
    <cfRule type="cellIs" priority="576" operator="lessThan" dxfId="0" stopIfTrue="1">
      <formula>$H$302*(-1)</formula>
    </cfRule>
  </conditionalFormatting>
  <conditionalFormatting sqref="I303">
    <cfRule type="cellIs" priority="577" operator="greaterThan" dxfId="0" stopIfTrue="1">
      <formula>$H$303</formula>
    </cfRule>
    <cfRule type="cellIs" priority="578" operator="lessThan" dxfId="0" stopIfTrue="1">
      <formula>$H$303*(-1)</formula>
    </cfRule>
  </conditionalFormatting>
  <conditionalFormatting sqref="I304">
    <cfRule type="cellIs" priority="579" operator="greaterThan" dxfId="0" stopIfTrue="1">
      <formula>$H$304</formula>
    </cfRule>
    <cfRule type="cellIs" priority="580" operator="lessThan" dxfId="0" stopIfTrue="1">
      <formula>$H$304*(-1)</formula>
    </cfRule>
  </conditionalFormatting>
  <conditionalFormatting sqref="I305">
    <cfRule type="cellIs" priority="581" operator="greaterThan" dxfId="0" stopIfTrue="1">
      <formula>$H$305</formula>
    </cfRule>
    <cfRule type="cellIs" priority="582" operator="lessThan" dxfId="0" stopIfTrue="1">
      <formula>$H$305*(-1)</formula>
    </cfRule>
  </conditionalFormatting>
  <conditionalFormatting sqref="I306">
    <cfRule type="cellIs" priority="583" operator="greaterThan" dxfId="0" stopIfTrue="1">
      <formula>$H$306</formula>
    </cfRule>
    <cfRule type="cellIs" priority="584" operator="lessThan" dxfId="0" stopIfTrue="1">
      <formula>$H$306*(-1)</formula>
    </cfRule>
  </conditionalFormatting>
  <conditionalFormatting sqref="I307">
    <cfRule type="cellIs" priority="585" operator="greaterThan" dxfId="0" stopIfTrue="1">
      <formula>$H$307</formula>
    </cfRule>
    <cfRule type="cellIs" priority="586" operator="lessThan" dxfId="0" stopIfTrue="1">
      <formula>$H$307*(-1)</formula>
    </cfRule>
  </conditionalFormatting>
  <conditionalFormatting sqref="I308">
    <cfRule type="cellIs" priority="587" operator="greaterThan" dxfId="0" stopIfTrue="1">
      <formula>$H$308</formula>
    </cfRule>
    <cfRule type="cellIs" priority="588" operator="lessThan" dxfId="0" stopIfTrue="1">
      <formula>$H$308*(-1)</formula>
    </cfRule>
  </conditionalFormatting>
  <conditionalFormatting sqref="I309">
    <cfRule type="cellIs" priority="589" operator="greaterThan" dxfId="0" stopIfTrue="1">
      <formula>$H$309</formula>
    </cfRule>
    <cfRule type="cellIs" priority="590" operator="lessThan" dxfId="0" stopIfTrue="1">
      <formula>$H$309*(-1)</formula>
    </cfRule>
  </conditionalFormatting>
  <conditionalFormatting sqref="I310">
    <cfRule type="cellIs" priority="591" operator="greaterThan" dxfId="0" stopIfTrue="1">
      <formula>$H$310</formula>
    </cfRule>
    <cfRule type="cellIs" priority="592" operator="lessThan" dxfId="0" stopIfTrue="1">
      <formula>$H$310*(-1)</formula>
    </cfRule>
  </conditionalFormatting>
  <conditionalFormatting sqref="I311">
    <cfRule type="cellIs" priority="593" operator="greaterThan" dxfId="0" stopIfTrue="1">
      <formula>$H$311</formula>
    </cfRule>
    <cfRule type="cellIs" priority="594" operator="lessThan" dxfId="0" stopIfTrue="1">
      <formula>$H$311*(-1)</formula>
    </cfRule>
  </conditionalFormatting>
  <conditionalFormatting sqref="I312">
    <cfRule type="cellIs" priority="595" operator="greaterThan" dxfId="0" stopIfTrue="1">
      <formula>$H$312</formula>
    </cfRule>
    <cfRule type="cellIs" priority="596" operator="lessThan" dxfId="0" stopIfTrue="1">
      <formula>$H$312*(-1)</formula>
    </cfRule>
  </conditionalFormatting>
  <conditionalFormatting sqref="I313">
    <cfRule type="cellIs" priority="597" operator="greaterThan" dxfId="0" stopIfTrue="1">
      <formula>$H$313</formula>
    </cfRule>
    <cfRule type="cellIs" priority="598" operator="lessThan" dxfId="0" stopIfTrue="1">
      <formula>$H$313*(-1)</formula>
    </cfRule>
  </conditionalFormatting>
  <conditionalFormatting sqref="I314">
    <cfRule type="cellIs" priority="599" operator="greaterThan" dxfId="0" stopIfTrue="1">
      <formula>$H$314</formula>
    </cfRule>
    <cfRule type="cellIs" priority="600" operator="lessThan" dxfId="0" stopIfTrue="1">
      <formula>$H$314*(-1)</formula>
    </cfRule>
  </conditionalFormatting>
  <conditionalFormatting sqref="I315">
    <cfRule type="cellIs" priority="601" operator="greaterThan" dxfId="0" stopIfTrue="1">
      <formula>$H$315</formula>
    </cfRule>
    <cfRule type="cellIs" priority="602" operator="lessThan" dxfId="0" stopIfTrue="1">
      <formula>$H$315*(-1)</formula>
    </cfRule>
  </conditionalFormatting>
  <conditionalFormatting sqref="I316">
    <cfRule type="cellIs" priority="603" operator="greaterThan" dxfId="0" stopIfTrue="1">
      <formula>$H$316</formula>
    </cfRule>
    <cfRule type="cellIs" priority="604" operator="lessThan" dxfId="0" stopIfTrue="1">
      <formula>$H$316*(-1)</formula>
    </cfRule>
  </conditionalFormatting>
  <conditionalFormatting sqref="I317">
    <cfRule type="cellIs" priority="605" operator="greaterThan" dxfId="0" stopIfTrue="1">
      <formula>$H$317</formula>
    </cfRule>
    <cfRule type="cellIs" priority="606" operator="lessThan" dxfId="0" stopIfTrue="1">
      <formula>$H$317*(-1)</formula>
    </cfRule>
  </conditionalFormatting>
  <conditionalFormatting sqref="I318">
    <cfRule type="cellIs" priority="607" operator="greaterThan" dxfId="0" stopIfTrue="1">
      <formula>$H$318</formula>
    </cfRule>
    <cfRule type="cellIs" priority="608" operator="lessThan" dxfId="0" stopIfTrue="1">
      <formula>$H$318*(-1)</formula>
    </cfRule>
  </conditionalFormatting>
  <conditionalFormatting sqref="I319">
    <cfRule type="cellIs" priority="609" operator="greaterThan" dxfId="0" stopIfTrue="1">
      <formula>$H$319</formula>
    </cfRule>
    <cfRule type="cellIs" priority="610" operator="lessThan" dxfId="0" stopIfTrue="1">
      <formula>$H$319*(-1)</formula>
    </cfRule>
  </conditionalFormatting>
  <conditionalFormatting sqref="I320">
    <cfRule type="cellIs" priority="611" operator="greaterThan" dxfId="0" stopIfTrue="1">
      <formula>$H$320</formula>
    </cfRule>
    <cfRule type="cellIs" priority="612" operator="lessThan" dxfId="0" stopIfTrue="1">
      <formula>$H$320*(-1)</formula>
    </cfRule>
  </conditionalFormatting>
  <conditionalFormatting sqref="I321">
    <cfRule type="cellIs" priority="613" operator="greaterThan" dxfId="0" stopIfTrue="1">
      <formula>$H$321</formula>
    </cfRule>
    <cfRule type="cellIs" priority="614" operator="lessThan" dxfId="0" stopIfTrue="1">
      <formula>$H$321*(-1)</formula>
    </cfRule>
  </conditionalFormatting>
  <conditionalFormatting sqref="I322">
    <cfRule type="cellIs" priority="615" operator="greaterThan" dxfId="0" stopIfTrue="1">
      <formula>$H$322</formula>
    </cfRule>
    <cfRule type="cellIs" priority="616" operator="lessThan" dxfId="0" stopIfTrue="1">
      <formula>$H$322*(-1)</formula>
    </cfRule>
  </conditionalFormatting>
  <conditionalFormatting sqref="I323">
    <cfRule type="cellIs" priority="617" operator="greaterThan" dxfId="0" stopIfTrue="1">
      <formula>$H$323</formula>
    </cfRule>
    <cfRule type="cellIs" priority="618" operator="lessThan" dxfId="0" stopIfTrue="1">
      <formula>$H$323*(-1)</formula>
    </cfRule>
  </conditionalFormatting>
  <conditionalFormatting sqref="I324">
    <cfRule type="cellIs" priority="619" operator="greaterThan" dxfId="0" stopIfTrue="1">
      <formula>$H$324</formula>
    </cfRule>
    <cfRule type="cellIs" priority="620" operator="lessThan" dxfId="0" stopIfTrue="1">
      <formula>$H$324*(-1)</formula>
    </cfRule>
  </conditionalFormatting>
  <conditionalFormatting sqref="I325">
    <cfRule type="cellIs" priority="621" operator="greaterThan" dxfId="0" stopIfTrue="1">
      <formula>$H$325</formula>
    </cfRule>
    <cfRule type="cellIs" priority="622" operator="lessThan" dxfId="0" stopIfTrue="1">
      <formula>$H$325*(-1)</formula>
    </cfRule>
  </conditionalFormatting>
  <conditionalFormatting sqref="I326">
    <cfRule type="cellIs" priority="623" operator="greaterThan" dxfId="0" stopIfTrue="1">
      <formula>$H$326</formula>
    </cfRule>
    <cfRule type="cellIs" priority="624" operator="lessThan" dxfId="0" stopIfTrue="1">
      <formula>$H$326*(-1)</formula>
    </cfRule>
  </conditionalFormatting>
  <conditionalFormatting sqref="I327">
    <cfRule type="cellIs" priority="625" operator="greaterThan" dxfId="0" stopIfTrue="1">
      <formula>$H$327</formula>
    </cfRule>
    <cfRule type="cellIs" priority="626" operator="lessThan" dxfId="0" stopIfTrue="1">
      <formula>$H$327*(-1)</formula>
    </cfRule>
  </conditionalFormatting>
  <conditionalFormatting sqref="I328">
    <cfRule type="cellIs" priority="627" operator="greaterThan" dxfId="0" stopIfTrue="1">
      <formula>$H$328</formula>
    </cfRule>
    <cfRule type="cellIs" priority="628" operator="lessThan" dxfId="0" stopIfTrue="1">
      <formula>$H$328*(-1)</formula>
    </cfRule>
  </conditionalFormatting>
  <conditionalFormatting sqref="I329">
    <cfRule type="cellIs" priority="629" operator="greaterThan" dxfId="0" stopIfTrue="1">
      <formula>$H$329</formula>
    </cfRule>
    <cfRule type="cellIs" priority="630" operator="lessThan" dxfId="0" stopIfTrue="1">
      <formula>$H$329*(-1)</formula>
    </cfRule>
  </conditionalFormatting>
  <conditionalFormatting sqref="I330">
    <cfRule type="cellIs" priority="631" operator="greaterThan" dxfId="0" stopIfTrue="1">
      <formula>$H$330</formula>
    </cfRule>
    <cfRule type="cellIs" priority="632" operator="lessThan" dxfId="0" stopIfTrue="1">
      <formula>$H$330*(-1)</formula>
    </cfRule>
  </conditionalFormatting>
  <conditionalFormatting sqref="I331">
    <cfRule type="cellIs" priority="633" operator="greaterThan" dxfId="0" stopIfTrue="1">
      <formula>$H$331</formula>
    </cfRule>
    <cfRule type="cellIs" priority="634" operator="lessThan" dxfId="0" stopIfTrue="1">
      <formula>$H$331*(-1)</formula>
    </cfRule>
  </conditionalFormatting>
  <conditionalFormatting sqref="I332">
    <cfRule type="cellIs" priority="635" operator="greaterThan" dxfId="0" stopIfTrue="1">
      <formula>$H$332</formula>
    </cfRule>
    <cfRule type="cellIs" priority="636" operator="lessThan" dxfId="0" stopIfTrue="1">
      <formula>$H$332*(-1)</formula>
    </cfRule>
  </conditionalFormatting>
  <conditionalFormatting sqref="I333">
    <cfRule type="cellIs" priority="637" operator="greaterThan" dxfId="0" stopIfTrue="1">
      <formula>$H$333</formula>
    </cfRule>
    <cfRule type="cellIs" priority="638" operator="lessThan" dxfId="0" stopIfTrue="1">
      <formula>$H$333*(-1)</formula>
    </cfRule>
  </conditionalFormatting>
  <conditionalFormatting sqref="I334">
    <cfRule type="cellIs" priority="639" operator="greaterThan" dxfId="0" stopIfTrue="1">
      <formula>$H$334</formula>
    </cfRule>
    <cfRule type="cellIs" priority="640" operator="lessThan" dxfId="0" stopIfTrue="1">
      <formula>$H$334*(-1)</formula>
    </cfRule>
  </conditionalFormatting>
  <conditionalFormatting sqref="I335">
    <cfRule type="cellIs" priority="641" operator="greaterThan" dxfId="0" stopIfTrue="1">
      <formula>$H$335</formula>
    </cfRule>
    <cfRule type="cellIs" priority="642" operator="lessThan" dxfId="0" stopIfTrue="1">
      <formula>$H$335*(-1)</formula>
    </cfRule>
  </conditionalFormatting>
  <conditionalFormatting sqref="I336">
    <cfRule type="cellIs" priority="643" operator="greaterThan" dxfId="0" stopIfTrue="1">
      <formula>$H$336</formula>
    </cfRule>
    <cfRule type="cellIs" priority="644" operator="lessThan" dxfId="0" stopIfTrue="1">
      <formula>$H$336*(-1)</formula>
    </cfRule>
  </conditionalFormatting>
  <conditionalFormatting sqref="I337">
    <cfRule type="cellIs" priority="645" operator="greaterThan" dxfId="0" stopIfTrue="1">
      <formula>$H$337</formula>
    </cfRule>
    <cfRule type="cellIs" priority="646" operator="lessThan" dxfId="0" stopIfTrue="1">
      <formula>$H$337*(-1)</formula>
    </cfRule>
  </conditionalFormatting>
  <conditionalFormatting sqref="I338">
    <cfRule type="cellIs" priority="647" operator="greaterThan" dxfId="0" stopIfTrue="1">
      <formula>$H$338</formula>
    </cfRule>
    <cfRule type="cellIs" priority="648" operator="lessThan" dxfId="0" stopIfTrue="1">
      <formula>$H$338*(-1)</formula>
    </cfRule>
  </conditionalFormatting>
  <conditionalFormatting sqref="I339">
    <cfRule type="cellIs" priority="649" operator="greaterThan" dxfId="0" stopIfTrue="1">
      <formula>$H$339</formula>
    </cfRule>
    <cfRule type="cellIs" priority="650" operator="lessThan" dxfId="0" stopIfTrue="1">
      <formula>$H$339*(-1)</formula>
    </cfRule>
  </conditionalFormatting>
  <conditionalFormatting sqref="I340">
    <cfRule type="cellIs" priority="651" operator="greaterThan" dxfId="0" stopIfTrue="1">
      <formula>$H$340</formula>
    </cfRule>
    <cfRule type="cellIs" priority="652" operator="lessThan" dxfId="0" stopIfTrue="1">
      <formula>$H$340*(-1)</formula>
    </cfRule>
  </conditionalFormatting>
  <conditionalFormatting sqref="I341">
    <cfRule type="cellIs" priority="653" operator="greaterThan" dxfId="0" stopIfTrue="1">
      <formula>$H$341</formula>
    </cfRule>
    <cfRule type="cellIs" priority="654" operator="lessThan" dxfId="0" stopIfTrue="1">
      <formula>$H$341*(-1)</formula>
    </cfRule>
  </conditionalFormatting>
  <conditionalFormatting sqref="I342">
    <cfRule type="cellIs" priority="655" operator="greaterThan" dxfId="0" stopIfTrue="1">
      <formula>$H$342</formula>
    </cfRule>
    <cfRule type="cellIs" priority="656" operator="lessThan" dxfId="0" stopIfTrue="1">
      <formula>$H$342*(-1)</formula>
    </cfRule>
  </conditionalFormatting>
  <conditionalFormatting sqref="I343">
    <cfRule type="cellIs" priority="657" operator="greaterThan" dxfId="0" stopIfTrue="1">
      <formula>$H$343</formula>
    </cfRule>
    <cfRule type="cellIs" priority="658" operator="lessThan" dxfId="0" stopIfTrue="1">
      <formula>$H$343*(-1)</formula>
    </cfRule>
  </conditionalFormatting>
  <conditionalFormatting sqref="I344">
    <cfRule type="cellIs" priority="659" operator="greaterThan" dxfId="0" stopIfTrue="1">
      <formula>$H$344</formula>
    </cfRule>
    <cfRule type="cellIs" priority="660" operator="lessThan" dxfId="0" stopIfTrue="1">
      <formula>$H$344*(-1)</formula>
    </cfRule>
  </conditionalFormatting>
  <conditionalFormatting sqref="I345">
    <cfRule type="cellIs" priority="661" operator="greaterThan" dxfId="0" stopIfTrue="1">
      <formula>$H$345</formula>
    </cfRule>
    <cfRule type="cellIs" priority="662" operator="lessThan" dxfId="0" stopIfTrue="1">
      <formula>$H$345*(-1)</formula>
    </cfRule>
  </conditionalFormatting>
  <conditionalFormatting sqref="I346">
    <cfRule type="cellIs" priority="663" operator="greaterThan" dxfId="0" stopIfTrue="1">
      <formula>$H$346</formula>
    </cfRule>
    <cfRule type="cellIs" priority="664" operator="lessThan" dxfId="0" stopIfTrue="1">
      <formula>$H$346*(-1)</formula>
    </cfRule>
  </conditionalFormatting>
  <conditionalFormatting sqref="I347">
    <cfRule type="cellIs" priority="665" operator="greaterThan" dxfId="0" stopIfTrue="1">
      <formula>$H$347</formula>
    </cfRule>
    <cfRule type="cellIs" priority="666" operator="lessThan" dxfId="0" stopIfTrue="1">
      <formula>$H$347*(-1)</formula>
    </cfRule>
  </conditionalFormatting>
  <conditionalFormatting sqref="I348">
    <cfRule type="cellIs" priority="667" operator="greaterThan" dxfId="0" stopIfTrue="1">
      <formula>$H$348</formula>
    </cfRule>
    <cfRule type="cellIs" priority="668" operator="lessThan" dxfId="0" stopIfTrue="1">
      <formula>$H$348*(-1)</formula>
    </cfRule>
  </conditionalFormatting>
  <conditionalFormatting sqref="I349">
    <cfRule type="cellIs" priority="669" operator="greaterThan" dxfId="0" stopIfTrue="1">
      <formula>$H$349</formula>
    </cfRule>
    <cfRule type="cellIs" priority="670" operator="lessThan" dxfId="0" stopIfTrue="1">
      <formula>$H$349*(-1)</formula>
    </cfRule>
  </conditionalFormatting>
  <conditionalFormatting sqref="I350">
    <cfRule type="cellIs" priority="671" operator="greaterThan" dxfId="0" stopIfTrue="1">
      <formula>$H$350</formula>
    </cfRule>
    <cfRule type="cellIs" priority="672" operator="lessThan" dxfId="0" stopIfTrue="1">
      <formula>$H$350*(-1)</formula>
    </cfRule>
  </conditionalFormatting>
  <conditionalFormatting sqref="I351">
    <cfRule type="cellIs" priority="673" operator="greaterThan" dxfId="0" stopIfTrue="1">
      <formula>$H$351</formula>
    </cfRule>
    <cfRule type="cellIs" priority="674" operator="lessThan" dxfId="0" stopIfTrue="1">
      <formula>$H$351*(-1)</formula>
    </cfRule>
  </conditionalFormatting>
  <conditionalFormatting sqref="I352">
    <cfRule type="cellIs" priority="675" operator="greaterThan" dxfId="0" stopIfTrue="1">
      <formula>$H$352</formula>
    </cfRule>
    <cfRule type="cellIs" priority="676" operator="lessThan" dxfId="0" stopIfTrue="1">
      <formula>$H$352*(-1)</formula>
    </cfRule>
  </conditionalFormatting>
  <conditionalFormatting sqref="I353">
    <cfRule type="cellIs" priority="677" operator="greaterThan" dxfId="0" stopIfTrue="1">
      <formula>$H$353</formula>
    </cfRule>
    <cfRule type="cellIs" priority="678" operator="lessThan" dxfId="0" stopIfTrue="1">
      <formula>$H$353*(-1)</formula>
    </cfRule>
  </conditionalFormatting>
  <conditionalFormatting sqref="I354">
    <cfRule type="cellIs" priority="679" operator="greaterThan" dxfId="0" stopIfTrue="1">
      <formula>$H$354</formula>
    </cfRule>
    <cfRule type="cellIs" priority="680" operator="lessThan" dxfId="0" stopIfTrue="1">
      <formula>$H$354*(-1)</formula>
    </cfRule>
  </conditionalFormatting>
  <conditionalFormatting sqref="I355">
    <cfRule type="cellIs" priority="681" operator="greaterThan" dxfId="0" stopIfTrue="1">
      <formula>$H$355</formula>
    </cfRule>
    <cfRule type="cellIs" priority="682" operator="lessThan" dxfId="0" stopIfTrue="1">
      <formula>$H$355*(-1)</formula>
    </cfRule>
  </conditionalFormatting>
  <conditionalFormatting sqref="I356">
    <cfRule type="cellIs" priority="683" operator="greaterThan" dxfId="0" stopIfTrue="1">
      <formula>$H$356</formula>
    </cfRule>
    <cfRule type="cellIs" priority="684" operator="lessThan" dxfId="0" stopIfTrue="1">
      <formula>$H$356*(-1)</formula>
    </cfRule>
  </conditionalFormatting>
  <conditionalFormatting sqref="I357">
    <cfRule type="cellIs" priority="685" operator="greaterThan" dxfId="0" stopIfTrue="1">
      <formula>$H$357</formula>
    </cfRule>
    <cfRule type="cellIs" priority="686" operator="lessThan" dxfId="0" stopIfTrue="1">
      <formula>$H$357*(-1)</formula>
    </cfRule>
  </conditionalFormatting>
  <conditionalFormatting sqref="I358">
    <cfRule type="cellIs" priority="687" operator="greaterThan" dxfId="0" stopIfTrue="1">
      <formula>$H$358</formula>
    </cfRule>
    <cfRule type="cellIs" priority="688" operator="lessThan" dxfId="0" stopIfTrue="1">
      <formula>$H$358*(-1)</formula>
    </cfRule>
  </conditionalFormatting>
  <conditionalFormatting sqref="I359">
    <cfRule type="cellIs" priority="689" operator="greaterThan" dxfId="0" stopIfTrue="1">
      <formula>$H$359</formula>
    </cfRule>
    <cfRule type="cellIs" priority="690" operator="lessThan" dxfId="0" stopIfTrue="1">
      <formula>$H$359*(-1)</formula>
    </cfRule>
  </conditionalFormatting>
  <conditionalFormatting sqref="I360">
    <cfRule type="cellIs" priority="691" operator="greaterThan" dxfId="0" stopIfTrue="1">
      <formula>$H$360</formula>
    </cfRule>
    <cfRule type="cellIs" priority="692" operator="lessThan" dxfId="0" stopIfTrue="1">
      <formula>$H$360*(-1)</formula>
    </cfRule>
  </conditionalFormatting>
  <conditionalFormatting sqref="I361">
    <cfRule type="cellIs" priority="693" operator="greaterThan" dxfId="0" stopIfTrue="1">
      <formula>$H$361</formula>
    </cfRule>
    <cfRule type="cellIs" priority="694" operator="lessThan" dxfId="0" stopIfTrue="1">
      <formula>$H$361*(-1)</formula>
    </cfRule>
  </conditionalFormatting>
  <conditionalFormatting sqref="I362">
    <cfRule type="cellIs" priority="695" operator="greaterThan" dxfId="0" stopIfTrue="1">
      <formula>$H$362</formula>
    </cfRule>
    <cfRule type="cellIs" priority="696" operator="lessThan" dxfId="0" stopIfTrue="1">
      <formula>$H$362*(-1)</formula>
    </cfRule>
  </conditionalFormatting>
  <conditionalFormatting sqref="I363">
    <cfRule type="cellIs" priority="697" operator="greaterThan" dxfId="0" stopIfTrue="1">
      <formula>$H$363</formula>
    </cfRule>
    <cfRule type="cellIs" priority="698" operator="lessThan" dxfId="0" stopIfTrue="1">
      <formula>$H$363*(-1)</formula>
    </cfRule>
  </conditionalFormatting>
  <conditionalFormatting sqref="I364">
    <cfRule type="cellIs" priority="699" operator="greaterThan" dxfId="0" stopIfTrue="1">
      <formula>$H$364</formula>
    </cfRule>
    <cfRule type="cellIs" priority="700" operator="lessThan" dxfId="0" stopIfTrue="1">
      <formula>$H$364*(-1)</formula>
    </cfRule>
  </conditionalFormatting>
  <conditionalFormatting sqref="I365">
    <cfRule type="cellIs" priority="701" operator="greaterThan" dxfId="0" stopIfTrue="1">
      <formula>$H$365</formula>
    </cfRule>
    <cfRule type="cellIs" priority="702" operator="lessThan" dxfId="0" stopIfTrue="1">
      <formula>$H$365*(-1)</formula>
    </cfRule>
  </conditionalFormatting>
  <conditionalFormatting sqref="I366">
    <cfRule type="cellIs" priority="703" operator="greaterThan" dxfId="0" stopIfTrue="1">
      <formula>$H$366</formula>
    </cfRule>
    <cfRule type="cellIs" priority="704" operator="lessThan" dxfId="0" stopIfTrue="1">
      <formula>$H$366*(-1)</formula>
    </cfRule>
  </conditionalFormatting>
  <conditionalFormatting sqref="I367">
    <cfRule type="cellIs" priority="705" operator="greaterThan" dxfId="0" stopIfTrue="1">
      <formula>$H$367</formula>
    </cfRule>
    <cfRule type="cellIs" priority="706" operator="lessThan" dxfId="0" stopIfTrue="1">
      <formula>$H$367*(-1)</formula>
    </cfRule>
  </conditionalFormatting>
  <conditionalFormatting sqref="I368">
    <cfRule type="cellIs" priority="707" operator="greaterThan" dxfId="0" stopIfTrue="1">
      <formula>$H$368</formula>
    </cfRule>
    <cfRule type="cellIs" priority="708" operator="lessThan" dxfId="0" stopIfTrue="1">
      <formula>$H$368*(-1)</formula>
    </cfRule>
  </conditionalFormatting>
  <conditionalFormatting sqref="I369">
    <cfRule type="cellIs" priority="709" operator="greaterThan" dxfId="0" stopIfTrue="1">
      <formula>$H$369</formula>
    </cfRule>
    <cfRule type="cellIs" priority="710" operator="lessThan" dxfId="0" stopIfTrue="1">
      <formula>$H$369*(-1)</formula>
    </cfRule>
  </conditionalFormatting>
  <conditionalFormatting sqref="I370">
    <cfRule type="cellIs" priority="711" operator="greaterThan" dxfId="0" stopIfTrue="1">
      <formula>$H$370</formula>
    </cfRule>
    <cfRule type="cellIs" priority="712" operator="lessThan" dxfId="0" stopIfTrue="1">
      <formula>$H$370*(-1)</formula>
    </cfRule>
  </conditionalFormatting>
  <conditionalFormatting sqref="I371">
    <cfRule type="cellIs" priority="713" operator="greaterThan" dxfId="0" stopIfTrue="1">
      <formula>$H$371</formula>
    </cfRule>
    <cfRule type="cellIs" priority="714" operator="lessThan" dxfId="0" stopIfTrue="1">
      <formula>$H$371*(-1)</formula>
    </cfRule>
  </conditionalFormatting>
  <conditionalFormatting sqref="I372">
    <cfRule type="cellIs" priority="715" operator="greaterThan" dxfId="0" stopIfTrue="1">
      <formula>$H$372</formula>
    </cfRule>
    <cfRule type="cellIs" priority="716" operator="lessThan" dxfId="0" stopIfTrue="1">
      <formula>$H$372*(-1)</formula>
    </cfRule>
  </conditionalFormatting>
  <conditionalFormatting sqref="I373">
    <cfRule type="cellIs" priority="717" operator="greaterThan" dxfId="0" stopIfTrue="1">
      <formula>$H$373</formula>
    </cfRule>
    <cfRule type="cellIs" priority="718" operator="lessThan" dxfId="0" stopIfTrue="1">
      <formula>$H$373*(-1)</formula>
    </cfRule>
  </conditionalFormatting>
  <conditionalFormatting sqref="I374">
    <cfRule type="cellIs" priority="719" operator="greaterThan" dxfId="0" stopIfTrue="1">
      <formula>$H$374</formula>
    </cfRule>
    <cfRule type="cellIs" priority="720" operator="lessThan" dxfId="0" stopIfTrue="1">
      <formula>$H$374*(-1)</formula>
    </cfRule>
  </conditionalFormatting>
  <conditionalFormatting sqref="I375">
    <cfRule type="cellIs" priority="721" operator="greaterThan" dxfId="0" stopIfTrue="1">
      <formula>$H$375</formula>
    </cfRule>
    <cfRule type="cellIs" priority="722" operator="lessThan" dxfId="0" stopIfTrue="1">
      <formula>$H$375*(-1)</formula>
    </cfRule>
  </conditionalFormatting>
  <conditionalFormatting sqref="I376">
    <cfRule type="cellIs" priority="723" operator="greaterThan" dxfId="0" stopIfTrue="1">
      <formula>$H$376</formula>
    </cfRule>
    <cfRule type="cellIs" priority="724" operator="lessThan" dxfId="0" stopIfTrue="1">
      <formula>$H$376*(-1)</formula>
    </cfRule>
  </conditionalFormatting>
  <conditionalFormatting sqref="I377">
    <cfRule type="cellIs" priority="725" operator="greaterThan" dxfId="0" stopIfTrue="1">
      <formula>$H$377</formula>
    </cfRule>
    <cfRule type="cellIs" priority="726" operator="lessThan" dxfId="0" stopIfTrue="1">
      <formula>$H$377*(-1)</formula>
    </cfRule>
  </conditionalFormatting>
  <conditionalFormatting sqref="I378">
    <cfRule type="cellIs" priority="727" operator="greaterThan" dxfId="0" stopIfTrue="1">
      <formula>$H$378</formula>
    </cfRule>
    <cfRule type="cellIs" priority="728" operator="lessThan" dxfId="0" stopIfTrue="1">
      <formula>$H$378*(-1)</formula>
    </cfRule>
  </conditionalFormatting>
  <conditionalFormatting sqref="I379">
    <cfRule type="cellIs" priority="729" operator="greaterThan" dxfId="0" stopIfTrue="1">
      <formula>$H$379</formula>
    </cfRule>
    <cfRule type="cellIs" priority="730" operator="lessThan" dxfId="0" stopIfTrue="1">
      <formula>$H$379*(-1)</formula>
    </cfRule>
  </conditionalFormatting>
  <conditionalFormatting sqref="I380">
    <cfRule type="cellIs" priority="731" operator="greaterThan" dxfId="0" stopIfTrue="1">
      <formula>$H$380</formula>
    </cfRule>
    <cfRule type="cellIs" priority="732" operator="lessThan" dxfId="0" stopIfTrue="1">
      <formula>$H$380*(-1)</formula>
    </cfRule>
  </conditionalFormatting>
  <conditionalFormatting sqref="I381">
    <cfRule type="cellIs" priority="733" operator="greaterThan" dxfId="0" stopIfTrue="1">
      <formula>$H$381</formula>
    </cfRule>
    <cfRule type="cellIs" priority="734" operator="lessThan" dxfId="0" stopIfTrue="1">
      <formula>$H$381*(-1)</formula>
    </cfRule>
  </conditionalFormatting>
  <conditionalFormatting sqref="I382">
    <cfRule type="cellIs" priority="735" operator="greaterThan" dxfId="0" stopIfTrue="1">
      <formula>$H$382</formula>
    </cfRule>
    <cfRule type="cellIs" priority="736" operator="lessThan" dxfId="0" stopIfTrue="1">
      <formula>$H$382*(-1)</formula>
    </cfRule>
  </conditionalFormatting>
  <conditionalFormatting sqref="I383">
    <cfRule type="cellIs" priority="737" operator="greaterThan" dxfId="0" stopIfTrue="1">
      <formula>$H$383</formula>
    </cfRule>
    <cfRule type="cellIs" priority="738" operator="lessThan" dxfId="0" stopIfTrue="1">
      <formula>$H$383*(-1)</formula>
    </cfRule>
  </conditionalFormatting>
  <conditionalFormatting sqref="I384">
    <cfRule type="cellIs" priority="739" operator="greaterThan" dxfId="0" stopIfTrue="1">
      <formula>$H$384</formula>
    </cfRule>
    <cfRule type="cellIs" priority="740" operator="lessThan" dxfId="0" stopIfTrue="1">
      <formula>$H$384*(-1)</formula>
    </cfRule>
  </conditionalFormatting>
  <conditionalFormatting sqref="I385">
    <cfRule type="cellIs" priority="741" operator="greaterThan" dxfId="0" stopIfTrue="1">
      <formula>$H$385</formula>
    </cfRule>
    <cfRule type="cellIs" priority="742" operator="lessThan" dxfId="0" stopIfTrue="1">
      <formula>$H$385*(-1)</formula>
    </cfRule>
  </conditionalFormatting>
  <conditionalFormatting sqref="I386">
    <cfRule type="cellIs" priority="743" operator="greaterThan" dxfId="0" stopIfTrue="1">
      <formula>$H$386</formula>
    </cfRule>
    <cfRule type="cellIs" priority="744" operator="lessThan" dxfId="0" stopIfTrue="1">
      <formula>$H$386*(-1)</formula>
    </cfRule>
  </conditionalFormatting>
  <conditionalFormatting sqref="I387">
    <cfRule type="cellIs" priority="745" operator="greaterThan" dxfId="0" stopIfTrue="1">
      <formula>$H$387</formula>
    </cfRule>
    <cfRule type="cellIs" priority="746" operator="lessThan" dxfId="0" stopIfTrue="1">
      <formula>$H$387*(-1)</formula>
    </cfRule>
  </conditionalFormatting>
  <conditionalFormatting sqref="I388">
    <cfRule type="cellIs" priority="747" operator="greaterThan" dxfId="0" stopIfTrue="1">
      <formula>$H$388</formula>
    </cfRule>
    <cfRule type="cellIs" priority="748" operator="lessThan" dxfId="0" stopIfTrue="1">
      <formula>$H$388*(-1)</formula>
    </cfRule>
  </conditionalFormatting>
  <conditionalFormatting sqref="I389">
    <cfRule type="cellIs" priority="749" operator="greaterThan" dxfId="0" stopIfTrue="1">
      <formula>$H$389</formula>
    </cfRule>
    <cfRule type="cellIs" priority="750" operator="lessThan" dxfId="0" stopIfTrue="1">
      <formula>$H$389*(-1)</formula>
    </cfRule>
  </conditionalFormatting>
  <conditionalFormatting sqref="I390">
    <cfRule type="cellIs" priority="751" operator="greaterThan" dxfId="0" stopIfTrue="1">
      <formula>$H$390</formula>
    </cfRule>
    <cfRule type="cellIs" priority="752" operator="lessThan" dxfId="0" stopIfTrue="1">
      <formula>$H$390*(-1)</formula>
    </cfRule>
  </conditionalFormatting>
  <conditionalFormatting sqref="I391">
    <cfRule type="cellIs" priority="753" operator="greaterThan" dxfId="0" stopIfTrue="1">
      <formula>$H$391</formula>
    </cfRule>
    <cfRule type="cellIs" priority="754" operator="lessThan" dxfId="0" stopIfTrue="1">
      <formula>$H$391*(-1)</formula>
    </cfRule>
  </conditionalFormatting>
  <conditionalFormatting sqref="I392">
    <cfRule type="cellIs" priority="755" operator="greaterThan" dxfId="0" stopIfTrue="1">
      <formula>$H$392</formula>
    </cfRule>
    <cfRule type="cellIs" priority="756" operator="lessThan" dxfId="0" stopIfTrue="1">
      <formula>$H$392*(-1)</formula>
    </cfRule>
  </conditionalFormatting>
  <conditionalFormatting sqref="I393">
    <cfRule type="cellIs" priority="757" operator="greaterThan" dxfId="0" stopIfTrue="1">
      <formula>$H$393</formula>
    </cfRule>
    <cfRule type="cellIs" priority="758" operator="lessThan" dxfId="0" stopIfTrue="1">
      <formula>$H$393*(-1)</formula>
    </cfRule>
  </conditionalFormatting>
  <conditionalFormatting sqref="I394">
    <cfRule type="cellIs" priority="759" operator="greaterThan" dxfId="0" stopIfTrue="1">
      <formula>$H$394</formula>
    </cfRule>
    <cfRule type="cellIs" priority="760" operator="lessThan" dxfId="0" stopIfTrue="1">
      <formula>$H$394*(-1)</formula>
    </cfRule>
  </conditionalFormatting>
  <conditionalFormatting sqref="I395">
    <cfRule type="cellIs" priority="761" operator="greaterThan" dxfId="0" stopIfTrue="1">
      <formula>$H$395</formula>
    </cfRule>
    <cfRule type="cellIs" priority="762" operator="lessThan" dxfId="0" stopIfTrue="1">
      <formula>$H$395*(-1)</formula>
    </cfRule>
  </conditionalFormatting>
  <conditionalFormatting sqref="I396">
    <cfRule type="cellIs" priority="763" operator="greaterThan" dxfId="0" stopIfTrue="1">
      <formula>$H$396</formula>
    </cfRule>
    <cfRule type="cellIs" priority="764" operator="lessThan" dxfId="0" stopIfTrue="1">
      <formula>$H$396*(-1)</formula>
    </cfRule>
  </conditionalFormatting>
  <conditionalFormatting sqref="I397">
    <cfRule type="cellIs" priority="765" operator="greaterThan" dxfId="0" stopIfTrue="1">
      <formula>$H$397</formula>
    </cfRule>
    <cfRule type="cellIs" priority="766" operator="lessThan" dxfId="0" stopIfTrue="1">
      <formula>$H$397*(-1)</formula>
    </cfRule>
  </conditionalFormatting>
  <conditionalFormatting sqref="I398">
    <cfRule type="cellIs" priority="767" operator="greaterThan" dxfId="0" stopIfTrue="1">
      <formula>$H$398</formula>
    </cfRule>
    <cfRule type="cellIs" priority="768" operator="lessThan" dxfId="0" stopIfTrue="1">
      <formula>$H$398*(-1)</formula>
    </cfRule>
  </conditionalFormatting>
  <conditionalFormatting sqref="I399">
    <cfRule type="cellIs" priority="769" operator="greaterThan" dxfId="0" stopIfTrue="1">
      <formula>$H$399</formula>
    </cfRule>
    <cfRule type="cellIs" priority="770" operator="lessThan" dxfId="0" stopIfTrue="1">
      <formula>$H$399*(-1)</formula>
    </cfRule>
  </conditionalFormatting>
  <conditionalFormatting sqref="I400">
    <cfRule type="cellIs" priority="771" operator="greaterThan" dxfId="0" stopIfTrue="1">
      <formula>$H$400</formula>
    </cfRule>
    <cfRule type="cellIs" priority="772" operator="lessThan" dxfId="0" stopIfTrue="1">
      <formula>$H$400*(-1)</formula>
    </cfRule>
  </conditionalFormatting>
  <conditionalFormatting sqref="I401">
    <cfRule type="cellIs" priority="773" operator="greaterThan" dxfId="0" stopIfTrue="1">
      <formula>$H$401</formula>
    </cfRule>
    <cfRule type="cellIs" priority="774" operator="lessThan" dxfId="0" stopIfTrue="1">
      <formula>$H$401*(-1)</formula>
    </cfRule>
  </conditionalFormatting>
  <conditionalFormatting sqref="I402">
    <cfRule type="cellIs" priority="775" operator="greaterThan" dxfId="0" stopIfTrue="1">
      <formula>$H$402</formula>
    </cfRule>
    <cfRule type="cellIs" priority="776" operator="lessThan" dxfId="0" stopIfTrue="1">
      <formula>$H$402*(-1)</formula>
    </cfRule>
  </conditionalFormatting>
  <conditionalFormatting sqref="I403">
    <cfRule type="cellIs" priority="777" operator="greaterThan" dxfId="0" stopIfTrue="1">
      <formula>$H$403</formula>
    </cfRule>
    <cfRule type="cellIs" priority="778" operator="lessThan" dxfId="0" stopIfTrue="1">
      <formula>$H$403*(-1)</formula>
    </cfRule>
  </conditionalFormatting>
  <conditionalFormatting sqref="I404">
    <cfRule type="cellIs" priority="779" operator="greaterThan" dxfId="0" stopIfTrue="1">
      <formula>$H$404</formula>
    </cfRule>
    <cfRule type="cellIs" priority="780" operator="lessThan" dxfId="0" stopIfTrue="1">
      <formula>$H$404*(-1)</formula>
    </cfRule>
  </conditionalFormatting>
  <conditionalFormatting sqref="I405">
    <cfRule type="cellIs" priority="781" operator="greaterThan" dxfId="0" stopIfTrue="1">
      <formula>$H$405</formula>
    </cfRule>
    <cfRule type="cellIs" priority="782" operator="lessThan" dxfId="0" stopIfTrue="1">
      <formula>$H$405*(-1)</formula>
    </cfRule>
  </conditionalFormatting>
  <conditionalFormatting sqref="I406">
    <cfRule type="cellIs" priority="783" operator="greaterThan" dxfId="0" stopIfTrue="1">
      <formula>$H$406</formula>
    </cfRule>
    <cfRule type="cellIs" priority="784" operator="lessThan" dxfId="0" stopIfTrue="1">
      <formula>$H$406*(-1)</formula>
    </cfRule>
  </conditionalFormatting>
  <conditionalFormatting sqref="I407">
    <cfRule type="cellIs" priority="785" operator="greaterThan" dxfId="0" stopIfTrue="1">
      <formula>$H$407</formula>
    </cfRule>
    <cfRule type="cellIs" priority="786" operator="lessThan" dxfId="0" stopIfTrue="1">
      <formula>$H$407*(-1)</formula>
    </cfRule>
  </conditionalFormatting>
  <conditionalFormatting sqref="I408">
    <cfRule type="cellIs" priority="787" operator="greaterThan" dxfId="0" stopIfTrue="1">
      <formula>$H$408</formula>
    </cfRule>
    <cfRule type="cellIs" priority="788" operator="lessThan" dxfId="0" stopIfTrue="1">
      <formula>$H$408*(-1)</formula>
    </cfRule>
  </conditionalFormatting>
  <conditionalFormatting sqref="I409">
    <cfRule type="cellIs" priority="789" operator="greaterThan" dxfId="0" stopIfTrue="1">
      <formula>$H$409</formula>
    </cfRule>
    <cfRule type="cellIs" priority="790" operator="lessThan" dxfId="0" stopIfTrue="1">
      <formula>$H$409*(-1)</formula>
    </cfRule>
  </conditionalFormatting>
  <conditionalFormatting sqref="I410">
    <cfRule type="cellIs" priority="791" operator="greaterThan" dxfId="0" stopIfTrue="1">
      <formula>$H$410</formula>
    </cfRule>
    <cfRule type="cellIs" priority="792" operator="lessThan" dxfId="0" stopIfTrue="1">
      <formula>$H$410*(-1)</formula>
    </cfRule>
  </conditionalFormatting>
  <conditionalFormatting sqref="I411">
    <cfRule type="cellIs" priority="793" operator="greaterThan" dxfId="0" stopIfTrue="1">
      <formula>$H$411</formula>
    </cfRule>
    <cfRule type="cellIs" priority="794" operator="lessThan" dxfId="0" stopIfTrue="1">
      <formula>$H$411*(-1)</formula>
    </cfRule>
  </conditionalFormatting>
  <conditionalFormatting sqref="I412">
    <cfRule type="cellIs" priority="795" operator="greaterThan" dxfId="0" stopIfTrue="1">
      <formula>$H$412</formula>
    </cfRule>
    <cfRule type="cellIs" priority="796" operator="lessThan" dxfId="0" stopIfTrue="1">
      <formula>$H$412*(-1)</formula>
    </cfRule>
  </conditionalFormatting>
  <conditionalFormatting sqref="I413">
    <cfRule type="cellIs" priority="797" operator="greaterThan" dxfId="0" stopIfTrue="1">
      <formula>$H$413</formula>
    </cfRule>
    <cfRule type="cellIs" priority="798" operator="lessThan" dxfId="0" stopIfTrue="1">
      <formula>$H$413*(-1)</formula>
    </cfRule>
  </conditionalFormatting>
  <conditionalFormatting sqref="I414">
    <cfRule type="cellIs" priority="799" operator="greaterThan" dxfId="0" stopIfTrue="1">
      <formula>$H$414</formula>
    </cfRule>
    <cfRule type="cellIs" priority="800" operator="lessThan" dxfId="0" stopIfTrue="1">
      <formula>$H$414*(-1)</formula>
    </cfRule>
  </conditionalFormatting>
  <conditionalFormatting sqref="I415">
    <cfRule type="cellIs" priority="801" operator="greaterThan" dxfId="0" stopIfTrue="1">
      <formula>$H$415</formula>
    </cfRule>
    <cfRule type="cellIs" priority="802" operator="lessThan" dxfId="0" stopIfTrue="1">
      <formula>$H$415*(-1)</formula>
    </cfRule>
  </conditionalFormatting>
  <conditionalFormatting sqref="I416">
    <cfRule type="cellIs" priority="803" operator="greaterThan" dxfId="0" stopIfTrue="1">
      <formula>$H$416</formula>
    </cfRule>
    <cfRule type="cellIs" priority="804" operator="lessThan" dxfId="0" stopIfTrue="1">
      <formula>$H$416*(-1)</formula>
    </cfRule>
  </conditionalFormatting>
  <conditionalFormatting sqref="I417">
    <cfRule type="cellIs" priority="805" operator="greaterThan" dxfId="0" stopIfTrue="1">
      <formula>$H$417</formula>
    </cfRule>
    <cfRule type="cellIs" priority="806" operator="lessThan" dxfId="0" stopIfTrue="1">
      <formula>$H$417*(-1)</formula>
    </cfRule>
  </conditionalFormatting>
  <conditionalFormatting sqref="I418">
    <cfRule type="cellIs" priority="807" operator="greaterThan" dxfId="0" stopIfTrue="1">
      <formula>$H$418</formula>
    </cfRule>
    <cfRule type="cellIs" priority="808" operator="lessThan" dxfId="0" stopIfTrue="1">
      <formula>$H$418*(-1)</formula>
    </cfRule>
  </conditionalFormatting>
  <conditionalFormatting sqref="I419">
    <cfRule type="cellIs" priority="809" operator="greaterThan" dxfId="0" stopIfTrue="1">
      <formula>$H$419</formula>
    </cfRule>
    <cfRule type="cellIs" priority="810" operator="lessThan" dxfId="0" stopIfTrue="1">
      <formula>$H$419*(-1)</formula>
    </cfRule>
  </conditionalFormatting>
  <conditionalFormatting sqref="I420">
    <cfRule type="cellIs" priority="811" operator="greaterThan" dxfId="0" stopIfTrue="1">
      <formula>$H$420</formula>
    </cfRule>
    <cfRule type="cellIs" priority="812" operator="lessThan" dxfId="0" stopIfTrue="1">
      <formula>$H$420*(-1)</formula>
    </cfRule>
  </conditionalFormatting>
  <conditionalFormatting sqref="I421">
    <cfRule type="cellIs" priority="813" operator="greaterThan" dxfId="0" stopIfTrue="1">
      <formula>$H$421</formula>
    </cfRule>
    <cfRule type="cellIs" priority="814" operator="lessThan" dxfId="0" stopIfTrue="1">
      <formula>$H$421*(-1)</formula>
    </cfRule>
  </conditionalFormatting>
  <conditionalFormatting sqref="I422">
    <cfRule type="cellIs" priority="815" operator="greaterThan" dxfId="0" stopIfTrue="1">
      <formula>$H$422</formula>
    </cfRule>
    <cfRule type="cellIs" priority="816" operator="lessThan" dxfId="0" stopIfTrue="1">
      <formula>$H$422*(-1)</formula>
    </cfRule>
  </conditionalFormatting>
  <conditionalFormatting sqref="I423">
    <cfRule type="cellIs" priority="817" operator="greaterThan" dxfId="0" stopIfTrue="1">
      <formula>$H$423</formula>
    </cfRule>
    <cfRule type="cellIs" priority="818" operator="lessThan" dxfId="0" stopIfTrue="1">
      <formula>$H$423*(-1)</formula>
    </cfRule>
  </conditionalFormatting>
  <conditionalFormatting sqref="I424">
    <cfRule type="cellIs" priority="819" operator="greaterThan" dxfId="0" stopIfTrue="1">
      <formula>$H$424</formula>
    </cfRule>
    <cfRule type="cellIs" priority="820" operator="lessThan" dxfId="0" stopIfTrue="1">
      <formula>$H$424*(-1)</formula>
    </cfRule>
  </conditionalFormatting>
  <conditionalFormatting sqref="I425">
    <cfRule type="cellIs" priority="821" operator="greaterThan" dxfId="0" stopIfTrue="1">
      <formula>$H$425</formula>
    </cfRule>
    <cfRule type="cellIs" priority="822" operator="lessThan" dxfId="0" stopIfTrue="1">
      <formula>$H$425*(-1)</formula>
    </cfRule>
  </conditionalFormatting>
  <conditionalFormatting sqref="I426">
    <cfRule type="cellIs" priority="823" operator="greaterThan" dxfId="0" stopIfTrue="1">
      <formula>$H$426</formula>
    </cfRule>
    <cfRule type="cellIs" priority="824" operator="lessThan" dxfId="0" stopIfTrue="1">
      <formula>$H$426*(-1)</formula>
    </cfRule>
  </conditionalFormatting>
  <conditionalFormatting sqref="I427">
    <cfRule type="cellIs" priority="825" operator="greaterThan" dxfId="0" stopIfTrue="1">
      <formula>$H$427</formula>
    </cfRule>
    <cfRule type="cellIs" priority="826" operator="lessThan" dxfId="0" stopIfTrue="1">
      <formula>$H$427*(-1)</formula>
    </cfRule>
  </conditionalFormatting>
  <conditionalFormatting sqref="I428">
    <cfRule type="cellIs" priority="827" operator="greaterThan" dxfId="0" stopIfTrue="1">
      <formula>$H$428</formula>
    </cfRule>
    <cfRule type="cellIs" priority="828" operator="lessThan" dxfId="0" stopIfTrue="1">
      <formula>$H$428*(-1)</formula>
    </cfRule>
  </conditionalFormatting>
  <conditionalFormatting sqref="I429">
    <cfRule type="cellIs" priority="829" operator="greaterThan" dxfId="0" stopIfTrue="1">
      <formula>$H$429</formula>
    </cfRule>
    <cfRule type="cellIs" priority="830" operator="lessThan" dxfId="0" stopIfTrue="1">
      <formula>$H$429*(-1)</formula>
    </cfRule>
  </conditionalFormatting>
  <conditionalFormatting sqref="I430">
    <cfRule type="cellIs" priority="831" operator="greaterThan" dxfId="0" stopIfTrue="1">
      <formula>$H$430</formula>
    </cfRule>
    <cfRule type="cellIs" priority="832" operator="lessThan" dxfId="0" stopIfTrue="1">
      <formula>$H$430*(-1)</formula>
    </cfRule>
  </conditionalFormatting>
  <conditionalFormatting sqref="I431">
    <cfRule type="cellIs" priority="833" operator="greaterThan" dxfId="0" stopIfTrue="1">
      <formula>$H$431</formula>
    </cfRule>
    <cfRule type="cellIs" priority="834" operator="lessThan" dxfId="0" stopIfTrue="1">
      <formula>$H$431*(-1)</formula>
    </cfRule>
  </conditionalFormatting>
  <conditionalFormatting sqref="I432">
    <cfRule type="cellIs" priority="835" operator="greaterThan" dxfId="0" stopIfTrue="1">
      <formula>$H$432</formula>
    </cfRule>
    <cfRule type="cellIs" priority="836" operator="lessThan" dxfId="0" stopIfTrue="1">
      <formula>$H$432*(-1)</formula>
    </cfRule>
  </conditionalFormatting>
  <conditionalFormatting sqref="I433">
    <cfRule type="cellIs" priority="837" operator="greaterThan" dxfId="0" stopIfTrue="1">
      <formula>$H$433</formula>
    </cfRule>
    <cfRule type="cellIs" priority="838" operator="lessThan" dxfId="0" stopIfTrue="1">
      <formula>$H$433*(-1)</formula>
    </cfRule>
  </conditionalFormatting>
  <conditionalFormatting sqref="I434">
    <cfRule type="cellIs" priority="839" operator="greaterThan" dxfId="0" stopIfTrue="1">
      <formula>$H$434</formula>
    </cfRule>
    <cfRule type="cellIs" priority="840" operator="lessThan" dxfId="0" stopIfTrue="1">
      <formula>$H$434*(-1)</formula>
    </cfRule>
  </conditionalFormatting>
  <conditionalFormatting sqref="I435">
    <cfRule type="cellIs" priority="841" operator="greaterThan" dxfId="0" stopIfTrue="1">
      <formula>$H$435</formula>
    </cfRule>
    <cfRule type="cellIs" priority="842" operator="lessThan" dxfId="0" stopIfTrue="1">
      <formula>$H$435*(-1)</formula>
    </cfRule>
  </conditionalFormatting>
  <conditionalFormatting sqref="I436">
    <cfRule type="cellIs" priority="843" operator="greaterThan" dxfId="0" stopIfTrue="1">
      <formula>$H$436</formula>
    </cfRule>
    <cfRule type="cellIs" priority="844" operator="lessThan" dxfId="0" stopIfTrue="1">
      <formula>$H$436*(-1)</formula>
    </cfRule>
  </conditionalFormatting>
  <conditionalFormatting sqref="I437">
    <cfRule type="cellIs" priority="845" operator="greaterThan" dxfId="0" stopIfTrue="1">
      <formula>$H$437</formula>
    </cfRule>
    <cfRule type="cellIs" priority="846" operator="lessThan" dxfId="0" stopIfTrue="1">
      <formula>$H$437*(-1)</formula>
    </cfRule>
  </conditionalFormatting>
  <conditionalFormatting sqref="I438">
    <cfRule type="cellIs" priority="847" operator="greaterThan" dxfId="0" stopIfTrue="1">
      <formula>$H$438</formula>
    </cfRule>
    <cfRule type="cellIs" priority="848" operator="lessThan" dxfId="0" stopIfTrue="1">
      <formula>$H$438*(-1)</formula>
    </cfRule>
  </conditionalFormatting>
  <conditionalFormatting sqref="I439">
    <cfRule type="cellIs" priority="849" operator="greaterThan" dxfId="0" stopIfTrue="1">
      <formula>$H$439</formula>
    </cfRule>
    <cfRule type="cellIs" priority="850" operator="lessThan" dxfId="0" stopIfTrue="1">
      <formula>$H$439*(-1)</formula>
    </cfRule>
  </conditionalFormatting>
  <conditionalFormatting sqref="I440">
    <cfRule type="cellIs" priority="851" operator="greaterThan" dxfId="0" stopIfTrue="1">
      <formula>$H$440</formula>
    </cfRule>
    <cfRule type="cellIs" priority="852" operator="lessThan" dxfId="0" stopIfTrue="1">
      <formula>$H$440*(-1)</formula>
    </cfRule>
  </conditionalFormatting>
  <conditionalFormatting sqref="I441">
    <cfRule type="cellIs" priority="853" operator="greaterThan" dxfId="0" stopIfTrue="1">
      <formula>$H$441</formula>
    </cfRule>
    <cfRule type="cellIs" priority="854" operator="lessThan" dxfId="0" stopIfTrue="1">
      <formula>$H$441*(-1)</formula>
    </cfRule>
  </conditionalFormatting>
  <conditionalFormatting sqref="I442">
    <cfRule type="cellIs" priority="855" operator="greaterThan" dxfId="0" stopIfTrue="1">
      <formula>$H$442</formula>
    </cfRule>
    <cfRule type="cellIs" priority="856" operator="lessThan" dxfId="0" stopIfTrue="1">
      <formula>$H$442*(-1)</formula>
    </cfRule>
  </conditionalFormatting>
  <conditionalFormatting sqref="I443">
    <cfRule type="cellIs" priority="857" operator="greaterThan" dxfId="0" stopIfTrue="1">
      <formula>$H$443</formula>
    </cfRule>
    <cfRule type="cellIs" priority="858" operator="lessThan" dxfId="0" stopIfTrue="1">
      <formula>$H$443*(-1)</formula>
    </cfRule>
  </conditionalFormatting>
  <conditionalFormatting sqref="I444">
    <cfRule type="cellIs" priority="859" operator="greaterThan" dxfId="0" stopIfTrue="1">
      <formula>$H$444</formula>
    </cfRule>
    <cfRule type="cellIs" priority="860" operator="lessThan" dxfId="0" stopIfTrue="1">
      <formula>$H$444*(-1)</formula>
    </cfRule>
  </conditionalFormatting>
  <conditionalFormatting sqref="I445">
    <cfRule type="cellIs" priority="861" operator="greaterThan" dxfId="0" stopIfTrue="1">
      <formula>$H$445</formula>
    </cfRule>
    <cfRule type="cellIs" priority="862" operator="lessThan" dxfId="0" stopIfTrue="1">
      <formula>$H$445*(-1)</formula>
    </cfRule>
  </conditionalFormatting>
  <conditionalFormatting sqref="I446">
    <cfRule type="cellIs" priority="863" operator="greaterThan" dxfId="0" stopIfTrue="1">
      <formula>$H$446</formula>
    </cfRule>
    <cfRule type="cellIs" priority="864" operator="lessThan" dxfId="0" stopIfTrue="1">
      <formula>$H$446*(-1)</formula>
    </cfRule>
  </conditionalFormatting>
  <conditionalFormatting sqref="I447">
    <cfRule type="cellIs" priority="865" operator="greaterThan" dxfId="0" stopIfTrue="1">
      <formula>$H$447</formula>
    </cfRule>
    <cfRule type="cellIs" priority="866" operator="lessThan" dxfId="0" stopIfTrue="1">
      <formula>$H$447*(-1)</formula>
    </cfRule>
  </conditionalFormatting>
  <conditionalFormatting sqref="I448">
    <cfRule type="cellIs" priority="867" operator="greaterThan" dxfId="0" stopIfTrue="1">
      <formula>$H$448</formula>
    </cfRule>
    <cfRule type="cellIs" priority="868" operator="lessThan" dxfId="0" stopIfTrue="1">
      <formula>$H$448*(-1)</formula>
    </cfRule>
  </conditionalFormatting>
  <conditionalFormatting sqref="I449">
    <cfRule type="cellIs" priority="869" operator="greaterThan" dxfId="0" stopIfTrue="1">
      <formula>$H$449</formula>
    </cfRule>
    <cfRule type="cellIs" priority="870" operator="lessThan" dxfId="0" stopIfTrue="1">
      <formula>$H$449*(-1)</formula>
    </cfRule>
  </conditionalFormatting>
  <conditionalFormatting sqref="I450">
    <cfRule type="cellIs" priority="871" operator="greaterThan" dxfId="0" stopIfTrue="1">
      <formula>$H$450</formula>
    </cfRule>
    <cfRule type="cellIs" priority="872" operator="lessThan" dxfId="0" stopIfTrue="1">
      <formula>$H$450*(-1)</formula>
    </cfRule>
  </conditionalFormatting>
  <conditionalFormatting sqref="I451">
    <cfRule type="cellIs" priority="873" operator="greaterThan" dxfId="0" stopIfTrue="1">
      <formula>$H$451</formula>
    </cfRule>
    <cfRule type="cellIs" priority="874" operator="lessThan" dxfId="0" stopIfTrue="1">
      <formula>$H$451*(-1)</formula>
    </cfRule>
  </conditionalFormatting>
  <conditionalFormatting sqref="I452">
    <cfRule type="cellIs" priority="875" operator="greaterThan" dxfId="0" stopIfTrue="1">
      <formula>$H$452</formula>
    </cfRule>
    <cfRule type="cellIs" priority="876" operator="lessThan" dxfId="0" stopIfTrue="1">
      <formula>$H$452*(-1)</formula>
    </cfRule>
  </conditionalFormatting>
  <conditionalFormatting sqref="I453">
    <cfRule type="cellIs" priority="877" operator="greaterThan" dxfId="0" stopIfTrue="1">
      <formula>$H$453</formula>
    </cfRule>
    <cfRule type="cellIs" priority="878" operator="lessThan" dxfId="0" stopIfTrue="1">
      <formula>$H$453*(-1)</formula>
    </cfRule>
  </conditionalFormatting>
  <conditionalFormatting sqref="I454">
    <cfRule type="cellIs" priority="879" operator="greaterThan" dxfId="0" stopIfTrue="1">
      <formula>$H$454</formula>
    </cfRule>
    <cfRule type="cellIs" priority="880" operator="lessThan" dxfId="0" stopIfTrue="1">
      <formula>$H$454*(-1)</formula>
    </cfRule>
  </conditionalFormatting>
  <conditionalFormatting sqref="I455">
    <cfRule type="cellIs" priority="881" operator="greaterThan" dxfId="0" stopIfTrue="1">
      <formula>$H$455</formula>
    </cfRule>
    <cfRule type="cellIs" priority="882" operator="lessThan" dxfId="0" stopIfTrue="1">
      <formula>$H$455*(-1)</formula>
    </cfRule>
  </conditionalFormatting>
  <conditionalFormatting sqref="I456">
    <cfRule type="cellIs" priority="883" operator="greaterThan" dxfId="0" stopIfTrue="1">
      <formula>$H$456</formula>
    </cfRule>
    <cfRule type="cellIs" priority="884" operator="lessThan" dxfId="0" stopIfTrue="1">
      <formula>$H$456*(-1)</formula>
    </cfRule>
  </conditionalFormatting>
  <conditionalFormatting sqref="I457">
    <cfRule type="cellIs" priority="885" operator="greaterThan" dxfId="0" stopIfTrue="1">
      <formula>$H$457</formula>
    </cfRule>
    <cfRule type="cellIs" priority="886" operator="lessThan" dxfId="0" stopIfTrue="1">
      <formula>$H$457*(-1)</formula>
    </cfRule>
  </conditionalFormatting>
  <conditionalFormatting sqref="I458">
    <cfRule type="cellIs" priority="887" operator="greaterThan" dxfId="0" stopIfTrue="1">
      <formula>$H$458</formula>
    </cfRule>
    <cfRule type="cellIs" priority="888" operator="lessThan" dxfId="0" stopIfTrue="1">
      <formula>$H$458*(-1)</formula>
    </cfRule>
  </conditionalFormatting>
  <conditionalFormatting sqref="I459">
    <cfRule type="cellIs" priority="889" operator="greaterThan" dxfId="0" stopIfTrue="1">
      <formula>$H$459</formula>
    </cfRule>
    <cfRule type="cellIs" priority="890" operator="lessThan" dxfId="0" stopIfTrue="1">
      <formula>$H$459*(-1)</formula>
    </cfRule>
  </conditionalFormatting>
  <conditionalFormatting sqref="I460">
    <cfRule type="cellIs" priority="891" operator="greaterThan" dxfId="0" stopIfTrue="1">
      <formula>$H$460</formula>
    </cfRule>
    <cfRule type="cellIs" priority="892" operator="lessThan" dxfId="0" stopIfTrue="1">
      <formula>$H$460*(-1)</formula>
    </cfRule>
  </conditionalFormatting>
  <conditionalFormatting sqref="I461">
    <cfRule type="cellIs" priority="893" operator="greaterThan" dxfId="0" stopIfTrue="1">
      <formula>$H$461</formula>
    </cfRule>
    <cfRule type="cellIs" priority="894" operator="lessThan" dxfId="0" stopIfTrue="1">
      <formula>$H$461*(-1)</formula>
    </cfRule>
  </conditionalFormatting>
  <conditionalFormatting sqref="I462">
    <cfRule type="cellIs" priority="895" operator="greaterThan" dxfId="0" stopIfTrue="1">
      <formula>$H$462</formula>
    </cfRule>
    <cfRule type="cellIs" priority="896" operator="lessThan" dxfId="0" stopIfTrue="1">
      <formula>$H$462*(-1)</formula>
    </cfRule>
  </conditionalFormatting>
  <conditionalFormatting sqref="I463">
    <cfRule type="cellIs" priority="897" operator="greaterThan" dxfId="0" stopIfTrue="1">
      <formula>$H$463</formula>
    </cfRule>
    <cfRule type="cellIs" priority="898" operator="lessThan" dxfId="0" stopIfTrue="1">
      <formula>$H$463*(-1)</formula>
    </cfRule>
  </conditionalFormatting>
  <conditionalFormatting sqref="I464">
    <cfRule type="cellIs" priority="899" operator="greaterThan" dxfId="0" stopIfTrue="1">
      <formula>$H$464</formula>
    </cfRule>
    <cfRule type="cellIs" priority="900" operator="lessThan" dxfId="0" stopIfTrue="1">
      <formula>$H$464*(-1)</formula>
    </cfRule>
  </conditionalFormatting>
  <conditionalFormatting sqref="I465">
    <cfRule type="cellIs" priority="901" operator="greaterThan" dxfId="0" stopIfTrue="1">
      <formula>$H$465</formula>
    </cfRule>
    <cfRule type="cellIs" priority="902" operator="lessThan" dxfId="0" stopIfTrue="1">
      <formula>$H$465*(-1)</formula>
    </cfRule>
  </conditionalFormatting>
  <conditionalFormatting sqref="I466">
    <cfRule type="cellIs" priority="903" operator="greaterThan" dxfId="0" stopIfTrue="1">
      <formula>$H$466</formula>
    </cfRule>
    <cfRule type="cellIs" priority="904" operator="lessThan" dxfId="0" stopIfTrue="1">
      <formula>$H$466*(-1)</formula>
    </cfRule>
  </conditionalFormatting>
  <conditionalFormatting sqref="I467">
    <cfRule type="cellIs" priority="905" operator="greaterThan" dxfId="0" stopIfTrue="1">
      <formula>$H$467</formula>
    </cfRule>
    <cfRule type="cellIs" priority="906" operator="lessThan" dxfId="0" stopIfTrue="1">
      <formula>$H$467*(-1)</formula>
    </cfRule>
  </conditionalFormatting>
  <conditionalFormatting sqref="I468">
    <cfRule type="cellIs" priority="907" operator="greaterThan" dxfId="0" stopIfTrue="1">
      <formula>$H$468</formula>
    </cfRule>
    <cfRule type="cellIs" priority="908" operator="lessThan" dxfId="0" stopIfTrue="1">
      <formula>$H$468*(-1)</formula>
    </cfRule>
  </conditionalFormatting>
  <conditionalFormatting sqref="I469">
    <cfRule type="cellIs" priority="909" operator="greaterThan" dxfId="0" stopIfTrue="1">
      <formula>$H$469</formula>
    </cfRule>
    <cfRule type="cellIs" priority="910" operator="lessThan" dxfId="0" stopIfTrue="1">
      <formula>$H$469*(-1)</formula>
    </cfRule>
  </conditionalFormatting>
  <conditionalFormatting sqref="I470">
    <cfRule type="cellIs" priority="911" operator="greaterThan" dxfId="0" stopIfTrue="1">
      <formula>$H$470</formula>
    </cfRule>
    <cfRule type="cellIs" priority="912" operator="lessThan" dxfId="0" stopIfTrue="1">
      <formula>$H$470*(-1)</formula>
    </cfRule>
  </conditionalFormatting>
  <conditionalFormatting sqref="I471">
    <cfRule type="cellIs" priority="913" operator="greaterThan" dxfId="0" stopIfTrue="1">
      <formula>$H$471</formula>
    </cfRule>
    <cfRule type="cellIs" priority="914" operator="lessThan" dxfId="0" stopIfTrue="1">
      <formula>$H$471*(-1)</formula>
    </cfRule>
  </conditionalFormatting>
  <conditionalFormatting sqref="I472">
    <cfRule type="cellIs" priority="915" operator="greaterThan" dxfId="0" stopIfTrue="1">
      <formula>$H$472</formula>
    </cfRule>
    <cfRule type="cellIs" priority="916" operator="lessThan" dxfId="0" stopIfTrue="1">
      <formula>$H$472*(-1)</formula>
    </cfRule>
  </conditionalFormatting>
  <conditionalFormatting sqref="I473">
    <cfRule type="cellIs" priority="917" operator="greaterThan" dxfId="0" stopIfTrue="1">
      <formula>$H$473</formula>
    </cfRule>
    <cfRule type="cellIs" priority="918" operator="lessThan" dxfId="0" stopIfTrue="1">
      <formula>$H$473*(-1)</formula>
    </cfRule>
  </conditionalFormatting>
  <conditionalFormatting sqref="I474">
    <cfRule type="cellIs" priority="919" operator="greaterThan" dxfId="0" stopIfTrue="1">
      <formula>$H$474</formula>
    </cfRule>
    <cfRule type="cellIs" priority="920" operator="lessThan" dxfId="0" stopIfTrue="1">
      <formula>$H$474*(-1)</formula>
    </cfRule>
  </conditionalFormatting>
  <conditionalFormatting sqref="I475">
    <cfRule type="cellIs" priority="921" operator="greaterThan" dxfId="0" stopIfTrue="1">
      <formula>$H$475</formula>
    </cfRule>
    <cfRule type="cellIs" priority="922" operator="lessThan" dxfId="0" stopIfTrue="1">
      <formula>$H$475*(-1)</formula>
    </cfRule>
  </conditionalFormatting>
  <conditionalFormatting sqref="I476">
    <cfRule type="cellIs" priority="923" operator="greaterThan" dxfId="0" stopIfTrue="1">
      <formula>$H$476</formula>
    </cfRule>
    <cfRule type="cellIs" priority="924" operator="lessThan" dxfId="0" stopIfTrue="1">
      <formula>$H$476*(-1)</formula>
    </cfRule>
  </conditionalFormatting>
  <conditionalFormatting sqref="I477">
    <cfRule type="cellIs" priority="925" operator="greaterThan" dxfId="0" stopIfTrue="1">
      <formula>$H$477</formula>
    </cfRule>
    <cfRule type="cellIs" priority="926" operator="lessThan" dxfId="0" stopIfTrue="1">
      <formula>$H$477*(-1)</formula>
    </cfRule>
  </conditionalFormatting>
  <conditionalFormatting sqref="I478">
    <cfRule type="cellIs" priority="927" operator="greaterThan" dxfId="0" stopIfTrue="1">
      <formula>$H$478</formula>
    </cfRule>
    <cfRule type="cellIs" priority="928" operator="lessThan" dxfId="0" stopIfTrue="1">
      <formula>$H$478*(-1)</formula>
    </cfRule>
  </conditionalFormatting>
  <conditionalFormatting sqref="I479">
    <cfRule type="cellIs" priority="929" operator="greaterThan" dxfId="0" stopIfTrue="1">
      <formula>$H$479</formula>
    </cfRule>
    <cfRule type="cellIs" priority="930" operator="lessThan" dxfId="0" stopIfTrue="1">
      <formula>$H$479*(-1)</formula>
    </cfRule>
  </conditionalFormatting>
  <conditionalFormatting sqref="I480">
    <cfRule type="cellIs" priority="931" operator="greaterThan" dxfId="0" stopIfTrue="1">
      <formula>$H$480</formula>
    </cfRule>
    <cfRule type="cellIs" priority="932" operator="lessThan" dxfId="0" stopIfTrue="1">
      <formula>$H$480*(-1)</formula>
    </cfRule>
  </conditionalFormatting>
  <conditionalFormatting sqref="I481">
    <cfRule type="cellIs" priority="933" operator="greaterThan" dxfId="0" stopIfTrue="1">
      <formula>$H$481</formula>
    </cfRule>
    <cfRule type="cellIs" priority="934" operator="lessThan" dxfId="0" stopIfTrue="1">
      <formula>$H$481*(-1)</formula>
    </cfRule>
  </conditionalFormatting>
  <conditionalFormatting sqref="I482">
    <cfRule type="cellIs" priority="935" operator="greaterThan" dxfId="0" stopIfTrue="1">
      <formula>$H$482</formula>
    </cfRule>
    <cfRule type="cellIs" priority="936" operator="lessThan" dxfId="0" stopIfTrue="1">
      <formula>$H$482*(-1)</formula>
    </cfRule>
  </conditionalFormatting>
  <conditionalFormatting sqref="I483">
    <cfRule type="cellIs" priority="937" operator="greaterThan" dxfId="0" stopIfTrue="1">
      <formula>$H$483</formula>
    </cfRule>
    <cfRule type="cellIs" priority="938" operator="lessThan" dxfId="0" stopIfTrue="1">
      <formula>$H$483*(-1)</formula>
    </cfRule>
  </conditionalFormatting>
  <conditionalFormatting sqref="I484">
    <cfRule type="cellIs" priority="939" operator="greaterThan" dxfId="0" stopIfTrue="1">
      <formula>$H$484</formula>
    </cfRule>
    <cfRule type="cellIs" priority="940" operator="lessThan" dxfId="0" stopIfTrue="1">
      <formula>$H$484*(-1)</formula>
    </cfRule>
  </conditionalFormatting>
  <conditionalFormatting sqref="I485">
    <cfRule type="cellIs" priority="941" operator="greaterThan" dxfId="0" stopIfTrue="1">
      <formula>$H$485</formula>
    </cfRule>
    <cfRule type="cellIs" priority="942" operator="lessThan" dxfId="0" stopIfTrue="1">
      <formula>$H$485*(-1)</formula>
    </cfRule>
  </conditionalFormatting>
  <conditionalFormatting sqref="I486">
    <cfRule type="cellIs" priority="943" operator="greaterThan" dxfId="0" stopIfTrue="1">
      <formula>$H$486</formula>
    </cfRule>
    <cfRule type="cellIs" priority="944" operator="lessThan" dxfId="0" stopIfTrue="1">
      <formula>$H$486*(-1)</formula>
    </cfRule>
  </conditionalFormatting>
  <conditionalFormatting sqref="I487">
    <cfRule type="cellIs" priority="945" operator="greaterThan" dxfId="0" stopIfTrue="1">
      <formula>$H$487</formula>
    </cfRule>
    <cfRule type="cellIs" priority="946" operator="lessThan" dxfId="0" stopIfTrue="1">
      <formula>$H$487*(-1)</formula>
    </cfRule>
  </conditionalFormatting>
  <conditionalFormatting sqref="I488">
    <cfRule type="cellIs" priority="947" operator="greaterThan" dxfId="0" stopIfTrue="1">
      <formula>$H$488</formula>
    </cfRule>
    <cfRule type="cellIs" priority="948" operator="lessThan" dxfId="0" stopIfTrue="1">
      <formula>$H$488*(-1)</formula>
    </cfRule>
  </conditionalFormatting>
  <conditionalFormatting sqref="I489">
    <cfRule type="cellIs" priority="949" operator="greaterThan" dxfId="0" stopIfTrue="1">
      <formula>$H$489</formula>
    </cfRule>
    <cfRule type="cellIs" priority="950" operator="lessThan" dxfId="0" stopIfTrue="1">
      <formula>$H$489*(-1)</formula>
    </cfRule>
  </conditionalFormatting>
  <conditionalFormatting sqref="I490">
    <cfRule type="cellIs" priority="951" operator="greaterThan" dxfId="0" stopIfTrue="1">
      <formula>$H$490</formula>
    </cfRule>
    <cfRule type="cellIs" priority="952" operator="lessThan" dxfId="0" stopIfTrue="1">
      <formula>$H$490*(-1)</formula>
    </cfRule>
  </conditionalFormatting>
  <conditionalFormatting sqref="I491">
    <cfRule type="cellIs" priority="953" operator="greaterThan" dxfId="0" stopIfTrue="1">
      <formula>$H$491</formula>
    </cfRule>
    <cfRule type="cellIs" priority="954" operator="lessThan" dxfId="0" stopIfTrue="1">
      <formula>$H$491*(-1)</formula>
    </cfRule>
  </conditionalFormatting>
  <conditionalFormatting sqref="I492">
    <cfRule type="cellIs" priority="955" operator="greaterThan" dxfId="0" stopIfTrue="1">
      <formula>$H$492</formula>
    </cfRule>
    <cfRule type="cellIs" priority="956" operator="lessThan" dxfId="0" stopIfTrue="1">
      <formula>$H$492*(-1)</formula>
    </cfRule>
  </conditionalFormatting>
  <conditionalFormatting sqref="I493">
    <cfRule type="cellIs" priority="957" operator="greaterThan" dxfId="0" stopIfTrue="1">
      <formula>$H$493</formula>
    </cfRule>
    <cfRule type="cellIs" priority="958" operator="lessThan" dxfId="0" stopIfTrue="1">
      <formula>$H$493*(-1)</formula>
    </cfRule>
  </conditionalFormatting>
  <conditionalFormatting sqref="I494">
    <cfRule type="cellIs" priority="959" operator="greaterThan" dxfId="0" stopIfTrue="1">
      <formula>$H$494</formula>
    </cfRule>
    <cfRule type="cellIs" priority="960" operator="lessThan" dxfId="0" stopIfTrue="1">
      <formula>$H$494*(-1)</formula>
    </cfRule>
  </conditionalFormatting>
  <conditionalFormatting sqref="I495">
    <cfRule type="cellIs" priority="961" operator="greaterThan" dxfId="0" stopIfTrue="1">
      <formula>$H$495</formula>
    </cfRule>
    <cfRule type="cellIs" priority="962" operator="lessThan" dxfId="0" stopIfTrue="1">
      <formula>$H$495*(-1)</formula>
    </cfRule>
  </conditionalFormatting>
  <conditionalFormatting sqref="I496">
    <cfRule type="cellIs" priority="963" operator="greaterThan" dxfId="0" stopIfTrue="1">
      <formula>$H$496</formula>
    </cfRule>
    <cfRule type="cellIs" priority="964" operator="lessThan" dxfId="0" stopIfTrue="1">
      <formula>$H$496*(-1)</formula>
    </cfRule>
  </conditionalFormatting>
  <conditionalFormatting sqref="I497">
    <cfRule type="cellIs" priority="965" operator="greaterThan" dxfId="0" stopIfTrue="1">
      <formula>$H$497</formula>
    </cfRule>
    <cfRule type="cellIs" priority="966" operator="lessThan" dxfId="0" stopIfTrue="1">
      <formula>$H$497*(-1)</formula>
    </cfRule>
  </conditionalFormatting>
  <conditionalFormatting sqref="I498">
    <cfRule type="cellIs" priority="967" operator="greaterThan" dxfId="0" stopIfTrue="1">
      <formula>$H$498</formula>
    </cfRule>
    <cfRule type="cellIs" priority="968" operator="lessThan" dxfId="0" stopIfTrue="1">
      <formula>$H$498*(-1)</formula>
    </cfRule>
  </conditionalFormatting>
  <conditionalFormatting sqref="I499">
    <cfRule type="cellIs" priority="969" operator="greaterThan" dxfId="0" stopIfTrue="1">
      <formula>$H$499</formula>
    </cfRule>
    <cfRule type="cellIs" priority="970" operator="lessThan" dxfId="0" stopIfTrue="1">
      <formula>$H$499*(-1)</formula>
    </cfRule>
  </conditionalFormatting>
  <conditionalFormatting sqref="I500">
    <cfRule type="cellIs" priority="971" operator="greaterThan" dxfId="0" stopIfTrue="1">
      <formula>$H$500</formula>
    </cfRule>
    <cfRule type="cellIs" priority="972" operator="lessThan" dxfId="0" stopIfTrue="1">
      <formula>$H$500*(-1)</formula>
    </cfRule>
  </conditionalFormatting>
  <conditionalFormatting sqref="I501">
    <cfRule type="cellIs" priority="973" operator="greaterThan" dxfId="0" stopIfTrue="1">
      <formula>$H$501</formula>
    </cfRule>
    <cfRule type="cellIs" priority="974" operator="lessThan" dxfId="0" stopIfTrue="1">
      <formula>$H$501*(-1)</formula>
    </cfRule>
  </conditionalFormatting>
  <conditionalFormatting sqref="I502">
    <cfRule type="cellIs" priority="975" operator="greaterThan" dxfId="0" stopIfTrue="1">
      <formula>$H$502</formula>
    </cfRule>
    <cfRule type="cellIs" priority="976" operator="lessThan" dxfId="0" stopIfTrue="1">
      <formula>$H$502*(-1)</formula>
    </cfRule>
  </conditionalFormatting>
  <conditionalFormatting sqref="I503">
    <cfRule type="cellIs" priority="977" operator="greaterThan" dxfId="0" stopIfTrue="1">
      <formula>$H$503</formula>
    </cfRule>
    <cfRule type="cellIs" priority="978" operator="lessThan" dxfId="0" stopIfTrue="1">
      <formula>$H$503*(-1)</formula>
    </cfRule>
  </conditionalFormatting>
  <conditionalFormatting sqref="I504">
    <cfRule type="cellIs" priority="979" operator="greaterThan" dxfId="0" stopIfTrue="1">
      <formula>$H$504</formula>
    </cfRule>
    <cfRule type="cellIs" priority="980" operator="lessThan" dxfId="0" stopIfTrue="1">
      <formula>$H$504*(-1)</formula>
    </cfRule>
  </conditionalFormatting>
  <conditionalFormatting sqref="I505">
    <cfRule type="cellIs" priority="981" operator="greaterThan" dxfId="0" stopIfTrue="1">
      <formula>$H$505</formula>
    </cfRule>
    <cfRule type="cellIs" priority="982" operator="lessThan" dxfId="0" stopIfTrue="1">
      <formula>$H$505*(-1)</formula>
    </cfRule>
  </conditionalFormatting>
  <conditionalFormatting sqref="I506">
    <cfRule type="cellIs" priority="983" operator="greaterThan" dxfId="0" stopIfTrue="1">
      <formula>$H$506</formula>
    </cfRule>
    <cfRule type="cellIs" priority="984" operator="lessThan" dxfId="0" stopIfTrue="1">
      <formula>$H$506*(-1)</formula>
    </cfRule>
  </conditionalFormatting>
  <conditionalFormatting sqref="I507">
    <cfRule type="cellIs" priority="985" operator="greaterThan" dxfId="0" stopIfTrue="1">
      <formula>$H$507</formula>
    </cfRule>
    <cfRule type="cellIs" priority="986" operator="lessThan" dxfId="0" stopIfTrue="1">
      <formula>$H$507*(-1)</formula>
    </cfRule>
  </conditionalFormatting>
  <conditionalFormatting sqref="I508">
    <cfRule type="cellIs" priority="987" operator="greaterThan" dxfId="0" stopIfTrue="1">
      <formula>$H$508</formula>
    </cfRule>
    <cfRule type="cellIs" priority="988" operator="lessThan" dxfId="0" stopIfTrue="1">
      <formula>$H$508*(-1)</formula>
    </cfRule>
  </conditionalFormatting>
  <conditionalFormatting sqref="I509">
    <cfRule type="cellIs" priority="989" operator="greaterThan" dxfId="0" stopIfTrue="1">
      <formula>$H$509</formula>
    </cfRule>
    <cfRule type="cellIs" priority="990" operator="lessThan" dxfId="0" stopIfTrue="1">
      <formula>$H$509*(-1)</formula>
    </cfRule>
  </conditionalFormatting>
  <conditionalFormatting sqref="I510">
    <cfRule type="cellIs" priority="991" operator="greaterThan" dxfId="0" stopIfTrue="1">
      <formula>$H$510</formula>
    </cfRule>
    <cfRule type="cellIs" priority="992" operator="lessThan" dxfId="0" stopIfTrue="1">
      <formula>$H$510*(-1)</formula>
    </cfRule>
  </conditionalFormatting>
  <conditionalFormatting sqref="I511">
    <cfRule type="cellIs" priority="993" operator="greaterThan" dxfId="0" stopIfTrue="1">
      <formula>$H$511</formula>
    </cfRule>
    <cfRule type="cellIs" priority="994" operator="lessThan" dxfId="0" stopIfTrue="1">
      <formula>$H$511*(-1)</formula>
    </cfRule>
  </conditionalFormatting>
  <conditionalFormatting sqref="I512">
    <cfRule type="cellIs" priority="995" operator="greaterThan" dxfId="0" stopIfTrue="1">
      <formula>$H$512</formula>
    </cfRule>
    <cfRule type="cellIs" priority="996" operator="lessThan" dxfId="0" stopIfTrue="1">
      <formula>$H$512*(-1)</formula>
    </cfRule>
  </conditionalFormatting>
  <conditionalFormatting sqref="I513">
    <cfRule type="cellIs" priority="997" operator="greaterThan" dxfId="0" stopIfTrue="1">
      <formula>$H$513</formula>
    </cfRule>
    <cfRule type="cellIs" priority="998" operator="lessThan" dxfId="0" stopIfTrue="1">
      <formula>$H$513*(-1)</formula>
    </cfRule>
  </conditionalFormatting>
  <conditionalFormatting sqref="I514">
    <cfRule type="cellIs" priority="999" operator="greaterThan" dxfId="0" stopIfTrue="1">
      <formula>$H$514</formula>
    </cfRule>
    <cfRule type="cellIs" priority="1000" operator="lessThan" dxfId="0" stopIfTrue="1">
      <formula>$H$514*(-1)</formula>
    </cfRule>
  </conditionalFormatting>
  <conditionalFormatting sqref="I515">
    <cfRule type="cellIs" priority="1001" operator="greaterThan" dxfId="0" stopIfTrue="1">
      <formula>$H$515</formula>
    </cfRule>
    <cfRule type="cellIs" priority="1002" operator="lessThan" dxfId="0" stopIfTrue="1">
      <formula>$H$515*(-1)</formula>
    </cfRule>
  </conditionalFormatting>
  <conditionalFormatting sqref="I516">
    <cfRule type="cellIs" priority="1003" operator="greaterThan" dxfId="0" stopIfTrue="1">
      <formula>$H$516</formula>
    </cfRule>
    <cfRule type="cellIs" priority="1004" operator="lessThan" dxfId="0" stopIfTrue="1">
      <formula>$H$516*(-1)</formula>
    </cfRule>
  </conditionalFormatting>
  <conditionalFormatting sqref="I517">
    <cfRule type="cellIs" priority="1005" operator="greaterThan" dxfId="0" stopIfTrue="1">
      <formula>$H$517</formula>
    </cfRule>
    <cfRule type="cellIs" priority="1006" operator="lessThan" dxfId="0" stopIfTrue="1">
      <formula>$H$517*(-1)</formula>
    </cfRule>
  </conditionalFormatting>
  <conditionalFormatting sqref="I518">
    <cfRule type="cellIs" priority="1007" operator="greaterThan" dxfId="0" stopIfTrue="1">
      <formula>$H$518</formula>
    </cfRule>
    <cfRule type="cellIs" priority="1008" operator="lessThan" dxfId="0" stopIfTrue="1">
      <formula>$H$518*(-1)</formula>
    </cfRule>
  </conditionalFormatting>
  <conditionalFormatting sqref="I519">
    <cfRule type="cellIs" priority="1009" operator="greaterThan" dxfId="0" stopIfTrue="1">
      <formula>$H$519</formula>
    </cfRule>
    <cfRule type="cellIs" priority="1010" operator="lessThan" dxfId="0" stopIfTrue="1">
      <formula>$H$519*(-1)</formula>
    </cfRule>
  </conditionalFormatting>
  <conditionalFormatting sqref="I520">
    <cfRule type="cellIs" priority="1011" operator="greaterThan" dxfId="0" stopIfTrue="1">
      <formula>$H$520</formula>
    </cfRule>
    <cfRule type="cellIs" priority="1012" operator="lessThan" dxfId="0" stopIfTrue="1">
      <formula>$H$520*(-1)</formula>
    </cfRule>
  </conditionalFormatting>
  <conditionalFormatting sqref="I521">
    <cfRule type="cellIs" priority="1013" operator="greaterThan" dxfId="0" stopIfTrue="1">
      <formula>$H$521</formula>
    </cfRule>
    <cfRule type="cellIs" priority="1014" operator="lessThan" dxfId="0" stopIfTrue="1">
      <formula>$H$521*(-1)</formula>
    </cfRule>
  </conditionalFormatting>
  <conditionalFormatting sqref="I522">
    <cfRule type="cellIs" priority="1015" operator="greaterThan" dxfId="0" stopIfTrue="1">
      <formula>$H$522</formula>
    </cfRule>
    <cfRule type="cellIs" priority="1016" operator="lessThan" dxfId="0" stopIfTrue="1">
      <formula>$H$522*(-1)</formula>
    </cfRule>
  </conditionalFormatting>
  <conditionalFormatting sqref="I523">
    <cfRule type="cellIs" priority="1017" operator="greaterThan" dxfId="0" stopIfTrue="1">
      <formula>$H$523</formula>
    </cfRule>
    <cfRule type="cellIs" priority="1018" operator="lessThan" dxfId="0" stopIfTrue="1">
      <formula>$H$523*(-1)</formula>
    </cfRule>
  </conditionalFormatting>
  <conditionalFormatting sqref="I524">
    <cfRule type="cellIs" priority="1019" operator="greaterThan" dxfId="0" stopIfTrue="1">
      <formula>$H$524</formula>
    </cfRule>
    <cfRule type="cellIs" priority="1020" operator="lessThan" dxfId="0" stopIfTrue="1">
      <formula>$H$524*(-1)</formula>
    </cfRule>
  </conditionalFormatting>
  <conditionalFormatting sqref="I525">
    <cfRule type="cellIs" priority="1021" operator="greaterThan" dxfId="0" stopIfTrue="1">
      <formula>$H$525</formula>
    </cfRule>
    <cfRule type="cellIs" priority="1022" operator="lessThan" dxfId="0" stopIfTrue="1">
      <formula>$H$525*(-1)</formula>
    </cfRule>
  </conditionalFormatting>
  <conditionalFormatting sqref="I526">
    <cfRule type="cellIs" priority="1023" operator="greaterThan" dxfId="0" stopIfTrue="1">
      <formula>$H$526</formula>
    </cfRule>
    <cfRule type="cellIs" priority="1024" operator="lessThan" dxfId="0" stopIfTrue="1">
      <formula>$H$526*(-1)</formula>
    </cfRule>
  </conditionalFormatting>
  <conditionalFormatting sqref="I527">
    <cfRule type="cellIs" priority="1025" operator="greaterThan" dxfId="0" stopIfTrue="1">
      <formula>$H$527</formula>
    </cfRule>
    <cfRule type="cellIs" priority="1026" operator="lessThan" dxfId="0" stopIfTrue="1">
      <formula>$H$527*(-1)</formula>
    </cfRule>
  </conditionalFormatting>
  <conditionalFormatting sqref="I528">
    <cfRule type="cellIs" priority="1027" operator="greaterThan" dxfId="0" stopIfTrue="1">
      <formula>$H$528</formula>
    </cfRule>
    <cfRule type="cellIs" priority="1028" operator="lessThan" dxfId="0" stopIfTrue="1">
      <formula>$H$528*(-1)</formula>
    </cfRule>
  </conditionalFormatting>
  <conditionalFormatting sqref="I529">
    <cfRule type="cellIs" priority="1029" operator="greaterThan" dxfId="0" stopIfTrue="1">
      <formula>$H$529</formula>
    </cfRule>
    <cfRule type="cellIs" priority="1030" operator="lessThan" dxfId="0" stopIfTrue="1">
      <formula>$H$529*(-1)</formula>
    </cfRule>
  </conditionalFormatting>
  <conditionalFormatting sqref="I530">
    <cfRule type="cellIs" priority="1031" operator="greaterThan" dxfId="0" stopIfTrue="1">
      <formula>$H$530</formula>
    </cfRule>
    <cfRule type="cellIs" priority="1032" operator="lessThan" dxfId="0" stopIfTrue="1">
      <formula>$H$530*(-1)</formula>
    </cfRule>
  </conditionalFormatting>
  <conditionalFormatting sqref="I531">
    <cfRule type="cellIs" priority="1033" operator="greaterThan" dxfId="0" stopIfTrue="1">
      <formula>$H$531</formula>
    </cfRule>
    <cfRule type="cellIs" priority="1034" operator="lessThan" dxfId="0" stopIfTrue="1">
      <formula>$H$531*(-1)</formula>
    </cfRule>
  </conditionalFormatting>
  <conditionalFormatting sqref="I532">
    <cfRule type="cellIs" priority="1035" operator="greaterThan" dxfId="0" stopIfTrue="1">
      <formula>$H$532</formula>
    </cfRule>
    <cfRule type="cellIs" priority="1036" operator="lessThan" dxfId="0" stopIfTrue="1">
      <formula>$H$532*(-1)</formula>
    </cfRule>
  </conditionalFormatting>
  <conditionalFormatting sqref="I533">
    <cfRule type="cellIs" priority="1037" operator="greaterThan" dxfId="0" stopIfTrue="1">
      <formula>$H$533</formula>
    </cfRule>
    <cfRule type="cellIs" priority="1038" operator="lessThan" dxfId="0" stopIfTrue="1">
      <formula>$H$533*(-1)</formula>
    </cfRule>
  </conditionalFormatting>
  <conditionalFormatting sqref="I534">
    <cfRule type="cellIs" priority="1039" operator="greaterThan" dxfId="0" stopIfTrue="1">
      <formula>$H$534</formula>
    </cfRule>
    <cfRule type="cellIs" priority="1040" operator="lessThan" dxfId="0" stopIfTrue="1">
      <formula>$H$534*(-1)</formula>
    </cfRule>
  </conditionalFormatting>
  <conditionalFormatting sqref="I535">
    <cfRule type="cellIs" priority="1041" operator="greaterThan" dxfId="0" stopIfTrue="1">
      <formula>$H$535</formula>
    </cfRule>
    <cfRule type="cellIs" priority="1042" operator="lessThan" dxfId="0" stopIfTrue="1">
      <formula>$H$535*(-1)</formula>
    </cfRule>
  </conditionalFormatting>
  <conditionalFormatting sqref="I536">
    <cfRule type="cellIs" priority="1043" operator="greaterThan" dxfId="0" stopIfTrue="1">
      <formula>$H$536</formula>
    </cfRule>
    <cfRule type="cellIs" priority="1044" operator="lessThan" dxfId="0" stopIfTrue="1">
      <formula>$H$536*(-1)</formula>
    </cfRule>
  </conditionalFormatting>
  <conditionalFormatting sqref="I537">
    <cfRule type="cellIs" priority="1045" operator="greaterThan" dxfId="0" stopIfTrue="1">
      <formula>$H$537</formula>
    </cfRule>
    <cfRule type="cellIs" priority="1046" operator="lessThan" dxfId="0" stopIfTrue="1">
      <formula>$H$537*(-1)</formula>
    </cfRule>
  </conditionalFormatting>
  <conditionalFormatting sqref="I538">
    <cfRule type="cellIs" priority="1047" operator="greaterThan" dxfId="0" stopIfTrue="1">
      <formula>$H$538</formula>
    </cfRule>
    <cfRule type="cellIs" priority="1048" operator="lessThan" dxfId="0" stopIfTrue="1">
      <formula>$H$538*(-1)</formula>
    </cfRule>
  </conditionalFormatting>
  <conditionalFormatting sqref="I539">
    <cfRule type="cellIs" priority="1049" operator="greaterThan" dxfId="0" stopIfTrue="1">
      <formula>$H$539</formula>
    </cfRule>
    <cfRule type="cellIs" priority="1050" operator="lessThan" dxfId="0" stopIfTrue="1">
      <formula>$H$539*(-1)</formula>
    </cfRule>
  </conditionalFormatting>
  <conditionalFormatting sqref="I540">
    <cfRule type="cellIs" priority="1051" operator="greaterThan" dxfId="0" stopIfTrue="1">
      <formula>$H$540</formula>
    </cfRule>
    <cfRule type="cellIs" priority="1052" operator="lessThan" dxfId="0" stopIfTrue="1">
      <formula>$H$540*(-1)</formula>
    </cfRule>
  </conditionalFormatting>
  <conditionalFormatting sqref="I541">
    <cfRule type="cellIs" priority="1053" operator="greaterThan" dxfId="0" stopIfTrue="1">
      <formula>$H$541</formula>
    </cfRule>
    <cfRule type="cellIs" priority="1054" operator="lessThan" dxfId="0" stopIfTrue="1">
      <formula>$H$541*(-1)</formula>
    </cfRule>
  </conditionalFormatting>
  <conditionalFormatting sqref="I542">
    <cfRule type="cellIs" priority="1055" operator="greaterThan" dxfId="0" stopIfTrue="1">
      <formula>$H$542</formula>
    </cfRule>
    <cfRule type="cellIs" priority="1056" operator="lessThan" dxfId="0" stopIfTrue="1">
      <formula>$H$542*(-1)</formula>
    </cfRule>
  </conditionalFormatting>
  <conditionalFormatting sqref="I543">
    <cfRule type="cellIs" priority="1057" operator="greaterThan" dxfId="0" stopIfTrue="1">
      <formula>$H$543</formula>
    </cfRule>
    <cfRule type="cellIs" priority="1058" operator="lessThan" dxfId="0" stopIfTrue="1">
      <formula>$H$543*(-1)</formula>
    </cfRule>
  </conditionalFormatting>
  <conditionalFormatting sqref="I544">
    <cfRule type="cellIs" priority="1059" operator="greaterThan" dxfId="0" stopIfTrue="1">
      <formula>$H$544</formula>
    </cfRule>
    <cfRule type="cellIs" priority="1060" operator="lessThan" dxfId="0" stopIfTrue="1">
      <formula>$H$544*(-1)</formula>
    </cfRule>
  </conditionalFormatting>
  <conditionalFormatting sqref="I545">
    <cfRule type="cellIs" priority="1061" operator="greaterThan" dxfId="0" stopIfTrue="1">
      <formula>$H$545</formula>
    </cfRule>
    <cfRule type="cellIs" priority="1062" operator="lessThan" dxfId="0" stopIfTrue="1">
      <formula>$H$545*(-1)</formula>
    </cfRule>
  </conditionalFormatting>
  <conditionalFormatting sqref="I546">
    <cfRule type="cellIs" priority="1063" operator="greaterThan" dxfId="0" stopIfTrue="1">
      <formula>$H$546</formula>
    </cfRule>
    <cfRule type="cellIs" priority="1064" operator="lessThan" dxfId="0" stopIfTrue="1">
      <formula>$H$546*(-1)</formula>
    </cfRule>
  </conditionalFormatting>
  <conditionalFormatting sqref="I547">
    <cfRule type="cellIs" priority="1065" operator="greaterThan" dxfId="0" stopIfTrue="1">
      <formula>$H$547</formula>
    </cfRule>
    <cfRule type="cellIs" priority="1066" operator="lessThan" dxfId="0" stopIfTrue="1">
      <formula>$H$547*(-1)</formula>
    </cfRule>
  </conditionalFormatting>
  <conditionalFormatting sqref="I548">
    <cfRule type="cellIs" priority="1067" operator="greaterThan" dxfId="0" stopIfTrue="1">
      <formula>$H$548</formula>
    </cfRule>
    <cfRule type="cellIs" priority="1068" operator="lessThan" dxfId="0" stopIfTrue="1">
      <formula>$H$548*(-1)</formula>
    </cfRule>
  </conditionalFormatting>
  <conditionalFormatting sqref="I549">
    <cfRule type="cellIs" priority="1069" operator="greaterThan" dxfId="0" stopIfTrue="1">
      <formula>$H$549</formula>
    </cfRule>
    <cfRule type="cellIs" priority="1070" operator="lessThan" dxfId="0" stopIfTrue="1">
      <formula>$H$549*(-1)</formula>
    </cfRule>
  </conditionalFormatting>
  <conditionalFormatting sqref="I550">
    <cfRule type="cellIs" priority="1071" operator="greaterThan" dxfId="0" stopIfTrue="1">
      <formula>$H$550</formula>
    </cfRule>
    <cfRule type="cellIs" priority="1072" operator="lessThan" dxfId="0" stopIfTrue="1">
      <formula>$H$550*(-1)</formula>
    </cfRule>
  </conditionalFormatting>
  <conditionalFormatting sqref="I551">
    <cfRule type="cellIs" priority="1073" operator="greaterThan" dxfId="0" stopIfTrue="1">
      <formula>$H$551</formula>
    </cfRule>
    <cfRule type="cellIs" priority="1074" operator="lessThan" dxfId="0" stopIfTrue="1">
      <formula>$H$551*(-1)</formula>
    </cfRule>
  </conditionalFormatting>
  <conditionalFormatting sqref="I552">
    <cfRule type="cellIs" priority="1075" operator="greaterThan" dxfId="0" stopIfTrue="1">
      <formula>$H$552</formula>
    </cfRule>
    <cfRule type="cellIs" priority="1076" operator="lessThan" dxfId="0" stopIfTrue="1">
      <formula>$H$552*(-1)</formula>
    </cfRule>
  </conditionalFormatting>
  <conditionalFormatting sqref="I553">
    <cfRule type="cellIs" priority="1077" operator="greaterThan" dxfId="0" stopIfTrue="1">
      <formula>$H$553</formula>
    </cfRule>
    <cfRule type="cellIs" priority="1078" operator="lessThan" dxfId="0" stopIfTrue="1">
      <formula>$H$553*(-1)</formula>
    </cfRule>
  </conditionalFormatting>
  <conditionalFormatting sqref="I554">
    <cfRule type="cellIs" priority="1079" operator="greaterThan" dxfId="0" stopIfTrue="1">
      <formula>$H$554</formula>
    </cfRule>
    <cfRule type="cellIs" priority="1080" operator="lessThan" dxfId="0" stopIfTrue="1">
      <formula>$H$554*(-1)</formula>
    </cfRule>
  </conditionalFormatting>
  <conditionalFormatting sqref="I555">
    <cfRule type="cellIs" priority="1081" operator="greaterThan" dxfId="0" stopIfTrue="1">
      <formula>$H$555</formula>
    </cfRule>
    <cfRule type="cellIs" priority="1082" operator="lessThan" dxfId="0" stopIfTrue="1">
      <formula>$H$555*(-1)</formula>
    </cfRule>
  </conditionalFormatting>
  <conditionalFormatting sqref="I556">
    <cfRule type="cellIs" priority="1083" operator="greaterThan" dxfId="0" stopIfTrue="1">
      <formula>$H$556</formula>
    </cfRule>
    <cfRule type="cellIs" priority="1084" operator="lessThan" dxfId="0" stopIfTrue="1">
      <formula>$H$556*(-1)</formula>
    </cfRule>
  </conditionalFormatting>
  <conditionalFormatting sqref="I557">
    <cfRule type="cellIs" priority="1085" operator="greaterThan" dxfId="0" stopIfTrue="1">
      <formula>$H$557</formula>
    </cfRule>
    <cfRule type="cellIs" priority="1086" operator="lessThan" dxfId="0" stopIfTrue="1">
      <formula>$H$557*(-1)</formula>
    </cfRule>
  </conditionalFormatting>
  <conditionalFormatting sqref="I558">
    <cfRule type="cellIs" priority="1087" operator="greaterThan" dxfId="0" stopIfTrue="1">
      <formula>$H$558</formula>
    </cfRule>
    <cfRule type="cellIs" priority="1088" operator="lessThan" dxfId="0" stopIfTrue="1">
      <formula>$H$558*(-1)</formula>
    </cfRule>
  </conditionalFormatting>
  <conditionalFormatting sqref="I559">
    <cfRule type="cellIs" priority="1089" operator="greaterThan" dxfId="0" stopIfTrue="1">
      <formula>$H$559</formula>
    </cfRule>
    <cfRule type="cellIs" priority="1090" operator="lessThan" dxfId="0" stopIfTrue="1">
      <formula>$H$559*(-1)</formula>
    </cfRule>
  </conditionalFormatting>
  <conditionalFormatting sqref="I560">
    <cfRule type="cellIs" priority="1091" operator="greaterThan" dxfId="0" stopIfTrue="1">
      <formula>$H$560</formula>
    </cfRule>
    <cfRule type="cellIs" priority="1092" operator="lessThan" dxfId="0" stopIfTrue="1">
      <formula>$H$560*(-1)</formula>
    </cfRule>
  </conditionalFormatting>
  <conditionalFormatting sqref="I561">
    <cfRule type="cellIs" priority="1093" operator="greaterThan" dxfId="0" stopIfTrue="1">
      <formula>$H$561</formula>
    </cfRule>
    <cfRule type="cellIs" priority="1094" operator="lessThan" dxfId="0" stopIfTrue="1">
      <formula>$H$561*(-1)</formula>
    </cfRule>
  </conditionalFormatting>
  <conditionalFormatting sqref="I562">
    <cfRule type="cellIs" priority="1095" operator="greaterThan" dxfId="0" stopIfTrue="1">
      <formula>$H$562</formula>
    </cfRule>
    <cfRule type="cellIs" priority="1096" operator="lessThan" dxfId="0" stopIfTrue="1">
      <formula>$H$562*(-1)</formula>
    </cfRule>
  </conditionalFormatting>
  <conditionalFormatting sqref="I563">
    <cfRule type="cellIs" priority="1097" operator="greaterThan" dxfId="0" stopIfTrue="1">
      <formula>$H$563</formula>
    </cfRule>
    <cfRule type="cellIs" priority="1098" operator="lessThan" dxfId="0" stopIfTrue="1">
      <formula>$H$563*(-1)</formula>
    </cfRule>
  </conditionalFormatting>
  <conditionalFormatting sqref="I564">
    <cfRule type="cellIs" priority="1099" operator="greaterThan" dxfId="0" stopIfTrue="1">
      <formula>$H$564</formula>
    </cfRule>
    <cfRule type="cellIs" priority="1100" operator="lessThan" dxfId="0" stopIfTrue="1">
      <formula>$H$564*(-1)</formula>
    </cfRule>
  </conditionalFormatting>
  <conditionalFormatting sqref="I565">
    <cfRule type="cellIs" priority="1101" operator="greaterThan" dxfId="0" stopIfTrue="1">
      <formula>$H$565</formula>
    </cfRule>
    <cfRule type="cellIs" priority="1102" operator="lessThan" dxfId="0" stopIfTrue="1">
      <formula>$H$565*(-1)</formula>
    </cfRule>
  </conditionalFormatting>
  <conditionalFormatting sqref="I566">
    <cfRule type="cellIs" priority="1103" operator="greaterThan" dxfId="0" stopIfTrue="1">
      <formula>$H$566</formula>
    </cfRule>
    <cfRule type="cellIs" priority="1104" operator="lessThan" dxfId="0" stopIfTrue="1">
      <formula>$H$566*(-1)</formula>
    </cfRule>
  </conditionalFormatting>
  <conditionalFormatting sqref="I567">
    <cfRule type="cellIs" priority="1105" operator="greaterThan" dxfId="0" stopIfTrue="1">
      <formula>$H$567</formula>
    </cfRule>
    <cfRule type="cellIs" priority="1106" operator="lessThan" dxfId="0" stopIfTrue="1">
      <formula>$H$567*(-1)</formula>
    </cfRule>
  </conditionalFormatting>
  <conditionalFormatting sqref="I568">
    <cfRule type="cellIs" priority="1107" operator="greaterThan" dxfId="0" stopIfTrue="1">
      <formula>$H$568</formula>
    </cfRule>
    <cfRule type="cellIs" priority="1108" operator="lessThan" dxfId="0" stopIfTrue="1">
      <formula>$H$568*(-1)</formula>
    </cfRule>
  </conditionalFormatting>
  <conditionalFormatting sqref="I569">
    <cfRule type="cellIs" priority="1109" operator="greaterThan" dxfId="0" stopIfTrue="1">
      <formula>$H$569</formula>
    </cfRule>
    <cfRule type="cellIs" priority="1110" operator="lessThan" dxfId="0" stopIfTrue="1">
      <formula>$H$569*(-1)</formula>
    </cfRule>
  </conditionalFormatting>
  <conditionalFormatting sqref="I570">
    <cfRule type="cellIs" priority="1111" operator="greaterThan" dxfId="0" stopIfTrue="1">
      <formula>$H$570</formula>
    </cfRule>
    <cfRule type="cellIs" priority="1112" operator="lessThan" dxfId="0" stopIfTrue="1">
      <formula>$H$570*(-1)</formula>
    </cfRule>
  </conditionalFormatting>
  <conditionalFormatting sqref="I571">
    <cfRule type="cellIs" priority="1113" operator="greaterThan" dxfId="0" stopIfTrue="1">
      <formula>$H$571</formula>
    </cfRule>
    <cfRule type="cellIs" priority="1114" operator="lessThan" dxfId="0" stopIfTrue="1">
      <formula>$H$571*(-1)</formula>
    </cfRule>
  </conditionalFormatting>
  <conditionalFormatting sqref="I572">
    <cfRule type="cellIs" priority="1115" operator="greaterThan" dxfId="0" stopIfTrue="1">
      <formula>$H$572</formula>
    </cfRule>
    <cfRule type="cellIs" priority="1116" operator="lessThan" dxfId="0" stopIfTrue="1">
      <formula>$H$572*(-1)</formula>
    </cfRule>
  </conditionalFormatting>
  <conditionalFormatting sqref="I573">
    <cfRule type="cellIs" priority="1117" operator="greaterThan" dxfId="0" stopIfTrue="1">
      <formula>$H$573</formula>
    </cfRule>
    <cfRule type="cellIs" priority="1118" operator="lessThan" dxfId="0" stopIfTrue="1">
      <formula>$H$573*(-1)</formula>
    </cfRule>
  </conditionalFormatting>
  <conditionalFormatting sqref="I574">
    <cfRule type="cellIs" priority="1119" operator="greaterThan" dxfId="0" stopIfTrue="1">
      <formula>$H$574</formula>
    </cfRule>
    <cfRule type="cellIs" priority="1120" operator="lessThan" dxfId="0" stopIfTrue="1">
      <formula>$H$574*(-1)</formula>
    </cfRule>
  </conditionalFormatting>
  <conditionalFormatting sqref="I575">
    <cfRule type="cellIs" priority="1121" operator="greaterThan" dxfId="0" stopIfTrue="1">
      <formula>$H$575</formula>
    </cfRule>
    <cfRule type="cellIs" priority="1122" operator="lessThan" dxfId="0" stopIfTrue="1">
      <formula>$H$575*(-1)</formula>
    </cfRule>
  </conditionalFormatting>
  <conditionalFormatting sqref="I576">
    <cfRule type="cellIs" priority="1123" operator="greaterThan" dxfId="0" stopIfTrue="1">
      <formula>$H$576</formula>
    </cfRule>
    <cfRule type="cellIs" priority="1124" operator="lessThan" dxfId="0" stopIfTrue="1">
      <formula>$H$576*(-1)</formula>
    </cfRule>
  </conditionalFormatting>
  <conditionalFormatting sqref="I577">
    <cfRule type="cellIs" priority="1125" operator="greaterThan" dxfId="0" stopIfTrue="1">
      <formula>$H$577</formula>
    </cfRule>
    <cfRule type="cellIs" priority="1126" operator="lessThan" dxfId="0" stopIfTrue="1">
      <formula>$H$577*(-1)</formula>
    </cfRule>
  </conditionalFormatting>
  <conditionalFormatting sqref="I578">
    <cfRule type="cellIs" priority="1127" operator="greaterThan" dxfId="0" stopIfTrue="1">
      <formula>$H$578</formula>
    </cfRule>
    <cfRule type="cellIs" priority="1128" operator="lessThan" dxfId="0" stopIfTrue="1">
      <formula>$H$578*(-1)</formula>
    </cfRule>
  </conditionalFormatting>
  <conditionalFormatting sqref="I579">
    <cfRule type="cellIs" priority="1129" operator="greaterThan" dxfId="0" stopIfTrue="1">
      <formula>$H$579</formula>
    </cfRule>
    <cfRule type="cellIs" priority="1130" operator="lessThan" dxfId="0" stopIfTrue="1">
      <formula>$H$579*(-1)</formula>
    </cfRule>
  </conditionalFormatting>
  <conditionalFormatting sqref="I580">
    <cfRule type="cellIs" priority="1131" operator="greaterThan" dxfId="0" stopIfTrue="1">
      <formula>$H$580</formula>
    </cfRule>
    <cfRule type="cellIs" priority="1132" operator="lessThan" dxfId="0" stopIfTrue="1">
      <formula>$H$580*(-1)</formula>
    </cfRule>
  </conditionalFormatting>
  <conditionalFormatting sqref="I581">
    <cfRule type="cellIs" priority="1133" operator="greaterThan" dxfId="0" stopIfTrue="1">
      <formula>$H$581</formula>
    </cfRule>
    <cfRule type="cellIs" priority="1134" operator="lessThan" dxfId="0" stopIfTrue="1">
      <formula>$H$581*(-1)</formula>
    </cfRule>
  </conditionalFormatting>
  <conditionalFormatting sqref="I582">
    <cfRule type="cellIs" priority="1135" operator="greaterThan" dxfId="0" stopIfTrue="1">
      <formula>$H$582</formula>
    </cfRule>
    <cfRule type="cellIs" priority="1136" operator="lessThan" dxfId="0" stopIfTrue="1">
      <formula>$H$582*(-1)</formula>
    </cfRule>
  </conditionalFormatting>
  <conditionalFormatting sqref="I583">
    <cfRule type="cellIs" priority="1137" operator="greaterThan" dxfId="0" stopIfTrue="1">
      <formula>$H$583</formula>
    </cfRule>
    <cfRule type="cellIs" priority="1138" operator="lessThan" dxfId="0" stopIfTrue="1">
      <formula>$H$583*(-1)</formula>
    </cfRule>
  </conditionalFormatting>
  <conditionalFormatting sqref="I584">
    <cfRule type="cellIs" priority="1139" operator="greaterThan" dxfId="0" stopIfTrue="1">
      <formula>$H$584</formula>
    </cfRule>
    <cfRule type="cellIs" priority="1140" operator="lessThan" dxfId="0" stopIfTrue="1">
      <formula>$H$584*(-1)</formula>
    </cfRule>
  </conditionalFormatting>
  <conditionalFormatting sqref="I585">
    <cfRule type="cellIs" priority="1141" operator="greaterThan" dxfId="0" stopIfTrue="1">
      <formula>$H$585</formula>
    </cfRule>
    <cfRule type="cellIs" priority="1142" operator="lessThan" dxfId="0" stopIfTrue="1">
      <formula>$H$585*(-1)</formula>
    </cfRule>
  </conditionalFormatting>
  <conditionalFormatting sqref="I586">
    <cfRule type="cellIs" priority="1143" operator="greaterThan" dxfId="0" stopIfTrue="1">
      <formula>$H$586</formula>
    </cfRule>
    <cfRule type="cellIs" priority="1144" operator="lessThan" dxfId="0" stopIfTrue="1">
      <formula>$H$586*(-1)</formula>
    </cfRule>
  </conditionalFormatting>
  <conditionalFormatting sqref="I587">
    <cfRule type="cellIs" priority="1145" operator="greaterThan" dxfId="0" stopIfTrue="1">
      <formula>$H$587</formula>
    </cfRule>
    <cfRule type="cellIs" priority="1146" operator="lessThan" dxfId="0" stopIfTrue="1">
      <formula>$H$587*(-1)</formula>
    </cfRule>
  </conditionalFormatting>
  <conditionalFormatting sqref="I588">
    <cfRule type="cellIs" priority="1147" operator="greaterThan" dxfId="0" stopIfTrue="1">
      <formula>$H$588</formula>
    </cfRule>
    <cfRule type="cellIs" priority="1148" operator="lessThan" dxfId="0" stopIfTrue="1">
      <formula>$H$588*(-1)</formula>
    </cfRule>
  </conditionalFormatting>
  <conditionalFormatting sqref="I589">
    <cfRule type="cellIs" priority="1149" operator="greaterThan" dxfId="0" stopIfTrue="1">
      <formula>$H$589</formula>
    </cfRule>
    <cfRule type="cellIs" priority="1150" operator="lessThan" dxfId="0" stopIfTrue="1">
      <formula>$H$589*(-1)</formula>
    </cfRule>
  </conditionalFormatting>
  <conditionalFormatting sqref="I590">
    <cfRule type="cellIs" priority="1151" operator="greaterThan" dxfId="0" stopIfTrue="1">
      <formula>$H$590</formula>
    </cfRule>
    <cfRule type="cellIs" priority="1152" operator="lessThan" dxfId="0" stopIfTrue="1">
      <formula>$H$590*(-1)</formula>
    </cfRule>
  </conditionalFormatting>
  <conditionalFormatting sqref="I591">
    <cfRule type="cellIs" priority="1153" operator="greaterThan" dxfId="0" stopIfTrue="1">
      <formula>$H$591</formula>
    </cfRule>
    <cfRule type="cellIs" priority="1154" operator="lessThan" dxfId="0" stopIfTrue="1">
      <formula>$H$591*(-1)</formula>
    </cfRule>
  </conditionalFormatting>
  <conditionalFormatting sqref="I592">
    <cfRule type="cellIs" priority="1155" operator="greaterThan" dxfId="0" stopIfTrue="1">
      <formula>$H$592</formula>
    </cfRule>
    <cfRule type="cellIs" priority="1156" operator="lessThan" dxfId="0" stopIfTrue="1">
      <formula>$H$592*(-1)</formula>
    </cfRule>
  </conditionalFormatting>
  <conditionalFormatting sqref="I593">
    <cfRule type="cellIs" priority="1157" operator="greaterThan" dxfId="0" stopIfTrue="1">
      <formula>$H$593</formula>
    </cfRule>
    <cfRule type="cellIs" priority="1158" operator="lessThan" dxfId="0" stopIfTrue="1">
      <formula>$H$593*(-1)</formula>
    </cfRule>
  </conditionalFormatting>
  <conditionalFormatting sqref="I594">
    <cfRule type="cellIs" priority="1159" operator="greaterThan" dxfId="0" stopIfTrue="1">
      <formula>$H$594</formula>
    </cfRule>
    <cfRule type="cellIs" priority="1160" operator="lessThan" dxfId="0" stopIfTrue="1">
      <formula>$H$594*(-1)</formula>
    </cfRule>
  </conditionalFormatting>
  <conditionalFormatting sqref="I595">
    <cfRule type="cellIs" priority="1161" operator="greaterThan" dxfId="0" stopIfTrue="1">
      <formula>$H$595</formula>
    </cfRule>
    <cfRule type="cellIs" priority="1162" operator="lessThan" dxfId="0" stopIfTrue="1">
      <formula>$H$595*(-1)</formula>
    </cfRule>
  </conditionalFormatting>
  <conditionalFormatting sqref="I596">
    <cfRule type="cellIs" priority="1163" operator="greaterThan" dxfId="0" stopIfTrue="1">
      <formula>$H$596</formula>
    </cfRule>
    <cfRule type="cellIs" priority="1164" operator="lessThan" dxfId="0" stopIfTrue="1">
      <formula>$H$596*(-1)</formula>
    </cfRule>
  </conditionalFormatting>
  <conditionalFormatting sqref="I597">
    <cfRule type="cellIs" priority="1165" operator="greaterThan" dxfId="0" stopIfTrue="1">
      <formula>$H$597</formula>
    </cfRule>
    <cfRule type="cellIs" priority="1166" operator="lessThan" dxfId="0" stopIfTrue="1">
      <formula>$H$597*(-1)</formula>
    </cfRule>
  </conditionalFormatting>
  <conditionalFormatting sqref="I598">
    <cfRule type="cellIs" priority="1167" operator="greaterThan" dxfId="0" stopIfTrue="1">
      <formula>$H$598</formula>
    </cfRule>
    <cfRule type="cellIs" priority="1168" operator="lessThan" dxfId="0" stopIfTrue="1">
      <formula>$H$598*(-1)</formula>
    </cfRule>
  </conditionalFormatting>
  <conditionalFormatting sqref="I599">
    <cfRule type="cellIs" priority="1169" operator="greaterThan" dxfId="0" stopIfTrue="1">
      <formula>$H$599</formula>
    </cfRule>
    <cfRule type="cellIs" priority="1170" operator="lessThan" dxfId="0" stopIfTrue="1">
      <formula>$H$599*(-1)</formula>
    </cfRule>
  </conditionalFormatting>
  <conditionalFormatting sqref="I600">
    <cfRule type="cellIs" priority="1171" operator="greaterThan" dxfId="0" stopIfTrue="1">
      <formula>$H$600</formula>
    </cfRule>
    <cfRule type="cellIs" priority="1172" operator="lessThan" dxfId="0" stopIfTrue="1">
      <formula>$H$600*(-1)</formula>
    </cfRule>
  </conditionalFormatting>
  <conditionalFormatting sqref="I601">
    <cfRule type="cellIs" priority="1173" operator="greaterThan" dxfId="0" stopIfTrue="1">
      <formula>$H$601</formula>
    </cfRule>
    <cfRule type="cellIs" priority="1174" operator="lessThan" dxfId="0" stopIfTrue="1">
      <formula>$H$601*(-1)</formula>
    </cfRule>
  </conditionalFormatting>
  <conditionalFormatting sqref="I602">
    <cfRule type="cellIs" priority="1175" operator="greaterThan" dxfId="0" stopIfTrue="1">
      <formula>$H$602</formula>
    </cfRule>
    <cfRule type="cellIs" priority="1176" operator="lessThan" dxfId="0" stopIfTrue="1">
      <formula>$H$602*(-1)</formula>
    </cfRule>
  </conditionalFormatting>
  <conditionalFormatting sqref="I603">
    <cfRule type="cellIs" priority="1177" operator="greaterThan" dxfId="0" stopIfTrue="1">
      <formula>$H$603</formula>
    </cfRule>
    <cfRule type="cellIs" priority="1178" operator="lessThan" dxfId="0" stopIfTrue="1">
      <formula>$H$603*(-1)</formula>
    </cfRule>
  </conditionalFormatting>
  <conditionalFormatting sqref="I604">
    <cfRule type="cellIs" priority="1179" operator="greaterThan" dxfId="0" stopIfTrue="1">
      <formula>$H$604</formula>
    </cfRule>
    <cfRule type="cellIs" priority="1180" operator="lessThan" dxfId="0" stopIfTrue="1">
      <formula>$H$604*(-1)</formula>
    </cfRule>
  </conditionalFormatting>
  <conditionalFormatting sqref="I605">
    <cfRule type="cellIs" priority="1181" operator="greaterThan" dxfId="0" stopIfTrue="1">
      <formula>$H$605</formula>
    </cfRule>
    <cfRule type="cellIs" priority="1182" operator="lessThan" dxfId="0" stopIfTrue="1">
      <formula>$H$605*(-1)</formula>
    </cfRule>
  </conditionalFormatting>
  <conditionalFormatting sqref="I606">
    <cfRule type="cellIs" priority="1183" operator="greaterThan" dxfId="0" stopIfTrue="1">
      <formula>$H$606</formula>
    </cfRule>
    <cfRule type="cellIs" priority="1184" operator="lessThan" dxfId="0" stopIfTrue="1">
      <formula>$H$606*(-1)</formula>
    </cfRule>
  </conditionalFormatting>
  <conditionalFormatting sqref="I607">
    <cfRule type="cellIs" priority="1185" operator="greaterThan" dxfId="0" stopIfTrue="1">
      <formula>$H$607</formula>
    </cfRule>
    <cfRule type="cellIs" priority="1186" operator="lessThan" dxfId="0" stopIfTrue="1">
      <formula>$H$607*(-1)</formula>
    </cfRule>
  </conditionalFormatting>
  <conditionalFormatting sqref="I608">
    <cfRule type="cellIs" priority="1187" operator="greaterThan" dxfId="0" stopIfTrue="1">
      <formula>$H$608</formula>
    </cfRule>
    <cfRule type="cellIs" priority="1188" operator="lessThan" dxfId="0" stopIfTrue="1">
      <formula>$H$608*(-1)</formula>
    </cfRule>
  </conditionalFormatting>
  <conditionalFormatting sqref="I609">
    <cfRule type="cellIs" priority="1189" operator="greaterThan" dxfId="0" stopIfTrue="1">
      <formula>$H$609</formula>
    </cfRule>
    <cfRule type="cellIs" priority="1190" operator="lessThan" dxfId="0" stopIfTrue="1">
      <formula>$H$609*(-1)</formula>
    </cfRule>
  </conditionalFormatting>
  <conditionalFormatting sqref="I610">
    <cfRule type="cellIs" priority="1191" operator="greaterThan" dxfId="0" stopIfTrue="1">
      <formula>$H$610</formula>
    </cfRule>
    <cfRule type="cellIs" priority="1192" operator="lessThan" dxfId="0" stopIfTrue="1">
      <formula>$H$610*(-1)</formula>
    </cfRule>
  </conditionalFormatting>
  <conditionalFormatting sqref="I611">
    <cfRule type="cellIs" priority="1193" operator="greaterThan" dxfId="0" stopIfTrue="1">
      <formula>$H$611</formula>
    </cfRule>
    <cfRule type="cellIs" priority="1194" operator="lessThan" dxfId="0" stopIfTrue="1">
      <formula>$H$611*(-1)</formula>
    </cfRule>
  </conditionalFormatting>
  <conditionalFormatting sqref="I612">
    <cfRule type="cellIs" priority="1195" operator="greaterThan" dxfId="0" stopIfTrue="1">
      <formula>$H$612</formula>
    </cfRule>
    <cfRule type="cellIs" priority="1196" operator="lessThan" dxfId="0" stopIfTrue="1">
      <formula>$H$612*(-1)</formula>
    </cfRule>
  </conditionalFormatting>
  <conditionalFormatting sqref="I613">
    <cfRule type="cellIs" priority="1197" operator="greaterThan" dxfId="0" stopIfTrue="1">
      <formula>$H$613</formula>
    </cfRule>
    <cfRule type="cellIs" priority="1198" operator="lessThan" dxfId="0" stopIfTrue="1">
      <formula>$H$613*(-1)</formula>
    </cfRule>
  </conditionalFormatting>
  <conditionalFormatting sqref="I614">
    <cfRule type="cellIs" priority="1199" operator="greaterThan" dxfId="0" stopIfTrue="1">
      <formula>$H$614</formula>
    </cfRule>
    <cfRule type="cellIs" priority="1200" operator="lessThan" dxfId="0" stopIfTrue="1">
      <formula>$H$614*(-1)</formula>
    </cfRule>
  </conditionalFormatting>
  <conditionalFormatting sqref="I615">
    <cfRule type="cellIs" priority="1201" operator="greaterThan" dxfId="0" stopIfTrue="1">
      <formula>$H$615</formula>
    </cfRule>
    <cfRule type="cellIs" priority="1202" operator="lessThan" dxfId="0" stopIfTrue="1">
      <formula>$H$615*(-1)</formula>
    </cfRule>
  </conditionalFormatting>
  <conditionalFormatting sqref="I616">
    <cfRule type="cellIs" priority="1203" operator="greaterThan" dxfId="0" stopIfTrue="1">
      <formula>$H$616</formula>
    </cfRule>
    <cfRule type="cellIs" priority="1204" operator="lessThan" dxfId="0" stopIfTrue="1">
      <formula>$H$616*(-1)</formula>
    </cfRule>
  </conditionalFormatting>
  <conditionalFormatting sqref="I617">
    <cfRule type="cellIs" priority="1205" operator="greaterThan" dxfId="0" stopIfTrue="1">
      <formula>$H$617</formula>
    </cfRule>
    <cfRule type="cellIs" priority="1206" operator="lessThan" dxfId="0" stopIfTrue="1">
      <formula>$H$617*(-1)</formula>
    </cfRule>
  </conditionalFormatting>
  <conditionalFormatting sqref="I618">
    <cfRule type="cellIs" priority="1207" operator="greaterThan" dxfId="0" stopIfTrue="1">
      <formula>$H$618</formula>
    </cfRule>
    <cfRule type="cellIs" priority="1208" operator="lessThan" dxfId="0" stopIfTrue="1">
      <formula>$H$618*(-1)</formula>
    </cfRule>
  </conditionalFormatting>
  <conditionalFormatting sqref="I619">
    <cfRule type="cellIs" priority="1209" operator="greaterThan" dxfId="0" stopIfTrue="1">
      <formula>$H$619</formula>
    </cfRule>
    <cfRule type="cellIs" priority="1210" operator="lessThan" dxfId="0" stopIfTrue="1">
      <formula>$H$619*(-1)</formula>
    </cfRule>
  </conditionalFormatting>
  <conditionalFormatting sqref="I620">
    <cfRule type="cellIs" priority="1211" operator="greaterThan" dxfId="0" stopIfTrue="1">
      <formula>$H$620</formula>
    </cfRule>
    <cfRule type="cellIs" priority="1212" operator="lessThan" dxfId="0" stopIfTrue="1">
      <formula>$H$620*(-1)</formula>
    </cfRule>
  </conditionalFormatting>
  <conditionalFormatting sqref="I621">
    <cfRule type="cellIs" priority="1213" operator="greaterThan" dxfId="0" stopIfTrue="1">
      <formula>$H$621</formula>
    </cfRule>
    <cfRule type="cellIs" priority="1214" operator="lessThan" dxfId="0" stopIfTrue="1">
      <formula>$H$621*(-1)</formula>
    </cfRule>
  </conditionalFormatting>
  <conditionalFormatting sqref="I622">
    <cfRule type="cellIs" priority="1215" operator="greaterThan" dxfId="0" stopIfTrue="1">
      <formula>$H$622</formula>
    </cfRule>
    <cfRule type="cellIs" priority="1216" operator="lessThan" dxfId="0" stopIfTrue="1">
      <formula>$H$622*(-1)</formula>
    </cfRule>
  </conditionalFormatting>
  <conditionalFormatting sqref="I623">
    <cfRule type="cellIs" priority="1217" operator="greaterThan" dxfId="0" stopIfTrue="1">
      <formula>$H$623</formula>
    </cfRule>
    <cfRule type="cellIs" priority="1218" operator="lessThan" dxfId="0" stopIfTrue="1">
      <formula>$H$623*(-1)</formula>
    </cfRule>
  </conditionalFormatting>
  <conditionalFormatting sqref="I624">
    <cfRule type="cellIs" priority="1219" operator="greaterThan" dxfId="0" stopIfTrue="1">
      <formula>$H$624</formula>
    </cfRule>
    <cfRule type="cellIs" priority="1220" operator="lessThan" dxfId="0" stopIfTrue="1">
      <formula>$H$624*(-1)</formula>
    </cfRule>
  </conditionalFormatting>
  <conditionalFormatting sqref="I625">
    <cfRule type="cellIs" priority="1221" operator="greaterThan" dxfId="0" stopIfTrue="1">
      <formula>$H$625</formula>
    </cfRule>
    <cfRule type="cellIs" priority="1222" operator="lessThan" dxfId="0" stopIfTrue="1">
      <formula>$H$625*(-1)</formula>
    </cfRule>
  </conditionalFormatting>
  <conditionalFormatting sqref="I626">
    <cfRule type="cellIs" priority="1223" operator="greaterThan" dxfId="0" stopIfTrue="1">
      <formula>$H$626</formula>
    </cfRule>
    <cfRule type="cellIs" priority="1224" operator="lessThan" dxfId="0" stopIfTrue="1">
      <formula>$H$626*(-1)</formula>
    </cfRule>
  </conditionalFormatting>
  <conditionalFormatting sqref="I627">
    <cfRule type="cellIs" priority="1225" operator="greaterThan" dxfId="0" stopIfTrue="1">
      <formula>$H$627</formula>
    </cfRule>
    <cfRule type="cellIs" priority="1226" operator="lessThan" dxfId="0" stopIfTrue="1">
      <formula>$H$627*(-1)</formula>
    </cfRule>
  </conditionalFormatting>
  <conditionalFormatting sqref="I628">
    <cfRule type="cellIs" priority="1227" operator="greaterThan" dxfId="0" stopIfTrue="1">
      <formula>$H$628</formula>
    </cfRule>
    <cfRule type="cellIs" priority="1228" operator="lessThan" dxfId="0" stopIfTrue="1">
      <formula>$H$628*(-1)</formula>
    </cfRule>
  </conditionalFormatting>
  <conditionalFormatting sqref="I629">
    <cfRule type="cellIs" priority="1229" operator="greaterThan" dxfId="0" stopIfTrue="1">
      <formula>$H$629</formula>
    </cfRule>
    <cfRule type="cellIs" priority="1230" operator="lessThan" dxfId="0" stopIfTrue="1">
      <formula>$H$629*(-1)</formula>
    </cfRule>
  </conditionalFormatting>
  <conditionalFormatting sqref="I630">
    <cfRule type="cellIs" priority="1231" operator="greaterThan" dxfId="0" stopIfTrue="1">
      <formula>$H$630</formula>
    </cfRule>
    <cfRule type="cellIs" priority="1232" operator="lessThan" dxfId="0" stopIfTrue="1">
      <formula>$H$630*(-1)</formula>
    </cfRule>
  </conditionalFormatting>
  <conditionalFormatting sqref="I631">
    <cfRule type="cellIs" priority="1233" operator="greaterThan" dxfId="0" stopIfTrue="1">
      <formula>$H$631</formula>
    </cfRule>
    <cfRule type="cellIs" priority="1234" operator="lessThan" dxfId="0" stopIfTrue="1">
      <formula>$H$631*(-1)</formula>
    </cfRule>
  </conditionalFormatting>
  <conditionalFormatting sqref="I632">
    <cfRule type="cellIs" priority="1235" operator="greaterThan" dxfId="0" stopIfTrue="1">
      <formula>$H$632</formula>
    </cfRule>
    <cfRule type="cellIs" priority="1236" operator="lessThan" dxfId="0" stopIfTrue="1">
      <formula>$H$632*(-1)</formula>
    </cfRule>
  </conditionalFormatting>
  <conditionalFormatting sqref="I633">
    <cfRule type="cellIs" priority="1237" operator="greaterThan" dxfId="0" stopIfTrue="1">
      <formula>$H$633</formula>
    </cfRule>
    <cfRule type="cellIs" priority="1238" operator="lessThan" dxfId="0" stopIfTrue="1">
      <formula>$H$633*(-1)</formula>
    </cfRule>
  </conditionalFormatting>
  <conditionalFormatting sqref="I634">
    <cfRule type="cellIs" priority="1239" operator="greaterThan" dxfId="0" stopIfTrue="1">
      <formula>$H$634</formula>
    </cfRule>
    <cfRule type="cellIs" priority="1240" operator="lessThan" dxfId="0" stopIfTrue="1">
      <formula>$H$634*(-1)</formula>
    </cfRule>
  </conditionalFormatting>
  <conditionalFormatting sqref="I635">
    <cfRule type="cellIs" priority="1241" operator="greaterThan" dxfId="0" stopIfTrue="1">
      <formula>$H$635</formula>
    </cfRule>
    <cfRule type="cellIs" priority="1242" operator="lessThan" dxfId="0" stopIfTrue="1">
      <formula>$H$635*(-1)</formula>
    </cfRule>
  </conditionalFormatting>
  <conditionalFormatting sqref="I636">
    <cfRule type="cellIs" priority="1243" operator="greaterThan" dxfId="0" stopIfTrue="1">
      <formula>$H$636</formula>
    </cfRule>
    <cfRule type="cellIs" priority="1244" operator="lessThan" dxfId="0" stopIfTrue="1">
      <formula>$H$636*(-1)</formula>
    </cfRule>
  </conditionalFormatting>
  <conditionalFormatting sqref="I637">
    <cfRule type="cellIs" priority="1245" operator="greaterThan" dxfId="0" stopIfTrue="1">
      <formula>$H$637</formula>
    </cfRule>
    <cfRule type="cellIs" priority="1246" operator="lessThan" dxfId="0" stopIfTrue="1">
      <formula>$H$637*(-1)</formula>
    </cfRule>
  </conditionalFormatting>
  <conditionalFormatting sqref="I638">
    <cfRule type="cellIs" priority="1247" operator="greaterThan" dxfId="0" stopIfTrue="1">
      <formula>$H$638</formula>
    </cfRule>
    <cfRule type="cellIs" priority="1248" operator="lessThan" dxfId="0" stopIfTrue="1">
      <formula>$H$638*(-1)</formula>
    </cfRule>
  </conditionalFormatting>
  <conditionalFormatting sqref="I639">
    <cfRule type="cellIs" priority="1249" operator="greaterThan" dxfId="0" stopIfTrue="1">
      <formula>$H$639</formula>
    </cfRule>
    <cfRule type="cellIs" priority="1250" operator="lessThan" dxfId="0" stopIfTrue="1">
      <formula>$H$639*(-1)</formula>
    </cfRule>
  </conditionalFormatting>
  <conditionalFormatting sqref="I640">
    <cfRule type="cellIs" priority="1251" operator="greaterThan" dxfId="0" stopIfTrue="1">
      <formula>$H$640</formula>
    </cfRule>
    <cfRule type="cellIs" priority="1252" operator="lessThan" dxfId="0" stopIfTrue="1">
      <formula>$H$640*(-1)</formula>
    </cfRule>
  </conditionalFormatting>
  <conditionalFormatting sqref="I641">
    <cfRule type="cellIs" priority="1253" operator="greaterThan" dxfId="0" stopIfTrue="1">
      <formula>$H$641</formula>
    </cfRule>
    <cfRule type="cellIs" priority="1254" operator="lessThan" dxfId="0" stopIfTrue="1">
      <formula>$H$641*(-1)</formula>
    </cfRule>
  </conditionalFormatting>
  <conditionalFormatting sqref="I642">
    <cfRule type="cellIs" priority="1255" operator="greaterThan" dxfId="0" stopIfTrue="1">
      <formula>$H$642</formula>
    </cfRule>
    <cfRule type="cellIs" priority="1256" operator="lessThan" dxfId="0" stopIfTrue="1">
      <formula>$H$642*(-1)</formula>
    </cfRule>
  </conditionalFormatting>
  <conditionalFormatting sqref="I643">
    <cfRule type="cellIs" priority="1257" operator="greaterThan" dxfId="0" stopIfTrue="1">
      <formula>$H$643</formula>
    </cfRule>
    <cfRule type="cellIs" priority="1258" operator="lessThan" dxfId="0" stopIfTrue="1">
      <formula>$H$643*(-1)</formula>
    </cfRule>
  </conditionalFormatting>
  <conditionalFormatting sqref="I644">
    <cfRule type="cellIs" priority="1259" operator="greaterThan" dxfId="0" stopIfTrue="1">
      <formula>$H$644</formula>
    </cfRule>
    <cfRule type="cellIs" priority="1260" operator="lessThan" dxfId="0" stopIfTrue="1">
      <formula>$H$644*(-1)</formula>
    </cfRule>
  </conditionalFormatting>
  <conditionalFormatting sqref="I645">
    <cfRule type="cellIs" priority="1261" operator="greaterThan" dxfId="0" stopIfTrue="1">
      <formula>$H$645</formula>
    </cfRule>
    <cfRule type="cellIs" priority="1262" operator="lessThan" dxfId="0" stopIfTrue="1">
      <formula>$H$645*(-1)</formula>
    </cfRule>
  </conditionalFormatting>
  <conditionalFormatting sqref="I646">
    <cfRule type="cellIs" priority="1263" operator="greaterThan" dxfId="0" stopIfTrue="1">
      <formula>$H$646</formula>
    </cfRule>
    <cfRule type="cellIs" priority="1264" operator="lessThan" dxfId="0" stopIfTrue="1">
      <formula>$H$646*(-1)</formula>
    </cfRule>
  </conditionalFormatting>
  <conditionalFormatting sqref="I647">
    <cfRule type="cellIs" priority="1265" operator="greaterThan" dxfId="0" stopIfTrue="1">
      <formula>$H$647</formula>
    </cfRule>
    <cfRule type="cellIs" priority="1266" operator="lessThan" dxfId="0" stopIfTrue="1">
      <formula>$H$647*(-1)</formula>
    </cfRule>
  </conditionalFormatting>
  <conditionalFormatting sqref="I648">
    <cfRule type="cellIs" priority="1267" operator="greaterThan" dxfId="0" stopIfTrue="1">
      <formula>$H$648</formula>
    </cfRule>
    <cfRule type="cellIs" priority="1268" operator="lessThan" dxfId="0" stopIfTrue="1">
      <formula>$H$648*(-1)</formula>
    </cfRule>
  </conditionalFormatting>
  <conditionalFormatting sqref="I649">
    <cfRule type="cellIs" priority="1269" operator="greaterThan" dxfId="0" stopIfTrue="1">
      <formula>$H$649</formula>
    </cfRule>
    <cfRule type="cellIs" priority="1270" operator="lessThan" dxfId="0" stopIfTrue="1">
      <formula>$H$649*(-1)</formula>
    </cfRule>
  </conditionalFormatting>
  <conditionalFormatting sqref="I650">
    <cfRule type="cellIs" priority="1271" operator="greaterThan" dxfId="0" stopIfTrue="1">
      <formula>$H$650</formula>
    </cfRule>
    <cfRule type="cellIs" priority="1272" operator="lessThan" dxfId="0" stopIfTrue="1">
      <formula>$H$650*(-1)</formula>
    </cfRule>
  </conditionalFormatting>
  <conditionalFormatting sqref="I651">
    <cfRule type="cellIs" priority="1273" operator="greaterThan" dxfId="0" stopIfTrue="1">
      <formula>$H$651</formula>
    </cfRule>
    <cfRule type="cellIs" priority="1274" operator="lessThan" dxfId="0" stopIfTrue="1">
      <formula>$H$651*(-1)</formula>
    </cfRule>
  </conditionalFormatting>
  <conditionalFormatting sqref="I652">
    <cfRule type="cellIs" priority="1275" operator="greaterThan" dxfId="0" stopIfTrue="1">
      <formula>$H$652</formula>
    </cfRule>
    <cfRule type="cellIs" priority="1276" operator="lessThan" dxfId="0" stopIfTrue="1">
      <formula>$H$652*(-1)</formula>
    </cfRule>
  </conditionalFormatting>
  <conditionalFormatting sqref="I653">
    <cfRule type="cellIs" priority="1277" operator="greaterThan" dxfId="0" stopIfTrue="1">
      <formula>$H$653</formula>
    </cfRule>
    <cfRule type="cellIs" priority="1278" operator="lessThan" dxfId="0" stopIfTrue="1">
      <formula>$H$653*(-1)</formula>
    </cfRule>
  </conditionalFormatting>
  <conditionalFormatting sqref="I654">
    <cfRule type="cellIs" priority="1279" operator="greaterThan" dxfId="0" stopIfTrue="1">
      <formula>$H$654</formula>
    </cfRule>
    <cfRule type="cellIs" priority="1280" operator="lessThan" dxfId="0" stopIfTrue="1">
      <formula>$H$654*(-1)</formula>
    </cfRule>
  </conditionalFormatting>
  <conditionalFormatting sqref="I655">
    <cfRule type="cellIs" priority="1281" operator="greaterThan" dxfId="0" stopIfTrue="1">
      <formula>$H$655</formula>
    </cfRule>
    <cfRule type="cellIs" priority="1282" operator="lessThan" dxfId="0" stopIfTrue="1">
      <formula>$H$655*(-1)</formula>
    </cfRule>
  </conditionalFormatting>
  <conditionalFormatting sqref="I656">
    <cfRule type="cellIs" priority="1283" operator="greaterThan" dxfId="0" stopIfTrue="1">
      <formula>$H$656</formula>
    </cfRule>
    <cfRule type="cellIs" priority="1284" operator="lessThan" dxfId="0" stopIfTrue="1">
      <formula>$H$656*(-1)</formula>
    </cfRule>
  </conditionalFormatting>
  <conditionalFormatting sqref="I657">
    <cfRule type="cellIs" priority="1285" operator="greaterThan" dxfId="0" stopIfTrue="1">
      <formula>$H$657</formula>
    </cfRule>
    <cfRule type="cellIs" priority="1286" operator="lessThan" dxfId="0" stopIfTrue="1">
      <formula>$H$657*(-1)</formula>
    </cfRule>
  </conditionalFormatting>
  <conditionalFormatting sqref="I658">
    <cfRule type="cellIs" priority="1287" operator="greaterThan" dxfId="0" stopIfTrue="1">
      <formula>$H$658</formula>
    </cfRule>
    <cfRule type="cellIs" priority="1288" operator="lessThan" dxfId="0" stopIfTrue="1">
      <formula>$H$658*(-1)</formula>
    </cfRule>
  </conditionalFormatting>
  <conditionalFormatting sqref="I659">
    <cfRule type="cellIs" priority="1289" operator="greaterThan" dxfId="0" stopIfTrue="1">
      <formula>$H$659</formula>
    </cfRule>
    <cfRule type="cellIs" priority="1290" operator="lessThan" dxfId="0" stopIfTrue="1">
      <formula>$H$659*(-1)</formula>
    </cfRule>
  </conditionalFormatting>
  <conditionalFormatting sqref="I660">
    <cfRule type="cellIs" priority="1291" operator="greaterThan" dxfId="0" stopIfTrue="1">
      <formula>$H$660</formula>
    </cfRule>
    <cfRule type="cellIs" priority="1292" operator="lessThan" dxfId="0" stopIfTrue="1">
      <formula>$H$660*(-1)</formula>
    </cfRule>
  </conditionalFormatting>
  <conditionalFormatting sqref="I661">
    <cfRule type="cellIs" priority="1293" operator="greaterThan" dxfId="0" stopIfTrue="1">
      <formula>$H$661</formula>
    </cfRule>
    <cfRule type="cellIs" priority="1294" operator="lessThan" dxfId="0" stopIfTrue="1">
      <formula>$H$661*(-1)</formula>
    </cfRule>
  </conditionalFormatting>
  <conditionalFormatting sqref="I662">
    <cfRule type="cellIs" priority="1295" operator="greaterThan" dxfId="0" stopIfTrue="1">
      <formula>$H$662</formula>
    </cfRule>
    <cfRule type="cellIs" priority="1296" operator="lessThan" dxfId="0" stopIfTrue="1">
      <formula>$H$662*(-1)</formula>
    </cfRule>
  </conditionalFormatting>
  <conditionalFormatting sqref="I663">
    <cfRule type="cellIs" priority="1297" operator="greaterThan" dxfId="0" stopIfTrue="1">
      <formula>$H$663</formula>
    </cfRule>
    <cfRule type="cellIs" priority="1298" operator="lessThan" dxfId="0" stopIfTrue="1">
      <formula>$H$663*(-1)</formula>
    </cfRule>
  </conditionalFormatting>
  <conditionalFormatting sqref="I664">
    <cfRule type="cellIs" priority="1299" operator="greaterThan" dxfId="0" stopIfTrue="1">
      <formula>$H$664</formula>
    </cfRule>
    <cfRule type="cellIs" priority="1300" operator="lessThan" dxfId="0" stopIfTrue="1">
      <formula>$H$664*(-1)</formula>
    </cfRule>
  </conditionalFormatting>
  <conditionalFormatting sqref="I665">
    <cfRule type="cellIs" priority="1301" operator="greaterThan" dxfId="0" stopIfTrue="1">
      <formula>$H$665</formula>
    </cfRule>
    <cfRule type="cellIs" priority="1302" operator="lessThan" dxfId="0" stopIfTrue="1">
      <formula>$H$665*(-1)</formula>
    </cfRule>
  </conditionalFormatting>
  <conditionalFormatting sqref="I666">
    <cfRule type="cellIs" priority="1303" operator="greaterThan" dxfId="0" stopIfTrue="1">
      <formula>$H$666</formula>
    </cfRule>
    <cfRule type="cellIs" priority="1304" operator="lessThan" dxfId="0" stopIfTrue="1">
      <formula>$H$666*(-1)</formula>
    </cfRule>
  </conditionalFormatting>
  <conditionalFormatting sqref="I667">
    <cfRule type="cellIs" priority="1305" operator="greaterThan" dxfId="0" stopIfTrue="1">
      <formula>$H$667</formula>
    </cfRule>
    <cfRule type="cellIs" priority="1306" operator="lessThan" dxfId="0" stopIfTrue="1">
      <formula>$H$667*(-1)</formula>
    </cfRule>
  </conditionalFormatting>
  <conditionalFormatting sqref="I668">
    <cfRule type="cellIs" priority="1307" operator="greaterThan" dxfId="0" stopIfTrue="1">
      <formula>$H$668</formula>
    </cfRule>
    <cfRule type="cellIs" priority="1308" operator="lessThan" dxfId="0" stopIfTrue="1">
      <formula>$H$668*(-1)</formula>
    </cfRule>
  </conditionalFormatting>
  <conditionalFormatting sqref="I669">
    <cfRule type="cellIs" priority="1309" operator="greaterThan" dxfId="0" stopIfTrue="1">
      <formula>$H$669</formula>
    </cfRule>
    <cfRule type="cellIs" priority="1310" operator="lessThan" dxfId="0" stopIfTrue="1">
      <formula>$H$669*(-1)</formula>
    </cfRule>
  </conditionalFormatting>
  <conditionalFormatting sqref="I670">
    <cfRule type="cellIs" priority="1311" operator="greaterThan" dxfId="0" stopIfTrue="1">
      <formula>$H$670</formula>
    </cfRule>
    <cfRule type="cellIs" priority="1312" operator="lessThan" dxfId="0" stopIfTrue="1">
      <formula>$H$670*(-1)</formula>
    </cfRule>
  </conditionalFormatting>
  <conditionalFormatting sqref="I671">
    <cfRule type="cellIs" priority="1313" operator="greaterThan" dxfId="0" stopIfTrue="1">
      <formula>$H$671</formula>
    </cfRule>
    <cfRule type="cellIs" priority="1314" operator="lessThan" dxfId="0" stopIfTrue="1">
      <formula>$H$671*(-1)</formula>
    </cfRule>
  </conditionalFormatting>
  <conditionalFormatting sqref="I672">
    <cfRule type="cellIs" priority="1315" operator="greaterThan" dxfId="0" stopIfTrue="1">
      <formula>$H$672</formula>
    </cfRule>
    <cfRule type="cellIs" priority="1316" operator="lessThan" dxfId="0" stopIfTrue="1">
      <formula>$H$672*(-1)</formula>
    </cfRule>
  </conditionalFormatting>
  <conditionalFormatting sqref="I673">
    <cfRule type="cellIs" priority="1317" operator="greaterThan" dxfId="0" stopIfTrue="1">
      <formula>$H$673</formula>
    </cfRule>
    <cfRule type="cellIs" priority="1318" operator="lessThan" dxfId="0" stopIfTrue="1">
      <formula>$H$673*(-1)</formula>
    </cfRule>
  </conditionalFormatting>
  <conditionalFormatting sqref="I674">
    <cfRule type="cellIs" priority="1319" operator="greaterThan" dxfId="0" stopIfTrue="1">
      <formula>$H$674</formula>
    </cfRule>
    <cfRule type="cellIs" priority="1320" operator="lessThan" dxfId="0" stopIfTrue="1">
      <formula>$H$674*(-1)</formula>
    </cfRule>
  </conditionalFormatting>
  <conditionalFormatting sqref="I675">
    <cfRule type="cellIs" priority="1321" operator="greaterThan" dxfId="0" stopIfTrue="1">
      <formula>$H$675</formula>
    </cfRule>
    <cfRule type="cellIs" priority="1322" operator="lessThan" dxfId="0" stopIfTrue="1">
      <formula>$H$675*(-1)</formula>
    </cfRule>
  </conditionalFormatting>
  <conditionalFormatting sqref="I676">
    <cfRule type="cellIs" priority="1323" operator="greaterThan" dxfId="0" stopIfTrue="1">
      <formula>$H$676</formula>
    </cfRule>
    <cfRule type="cellIs" priority="1324" operator="lessThan" dxfId="0" stopIfTrue="1">
      <formula>$H$676*(-1)</formula>
    </cfRule>
  </conditionalFormatting>
  <conditionalFormatting sqref="I677">
    <cfRule type="cellIs" priority="1325" operator="greaterThan" dxfId="0" stopIfTrue="1">
      <formula>$H$677</formula>
    </cfRule>
    <cfRule type="cellIs" priority="1326" operator="lessThan" dxfId="0" stopIfTrue="1">
      <formula>$H$677*(-1)</formula>
    </cfRule>
  </conditionalFormatting>
  <conditionalFormatting sqref="I678">
    <cfRule type="cellIs" priority="1327" operator="greaterThan" dxfId="0" stopIfTrue="1">
      <formula>$H$678</formula>
    </cfRule>
    <cfRule type="cellIs" priority="1328" operator="lessThan" dxfId="0" stopIfTrue="1">
      <formula>$H$678*(-1)</formula>
    </cfRule>
  </conditionalFormatting>
  <conditionalFormatting sqref="I679">
    <cfRule type="cellIs" priority="1329" operator="greaterThan" dxfId="0" stopIfTrue="1">
      <formula>$H$679</formula>
    </cfRule>
    <cfRule type="cellIs" priority="1330" operator="lessThan" dxfId="0" stopIfTrue="1">
      <formula>$H$679*(-1)</formula>
    </cfRule>
  </conditionalFormatting>
  <conditionalFormatting sqref="I680">
    <cfRule type="cellIs" priority="1331" operator="greaterThan" dxfId="0" stopIfTrue="1">
      <formula>$H$680</formula>
    </cfRule>
    <cfRule type="cellIs" priority="1332" operator="lessThan" dxfId="0" stopIfTrue="1">
      <formula>$H$680*(-1)</formula>
    </cfRule>
  </conditionalFormatting>
  <conditionalFormatting sqref="I681">
    <cfRule type="cellIs" priority="1333" operator="greaterThan" dxfId="0" stopIfTrue="1">
      <formula>$H$681</formula>
    </cfRule>
    <cfRule type="cellIs" priority="1334" operator="lessThan" dxfId="0" stopIfTrue="1">
      <formula>$H$681*(-1)</formula>
    </cfRule>
  </conditionalFormatting>
  <conditionalFormatting sqref="I682">
    <cfRule type="cellIs" priority="1335" operator="greaterThan" dxfId="0" stopIfTrue="1">
      <formula>$H$682</formula>
    </cfRule>
    <cfRule type="cellIs" priority="1336" operator="lessThan" dxfId="0" stopIfTrue="1">
      <formula>$H$682*(-1)</formula>
    </cfRule>
  </conditionalFormatting>
  <conditionalFormatting sqref="I683">
    <cfRule type="cellIs" priority="1337" operator="greaterThan" dxfId="0" stopIfTrue="1">
      <formula>$H$683</formula>
    </cfRule>
    <cfRule type="cellIs" priority="1338" operator="lessThan" dxfId="0" stopIfTrue="1">
      <formula>$H$683*(-1)</formula>
    </cfRule>
  </conditionalFormatting>
  <conditionalFormatting sqref="I684">
    <cfRule type="cellIs" priority="1339" operator="greaterThan" dxfId="0" stopIfTrue="1">
      <formula>$H$684</formula>
    </cfRule>
    <cfRule type="cellIs" priority="1340" operator="lessThan" dxfId="0" stopIfTrue="1">
      <formula>$H$684*(-1)</formula>
    </cfRule>
  </conditionalFormatting>
  <conditionalFormatting sqref="I685">
    <cfRule type="cellIs" priority="1341" operator="greaterThan" dxfId="0" stopIfTrue="1">
      <formula>$H$685</formula>
    </cfRule>
    <cfRule type="cellIs" priority="1342" operator="lessThan" dxfId="0" stopIfTrue="1">
      <formula>$H$685*(-1)</formula>
    </cfRule>
  </conditionalFormatting>
  <conditionalFormatting sqref="I686">
    <cfRule type="cellIs" priority="1343" operator="greaterThan" dxfId="0" stopIfTrue="1">
      <formula>$H$686</formula>
    </cfRule>
    <cfRule type="cellIs" priority="1344" operator="lessThan" dxfId="0" stopIfTrue="1">
      <formula>$H$686*(-1)</formula>
    </cfRule>
  </conditionalFormatting>
  <conditionalFormatting sqref="I687">
    <cfRule type="cellIs" priority="1345" operator="greaterThan" dxfId="0" stopIfTrue="1">
      <formula>$H$687</formula>
    </cfRule>
    <cfRule type="cellIs" priority="1346" operator="lessThan" dxfId="0" stopIfTrue="1">
      <formula>$H$687*(-1)</formula>
    </cfRule>
  </conditionalFormatting>
  <conditionalFormatting sqref="I688">
    <cfRule type="cellIs" priority="1347" operator="greaterThan" dxfId="0" stopIfTrue="1">
      <formula>$H$688</formula>
    </cfRule>
    <cfRule type="cellIs" priority="1348" operator="lessThan" dxfId="0" stopIfTrue="1">
      <formula>$H$688*(-1)</formula>
    </cfRule>
  </conditionalFormatting>
  <conditionalFormatting sqref="I689">
    <cfRule type="cellIs" priority="1349" operator="greaterThan" dxfId="0" stopIfTrue="1">
      <formula>$H$689</formula>
    </cfRule>
    <cfRule type="cellIs" priority="1350" operator="lessThan" dxfId="0" stopIfTrue="1">
      <formula>$H$689*(-1)</formula>
    </cfRule>
  </conditionalFormatting>
  <conditionalFormatting sqref="I690">
    <cfRule type="cellIs" priority="1351" operator="greaterThan" dxfId="0" stopIfTrue="1">
      <formula>$H$690</formula>
    </cfRule>
    <cfRule type="cellIs" priority="1352" operator="lessThan" dxfId="0" stopIfTrue="1">
      <formula>$H$690*(-1)</formula>
    </cfRule>
  </conditionalFormatting>
  <conditionalFormatting sqref="I691">
    <cfRule type="cellIs" priority="1353" operator="greaterThan" dxfId="0" stopIfTrue="1">
      <formula>$H$691</formula>
    </cfRule>
    <cfRule type="cellIs" priority="1354" operator="lessThan" dxfId="0" stopIfTrue="1">
      <formula>$H$691*(-1)</formula>
    </cfRule>
  </conditionalFormatting>
  <conditionalFormatting sqref="I692">
    <cfRule type="cellIs" priority="1355" operator="greaterThan" dxfId="0" stopIfTrue="1">
      <formula>$H$692</formula>
    </cfRule>
    <cfRule type="cellIs" priority="1356" operator="lessThan" dxfId="0" stopIfTrue="1">
      <formula>$H$692*(-1)</formula>
    </cfRule>
  </conditionalFormatting>
  <conditionalFormatting sqref="I693">
    <cfRule type="cellIs" priority="1357" operator="greaterThan" dxfId="0" stopIfTrue="1">
      <formula>$H$693</formula>
    </cfRule>
    <cfRule type="cellIs" priority="1358" operator="lessThan" dxfId="0" stopIfTrue="1">
      <formula>$H$693*(-1)</formula>
    </cfRule>
  </conditionalFormatting>
  <conditionalFormatting sqref="I694">
    <cfRule type="cellIs" priority="1359" operator="greaterThan" dxfId="0" stopIfTrue="1">
      <formula>$H$694</formula>
    </cfRule>
    <cfRule type="cellIs" priority="1360" operator="lessThan" dxfId="0" stopIfTrue="1">
      <formula>$H$694*(-1)</formula>
    </cfRule>
  </conditionalFormatting>
  <conditionalFormatting sqref="I695">
    <cfRule type="cellIs" priority="1361" operator="greaterThan" dxfId="0" stopIfTrue="1">
      <formula>$H$695</formula>
    </cfRule>
    <cfRule type="cellIs" priority="1362" operator="lessThan" dxfId="0" stopIfTrue="1">
      <formula>$H$695*(-1)</formula>
    </cfRule>
  </conditionalFormatting>
  <conditionalFormatting sqref="I696">
    <cfRule type="cellIs" priority="1363" operator="greaterThan" dxfId="0" stopIfTrue="1">
      <formula>$H$696</formula>
    </cfRule>
    <cfRule type="cellIs" priority="1364" operator="lessThan" dxfId="0" stopIfTrue="1">
      <formula>$H$696*(-1)</formula>
    </cfRule>
  </conditionalFormatting>
  <conditionalFormatting sqref="I697">
    <cfRule type="cellIs" priority="1365" operator="greaterThan" dxfId="0" stopIfTrue="1">
      <formula>$H$697</formula>
    </cfRule>
    <cfRule type="cellIs" priority="1366" operator="lessThan" dxfId="0" stopIfTrue="1">
      <formula>$H$697*(-1)</formula>
    </cfRule>
  </conditionalFormatting>
  <conditionalFormatting sqref="I698">
    <cfRule type="cellIs" priority="1367" operator="greaterThan" dxfId="0" stopIfTrue="1">
      <formula>$H$698</formula>
    </cfRule>
    <cfRule type="cellIs" priority="1368" operator="lessThan" dxfId="0" stopIfTrue="1">
      <formula>$H$698*(-1)</formula>
    </cfRule>
  </conditionalFormatting>
  <conditionalFormatting sqref="I699">
    <cfRule type="cellIs" priority="1369" operator="greaterThan" dxfId="0" stopIfTrue="1">
      <formula>$H$699</formula>
    </cfRule>
    <cfRule type="cellIs" priority="1370" operator="lessThan" dxfId="0" stopIfTrue="1">
      <formula>$H$699*(-1)</formula>
    </cfRule>
  </conditionalFormatting>
  <conditionalFormatting sqref="I700">
    <cfRule type="cellIs" priority="1371" operator="greaterThan" dxfId="0" stopIfTrue="1">
      <formula>$H$700</formula>
    </cfRule>
    <cfRule type="cellIs" priority="1372" operator="lessThan" dxfId="0" stopIfTrue="1">
      <formula>$H$700*(-1)</formula>
    </cfRule>
  </conditionalFormatting>
  <conditionalFormatting sqref="I701">
    <cfRule type="cellIs" priority="1373" operator="greaterThan" dxfId="0" stopIfTrue="1">
      <formula>$H$701</formula>
    </cfRule>
    <cfRule type="cellIs" priority="1374" operator="lessThan" dxfId="0" stopIfTrue="1">
      <formula>$H$701*(-1)</formula>
    </cfRule>
  </conditionalFormatting>
  <conditionalFormatting sqref="I702">
    <cfRule type="cellIs" priority="1375" operator="greaterThan" dxfId="0" stopIfTrue="1">
      <formula>$H$702</formula>
    </cfRule>
    <cfRule type="cellIs" priority="1376" operator="lessThan" dxfId="0" stopIfTrue="1">
      <formula>$H$702*(-1)</formula>
    </cfRule>
  </conditionalFormatting>
  <conditionalFormatting sqref="I703">
    <cfRule type="cellIs" priority="1377" operator="greaterThan" dxfId="0" stopIfTrue="1">
      <formula>$H$703</formula>
    </cfRule>
    <cfRule type="cellIs" priority="1378" operator="lessThan" dxfId="0" stopIfTrue="1">
      <formula>$H$703*(-1)</formula>
    </cfRule>
  </conditionalFormatting>
  <conditionalFormatting sqref="I704">
    <cfRule type="cellIs" priority="1379" operator="greaterThan" dxfId="0" stopIfTrue="1">
      <formula>$H$704</formula>
    </cfRule>
    <cfRule type="cellIs" priority="1380" operator="lessThan" dxfId="0" stopIfTrue="1">
      <formula>$H$704*(-1)</formula>
    </cfRule>
  </conditionalFormatting>
  <conditionalFormatting sqref="I705">
    <cfRule type="cellIs" priority="1381" operator="greaterThan" dxfId="0" stopIfTrue="1">
      <formula>$H$705</formula>
    </cfRule>
    <cfRule type="cellIs" priority="1382" operator="lessThan" dxfId="0" stopIfTrue="1">
      <formula>$H$705*(-1)</formula>
    </cfRule>
  </conditionalFormatting>
  <conditionalFormatting sqref="I706">
    <cfRule type="cellIs" priority="1383" operator="greaterThan" dxfId="0" stopIfTrue="1">
      <formula>$H$706</formula>
    </cfRule>
    <cfRule type="cellIs" priority="1384" operator="lessThan" dxfId="0" stopIfTrue="1">
      <formula>$H$706*(-1)</formula>
    </cfRule>
  </conditionalFormatting>
  <conditionalFormatting sqref="I707">
    <cfRule type="cellIs" priority="1385" operator="greaterThan" dxfId="0" stopIfTrue="1">
      <formula>$H$707</formula>
    </cfRule>
    <cfRule type="cellIs" priority="1386" operator="lessThan" dxfId="0" stopIfTrue="1">
      <formula>$H$707*(-1)</formula>
    </cfRule>
  </conditionalFormatting>
  <conditionalFormatting sqref="I708">
    <cfRule type="cellIs" priority="1387" operator="greaterThan" dxfId="0" stopIfTrue="1">
      <formula>$H$708</formula>
    </cfRule>
    <cfRule type="cellIs" priority="1388" operator="lessThan" dxfId="0" stopIfTrue="1">
      <formula>$H$708*(-1)</formula>
    </cfRule>
  </conditionalFormatting>
  <conditionalFormatting sqref="I709">
    <cfRule type="cellIs" priority="1389" operator="greaterThan" dxfId="0" stopIfTrue="1">
      <formula>$H$709</formula>
    </cfRule>
    <cfRule type="cellIs" priority="1390" operator="lessThan" dxfId="0" stopIfTrue="1">
      <formula>$H$709*(-1)</formula>
    </cfRule>
  </conditionalFormatting>
  <conditionalFormatting sqref="I710">
    <cfRule type="cellIs" priority="1391" operator="greaterThan" dxfId="0" stopIfTrue="1">
      <formula>$H$710</formula>
    </cfRule>
    <cfRule type="cellIs" priority="1392" operator="lessThan" dxfId="0" stopIfTrue="1">
      <formula>$H$710*(-1)</formula>
    </cfRule>
  </conditionalFormatting>
  <conditionalFormatting sqref="I711">
    <cfRule type="cellIs" priority="1393" operator="greaterThan" dxfId="0" stopIfTrue="1">
      <formula>$H$711</formula>
    </cfRule>
    <cfRule type="cellIs" priority="1394" operator="lessThan" dxfId="0" stopIfTrue="1">
      <formula>$H$711*(-1)</formula>
    </cfRule>
  </conditionalFormatting>
  <conditionalFormatting sqref="I712">
    <cfRule type="cellIs" priority="1395" operator="greaterThan" dxfId="0" stopIfTrue="1">
      <formula>$H$712</formula>
    </cfRule>
    <cfRule type="cellIs" priority="1396" operator="lessThan" dxfId="0" stopIfTrue="1">
      <formula>$H$712*(-1)</formula>
    </cfRule>
  </conditionalFormatting>
  <conditionalFormatting sqref="I713">
    <cfRule type="cellIs" priority="1397" operator="greaterThan" dxfId="0" stopIfTrue="1">
      <formula>$H$713</formula>
    </cfRule>
    <cfRule type="cellIs" priority="1398" operator="lessThan" dxfId="0" stopIfTrue="1">
      <formula>$H$713*(-1)</formula>
    </cfRule>
  </conditionalFormatting>
  <conditionalFormatting sqref="I714">
    <cfRule type="cellIs" priority="1399" operator="greaterThan" dxfId="0" stopIfTrue="1">
      <formula>$H$714</formula>
    </cfRule>
    <cfRule type="cellIs" priority="1400" operator="lessThan" dxfId="0" stopIfTrue="1">
      <formula>$H$714*(-1)</formula>
    </cfRule>
  </conditionalFormatting>
  <conditionalFormatting sqref="I715">
    <cfRule type="cellIs" priority="1401" operator="greaterThan" dxfId="0" stopIfTrue="1">
      <formula>$H$715</formula>
    </cfRule>
    <cfRule type="cellIs" priority="1402" operator="lessThan" dxfId="0" stopIfTrue="1">
      <formula>$H$715*(-1)</formula>
    </cfRule>
  </conditionalFormatting>
  <conditionalFormatting sqref="I716">
    <cfRule type="cellIs" priority="1403" operator="greaterThan" dxfId="0" stopIfTrue="1">
      <formula>$H$716</formula>
    </cfRule>
    <cfRule type="cellIs" priority="1404" operator="lessThan" dxfId="0" stopIfTrue="1">
      <formula>$H$716*(-1)</formula>
    </cfRule>
  </conditionalFormatting>
  <conditionalFormatting sqref="I717">
    <cfRule type="cellIs" priority="1405" operator="greaterThan" dxfId="0" stopIfTrue="1">
      <formula>$H$717</formula>
    </cfRule>
    <cfRule type="cellIs" priority="1406" operator="lessThan" dxfId="0" stopIfTrue="1">
      <formula>$H$717*(-1)</formula>
    </cfRule>
  </conditionalFormatting>
  <conditionalFormatting sqref="I718">
    <cfRule type="cellIs" priority="1407" operator="greaterThan" dxfId="0" stopIfTrue="1">
      <formula>$H$718</formula>
    </cfRule>
    <cfRule type="cellIs" priority="1408" operator="lessThan" dxfId="0" stopIfTrue="1">
      <formula>$H$718*(-1)</formula>
    </cfRule>
  </conditionalFormatting>
  <conditionalFormatting sqref="I719">
    <cfRule type="cellIs" priority="1409" operator="greaterThan" dxfId="0" stopIfTrue="1">
      <formula>$H$719</formula>
    </cfRule>
    <cfRule type="cellIs" priority="1410" operator="lessThan" dxfId="0" stopIfTrue="1">
      <formula>$H$719*(-1)</formula>
    </cfRule>
  </conditionalFormatting>
  <conditionalFormatting sqref="I720">
    <cfRule type="cellIs" priority="1411" operator="greaterThan" dxfId="0" stopIfTrue="1">
      <formula>$H$720</formula>
    </cfRule>
    <cfRule type="cellIs" priority="1412" operator="lessThan" dxfId="0" stopIfTrue="1">
      <formula>$H$720*(-1)</formula>
    </cfRule>
  </conditionalFormatting>
  <conditionalFormatting sqref="I721">
    <cfRule type="cellIs" priority="1413" operator="greaterThan" dxfId="0" stopIfTrue="1">
      <formula>$H$721</formula>
    </cfRule>
    <cfRule type="cellIs" priority="1414" operator="lessThan" dxfId="0" stopIfTrue="1">
      <formula>$H$721*(-1)</formula>
    </cfRule>
  </conditionalFormatting>
  <conditionalFormatting sqref="I722">
    <cfRule type="cellIs" priority="1415" operator="greaterThan" dxfId="0" stopIfTrue="1">
      <formula>$H$722</formula>
    </cfRule>
    <cfRule type="cellIs" priority="1416" operator="lessThan" dxfId="0" stopIfTrue="1">
      <formula>$H$722*(-1)</formula>
    </cfRule>
  </conditionalFormatting>
  <conditionalFormatting sqref="I723">
    <cfRule type="cellIs" priority="1417" operator="greaterThan" dxfId="0" stopIfTrue="1">
      <formula>$H$723</formula>
    </cfRule>
    <cfRule type="cellIs" priority="1418" operator="lessThan" dxfId="0" stopIfTrue="1">
      <formula>$H$723*(-1)</formula>
    </cfRule>
  </conditionalFormatting>
  <conditionalFormatting sqref="I724">
    <cfRule type="cellIs" priority="1419" operator="greaterThan" dxfId="0" stopIfTrue="1">
      <formula>$H$724</formula>
    </cfRule>
    <cfRule type="cellIs" priority="1420" operator="lessThan" dxfId="0" stopIfTrue="1">
      <formula>$H$724*(-1)</formula>
    </cfRule>
  </conditionalFormatting>
  <conditionalFormatting sqref="I725">
    <cfRule type="cellIs" priority="1421" operator="greaterThan" dxfId="0" stopIfTrue="1">
      <formula>$H$725</formula>
    </cfRule>
    <cfRule type="cellIs" priority="1422" operator="lessThan" dxfId="0" stopIfTrue="1">
      <formula>$H$725*(-1)</formula>
    </cfRule>
  </conditionalFormatting>
  <conditionalFormatting sqref="I726">
    <cfRule type="cellIs" priority="1423" operator="greaterThan" dxfId="0" stopIfTrue="1">
      <formula>$H$726</formula>
    </cfRule>
    <cfRule type="cellIs" priority="1424" operator="lessThan" dxfId="0" stopIfTrue="1">
      <formula>$H$726*(-1)</formula>
    </cfRule>
  </conditionalFormatting>
  <conditionalFormatting sqref="I727">
    <cfRule type="cellIs" priority="1425" operator="greaterThan" dxfId="0" stopIfTrue="1">
      <formula>$H$727</formula>
    </cfRule>
    <cfRule type="cellIs" priority="1426" operator="lessThan" dxfId="0" stopIfTrue="1">
      <formula>$H$727*(-1)</formula>
    </cfRule>
  </conditionalFormatting>
  <conditionalFormatting sqref="I728">
    <cfRule type="cellIs" priority="1427" operator="greaterThan" dxfId="0" stopIfTrue="1">
      <formula>$H$728</formula>
    </cfRule>
    <cfRule type="cellIs" priority="1428" operator="lessThan" dxfId="0" stopIfTrue="1">
      <formula>$H$728*(-1)</formula>
    </cfRule>
  </conditionalFormatting>
  <conditionalFormatting sqref="I729">
    <cfRule type="cellIs" priority="1429" operator="greaterThan" dxfId="0" stopIfTrue="1">
      <formula>$H$729</formula>
    </cfRule>
    <cfRule type="cellIs" priority="1430" operator="lessThan" dxfId="0" stopIfTrue="1">
      <formula>$H$729*(-1)</formula>
    </cfRule>
  </conditionalFormatting>
  <conditionalFormatting sqref="I730">
    <cfRule type="cellIs" priority="1431" operator="greaterThan" dxfId="0" stopIfTrue="1">
      <formula>$H$730</formula>
    </cfRule>
    <cfRule type="cellIs" priority="1432" operator="lessThan" dxfId="0" stopIfTrue="1">
      <formula>$H$730*(-1)</formula>
    </cfRule>
  </conditionalFormatting>
  <conditionalFormatting sqref="I731">
    <cfRule type="cellIs" priority="1433" operator="greaterThan" dxfId="0" stopIfTrue="1">
      <formula>$H$731</formula>
    </cfRule>
    <cfRule type="cellIs" priority="1434" operator="lessThan" dxfId="0" stopIfTrue="1">
      <formula>$H$731*(-1)</formula>
    </cfRule>
  </conditionalFormatting>
  <conditionalFormatting sqref="I732">
    <cfRule type="cellIs" priority="1435" operator="greaterThan" dxfId="0" stopIfTrue="1">
      <formula>$H$732</formula>
    </cfRule>
    <cfRule type="cellIs" priority="1436" operator="lessThan" dxfId="0" stopIfTrue="1">
      <formula>$H$732*(-1)</formula>
    </cfRule>
  </conditionalFormatting>
  <conditionalFormatting sqref="I733">
    <cfRule type="cellIs" priority="1437" operator="greaterThan" dxfId="0" stopIfTrue="1">
      <formula>$H$733</formula>
    </cfRule>
    <cfRule type="cellIs" priority="1438" operator="lessThan" dxfId="0" stopIfTrue="1">
      <formula>$H$733*(-1)</formula>
    </cfRule>
  </conditionalFormatting>
  <conditionalFormatting sqref="I734">
    <cfRule type="cellIs" priority="1439" operator="greaterThan" dxfId="0" stopIfTrue="1">
      <formula>$H$734</formula>
    </cfRule>
    <cfRule type="cellIs" priority="1440" operator="lessThan" dxfId="0" stopIfTrue="1">
      <formula>$H$734*(-1)</formula>
    </cfRule>
  </conditionalFormatting>
  <conditionalFormatting sqref="I735">
    <cfRule type="cellIs" priority="1441" operator="greaterThan" dxfId="0" stopIfTrue="1">
      <formula>$H$735</formula>
    </cfRule>
    <cfRule type="cellIs" priority="1442" operator="lessThan" dxfId="0" stopIfTrue="1">
      <formula>$H$735*(-1)</formula>
    </cfRule>
  </conditionalFormatting>
  <conditionalFormatting sqref="I736">
    <cfRule type="cellIs" priority="1443" operator="greaterThan" dxfId="0" stopIfTrue="1">
      <formula>$H$736</formula>
    </cfRule>
    <cfRule type="cellIs" priority="1444" operator="lessThan" dxfId="0" stopIfTrue="1">
      <formula>$H$736*(-1)</formula>
    </cfRule>
  </conditionalFormatting>
  <conditionalFormatting sqref="I737">
    <cfRule type="cellIs" priority="1445" operator="greaterThan" dxfId="0" stopIfTrue="1">
      <formula>$H$737</formula>
    </cfRule>
    <cfRule type="cellIs" priority="1446" operator="lessThan" dxfId="0" stopIfTrue="1">
      <formula>$H$737*(-1)</formula>
    </cfRule>
  </conditionalFormatting>
  <conditionalFormatting sqref="I738">
    <cfRule type="cellIs" priority="1447" operator="greaterThan" dxfId="0" stopIfTrue="1">
      <formula>$H$738</formula>
    </cfRule>
    <cfRule type="cellIs" priority="1448" operator="lessThan" dxfId="0" stopIfTrue="1">
      <formula>$H$738*(-1)</formula>
    </cfRule>
  </conditionalFormatting>
  <conditionalFormatting sqref="I739">
    <cfRule type="cellIs" priority="1449" operator="greaterThan" dxfId="0" stopIfTrue="1">
      <formula>$H$739</formula>
    </cfRule>
    <cfRule type="cellIs" priority="1450" operator="lessThan" dxfId="0" stopIfTrue="1">
      <formula>$H$739*(-1)</formula>
    </cfRule>
  </conditionalFormatting>
  <conditionalFormatting sqref="I740">
    <cfRule type="cellIs" priority="1451" operator="greaterThan" dxfId="0" stopIfTrue="1">
      <formula>$H$740</formula>
    </cfRule>
    <cfRule type="cellIs" priority="1452" operator="lessThan" dxfId="0" stopIfTrue="1">
      <formula>$H$740*(-1)</formula>
    </cfRule>
  </conditionalFormatting>
  <conditionalFormatting sqref="I741">
    <cfRule type="cellIs" priority="1453" operator="greaterThan" dxfId="0" stopIfTrue="1">
      <formula>$H$741</formula>
    </cfRule>
    <cfRule type="cellIs" priority="1454" operator="lessThan" dxfId="0" stopIfTrue="1">
      <formula>$H$741*(-1)</formula>
    </cfRule>
  </conditionalFormatting>
  <conditionalFormatting sqref="I742">
    <cfRule type="cellIs" priority="1455" operator="greaterThan" dxfId="0" stopIfTrue="1">
      <formula>$H$742</formula>
    </cfRule>
    <cfRule type="cellIs" priority="1456" operator="lessThan" dxfId="0" stopIfTrue="1">
      <formula>$H$742*(-1)</formula>
    </cfRule>
  </conditionalFormatting>
  <conditionalFormatting sqref="I743">
    <cfRule type="cellIs" priority="1457" operator="greaterThan" dxfId="0" stopIfTrue="1">
      <formula>$H$743</formula>
    </cfRule>
    <cfRule type="cellIs" priority="1458" operator="lessThan" dxfId="0" stopIfTrue="1">
      <formula>$H$743*(-1)</formula>
    </cfRule>
  </conditionalFormatting>
  <conditionalFormatting sqref="I744">
    <cfRule type="cellIs" priority="1459" operator="greaterThan" dxfId="0" stopIfTrue="1">
      <formula>$H$744</formula>
    </cfRule>
    <cfRule type="cellIs" priority="1460" operator="lessThan" dxfId="0" stopIfTrue="1">
      <formula>$H$744*(-1)</formula>
    </cfRule>
  </conditionalFormatting>
  <conditionalFormatting sqref="I745">
    <cfRule type="cellIs" priority="1461" operator="greaterThan" dxfId="0" stopIfTrue="1">
      <formula>$H$745</formula>
    </cfRule>
    <cfRule type="cellIs" priority="1462" operator="lessThan" dxfId="0" stopIfTrue="1">
      <formula>$H$745*(-1)</formula>
    </cfRule>
  </conditionalFormatting>
  <conditionalFormatting sqref="I746">
    <cfRule type="cellIs" priority="1463" operator="greaterThan" dxfId="0" stopIfTrue="1">
      <formula>$H$746</formula>
    </cfRule>
    <cfRule type="cellIs" priority="1464" operator="lessThan" dxfId="0" stopIfTrue="1">
      <formula>$H$746*(-1)</formula>
    </cfRule>
  </conditionalFormatting>
  <conditionalFormatting sqref="I747">
    <cfRule type="cellIs" priority="1465" operator="greaterThan" dxfId="0" stopIfTrue="1">
      <formula>$H$747</formula>
    </cfRule>
    <cfRule type="cellIs" priority="1466" operator="lessThan" dxfId="0" stopIfTrue="1">
      <formula>$H$747*(-1)</formula>
    </cfRule>
  </conditionalFormatting>
  <conditionalFormatting sqref="I748">
    <cfRule type="cellIs" priority="1467" operator="greaterThan" dxfId="0" stopIfTrue="1">
      <formula>$H$748</formula>
    </cfRule>
    <cfRule type="cellIs" priority="1468" operator="lessThan" dxfId="0" stopIfTrue="1">
      <formula>$H$748*(-1)</formula>
    </cfRule>
  </conditionalFormatting>
  <conditionalFormatting sqref="I749">
    <cfRule type="cellIs" priority="1469" operator="greaterThan" dxfId="0" stopIfTrue="1">
      <formula>$H$749</formula>
    </cfRule>
    <cfRule type="cellIs" priority="1470" operator="lessThan" dxfId="0" stopIfTrue="1">
      <formula>$H$749*(-1)</formula>
    </cfRule>
  </conditionalFormatting>
  <conditionalFormatting sqref="I750">
    <cfRule type="cellIs" priority="1471" operator="greaterThan" dxfId="0" stopIfTrue="1">
      <formula>$H$750</formula>
    </cfRule>
    <cfRule type="cellIs" priority="1472" operator="lessThan" dxfId="0" stopIfTrue="1">
      <formula>$H$750*(-1)</formula>
    </cfRule>
  </conditionalFormatting>
  <conditionalFormatting sqref="I751">
    <cfRule type="cellIs" priority="1473" operator="greaterThan" dxfId="0" stopIfTrue="1">
      <formula>$H$751</formula>
    </cfRule>
    <cfRule type="cellIs" priority="1474" operator="lessThan" dxfId="0" stopIfTrue="1">
      <formula>$H$751*(-1)</formula>
    </cfRule>
  </conditionalFormatting>
  <conditionalFormatting sqref="I752">
    <cfRule type="cellIs" priority="1475" operator="greaterThan" dxfId="0" stopIfTrue="1">
      <formula>$H$752</formula>
    </cfRule>
    <cfRule type="cellIs" priority="1476" operator="lessThan" dxfId="0" stopIfTrue="1">
      <formula>$H$752*(-1)</formula>
    </cfRule>
  </conditionalFormatting>
  <conditionalFormatting sqref="I753">
    <cfRule type="cellIs" priority="1477" operator="greaterThan" dxfId="0" stopIfTrue="1">
      <formula>$H$753</formula>
    </cfRule>
    <cfRule type="cellIs" priority="1478" operator="lessThan" dxfId="0" stopIfTrue="1">
      <formula>$H$753*(-1)</formula>
    </cfRule>
  </conditionalFormatting>
  <conditionalFormatting sqref="J15:J738">
    <cfRule type="cellIs" priority="1479" operator="notEqual" dxfId="2" stopIfTrue="1">
      <formula>0</formula>
    </cfRule>
  </conditionalFormatting>
  <conditionalFormatting sqref="L5">
    <cfRule type="cellIs" priority="1480" operator="greaterThanOrEqual" dxfId="0" stopIfTrue="1">
      <formula>$J$5</formula>
    </cfRule>
  </conditionalFormatting>
  <conditionalFormatting sqref="L6">
    <cfRule type="cellIs" priority="1481" operator="greaterThanOrEqual" dxfId="0" stopIfTrue="1">
      <formula>$J$6</formula>
    </cfRule>
  </conditionalFormatting>
  <conditionalFormatting sqref="L7">
    <cfRule type="cellIs" priority="1482" operator="greaterThanOrEqual" dxfId="0" stopIfTrue="1">
      <formula>$J$7</formula>
    </cfRule>
  </conditionalFormatting>
  <conditionalFormatting sqref="L8">
    <cfRule type="cellIs" priority="1483" operator="greaterThanOrEqual" dxfId="0" stopIfTrue="1">
      <formula>$J$8</formula>
    </cfRule>
  </conditionalFormatting>
  <conditionalFormatting sqref="L9">
    <cfRule type="cellIs" priority="1484" operator="greaterThanOrEqual" dxfId="0" stopIfTrue="1">
      <formula>$J$9</formula>
    </cfRule>
  </conditionalFormatting>
  <conditionalFormatting sqref="L10">
    <cfRule type="cellIs" priority="1485" operator="greaterThanOrEqual" dxfId="0" stopIfTrue="1">
      <formula>$J$10</formula>
    </cfRule>
  </conditionalFormatting>
  <conditionalFormatting sqref="N5">
    <cfRule type="cellIs" priority="1486" operator="greaterThanOrEqual" dxfId="0" stopIfTrue="1">
      <formula>1</formula>
    </cfRule>
  </conditionalFormatting>
  <conditionalFormatting sqref="N6">
    <cfRule type="cellIs" priority="1487" operator="greaterThanOrEqual" dxfId="0" stopIfTrue="1">
      <formula>1</formula>
    </cfRule>
  </conditionalFormatting>
  <conditionalFormatting sqref="N7">
    <cfRule type="cellIs" priority="1488" operator="greaterThanOrEqual" dxfId="0" stopIfTrue="1">
      <formula>1</formula>
    </cfRule>
  </conditionalFormatting>
  <conditionalFormatting sqref="N8">
    <cfRule type="cellIs" priority="1489" operator="greaterThanOrEqual" dxfId="0" stopIfTrue="1">
      <formula>1</formula>
    </cfRule>
  </conditionalFormatting>
  <conditionalFormatting sqref="N9">
    <cfRule type="cellIs" priority="1490" operator="greaterThanOrEqual" dxfId="0" stopIfTrue="1">
      <formula>1</formula>
    </cfRule>
  </conditionalFormatting>
  <conditionalFormatting sqref="N10">
    <cfRule type="cellIs" priority="1491" operator="greaterThanOrEqual" dxfId="0" stopIfTrue="1">
      <formula>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38"/>
  <sheetViews>
    <sheetView workbookViewId="0">
      <pane ySplit="14" topLeftCell="A15" activePane="bottomLeft" state="frozen"/>
      <selection pane="bottomLeft" activeCell="I739" sqref="I739"/>
    </sheetView>
  </sheetViews>
  <sheetFormatPr baseColWidth="8" defaultRowHeight="13" outlineLevelCol="0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2"/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22" t="n">
        <v>1</v>
      </c>
      <c r="B5" s="23" t="n"/>
      <c r="C5" s="23" t="inlineStr">
        <is>
          <t xml:space="preserve">116034 NE_393_NY     345  116023 BERKSHIRE     345  1 </t>
        </is>
      </c>
      <c r="D5" s="23" t="n"/>
      <c r="E5" s="23" t="n"/>
      <c r="F5" s="23" t="n"/>
      <c r="G5" s="23" t="n"/>
      <c r="H5" s="23" t="n"/>
      <c r="I5" s="23" t="inlineStr">
        <is>
          <t>BF_SEBRK_941</t>
        </is>
      </c>
      <c r="J5" s="23" t="n">
        <v>1697</v>
      </c>
      <c r="K5" s="24" t="n">
        <v>1131.8</v>
      </c>
      <c r="L5" s="24">
        <f>'116034 NE_393_NY 116023 BERKSHI'!K5+'116034 NE_393_NY 116023 BERKSHI'!M5</f>
        <v/>
      </c>
      <c r="M5" s="24">
        <f>S13</f>
        <v/>
      </c>
      <c r="N5" s="25">
        <f>'116034 NE_393_NY 116023 BERKSHI'!L5/'116034 NE_393_NY 116023 BERKSHI'!J5</f>
        <v/>
      </c>
    </row>
    <row r="6">
      <c r="A6" s="22" t="n">
        <v>2</v>
      </c>
      <c r="B6" s="23" t="n"/>
      <c r="C6" s="23" t="inlineStr">
        <is>
          <t xml:space="preserve">116034 NE_393_NY     345  116023 BERKSHIRE     345  1 </t>
        </is>
      </c>
      <c r="D6" s="23" t="n"/>
      <c r="E6" s="23" t="n"/>
      <c r="F6" s="23" t="n"/>
      <c r="G6" s="23" t="n"/>
      <c r="H6" s="23" t="n"/>
      <c r="I6" s="23" t="inlineStr">
        <is>
          <t>GN_SBRK</t>
        </is>
      </c>
      <c r="J6" s="23" t="n">
        <v>1697</v>
      </c>
      <c r="K6" s="24" t="n">
        <v>1153.9</v>
      </c>
      <c r="L6" s="24">
        <f>'116034 NE_393_NY 116023 BERKSHI'!K6+'116034 NE_393_NY 116023 BERKSHI'!M6</f>
        <v/>
      </c>
      <c r="M6" s="24">
        <f>T13</f>
        <v/>
      </c>
      <c r="N6" s="25">
        <f>'116034 NE_393_NY 116023 BERKSHI'!L6/'116034 NE_393_NY 116023 BERKSHI'!J6</f>
        <v/>
      </c>
    </row>
    <row r="7">
      <c r="A7" s="22" t="n">
        <v>3</v>
      </c>
      <c r="B7" s="23" t="n"/>
      <c r="C7" s="23" t="inlineStr">
        <is>
          <t xml:space="preserve">116034 NE_393_NY     345  116023 BERKSHIRE     345  1 </t>
        </is>
      </c>
      <c r="D7" s="23" t="n"/>
      <c r="E7" s="23" t="n"/>
      <c r="F7" s="23" t="n"/>
      <c r="G7" s="23" t="n"/>
      <c r="H7" s="23" t="n"/>
      <c r="I7" s="23" t="inlineStr">
        <is>
          <t>TF_SBRK_GSU</t>
        </is>
      </c>
      <c r="J7" s="23" t="n">
        <v>1697</v>
      </c>
      <c r="K7" s="24" t="n">
        <v>1137.3</v>
      </c>
      <c r="L7" s="24">
        <f>'116034 NE_393_NY 116023 BERKSHI'!K7+'116034 NE_393_NY 116023 BERKSHI'!M7</f>
        <v/>
      </c>
      <c r="M7" s="24">
        <f>U13</f>
        <v/>
      </c>
      <c r="N7" s="25">
        <f>'116034 NE_393_NY 116023 BERKSHI'!L7/'116034 NE_393_NY 116023 BERKSHI'!J7</f>
        <v/>
      </c>
    </row>
    <row r="8">
      <c r="A8" s="22" t="n">
        <v>4</v>
      </c>
      <c r="B8" s="23" t="n"/>
      <c r="C8" s="23" t="inlineStr">
        <is>
          <t xml:space="preserve">116034 NE_393_NY     345  116023 BERKSHIRE     345  1 </t>
        </is>
      </c>
      <c r="D8" s="23" t="n"/>
      <c r="E8" s="23" t="n"/>
      <c r="F8" s="23" t="n"/>
      <c r="G8" s="23" t="n"/>
      <c r="H8" s="23" t="n"/>
      <c r="I8" s="23" t="inlineStr">
        <is>
          <t>GN_MIL3</t>
        </is>
      </c>
      <c r="J8" s="23" t="n">
        <v>1697</v>
      </c>
      <c r="K8" s="24" t="n">
        <v>1045.2</v>
      </c>
      <c r="L8" s="24">
        <f>'116034 NE_393_NY 116023 BERKSHI'!K8+'116034 NE_393_NY 116023 BERKSHI'!M8</f>
        <v/>
      </c>
      <c r="M8" s="24">
        <f>V13</f>
        <v/>
      </c>
      <c r="N8" s="25">
        <f>'116034 NE_393_NY 116023 BERKSHI'!L8/'116034 NE_393_NY 116023 BERKSHI'!J8</f>
        <v/>
      </c>
    </row>
    <row r="9">
      <c r="A9" s="22" t="n">
        <v>5</v>
      </c>
      <c r="B9" s="23" t="n"/>
      <c r="C9" s="23" t="inlineStr">
        <is>
          <t>116034 NE_393_NY     345  116023 BERKSHIRE     345  1</t>
        </is>
      </c>
      <c r="D9" s="23" t="n"/>
      <c r="E9" s="23" t="n"/>
      <c r="F9" s="23" t="n"/>
      <c r="G9" s="23" t="n"/>
      <c r="H9" s="23" t="n"/>
      <c r="I9" s="23" t="inlineStr">
        <is>
          <t xml:space="preserve">Base Case </t>
        </is>
      </c>
      <c r="J9" s="23" t="n">
        <v>1463</v>
      </c>
      <c r="K9" s="24" t="n">
        <v>750.8</v>
      </c>
      <c r="L9" s="24">
        <f>'116034 NE_393_NY 116023 BERKSHI'!K9+'116034 NE_393_NY 116023 BERKSHI'!M9</f>
        <v/>
      </c>
      <c r="M9" s="24">
        <f>W13</f>
        <v/>
      </c>
      <c r="N9" s="25">
        <f>'116034 NE_393_NY 116023 BERKSHI'!L9/'116034 NE_393_NY 116023 BERKSHI'!J9</f>
        <v/>
      </c>
    </row>
    <row r="10" ht="13.5" customHeight="1" thickBot="1">
      <c r="A10" s="6" t="n">
        <v>6</v>
      </c>
      <c r="B10" s="7" t="n"/>
      <c r="C10" s="7" t="inlineStr">
        <is>
          <t xml:space="preserve">116034 NE_393_NY     345  116023 BERKSHIRE     345  1 </t>
        </is>
      </c>
      <c r="D10" s="7" t="n"/>
      <c r="E10" s="7" t="n"/>
      <c r="F10" s="7" t="n"/>
      <c r="G10" s="7" t="n"/>
      <c r="H10" s="7" t="n"/>
      <c r="I10" s="7" t="inlineStr">
        <is>
          <t>BF_SEBRK_169</t>
        </is>
      </c>
      <c r="J10" s="7" t="n">
        <v>1697</v>
      </c>
      <c r="K10" s="8" t="n">
        <v>1135.2</v>
      </c>
      <c r="L10" s="8">
        <f>'116034 NE_393_NY 116023 BERKSHI'!K10+'116034 NE_393_NY 116023 BERKSHI'!M10</f>
        <v/>
      </c>
      <c r="M10" s="8">
        <f>X13</f>
        <v/>
      </c>
      <c r="N10" s="9">
        <f>'116034 NE_393_NY 116023 BERKSHI'!L10/'116034 NE_393_NY 116023 BERKSHI'!J10</f>
        <v/>
      </c>
    </row>
    <row r="11"/>
    <row r="12"/>
    <row r="13" ht="14" customHeight="1" thickBot="1">
      <c r="A13" s="1" t="inlineStr">
        <is>
          <t>Dispatch</t>
        </is>
      </c>
      <c r="J13" s="2">
        <f>SUM(J15:J738)</f>
        <v/>
      </c>
      <c r="S13" s="2">
        <f>SUM(S15:S738)</f>
        <v/>
      </c>
      <c r="T13" s="2">
        <f>SUM(T15:T738)</f>
        <v/>
      </c>
      <c r="U13" s="2">
        <f>SUM(U15:U738)</f>
        <v/>
      </c>
      <c r="V13" s="2">
        <f>SUM(V15:V738)</f>
        <v/>
      </c>
      <c r="W13" s="2">
        <f>SUM(W15:W738)</f>
        <v/>
      </c>
      <c r="X13" s="2">
        <f>SUM(X15:X738)</f>
        <v/>
      </c>
    </row>
    <row r="14" ht="14" customFormat="1" customHeight="1" s="1" thickBot="1">
      <c r="A14" s="10" t="inlineStr">
        <is>
          <t xml:space="preserve">  Bus#</t>
        </is>
      </c>
      <c r="B14" s="11" t="inlineStr">
        <is>
          <t xml:space="preserve">Bus Name    </t>
        </is>
      </c>
      <c r="C14" s="11" t="inlineStr">
        <is>
          <t>Volt</t>
        </is>
      </c>
      <c r="D14" s="11" t="inlineStr">
        <is>
          <t>Area</t>
        </is>
      </c>
      <c r="E14" s="11" t="inlineStr">
        <is>
          <t>Zone</t>
        </is>
      </c>
      <c r="F14" s="11" t="inlineStr">
        <is>
          <t>Pgen or Pload</t>
        </is>
      </c>
      <c r="G14" s="11" t="inlineStr">
        <is>
          <t>PMin Gen</t>
        </is>
      </c>
      <c r="H14" s="11" t="inlineStr">
        <is>
          <t>PMax Gen</t>
        </is>
      </c>
      <c r="I14" s="12" t="inlineStr">
        <is>
          <t>Pnew</t>
        </is>
      </c>
      <c r="J14" s="11" t="inlineStr">
        <is>
          <t>Pdelta</t>
        </is>
      </c>
      <c r="K14" s="11" t="inlineStr">
        <is>
          <t>Pavail</t>
        </is>
      </c>
      <c r="L14" s="11" t="inlineStr">
        <is>
          <t>Dfax_1</t>
        </is>
      </c>
      <c r="M14" s="11" t="inlineStr">
        <is>
          <t>Dfax_2</t>
        </is>
      </c>
      <c r="N14" s="11" t="inlineStr">
        <is>
          <t>Dfax_3</t>
        </is>
      </c>
      <c r="O14" s="11" t="inlineStr">
        <is>
          <t>Dfax_4</t>
        </is>
      </c>
      <c r="P14" s="11" t="inlineStr">
        <is>
          <t>Dfax_5</t>
        </is>
      </c>
      <c r="Q14" s="11" t="inlineStr">
        <is>
          <t>Dfax_6</t>
        </is>
      </c>
      <c r="R14" s="11" t="inlineStr">
        <is>
          <t>---</t>
        </is>
      </c>
      <c r="S14" s="11" t="inlineStr">
        <is>
          <t>Impact_1</t>
        </is>
      </c>
      <c r="T14" s="11" t="inlineStr">
        <is>
          <t>Impact_2</t>
        </is>
      </c>
      <c r="U14" s="11" t="inlineStr">
        <is>
          <t>Impact_3</t>
        </is>
      </c>
      <c r="V14" s="11" t="inlineStr">
        <is>
          <t>Impact_4</t>
        </is>
      </c>
      <c r="W14" s="11" t="inlineStr">
        <is>
          <t>Impact_5</t>
        </is>
      </c>
      <c r="X14" s="13" t="inlineStr">
        <is>
          <t>Impact_6</t>
        </is>
      </c>
    </row>
    <row r="15" ht="13.5" customHeight="1">
      <c r="A15" s="14" t="n">
        <v>999312</v>
      </c>
      <c r="B15" s="15" t="inlineStr">
        <is>
          <t>Strata_Ber~1</t>
        </is>
      </c>
      <c r="C15" s="15" t="n">
        <v>115</v>
      </c>
      <c r="D15" s="15" t="n">
        <v>101</v>
      </c>
      <c r="E15" s="15" t="n">
        <v>1370</v>
      </c>
      <c r="F15" s="15" t="n">
        <v>0</v>
      </c>
      <c r="G15" s="15" t="n">
        <v>0</v>
      </c>
      <c r="H15" s="15" t="n">
        <v>0</v>
      </c>
      <c r="I15" s="16" t="n">
        <v>-100</v>
      </c>
      <c r="J15" s="15">
        <f>I15-F15</f>
        <v/>
      </c>
      <c r="K15" s="15">
        <f>H15-I15</f>
        <v/>
      </c>
      <c r="L15" s="15" t="n">
        <v>-0.18132</v>
      </c>
      <c r="M15" s="15" t="n">
        <v>-0.18123</v>
      </c>
      <c r="N15" s="15" t="n">
        <v>-0.18123</v>
      </c>
      <c r="O15" s="15" t="n">
        <v>-0.18123</v>
      </c>
      <c r="P15" s="15" t="n">
        <v>-0.18123</v>
      </c>
      <c r="Q15" s="15" t="n">
        <v>-0.18118</v>
      </c>
      <c r="R15" s="15" t="n"/>
      <c r="S15" s="15">
        <f>L15*J15</f>
        <v/>
      </c>
      <c r="T15" s="15">
        <f>M15*J15</f>
        <v/>
      </c>
      <c r="U15" s="15">
        <f>N15*J15</f>
        <v/>
      </c>
      <c r="V15" s="15">
        <f>O15*J15</f>
        <v/>
      </c>
      <c r="W15" s="15">
        <f>P15*J15</f>
        <v/>
      </c>
      <c r="X15" s="17">
        <f>Q15*J15</f>
        <v/>
      </c>
    </row>
    <row r="16" ht="13.5" customHeight="1">
      <c r="A16" s="14" t="n">
        <v>116608</v>
      </c>
      <c r="B16" s="15" t="inlineStr">
        <is>
          <t xml:space="preserve">DOREEN JET  </t>
        </is>
      </c>
      <c r="C16" s="15" t="n">
        <v>13.2</v>
      </c>
      <c r="D16" s="15" t="n">
        <v>101</v>
      </c>
      <c r="E16" s="15" t="n">
        <v>1374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-0.16441</v>
      </c>
      <c r="M16" s="15" t="n">
        <v>-0.16433</v>
      </c>
      <c r="N16" s="15" t="n">
        <v>-0.16433</v>
      </c>
      <c r="O16" s="15" t="n">
        <v>-0.16433</v>
      </c>
      <c r="P16" s="15" t="n">
        <v>-0.16433</v>
      </c>
      <c r="Q16" s="15" t="n">
        <v>-0.16428</v>
      </c>
      <c r="R16" s="15" t="n"/>
      <c r="S16" s="15">
        <f>L16*J16</f>
        <v/>
      </c>
      <c r="T16" s="15">
        <f>M16*J16</f>
        <v/>
      </c>
      <c r="U16" s="15">
        <f>N16*J16</f>
        <v/>
      </c>
      <c r="V16" s="15">
        <f>O16*J16</f>
        <v/>
      </c>
      <c r="W16" s="15">
        <f>P16*J16</f>
        <v/>
      </c>
      <c r="X16" s="17">
        <f>Q16*J16</f>
        <v/>
      </c>
    </row>
    <row r="17" ht="13.5" customHeight="1">
      <c r="A17" s="14" t="n">
        <v>116618</v>
      </c>
      <c r="B17" s="15" t="inlineStr">
        <is>
          <t xml:space="preserve">ALTRESCO_C1 </t>
        </is>
      </c>
      <c r="C17" s="15" t="n">
        <v>13.8</v>
      </c>
      <c r="D17" s="15" t="n">
        <v>101</v>
      </c>
      <c r="E17" s="15" t="n">
        <v>1373</v>
      </c>
      <c r="F17" s="15" t="n">
        <v>33.65</v>
      </c>
      <c r="G17" s="15" t="n">
        <v>0</v>
      </c>
      <c r="H17" s="15" t="n">
        <v>33.65</v>
      </c>
      <c r="I17" s="16" t="n">
        <v>33.65</v>
      </c>
      <c r="J17" s="15">
        <f>I17-F17</f>
        <v/>
      </c>
      <c r="K17" s="15">
        <f>H17-I17</f>
        <v/>
      </c>
      <c r="L17" s="15" t="n">
        <v>-0.16431</v>
      </c>
      <c r="M17" s="15" t="n">
        <v>-0.16423</v>
      </c>
      <c r="N17" s="15" t="n">
        <v>-0.16423</v>
      </c>
      <c r="O17" s="15" t="n">
        <v>-0.16423</v>
      </c>
      <c r="P17" s="15" t="n">
        <v>-0.16423</v>
      </c>
      <c r="Q17" s="15" t="n">
        <v>-0.16418</v>
      </c>
      <c r="R17" s="15" t="n"/>
      <c r="S17" s="15">
        <f>L17*J17</f>
        <v/>
      </c>
      <c r="T17" s="15">
        <f>M17*J17</f>
        <v/>
      </c>
      <c r="U17" s="15">
        <f>N17*J17</f>
        <v/>
      </c>
      <c r="V17" s="15">
        <f>O17*J17</f>
        <v/>
      </c>
      <c r="W17" s="15">
        <f>P17*J17</f>
        <v/>
      </c>
      <c r="X17" s="17">
        <f>Q17*J17</f>
        <v/>
      </c>
    </row>
    <row r="18" ht="13.5" customHeight="1">
      <c r="A18" s="14" t="n">
        <v>116619</v>
      </c>
      <c r="B18" s="15" t="inlineStr">
        <is>
          <t xml:space="preserve">ALTRESCO_C2 </t>
        </is>
      </c>
      <c r="C18" s="15" t="n">
        <v>13.8</v>
      </c>
      <c r="D18" s="15" t="n">
        <v>101</v>
      </c>
      <c r="E18" s="15" t="n">
        <v>1373</v>
      </c>
      <c r="F18" s="15" t="n">
        <v>33.65</v>
      </c>
      <c r="G18" s="15" t="n">
        <v>0</v>
      </c>
      <c r="H18" s="15" t="n">
        <v>33.65</v>
      </c>
      <c r="I18" s="16" t="n">
        <v>33.65</v>
      </c>
      <c r="J18" s="15">
        <f>I18-F18</f>
        <v/>
      </c>
      <c r="K18" s="15">
        <f>H18-I18</f>
        <v/>
      </c>
      <c r="L18" s="15" t="n">
        <v>-0.16431</v>
      </c>
      <c r="M18" s="15" t="n">
        <v>-0.16423</v>
      </c>
      <c r="N18" s="15" t="n">
        <v>-0.16423</v>
      </c>
      <c r="O18" s="15" t="n">
        <v>-0.16423</v>
      </c>
      <c r="P18" s="15" t="n">
        <v>-0.16423</v>
      </c>
      <c r="Q18" s="15" t="n">
        <v>-0.16418</v>
      </c>
      <c r="R18" s="15" t="n"/>
      <c r="S18" s="15">
        <f>L18*J18</f>
        <v/>
      </c>
      <c r="T18" s="15">
        <f>M18*J18</f>
        <v/>
      </c>
      <c r="U18" s="15">
        <f>N18*J18</f>
        <v/>
      </c>
      <c r="V18" s="15">
        <f>O18*J18</f>
        <v/>
      </c>
      <c r="W18" s="15">
        <f>P18*J18</f>
        <v/>
      </c>
      <c r="X18" s="17">
        <f>Q18*J18</f>
        <v/>
      </c>
    </row>
    <row r="19" ht="13.5" customHeight="1">
      <c r="A19" s="14" t="n">
        <v>116620</v>
      </c>
      <c r="B19" s="15" t="inlineStr">
        <is>
          <t xml:space="preserve">ALTRESCO_C3 </t>
        </is>
      </c>
      <c r="C19" s="15" t="n">
        <v>13.8</v>
      </c>
      <c r="D19" s="15" t="n">
        <v>101</v>
      </c>
      <c r="E19" s="15" t="n">
        <v>1373</v>
      </c>
      <c r="F19" s="15" t="n">
        <v>31.45</v>
      </c>
      <c r="G19" s="15" t="n">
        <v>0</v>
      </c>
      <c r="H19" s="15" t="n">
        <v>33.65</v>
      </c>
      <c r="I19" s="16" t="n">
        <v>33.65</v>
      </c>
      <c r="J19" s="15">
        <f>I19-F19</f>
        <v/>
      </c>
      <c r="K19" s="15">
        <f>H19-I19</f>
        <v/>
      </c>
      <c r="L19" s="15" t="n">
        <v>-0.16431</v>
      </c>
      <c r="M19" s="15" t="n">
        <v>-0.16423</v>
      </c>
      <c r="N19" s="15" t="n">
        <v>-0.16423</v>
      </c>
      <c r="O19" s="15" t="n">
        <v>-0.16423</v>
      </c>
      <c r="P19" s="15" t="n">
        <v>-0.16423</v>
      </c>
      <c r="Q19" s="15" t="n">
        <v>-0.16418</v>
      </c>
      <c r="R19" s="15" t="n"/>
      <c r="S19" s="15">
        <f>L19*J19</f>
        <v/>
      </c>
      <c r="T19" s="15">
        <f>M19*J19</f>
        <v/>
      </c>
      <c r="U19" s="15">
        <f>N19*J19</f>
        <v/>
      </c>
      <c r="V19" s="15">
        <f>O19*J19</f>
        <v/>
      </c>
      <c r="W19" s="15">
        <f>P19*J19</f>
        <v/>
      </c>
      <c r="X19" s="17">
        <f>Q19*J19</f>
        <v/>
      </c>
    </row>
    <row r="20" ht="13.5" customHeight="1">
      <c r="A20" s="14" t="n">
        <v>116621</v>
      </c>
      <c r="B20" s="15" t="inlineStr">
        <is>
          <t xml:space="preserve">ALTRESCO_S4 </t>
        </is>
      </c>
      <c r="C20" s="15" t="n">
        <v>13.8</v>
      </c>
      <c r="D20" s="15" t="n">
        <v>101</v>
      </c>
      <c r="E20" s="15" t="n">
        <v>1373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-0.16431</v>
      </c>
      <c r="M20" s="15" t="n">
        <v>-0.16423</v>
      </c>
      <c r="N20" s="15" t="n">
        <v>-0.16423</v>
      </c>
      <c r="O20" s="15" t="n">
        <v>-0.16423</v>
      </c>
      <c r="P20" s="15" t="n">
        <v>-0.16423</v>
      </c>
      <c r="Q20" s="15" t="n">
        <v>-0.16418</v>
      </c>
      <c r="R20" s="15" t="n"/>
      <c r="S20" s="15">
        <f>L20*J20</f>
        <v/>
      </c>
      <c r="T20" s="15">
        <f>M20*J20</f>
        <v/>
      </c>
      <c r="U20" s="15">
        <f>N20*J20</f>
        <v/>
      </c>
      <c r="V20" s="15">
        <f>O20*J20</f>
        <v/>
      </c>
      <c r="W20" s="15">
        <f>P20*J20</f>
        <v/>
      </c>
      <c r="X20" s="17">
        <f>Q20*J20</f>
        <v/>
      </c>
    </row>
    <row r="21" ht="13.5" customHeight="1">
      <c r="A21" s="14" t="n">
        <v>116638</v>
      </c>
      <c r="B21" s="15" t="inlineStr">
        <is>
          <t>WOODLAND JET</t>
        </is>
      </c>
      <c r="C21" s="15" t="n">
        <v>13.2</v>
      </c>
      <c r="D21" s="15" t="n">
        <v>101</v>
      </c>
      <c r="E21" s="15" t="n">
        <v>1374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-0.14273</v>
      </c>
      <c r="M21" s="15" t="n">
        <v>-0.14266</v>
      </c>
      <c r="N21" s="15" t="n">
        <v>-0.14266</v>
      </c>
      <c r="O21" s="15" t="n">
        <v>-0.14266</v>
      </c>
      <c r="P21" s="15" t="n">
        <v>-0.14266</v>
      </c>
      <c r="Q21" s="15" t="n">
        <v>-0.14261</v>
      </c>
      <c r="R21" s="15" t="n"/>
      <c r="S21" s="15">
        <f>L21*J21</f>
        <v/>
      </c>
      <c r="T21" s="15">
        <f>M21*J21</f>
        <v/>
      </c>
      <c r="U21" s="15">
        <f>N21*J21</f>
        <v/>
      </c>
      <c r="V21" s="15">
        <f>O21*J21</f>
        <v/>
      </c>
      <c r="W21" s="15">
        <f>P21*J21</f>
        <v/>
      </c>
      <c r="X21" s="17">
        <f>Q21*J21</f>
        <v/>
      </c>
    </row>
    <row r="22" ht="13.5" customHeight="1">
      <c r="A22" s="14" t="n">
        <v>116627</v>
      </c>
      <c r="B22" s="15" t="inlineStr">
        <is>
          <t>BERKSHRE WND</t>
        </is>
      </c>
      <c r="C22" s="15" t="n">
        <v>0.57</v>
      </c>
      <c r="D22" s="15" t="n">
        <v>101</v>
      </c>
      <c r="E22" s="15" t="n">
        <v>1374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-0.13404</v>
      </c>
      <c r="M22" s="15" t="n">
        <v>-0.13396</v>
      </c>
      <c r="N22" s="15" t="n">
        <v>-0.13396</v>
      </c>
      <c r="O22" s="15" t="n">
        <v>-0.13396</v>
      </c>
      <c r="P22" s="15" t="n">
        <v>-0.13396</v>
      </c>
      <c r="Q22" s="15" t="n">
        <v>-0.13391</v>
      </c>
      <c r="R22" s="15" t="n"/>
      <c r="S22" s="15">
        <f>L22*J22</f>
        <v/>
      </c>
      <c r="T22" s="15">
        <f>M22*J22</f>
        <v/>
      </c>
      <c r="U22" s="15">
        <f>N22*J22</f>
        <v/>
      </c>
      <c r="V22" s="15">
        <f>O22*J22</f>
        <v/>
      </c>
      <c r="W22" s="15">
        <f>P22*J22</f>
        <v/>
      </c>
      <c r="X22" s="17">
        <f>Q22*J22</f>
        <v/>
      </c>
    </row>
    <row r="23" ht="13.5" customHeight="1">
      <c r="A23" s="14" t="n">
        <v>996336</v>
      </c>
      <c r="B23" s="15" t="inlineStr">
        <is>
          <t>SUN BAT_PA~2</t>
        </is>
      </c>
      <c r="C23" s="15" t="n">
        <v>115</v>
      </c>
      <c r="D23" s="15" t="n">
        <v>101</v>
      </c>
      <c r="E23" s="15" t="n">
        <v>1370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-0.13404</v>
      </c>
      <c r="M23" s="15" t="n">
        <v>-0.13396</v>
      </c>
      <c r="N23" s="15" t="n">
        <v>-0.13396</v>
      </c>
      <c r="O23" s="15" t="n">
        <v>-0.13396</v>
      </c>
      <c r="P23" s="15" t="n">
        <v>-0.13396</v>
      </c>
      <c r="Q23" s="15" t="n">
        <v>-0.13391</v>
      </c>
      <c r="R23" s="15" t="n"/>
      <c r="S23" s="15">
        <f>L23*J23</f>
        <v/>
      </c>
      <c r="T23" s="15">
        <f>M23*J23</f>
        <v/>
      </c>
      <c r="U23" s="15">
        <f>N23*J23</f>
        <v/>
      </c>
      <c r="V23" s="15">
        <f>O23*J23</f>
        <v/>
      </c>
      <c r="W23" s="15">
        <f>P23*J23</f>
        <v/>
      </c>
      <c r="X23" s="17">
        <f>Q23*J23</f>
        <v/>
      </c>
    </row>
    <row r="24" ht="13.5" customHeight="1">
      <c r="A24" s="14" t="n">
        <v>996625</v>
      </c>
      <c r="B24" s="15" t="inlineStr">
        <is>
          <t>SUN BAT_PA~1</t>
        </is>
      </c>
      <c r="C24" s="15" t="n">
        <v>23</v>
      </c>
      <c r="D24" s="15" t="n">
        <v>101</v>
      </c>
      <c r="E24" s="15" t="n">
        <v>1372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-0.13404</v>
      </c>
      <c r="M24" s="15" t="n">
        <v>-0.13396</v>
      </c>
      <c r="N24" s="15" t="n">
        <v>-0.13396</v>
      </c>
      <c r="O24" s="15" t="n">
        <v>-0.13396</v>
      </c>
      <c r="P24" s="15" t="n">
        <v>-0.13396</v>
      </c>
      <c r="Q24" s="15" t="n">
        <v>-0.13391</v>
      </c>
      <c r="R24" s="15" t="n"/>
      <c r="S24" s="15">
        <f>L24*J24</f>
        <v/>
      </c>
      <c r="T24" s="15">
        <f>M24*J24</f>
        <v/>
      </c>
      <c r="U24" s="15">
        <f>N24*J24</f>
        <v/>
      </c>
      <c r="V24" s="15">
        <f>O24*J24</f>
        <v/>
      </c>
      <c r="W24" s="15">
        <f>P24*J24</f>
        <v/>
      </c>
      <c r="X24" s="17">
        <f>Q24*J24</f>
        <v/>
      </c>
    </row>
    <row r="25" ht="13.5" customHeight="1">
      <c r="A25" s="14" t="n">
        <v>116414</v>
      </c>
      <c r="B25" s="15" t="inlineStr">
        <is>
          <t>NORTHFIELD 4</t>
        </is>
      </c>
      <c r="C25" s="15" t="n">
        <v>13.8</v>
      </c>
      <c r="D25" s="15" t="n">
        <v>101</v>
      </c>
      <c r="E25" s="15" t="n">
        <v>1373</v>
      </c>
      <c r="F25" s="15" t="n">
        <v>292</v>
      </c>
      <c r="G25" s="15" t="n">
        <v>0</v>
      </c>
      <c r="H25" s="15" t="n">
        <v>292</v>
      </c>
      <c r="I25" s="16" t="n">
        <v>292</v>
      </c>
      <c r="J25" s="15">
        <f>I25-F25</f>
        <v/>
      </c>
      <c r="K25" s="15">
        <f>H25-I25</f>
        <v/>
      </c>
      <c r="L25" s="15" t="n">
        <v>-0.13246</v>
      </c>
      <c r="M25" s="15" t="n">
        <v>-0.13228</v>
      </c>
      <c r="N25" s="15" t="n">
        <v>-0.13228</v>
      </c>
      <c r="O25" s="15" t="n">
        <v>-0.13228</v>
      </c>
      <c r="P25" s="15" t="n">
        <v>-0.13228</v>
      </c>
      <c r="Q25" s="15" t="n">
        <v>-0.13224</v>
      </c>
      <c r="R25" s="15" t="n"/>
      <c r="S25" s="15">
        <f>L25*J25</f>
        <v/>
      </c>
      <c r="T25" s="15">
        <f>M25*J25</f>
        <v/>
      </c>
      <c r="U25" s="15">
        <f>N25*J25</f>
        <v/>
      </c>
      <c r="V25" s="15">
        <f>O25*J25</f>
        <v/>
      </c>
      <c r="W25" s="15">
        <f>P25*J25</f>
        <v/>
      </c>
      <c r="X25" s="17">
        <f>Q25*J25</f>
        <v/>
      </c>
    </row>
    <row r="26" ht="13.5" customHeight="1">
      <c r="A26" s="14" t="n">
        <v>116413</v>
      </c>
      <c r="B26" s="15" t="inlineStr">
        <is>
          <t>NORTHFIELD 3</t>
        </is>
      </c>
      <c r="C26" s="15" t="n">
        <v>13.8</v>
      </c>
      <c r="D26" s="15" t="n">
        <v>101</v>
      </c>
      <c r="E26" s="15" t="n">
        <v>1373</v>
      </c>
      <c r="F26" s="15" t="n">
        <v>292</v>
      </c>
      <c r="G26" s="15" t="n">
        <v>0</v>
      </c>
      <c r="H26" s="15" t="n">
        <v>292</v>
      </c>
      <c r="I26" s="16" t="n">
        <v>292</v>
      </c>
      <c r="J26" s="15">
        <f>I26-F26</f>
        <v/>
      </c>
      <c r="K26" s="15">
        <f>H26-I26</f>
        <v/>
      </c>
      <c r="L26" s="15" t="n">
        <v>-0.13246</v>
      </c>
      <c r="M26" s="15" t="n">
        <v>-0.13228</v>
      </c>
      <c r="N26" s="15" t="n">
        <v>-0.13228</v>
      </c>
      <c r="O26" s="15" t="n">
        <v>-0.13228</v>
      </c>
      <c r="P26" s="15" t="n">
        <v>-0.13228</v>
      </c>
      <c r="Q26" s="15" t="n">
        <v>-0.13224</v>
      </c>
      <c r="R26" s="15" t="n"/>
      <c r="S26" s="15">
        <f>L26*J26</f>
        <v/>
      </c>
      <c r="T26" s="15">
        <f>M26*J26</f>
        <v/>
      </c>
      <c r="U26" s="15">
        <f>N26*J26</f>
        <v/>
      </c>
      <c r="V26" s="15">
        <f>O26*J26</f>
        <v/>
      </c>
      <c r="W26" s="15">
        <f>P26*J26</f>
        <v/>
      </c>
      <c r="X26" s="17">
        <f>Q26*J26</f>
        <v/>
      </c>
    </row>
    <row r="27" ht="13.5" customHeight="1">
      <c r="A27" s="14" t="n">
        <v>116411</v>
      </c>
      <c r="B27" s="15" t="inlineStr">
        <is>
          <t>NORTHFIELD 1</t>
        </is>
      </c>
      <c r="C27" s="15" t="n">
        <v>13.8</v>
      </c>
      <c r="D27" s="15" t="n">
        <v>101</v>
      </c>
      <c r="E27" s="15" t="n">
        <v>1373</v>
      </c>
      <c r="F27" s="15" t="n">
        <v>292</v>
      </c>
      <c r="G27" s="15" t="n">
        <v>0</v>
      </c>
      <c r="H27" s="15" t="n">
        <v>292</v>
      </c>
      <c r="I27" s="16" t="n">
        <v>292</v>
      </c>
      <c r="J27" s="15">
        <f>I27-F27</f>
        <v/>
      </c>
      <c r="K27" s="15">
        <f>H27-I27</f>
        <v/>
      </c>
      <c r="L27" s="15" t="n">
        <v>-0.13246</v>
      </c>
      <c r="M27" s="15" t="n">
        <v>-0.13228</v>
      </c>
      <c r="N27" s="15" t="n">
        <v>-0.13228</v>
      </c>
      <c r="O27" s="15" t="n">
        <v>-0.13228</v>
      </c>
      <c r="P27" s="15" t="n">
        <v>-0.13228</v>
      </c>
      <c r="Q27" s="15" t="n">
        <v>-0.13224</v>
      </c>
      <c r="R27" s="15" t="n"/>
      <c r="S27" s="15">
        <f>L27*J27</f>
        <v/>
      </c>
      <c r="T27" s="15">
        <f>M27*J27</f>
        <v/>
      </c>
      <c r="U27" s="15">
        <f>N27*J27</f>
        <v/>
      </c>
      <c r="V27" s="15">
        <f>O27*J27</f>
        <v/>
      </c>
      <c r="W27" s="15">
        <f>P27*J27</f>
        <v/>
      </c>
      <c r="X27" s="17">
        <f>Q27*J27</f>
        <v/>
      </c>
    </row>
    <row r="28" ht="13.5" customHeight="1">
      <c r="A28" s="14" t="n">
        <v>116412</v>
      </c>
      <c r="B28" s="15" t="inlineStr">
        <is>
          <t>NORTHFIELD 2</t>
        </is>
      </c>
      <c r="C28" s="15" t="n">
        <v>13.8</v>
      </c>
      <c r="D28" s="15" t="n">
        <v>101</v>
      </c>
      <c r="E28" s="15" t="n">
        <v>1373</v>
      </c>
      <c r="F28" s="15" t="n">
        <v>292</v>
      </c>
      <c r="G28" s="15" t="n">
        <v>0</v>
      </c>
      <c r="H28" s="15" t="n">
        <v>292</v>
      </c>
      <c r="I28" s="16" t="n">
        <v>292</v>
      </c>
      <c r="J28" s="15">
        <f>I28-F28</f>
        <v/>
      </c>
      <c r="K28" s="15">
        <f>H28-I28</f>
        <v/>
      </c>
      <c r="L28" s="15" t="n">
        <v>-0.13246</v>
      </c>
      <c r="M28" s="15" t="n">
        <v>-0.13228</v>
      </c>
      <c r="N28" s="15" t="n">
        <v>-0.13228</v>
      </c>
      <c r="O28" s="15" t="n">
        <v>-0.13228</v>
      </c>
      <c r="P28" s="15" t="n">
        <v>-0.13228</v>
      </c>
      <c r="Q28" s="15" t="n">
        <v>-0.13224</v>
      </c>
      <c r="R28" s="15" t="n"/>
      <c r="S28" s="15">
        <f>L28*J28</f>
        <v/>
      </c>
      <c r="T28" s="15">
        <f>M28*J28</f>
        <v/>
      </c>
      <c r="U28" s="15">
        <f>N28*J28</f>
        <v/>
      </c>
      <c r="V28" s="15">
        <f>O28*J28</f>
        <v/>
      </c>
      <c r="W28" s="15">
        <f>P28*J28</f>
        <v/>
      </c>
      <c r="X28" s="17">
        <f>Q28*J28</f>
        <v/>
      </c>
    </row>
    <row r="29" ht="13.5" customHeight="1">
      <c r="A29" s="14" t="n">
        <v>113061</v>
      </c>
      <c r="B29" s="15" t="inlineStr">
        <is>
          <t>PLEASANT-NEP</t>
        </is>
      </c>
      <c r="C29" s="15" t="n">
        <v>23</v>
      </c>
      <c r="D29" s="15" t="n">
        <v>101</v>
      </c>
      <c r="E29" s="15" t="n">
        <v>1100</v>
      </c>
      <c r="F29" s="15" t="n">
        <v>0</v>
      </c>
      <c r="G29" s="15" t="n">
        <v>0</v>
      </c>
      <c r="H29" s="15" t="n">
        <v>0</v>
      </c>
      <c r="I29" s="16" t="n">
        <v>0</v>
      </c>
      <c r="J29" s="15">
        <f>I29-F29</f>
        <v/>
      </c>
      <c r="K29" s="15">
        <f>H29-I29</f>
        <v/>
      </c>
      <c r="L29" s="15" t="n">
        <v>-0.12994</v>
      </c>
      <c r="M29" s="15" t="n">
        <v>-0.12988</v>
      </c>
      <c r="N29" s="15" t="n">
        <v>-0.12988</v>
      </c>
      <c r="O29" s="15" t="n">
        <v>-0.12988</v>
      </c>
      <c r="P29" s="15" t="n">
        <v>-0.12988</v>
      </c>
      <c r="Q29" s="15" t="n">
        <v>-0.12982</v>
      </c>
      <c r="R29" s="15" t="n"/>
      <c r="S29" s="15">
        <f>L29*J29</f>
        <v/>
      </c>
      <c r="T29" s="15">
        <f>M29*J29</f>
        <v/>
      </c>
      <c r="U29" s="15">
        <f>N29*J29</f>
        <v/>
      </c>
      <c r="V29" s="15">
        <f>O29*J29</f>
        <v/>
      </c>
      <c r="W29" s="15">
        <f>P29*J29</f>
        <v/>
      </c>
      <c r="X29" s="17">
        <f>Q29*J29</f>
        <v/>
      </c>
    </row>
    <row r="30" ht="13.5" customHeight="1">
      <c r="A30" s="14" t="n">
        <v>996284</v>
      </c>
      <c r="B30" s="15" t="inlineStr">
        <is>
          <t>SUN_CUMBER~1</t>
        </is>
      </c>
      <c r="C30" s="15" t="n">
        <v>115</v>
      </c>
      <c r="D30" s="15" t="n">
        <v>101</v>
      </c>
      <c r="E30" s="15" t="n">
        <v>1370</v>
      </c>
      <c r="F30" s="15" t="n">
        <v>0</v>
      </c>
      <c r="G30" s="15" t="n">
        <v>0</v>
      </c>
      <c r="H30" s="15" t="n">
        <v>0</v>
      </c>
      <c r="I30" s="16" t="n">
        <v>0</v>
      </c>
      <c r="J30" s="15">
        <f>I30-F30</f>
        <v/>
      </c>
      <c r="K30" s="15">
        <f>H30-I30</f>
        <v/>
      </c>
      <c r="L30" s="15" t="n">
        <v>-0.11121</v>
      </c>
      <c r="M30" s="15" t="n">
        <v>-0.11112</v>
      </c>
      <c r="N30" s="15" t="n">
        <v>-0.11112</v>
      </c>
      <c r="O30" s="15" t="n">
        <v>-0.11112</v>
      </c>
      <c r="P30" s="15" t="n">
        <v>-0.11112</v>
      </c>
      <c r="Q30" s="15" t="n">
        <v>-0.11108</v>
      </c>
      <c r="R30" s="15" t="n"/>
      <c r="S30" s="15">
        <f>L30*J30</f>
        <v/>
      </c>
      <c r="T30" s="15">
        <f>M30*J30</f>
        <v/>
      </c>
      <c r="U30" s="15">
        <f>N30*J30</f>
        <v/>
      </c>
      <c r="V30" s="15">
        <f>O30*J30</f>
        <v/>
      </c>
      <c r="W30" s="15">
        <f>P30*J30</f>
        <v/>
      </c>
      <c r="X30" s="17">
        <f>Q30*J30</f>
        <v/>
      </c>
    </row>
    <row r="31" ht="13.5" customHeight="1">
      <c r="A31" s="14" t="n">
        <v>116568</v>
      </c>
      <c r="B31" s="15" t="inlineStr">
        <is>
          <t xml:space="preserve">TILSON-1044 </t>
        </is>
      </c>
      <c r="C31" s="15" t="n">
        <v>13.8</v>
      </c>
      <c r="D31" s="15" t="n">
        <v>101</v>
      </c>
      <c r="E31" s="15" t="n">
        <v>1372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-0.10273</v>
      </c>
      <c r="M31" s="15" t="n">
        <v>-0.10264</v>
      </c>
      <c r="N31" s="15" t="n">
        <v>-0.10264</v>
      </c>
      <c r="O31" s="15" t="n">
        <v>-0.10264</v>
      </c>
      <c r="P31" s="15" t="n">
        <v>-0.10264</v>
      </c>
      <c r="Q31" s="15" t="n">
        <v>-0.10259</v>
      </c>
      <c r="R31" s="15" t="n"/>
      <c r="S31" s="15">
        <f>L31*J31</f>
        <v/>
      </c>
      <c r="T31" s="15">
        <f>M31*J31</f>
        <v/>
      </c>
      <c r="U31" s="15">
        <f>N31*J31</f>
        <v/>
      </c>
      <c r="V31" s="15">
        <f>O31*J31</f>
        <v/>
      </c>
      <c r="W31" s="15">
        <f>P31*J31</f>
        <v/>
      </c>
      <c r="X31" s="17">
        <f>Q31*J31</f>
        <v/>
      </c>
    </row>
    <row r="32" ht="13.5" customHeight="1">
      <c r="A32" s="14" t="n">
        <v>116578</v>
      </c>
      <c r="B32" s="15" t="inlineStr">
        <is>
          <t>TURNERS FALS</t>
        </is>
      </c>
      <c r="C32" s="15" t="n">
        <v>2.4</v>
      </c>
      <c r="D32" s="15" t="n">
        <v>101</v>
      </c>
      <c r="E32" s="15" t="n">
        <v>1374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-0.10273</v>
      </c>
      <c r="M32" s="15" t="n">
        <v>-0.10264</v>
      </c>
      <c r="N32" s="15" t="n">
        <v>-0.10264</v>
      </c>
      <c r="O32" s="15" t="n">
        <v>-0.10264</v>
      </c>
      <c r="P32" s="15" t="n">
        <v>-0.10264</v>
      </c>
      <c r="Q32" s="15" t="n">
        <v>-0.10259</v>
      </c>
      <c r="R32" s="15" t="n"/>
      <c r="S32" s="15">
        <f>L32*J32</f>
        <v/>
      </c>
      <c r="T32" s="15">
        <f>M32*J32</f>
        <v/>
      </c>
      <c r="U32" s="15">
        <f>N32*J32</f>
        <v/>
      </c>
      <c r="V32" s="15">
        <f>O32*J32</f>
        <v/>
      </c>
      <c r="W32" s="15">
        <f>P32*J32</f>
        <v/>
      </c>
      <c r="X32" s="17">
        <f>Q32*J32</f>
        <v/>
      </c>
    </row>
    <row r="33" ht="13.5" customHeight="1">
      <c r="A33" s="14" t="n">
        <v>116579</v>
      </c>
      <c r="B33" s="15" t="inlineStr">
        <is>
          <t xml:space="preserve">CABOT HYDRO </t>
        </is>
      </c>
      <c r="C33" s="15" t="n">
        <v>13.8</v>
      </c>
      <c r="D33" s="15" t="n">
        <v>101</v>
      </c>
      <c r="E33" s="15" t="n">
        <v>1373</v>
      </c>
      <c r="F33" s="15" t="n">
        <v>64.66</v>
      </c>
      <c r="G33" s="15" t="n">
        <v>0</v>
      </c>
      <c r="H33" s="15" t="n">
        <v>64.66</v>
      </c>
      <c r="I33" s="16" t="n">
        <v>64.66</v>
      </c>
      <c r="J33" s="15">
        <f>I33-F33</f>
        <v/>
      </c>
      <c r="K33" s="15">
        <f>H33-I33</f>
        <v/>
      </c>
      <c r="L33" s="15" t="n">
        <v>-0.10273</v>
      </c>
      <c r="M33" s="15" t="n">
        <v>-0.10264</v>
      </c>
      <c r="N33" s="15" t="n">
        <v>-0.10264</v>
      </c>
      <c r="O33" s="15" t="n">
        <v>-0.10264</v>
      </c>
      <c r="P33" s="15" t="n">
        <v>-0.10264</v>
      </c>
      <c r="Q33" s="15" t="n">
        <v>-0.10259</v>
      </c>
      <c r="R33" s="15" t="n"/>
      <c r="S33" s="15">
        <f>L33*J33</f>
        <v/>
      </c>
      <c r="T33" s="15">
        <f>M33*J33</f>
        <v/>
      </c>
      <c r="U33" s="15">
        <f>N33*J33</f>
        <v/>
      </c>
      <c r="V33" s="15">
        <f>O33*J33</f>
        <v/>
      </c>
      <c r="W33" s="15">
        <f>P33*J33</f>
        <v/>
      </c>
      <c r="X33" s="17">
        <f>Q33*J33</f>
        <v/>
      </c>
    </row>
    <row r="34" ht="13.5" customHeight="1">
      <c r="A34" s="14" t="n">
        <v>996270</v>
      </c>
      <c r="B34" s="15" t="inlineStr">
        <is>
          <t>SUN BAT_TI~1</t>
        </is>
      </c>
      <c r="C34" s="15" t="n">
        <v>115</v>
      </c>
      <c r="D34" s="15" t="n">
        <v>101</v>
      </c>
      <c r="E34" s="15" t="n">
        <v>1370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-0.10273</v>
      </c>
      <c r="M34" s="15" t="n">
        <v>-0.10264</v>
      </c>
      <c r="N34" s="15" t="n">
        <v>-0.10264</v>
      </c>
      <c r="O34" s="15" t="n">
        <v>-0.10264</v>
      </c>
      <c r="P34" s="15" t="n">
        <v>-0.10264</v>
      </c>
      <c r="Q34" s="15" t="n">
        <v>-0.10259</v>
      </c>
      <c r="R34" s="15" t="n"/>
      <c r="S34" s="15">
        <f>L34*J34</f>
        <v/>
      </c>
      <c r="T34" s="15">
        <f>M34*J34</f>
        <v/>
      </c>
      <c r="U34" s="15">
        <f>N34*J34</f>
        <v/>
      </c>
      <c r="V34" s="15">
        <f>O34*J34</f>
        <v/>
      </c>
      <c r="W34" s="15">
        <f>P34*J34</f>
        <v/>
      </c>
      <c r="X34" s="17">
        <f>Q34*J34</f>
        <v/>
      </c>
    </row>
    <row r="35" ht="13.5" customHeight="1">
      <c r="A35" s="14" t="n">
        <v>994946</v>
      </c>
      <c r="B35" s="15" t="inlineStr">
        <is>
          <t>SUN_VERNON~2</t>
        </is>
      </c>
      <c r="C35" s="15" t="n">
        <v>115</v>
      </c>
      <c r="D35" s="15" t="n">
        <v>101</v>
      </c>
      <c r="E35" s="15" t="n">
        <v>99</v>
      </c>
      <c r="F35" s="15" t="n">
        <v>0</v>
      </c>
      <c r="G35" s="15" t="n">
        <v>0</v>
      </c>
      <c r="H35" s="15" t="n">
        <v>0</v>
      </c>
      <c r="I35" s="16" t="n">
        <v>0</v>
      </c>
      <c r="J35" s="15">
        <f>I35-F35</f>
        <v/>
      </c>
      <c r="K35" s="15">
        <f>H35-I35</f>
        <v/>
      </c>
      <c r="L35" s="15" t="n">
        <v>-0.10002</v>
      </c>
      <c r="M35" s="15" t="n">
        <v>-0.09966</v>
      </c>
      <c r="N35" s="15" t="n">
        <v>-0.09966</v>
      </c>
      <c r="O35" s="15" t="n">
        <v>-0.09966</v>
      </c>
      <c r="P35" s="15" t="n">
        <v>-0.09966</v>
      </c>
      <c r="Q35" s="15" t="n">
        <v>-0.09965</v>
      </c>
      <c r="R35" s="15" t="n"/>
      <c r="S35" s="15">
        <f>L35*J35</f>
        <v/>
      </c>
      <c r="T35" s="15">
        <f>M35*J35</f>
        <v/>
      </c>
      <c r="U35" s="15">
        <f>N35*J35</f>
        <v/>
      </c>
      <c r="V35" s="15">
        <f>O35*J35</f>
        <v/>
      </c>
      <c r="W35" s="15">
        <f>P35*J35</f>
        <v/>
      </c>
      <c r="X35" s="17">
        <f>Q35*J35</f>
        <v/>
      </c>
    </row>
    <row r="36" ht="13.5" customHeight="1">
      <c r="A36" s="14" t="n">
        <v>997010</v>
      </c>
      <c r="B36" s="15" t="inlineStr">
        <is>
          <t>HVDC_COOLI~1</t>
        </is>
      </c>
      <c r="C36" s="15" t="n">
        <v>345</v>
      </c>
      <c r="D36" s="15" t="n">
        <v>101</v>
      </c>
      <c r="E36" s="15" t="n">
        <v>700</v>
      </c>
      <c r="F36" s="15" t="n">
        <v>0</v>
      </c>
      <c r="G36" s="15" t="n">
        <v>0</v>
      </c>
      <c r="H36" s="15" t="n">
        <v>0</v>
      </c>
      <c r="I36" s="16" t="n">
        <v>0</v>
      </c>
      <c r="J36" s="15">
        <f>I36-F36</f>
        <v/>
      </c>
      <c r="K36" s="15">
        <f>H36-I36</f>
        <v/>
      </c>
      <c r="L36" s="15" t="n">
        <v>-0.09963</v>
      </c>
      <c r="M36" s="15" t="n">
        <v>-0.09929</v>
      </c>
      <c r="N36" s="15" t="n">
        <v>-0.09929</v>
      </c>
      <c r="O36" s="15" t="n">
        <v>-0.09929</v>
      </c>
      <c r="P36" s="15" t="n">
        <v>-0.09929</v>
      </c>
      <c r="Q36" s="15" t="n">
        <v>-0.09929</v>
      </c>
      <c r="R36" s="15" t="n"/>
      <c r="S36" s="15">
        <f>L36*J36</f>
        <v/>
      </c>
      <c r="T36" s="15">
        <f>M36*J36</f>
        <v/>
      </c>
      <c r="U36" s="15">
        <f>N36*J36</f>
        <v/>
      </c>
      <c r="V36" s="15">
        <f>O36*J36</f>
        <v/>
      </c>
      <c r="W36" s="15">
        <f>P36*J36</f>
        <v/>
      </c>
      <c r="X36" s="17">
        <f>Q36*J36</f>
        <v/>
      </c>
    </row>
    <row r="37" ht="13.5" customHeight="1">
      <c r="A37" s="14" t="n">
        <v>997910</v>
      </c>
      <c r="B37" s="15" t="inlineStr">
        <is>
          <t>SUN_VERNON~1</t>
        </is>
      </c>
      <c r="C37" s="15" t="n">
        <v>115</v>
      </c>
      <c r="D37" s="15" t="n">
        <v>101</v>
      </c>
      <c r="E37" s="15" t="n">
        <v>700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-0.09946000000000001</v>
      </c>
      <c r="M37" s="15" t="n">
        <v>-0.09909999999999999</v>
      </c>
      <c r="N37" s="15" t="n">
        <v>-0.09909999999999999</v>
      </c>
      <c r="O37" s="15" t="n">
        <v>-0.09909999999999999</v>
      </c>
      <c r="P37" s="15" t="n">
        <v>-0.09909999999999999</v>
      </c>
      <c r="Q37" s="15" t="n">
        <v>-0.09909999999999999</v>
      </c>
      <c r="R37" s="15" t="n"/>
      <c r="S37" s="15">
        <f>L37*J37</f>
        <v/>
      </c>
      <c r="T37" s="15">
        <f>M37*J37</f>
        <v/>
      </c>
      <c r="U37" s="15">
        <f>N37*J37</f>
        <v/>
      </c>
      <c r="V37" s="15">
        <f>O37*J37</f>
        <v/>
      </c>
      <c r="W37" s="15">
        <f>P37*J37</f>
        <v/>
      </c>
      <c r="X37" s="17">
        <f>Q37*J37</f>
        <v/>
      </c>
    </row>
    <row r="38" ht="13.5" customHeight="1">
      <c r="A38" s="14" t="n">
        <v>994935</v>
      </c>
      <c r="B38" s="15" t="inlineStr">
        <is>
          <t>SUN_CHESTN~1</t>
        </is>
      </c>
      <c r="C38" s="15" t="n">
        <v>115</v>
      </c>
      <c r="D38" s="15" t="n">
        <v>101</v>
      </c>
      <c r="E38" s="15" t="n">
        <v>680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-0.09859999999999999</v>
      </c>
      <c r="M38" s="15" t="n">
        <v>-0.09823</v>
      </c>
      <c r="N38" s="15" t="n">
        <v>-0.09823</v>
      </c>
      <c r="O38" s="15" t="n">
        <v>-0.09823</v>
      </c>
      <c r="P38" s="15" t="n">
        <v>-0.09823</v>
      </c>
      <c r="Q38" s="15" t="n">
        <v>-0.09823</v>
      </c>
      <c r="R38" s="15" t="n"/>
      <c r="S38" s="15">
        <f>L38*J38</f>
        <v/>
      </c>
      <c r="T38" s="15">
        <f>M38*J38</f>
        <v/>
      </c>
      <c r="U38" s="15">
        <f>N38*J38</f>
        <v/>
      </c>
      <c r="V38" s="15">
        <f>O38*J38</f>
        <v/>
      </c>
      <c r="W38" s="15">
        <f>P38*J38</f>
        <v/>
      </c>
      <c r="X38" s="17">
        <f>Q38*J38</f>
        <v/>
      </c>
    </row>
    <row r="39" ht="13.5" customHeight="1">
      <c r="A39" s="14" t="n">
        <v>113085</v>
      </c>
      <c r="B39" s="15" t="inlineStr">
        <is>
          <t xml:space="preserve">WENDELL DEP </t>
        </is>
      </c>
      <c r="C39" s="15" t="n">
        <v>13.8</v>
      </c>
      <c r="D39" s="15" t="n">
        <v>101</v>
      </c>
      <c r="E39" s="15" t="n">
        <v>1100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-0.09673</v>
      </c>
      <c r="M39" s="15" t="n">
        <v>-0.09664</v>
      </c>
      <c r="N39" s="15" t="n">
        <v>-0.09664</v>
      </c>
      <c r="O39" s="15" t="n">
        <v>-0.09664</v>
      </c>
      <c r="P39" s="15" t="n">
        <v>-0.09664</v>
      </c>
      <c r="Q39" s="15" t="n">
        <v>-0.09659</v>
      </c>
      <c r="R39" s="15" t="n"/>
      <c r="S39" s="15">
        <f>L39*J39</f>
        <v/>
      </c>
      <c r="T39" s="15">
        <f>M39*J39</f>
        <v/>
      </c>
      <c r="U39" s="15">
        <f>N39*J39</f>
        <v/>
      </c>
      <c r="V39" s="15">
        <f>O39*J39</f>
        <v/>
      </c>
      <c r="W39" s="15">
        <f>P39*J39</f>
        <v/>
      </c>
      <c r="X39" s="17">
        <f>Q39*J39</f>
        <v/>
      </c>
    </row>
    <row r="40" ht="13.5" customHeight="1">
      <c r="A40" s="14" t="n">
        <v>993015</v>
      </c>
      <c r="B40" s="15" t="inlineStr">
        <is>
          <t>SUN_WENDEL~1</t>
        </is>
      </c>
      <c r="C40" s="15" t="n">
        <v>115</v>
      </c>
      <c r="D40" s="15" t="n">
        <v>101</v>
      </c>
      <c r="E40" s="15" t="n">
        <v>1100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-0.09673</v>
      </c>
      <c r="M40" s="15" t="n">
        <v>-0.09664</v>
      </c>
      <c r="N40" s="15" t="n">
        <v>-0.09664</v>
      </c>
      <c r="O40" s="15" t="n">
        <v>-0.09664</v>
      </c>
      <c r="P40" s="15" t="n">
        <v>-0.09664</v>
      </c>
      <c r="Q40" s="15" t="n">
        <v>-0.09659</v>
      </c>
      <c r="R40" s="15" t="n"/>
      <c r="S40" s="15">
        <f>L40*J40</f>
        <v/>
      </c>
      <c r="T40" s="15">
        <f>M40*J40</f>
        <v/>
      </c>
      <c r="U40" s="15">
        <f>N40*J40</f>
        <v/>
      </c>
      <c r="V40" s="15">
        <f>O40*J40</f>
        <v/>
      </c>
      <c r="W40" s="15">
        <f>P40*J40</f>
        <v/>
      </c>
      <c r="X40" s="17">
        <f>Q40*J40</f>
        <v/>
      </c>
    </row>
    <row r="41" ht="13.5" customHeight="1">
      <c r="A41" s="14" t="n">
        <v>998476</v>
      </c>
      <c r="B41" s="15" t="inlineStr">
        <is>
          <t>SUN_CARVER~1</t>
        </is>
      </c>
      <c r="C41" s="15" t="n">
        <v>46</v>
      </c>
      <c r="D41" s="15" t="n">
        <v>101</v>
      </c>
      <c r="E41" s="15" t="n">
        <v>802</v>
      </c>
      <c r="F41" s="15" t="n">
        <v>0</v>
      </c>
      <c r="G41" s="15" t="n">
        <v>0</v>
      </c>
      <c r="H41" s="15" t="n">
        <v>0</v>
      </c>
      <c r="I41" s="16" t="n">
        <v>0</v>
      </c>
      <c r="J41" s="15">
        <f>I41-F41</f>
        <v/>
      </c>
      <c r="K41" s="15">
        <f>H41-I41</f>
        <v/>
      </c>
      <c r="L41" s="15" t="n">
        <v>-0.09573</v>
      </c>
      <c r="M41" s="15" t="n">
        <v>-0.09539</v>
      </c>
      <c r="N41" s="15" t="n">
        <v>-0.09539</v>
      </c>
      <c r="O41" s="15" t="n">
        <v>-0.09539</v>
      </c>
      <c r="P41" s="15" t="n">
        <v>-0.09539</v>
      </c>
      <c r="Q41" s="15" t="n">
        <v>-0.09539</v>
      </c>
      <c r="R41" s="15" t="n"/>
      <c r="S41" s="15">
        <f>L41*J41</f>
        <v/>
      </c>
      <c r="T41" s="15">
        <f>M41*J41</f>
        <v/>
      </c>
      <c r="U41" s="15">
        <f>N41*J41</f>
        <v/>
      </c>
      <c r="V41" s="15">
        <f>O41*J41</f>
        <v/>
      </c>
      <c r="W41" s="15">
        <f>P41*J41</f>
        <v/>
      </c>
      <c r="X41" s="17">
        <f>Q41*J41</f>
        <v/>
      </c>
    </row>
    <row r="42" ht="13.5" customHeight="1">
      <c r="A42" s="14" t="n">
        <v>108949</v>
      </c>
      <c r="B42" s="15" t="inlineStr">
        <is>
          <t xml:space="preserve">BELDENS     </t>
        </is>
      </c>
      <c r="C42" s="15" t="n">
        <v>4.16</v>
      </c>
      <c r="D42" s="15" t="n">
        <v>101</v>
      </c>
      <c r="E42" s="15" t="n">
        <v>704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-0.09546</v>
      </c>
      <c r="M42" s="15" t="n">
        <v>-0.09513000000000001</v>
      </c>
      <c r="N42" s="15" t="n">
        <v>-0.09513000000000001</v>
      </c>
      <c r="O42" s="15" t="n">
        <v>-0.09513000000000001</v>
      </c>
      <c r="P42" s="15" t="n">
        <v>-0.09513000000000001</v>
      </c>
      <c r="Q42" s="15" t="n">
        <v>-0.09513000000000001</v>
      </c>
      <c r="R42" s="15" t="n"/>
      <c r="S42" s="15">
        <f>L42*J42</f>
        <v/>
      </c>
      <c r="T42" s="15">
        <f>M42*J42</f>
        <v/>
      </c>
      <c r="U42" s="15">
        <f>N42*J42</f>
        <v/>
      </c>
      <c r="V42" s="15">
        <f>O42*J42</f>
        <v/>
      </c>
      <c r="W42" s="15">
        <f>P42*J42</f>
        <v/>
      </c>
      <c r="X42" s="17">
        <f>Q42*J42</f>
        <v/>
      </c>
    </row>
    <row r="43" ht="13.5" customHeight="1">
      <c r="A43" s="14" t="n">
        <v>108951</v>
      </c>
      <c r="B43" s="15" t="inlineStr">
        <is>
          <t xml:space="preserve">HUNTINGTON  </t>
        </is>
      </c>
      <c r="C43" s="15" t="n">
        <v>4.16</v>
      </c>
      <c r="D43" s="15" t="n">
        <v>101</v>
      </c>
      <c r="E43" s="15" t="n">
        <v>704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-0.09546</v>
      </c>
      <c r="M43" s="15" t="n">
        <v>-0.09513000000000001</v>
      </c>
      <c r="N43" s="15" t="n">
        <v>-0.09513000000000001</v>
      </c>
      <c r="O43" s="15" t="n">
        <v>-0.09513000000000001</v>
      </c>
      <c r="P43" s="15" t="n">
        <v>-0.09513000000000001</v>
      </c>
      <c r="Q43" s="15" t="n">
        <v>-0.09513000000000001</v>
      </c>
      <c r="R43" s="15" t="n"/>
      <c r="S43" s="15">
        <f>L43*J43</f>
        <v/>
      </c>
      <c r="T43" s="15">
        <f>M43*J43</f>
        <v/>
      </c>
      <c r="U43" s="15">
        <f>N43*J43</f>
        <v/>
      </c>
      <c r="V43" s="15">
        <f>O43*J43</f>
        <v/>
      </c>
      <c r="W43" s="15">
        <f>P43*J43</f>
        <v/>
      </c>
      <c r="X43" s="17">
        <f>Q43*J43</f>
        <v/>
      </c>
    </row>
    <row r="44" ht="13.5" customHeight="1">
      <c r="A44" s="14" t="n">
        <v>108953</v>
      </c>
      <c r="B44" s="15" t="inlineStr">
        <is>
          <t xml:space="preserve">PROCTOR HYD </t>
        </is>
      </c>
      <c r="C44" s="15" t="n">
        <v>4.16</v>
      </c>
      <c r="D44" s="15" t="n">
        <v>101</v>
      </c>
      <c r="E44" s="15" t="n">
        <v>704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-0.09505</v>
      </c>
      <c r="M44" s="15" t="n">
        <v>-0.09472</v>
      </c>
      <c r="N44" s="15" t="n">
        <v>-0.09472</v>
      </c>
      <c r="O44" s="15" t="n">
        <v>-0.09472</v>
      </c>
      <c r="P44" s="15" t="n">
        <v>-0.09472</v>
      </c>
      <c r="Q44" s="15" t="n">
        <v>-0.09472</v>
      </c>
      <c r="R44" s="15" t="n"/>
      <c r="S44" s="15">
        <f>L44*J44</f>
        <v/>
      </c>
      <c r="T44" s="15">
        <f>M44*J44</f>
        <v/>
      </c>
      <c r="U44" s="15">
        <f>N44*J44</f>
        <v/>
      </c>
      <c r="V44" s="15">
        <f>O44*J44</f>
        <v/>
      </c>
      <c r="W44" s="15">
        <f>P44*J44</f>
        <v/>
      </c>
      <c r="X44" s="17">
        <f>Q44*J44</f>
        <v/>
      </c>
    </row>
    <row r="45" ht="13.5" customHeight="1">
      <c r="A45" s="14" t="n">
        <v>109051</v>
      </c>
      <c r="B45" s="15" t="inlineStr">
        <is>
          <t xml:space="preserve">GLEN HYDRO  </t>
        </is>
      </c>
      <c r="C45" s="15" t="n">
        <v>13.2</v>
      </c>
      <c r="D45" s="15" t="n">
        <v>101</v>
      </c>
      <c r="E45" s="15" t="n">
        <v>704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-0.09442</v>
      </c>
      <c r="M45" s="15" t="n">
        <v>-0.09408999999999999</v>
      </c>
      <c r="N45" s="15" t="n">
        <v>-0.09408999999999999</v>
      </c>
      <c r="O45" s="15" t="n">
        <v>-0.09408999999999999</v>
      </c>
      <c r="P45" s="15" t="n">
        <v>-0.09408999999999999</v>
      </c>
      <c r="Q45" s="15" t="n">
        <v>-0.09408999999999999</v>
      </c>
      <c r="R45" s="15" t="n"/>
      <c r="S45" s="15">
        <f>L45*J45</f>
        <v/>
      </c>
      <c r="T45" s="15">
        <f>M45*J45</f>
        <v/>
      </c>
      <c r="U45" s="15">
        <f>N45*J45</f>
        <v/>
      </c>
      <c r="V45" s="15">
        <f>O45*J45</f>
        <v/>
      </c>
      <c r="W45" s="15">
        <f>P45*J45</f>
        <v/>
      </c>
      <c r="X45" s="17">
        <f>Q45*J45</f>
        <v/>
      </c>
    </row>
    <row r="46" ht="13.5" customHeight="1">
      <c r="A46" s="14" t="n">
        <v>109079</v>
      </c>
      <c r="B46" s="15" t="inlineStr">
        <is>
          <t xml:space="preserve">PATCH HYDRO </t>
        </is>
      </c>
      <c r="C46" s="15" t="n">
        <v>2.3</v>
      </c>
      <c r="D46" s="15" t="n">
        <v>101</v>
      </c>
      <c r="E46" s="15" t="n">
        <v>704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-0.09440999999999999</v>
      </c>
      <c r="M46" s="15" t="n">
        <v>-0.09407</v>
      </c>
      <c r="N46" s="15" t="n">
        <v>-0.09407</v>
      </c>
      <c r="O46" s="15" t="n">
        <v>-0.09407</v>
      </c>
      <c r="P46" s="15" t="n">
        <v>-0.09407</v>
      </c>
      <c r="Q46" s="15" t="n">
        <v>-0.09407</v>
      </c>
      <c r="R46" s="15" t="n"/>
      <c r="S46" s="15">
        <f>L46*J46</f>
        <v/>
      </c>
      <c r="T46" s="15">
        <f>M46*J46</f>
        <v/>
      </c>
      <c r="U46" s="15">
        <f>N46*J46</f>
        <v/>
      </c>
      <c r="V46" s="15">
        <f>O46*J46</f>
        <v/>
      </c>
      <c r="W46" s="15">
        <f>P46*J46</f>
        <v/>
      </c>
      <c r="X46" s="17">
        <f>Q46*J46</f>
        <v/>
      </c>
    </row>
    <row r="47" ht="13.5" customHeight="1">
      <c r="A47" s="14" t="n">
        <v>109151</v>
      </c>
      <c r="B47" s="15" t="inlineStr">
        <is>
          <t xml:space="preserve">COOL_PV_GEN </t>
        </is>
      </c>
      <c r="C47" s="15" t="n">
        <v>0.6</v>
      </c>
      <c r="D47" s="15" t="n">
        <v>101</v>
      </c>
      <c r="E47" s="15" t="n">
        <v>703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-0.09437</v>
      </c>
      <c r="M47" s="15" t="n">
        <v>-0.09402000000000001</v>
      </c>
      <c r="N47" s="15" t="n">
        <v>-0.09402000000000001</v>
      </c>
      <c r="O47" s="15" t="n">
        <v>-0.09402000000000001</v>
      </c>
      <c r="P47" s="15" t="n">
        <v>-0.09402000000000001</v>
      </c>
      <c r="Q47" s="15" t="n">
        <v>-0.09403</v>
      </c>
      <c r="R47" s="15" t="n"/>
      <c r="S47" s="15">
        <f>L47*J47</f>
        <v/>
      </c>
      <c r="T47" s="15">
        <f>M47*J47</f>
        <v/>
      </c>
      <c r="U47" s="15">
        <f>N47*J47</f>
        <v/>
      </c>
      <c r="V47" s="15">
        <f>O47*J47</f>
        <v/>
      </c>
      <c r="W47" s="15">
        <f>P47*J47</f>
        <v/>
      </c>
      <c r="X47" s="17">
        <f>Q47*J47</f>
        <v/>
      </c>
    </row>
    <row r="48" ht="13.5" customHeight="1">
      <c r="A48" s="14" t="n">
        <v>109065</v>
      </c>
      <c r="B48" s="15" t="inlineStr">
        <is>
          <t>RUT GT_D1_CR</t>
        </is>
      </c>
      <c r="C48" s="15" t="n">
        <v>12.5</v>
      </c>
      <c r="D48" s="15" t="n">
        <v>101</v>
      </c>
      <c r="E48" s="15" t="n">
        <v>802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-0.09435</v>
      </c>
      <c r="M48" s="15" t="n">
        <v>-0.09402000000000001</v>
      </c>
      <c r="N48" s="15" t="n">
        <v>-0.09402000000000001</v>
      </c>
      <c r="O48" s="15" t="n">
        <v>-0.09402000000000001</v>
      </c>
      <c r="P48" s="15" t="n">
        <v>-0.09402000000000001</v>
      </c>
      <c r="Q48" s="15" t="n">
        <v>-0.09402000000000001</v>
      </c>
      <c r="R48" s="15" t="n"/>
      <c r="S48" s="15">
        <f>L48*J48</f>
        <v/>
      </c>
      <c r="T48" s="15">
        <f>M48*J48</f>
        <v/>
      </c>
      <c r="U48" s="15">
        <f>N48*J48</f>
        <v/>
      </c>
      <c r="V48" s="15">
        <f>O48*J48</f>
        <v/>
      </c>
      <c r="W48" s="15">
        <f>P48*J48</f>
        <v/>
      </c>
      <c r="X48" s="17">
        <f>Q48*J48</f>
        <v/>
      </c>
    </row>
    <row r="49" ht="13.5" customHeight="1">
      <c r="A49" s="14" t="n">
        <v>109053</v>
      </c>
      <c r="B49" s="15" t="inlineStr">
        <is>
          <t xml:space="preserve">RUTLAND GT  </t>
        </is>
      </c>
      <c r="C49" s="15" t="n">
        <v>13.2</v>
      </c>
      <c r="D49" s="15" t="n">
        <v>101</v>
      </c>
      <c r="E49" s="15" t="n">
        <v>704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-0.09435</v>
      </c>
      <c r="M49" s="15" t="n">
        <v>-0.09402000000000001</v>
      </c>
      <c r="N49" s="15" t="n">
        <v>-0.09402000000000001</v>
      </c>
      <c r="O49" s="15" t="n">
        <v>-0.09402000000000001</v>
      </c>
      <c r="P49" s="15" t="n">
        <v>-0.09402000000000001</v>
      </c>
      <c r="Q49" s="15" t="n">
        <v>-0.09402000000000001</v>
      </c>
      <c r="R49" s="15" t="n"/>
      <c r="S49" s="15">
        <f>L49*J49</f>
        <v/>
      </c>
      <c r="T49" s="15">
        <f>M49*J49</f>
        <v/>
      </c>
      <c r="U49" s="15">
        <f>N49*J49</f>
        <v/>
      </c>
      <c r="V49" s="15">
        <f>O49*J49</f>
        <v/>
      </c>
      <c r="W49" s="15">
        <f>P49*J49</f>
        <v/>
      </c>
      <c r="X49" s="17">
        <f>Q49*J49</f>
        <v/>
      </c>
    </row>
    <row r="50" ht="13.5" customHeight="1">
      <c r="A50" s="14" t="n">
        <v>109107</v>
      </c>
      <c r="B50" s="15" t="inlineStr">
        <is>
          <t xml:space="preserve">WEYBRDGE    </t>
        </is>
      </c>
      <c r="C50" s="15" t="n">
        <v>12.5</v>
      </c>
      <c r="D50" s="15" t="n">
        <v>101</v>
      </c>
      <c r="E50" s="15" t="n">
        <v>704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-0.09263</v>
      </c>
      <c r="M50" s="15" t="n">
        <v>-0.09231</v>
      </c>
      <c r="N50" s="15" t="n">
        <v>-0.09231</v>
      </c>
      <c r="O50" s="15" t="n">
        <v>-0.09231</v>
      </c>
      <c r="P50" s="15" t="n">
        <v>-0.09231</v>
      </c>
      <c r="Q50" s="15" t="n">
        <v>-0.09231</v>
      </c>
      <c r="R50" s="15" t="n"/>
      <c r="S50" s="15">
        <f>L50*J50</f>
        <v/>
      </c>
      <c r="T50" s="15">
        <f>M50*J50</f>
        <v/>
      </c>
      <c r="U50" s="15">
        <f>N50*J50</f>
        <v/>
      </c>
      <c r="V50" s="15">
        <f>O50*J50</f>
        <v/>
      </c>
      <c r="W50" s="15">
        <f>P50*J50</f>
        <v/>
      </c>
      <c r="X50" s="17">
        <f>Q50*J50</f>
        <v/>
      </c>
    </row>
    <row r="51" ht="13.5" customHeight="1">
      <c r="A51" s="14" t="n">
        <v>108992</v>
      </c>
      <c r="B51" s="15" t="inlineStr">
        <is>
          <t>VERGENNES GN</t>
        </is>
      </c>
      <c r="C51" s="15" t="n">
        <v>2.4</v>
      </c>
      <c r="D51" s="15" t="n">
        <v>101</v>
      </c>
      <c r="E51" s="15" t="n">
        <v>704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-0.0914</v>
      </c>
      <c r="M51" s="15" t="n">
        <v>-0.09107999999999999</v>
      </c>
      <c r="N51" s="15" t="n">
        <v>-0.09107999999999999</v>
      </c>
      <c r="O51" s="15" t="n">
        <v>-0.09107999999999999</v>
      </c>
      <c r="P51" s="15" t="n">
        <v>-0.09107999999999999</v>
      </c>
      <c r="Q51" s="15" t="n">
        <v>-0.09109</v>
      </c>
      <c r="R51" s="15" t="n"/>
      <c r="S51" s="15">
        <f>L51*J51</f>
        <v/>
      </c>
      <c r="T51" s="15">
        <f>M51*J51</f>
        <v/>
      </c>
      <c r="U51" s="15">
        <f>N51*J51</f>
        <v/>
      </c>
      <c r="V51" s="15">
        <f>O51*J51</f>
        <v/>
      </c>
      <c r="W51" s="15">
        <f>P51*J51</f>
        <v/>
      </c>
      <c r="X51" s="17">
        <f>Q51*J51</f>
        <v/>
      </c>
    </row>
    <row r="52" ht="13.5" customHeight="1">
      <c r="A52" s="14" t="n">
        <v>997790</v>
      </c>
      <c r="B52" s="15" t="inlineStr">
        <is>
          <t>SUN_VERGEN~1</t>
        </is>
      </c>
      <c r="C52" s="15" t="n">
        <v>115</v>
      </c>
      <c r="D52" s="15" t="n">
        <v>101</v>
      </c>
      <c r="E52" s="15" t="n">
        <v>700</v>
      </c>
      <c r="F52" s="15" t="n">
        <v>45.98</v>
      </c>
      <c r="G52" s="15" t="n">
        <v>0</v>
      </c>
      <c r="H52" s="15" t="n">
        <v>50</v>
      </c>
      <c r="I52" s="16" t="n">
        <v>45.98</v>
      </c>
      <c r="J52" s="15">
        <f>I52-F52</f>
        <v/>
      </c>
      <c r="K52" s="15">
        <f>H52-I52</f>
        <v/>
      </c>
      <c r="L52" s="15" t="n">
        <v>-0.0914</v>
      </c>
      <c r="M52" s="15" t="n">
        <v>-0.09107999999999999</v>
      </c>
      <c r="N52" s="15" t="n">
        <v>-0.09107999999999999</v>
      </c>
      <c r="O52" s="15" t="n">
        <v>-0.09107999999999999</v>
      </c>
      <c r="P52" s="15" t="n">
        <v>-0.09107999999999999</v>
      </c>
      <c r="Q52" s="15" t="n">
        <v>-0.09109</v>
      </c>
      <c r="R52" s="15" t="n"/>
      <c r="S52" s="15">
        <f>L52*J52</f>
        <v/>
      </c>
      <c r="T52" s="15">
        <f>M52*J52</f>
        <v/>
      </c>
      <c r="U52" s="15">
        <f>N52*J52</f>
        <v/>
      </c>
      <c r="V52" s="15">
        <f>O52*J52</f>
        <v/>
      </c>
      <c r="W52" s="15">
        <f>P52*J52</f>
        <v/>
      </c>
      <c r="X52" s="17">
        <f>Q52*J52</f>
        <v/>
      </c>
    </row>
    <row r="53" ht="13.5" customHeight="1">
      <c r="A53" s="14" t="n">
        <v>109103</v>
      </c>
      <c r="B53" s="15" t="inlineStr">
        <is>
          <t xml:space="preserve">SILVERLAKE  </t>
        </is>
      </c>
      <c r="C53" s="15" t="n">
        <v>6.9</v>
      </c>
      <c r="D53" s="15" t="n">
        <v>101</v>
      </c>
      <c r="E53" s="15" t="n">
        <v>704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-0.08927</v>
      </c>
      <c r="M53" s="15" t="n">
        <v>-0.08895</v>
      </c>
      <c r="N53" s="15" t="n">
        <v>-0.08895</v>
      </c>
      <c r="O53" s="15" t="n">
        <v>-0.08895</v>
      </c>
      <c r="P53" s="15" t="n">
        <v>-0.08895</v>
      </c>
      <c r="Q53" s="15" t="n">
        <v>-0.08896</v>
      </c>
      <c r="R53" s="15" t="n"/>
      <c r="S53" s="15">
        <f>L53*J53</f>
        <v/>
      </c>
      <c r="T53" s="15">
        <f>M53*J53</f>
        <v/>
      </c>
      <c r="U53" s="15">
        <f>N53*J53</f>
        <v/>
      </c>
      <c r="V53" s="15">
        <f>O53*J53</f>
        <v/>
      </c>
      <c r="W53" s="15">
        <f>P53*J53</f>
        <v/>
      </c>
      <c r="X53" s="17">
        <f>Q53*J53</f>
        <v/>
      </c>
    </row>
    <row r="54" ht="13.5" customHeight="1">
      <c r="A54" s="14" t="n">
        <v>108884</v>
      </c>
      <c r="B54" s="15" t="inlineStr">
        <is>
          <t>BURLINGTN_GT</t>
        </is>
      </c>
      <c r="C54" s="15" t="n">
        <v>13.8</v>
      </c>
      <c r="D54" s="15" t="n">
        <v>101</v>
      </c>
      <c r="E54" s="15" t="n">
        <v>704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-0.08627</v>
      </c>
      <c r="M54" s="15" t="n">
        <v>-0.08598</v>
      </c>
      <c r="N54" s="15" t="n">
        <v>-0.08598</v>
      </c>
      <c r="O54" s="15" t="n">
        <v>-0.08598</v>
      </c>
      <c r="P54" s="15" t="n">
        <v>-0.08598</v>
      </c>
      <c r="Q54" s="15" t="n">
        <v>-0.08598</v>
      </c>
      <c r="R54" s="15" t="n"/>
      <c r="S54" s="15">
        <f>L54*J54</f>
        <v/>
      </c>
      <c r="T54" s="15">
        <f>M54*J54</f>
        <v/>
      </c>
      <c r="U54" s="15">
        <f>N54*J54</f>
        <v/>
      </c>
      <c r="V54" s="15">
        <f>O54*J54</f>
        <v/>
      </c>
      <c r="W54" s="15">
        <f>P54*J54</f>
        <v/>
      </c>
      <c r="X54" s="17">
        <f>Q54*J54</f>
        <v/>
      </c>
    </row>
    <row r="55" ht="13.5" customHeight="1">
      <c r="A55" s="14" t="n">
        <v>108988</v>
      </c>
      <c r="B55" s="15" t="inlineStr">
        <is>
          <t>ESSEX DIESLS</t>
        </is>
      </c>
      <c r="C55" s="15" t="n">
        <v>2.4</v>
      </c>
      <c r="D55" s="15" t="n">
        <v>101</v>
      </c>
      <c r="E55" s="15" t="n">
        <v>704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-0.08148</v>
      </c>
      <c r="M55" s="15" t="n">
        <v>-0.08121</v>
      </c>
      <c r="N55" s="15" t="n">
        <v>-0.08121</v>
      </c>
      <c r="O55" s="15" t="n">
        <v>-0.08121</v>
      </c>
      <c r="P55" s="15" t="n">
        <v>-0.08121</v>
      </c>
      <c r="Q55" s="15" t="n">
        <v>-0.08121</v>
      </c>
      <c r="R55" s="15" t="n"/>
      <c r="S55" s="15">
        <f>L55*J55</f>
        <v/>
      </c>
      <c r="T55" s="15">
        <f>M55*J55</f>
        <v/>
      </c>
      <c r="U55" s="15">
        <f>N55*J55</f>
        <v/>
      </c>
      <c r="V55" s="15">
        <f>O55*J55</f>
        <v/>
      </c>
      <c r="W55" s="15">
        <f>P55*J55</f>
        <v/>
      </c>
      <c r="X55" s="17">
        <f>Q55*J55</f>
        <v/>
      </c>
    </row>
    <row r="56" ht="13.5" customHeight="1">
      <c r="A56" s="14" t="n">
        <v>108990</v>
      </c>
      <c r="B56" s="15" t="inlineStr">
        <is>
          <t xml:space="preserve">ESSEX HYDRO </t>
        </is>
      </c>
      <c r="C56" s="15" t="n">
        <v>2.4</v>
      </c>
      <c r="D56" s="15" t="n">
        <v>101</v>
      </c>
      <c r="E56" s="15" t="n">
        <v>704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-0.08148</v>
      </c>
      <c r="M56" s="15" t="n">
        <v>-0.08121</v>
      </c>
      <c r="N56" s="15" t="n">
        <v>-0.08121</v>
      </c>
      <c r="O56" s="15" t="n">
        <v>-0.08121</v>
      </c>
      <c r="P56" s="15" t="n">
        <v>-0.08121</v>
      </c>
      <c r="Q56" s="15" t="n">
        <v>-0.08121</v>
      </c>
      <c r="R56" s="15" t="n"/>
      <c r="S56" s="15">
        <f>L56*J56</f>
        <v/>
      </c>
      <c r="T56" s="15">
        <f>M56*J56</f>
        <v/>
      </c>
      <c r="U56" s="15">
        <f>N56*J56</f>
        <v/>
      </c>
      <c r="V56" s="15">
        <f>O56*J56</f>
        <v/>
      </c>
      <c r="W56" s="15">
        <f>P56*J56</f>
        <v/>
      </c>
      <c r="X56" s="17">
        <f>Q56*J56</f>
        <v/>
      </c>
    </row>
    <row r="57" ht="13.5" customHeight="1">
      <c r="A57" s="14" t="n">
        <v>108891</v>
      </c>
      <c r="B57" s="15" t="inlineStr">
        <is>
          <t xml:space="preserve">GORGE GT    </t>
        </is>
      </c>
      <c r="C57" s="15" t="n">
        <v>13.8</v>
      </c>
      <c r="D57" s="15" t="n">
        <v>101</v>
      </c>
      <c r="E57" s="15" t="n">
        <v>704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-0.08144</v>
      </c>
      <c r="M57" s="15" t="n">
        <v>-0.08117000000000001</v>
      </c>
      <c r="N57" s="15" t="n">
        <v>-0.08117000000000001</v>
      </c>
      <c r="O57" s="15" t="n">
        <v>-0.08117000000000001</v>
      </c>
      <c r="P57" s="15" t="n">
        <v>-0.08117000000000001</v>
      </c>
      <c r="Q57" s="15" t="n">
        <v>-0.08117000000000001</v>
      </c>
      <c r="R57" s="15" t="n"/>
      <c r="S57" s="15">
        <f>L57*J57</f>
        <v/>
      </c>
      <c r="T57" s="15">
        <f>M57*J57</f>
        <v/>
      </c>
      <c r="U57" s="15">
        <f>N57*J57</f>
        <v/>
      </c>
      <c r="V57" s="15">
        <f>O57*J57</f>
        <v/>
      </c>
      <c r="W57" s="15">
        <f>P57*J57</f>
        <v/>
      </c>
      <c r="X57" s="17">
        <f>Q57*J57</f>
        <v/>
      </c>
    </row>
    <row r="58" ht="13.5" customHeight="1">
      <c r="A58" s="14" t="n">
        <v>108986</v>
      </c>
      <c r="B58" s="15" t="inlineStr">
        <is>
          <t xml:space="preserve">GORGE_HYDRO </t>
        </is>
      </c>
      <c r="C58" s="15" t="n">
        <v>4.16</v>
      </c>
      <c r="D58" s="15" t="n">
        <v>101</v>
      </c>
      <c r="E58" s="15" t="n">
        <v>704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-0.08144</v>
      </c>
      <c r="M58" s="15" t="n">
        <v>-0.08117000000000001</v>
      </c>
      <c r="N58" s="15" t="n">
        <v>-0.08117000000000001</v>
      </c>
      <c r="O58" s="15" t="n">
        <v>-0.08117000000000001</v>
      </c>
      <c r="P58" s="15" t="n">
        <v>-0.08117000000000001</v>
      </c>
      <c r="Q58" s="15" t="n">
        <v>-0.08117000000000001</v>
      </c>
      <c r="R58" s="15" t="n"/>
      <c r="S58" s="15">
        <f>L58*J58</f>
        <v/>
      </c>
      <c r="T58" s="15">
        <f>M58*J58</f>
        <v/>
      </c>
      <c r="U58" s="15">
        <f>N58*J58</f>
        <v/>
      </c>
      <c r="V58" s="15">
        <f>O58*J58</f>
        <v/>
      </c>
      <c r="W58" s="15">
        <f>P58*J58</f>
        <v/>
      </c>
      <c r="X58" s="17">
        <f>Q58*J58</f>
        <v/>
      </c>
    </row>
    <row r="59" ht="13.5" customHeight="1">
      <c r="A59" s="14" t="n">
        <v>109160</v>
      </c>
      <c r="B59" s="15" t="inlineStr">
        <is>
          <t xml:space="preserve">JC MCNEIL   </t>
        </is>
      </c>
      <c r="C59" s="15" t="n">
        <v>13.8</v>
      </c>
      <c r="D59" s="15" t="n">
        <v>101</v>
      </c>
      <c r="E59" s="15" t="n">
        <v>704</v>
      </c>
      <c r="F59" s="15" t="n">
        <v>0</v>
      </c>
      <c r="G59" s="15" t="n">
        <v>0</v>
      </c>
      <c r="H59" s="15" t="n">
        <v>0</v>
      </c>
      <c r="I59" s="16" t="n">
        <v>0</v>
      </c>
      <c r="J59" s="15">
        <f>I59-F59</f>
        <v/>
      </c>
      <c r="K59" s="15">
        <f>H59-I59</f>
        <v/>
      </c>
      <c r="L59" s="15" t="n">
        <v>-0.08142000000000001</v>
      </c>
      <c r="M59" s="15" t="n">
        <v>-0.08115</v>
      </c>
      <c r="N59" s="15" t="n">
        <v>-0.08115</v>
      </c>
      <c r="O59" s="15" t="n">
        <v>-0.08115</v>
      </c>
      <c r="P59" s="15" t="n">
        <v>-0.08115</v>
      </c>
      <c r="Q59" s="15" t="n">
        <v>-0.08115</v>
      </c>
      <c r="R59" s="15" t="n"/>
      <c r="S59" s="15">
        <f>L59*J59</f>
        <v/>
      </c>
      <c r="T59" s="15">
        <f>M59*J59</f>
        <v/>
      </c>
      <c r="U59" s="15">
        <f>N59*J59</f>
        <v/>
      </c>
      <c r="V59" s="15">
        <f>O59*J59</f>
        <v/>
      </c>
      <c r="W59" s="15">
        <f>P59*J59</f>
        <v/>
      </c>
      <c r="X59" s="17">
        <f>Q59*J59</f>
        <v/>
      </c>
    </row>
    <row r="60" ht="13.5" customHeight="1">
      <c r="A60" s="14" t="n">
        <v>108875</v>
      </c>
      <c r="B60" s="15" t="inlineStr">
        <is>
          <t>BED_WINOOSKI</t>
        </is>
      </c>
      <c r="C60" s="15" t="n">
        <v>13.8</v>
      </c>
      <c r="D60" s="15" t="n">
        <v>101</v>
      </c>
      <c r="E60" s="15" t="n">
        <v>704</v>
      </c>
      <c r="F60" s="15" t="n">
        <v>0</v>
      </c>
      <c r="G60" s="15" t="n">
        <v>0</v>
      </c>
      <c r="H60" s="15" t="n">
        <v>0</v>
      </c>
      <c r="I60" s="16" t="n">
        <v>0</v>
      </c>
      <c r="J60" s="15">
        <f>I60-F60</f>
        <v/>
      </c>
      <c r="K60" s="15">
        <f>H60-I60</f>
        <v/>
      </c>
      <c r="L60" s="15" t="n">
        <v>-0.08137999999999999</v>
      </c>
      <c r="M60" s="15" t="n">
        <v>-0.08111</v>
      </c>
      <c r="N60" s="15" t="n">
        <v>-0.08111</v>
      </c>
      <c r="O60" s="15" t="n">
        <v>-0.08111</v>
      </c>
      <c r="P60" s="15" t="n">
        <v>-0.08111</v>
      </c>
      <c r="Q60" s="15" t="n">
        <v>-0.08111</v>
      </c>
      <c r="R60" s="15" t="n"/>
      <c r="S60" s="15">
        <f>L60*J60</f>
        <v/>
      </c>
      <c r="T60" s="15">
        <f>M60*J60</f>
        <v/>
      </c>
      <c r="U60" s="15">
        <f>N60*J60</f>
        <v/>
      </c>
      <c r="V60" s="15">
        <f>O60*J60</f>
        <v/>
      </c>
      <c r="W60" s="15">
        <f>P60*J60</f>
        <v/>
      </c>
      <c r="X60" s="17">
        <f>Q60*J60</f>
        <v/>
      </c>
    </row>
    <row r="61" ht="13.5" customHeight="1">
      <c r="A61" s="14" t="n">
        <v>109227</v>
      </c>
      <c r="B61" s="15" t="inlineStr">
        <is>
          <t xml:space="preserve">CLARK FALLS </t>
        </is>
      </c>
      <c r="C61" s="15" t="n">
        <v>2.4</v>
      </c>
      <c r="D61" s="15" t="n">
        <v>101</v>
      </c>
      <c r="E61" s="15" t="n">
        <v>704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-0.0781</v>
      </c>
      <c r="M61" s="15" t="n">
        <v>-0.07784000000000001</v>
      </c>
      <c r="N61" s="15" t="n">
        <v>-0.07784000000000001</v>
      </c>
      <c r="O61" s="15" t="n">
        <v>-0.07784000000000001</v>
      </c>
      <c r="P61" s="15" t="n">
        <v>-0.07784000000000001</v>
      </c>
      <c r="Q61" s="15" t="n">
        <v>-0.07785</v>
      </c>
      <c r="R61" s="15" t="n"/>
      <c r="S61" s="15">
        <f>L61*J61</f>
        <v/>
      </c>
      <c r="T61" s="15">
        <f>M61*J61</f>
        <v/>
      </c>
      <c r="U61" s="15">
        <f>N61*J61</f>
        <v/>
      </c>
      <c r="V61" s="15">
        <f>O61*J61</f>
        <v/>
      </c>
      <c r="W61" s="15">
        <f>P61*J61</f>
        <v/>
      </c>
      <c r="X61" s="17">
        <f>Q61*J61</f>
        <v/>
      </c>
    </row>
    <row r="62" ht="13.5" customHeight="1">
      <c r="A62" s="14" t="n">
        <v>109226</v>
      </c>
      <c r="B62" s="15" t="inlineStr">
        <is>
          <t>PETERSON_GEN</t>
        </is>
      </c>
      <c r="C62" s="15" t="n">
        <v>4</v>
      </c>
      <c r="D62" s="15" t="n">
        <v>101</v>
      </c>
      <c r="E62" s="15" t="n">
        <v>704</v>
      </c>
      <c r="F62" s="15" t="n">
        <v>0</v>
      </c>
      <c r="G62" s="15" t="n">
        <v>0</v>
      </c>
      <c r="H62" s="15" t="n">
        <v>0</v>
      </c>
      <c r="I62" s="16" t="n">
        <v>0</v>
      </c>
      <c r="J62" s="15">
        <f>I62-F62</f>
        <v/>
      </c>
      <c r="K62" s="15">
        <f>H62-I62</f>
        <v/>
      </c>
      <c r="L62" s="15" t="n">
        <v>-0.07809000000000001</v>
      </c>
      <c r="M62" s="15" t="n">
        <v>-0.07783</v>
      </c>
      <c r="N62" s="15" t="n">
        <v>-0.07783</v>
      </c>
      <c r="O62" s="15" t="n">
        <v>-0.07783</v>
      </c>
      <c r="P62" s="15" t="n">
        <v>-0.07783</v>
      </c>
      <c r="Q62" s="15" t="n">
        <v>-0.07783</v>
      </c>
      <c r="R62" s="15" t="n"/>
      <c r="S62" s="15">
        <f>L62*J62</f>
        <v/>
      </c>
      <c r="T62" s="15">
        <f>M62*J62</f>
        <v/>
      </c>
      <c r="U62" s="15">
        <f>N62*J62</f>
        <v/>
      </c>
      <c r="V62" s="15">
        <f>O62*J62</f>
        <v/>
      </c>
      <c r="W62" s="15">
        <f>P62*J62</f>
        <v/>
      </c>
      <c r="X62" s="17">
        <f>Q62*J62</f>
        <v/>
      </c>
    </row>
    <row r="63" ht="13.5" customHeight="1">
      <c r="A63" s="14" t="n">
        <v>109229</v>
      </c>
      <c r="B63" s="15" t="inlineStr">
        <is>
          <t xml:space="preserve">MILTON_G    </t>
        </is>
      </c>
      <c r="C63" s="15" t="n">
        <v>2.3</v>
      </c>
      <c r="D63" s="15" t="n">
        <v>101</v>
      </c>
      <c r="E63" s="15" t="n">
        <v>704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-0.07809000000000001</v>
      </c>
      <c r="M63" s="15" t="n">
        <v>-0.07783</v>
      </c>
      <c r="N63" s="15" t="n">
        <v>-0.07783</v>
      </c>
      <c r="O63" s="15" t="n">
        <v>-0.07783</v>
      </c>
      <c r="P63" s="15" t="n">
        <v>-0.07783</v>
      </c>
      <c r="Q63" s="15" t="n">
        <v>-0.07783</v>
      </c>
      <c r="R63" s="15" t="n"/>
      <c r="S63" s="15">
        <f>L63*J63</f>
        <v/>
      </c>
      <c r="T63" s="15">
        <f>M63*J63</f>
        <v/>
      </c>
      <c r="U63" s="15">
        <f>N63*J63</f>
        <v/>
      </c>
      <c r="V63" s="15">
        <f>O63*J63</f>
        <v/>
      </c>
      <c r="W63" s="15">
        <f>P63*J63</f>
        <v/>
      </c>
      <c r="X63" s="17">
        <f>Q63*J63</f>
        <v/>
      </c>
    </row>
    <row r="64" ht="13.5" customHeight="1">
      <c r="A64" s="14" t="n">
        <v>108168</v>
      </c>
      <c r="B64" s="15" t="inlineStr">
        <is>
          <t xml:space="preserve">GEORGIA MTN </t>
        </is>
      </c>
      <c r="C64" s="15" t="n">
        <v>0.6899999999999999</v>
      </c>
      <c r="D64" s="15" t="n">
        <v>101</v>
      </c>
      <c r="E64" s="15" t="n">
        <v>704</v>
      </c>
      <c r="F64" s="15" t="n">
        <v>0</v>
      </c>
      <c r="G64" s="15" t="n">
        <v>0</v>
      </c>
      <c r="H64" s="15" t="n">
        <v>0</v>
      </c>
      <c r="I64" s="16" t="n">
        <v>0</v>
      </c>
      <c r="J64" s="15">
        <f>I64-F64</f>
        <v/>
      </c>
      <c r="K64" s="15">
        <f>H64-I64</f>
        <v/>
      </c>
      <c r="L64" s="15" t="n">
        <v>-0.07803</v>
      </c>
      <c r="M64" s="15" t="n">
        <v>-0.07777000000000001</v>
      </c>
      <c r="N64" s="15" t="n">
        <v>-0.07777000000000001</v>
      </c>
      <c r="O64" s="15" t="n">
        <v>-0.07777000000000001</v>
      </c>
      <c r="P64" s="15" t="n">
        <v>-0.07777000000000001</v>
      </c>
      <c r="Q64" s="15" t="n">
        <v>-0.07778</v>
      </c>
      <c r="R64" s="15" t="n"/>
      <c r="S64" s="15">
        <f>L64*J64</f>
        <v/>
      </c>
      <c r="T64" s="15">
        <f>M64*J64</f>
        <v/>
      </c>
      <c r="U64" s="15">
        <f>N64*J64</f>
        <v/>
      </c>
      <c r="V64" s="15">
        <f>O64*J64</f>
        <v/>
      </c>
      <c r="W64" s="15">
        <f>P64*J64</f>
        <v/>
      </c>
      <c r="X64" s="17">
        <f>Q64*J64</f>
        <v/>
      </c>
    </row>
    <row r="65" ht="13.5" customHeight="1">
      <c r="A65" s="14" t="n">
        <v>109228</v>
      </c>
      <c r="B65" s="15" t="inlineStr">
        <is>
          <t>FAIRFAX FALS</t>
        </is>
      </c>
      <c r="C65" s="15" t="n">
        <v>2.3</v>
      </c>
      <c r="D65" s="15" t="n">
        <v>101</v>
      </c>
      <c r="E65" s="15" t="n">
        <v>704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-0.07771</v>
      </c>
      <c r="M65" s="15" t="n">
        <v>-0.07745</v>
      </c>
      <c r="N65" s="15" t="n">
        <v>-0.07745</v>
      </c>
      <c r="O65" s="15" t="n">
        <v>-0.07745</v>
      </c>
      <c r="P65" s="15" t="n">
        <v>-0.07745</v>
      </c>
      <c r="Q65" s="15" t="n">
        <v>-0.07746</v>
      </c>
      <c r="R65" s="15" t="n"/>
      <c r="S65" s="15">
        <f>L65*J65</f>
        <v/>
      </c>
      <c r="T65" s="15">
        <f>M65*J65</f>
        <v/>
      </c>
      <c r="U65" s="15">
        <f>N65*J65</f>
        <v/>
      </c>
      <c r="V65" s="15">
        <f>O65*J65</f>
        <v/>
      </c>
      <c r="W65" s="15">
        <f>P65*J65</f>
        <v/>
      </c>
      <c r="X65" s="17">
        <f>Q65*J65</f>
        <v/>
      </c>
    </row>
    <row r="66" ht="13.5" customHeight="1">
      <c r="A66" s="14" t="n">
        <v>108893</v>
      </c>
      <c r="B66" s="15" t="inlineStr">
        <is>
          <t xml:space="preserve">ASCUTNEY GT </t>
        </is>
      </c>
      <c r="C66" s="15" t="n">
        <v>13.8</v>
      </c>
      <c r="D66" s="15" t="n">
        <v>101</v>
      </c>
      <c r="E66" s="15" t="n">
        <v>704</v>
      </c>
      <c r="F66" s="15" t="n">
        <v>0</v>
      </c>
      <c r="G66" s="15" t="n">
        <v>0</v>
      </c>
      <c r="H66" s="15" t="n">
        <v>0</v>
      </c>
      <c r="I66" s="16" t="n">
        <v>0</v>
      </c>
      <c r="J66" s="15">
        <f>I66-F66</f>
        <v/>
      </c>
      <c r="K66" s="15">
        <f>H66-I66</f>
        <v/>
      </c>
      <c r="L66" s="15" t="n">
        <v>-0.07761999999999999</v>
      </c>
      <c r="M66" s="15" t="n">
        <v>-0.07728</v>
      </c>
      <c r="N66" s="15" t="n">
        <v>-0.07728</v>
      </c>
      <c r="O66" s="15" t="n">
        <v>-0.07728</v>
      </c>
      <c r="P66" s="15" t="n">
        <v>-0.07728</v>
      </c>
      <c r="Q66" s="15" t="n">
        <v>-0.07729999999999999</v>
      </c>
      <c r="R66" s="15" t="n"/>
      <c r="S66" s="15">
        <f>L66*J66</f>
        <v/>
      </c>
      <c r="T66" s="15">
        <f>M66*J66</f>
        <v/>
      </c>
      <c r="U66" s="15">
        <f>N66*J66</f>
        <v/>
      </c>
      <c r="V66" s="15">
        <f>O66*J66</f>
        <v/>
      </c>
      <c r="W66" s="15">
        <f>P66*J66</f>
        <v/>
      </c>
      <c r="X66" s="17">
        <f>Q66*J66</f>
        <v/>
      </c>
    </row>
    <row r="67" ht="13.5" customHeight="1">
      <c r="A67" s="14" t="n">
        <v>998265</v>
      </c>
      <c r="B67" s="15" t="inlineStr">
        <is>
          <t xml:space="preserve">SUN_WINDSOR </t>
        </is>
      </c>
      <c r="C67" s="15" t="n">
        <v>46</v>
      </c>
      <c r="D67" s="15" t="n">
        <v>101</v>
      </c>
      <c r="E67" s="15" t="n">
        <v>812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-0.07689</v>
      </c>
      <c r="M67" s="15" t="n">
        <v>-0.07656</v>
      </c>
      <c r="N67" s="15" t="n">
        <v>-0.07656</v>
      </c>
      <c r="O67" s="15" t="n">
        <v>-0.07656</v>
      </c>
      <c r="P67" s="15" t="n">
        <v>-0.07656</v>
      </c>
      <c r="Q67" s="15" t="n">
        <v>-0.07658</v>
      </c>
      <c r="R67" s="15" t="n"/>
      <c r="S67" s="15">
        <f>L67*J67</f>
        <v/>
      </c>
      <c r="T67" s="15">
        <f>M67*J67</f>
        <v/>
      </c>
      <c r="U67" s="15">
        <f>N67*J67</f>
        <v/>
      </c>
      <c r="V67" s="15">
        <f>O67*J67</f>
        <v/>
      </c>
      <c r="W67" s="15">
        <f>P67*J67</f>
        <v/>
      </c>
      <c r="X67" s="17">
        <f>Q67*J67</f>
        <v/>
      </c>
    </row>
    <row r="68" ht="13.5" customHeight="1">
      <c r="A68" s="14" t="n">
        <v>107324</v>
      </c>
      <c r="B68" s="15" t="inlineStr">
        <is>
          <t>HG_CONVRTR_S</t>
        </is>
      </c>
      <c r="C68" s="15" t="n">
        <v>115</v>
      </c>
      <c r="D68" s="15" t="n">
        <v>101</v>
      </c>
      <c r="E68" s="15" t="n">
        <v>703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-0.07582999999999999</v>
      </c>
      <c r="M68" s="15" t="n">
        <v>-0.07557</v>
      </c>
      <c r="N68" s="15" t="n">
        <v>-0.07557</v>
      </c>
      <c r="O68" s="15" t="n">
        <v>-0.07557</v>
      </c>
      <c r="P68" s="15" t="n">
        <v>-0.07557</v>
      </c>
      <c r="Q68" s="15" t="n">
        <v>-0.07557999999999999</v>
      </c>
      <c r="R68" s="15" t="n"/>
      <c r="S68" s="15">
        <f>L68*J68</f>
        <v/>
      </c>
      <c r="T68" s="15">
        <f>M68*J68</f>
        <v/>
      </c>
      <c r="U68" s="15">
        <f>N68*J68</f>
        <v/>
      </c>
      <c r="V68" s="15">
        <f>O68*J68</f>
        <v/>
      </c>
      <c r="W68" s="15">
        <f>P68*J68</f>
        <v/>
      </c>
      <c r="X68" s="17">
        <f>Q68*J68</f>
        <v/>
      </c>
    </row>
    <row r="69" ht="13.5" customHeight="1">
      <c r="A69" s="14" t="n">
        <v>911524</v>
      </c>
      <c r="B69" s="15" t="inlineStr">
        <is>
          <t xml:space="preserve">HIGH_DGEN   </t>
        </is>
      </c>
      <c r="C69" s="15" t="n">
        <v>115</v>
      </c>
      <c r="D69" s="15" t="n">
        <v>101</v>
      </c>
      <c r="E69" s="15" t="n">
        <v>703</v>
      </c>
      <c r="F69" s="15" t="n">
        <v>0</v>
      </c>
      <c r="G69" s="15" t="n">
        <v>0</v>
      </c>
      <c r="H69" s="15" t="n">
        <v>0</v>
      </c>
      <c r="I69" s="16" t="n">
        <v>0</v>
      </c>
      <c r="J69" s="15">
        <f>I69-F69</f>
        <v/>
      </c>
      <c r="K69" s="15">
        <f>H69-I69</f>
        <v/>
      </c>
      <c r="L69" s="15" t="n">
        <v>-0.07582999999999999</v>
      </c>
      <c r="M69" s="15" t="n">
        <v>-0.07557</v>
      </c>
      <c r="N69" s="15" t="n">
        <v>-0.07557</v>
      </c>
      <c r="O69" s="15" t="n">
        <v>-0.07557</v>
      </c>
      <c r="P69" s="15" t="n">
        <v>-0.07557</v>
      </c>
      <c r="Q69" s="15" t="n">
        <v>-0.07557999999999999</v>
      </c>
      <c r="R69" s="15" t="n"/>
      <c r="S69" s="15">
        <f>L69*J69</f>
        <v/>
      </c>
      <c r="T69" s="15">
        <f>M69*J69</f>
        <v/>
      </c>
      <c r="U69" s="15">
        <f>N69*J69</f>
        <v/>
      </c>
      <c r="V69" s="15">
        <f>O69*J69</f>
        <v/>
      </c>
      <c r="W69" s="15">
        <f>P69*J69</f>
        <v/>
      </c>
      <c r="X69" s="17">
        <f>Q69*J69</f>
        <v/>
      </c>
    </row>
    <row r="70" ht="13.5" customHeight="1">
      <c r="A70" s="14" t="n">
        <v>109282</v>
      </c>
      <c r="B70" s="15" t="inlineStr">
        <is>
          <t xml:space="preserve">SHELDON_G3  </t>
        </is>
      </c>
      <c r="C70" s="15" t="n">
        <v>4.16</v>
      </c>
      <c r="D70" s="15" t="n">
        <v>101</v>
      </c>
      <c r="E70" s="15" t="n">
        <v>704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-0.07579</v>
      </c>
      <c r="M70" s="15" t="n">
        <v>-0.07554</v>
      </c>
      <c r="N70" s="15" t="n">
        <v>-0.07554</v>
      </c>
      <c r="O70" s="15" t="n">
        <v>-0.07554</v>
      </c>
      <c r="P70" s="15" t="n">
        <v>-0.07554</v>
      </c>
      <c r="Q70" s="15" t="n">
        <v>-0.07555000000000001</v>
      </c>
      <c r="R70" s="15" t="n"/>
      <c r="S70" s="15">
        <f>L70*J70</f>
        <v/>
      </c>
      <c r="T70" s="15">
        <f>M70*J70</f>
        <v/>
      </c>
      <c r="U70" s="15">
        <f>N70*J70</f>
        <v/>
      </c>
      <c r="V70" s="15">
        <f>O70*J70</f>
        <v/>
      </c>
      <c r="W70" s="15">
        <f>P70*J70</f>
        <v/>
      </c>
      <c r="X70" s="17">
        <f>Q70*J70</f>
        <v/>
      </c>
    </row>
    <row r="71" ht="13.5" customHeight="1">
      <c r="A71" s="14" t="n">
        <v>109281</v>
      </c>
      <c r="B71" s="15" t="inlineStr">
        <is>
          <t xml:space="preserve">SHELDON_G2  </t>
        </is>
      </c>
      <c r="C71" s="15" t="n">
        <v>4.16</v>
      </c>
      <c r="D71" s="15" t="n">
        <v>101</v>
      </c>
      <c r="E71" s="15" t="n">
        <v>704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-0.07579</v>
      </c>
      <c r="M71" s="15" t="n">
        <v>-0.07554</v>
      </c>
      <c r="N71" s="15" t="n">
        <v>-0.07554</v>
      </c>
      <c r="O71" s="15" t="n">
        <v>-0.07554</v>
      </c>
      <c r="P71" s="15" t="n">
        <v>-0.07554</v>
      </c>
      <c r="Q71" s="15" t="n">
        <v>-0.07555000000000001</v>
      </c>
      <c r="R71" s="15" t="n"/>
      <c r="S71" s="15">
        <f>L71*J71</f>
        <v/>
      </c>
      <c r="T71" s="15">
        <f>M71*J71</f>
        <v/>
      </c>
      <c r="U71" s="15">
        <f>N71*J71</f>
        <v/>
      </c>
      <c r="V71" s="15">
        <f>O71*J71</f>
        <v/>
      </c>
      <c r="W71" s="15">
        <f>P71*J71</f>
        <v/>
      </c>
      <c r="X71" s="17">
        <f>Q71*J71</f>
        <v/>
      </c>
    </row>
    <row r="72" ht="13.5" customHeight="1">
      <c r="A72" s="14" t="n">
        <v>109280</v>
      </c>
      <c r="B72" s="15" t="inlineStr">
        <is>
          <t xml:space="preserve">SHELDON_G1  </t>
        </is>
      </c>
      <c r="C72" s="15" t="n">
        <v>4.16</v>
      </c>
      <c r="D72" s="15" t="n">
        <v>101</v>
      </c>
      <c r="E72" s="15" t="n">
        <v>704</v>
      </c>
      <c r="F72" s="15" t="n">
        <v>0</v>
      </c>
      <c r="G72" s="15" t="n">
        <v>0</v>
      </c>
      <c r="H72" s="15" t="n">
        <v>0</v>
      </c>
      <c r="I72" s="16" t="n">
        <v>0</v>
      </c>
      <c r="J72" s="15">
        <f>I72-F72</f>
        <v/>
      </c>
      <c r="K72" s="15">
        <f>H72-I72</f>
        <v/>
      </c>
      <c r="L72" s="15" t="n">
        <v>-0.07579</v>
      </c>
      <c r="M72" s="15" t="n">
        <v>-0.07554</v>
      </c>
      <c r="N72" s="15" t="n">
        <v>-0.07554</v>
      </c>
      <c r="O72" s="15" t="n">
        <v>-0.07554</v>
      </c>
      <c r="P72" s="15" t="n">
        <v>-0.07554</v>
      </c>
      <c r="Q72" s="15" t="n">
        <v>-0.07555000000000001</v>
      </c>
      <c r="R72" s="15" t="n"/>
      <c r="S72" s="15">
        <f>L72*J72</f>
        <v/>
      </c>
      <c r="T72" s="15">
        <f>M72*J72</f>
        <v/>
      </c>
      <c r="U72" s="15">
        <f>N72*J72</f>
        <v/>
      </c>
      <c r="V72" s="15">
        <f>O72*J72</f>
        <v/>
      </c>
      <c r="W72" s="15">
        <f>P72*J72</f>
        <v/>
      </c>
      <c r="X72" s="17">
        <f>Q72*J72</f>
        <v/>
      </c>
    </row>
    <row r="73" ht="13.5" customHeight="1">
      <c r="A73" s="14" t="n">
        <v>108894</v>
      </c>
      <c r="B73" s="15" t="inlineStr">
        <is>
          <t xml:space="preserve">SWANTON GT  </t>
        </is>
      </c>
      <c r="C73" s="15" t="n">
        <v>13.8</v>
      </c>
      <c r="D73" s="15" t="n">
        <v>101</v>
      </c>
      <c r="E73" s="15" t="n">
        <v>704</v>
      </c>
      <c r="F73" s="15" t="n">
        <v>0</v>
      </c>
      <c r="G73" s="15" t="n">
        <v>0</v>
      </c>
      <c r="H73" s="15" t="n">
        <v>0</v>
      </c>
      <c r="I73" s="16" t="n">
        <v>0</v>
      </c>
      <c r="J73" s="15">
        <f>I73-F73</f>
        <v/>
      </c>
      <c r="K73" s="15">
        <f>H73-I73</f>
        <v/>
      </c>
      <c r="L73" s="15" t="n">
        <v>-0.07579</v>
      </c>
      <c r="M73" s="15" t="n">
        <v>-0.07554</v>
      </c>
      <c r="N73" s="15" t="n">
        <v>-0.07554</v>
      </c>
      <c r="O73" s="15" t="n">
        <v>-0.07554</v>
      </c>
      <c r="P73" s="15" t="n">
        <v>-0.07554</v>
      </c>
      <c r="Q73" s="15" t="n">
        <v>-0.07555000000000001</v>
      </c>
      <c r="R73" s="15" t="n"/>
      <c r="S73" s="15">
        <f>L73*J73</f>
        <v/>
      </c>
      <c r="T73" s="15">
        <f>M73*J73</f>
        <v/>
      </c>
      <c r="U73" s="15">
        <f>N73*J73</f>
        <v/>
      </c>
      <c r="V73" s="15">
        <f>O73*J73</f>
        <v/>
      </c>
      <c r="W73" s="15">
        <f>P73*J73</f>
        <v/>
      </c>
      <c r="X73" s="17">
        <f>Q73*J73</f>
        <v/>
      </c>
    </row>
    <row r="74" ht="13.5" customHeight="1">
      <c r="A74" s="14" t="n">
        <v>109141</v>
      </c>
      <c r="B74" s="15" t="inlineStr">
        <is>
          <t xml:space="preserve">TAFTSVL_GEN </t>
        </is>
      </c>
      <c r="C74" s="15" t="n">
        <v>12.5</v>
      </c>
      <c r="D74" s="15" t="n">
        <v>101</v>
      </c>
      <c r="E74" s="15" t="n">
        <v>704</v>
      </c>
      <c r="F74" s="15" t="n">
        <v>0</v>
      </c>
      <c r="G74" s="15" t="n">
        <v>0</v>
      </c>
      <c r="H74" s="15" t="n">
        <v>0</v>
      </c>
      <c r="I74" s="16" t="n">
        <v>0</v>
      </c>
      <c r="J74" s="15">
        <f>I74-F74</f>
        <v/>
      </c>
      <c r="K74" s="15">
        <f>H74-I74</f>
        <v/>
      </c>
      <c r="L74" s="15" t="n">
        <v>-0.07485</v>
      </c>
      <c r="M74" s="15" t="n">
        <v>-0.07454</v>
      </c>
      <c r="N74" s="15" t="n">
        <v>-0.07454</v>
      </c>
      <c r="O74" s="15" t="n">
        <v>-0.07454</v>
      </c>
      <c r="P74" s="15" t="n">
        <v>-0.07454</v>
      </c>
      <c r="Q74" s="15" t="n">
        <v>-0.07456</v>
      </c>
      <c r="R74" s="15" t="n"/>
      <c r="S74" s="15">
        <f>L74*J74</f>
        <v/>
      </c>
      <c r="T74" s="15">
        <f>M74*J74</f>
        <v/>
      </c>
      <c r="U74" s="15">
        <f>N74*J74</f>
        <v/>
      </c>
      <c r="V74" s="15">
        <f>O74*J74</f>
        <v/>
      </c>
      <c r="W74" s="15">
        <f>P74*J74</f>
        <v/>
      </c>
      <c r="X74" s="17">
        <f>Q74*J74</f>
        <v/>
      </c>
    </row>
    <row r="75" ht="13.5" customHeight="1">
      <c r="A75" s="14" t="n">
        <v>116651</v>
      </c>
      <c r="B75" s="15" t="inlineStr">
        <is>
          <t>INDIAN RIVER</t>
        </is>
      </c>
      <c r="C75" s="15" t="n">
        <v>2.3</v>
      </c>
      <c r="D75" s="15" t="n">
        <v>101</v>
      </c>
      <c r="E75" s="15" t="n">
        <v>1334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-0.07474</v>
      </c>
      <c r="M75" s="15" t="n">
        <v>-0.07471</v>
      </c>
      <c r="N75" s="15" t="n">
        <v>-0.07471</v>
      </c>
      <c r="O75" s="15" t="n">
        <v>-0.07471</v>
      </c>
      <c r="P75" s="15" t="n">
        <v>-0.07471</v>
      </c>
      <c r="Q75" s="15" t="n">
        <v>-0.07464999999999999</v>
      </c>
      <c r="R75" s="15" t="n"/>
      <c r="S75" s="15">
        <f>L75*J75</f>
        <v/>
      </c>
      <c r="T75" s="15">
        <f>M75*J75</f>
        <v/>
      </c>
      <c r="U75" s="15">
        <f>N75*J75</f>
        <v/>
      </c>
      <c r="V75" s="15">
        <f>O75*J75</f>
        <v/>
      </c>
      <c r="W75" s="15">
        <f>P75*J75</f>
        <v/>
      </c>
      <c r="X75" s="17">
        <f>Q75*J75</f>
        <v/>
      </c>
    </row>
    <row r="76" ht="13.5" customHeight="1">
      <c r="A76" s="14" t="n">
        <v>996364</v>
      </c>
      <c r="B76" s="15" t="inlineStr">
        <is>
          <t>SUN_BLANDF~1</t>
        </is>
      </c>
      <c r="C76" s="15" t="n">
        <v>115</v>
      </c>
      <c r="D76" s="15" t="n">
        <v>101</v>
      </c>
      <c r="E76" s="15" t="n">
        <v>1330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-0.07474</v>
      </c>
      <c r="M76" s="15" t="n">
        <v>-0.07471</v>
      </c>
      <c r="N76" s="15" t="n">
        <v>-0.07471</v>
      </c>
      <c r="O76" s="15" t="n">
        <v>-0.07471</v>
      </c>
      <c r="P76" s="15" t="n">
        <v>-0.07471</v>
      </c>
      <c r="Q76" s="15" t="n">
        <v>-0.07464999999999999</v>
      </c>
      <c r="R76" s="15" t="n"/>
      <c r="S76" s="15">
        <f>L76*J76</f>
        <v/>
      </c>
      <c r="T76" s="15">
        <f>M76*J76</f>
        <v/>
      </c>
      <c r="U76" s="15">
        <f>N76*J76</f>
        <v/>
      </c>
      <c r="V76" s="15">
        <f>O76*J76</f>
        <v/>
      </c>
      <c r="W76" s="15">
        <f>P76*J76</f>
        <v/>
      </c>
      <c r="X76" s="17">
        <f>Q76*J76</f>
        <v/>
      </c>
    </row>
    <row r="77" ht="13.5" customHeight="1">
      <c r="A77" s="14" t="n">
        <v>109140</v>
      </c>
      <c r="B77" s="15" t="inlineStr">
        <is>
          <t xml:space="preserve">NO HARTLAND </t>
        </is>
      </c>
      <c r="C77" s="15" t="n">
        <v>4.16</v>
      </c>
      <c r="D77" s="15" t="n">
        <v>101</v>
      </c>
      <c r="E77" s="15" t="n">
        <v>704</v>
      </c>
      <c r="F77" s="15" t="n">
        <v>0</v>
      </c>
      <c r="G77" s="15" t="n">
        <v>0</v>
      </c>
      <c r="H77" s="15" t="n">
        <v>0</v>
      </c>
      <c r="I77" s="16" t="n">
        <v>0</v>
      </c>
      <c r="J77" s="15">
        <f>I77-F77</f>
        <v/>
      </c>
      <c r="K77" s="15">
        <f>H77-I77</f>
        <v/>
      </c>
      <c r="L77" s="15" t="n">
        <v>-0.07419000000000001</v>
      </c>
      <c r="M77" s="15" t="n">
        <v>-0.07388</v>
      </c>
      <c r="N77" s="15" t="n">
        <v>-0.07388</v>
      </c>
      <c r="O77" s="15" t="n">
        <v>-0.07388</v>
      </c>
      <c r="P77" s="15" t="n">
        <v>-0.07388</v>
      </c>
      <c r="Q77" s="15" t="n">
        <v>-0.07389999999999999</v>
      </c>
      <c r="R77" s="15" t="n"/>
      <c r="S77" s="15">
        <f>L77*J77</f>
        <v/>
      </c>
      <c r="T77" s="15">
        <f>M77*J77</f>
        <v/>
      </c>
      <c r="U77" s="15">
        <f>N77*J77</f>
        <v/>
      </c>
      <c r="V77" s="15">
        <f>O77*J77</f>
        <v/>
      </c>
      <c r="W77" s="15">
        <f>P77*J77</f>
        <v/>
      </c>
      <c r="X77" s="17">
        <f>Q77*J77</f>
        <v/>
      </c>
    </row>
    <row r="78" ht="13.5" customHeight="1">
      <c r="A78" s="14" t="n">
        <v>106033</v>
      </c>
      <c r="B78" s="15" t="inlineStr">
        <is>
          <t>SLAYTON HIL1</t>
        </is>
      </c>
      <c r="C78" s="15" t="n">
        <v>13.8</v>
      </c>
      <c r="D78" s="15" t="n">
        <v>101</v>
      </c>
      <c r="E78" s="15" t="n">
        <v>400</v>
      </c>
      <c r="F78" s="15" t="n">
        <v>0</v>
      </c>
      <c r="G78" s="15" t="n">
        <v>0</v>
      </c>
      <c r="H78" s="15" t="n">
        <v>0</v>
      </c>
      <c r="I78" s="16" t="n">
        <v>0</v>
      </c>
      <c r="J78" s="15">
        <f>I78-F78</f>
        <v/>
      </c>
      <c r="K78" s="15">
        <f>H78-I78</f>
        <v/>
      </c>
      <c r="L78" s="15" t="n">
        <v>-0.07364</v>
      </c>
      <c r="M78" s="15" t="n">
        <v>-0.07333000000000001</v>
      </c>
      <c r="N78" s="15" t="n">
        <v>-0.07333000000000001</v>
      </c>
      <c r="O78" s="15" t="n">
        <v>-0.07333000000000001</v>
      </c>
      <c r="P78" s="15" t="n">
        <v>-0.07333000000000001</v>
      </c>
      <c r="Q78" s="15" t="n">
        <v>-0.07335999999999999</v>
      </c>
      <c r="R78" s="15" t="n"/>
      <c r="S78" s="15">
        <f>L78*J78</f>
        <v/>
      </c>
      <c r="T78" s="15">
        <f>M78*J78</f>
        <v/>
      </c>
      <c r="U78" s="15">
        <f>N78*J78</f>
        <v/>
      </c>
      <c r="V78" s="15">
        <f>O78*J78</f>
        <v/>
      </c>
      <c r="W78" s="15">
        <f>P78*J78</f>
        <v/>
      </c>
      <c r="X78" s="17">
        <f>Q78*J78</f>
        <v/>
      </c>
    </row>
    <row r="79" ht="13.5" customHeight="1">
      <c r="A79" s="14" t="n">
        <v>994990</v>
      </c>
      <c r="B79" s="15" t="inlineStr">
        <is>
          <t>SUN_FITZWI~1</t>
        </is>
      </c>
      <c r="C79" s="15" t="n">
        <v>115</v>
      </c>
      <c r="D79" s="15" t="n">
        <v>101</v>
      </c>
      <c r="E79" s="15" t="n">
        <v>680</v>
      </c>
      <c r="F79" s="15" t="n">
        <v>0</v>
      </c>
      <c r="G79" s="15" t="n">
        <v>0</v>
      </c>
      <c r="H79" s="15" t="n">
        <v>0</v>
      </c>
      <c r="I79" s="16" t="n">
        <v>0</v>
      </c>
      <c r="J79" s="15">
        <f>I79-F79</f>
        <v/>
      </c>
      <c r="K79" s="15">
        <f>H79-I79</f>
        <v/>
      </c>
      <c r="L79" s="15" t="n">
        <v>-0.07328999999999999</v>
      </c>
      <c r="M79" s="15" t="n">
        <v>-0.07289</v>
      </c>
      <c r="N79" s="15" t="n">
        <v>-0.07289</v>
      </c>
      <c r="O79" s="15" t="n">
        <v>-0.07289</v>
      </c>
      <c r="P79" s="15" t="n">
        <v>-0.07289</v>
      </c>
      <c r="Q79" s="15" t="n">
        <v>-0.07290000000000001</v>
      </c>
      <c r="R79" s="15" t="n"/>
      <c r="S79" s="15">
        <f>L79*J79</f>
        <v/>
      </c>
      <c r="T79" s="15">
        <f>M79*J79</f>
        <v/>
      </c>
      <c r="U79" s="15">
        <f>N79*J79</f>
        <v/>
      </c>
      <c r="V79" s="15">
        <f>O79*J79</f>
        <v/>
      </c>
      <c r="W79" s="15">
        <f>P79*J79</f>
        <v/>
      </c>
      <c r="X79" s="17">
        <f>Q79*J79</f>
        <v/>
      </c>
    </row>
    <row r="80" ht="13.5" customHeight="1">
      <c r="A80" s="14" t="n">
        <v>109072</v>
      </c>
      <c r="B80" s="15" t="inlineStr">
        <is>
          <t>BOLTON FALLS</t>
        </is>
      </c>
      <c r="C80" s="15" t="n">
        <v>4.16</v>
      </c>
      <c r="D80" s="15" t="n">
        <v>101</v>
      </c>
      <c r="E80" s="15" t="n">
        <v>704</v>
      </c>
      <c r="F80" s="15" t="n">
        <v>0</v>
      </c>
      <c r="G80" s="15" t="n">
        <v>0</v>
      </c>
      <c r="H80" s="15" t="n">
        <v>0</v>
      </c>
      <c r="I80" s="16" t="n">
        <v>0</v>
      </c>
      <c r="J80" s="15">
        <f>I80-F80</f>
        <v/>
      </c>
      <c r="K80" s="15">
        <f>H80-I80</f>
        <v/>
      </c>
      <c r="L80" s="15" t="n">
        <v>-0.07276000000000001</v>
      </c>
      <c r="M80" s="15" t="n">
        <v>-0.07252</v>
      </c>
      <c r="N80" s="15" t="n">
        <v>-0.07252</v>
      </c>
      <c r="O80" s="15" t="n">
        <v>-0.07252</v>
      </c>
      <c r="P80" s="15" t="n">
        <v>-0.07252</v>
      </c>
      <c r="Q80" s="15" t="n">
        <v>-0.07253</v>
      </c>
      <c r="R80" s="15" t="n"/>
      <c r="S80" s="15">
        <f>L80*J80</f>
        <v/>
      </c>
      <c r="T80" s="15">
        <f>M80*J80</f>
        <v/>
      </c>
      <c r="U80" s="15">
        <f>N80*J80</f>
        <v/>
      </c>
      <c r="V80" s="15">
        <f>O80*J80</f>
        <v/>
      </c>
      <c r="W80" s="15">
        <f>P80*J80</f>
        <v/>
      </c>
      <c r="X80" s="17">
        <f>Q80*J80</f>
        <v/>
      </c>
    </row>
    <row r="81" ht="13.5" customHeight="1">
      <c r="A81" s="14" t="n">
        <v>109573</v>
      </c>
      <c r="B81" s="15" t="inlineStr">
        <is>
          <t xml:space="preserve">WILDER      </t>
        </is>
      </c>
      <c r="C81" s="15" t="n">
        <v>13.8</v>
      </c>
      <c r="D81" s="15" t="n">
        <v>101</v>
      </c>
      <c r="E81" s="15" t="n">
        <v>400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-0.07213</v>
      </c>
      <c r="M81" s="15" t="n">
        <v>-0.07184</v>
      </c>
      <c r="N81" s="15" t="n">
        <v>-0.07184</v>
      </c>
      <c r="O81" s="15" t="n">
        <v>-0.07184</v>
      </c>
      <c r="P81" s="15" t="n">
        <v>-0.07184</v>
      </c>
      <c r="Q81" s="15" t="n">
        <v>-0.07185999999999999</v>
      </c>
      <c r="R81" s="15" t="n"/>
      <c r="S81" s="15">
        <f>L81*J81</f>
        <v/>
      </c>
      <c r="T81" s="15">
        <f>M81*J81</f>
        <v/>
      </c>
      <c r="U81" s="15">
        <f>N81*J81</f>
        <v/>
      </c>
      <c r="V81" s="15">
        <f>O81*J81</f>
        <v/>
      </c>
      <c r="W81" s="15">
        <f>P81*J81</f>
        <v/>
      </c>
      <c r="X81" s="17">
        <f>Q81*J81</f>
        <v/>
      </c>
    </row>
    <row r="82" ht="13.5" customHeight="1">
      <c r="A82" s="14" t="n">
        <v>109076</v>
      </c>
      <c r="B82" s="15" t="inlineStr">
        <is>
          <t xml:space="preserve">LTTLE RIVER </t>
        </is>
      </c>
      <c r="C82" s="15" t="n">
        <v>4.16</v>
      </c>
      <c r="D82" s="15" t="n">
        <v>101</v>
      </c>
      <c r="E82" s="15" t="n">
        <v>704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-0.07092</v>
      </c>
      <c r="M82" s="15" t="n">
        <v>-0.07069</v>
      </c>
      <c r="N82" s="15" t="n">
        <v>-0.07069</v>
      </c>
      <c r="O82" s="15" t="n">
        <v>-0.07069</v>
      </c>
      <c r="P82" s="15" t="n">
        <v>-0.07069</v>
      </c>
      <c r="Q82" s="15" t="n">
        <v>-0.0707</v>
      </c>
      <c r="R82" s="15" t="n"/>
      <c r="S82" s="15">
        <f>L82*J82</f>
        <v/>
      </c>
      <c r="T82" s="15">
        <f>M82*J82</f>
        <v/>
      </c>
      <c r="U82" s="15">
        <f>N82*J82</f>
        <v/>
      </c>
      <c r="V82" s="15">
        <f>O82*J82</f>
        <v/>
      </c>
      <c r="W82" s="15">
        <f>P82*J82</f>
        <v/>
      </c>
      <c r="X82" s="17">
        <f>Q82*J82</f>
        <v/>
      </c>
    </row>
    <row r="83" ht="13.5" customHeight="1">
      <c r="A83" s="14" t="n">
        <v>109080</v>
      </c>
      <c r="B83" s="15" t="inlineStr">
        <is>
          <t xml:space="preserve">MORETOWN    </t>
        </is>
      </c>
      <c r="C83" s="15" t="n">
        <v>4.16</v>
      </c>
      <c r="D83" s="15" t="n">
        <v>101</v>
      </c>
      <c r="E83" s="15" t="n">
        <v>704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-0.07013</v>
      </c>
      <c r="M83" s="15" t="n">
        <v>-0.06991</v>
      </c>
      <c r="N83" s="15" t="n">
        <v>-0.06991</v>
      </c>
      <c r="O83" s="15" t="n">
        <v>-0.06991</v>
      </c>
      <c r="P83" s="15" t="n">
        <v>-0.06991</v>
      </c>
      <c r="Q83" s="15" t="n">
        <v>-0.06992</v>
      </c>
      <c r="R83" s="15" t="n"/>
      <c r="S83" s="15">
        <f>L83*J83</f>
        <v/>
      </c>
      <c r="T83" s="15">
        <f>M83*J83</f>
        <v/>
      </c>
      <c r="U83" s="15">
        <f>N83*J83</f>
        <v/>
      </c>
      <c r="V83" s="15">
        <f>O83*J83</f>
        <v/>
      </c>
      <c r="W83" s="15">
        <f>P83*J83</f>
        <v/>
      </c>
      <c r="X83" s="17">
        <f>Q83*J83</f>
        <v/>
      </c>
    </row>
    <row r="84" ht="13.5" customHeight="1">
      <c r="A84" s="14" t="n">
        <v>109550</v>
      </c>
      <c r="B84" s="15" t="inlineStr">
        <is>
          <t>BELLOWS FALS</t>
        </is>
      </c>
      <c r="C84" s="15" t="n">
        <v>6.9</v>
      </c>
      <c r="D84" s="15" t="n">
        <v>101</v>
      </c>
      <c r="E84" s="15" t="n">
        <v>400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-0.06924</v>
      </c>
      <c r="M84" s="15" t="n">
        <v>-0.06892</v>
      </c>
      <c r="N84" s="15" t="n">
        <v>-0.06892</v>
      </c>
      <c r="O84" s="15" t="n">
        <v>-0.06892</v>
      </c>
      <c r="P84" s="15" t="n">
        <v>-0.06892</v>
      </c>
      <c r="Q84" s="15" t="n">
        <v>-0.06892</v>
      </c>
      <c r="R84" s="15" t="n"/>
      <c r="S84" s="15">
        <f>L84*J84</f>
        <v/>
      </c>
      <c r="T84" s="15">
        <f>M84*J84</f>
        <v/>
      </c>
      <c r="U84" s="15">
        <f>N84*J84</f>
        <v/>
      </c>
      <c r="V84" s="15">
        <f>O84*J84</f>
        <v/>
      </c>
      <c r="W84" s="15">
        <f>P84*J84</f>
        <v/>
      </c>
      <c r="X84" s="17">
        <f>Q84*J84</f>
        <v/>
      </c>
    </row>
    <row r="85" ht="13.5" customHeight="1">
      <c r="A85" s="14" t="n">
        <v>998940</v>
      </c>
      <c r="B85" s="15" t="inlineStr">
        <is>
          <t>SUN_WESTMI~1</t>
        </is>
      </c>
      <c r="C85" s="15" t="n">
        <v>12.5</v>
      </c>
      <c r="D85" s="15" t="n">
        <v>101</v>
      </c>
      <c r="E85" s="15" t="n">
        <v>822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-0.06924</v>
      </c>
      <c r="M85" s="15" t="n">
        <v>-0.06892</v>
      </c>
      <c r="N85" s="15" t="n">
        <v>-0.06892</v>
      </c>
      <c r="O85" s="15" t="n">
        <v>-0.06892</v>
      </c>
      <c r="P85" s="15" t="n">
        <v>-0.06892</v>
      </c>
      <c r="Q85" s="15" t="n">
        <v>-0.06892</v>
      </c>
      <c r="R85" s="15" t="n"/>
      <c r="S85" s="15">
        <f>L85*J85</f>
        <v/>
      </c>
      <c r="T85" s="15">
        <f>M85*J85</f>
        <v/>
      </c>
      <c r="U85" s="15">
        <f>N85*J85</f>
        <v/>
      </c>
      <c r="V85" s="15">
        <f>O85*J85</f>
        <v/>
      </c>
      <c r="W85" s="15">
        <f>P85*J85</f>
        <v/>
      </c>
      <c r="X85" s="17">
        <f>Q85*J85</f>
        <v/>
      </c>
    </row>
    <row r="86" ht="13.5" customHeight="1">
      <c r="A86" s="14" t="n">
        <v>109321</v>
      </c>
      <c r="B86" s="15" t="inlineStr">
        <is>
          <t xml:space="preserve">KCW_JAY_SC1 </t>
        </is>
      </c>
      <c r="C86" s="15" t="n">
        <v>13.8</v>
      </c>
      <c r="D86" s="15" t="n">
        <v>101</v>
      </c>
      <c r="E86" s="15" t="n">
        <v>704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-0.06891</v>
      </c>
      <c r="M86" s="15" t="n">
        <v>-0.06868</v>
      </c>
      <c r="N86" s="15" t="n">
        <v>-0.06868</v>
      </c>
      <c r="O86" s="15" t="n">
        <v>-0.06868</v>
      </c>
      <c r="P86" s="15" t="n">
        <v>-0.06868</v>
      </c>
      <c r="Q86" s="15" t="n">
        <v>-0.0687</v>
      </c>
      <c r="R86" s="15" t="n"/>
      <c r="S86" s="15">
        <f>L86*J86</f>
        <v/>
      </c>
      <c r="T86" s="15">
        <f>M86*J86</f>
        <v/>
      </c>
      <c r="U86" s="15">
        <f>N86*J86</f>
        <v/>
      </c>
      <c r="V86" s="15">
        <f>O86*J86</f>
        <v/>
      </c>
      <c r="W86" s="15">
        <f>P86*J86</f>
        <v/>
      </c>
      <c r="X86" s="17">
        <f>Q86*J86</f>
        <v/>
      </c>
    </row>
    <row r="87" ht="13.5" customHeight="1">
      <c r="A87" s="14" t="n">
        <v>105345</v>
      </c>
      <c r="B87" s="15" t="inlineStr">
        <is>
          <t>HEMPHILL PWR</t>
        </is>
      </c>
      <c r="C87" s="15" t="n">
        <v>13.8</v>
      </c>
      <c r="D87" s="15" t="n">
        <v>101</v>
      </c>
      <c r="E87" s="15" t="n">
        <v>564</v>
      </c>
      <c r="F87" s="15" t="n">
        <v>17.5</v>
      </c>
      <c r="G87" s="15" t="n">
        <v>0</v>
      </c>
      <c r="H87" s="15" t="n">
        <v>17.5</v>
      </c>
      <c r="I87" s="16" t="n">
        <v>17.5</v>
      </c>
      <c r="J87" s="15">
        <f>I87-F87</f>
        <v/>
      </c>
      <c r="K87" s="15">
        <f>H87-I87</f>
        <v/>
      </c>
      <c r="L87" s="15" t="n">
        <v>-0.06889000000000001</v>
      </c>
      <c r="M87" s="15" t="n">
        <v>-0.06844</v>
      </c>
      <c r="N87" s="15" t="n">
        <v>-0.06844</v>
      </c>
      <c r="O87" s="15" t="n">
        <v>-0.06844</v>
      </c>
      <c r="P87" s="15" t="n">
        <v>-0.06844</v>
      </c>
      <c r="Q87" s="15" t="n">
        <v>-0.06851</v>
      </c>
      <c r="R87" s="15" t="n"/>
      <c r="S87" s="15">
        <f>L87*J87</f>
        <v/>
      </c>
      <c r="T87" s="15">
        <f>M87*J87</f>
        <v/>
      </c>
      <c r="U87" s="15">
        <f>N87*J87</f>
        <v/>
      </c>
      <c r="V87" s="15">
        <f>O87*J87</f>
        <v/>
      </c>
      <c r="W87" s="15">
        <f>P87*J87</f>
        <v/>
      </c>
      <c r="X87" s="17">
        <f>Q87*J87</f>
        <v/>
      </c>
    </row>
    <row r="88" ht="13.5" customHeight="1">
      <c r="A88" s="14" t="n">
        <v>105350</v>
      </c>
      <c r="B88" s="15" t="inlineStr">
        <is>
          <t>LEMP_STRING1</t>
        </is>
      </c>
      <c r="C88" s="15" t="n">
        <v>0.6899999999999999</v>
      </c>
      <c r="D88" s="15" t="n">
        <v>101</v>
      </c>
      <c r="E88" s="15" t="n">
        <v>564</v>
      </c>
      <c r="F88" s="15" t="n">
        <v>2.21</v>
      </c>
      <c r="G88" s="15" t="n">
        <v>0</v>
      </c>
      <c r="H88" s="15" t="n">
        <v>2.21</v>
      </c>
      <c r="I88" s="16" t="n">
        <v>2.21</v>
      </c>
      <c r="J88" s="15">
        <f>I88-F88</f>
        <v/>
      </c>
      <c r="K88" s="15">
        <f>H88-I88</f>
        <v/>
      </c>
      <c r="L88" s="15" t="n">
        <v>-0.06889000000000001</v>
      </c>
      <c r="M88" s="15" t="n">
        <v>-0.06844</v>
      </c>
      <c r="N88" s="15" t="n">
        <v>-0.06844</v>
      </c>
      <c r="O88" s="15" t="n">
        <v>-0.06844</v>
      </c>
      <c r="P88" s="15" t="n">
        <v>-0.06844</v>
      </c>
      <c r="Q88" s="15" t="n">
        <v>-0.06851</v>
      </c>
      <c r="R88" s="15" t="n"/>
      <c r="S88" s="15">
        <f>L88*J88</f>
        <v/>
      </c>
      <c r="T88" s="15">
        <f>M88*J88</f>
        <v/>
      </c>
      <c r="U88" s="15">
        <f>N88*J88</f>
        <v/>
      </c>
      <c r="V88" s="15">
        <f>O88*J88</f>
        <v/>
      </c>
      <c r="W88" s="15">
        <f>P88*J88</f>
        <v/>
      </c>
      <c r="X88" s="17">
        <f>Q88*J88</f>
        <v/>
      </c>
    </row>
    <row r="89" ht="13.5" customHeight="1">
      <c r="A89" s="14" t="n">
        <v>105351</v>
      </c>
      <c r="B89" s="15" t="inlineStr">
        <is>
          <t>LEMP_STRING2</t>
        </is>
      </c>
      <c r="C89" s="15" t="n">
        <v>0.6899999999999999</v>
      </c>
      <c r="D89" s="15" t="n">
        <v>101</v>
      </c>
      <c r="E89" s="15" t="n">
        <v>564</v>
      </c>
      <c r="F89" s="15" t="n">
        <v>2.21</v>
      </c>
      <c r="G89" s="15" t="n">
        <v>0</v>
      </c>
      <c r="H89" s="15" t="n">
        <v>2.21</v>
      </c>
      <c r="I89" s="16" t="n">
        <v>2.21</v>
      </c>
      <c r="J89" s="15">
        <f>I89-F89</f>
        <v/>
      </c>
      <c r="K89" s="15">
        <f>H89-I89</f>
        <v/>
      </c>
      <c r="L89" s="15" t="n">
        <v>-0.06889000000000001</v>
      </c>
      <c r="M89" s="15" t="n">
        <v>-0.06844</v>
      </c>
      <c r="N89" s="15" t="n">
        <v>-0.06844</v>
      </c>
      <c r="O89" s="15" t="n">
        <v>-0.06844</v>
      </c>
      <c r="P89" s="15" t="n">
        <v>-0.06844</v>
      </c>
      <c r="Q89" s="15" t="n">
        <v>-0.06851</v>
      </c>
      <c r="R89" s="15" t="n"/>
      <c r="S89" s="15">
        <f>L89*J89</f>
        <v/>
      </c>
      <c r="T89" s="15">
        <f>M89*J89</f>
        <v/>
      </c>
      <c r="U89" s="15">
        <f>N89*J89</f>
        <v/>
      </c>
      <c r="V89" s="15">
        <f>O89*J89</f>
        <v/>
      </c>
      <c r="W89" s="15">
        <f>P89*J89</f>
        <v/>
      </c>
      <c r="X89" s="17">
        <f>Q89*J89</f>
        <v/>
      </c>
    </row>
    <row r="90" ht="13.5" customHeight="1">
      <c r="A90" s="14" t="n">
        <v>994451</v>
      </c>
      <c r="B90" s="15" t="inlineStr">
        <is>
          <t>SUN_NORTH ~2</t>
        </is>
      </c>
      <c r="C90" s="15" t="n">
        <v>115</v>
      </c>
      <c r="D90" s="15" t="n">
        <v>101</v>
      </c>
      <c r="E90" s="15" t="n">
        <v>560</v>
      </c>
      <c r="F90" s="15" t="n">
        <v>15</v>
      </c>
      <c r="G90" s="15" t="n">
        <v>0</v>
      </c>
      <c r="H90" s="15" t="n">
        <v>15</v>
      </c>
      <c r="I90" s="16" t="n">
        <v>15</v>
      </c>
      <c r="J90" s="15">
        <f>I90-F90</f>
        <v/>
      </c>
      <c r="K90" s="15">
        <f>H90-I90</f>
        <v/>
      </c>
      <c r="L90" s="15" t="n">
        <v>-0.06889000000000001</v>
      </c>
      <c r="M90" s="15" t="n">
        <v>-0.06844</v>
      </c>
      <c r="N90" s="15" t="n">
        <v>-0.06844</v>
      </c>
      <c r="O90" s="15" t="n">
        <v>-0.06844</v>
      </c>
      <c r="P90" s="15" t="n">
        <v>-0.06844</v>
      </c>
      <c r="Q90" s="15" t="n">
        <v>-0.06851</v>
      </c>
      <c r="R90" s="15" t="n"/>
      <c r="S90" s="15">
        <f>L90*J90</f>
        <v/>
      </c>
      <c r="T90" s="15">
        <f>M90*J90</f>
        <v/>
      </c>
      <c r="U90" s="15">
        <f>N90*J90</f>
        <v/>
      </c>
      <c r="V90" s="15">
        <f>O90*J90</f>
        <v/>
      </c>
      <c r="W90" s="15">
        <f>P90*J90</f>
        <v/>
      </c>
      <c r="X90" s="17">
        <f>Q90*J90</f>
        <v/>
      </c>
    </row>
    <row r="91" ht="13.5" customHeight="1">
      <c r="A91" s="14" t="n">
        <v>108905</v>
      </c>
      <c r="B91" s="15" t="inlineStr">
        <is>
          <t xml:space="preserve">KINGDOM_GEN </t>
        </is>
      </c>
      <c r="C91" s="15" t="n">
        <v>0.65</v>
      </c>
      <c r="D91" s="15" t="n">
        <v>101</v>
      </c>
      <c r="E91" s="15" t="n">
        <v>704</v>
      </c>
      <c r="F91" s="15" t="n">
        <v>12</v>
      </c>
      <c r="G91" s="15" t="n">
        <v>0</v>
      </c>
      <c r="H91" s="15" t="n">
        <v>12</v>
      </c>
      <c r="I91" s="16" t="n">
        <v>12</v>
      </c>
      <c r="J91" s="15">
        <f>I91-F91</f>
        <v/>
      </c>
      <c r="K91" s="15">
        <f>H91-I91</f>
        <v/>
      </c>
      <c r="L91" s="15" t="n">
        <v>-0.06875000000000001</v>
      </c>
      <c r="M91" s="15" t="n">
        <v>-0.06852</v>
      </c>
      <c r="N91" s="15" t="n">
        <v>-0.06852</v>
      </c>
      <c r="O91" s="15" t="n">
        <v>-0.06852</v>
      </c>
      <c r="P91" s="15" t="n">
        <v>-0.06852</v>
      </c>
      <c r="Q91" s="15" t="n">
        <v>-0.06854</v>
      </c>
      <c r="R91" s="15" t="n"/>
      <c r="S91" s="15">
        <f>L91*J91</f>
        <v/>
      </c>
      <c r="T91" s="15">
        <f>M91*J91</f>
        <v/>
      </c>
      <c r="U91" s="15">
        <f>N91*J91</f>
        <v/>
      </c>
      <c r="V91" s="15">
        <f>O91*J91</f>
        <v/>
      </c>
      <c r="W91" s="15">
        <f>P91*J91</f>
        <v/>
      </c>
      <c r="X91" s="17">
        <f>Q91*J91</f>
        <v/>
      </c>
    </row>
    <row r="92" ht="13.5" customHeight="1">
      <c r="A92" s="14" t="n">
        <v>113451</v>
      </c>
      <c r="B92" s="15" t="inlineStr">
        <is>
          <t xml:space="preserve">CHINOOK_PV  </t>
        </is>
      </c>
      <c r="C92" s="15" t="n">
        <v>0.6</v>
      </c>
      <c r="D92" s="15" t="n">
        <v>101</v>
      </c>
      <c r="E92" s="15" t="n">
        <v>1110</v>
      </c>
      <c r="F92" s="15" t="n">
        <v>0</v>
      </c>
      <c r="G92" s="15" t="n">
        <v>0</v>
      </c>
      <c r="H92" s="15" t="n">
        <v>0</v>
      </c>
      <c r="I92" s="16" t="n">
        <v>0</v>
      </c>
      <c r="J92" s="15">
        <f>I92-F92</f>
        <v/>
      </c>
      <c r="K92" s="15">
        <f>H92-I92</f>
        <v/>
      </c>
      <c r="L92" s="15" t="n">
        <v>-0.06783</v>
      </c>
      <c r="M92" s="15" t="n">
        <v>-0.06748</v>
      </c>
      <c r="N92" s="15" t="n">
        <v>-0.06748</v>
      </c>
      <c r="O92" s="15" t="n">
        <v>-0.06748</v>
      </c>
      <c r="P92" s="15" t="n">
        <v>-0.06748</v>
      </c>
      <c r="Q92" s="15" t="n">
        <v>-0.06748</v>
      </c>
      <c r="R92" s="15" t="n"/>
      <c r="S92" s="15">
        <f>L92*J92</f>
        <v/>
      </c>
      <c r="T92" s="15">
        <f>M92*J92</f>
        <v/>
      </c>
      <c r="U92" s="15">
        <f>N92*J92</f>
        <v/>
      </c>
      <c r="V92" s="15">
        <f>O92*J92</f>
        <v/>
      </c>
      <c r="W92" s="15">
        <f>P92*J92</f>
        <v/>
      </c>
      <c r="X92" s="17">
        <f>Q92*J92</f>
        <v/>
      </c>
    </row>
    <row r="93" ht="13.5" customHeight="1">
      <c r="A93" s="14" t="n">
        <v>108895</v>
      </c>
      <c r="B93" s="15" t="inlineStr">
        <is>
          <t>BERLIN VT_GT</t>
        </is>
      </c>
      <c r="C93" s="15" t="n">
        <v>13.2</v>
      </c>
      <c r="D93" s="15" t="n">
        <v>101</v>
      </c>
      <c r="E93" s="15" t="n">
        <v>704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-0.06775</v>
      </c>
      <c r="M93" s="15" t="n">
        <v>-0.06753000000000001</v>
      </c>
      <c r="N93" s="15" t="n">
        <v>-0.06753000000000001</v>
      </c>
      <c r="O93" s="15" t="n">
        <v>-0.06753000000000001</v>
      </c>
      <c r="P93" s="15" t="n">
        <v>-0.06753000000000001</v>
      </c>
      <c r="Q93" s="15" t="n">
        <v>-0.06755</v>
      </c>
      <c r="R93" s="15" t="n"/>
      <c r="S93" s="15">
        <f>L93*J93</f>
        <v/>
      </c>
      <c r="T93" s="15">
        <f>M93*J93</f>
        <v/>
      </c>
      <c r="U93" s="15">
        <f>N93*J93</f>
        <v/>
      </c>
      <c r="V93" s="15">
        <f>O93*J93</f>
        <v/>
      </c>
      <c r="W93" s="15">
        <f>P93*J93</f>
        <v/>
      </c>
      <c r="X93" s="17">
        <f>Q93*J93</f>
        <v/>
      </c>
    </row>
    <row r="94" ht="13.5" customHeight="1">
      <c r="A94" s="14" t="n">
        <v>109234</v>
      </c>
      <c r="B94" s="15" t="inlineStr">
        <is>
          <t>COVENTRY_GEN</t>
        </is>
      </c>
      <c r="C94" s="15" t="n">
        <v>4.16</v>
      </c>
      <c r="D94" s="15" t="n">
        <v>101</v>
      </c>
      <c r="E94" s="15" t="n">
        <v>704</v>
      </c>
      <c r="F94" s="15" t="n">
        <v>0</v>
      </c>
      <c r="G94" s="15" t="n">
        <v>0</v>
      </c>
      <c r="H94" s="15" t="n">
        <v>0</v>
      </c>
      <c r="I94" s="16" t="n">
        <v>0</v>
      </c>
      <c r="J94" s="15">
        <f>I94-F94</f>
        <v/>
      </c>
      <c r="K94" s="15">
        <f>H94-I94</f>
        <v/>
      </c>
      <c r="L94" s="15" t="n">
        <v>-0.06708</v>
      </c>
      <c r="M94" s="15" t="n">
        <v>-0.06686</v>
      </c>
      <c r="N94" s="15" t="n">
        <v>-0.06686</v>
      </c>
      <c r="O94" s="15" t="n">
        <v>-0.06686</v>
      </c>
      <c r="P94" s="15" t="n">
        <v>-0.06686</v>
      </c>
      <c r="Q94" s="15" t="n">
        <v>-0.06688</v>
      </c>
      <c r="R94" s="15" t="n"/>
      <c r="S94" s="15">
        <f>L94*J94</f>
        <v/>
      </c>
      <c r="T94" s="15">
        <f>M94*J94</f>
        <v/>
      </c>
      <c r="U94" s="15">
        <f>N94*J94</f>
        <v/>
      </c>
      <c r="V94" s="15">
        <f>O94*J94</f>
        <v/>
      </c>
      <c r="W94" s="15">
        <f>P94*J94</f>
        <v/>
      </c>
      <c r="X94" s="17">
        <f>Q94*J94</f>
        <v/>
      </c>
    </row>
    <row r="95" ht="13.5" customHeight="1">
      <c r="A95" s="14" t="n">
        <v>109277</v>
      </c>
      <c r="B95" s="15" t="inlineStr">
        <is>
          <t xml:space="preserve">NEWPORT HY  </t>
        </is>
      </c>
      <c r="C95" s="15" t="n">
        <v>4.16</v>
      </c>
      <c r="D95" s="15" t="n">
        <v>101</v>
      </c>
      <c r="E95" s="15" t="n">
        <v>704</v>
      </c>
      <c r="F95" s="15" t="n">
        <v>0</v>
      </c>
      <c r="G95" s="15" t="n">
        <v>0</v>
      </c>
      <c r="H95" s="15" t="n">
        <v>0</v>
      </c>
      <c r="I95" s="16" t="n">
        <v>0</v>
      </c>
      <c r="J95" s="15">
        <f>I95-F95</f>
        <v/>
      </c>
      <c r="K95" s="15">
        <f>H95-I95</f>
        <v/>
      </c>
      <c r="L95" s="15" t="n">
        <v>-0.0669</v>
      </c>
      <c r="M95" s="15" t="n">
        <v>-0.06669</v>
      </c>
      <c r="N95" s="15" t="n">
        <v>-0.06669</v>
      </c>
      <c r="O95" s="15" t="n">
        <v>-0.06669</v>
      </c>
      <c r="P95" s="15" t="n">
        <v>-0.06669</v>
      </c>
      <c r="Q95" s="15" t="n">
        <v>-0.0667</v>
      </c>
      <c r="R95" s="15" t="n"/>
      <c r="S95" s="15">
        <f>L95*J95</f>
        <v/>
      </c>
      <c r="T95" s="15">
        <f>M95*J95</f>
        <v/>
      </c>
      <c r="U95" s="15">
        <f>N95*J95</f>
        <v/>
      </c>
      <c r="V95" s="15">
        <f>O95*J95</f>
        <v/>
      </c>
      <c r="W95" s="15">
        <f>P95*J95</f>
        <v/>
      </c>
      <c r="X95" s="17">
        <f>Q95*J95</f>
        <v/>
      </c>
    </row>
    <row r="96" ht="13.5" customHeight="1">
      <c r="A96" s="14" t="n">
        <v>997560</v>
      </c>
      <c r="B96" s="15" t="inlineStr">
        <is>
          <t xml:space="preserve">SUN_BARRE   </t>
        </is>
      </c>
      <c r="C96" s="15" t="n">
        <v>115</v>
      </c>
      <c r="D96" s="15" t="n">
        <v>101</v>
      </c>
      <c r="E96" s="15" t="n">
        <v>700</v>
      </c>
      <c r="F96" s="15" t="n">
        <v>25.58</v>
      </c>
      <c r="G96" s="15" t="n">
        <v>0</v>
      </c>
      <c r="H96" s="15" t="n">
        <v>25.58</v>
      </c>
      <c r="I96" s="16" t="n">
        <v>25.58</v>
      </c>
      <c r="J96" s="15">
        <f>I96-F96</f>
        <v/>
      </c>
      <c r="K96" s="15">
        <f>H96-I96</f>
        <v/>
      </c>
      <c r="L96" s="15" t="n">
        <v>-0.0653</v>
      </c>
      <c r="M96" s="15" t="n">
        <v>-0.06510000000000001</v>
      </c>
      <c r="N96" s="15" t="n">
        <v>-0.06510000000000001</v>
      </c>
      <c r="O96" s="15" t="n">
        <v>-0.06510000000000001</v>
      </c>
      <c r="P96" s="15" t="n">
        <v>-0.06510000000000001</v>
      </c>
      <c r="Q96" s="15" t="n">
        <v>-0.06511</v>
      </c>
      <c r="R96" s="15" t="n"/>
      <c r="S96" s="15">
        <f>L96*J96</f>
        <v/>
      </c>
      <c r="T96" s="15">
        <f>M96*J96</f>
        <v/>
      </c>
      <c r="U96" s="15">
        <f>N96*J96</f>
        <v/>
      </c>
      <c r="V96" s="15">
        <f>O96*J96</f>
        <v/>
      </c>
      <c r="W96" s="15">
        <f>P96*J96</f>
        <v/>
      </c>
      <c r="X96" s="17">
        <f>Q96*J96</f>
        <v/>
      </c>
    </row>
    <row r="97" ht="13.5" customHeight="1">
      <c r="A97" s="14" t="n">
        <v>109104</v>
      </c>
      <c r="B97" s="15" t="inlineStr">
        <is>
          <t xml:space="preserve">MARSHFIELD  </t>
        </is>
      </c>
      <c r="C97" s="15" t="n">
        <v>4.16</v>
      </c>
      <c r="D97" s="15" t="n">
        <v>101</v>
      </c>
      <c r="E97" s="15" t="n">
        <v>704</v>
      </c>
      <c r="F97" s="15" t="n">
        <v>0</v>
      </c>
      <c r="G97" s="15" t="n">
        <v>0</v>
      </c>
      <c r="H97" s="15" t="n">
        <v>0</v>
      </c>
      <c r="I97" s="16" t="n">
        <v>0</v>
      </c>
      <c r="J97" s="15">
        <f>I97-F97</f>
        <v/>
      </c>
      <c r="K97" s="15">
        <f>H97-I97</f>
        <v/>
      </c>
      <c r="L97" s="15" t="n">
        <v>-0.06522</v>
      </c>
      <c r="M97" s="15" t="n">
        <v>-0.06501999999999999</v>
      </c>
      <c r="N97" s="15" t="n">
        <v>-0.06501999999999999</v>
      </c>
      <c r="O97" s="15" t="n">
        <v>-0.06501999999999999</v>
      </c>
      <c r="P97" s="15" t="n">
        <v>-0.06501999999999999</v>
      </c>
      <c r="Q97" s="15" t="n">
        <v>-0.06503</v>
      </c>
      <c r="R97" s="15" t="n"/>
      <c r="S97" s="15">
        <f>L97*J97</f>
        <v/>
      </c>
      <c r="T97" s="15">
        <f>M97*J97</f>
        <v/>
      </c>
      <c r="U97" s="15">
        <f>N97*J97</f>
        <v/>
      </c>
      <c r="V97" s="15">
        <f>O97*J97</f>
        <v/>
      </c>
      <c r="W97" s="15">
        <f>P97*J97</f>
        <v/>
      </c>
      <c r="X97" s="17">
        <f>Q97*J97</f>
        <v/>
      </c>
    </row>
    <row r="98" ht="13.5" customHeight="1">
      <c r="A98" s="14" t="n">
        <v>105731</v>
      </c>
      <c r="B98" s="15" t="inlineStr">
        <is>
          <t xml:space="preserve">ANTRIM GSU  </t>
        </is>
      </c>
      <c r="C98" s="15" t="n">
        <v>0.6899999999999999</v>
      </c>
      <c r="D98" s="15" t="n">
        <v>101</v>
      </c>
      <c r="E98" s="15" t="n">
        <v>684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-0.06501999999999999</v>
      </c>
      <c r="M98" s="15" t="n">
        <v>-0.06442000000000001</v>
      </c>
      <c r="N98" s="15" t="n">
        <v>-0.06442000000000001</v>
      </c>
      <c r="O98" s="15" t="n">
        <v>-0.06442000000000001</v>
      </c>
      <c r="P98" s="15" t="n">
        <v>-0.06442000000000001</v>
      </c>
      <c r="Q98" s="15" t="n">
        <v>-0.06451999999999999</v>
      </c>
      <c r="R98" s="15" t="n"/>
      <c r="S98" s="15">
        <f>L98*J98</f>
        <v/>
      </c>
      <c r="T98" s="15">
        <f>M98*J98</f>
        <v/>
      </c>
      <c r="U98" s="15">
        <f>N98*J98</f>
        <v/>
      </c>
      <c r="V98" s="15">
        <f>O98*J98</f>
        <v/>
      </c>
      <c r="W98" s="15">
        <f>P98*J98</f>
        <v/>
      </c>
      <c r="X98" s="17">
        <f>Q98*J98</f>
        <v/>
      </c>
    </row>
    <row r="99" ht="13.5" customHeight="1">
      <c r="A99" s="14" t="n">
        <v>994895</v>
      </c>
      <c r="B99" s="15" t="inlineStr">
        <is>
          <t>WND_TUTTLE~1</t>
        </is>
      </c>
      <c r="C99" s="15" t="n">
        <v>115</v>
      </c>
      <c r="D99" s="15" t="n">
        <v>101</v>
      </c>
      <c r="E99" s="15" t="n">
        <v>680</v>
      </c>
      <c r="F99" s="15" t="n">
        <v>28.4</v>
      </c>
      <c r="G99" s="15" t="n">
        <v>0</v>
      </c>
      <c r="H99" s="15" t="n">
        <v>28.4</v>
      </c>
      <c r="I99" s="16" t="n">
        <v>28.4</v>
      </c>
      <c r="J99" s="15">
        <f>I99-F99</f>
        <v/>
      </c>
      <c r="K99" s="15">
        <f>H99-I99</f>
        <v/>
      </c>
      <c r="L99" s="15" t="n">
        <v>-0.06501999999999999</v>
      </c>
      <c r="M99" s="15" t="n">
        <v>-0.06442000000000001</v>
      </c>
      <c r="N99" s="15" t="n">
        <v>-0.06442000000000001</v>
      </c>
      <c r="O99" s="15" t="n">
        <v>-0.06442000000000001</v>
      </c>
      <c r="P99" s="15" t="n">
        <v>-0.06442000000000001</v>
      </c>
      <c r="Q99" s="15" t="n">
        <v>-0.06451999999999999</v>
      </c>
      <c r="R99" s="15" t="n"/>
      <c r="S99" s="15">
        <f>L99*J99</f>
        <v/>
      </c>
      <c r="T99" s="15">
        <f>M99*J99</f>
        <v/>
      </c>
      <c r="U99" s="15">
        <f>N99*J99</f>
        <v/>
      </c>
      <c r="V99" s="15">
        <f>O99*J99</f>
        <v/>
      </c>
      <c r="W99" s="15">
        <f>P99*J99</f>
        <v/>
      </c>
      <c r="X99" s="17">
        <f>Q99*J99</f>
        <v/>
      </c>
    </row>
    <row r="100" ht="13.5" customHeight="1">
      <c r="A100" s="14" t="n">
        <v>108898</v>
      </c>
      <c r="B100" s="15" t="inlineStr">
        <is>
          <t>SHEFLD CLR-N</t>
        </is>
      </c>
      <c r="C100" s="15" t="n">
        <v>0.6899999999999999</v>
      </c>
      <c r="D100" s="15" t="n">
        <v>101</v>
      </c>
      <c r="E100" s="15" t="n">
        <v>704</v>
      </c>
      <c r="F100" s="15" t="n">
        <v>0</v>
      </c>
      <c r="G100" s="15" t="n">
        <v>0</v>
      </c>
      <c r="H100" s="15" t="n">
        <v>0</v>
      </c>
      <c r="I100" s="16" t="n">
        <v>0</v>
      </c>
      <c r="J100" s="15">
        <f>I100-F100</f>
        <v/>
      </c>
      <c r="K100" s="15">
        <f>H100-I100</f>
        <v/>
      </c>
      <c r="L100" s="15" t="n">
        <v>-0.06223</v>
      </c>
      <c r="M100" s="15" t="n">
        <v>-0.06203</v>
      </c>
      <c r="N100" s="15" t="n">
        <v>-0.06203</v>
      </c>
      <c r="O100" s="15" t="n">
        <v>-0.06203</v>
      </c>
      <c r="P100" s="15" t="n">
        <v>-0.06203</v>
      </c>
      <c r="Q100" s="15" t="n">
        <v>-0.06205</v>
      </c>
      <c r="R100" s="15" t="n"/>
      <c r="S100" s="15">
        <f>L100*J100</f>
        <v/>
      </c>
      <c r="T100" s="15">
        <f>M100*J100</f>
        <v/>
      </c>
      <c r="U100" s="15">
        <f>N100*J100</f>
        <v/>
      </c>
      <c r="V100" s="15">
        <f>O100*J100</f>
        <v/>
      </c>
      <c r="W100" s="15">
        <f>P100*J100</f>
        <v/>
      </c>
      <c r="X100" s="17">
        <f>Q100*J100</f>
        <v/>
      </c>
    </row>
    <row r="101" ht="13.5" customHeight="1">
      <c r="A101" s="14" t="n">
        <v>108899</v>
      </c>
      <c r="B101" s="15" t="inlineStr">
        <is>
          <t>SHEFLD CLR-S</t>
        </is>
      </c>
      <c r="C101" s="15" t="n">
        <v>0.6899999999999999</v>
      </c>
      <c r="D101" s="15" t="n">
        <v>101</v>
      </c>
      <c r="E101" s="15" t="n">
        <v>704</v>
      </c>
      <c r="F101" s="15" t="n">
        <v>0</v>
      </c>
      <c r="G101" s="15" t="n">
        <v>0</v>
      </c>
      <c r="H101" s="15" t="n">
        <v>0</v>
      </c>
      <c r="I101" s="16" t="n">
        <v>0</v>
      </c>
      <c r="J101" s="15">
        <f>I101-F101</f>
        <v/>
      </c>
      <c r="K101" s="15">
        <f>H101-I101</f>
        <v/>
      </c>
      <c r="L101" s="15" t="n">
        <v>-0.06223</v>
      </c>
      <c r="M101" s="15" t="n">
        <v>-0.06203</v>
      </c>
      <c r="N101" s="15" t="n">
        <v>-0.06203</v>
      </c>
      <c r="O101" s="15" t="n">
        <v>-0.06203</v>
      </c>
      <c r="P101" s="15" t="n">
        <v>-0.06203</v>
      </c>
      <c r="Q101" s="15" t="n">
        <v>-0.06205</v>
      </c>
      <c r="R101" s="15" t="n"/>
      <c r="S101" s="15">
        <f>L101*J101</f>
        <v/>
      </c>
      <c r="T101" s="15">
        <f>M101*J101</f>
        <v/>
      </c>
      <c r="U101" s="15">
        <f>N101*J101</f>
        <v/>
      </c>
      <c r="V101" s="15">
        <f>O101*J101</f>
        <v/>
      </c>
      <c r="W101" s="15">
        <f>P101*J101</f>
        <v/>
      </c>
      <c r="X101" s="17">
        <f>Q101*J101</f>
        <v/>
      </c>
    </row>
    <row r="102" ht="13.5" customHeight="1">
      <c r="A102" s="14" t="n">
        <v>109102</v>
      </c>
      <c r="B102" s="15" t="inlineStr">
        <is>
          <t>WDANVILLE HY</t>
        </is>
      </c>
      <c r="C102" s="15" t="n">
        <v>7.2</v>
      </c>
      <c r="D102" s="15" t="n">
        <v>101</v>
      </c>
      <c r="E102" s="15" t="n">
        <v>704</v>
      </c>
      <c r="F102" s="15" t="n">
        <v>0</v>
      </c>
      <c r="G102" s="15" t="n">
        <v>0</v>
      </c>
      <c r="H102" s="15" t="n">
        <v>0</v>
      </c>
      <c r="I102" s="16" t="n">
        <v>0</v>
      </c>
      <c r="J102" s="15">
        <f>I102-F102</f>
        <v/>
      </c>
      <c r="K102" s="15">
        <f>H102-I102</f>
        <v/>
      </c>
      <c r="L102" s="15" t="n">
        <v>-0.06196</v>
      </c>
      <c r="M102" s="15" t="n">
        <v>-0.06177</v>
      </c>
      <c r="N102" s="15" t="n">
        <v>-0.06177</v>
      </c>
      <c r="O102" s="15" t="n">
        <v>-0.06177</v>
      </c>
      <c r="P102" s="15" t="n">
        <v>-0.06177</v>
      </c>
      <c r="Q102" s="15" t="n">
        <v>-0.06179</v>
      </c>
      <c r="R102" s="15" t="n"/>
      <c r="S102" s="15">
        <f>L102*J102</f>
        <v/>
      </c>
      <c r="T102" s="15">
        <f>M102*J102</f>
        <v/>
      </c>
      <c r="U102" s="15">
        <f>N102*J102</f>
        <v/>
      </c>
      <c r="V102" s="15">
        <f>O102*J102</f>
        <v/>
      </c>
      <c r="W102" s="15">
        <f>P102*J102</f>
        <v/>
      </c>
      <c r="X102" s="17">
        <f>Q102*J102</f>
        <v/>
      </c>
    </row>
    <row r="103" ht="13.5" customHeight="1">
      <c r="A103" s="14" t="n">
        <v>105726</v>
      </c>
      <c r="B103" s="15" t="inlineStr">
        <is>
          <t xml:space="preserve">JACKMAN HYD </t>
        </is>
      </c>
      <c r="C103" s="15" t="n">
        <v>2.4</v>
      </c>
      <c r="D103" s="15" t="n">
        <v>101</v>
      </c>
      <c r="E103" s="15" t="n">
        <v>684</v>
      </c>
      <c r="F103" s="15" t="n">
        <v>3.6</v>
      </c>
      <c r="G103" s="15" t="n">
        <v>0</v>
      </c>
      <c r="H103" s="15" t="n">
        <v>3.6</v>
      </c>
      <c r="I103" s="16" t="n">
        <v>3.6</v>
      </c>
      <c r="J103" s="15">
        <f>I103-F103</f>
        <v/>
      </c>
      <c r="K103" s="15">
        <f>H103-I103</f>
        <v/>
      </c>
      <c r="L103" s="15" t="n">
        <v>-0.06082</v>
      </c>
      <c r="M103" s="15" t="n">
        <v>-0.06017</v>
      </c>
      <c r="N103" s="15" t="n">
        <v>-0.06017</v>
      </c>
      <c r="O103" s="15" t="n">
        <v>-0.06017</v>
      </c>
      <c r="P103" s="15" t="n">
        <v>-0.06017</v>
      </c>
      <c r="Q103" s="15" t="n">
        <v>-0.06029</v>
      </c>
      <c r="R103" s="15" t="n"/>
      <c r="S103" s="15">
        <f>L103*J103</f>
        <v/>
      </c>
      <c r="T103" s="15">
        <f>M103*J103</f>
        <v/>
      </c>
      <c r="U103" s="15">
        <f>N103*J103</f>
        <v/>
      </c>
      <c r="V103" s="15">
        <f>O103*J103</f>
        <v/>
      </c>
      <c r="W103" s="15">
        <f>P103*J103</f>
        <v/>
      </c>
      <c r="X103" s="17">
        <f>Q103*J103</f>
        <v/>
      </c>
    </row>
    <row r="104" ht="13.5" customHeight="1">
      <c r="A104" s="14" t="n">
        <v>109106</v>
      </c>
      <c r="B104" s="15" t="inlineStr">
        <is>
          <t xml:space="preserve">BARNET_D    </t>
        </is>
      </c>
      <c r="C104" s="15" t="n">
        <v>2.4</v>
      </c>
      <c r="D104" s="15" t="n">
        <v>101</v>
      </c>
      <c r="E104" s="15" t="n">
        <v>704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-0.0587</v>
      </c>
      <c r="M104" s="15" t="n">
        <v>-0.05853</v>
      </c>
      <c r="N104" s="15" t="n">
        <v>-0.05853</v>
      </c>
      <c r="O104" s="15" t="n">
        <v>-0.05853</v>
      </c>
      <c r="P104" s="15" t="n">
        <v>-0.05853</v>
      </c>
      <c r="Q104" s="15" t="n">
        <v>-0.05855</v>
      </c>
      <c r="R104" s="15" t="n"/>
      <c r="S104" s="15">
        <f>L104*J104</f>
        <v/>
      </c>
      <c r="T104" s="15">
        <f>M104*J104</f>
        <v/>
      </c>
      <c r="U104" s="15">
        <f>N104*J104</f>
        <v/>
      </c>
      <c r="V104" s="15">
        <f>O104*J104</f>
        <v/>
      </c>
      <c r="W104" s="15">
        <f>P104*J104</f>
        <v/>
      </c>
      <c r="X104" s="17">
        <f>Q104*J104</f>
        <v/>
      </c>
    </row>
    <row r="105" ht="13.5" customHeight="1">
      <c r="A105" s="14" t="n">
        <v>109170</v>
      </c>
      <c r="B105" s="15" t="inlineStr">
        <is>
          <t>RYEGATE WOOD</t>
        </is>
      </c>
      <c r="C105" s="15" t="n">
        <v>13.8</v>
      </c>
      <c r="D105" s="15" t="n">
        <v>101</v>
      </c>
      <c r="E105" s="15" t="n">
        <v>704</v>
      </c>
      <c r="F105" s="15" t="n">
        <v>19</v>
      </c>
      <c r="G105" s="15" t="n">
        <v>0</v>
      </c>
      <c r="H105" s="15" t="n">
        <v>19</v>
      </c>
      <c r="I105" s="16" t="n">
        <v>19</v>
      </c>
      <c r="J105" s="15">
        <f>I105-F105</f>
        <v/>
      </c>
      <c r="K105" s="15">
        <f>H105-I105</f>
        <v/>
      </c>
      <c r="L105" s="15" t="n">
        <v>-0.05866</v>
      </c>
      <c r="M105" s="15" t="n">
        <v>-0.05849</v>
      </c>
      <c r="N105" s="15" t="n">
        <v>-0.05849</v>
      </c>
      <c r="O105" s="15" t="n">
        <v>-0.05849</v>
      </c>
      <c r="P105" s="15" t="n">
        <v>-0.05849</v>
      </c>
      <c r="Q105" s="15" t="n">
        <v>-0.0585</v>
      </c>
      <c r="R105" s="15" t="n"/>
      <c r="S105" s="15">
        <f>L105*J105</f>
        <v/>
      </c>
      <c r="T105" s="15">
        <f>M105*J105</f>
        <v/>
      </c>
      <c r="U105" s="15">
        <f>N105*J105</f>
        <v/>
      </c>
      <c r="V105" s="15">
        <f>O105*J105</f>
        <v/>
      </c>
      <c r="W105" s="15">
        <f>P105*J105</f>
        <v/>
      </c>
      <c r="X105" s="17">
        <f>Q105*J105</f>
        <v/>
      </c>
    </row>
    <row r="106" ht="13.5" customHeight="1">
      <c r="A106" s="14" t="n">
        <v>109131</v>
      </c>
      <c r="B106" s="15" t="inlineStr">
        <is>
          <t xml:space="preserve">BATH        </t>
        </is>
      </c>
      <c r="C106" s="15" t="n">
        <v>2.4</v>
      </c>
      <c r="D106" s="15" t="n">
        <v>101</v>
      </c>
      <c r="E106" s="15" t="n">
        <v>704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-0.05866</v>
      </c>
      <c r="M106" s="15" t="n">
        <v>-0.05849</v>
      </c>
      <c r="N106" s="15" t="n">
        <v>-0.05849</v>
      </c>
      <c r="O106" s="15" t="n">
        <v>-0.05849</v>
      </c>
      <c r="P106" s="15" t="n">
        <v>-0.05849</v>
      </c>
      <c r="Q106" s="15" t="n">
        <v>-0.0585</v>
      </c>
      <c r="R106" s="15" t="n"/>
      <c r="S106" s="15">
        <f>L106*J106</f>
        <v/>
      </c>
      <c r="T106" s="15">
        <f>M106*J106</f>
        <v/>
      </c>
      <c r="U106" s="15">
        <f>N106*J106</f>
        <v/>
      </c>
      <c r="V106" s="15">
        <f>O106*J106</f>
        <v/>
      </c>
      <c r="W106" s="15">
        <f>P106*J106</f>
        <v/>
      </c>
      <c r="X106" s="17">
        <f>Q106*J106</f>
        <v/>
      </c>
    </row>
    <row r="107" ht="13.5" customHeight="1">
      <c r="A107" s="14" t="n">
        <v>106048</v>
      </c>
      <c r="B107" s="15" t="inlineStr">
        <is>
          <t>MCINDOES FLS</t>
        </is>
      </c>
      <c r="C107" s="15" t="n">
        <v>2.4</v>
      </c>
      <c r="D107" s="15" t="n">
        <v>101</v>
      </c>
      <c r="E107" s="15" t="n">
        <v>400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-0.05866</v>
      </c>
      <c r="M107" s="15" t="n">
        <v>-0.05849</v>
      </c>
      <c r="N107" s="15" t="n">
        <v>-0.05849</v>
      </c>
      <c r="O107" s="15" t="n">
        <v>-0.05849</v>
      </c>
      <c r="P107" s="15" t="n">
        <v>-0.05849</v>
      </c>
      <c r="Q107" s="15" t="n">
        <v>-0.0585</v>
      </c>
      <c r="R107" s="15" t="n"/>
      <c r="S107" s="15">
        <f>L107*J107</f>
        <v/>
      </c>
      <c r="T107" s="15">
        <f>M107*J107</f>
        <v/>
      </c>
      <c r="U107" s="15">
        <f>N107*J107</f>
        <v/>
      </c>
      <c r="V107" s="15">
        <f>O107*J107</f>
        <v/>
      </c>
      <c r="W107" s="15">
        <f>P107*J107</f>
        <v/>
      </c>
      <c r="X107" s="17">
        <f>Q107*J107</f>
        <v/>
      </c>
    </row>
    <row r="108" ht="13.5" customHeight="1">
      <c r="A108" s="14" t="n">
        <v>109070</v>
      </c>
      <c r="B108" s="15" t="inlineStr">
        <is>
          <t xml:space="preserve">DODGE FALLS </t>
        </is>
      </c>
      <c r="C108" s="15" t="n">
        <v>4.25</v>
      </c>
      <c r="D108" s="15" t="n">
        <v>101</v>
      </c>
      <c r="E108" s="15" t="n">
        <v>704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-0.05866</v>
      </c>
      <c r="M108" s="15" t="n">
        <v>-0.05849</v>
      </c>
      <c r="N108" s="15" t="n">
        <v>-0.05849</v>
      </c>
      <c r="O108" s="15" t="n">
        <v>-0.05849</v>
      </c>
      <c r="P108" s="15" t="n">
        <v>-0.05849</v>
      </c>
      <c r="Q108" s="15" t="n">
        <v>-0.0585</v>
      </c>
      <c r="R108" s="15" t="n"/>
      <c r="S108" s="15">
        <f>L108*J108</f>
        <v/>
      </c>
      <c r="T108" s="15">
        <f>M108*J108</f>
        <v/>
      </c>
      <c r="U108" s="15">
        <f>N108*J108</f>
        <v/>
      </c>
      <c r="V108" s="15">
        <f>O108*J108</f>
        <v/>
      </c>
      <c r="W108" s="15">
        <f>P108*J108</f>
        <v/>
      </c>
      <c r="X108" s="17">
        <f>Q108*J108</f>
        <v/>
      </c>
    </row>
    <row r="109" ht="13.5" customHeight="1">
      <c r="A109" s="14" t="n">
        <v>109248</v>
      </c>
      <c r="B109" s="15" t="inlineStr">
        <is>
          <t xml:space="preserve">EAST BARNET </t>
        </is>
      </c>
      <c r="C109" s="15" t="n">
        <v>4</v>
      </c>
      <c r="D109" s="15" t="n">
        <v>101</v>
      </c>
      <c r="E109" s="15" t="n">
        <v>704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-0.05767</v>
      </c>
      <c r="M109" s="15" t="n">
        <v>-0.05749</v>
      </c>
      <c r="N109" s="15" t="n">
        <v>-0.05749</v>
      </c>
      <c r="O109" s="15" t="n">
        <v>-0.05749</v>
      </c>
      <c r="P109" s="15" t="n">
        <v>-0.05749</v>
      </c>
      <c r="Q109" s="15" t="n">
        <v>-0.05751</v>
      </c>
      <c r="R109" s="15" t="n"/>
      <c r="S109" s="15">
        <f>L109*J109</f>
        <v/>
      </c>
      <c r="T109" s="15">
        <f>M109*J109</f>
        <v/>
      </c>
      <c r="U109" s="15">
        <f>N109*J109</f>
        <v/>
      </c>
      <c r="V109" s="15">
        <f>O109*J109</f>
        <v/>
      </c>
      <c r="W109" s="15">
        <f>P109*J109</f>
        <v/>
      </c>
      <c r="X109" s="17">
        <f>Q109*J109</f>
        <v/>
      </c>
    </row>
    <row r="110" ht="13.5" customHeight="1">
      <c r="A110" s="14" t="n">
        <v>109252</v>
      </c>
      <c r="B110" s="15" t="inlineStr">
        <is>
          <t xml:space="preserve">PASSUMPSIC  </t>
        </is>
      </c>
      <c r="C110" s="15" t="n">
        <v>2.4</v>
      </c>
      <c r="D110" s="15" t="n">
        <v>101</v>
      </c>
      <c r="E110" s="15" t="n">
        <v>704</v>
      </c>
      <c r="F110" s="15" t="n">
        <v>0</v>
      </c>
      <c r="G110" s="15" t="n">
        <v>0</v>
      </c>
      <c r="H110" s="15" t="n">
        <v>0</v>
      </c>
      <c r="I110" s="16" t="n">
        <v>0</v>
      </c>
      <c r="J110" s="15">
        <f>I110-F110</f>
        <v/>
      </c>
      <c r="K110" s="15">
        <f>H110-I110</f>
        <v/>
      </c>
      <c r="L110" s="15" t="n">
        <v>-0.05767</v>
      </c>
      <c r="M110" s="15" t="n">
        <v>-0.05749</v>
      </c>
      <c r="N110" s="15" t="n">
        <v>-0.05749</v>
      </c>
      <c r="O110" s="15" t="n">
        <v>-0.05749</v>
      </c>
      <c r="P110" s="15" t="n">
        <v>-0.05749</v>
      </c>
      <c r="Q110" s="15" t="n">
        <v>-0.05751</v>
      </c>
      <c r="R110" s="15" t="n"/>
      <c r="S110" s="15">
        <f>L110*J110</f>
        <v/>
      </c>
      <c r="T110" s="15">
        <f>M110*J110</f>
        <v/>
      </c>
      <c r="U110" s="15">
        <f>N110*J110</f>
        <v/>
      </c>
      <c r="V110" s="15">
        <f>O110*J110</f>
        <v/>
      </c>
      <c r="W110" s="15">
        <f>P110*J110</f>
        <v/>
      </c>
      <c r="X110" s="17">
        <f>Q110*J110</f>
        <v/>
      </c>
    </row>
    <row r="111" ht="13.5" customHeight="1">
      <c r="A111" s="14" t="n">
        <v>109253</v>
      </c>
      <c r="B111" s="15" t="inlineStr">
        <is>
          <t>ARNOLD FALLS</t>
        </is>
      </c>
      <c r="C111" s="15" t="n">
        <v>2.3</v>
      </c>
      <c r="D111" s="15" t="n">
        <v>101</v>
      </c>
      <c r="E111" s="15" t="n">
        <v>704</v>
      </c>
      <c r="F111" s="15" t="n">
        <v>0</v>
      </c>
      <c r="G111" s="15" t="n">
        <v>0</v>
      </c>
      <c r="H111" s="15" t="n">
        <v>0</v>
      </c>
      <c r="I111" s="16" t="n">
        <v>0</v>
      </c>
      <c r="J111" s="15">
        <f>I111-F111</f>
        <v/>
      </c>
      <c r="K111" s="15">
        <f>H111-I111</f>
        <v/>
      </c>
      <c r="L111" s="15" t="n">
        <v>-0.05767</v>
      </c>
      <c r="M111" s="15" t="n">
        <v>-0.05749</v>
      </c>
      <c r="N111" s="15" t="n">
        <v>-0.05749</v>
      </c>
      <c r="O111" s="15" t="n">
        <v>-0.05749</v>
      </c>
      <c r="P111" s="15" t="n">
        <v>-0.05749</v>
      </c>
      <c r="Q111" s="15" t="n">
        <v>-0.05751</v>
      </c>
      <c r="R111" s="15" t="n"/>
      <c r="S111" s="15">
        <f>L111*J111</f>
        <v/>
      </c>
      <c r="T111" s="15">
        <f>M111*J111</f>
        <v/>
      </c>
      <c r="U111" s="15">
        <f>N111*J111</f>
        <v/>
      </c>
      <c r="V111" s="15">
        <f>O111*J111</f>
        <v/>
      </c>
      <c r="W111" s="15">
        <f>P111*J111</f>
        <v/>
      </c>
      <c r="X111" s="17">
        <f>Q111*J111</f>
        <v/>
      </c>
    </row>
    <row r="112" ht="13.5" customHeight="1">
      <c r="A112" s="14" t="n">
        <v>109254</v>
      </c>
      <c r="B112" s="15" t="inlineStr">
        <is>
          <t>PIERCE MILLS</t>
        </is>
      </c>
      <c r="C112" s="15" t="n">
        <v>2.3</v>
      </c>
      <c r="D112" s="15" t="n">
        <v>101</v>
      </c>
      <c r="E112" s="15" t="n">
        <v>704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-0.05767</v>
      </c>
      <c r="M112" s="15" t="n">
        <v>-0.05749</v>
      </c>
      <c r="N112" s="15" t="n">
        <v>-0.05749</v>
      </c>
      <c r="O112" s="15" t="n">
        <v>-0.05749</v>
      </c>
      <c r="P112" s="15" t="n">
        <v>-0.05749</v>
      </c>
      <c r="Q112" s="15" t="n">
        <v>-0.05751</v>
      </c>
      <c r="R112" s="15" t="n"/>
      <c r="S112" s="15">
        <f>L112*J112</f>
        <v/>
      </c>
      <c r="T112" s="15">
        <f>M112*J112</f>
        <v/>
      </c>
      <c r="U112" s="15">
        <f>N112*J112</f>
        <v/>
      </c>
      <c r="V112" s="15">
        <f>O112*J112</f>
        <v/>
      </c>
      <c r="W112" s="15">
        <f>P112*J112</f>
        <v/>
      </c>
      <c r="X112" s="17">
        <f>Q112*J112</f>
        <v/>
      </c>
    </row>
    <row r="113" ht="13.5" customHeight="1">
      <c r="A113" s="14" t="n">
        <v>994264</v>
      </c>
      <c r="B113" s="15" t="inlineStr">
        <is>
          <t>SUN_LITTLE~1</t>
        </is>
      </c>
      <c r="C113" s="15" t="n">
        <v>115</v>
      </c>
      <c r="D113" s="15" t="n">
        <v>101</v>
      </c>
      <c r="E113" s="15" t="n">
        <v>560</v>
      </c>
      <c r="F113" s="15" t="n">
        <v>27</v>
      </c>
      <c r="G113" s="15" t="n">
        <v>0</v>
      </c>
      <c r="H113" s="15" t="n">
        <v>27</v>
      </c>
      <c r="I113" s="16" t="n">
        <v>27</v>
      </c>
      <c r="J113" s="15">
        <f>I113-F113</f>
        <v/>
      </c>
      <c r="K113" s="15">
        <f>H113-I113</f>
        <v/>
      </c>
      <c r="L113" s="15" t="n">
        <v>-0.05554</v>
      </c>
      <c r="M113" s="15" t="n">
        <v>-0.05537</v>
      </c>
      <c r="N113" s="15" t="n">
        <v>-0.05537</v>
      </c>
      <c r="O113" s="15" t="n">
        <v>-0.05537</v>
      </c>
      <c r="P113" s="15" t="n">
        <v>-0.05537</v>
      </c>
      <c r="Q113" s="15" t="n">
        <v>-0.05539</v>
      </c>
      <c r="R113" s="15" t="n"/>
      <c r="S113" s="15">
        <f>L113*J113</f>
        <v/>
      </c>
      <c r="T113" s="15">
        <f>M113*J113</f>
        <v/>
      </c>
      <c r="U113" s="15">
        <f>N113*J113</f>
        <v/>
      </c>
      <c r="V113" s="15">
        <f>O113*J113</f>
        <v/>
      </c>
      <c r="W113" s="15">
        <f>P113*J113</f>
        <v/>
      </c>
      <c r="X113" s="17">
        <f>Q113*J113</f>
        <v/>
      </c>
    </row>
    <row r="114" ht="13.5" customHeight="1">
      <c r="A114" s="14" t="n">
        <v>105180</v>
      </c>
      <c r="B114" s="15" t="inlineStr">
        <is>
          <t xml:space="preserve">PONTOOK HYD </t>
        </is>
      </c>
      <c r="C114" s="15" t="n">
        <v>4.16</v>
      </c>
      <c r="D114" s="15" t="n">
        <v>101</v>
      </c>
      <c r="E114" s="15" t="n">
        <v>524</v>
      </c>
      <c r="F114" s="15" t="n">
        <v>9.6</v>
      </c>
      <c r="G114" s="15" t="n">
        <v>0</v>
      </c>
      <c r="H114" s="15" t="n">
        <v>9.6</v>
      </c>
      <c r="I114" s="16" t="n">
        <v>9.6</v>
      </c>
      <c r="J114" s="15">
        <f>I114-F114</f>
        <v/>
      </c>
      <c r="K114" s="15">
        <f>H114-I114</f>
        <v/>
      </c>
      <c r="L114" s="15" t="n">
        <v>-0.05548</v>
      </c>
      <c r="M114" s="15" t="n">
        <v>-0.05528</v>
      </c>
      <c r="N114" s="15" t="n">
        <v>-0.05528</v>
      </c>
      <c r="O114" s="15" t="n">
        <v>-0.05528</v>
      </c>
      <c r="P114" s="15" t="n">
        <v>-0.05528</v>
      </c>
      <c r="Q114" s="15" t="n">
        <v>-0.05531</v>
      </c>
      <c r="R114" s="15" t="n"/>
      <c r="S114" s="15">
        <f>L114*J114</f>
        <v/>
      </c>
      <c r="T114" s="15">
        <f>M114*J114</f>
        <v/>
      </c>
      <c r="U114" s="15">
        <f>N114*J114</f>
        <v/>
      </c>
      <c r="V114" s="15">
        <f>O114*J114</f>
        <v/>
      </c>
      <c r="W114" s="15">
        <f>P114*J114</f>
        <v/>
      </c>
      <c r="X114" s="17">
        <f>Q114*J114</f>
        <v/>
      </c>
    </row>
    <row r="115" ht="13.5" customHeight="1">
      <c r="A115" s="14" t="n">
        <v>105188</v>
      </c>
      <c r="B115" s="15" t="inlineStr">
        <is>
          <t xml:space="preserve">BURGESS GEN </t>
        </is>
      </c>
      <c r="C115" s="15" t="n">
        <v>13.8</v>
      </c>
      <c r="D115" s="15" t="n">
        <v>101</v>
      </c>
      <c r="E115" s="15" t="n">
        <v>523</v>
      </c>
      <c r="F115" s="15" t="n">
        <v>65.38</v>
      </c>
      <c r="G115" s="15" t="n">
        <v>0</v>
      </c>
      <c r="H115" s="15" t="n">
        <v>65.38</v>
      </c>
      <c r="I115" s="16" t="n">
        <v>65.38</v>
      </c>
      <c r="J115" s="15">
        <f>I115-F115</f>
        <v/>
      </c>
      <c r="K115" s="15">
        <f>H115-I115</f>
        <v/>
      </c>
      <c r="L115" s="15" t="n">
        <v>-0.05548</v>
      </c>
      <c r="M115" s="15" t="n">
        <v>-0.05528</v>
      </c>
      <c r="N115" s="15" t="n">
        <v>-0.05528</v>
      </c>
      <c r="O115" s="15" t="n">
        <v>-0.05528</v>
      </c>
      <c r="P115" s="15" t="n">
        <v>-0.05528</v>
      </c>
      <c r="Q115" s="15" t="n">
        <v>-0.05531</v>
      </c>
      <c r="R115" s="15" t="n"/>
      <c r="S115" s="15">
        <f>L115*J115</f>
        <v/>
      </c>
      <c r="T115" s="15">
        <f>M115*J115</f>
        <v/>
      </c>
      <c r="U115" s="15">
        <f>N115*J115</f>
        <v/>
      </c>
      <c r="V115" s="15">
        <f>O115*J115</f>
        <v/>
      </c>
      <c r="W115" s="15">
        <f>P115*J115</f>
        <v/>
      </c>
      <c r="X115" s="17">
        <f>Q115*J115</f>
        <v/>
      </c>
    </row>
    <row r="116" ht="13.5" customHeight="1">
      <c r="A116" s="14" t="n">
        <v>105193</v>
      </c>
      <c r="B116" s="15" t="inlineStr">
        <is>
          <t>GLAKES BERLN</t>
        </is>
      </c>
      <c r="C116" s="15" t="n">
        <v>23</v>
      </c>
      <c r="D116" s="15" t="n">
        <v>101</v>
      </c>
      <c r="E116" s="15" t="n">
        <v>524</v>
      </c>
      <c r="F116" s="15" t="n">
        <v>25</v>
      </c>
      <c r="G116" s="15" t="n">
        <v>0</v>
      </c>
      <c r="H116" s="15" t="n">
        <v>25</v>
      </c>
      <c r="I116" s="16" t="n">
        <v>25</v>
      </c>
      <c r="J116" s="15">
        <f>I116-F116</f>
        <v/>
      </c>
      <c r="K116" s="15">
        <f>H116-I116</f>
        <v/>
      </c>
      <c r="L116" s="15" t="n">
        <v>-0.05548</v>
      </c>
      <c r="M116" s="15" t="n">
        <v>-0.05528</v>
      </c>
      <c r="N116" s="15" t="n">
        <v>-0.05528</v>
      </c>
      <c r="O116" s="15" t="n">
        <v>-0.05528</v>
      </c>
      <c r="P116" s="15" t="n">
        <v>-0.05528</v>
      </c>
      <c r="Q116" s="15" t="n">
        <v>-0.05531</v>
      </c>
      <c r="R116" s="15" t="n"/>
      <c r="S116" s="15">
        <f>L116*J116</f>
        <v/>
      </c>
      <c r="T116" s="15">
        <f>M116*J116</f>
        <v/>
      </c>
      <c r="U116" s="15">
        <f>N116*J116</f>
        <v/>
      </c>
      <c r="V116" s="15">
        <f>O116*J116</f>
        <v/>
      </c>
      <c r="W116" s="15">
        <f>P116*J116</f>
        <v/>
      </c>
      <c r="X116" s="17">
        <f>Q116*J116</f>
        <v/>
      </c>
    </row>
    <row r="117" ht="13.5" customHeight="1">
      <c r="A117" s="14" t="n">
        <v>105194</v>
      </c>
      <c r="B117" s="15" t="inlineStr">
        <is>
          <t>GORHAM HYDRO</t>
        </is>
      </c>
      <c r="C117" s="15" t="n">
        <v>2.3</v>
      </c>
      <c r="D117" s="15" t="n">
        <v>101</v>
      </c>
      <c r="E117" s="15" t="n">
        <v>524</v>
      </c>
      <c r="F117" s="15" t="n">
        <v>2.05</v>
      </c>
      <c r="G117" s="15" t="n">
        <v>0</v>
      </c>
      <c r="H117" s="15" t="n">
        <v>2.05</v>
      </c>
      <c r="I117" s="16" t="n">
        <v>2.05</v>
      </c>
      <c r="J117" s="15">
        <f>I117-F117</f>
        <v/>
      </c>
      <c r="K117" s="15">
        <f>H117-I117</f>
        <v/>
      </c>
      <c r="L117" s="15" t="n">
        <v>-0.05548</v>
      </c>
      <c r="M117" s="15" t="n">
        <v>-0.05528</v>
      </c>
      <c r="N117" s="15" t="n">
        <v>-0.05528</v>
      </c>
      <c r="O117" s="15" t="n">
        <v>-0.05528</v>
      </c>
      <c r="P117" s="15" t="n">
        <v>-0.05528</v>
      </c>
      <c r="Q117" s="15" t="n">
        <v>-0.05531</v>
      </c>
      <c r="R117" s="15" t="n"/>
      <c r="S117" s="15">
        <f>L117*J117</f>
        <v/>
      </c>
      <c r="T117" s="15">
        <f>M117*J117</f>
        <v/>
      </c>
      <c r="U117" s="15">
        <f>N117*J117</f>
        <v/>
      </c>
      <c r="V117" s="15">
        <f>O117*J117</f>
        <v/>
      </c>
      <c r="W117" s="15">
        <f>P117*J117</f>
        <v/>
      </c>
      <c r="X117" s="17">
        <f>Q117*J117</f>
        <v/>
      </c>
    </row>
    <row r="118" ht="13.5" customHeight="1">
      <c r="A118" s="14" t="n">
        <v>105197</v>
      </c>
      <c r="B118" s="15" t="inlineStr">
        <is>
          <t xml:space="preserve">JERICHO     </t>
        </is>
      </c>
      <c r="C118" s="15" t="n">
        <v>0.6899999999999999</v>
      </c>
      <c r="D118" s="15" t="n">
        <v>101</v>
      </c>
      <c r="E118" s="15" t="n">
        <v>523</v>
      </c>
      <c r="F118" s="15" t="n">
        <v>2.5</v>
      </c>
      <c r="G118" s="15" t="n">
        <v>0</v>
      </c>
      <c r="H118" s="15" t="n">
        <v>2.5</v>
      </c>
      <c r="I118" s="16" t="n">
        <v>2.5</v>
      </c>
      <c r="J118" s="15">
        <f>I118-F118</f>
        <v/>
      </c>
      <c r="K118" s="15">
        <f>H118-I118</f>
        <v/>
      </c>
      <c r="L118" s="15" t="n">
        <v>-0.05548</v>
      </c>
      <c r="M118" s="15" t="n">
        <v>-0.05528</v>
      </c>
      <c r="N118" s="15" t="n">
        <v>-0.05528</v>
      </c>
      <c r="O118" s="15" t="n">
        <v>-0.05528</v>
      </c>
      <c r="P118" s="15" t="n">
        <v>-0.05528</v>
      </c>
      <c r="Q118" s="15" t="n">
        <v>-0.05531</v>
      </c>
      <c r="R118" s="15" t="n"/>
      <c r="S118" s="15">
        <f>L118*J118</f>
        <v/>
      </c>
      <c r="T118" s="15">
        <f>M118*J118</f>
        <v/>
      </c>
      <c r="U118" s="15">
        <f>N118*J118</f>
        <v/>
      </c>
      <c r="V118" s="15">
        <f>O118*J118</f>
        <v/>
      </c>
      <c r="W118" s="15">
        <f>P118*J118</f>
        <v/>
      </c>
      <c r="X118" s="17">
        <f>Q118*J118</f>
        <v/>
      </c>
    </row>
    <row r="119" ht="13.5" customHeight="1">
      <c r="A119" s="14" t="n">
        <v>105221</v>
      </c>
      <c r="B119" s="15" t="inlineStr">
        <is>
          <t>WHITEFLD P&amp;L</t>
        </is>
      </c>
      <c r="C119" s="15" t="n">
        <v>13.8</v>
      </c>
      <c r="D119" s="15" t="n">
        <v>101</v>
      </c>
      <c r="E119" s="15" t="n">
        <v>524</v>
      </c>
      <c r="F119" s="15" t="n">
        <v>18</v>
      </c>
      <c r="G119" s="15" t="n">
        <v>0</v>
      </c>
      <c r="H119" s="15" t="n">
        <v>18</v>
      </c>
      <c r="I119" s="16" t="n">
        <v>18</v>
      </c>
      <c r="J119" s="15">
        <f>I119-F119</f>
        <v/>
      </c>
      <c r="K119" s="15">
        <f>H119-I119</f>
        <v/>
      </c>
      <c r="L119" s="15" t="n">
        <v>-0.05548</v>
      </c>
      <c r="M119" s="15" t="n">
        <v>-0.05528</v>
      </c>
      <c r="N119" s="15" t="n">
        <v>-0.05528</v>
      </c>
      <c r="O119" s="15" t="n">
        <v>-0.05528</v>
      </c>
      <c r="P119" s="15" t="n">
        <v>-0.05528</v>
      </c>
      <c r="Q119" s="15" t="n">
        <v>-0.05531</v>
      </c>
      <c r="R119" s="15" t="n"/>
      <c r="S119" s="15">
        <f>L119*J119</f>
        <v/>
      </c>
      <c r="T119" s="15">
        <f>M119*J119</f>
        <v/>
      </c>
      <c r="U119" s="15">
        <f>N119*J119</f>
        <v/>
      </c>
      <c r="V119" s="15">
        <f>O119*J119</f>
        <v/>
      </c>
      <c r="W119" s="15">
        <f>P119*J119</f>
        <v/>
      </c>
      <c r="X119" s="17">
        <f>Q119*J119</f>
        <v/>
      </c>
    </row>
    <row r="120" ht="13.5" customHeight="1">
      <c r="A120" s="14" t="n">
        <v>105219</v>
      </c>
      <c r="B120" s="15" t="inlineStr">
        <is>
          <t xml:space="preserve">BETHLEHEM   </t>
        </is>
      </c>
      <c r="C120" s="15" t="n">
        <v>13.8</v>
      </c>
      <c r="D120" s="15" t="n">
        <v>101</v>
      </c>
      <c r="E120" s="15" t="n">
        <v>524</v>
      </c>
      <c r="F120" s="15" t="n">
        <v>15.75</v>
      </c>
      <c r="G120" s="15" t="n">
        <v>0</v>
      </c>
      <c r="H120" s="15" t="n">
        <v>15.75</v>
      </c>
      <c r="I120" s="16" t="n">
        <v>15.75</v>
      </c>
      <c r="J120" s="15">
        <f>I120-F120</f>
        <v/>
      </c>
      <c r="K120" s="15">
        <f>H120-I120</f>
        <v/>
      </c>
      <c r="L120" s="15" t="n">
        <v>-0.05548</v>
      </c>
      <c r="M120" s="15" t="n">
        <v>-0.05528</v>
      </c>
      <c r="N120" s="15" t="n">
        <v>-0.05528</v>
      </c>
      <c r="O120" s="15" t="n">
        <v>-0.05528</v>
      </c>
      <c r="P120" s="15" t="n">
        <v>-0.05528</v>
      </c>
      <c r="Q120" s="15" t="n">
        <v>-0.05531</v>
      </c>
      <c r="R120" s="15" t="n"/>
      <c r="S120" s="15">
        <f>L120*J120</f>
        <v/>
      </c>
      <c r="T120" s="15">
        <f>M120*J120</f>
        <v/>
      </c>
      <c r="U120" s="15">
        <f>N120*J120</f>
        <v/>
      </c>
      <c r="V120" s="15">
        <f>O120*J120</f>
        <v/>
      </c>
      <c r="W120" s="15">
        <f>P120*J120</f>
        <v/>
      </c>
      <c r="X120" s="17">
        <f>Q120*J120</f>
        <v/>
      </c>
    </row>
    <row r="121" ht="13.5" customHeight="1">
      <c r="A121" s="14" t="n">
        <v>105152</v>
      </c>
      <c r="B121" s="15" t="inlineStr">
        <is>
          <t xml:space="preserve">SMITH HYDRO </t>
        </is>
      </c>
      <c r="C121" s="15" t="n">
        <v>6.6</v>
      </c>
      <c r="D121" s="15" t="n">
        <v>101</v>
      </c>
      <c r="E121" s="15" t="n">
        <v>523</v>
      </c>
      <c r="F121" s="15" t="n">
        <v>17.6</v>
      </c>
      <c r="G121" s="15" t="n">
        <v>0</v>
      </c>
      <c r="H121" s="15" t="n">
        <v>17.6</v>
      </c>
      <c r="I121" s="16" t="n">
        <v>17.6</v>
      </c>
      <c r="J121" s="15">
        <f>I121-F121</f>
        <v/>
      </c>
      <c r="K121" s="15">
        <f>H121-I121</f>
        <v/>
      </c>
      <c r="L121" s="15" t="n">
        <v>-0.05548</v>
      </c>
      <c r="M121" s="15" t="n">
        <v>-0.05528</v>
      </c>
      <c r="N121" s="15" t="n">
        <v>-0.05528</v>
      </c>
      <c r="O121" s="15" t="n">
        <v>-0.05528</v>
      </c>
      <c r="P121" s="15" t="n">
        <v>-0.05528</v>
      </c>
      <c r="Q121" s="15" t="n">
        <v>-0.05531</v>
      </c>
      <c r="R121" s="15" t="n"/>
      <c r="S121" s="15">
        <f>L121*J121</f>
        <v/>
      </c>
      <c r="T121" s="15">
        <f>M121*J121</f>
        <v/>
      </c>
      <c r="U121" s="15">
        <f>N121*J121</f>
        <v/>
      </c>
      <c r="V121" s="15">
        <f>O121*J121</f>
        <v/>
      </c>
      <c r="W121" s="15">
        <f>P121*J121</f>
        <v/>
      </c>
      <c r="X121" s="17">
        <f>Q121*J121</f>
        <v/>
      </c>
    </row>
    <row r="122" ht="13.5" customHeight="1">
      <c r="A122" s="14" t="n">
        <v>994210</v>
      </c>
      <c r="B122" s="15" t="inlineStr">
        <is>
          <t xml:space="preserve">SUN_PARIS   </t>
        </is>
      </c>
      <c r="C122" s="15" t="n">
        <v>115</v>
      </c>
      <c r="D122" s="15" t="n">
        <v>101</v>
      </c>
      <c r="E122" s="15" t="n">
        <v>520</v>
      </c>
      <c r="F122" s="15" t="n">
        <v>45</v>
      </c>
      <c r="G122" s="15" t="n">
        <v>0</v>
      </c>
      <c r="H122" s="15" t="n">
        <v>45</v>
      </c>
      <c r="I122" s="16" t="n">
        <v>45</v>
      </c>
      <c r="J122" s="15">
        <f>I122-F122</f>
        <v/>
      </c>
      <c r="K122" s="15">
        <f>H122-I122</f>
        <v/>
      </c>
      <c r="L122" s="15" t="n">
        <v>-0.05548</v>
      </c>
      <c r="M122" s="15" t="n">
        <v>-0.05528</v>
      </c>
      <c r="N122" s="15" t="n">
        <v>-0.05528</v>
      </c>
      <c r="O122" s="15" t="n">
        <v>-0.05528</v>
      </c>
      <c r="P122" s="15" t="n">
        <v>-0.05528</v>
      </c>
      <c r="Q122" s="15" t="n">
        <v>-0.05531</v>
      </c>
      <c r="R122" s="15" t="n"/>
      <c r="S122" s="15">
        <f>L122*J122</f>
        <v/>
      </c>
      <c r="T122" s="15">
        <f>M122*J122</f>
        <v/>
      </c>
      <c r="U122" s="15">
        <f>N122*J122</f>
        <v/>
      </c>
      <c r="V122" s="15">
        <f>O122*J122</f>
        <v/>
      </c>
      <c r="W122" s="15">
        <f>P122*J122</f>
        <v/>
      </c>
      <c r="X122" s="17">
        <f>Q122*J122</f>
        <v/>
      </c>
    </row>
    <row r="123" ht="13.5" customHeight="1">
      <c r="A123" s="14" t="n">
        <v>994220</v>
      </c>
      <c r="B123" s="15" t="inlineStr">
        <is>
          <t>WAT BAT_BE~1</t>
        </is>
      </c>
      <c r="C123" s="15" t="n">
        <v>115</v>
      </c>
      <c r="D123" s="15" t="n">
        <v>101</v>
      </c>
      <c r="E123" s="15" t="n">
        <v>520</v>
      </c>
      <c r="F123" s="15" t="n">
        <v>15</v>
      </c>
      <c r="G123" s="15" t="n">
        <v>0</v>
      </c>
      <c r="H123" s="15" t="n">
        <v>15</v>
      </c>
      <c r="I123" s="16" t="n">
        <v>15</v>
      </c>
      <c r="J123" s="15">
        <f>I123-F123</f>
        <v/>
      </c>
      <c r="K123" s="15">
        <f>H123-I123</f>
        <v/>
      </c>
      <c r="L123" s="15" t="n">
        <v>-0.05548</v>
      </c>
      <c r="M123" s="15" t="n">
        <v>-0.05528</v>
      </c>
      <c r="N123" s="15" t="n">
        <v>-0.05528</v>
      </c>
      <c r="O123" s="15" t="n">
        <v>-0.05528</v>
      </c>
      <c r="P123" s="15" t="n">
        <v>-0.05528</v>
      </c>
      <c r="Q123" s="15" t="n">
        <v>-0.05531</v>
      </c>
      <c r="R123" s="15" t="n"/>
      <c r="S123" s="15">
        <f>L123*J123</f>
        <v/>
      </c>
      <c r="T123" s="15">
        <f>M123*J123</f>
        <v/>
      </c>
      <c r="U123" s="15">
        <f>N123*J123</f>
        <v/>
      </c>
      <c r="V123" s="15">
        <f>O123*J123</f>
        <v/>
      </c>
      <c r="W123" s="15">
        <f>P123*J123</f>
        <v/>
      </c>
      <c r="X123" s="17">
        <f>Q123*J123</f>
        <v/>
      </c>
    </row>
    <row r="124" ht="13.5" customHeight="1">
      <c r="A124" s="14" t="n">
        <v>994231</v>
      </c>
      <c r="B124" s="15" t="inlineStr">
        <is>
          <t>SUNBAT_Ber~1</t>
        </is>
      </c>
      <c r="C124" s="15" t="n">
        <v>115</v>
      </c>
      <c r="D124" s="15" t="n">
        <v>101</v>
      </c>
      <c r="E124" s="15" t="n">
        <v>520</v>
      </c>
      <c r="F124" s="15" t="n">
        <v>113.01</v>
      </c>
      <c r="G124" s="15" t="n">
        <v>0</v>
      </c>
      <c r="H124" s="15" t="n">
        <v>113.01</v>
      </c>
      <c r="I124" s="16" t="n">
        <v>113.01</v>
      </c>
      <c r="J124" s="15">
        <f>I124-F124</f>
        <v/>
      </c>
      <c r="K124" s="15">
        <f>H124-I124</f>
        <v/>
      </c>
      <c r="L124" s="15" t="n">
        <v>-0.05548</v>
      </c>
      <c r="M124" s="15" t="n">
        <v>-0.05528</v>
      </c>
      <c r="N124" s="15" t="n">
        <v>-0.05528</v>
      </c>
      <c r="O124" s="15" t="n">
        <v>-0.05528</v>
      </c>
      <c r="P124" s="15" t="n">
        <v>-0.05528</v>
      </c>
      <c r="Q124" s="15" t="n">
        <v>-0.05531</v>
      </c>
      <c r="R124" s="15" t="n"/>
      <c r="S124" s="15">
        <f>L124*J124</f>
        <v/>
      </c>
      <c r="T124" s="15">
        <f>M124*J124</f>
        <v/>
      </c>
      <c r="U124" s="15">
        <f>N124*J124</f>
        <v/>
      </c>
      <c r="V124" s="15">
        <f>O124*J124</f>
        <v/>
      </c>
      <c r="W124" s="15">
        <f>P124*J124</f>
        <v/>
      </c>
      <c r="X124" s="17">
        <f>Q124*J124</f>
        <v/>
      </c>
    </row>
    <row r="125" ht="13.5" customHeight="1">
      <c r="A125" s="14" t="n">
        <v>105206</v>
      </c>
      <c r="B125" s="15" t="inlineStr">
        <is>
          <t xml:space="preserve">LOST NATION </t>
        </is>
      </c>
      <c r="C125" s="15" t="n">
        <v>13.2</v>
      </c>
      <c r="D125" s="15" t="n">
        <v>101</v>
      </c>
      <c r="E125" s="15" t="n">
        <v>524</v>
      </c>
      <c r="F125" s="15" t="n">
        <v>14.1</v>
      </c>
      <c r="G125" s="15" t="n">
        <v>0</v>
      </c>
      <c r="H125" s="15" t="n">
        <v>14.1</v>
      </c>
      <c r="I125" s="16" t="n">
        <v>14.1</v>
      </c>
      <c r="J125" s="15">
        <f>I125-F125</f>
        <v/>
      </c>
      <c r="K125" s="15">
        <f>H125-I125</f>
        <v/>
      </c>
      <c r="L125" s="15" t="n">
        <v>-0.05548</v>
      </c>
      <c r="M125" s="15" t="n">
        <v>-0.05528</v>
      </c>
      <c r="N125" s="15" t="n">
        <v>-0.05528</v>
      </c>
      <c r="O125" s="15" t="n">
        <v>-0.05528</v>
      </c>
      <c r="P125" s="15" t="n">
        <v>-0.05528</v>
      </c>
      <c r="Q125" s="15" t="n">
        <v>-0.05531</v>
      </c>
      <c r="R125" s="15" t="n"/>
      <c r="S125" s="15">
        <f>L125*J125</f>
        <v/>
      </c>
      <c r="T125" s="15">
        <f>M125*J125</f>
        <v/>
      </c>
      <c r="U125" s="15">
        <f>N125*J125</f>
        <v/>
      </c>
      <c r="V125" s="15">
        <f>O125*J125</f>
        <v/>
      </c>
      <c r="W125" s="15">
        <f>P125*J125</f>
        <v/>
      </c>
      <c r="X125" s="17">
        <f>Q125*J125</f>
        <v/>
      </c>
    </row>
    <row r="126" ht="13.5" customHeight="1">
      <c r="A126" s="14" t="n">
        <v>105149</v>
      </c>
      <c r="B126" s="15" t="inlineStr">
        <is>
          <t xml:space="preserve">GW_OWL_T09L </t>
        </is>
      </c>
      <c r="C126" s="15" t="n">
        <v>1</v>
      </c>
      <c r="D126" s="15" t="n">
        <v>101</v>
      </c>
      <c r="E126" s="15" t="n">
        <v>524</v>
      </c>
      <c r="F126" s="15" t="n">
        <v>0.91</v>
      </c>
      <c r="G126" s="15" t="n">
        <v>0</v>
      </c>
      <c r="H126" s="15" t="n">
        <v>0.91</v>
      </c>
      <c r="I126" s="16" t="n">
        <v>0.91</v>
      </c>
      <c r="J126" s="15">
        <f>I126-F126</f>
        <v/>
      </c>
      <c r="K126" s="15">
        <f>H126-I126</f>
        <v/>
      </c>
      <c r="L126" s="15" t="n">
        <v>-0.05548</v>
      </c>
      <c r="M126" s="15" t="n">
        <v>-0.05528</v>
      </c>
      <c r="N126" s="15" t="n">
        <v>-0.05528</v>
      </c>
      <c r="O126" s="15" t="n">
        <v>-0.05528</v>
      </c>
      <c r="P126" s="15" t="n">
        <v>-0.05528</v>
      </c>
      <c r="Q126" s="15" t="n">
        <v>-0.05531</v>
      </c>
      <c r="R126" s="15" t="n"/>
      <c r="S126" s="15">
        <f>L126*J126</f>
        <v/>
      </c>
      <c r="T126" s="15">
        <f>M126*J126</f>
        <v/>
      </c>
      <c r="U126" s="15">
        <f>N126*J126</f>
        <v/>
      </c>
      <c r="V126" s="15">
        <f>O126*J126</f>
        <v/>
      </c>
      <c r="W126" s="15">
        <f>P126*J126</f>
        <v/>
      </c>
      <c r="X126" s="17">
        <f>Q126*J126</f>
        <v/>
      </c>
    </row>
    <row r="127" ht="13.5" customHeight="1">
      <c r="A127" s="14" t="n">
        <v>105151</v>
      </c>
      <c r="B127" s="15" t="inlineStr">
        <is>
          <t xml:space="preserve">GW_OWL_T08L </t>
        </is>
      </c>
      <c r="C127" s="15" t="n">
        <v>1</v>
      </c>
      <c r="D127" s="15" t="n">
        <v>101</v>
      </c>
      <c r="E127" s="15" t="n">
        <v>524</v>
      </c>
      <c r="F127" s="15" t="n">
        <v>0.91</v>
      </c>
      <c r="G127" s="15" t="n">
        <v>0</v>
      </c>
      <c r="H127" s="15" t="n">
        <v>0.91</v>
      </c>
      <c r="I127" s="16" t="n">
        <v>0.91</v>
      </c>
      <c r="J127" s="15">
        <f>I127-F127</f>
        <v/>
      </c>
      <c r="K127" s="15">
        <f>H127-I127</f>
        <v/>
      </c>
      <c r="L127" s="15" t="n">
        <v>-0.05548</v>
      </c>
      <c r="M127" s="15" t="n">
        <v>-0.05528</v>
      </c>
      <c r="N127" s="15" t="n">
        <v>-0.05528</v>
      </c>
      <c r="O127" s="15" t="n">
        <v>-0.05528</v>
      </c>
      <c r="P127" s="15" t="n">
        <v>-0.05528</v>
      </c>
      <c r="Q127" s="15" t="n">
        <v>-0.05531</v>
      </c>
      <c r="R127" s="15" t="n"/>
      <c r="S127" s="15">
        <f>L127*J127</f>
        <v/>
      </c>
      <c r="T127" s="15">
        <f>M127*J127</f>
        <v/>
      </c>
      <c r="U127" s="15">
        <f>N127*J127</f>
        <v/>
      </c>
      <c r="V127" s="15">
        <f>O127*J127</f>
        <v/>
      </c>
      <c r="W127" s="15">
        <f>P127*J127</f>
        <v/>
      </c>
      <c r="X127" s="17">
        <f>Q127*J127</f>
        <v/>
      </c>
    </row>
    <row r="128" ht="13.5" customHeight="1">
      <c r="A128" s="14" t="n">
        <v>105145</v>
      </c>
      <c r="B128" s="15" t="inlineStr">
        <is>
          <t xml:space="preserve">GW_OWL_T11L </t>
        </is>
      </c>
      <c r="C128" s="15" t="n">
        <v>1</v>
      </c>
      <c r="D128" s="15" t="n">
        <v>101</v>
      </c>
      <c r="E128" s="15" t="n">
        <v>524</v>
      </c>
      <c r="F128" s="15" t="n">
        <v>0.91</v>
      </c>
      <c r="G128" s="15" t="n">
        <v>0</v>
      </c>
      <c r="H128" s="15" t="n">
        <v>0.91</v>
      </c>
      <c r="I128" s="16" t="n">
        <v>0.91</v>
      </c>
      <c r="J128" s="15">
        <f>I128-F128</f>
        <v/>
      </c>
      <c r="K128" s="15">
        <f>H128-I128</f>
        <v/>
      </c>
      <c r="L128" s="15" t="n">
        <v>-0.05548</v>
      </c>
      <c r="M128" s="15" t="n">
        <v>-0.05528</v>
      </c>
      <c r="N128" s="15" t="n">
        <v>-0.05528</v>
      </c>
      <c r="O128" s="15" t="n">
        <v>-0.05528</v>
      </c>
      <c r="P128" s="15" t="n">
        <v>-0.05528</v>
      </c>
      <c r="Q128" s="15" t="n">
        <v>-0.05531</v>
      </c>
      <c r="R128" s="15" t="n"/>
      <c r="S128" s="15">
        <f>L128*J128</f>
        <v/>
      </c>
      <c r="T128" s="15">
        <f>M128*J128</f>
        <v/>
      </c>
      <c r="U128" s="15">
        <f>N128*J128</f>
        <v/>
      </c>
      <c r="V128" s="15">
        <f>O128*J128</f>
        <v/>
      </c>
      <c r="W128" s="15">
        <f>P128*J128</f>
        <v/>
      </c>
      <c r="X128" s="17">
        <f>Q128*J128</f>
        <v/>
      </c>
    </row>
    <row r="129" ht="13.5" customHeight="1">
      <c r="A129" s="14" t="n">
        <v>105110</v>
      </c>
      <c r="B129" s="15" t="inlineStr">
        <is>
          <t>GRANITE DVAR</t>
        </is>
      </c>
      <c r="C129" s="15" t="n">
        <v>0.48</v>
      </c>
      <c r="D129" s="15" t="n">
        <v>101</v>
      </c>
      <c r="E129" s="15" t="n">
        <v>524</v>
      </c>
      <c r="F129" s="15" t="n">
        <v>0</v>
      </c>
      <c r="G129" s="15" t="n">
        <v>0</v>
      </c>
      <c r="H129" s="15" t="n">
        <v>0</v>
      </c>
      <c r="I129" s="16" t="n">
        <v>0</v>
      </c>
      <c r="J129" s="15">
        <f>I129-F129</f>
        <v/>
      </c>
      <c r="K129" s="15">
        <f>H129-I129</f>
        <v/>
      </c>
      <c r="L129" s="15" t="n">
        <v>-0.05548</v>
      </c>
      <c r="M129" s="15" t="n">
        <v>-0.05528</v>
      </c>
      <c r="N129" s="15" t="n">
        <v>-0.05528</v>
      </c>
      <c r="O129" s="15" t="n">
        <v>-0.05528</v>
      </c>
      <c r="P129" s="15" t="n">
        <v>-0.05528</v>
      </c>
      <c r="Q129" s="15" t="n">
        <v>-0.05531</v>
      </c>
      <c r="R129" s="15" t="n"/>
      <c r="S129" s="15">
        <f>L129*J129</f>
        <v/>
      </c>
      <c r="T129" s="15">
        <f>M129*J129</f>
        <v/>
      </c>
      <c r="U129" s="15">
        <f>N129*J129</f>
        <v/>
      </c>
      <c r="V129" s="15">
        <f>O129*J129</f>
        <v/>
      </c>
      <c r="W129" s="15">
        <f>P129*J129</f>
        <v/>
      </c>
      <c r="X129" s="17">
        <f>Q129*J129</f>
        <v/>
      </c>
    </row>
    <row r="130" ht="13.5" customHeight="1">
      <c r="A130" s="14" t="n">
        <v>105113</v>
      </c>
      <c r="B130" s="15" t="inlineStr">
        <is>
          <t xml:space="preserve">GRANITE_DIX </t>
        </is>
      </c>
      <c r="C130" s="15" t="n">
        <v>1</v>
      </c>
      <c r="D130" s="15" t="n">
        <v>101</v>
      </c>
      <c r="E130" s="15" t="n">
        <v>524</v>
      </c>
      <c r="F130" s="15" t="n">
        <v>6.34</v>
      </c>
      <c r="G130" s="15" t="n">
        <v>0</v>
      </c>
      <c r="H130" s="15" t="n">
        <v>6.34</v>
      </c>
      <c r="I130" s="16" t="n">
        <v>6.34</v>
      </c>
      <c r="J130" s="15">
        <f>I130-F130</f>
        <v/>
      </c>
      <c r="K130" s="15">
        <f>H130-I130</f>
        <v/>
      </c>
      <c r="L130" s="15" t="n">
        <v>-0.05548</v>
      </c>
      <c r="M130" s="15" t="n">
        <v>-0.05528</v>
      </c>
      <c r="N130" s="15" t="n">
        <v>-0.05528</v>
      </c>
      <c r="O130" s="15" t="n">
        <v>-0.05528</v>
      </c>
      <c r="P130" s="15" t="n">
        <v>-0.05528</v>
      </c>
      <c r="Q130" s="15" t="n">
        <v>-0.05531</v>
      </c>
      <c r="R130" s="15" t="n"/>
      <c r="S130" s="15">
        <f>L130*J130</f>
        <v/>
      </c>
      <c r="T130" s="15">
        <f>M130*J130</f>
        <v/>
      </c>
      <c r="U130" s="15">
        <f>N130*J130</f>
        <v/>
      </c>
      <c r="V130" s="15">
        <f>O130*J130</f>
        <v/>
      </c>
      <c r="W130" s="15">
        <f>P130*J130</f>
        <v/>
      </c>
      <c r="X130" s="17">
        <f>Q130*J130</f>
        <v/>
      </c>
    </row>
    <row r="131" ht="13.5" customHeight="1">
      <c r="A131" s="14" t="n">
        <v>105147</v>
      </c>
      <c r="B131" s="15" t="inlineStr">
        <is>
          <t xml:space="preserve">GW_OWL_T10L </t>
        </is>
      </c>
      <c r="C131" s="15" t="n">
        <v>1</v>
      </c>
      <c r="D131" s="15" t="n">
        <v>101</v>
      </c>
      <c r="E131" s="15" t="n">
        <v>524</v>
      </c>
      <c r="F131" s="15" t="n">
        <v>0.91</v>
      </c>
      <c r="G131" s="15" t="n">
        <v>0</v>
      </c>
      <c r="H131" s="15" t="n">
        <v>0.91</v>
      </c>
      <c r="I131" s="16" t="n">
        <v>0.91</v>
      </c>
      <c r="J131" s="15">
        <f>I131-F131</f>
        <v/>
      </c>
      <c r="K131" s="15">
        <f>H131-I131</f>
        <v/>
      </c>
      <c r="L131" s="15" t="n">
        <v>-0.05548</v>
      </c>
      <c r="M131" s="15" t="n">
        <v>-0.05528</v>
      </c>
      <c r="N131" s="15" t="n">
        <v>-0.05528</v>
      </c>
      <c r="O131" s="15" t="n">
        <v>-0.05528</v>
      </c>
      <c r="P131" s="15" t="n">
        <v>-0.05528</v>
      </c>
      <c r="Q131" s="15" t="n">
        <v>-0.05531</v>
      </c>
      <c r="R131" s="15" t="n"/>
      <c r="S131" s="15">
        <f>L131*J131</f>
        <v/>
      </c>
      <c r="T131" s="15">
        <f>M131*J131</f>
        <v/>
      </c>
      <c r="U131" s="15">
        <f>N131*J131</f>
        <v/>
      </c>
      <c r="V131" s="15">
        <f>O131*J131</f>
        <v/>
      </c>
      <c r="W131" s="15">
        <f>P131*J131</f>
        <v/>
      </c>
      <c r="X131" s="17">
        <f>Q131*J131</f>
        <v/>
      </c>
    </row>
    <row r="132" ht="13.5" customHeight="1">
      <c r="A132" s="14" t="n">
        <v>105120</v>
      </c>
      <c r="B132" s="15" t="inlineStr">
        <is>
          <t xml:space="preserve">GW_FSH_T33L </t>
        </is>
      </c>
      <c r="C132" s="15" t="n">
        <v>1</v>
      </c>
      <c r="D132" s="15" t="n">
        <v>101</v>
      </c>
      <c r="E132" s="15" t="n">
        <v>524</v>
      </c>
      <c r="F132" s="15" t="n">
        <v>0.91</v>
      </c>
      <c r="G132" s="15" t="n">
        <v>0</v>
      </c>
      <c r="H132" s="15" t="n">
        <v>0.91</v>
      </c>
      <c r="I132" s="16" t="n">
        <v>0.91</v>
      </c>
      <c r="J132" s="15">
        <f>I132-F132</f>
        <v/>
      </c>
      <c r="K132" s="15">
        <f>H132-I132</f>
        <v/>
      </c>
      <c r="L132" s="15" t="n">
        <v>-0.05548</v>
      </c>
      <c r="M132" s="15" t="n">
        <v>-0.05528</v>
      </c>
      <c r="N132" s="15" t="n">
        <v>-0.05528</v>
      </c>
      <c r="O132" s="15" t="n">
        <v>-0.05528</v>
      </c>
      <c r="P132" s="15" t="n">
        <v>-0.05528</v>
      </c>
      <c r="Q132" s="15" t="n">
        <v>-0.05531</v>
      </c>
      <c r="R132" s="15" t="n"/>
      <c r="S132" s="15">
        <f>L132*J132</f>
        <v/>
      </c>
      <c r="T132" s="15">
        <f>M132*J132</f>
        <v/>
      </c>
      <c r="U132" s="15">
        <f>N132*J132</f>
        <v/>
      </c>
      <c r="V132" s="15">
        <f>O132*J132</f>
        <v/>
      </c>
      <c r="W132" s="15">
        <f>P132*J132</f>
        <v/>
      </c>
      <c r="X132" s="17">
        <f>Q132*J132</f>
        <v/>
      </c>
    </row>
    <row r="133" ht="13.5" customHeight="1">
      <c r="A133" s="14" t="n">
        <v>105123</v>
      </c>
      <c r="B133" s="15" t="inlineStr">
        <is>
          <t xml:space="preserve">GW_FSH_T31L </t>
        </is>
      </c>
      <c r="C133" s="15" t="n">
        <v>1</v>
      </c>
      <c r="D133" s="15" t="n">
        <v>101</v>
      </c>
      <c r="E133" s="15" t="n">
        <v>524</v>
      </c>
      <c r="F133" s="15" t="n">
        <v>0.91</v>
      </c>
      <c r="G133" s="15" t="n">
        <v>0</v>
      </c>
      <c r="H133" s="15" t="n">
        <v>0.91</v>
      </c>
      <c r="I133" s="16" t="n">
        <v>0.91</v>
      </c>
      <c r="J133" s="15">
        <f>I133-F133</f>
        <v/>
      </c>
      <c r="K133" s="15">
        <f>H133-I133</f>
        <v/>
      </c>
      <c r="L133" s="15" t="n">
        <v>-0.05548</v>
      </c>
      <c r="M133" s="15" t="n">
        <v>-0.05528</v>
      </c>
      <c r="N133" s="15" t="n">
        <v>-0.05528</v>
      </c>
      <c r="O133" s="15" t="n">
        <v>-0.05528</v>
      </c>
      <c r="P133" s="15" t="n">
        <v>-0.05528</v>
      </c>
      <c r="Q133" s="15" t="n">
        <v>-0.05531</v>
      </c>
      <c r="R133" s="15" t="n"/>
      <c r="S133" s="15">
        <f>L133*J133</f>
        <v/>
      </c>
      <c r="T133" s="15">
        <f>M133*J133</f>
        <v/>
      </c>
      <c r="U133" s="15">
        <f>N133*J133</f>
        <v/>
      </c>
      <c r="V133" s="15">
        <f>O133*J133</f>
        <v/>
      </c>
      <c r="W133" s="15">
        <f>P133*J133</f>
        <v/>
      </c>
      <c r="X133" s="17">
        <f>Q133*J133</f>
        <v/>
      </c>
    </row>
    <row r="134" ht="13.5" customHeight="1">
      <c r="A134" s="14" t="n">
        <v>105125</v>
      </c>
      <c r="B134" s="15" t="inlineStr">
        <is>
          <t xml:space="preserve">GW_FSH_T32L </t>
        </is>
      </c>
      <c r="C134" s="15" t="n">
        <v>1</v>
      </c>
      <c r="D134" s="15" t="n">
        <v>101</v>
      </c>
      <c r="E134" s="15" t="n">
        <v>524</v>
      </c>
      <c r="F134" s="15" t="n">
        <v>0.91</v>
      </c>
      <c r="G134" s="15" t="n">
        <v>0</v>
      </c>
      <c r="H134" s="15" t="n">
        <v>0.91</v>
      </c>
      <c r="I134" s="16" t="n">
        <v>0.91</v>
      </c>
      <c r="J134" s="15">
        <f>I134-F134</f>
        <v/>
      </c>
      <c r="K134" s="15">
        <f>H134-I134</f>
        <v/>
      </c>
      <c r="L134" s="15" t="n">
        <v>-0.05548</v>
      </c>
      <c r="M134" s="15" t="n">
        <v>-0.05528</v>
      </c>
      <c r="N134" s="15" t="n">
        <v>-0.05528</v>
      </c>
      <c r="O134" s="15" t="n">
        <v>-0.05528</v>
      </c>
      <c r="P134" s="15" t="n">
        <v>-0.05528</v>
      </c>
      <c r="Q134" s="15" t="n">
        <v>-0.05531</v>
      </c>
      <c r="R134" s="15" t="n"/>
      <c r="S134" s="15">
        <f>L134*J134</f>
        <v/>
      </c>
      <c r="T134" s="15">
        <f>M134*J134</f>
        <v/>
      </c>
      <c r="U134" s="15">
        <f>N134*J134</f>
        <v/>
      </c>
      <c r="V134" s="15">
        <f>O134*J134</f>
        <v/>
      </c>
      <c r="W134" s="15">
        <f>P134*J134</f>
        <v/>
      </c>
      <c r="X134" s="17">
        <f>Q134*J134</f>
        <v/>
      </c>
    </row>
    <row r="135" ht="13.5" customHeight="1">
      <c r="A135" s="14" t="n">
        <v>105117</v>
      </c>
      <c r="B135" s="15" t="inlineStr">
        <is>
          <t>GW_FSH_AG 9A</t>
        </is>
      </c>
      <c r="C135" s="15" t="n">
        <v>1</v>
      </c>
      <c r="D135" s="15" t="n">
        <v>101</v>
      </c>
      <c r="E135" s="15" t="n">
        <v>524</v>
      </c>
      <c r="F135" s="15" t="n">
        <v>8.15</v>
      </c>
      <c r="G135" s="15" t="n">
        <v>0</v>
      </c>
      <c r="H135" s="15" t="n">
        <v>8.15</v>
      </c>
      <c r="I135" s="16" t="n">
        <v>8.15</v>
      </c>
      <c r="J135" s="15">
        <f>I135-F135</f>
        <v/>
      </c>
      <c r="K135" s="15">
        <f>H135-I135</f>
        <v/>
      </c>
      <c r="L135" s="15" t="n">
        <v>-0.05548</v>
      </c>
      <c r="M135" s="15" t="n">
        <v>-0.05528</v>
      </c>
      <c r="N135" s="15" t="n">
        <v>-0.05528</v>
      </c>
      <c r="O135" s="15" t="n">
        <v>-0.05528</v>
      </c>
      <c r="P135" s="15" t="n">
        <v>-0.05528</v>
      </c>
      <c r="Q135" s="15" t="n">
        <v>-0.05531</v>
      </c>
      <c r="R135" s="15" t="n"/>
      <c r="S135" s="15">
        <f>L135*J135</f>
        <v/>
      </c>
      <c r="T135" s="15">
        <f>M135*J135</f>
        <v/>
      </c>
      <c r="U135" s="15">
        <f>N135*J135</f>
        <v/>
      </c>
      <c r="V135" s="15">
        <f>O135*J135</f>
        <v/>
      </c>
      <c r="W135" s="15">
        <f>P135*J135</f>
        <v/>
      </c>
      <c r="X135" s="17">
        <f>Q135*J135</f>
        <v/>
      </c>
    </row>
    <row r="136" ht="13.5" customHeight="1">
      <c r="A136" s="14" t="n">
        <v>105132</v>
      </c>
      <c r="B136" s="15" t="inlineStr">
        <is>
          <t xml:space="preserve">GW_OWL_T16L </t>
        </is>
      </c>
      <c r="C136" s="15" t="n">
        <v>1</v>
      </c>
      <c r="D136" s="15" t="n">
        <v>101</v>
      </c>
      <c r="E136" s="15" t="n">
        <v>524</v>
      </c>
      <c r="F136" s="15" t="n">
        <v>0.91</v>
      </c>
      <c r="G136" s="15" t="n">
        <v>0</v>
      </c>
      <c r="H136" s="15" t="n">
        <v>0.91</v>
      </c>
      <c r="I136" s="16" t="n">
        <v>0.91</v>
      </c>
      <c r="J136" s="15">
        <f>I136-F136</f>
        <v/>
      </c>
      <c r="K136" s="15">
        <f>H136-I136</f>
        <v/>
      </c>
      <c r="L136" s="15" t="n">
        <v>-0.05548</v>
      </c>
      <c r="M136" s="15" t="n">
        <v>-0.05528</v>
      </c>
      <c r="N136" s="15" t="n">
        <v>-0.05528</v>
      </c>
      <c r="O136" s="15" t="n">
        <v>-0.05528</v>
      </c>
      <c r="P136" s="15" t="n">
        <v>-0.05528</v>
      </c>
      <c r="Q136" s="15" t="n">
        <v>-0.05531</v>
      </c>
      <c r="R136" s="15" t="n"/>
      <c r="S136" s="15">
        <f>L136*J136</f>
        <v/>
      </c>
      <c r="T136" s="15">
        <f>M136*J136</f>
        <v/>
      </c>
      <c r="U136" s="15">
        <f>N136*J136</f>
        <v/>
      </c>
      <c r="V136" s="15">
        <f>O136*J136</f>
        <v/>
      </c>
      <c r="W136" s="15">
        <f>P136*J136</f>
        <v/>
      </c>
      <c r="X136" s="17">
        <f>Q136*J136</f>
        <v/>
      </c>
    </row>
    <row r="137" ht="13.5" customHeight="1">
      <c r="A137" s="14" t="n">
        <v>105135</v>
      </c>
      <c r="B137" s="15" t="inlineStr">
        <is>
          <t xml:space="preserve">GW_OWL_T15L </t>
        </is>
      </c>
      <c r="C137" s="15" t="n">
        <v>1</v>
      </c>
      <c r="D137" s="15" t="n">
        <v>101</v>
      </c>
      <c r="E137" s="15" t="n">
        <v>524</v>
      </c>
      <c r="F137" s="15" t="n">
        <v>0.91</v>
      </c>
      <c r="G137" s="15" t="n">
        <v>0</v>
      </c>
      <c r="H137" s="15" t="n">
        <v>0.91</v>
      </c>
      <c r="I137" s="16" t="n">
        <v>0.91</v>
      </c>
      <c r="J137" s="15">
        <f>I137-F137</f>
        <v/>
      </c>
      <c r="K137" s="15">
        <f>H137-I137</f>
        <v/>
      </c>
      <c r="L137" s="15" t="n">
        <v>-0.05548</v>
      </c>
      <c r="M137" s="15" t="n">
        <v>-0.05528</v>
      </c>
      <c r="N137" s="15" t="n">
        <v>-0.05528</v>
      </c>
      <c r="O137" s="15" t="n">
        <v>-0.05528</v>
      </c>
      <c r="P137" s="15" t="n">
        <v>-0.05528</v>
      </c>
      <c r="Q137" s="15" t="n">
        <v>-0.05531</v>
      </c>
      <c r="R137" s="15" t="n"/>
      <c r="S137" s="15">
        <f>L137*J137</f>
        <v/>
      </c>
      <c r="T137" s="15">
        <f>M137*J137</f>
        <v/>
      </c>
      <c r="U137" s="15">
        <f>N137*J137</f>
        <v/>
      </c>
      <c r="V137" s="15">
        <f>O137*J137</f>
        <v/>
      </c>
      <c r="W137" s="15">
        <f>P137*J137</f>
        <v/>
      </c>
      <c r="X137" s="17">
        <f>Q137*J137</f>
        <v/>
      </c>
    </row>
    <row r="138" ht="13.5" customHeight="1">
      <c r="A138" s="14" t="n">
        <v>105138</v>
      </c>
      <c r="B138" s="15" t="inlineStr">
        <is>
          <t xml:space="preserve">GW_OWL_T14L </t>
        </is>
      </c>
      <c r="C138" s="15" t="n">
        <v>1</v>
      </c>
      <c r="D138" s="15" t="n">
        <v>101</v>
      </c>
      <c r="E138" s="15" t="n">
        <v>524</v>
      </c>
      <c r="F138" s="15" t="n">
        <v>0.91</v>
      </c>
      <c r="G138" s="15" t="n">
        <v>0</v>
      </c>
      <c r="H138" s="15" t="n">
        <v>0.91</v>
      </c>
      <c r="I138" s="16" t="n">
        <v>0.91</v>
      </c>
      <c r="J138" s="15">
        <f>I138-F138</f>
        <v/>
      </c>
      <c r="K138" s="15">
        <f>H138-I138</f>
        <v/>
      </c>
      <c r="L138" s="15" t="n">
        <v>-0.05548</v>
      </c>
      <c r="M138" s="15" t="n">
        <v>-0.05528</v>
      </c>
      <c r="N138" s="15" t="n">
        <v>-0.05528</v>
      </c>
      <c r="O138" s="15" t="n">
        <v>-0.05528</v>
      </c>
      <c r="P138" s="15" t="n">
        <v>-0.05528</v>
      </c>
      <c r="Q138" s="15" t="n">
        <v>-0.05531</v>
      </c>
      <c r="R138" s="15" t="n"/>
      <c r="S138" s="15">
        <f>L138*J138</f>
        <v/>
      </c>
      <c r="T138" s="15">
        <f>M138*J138</f>
        <v/>
      </c>
      <c r="U138" s="15">
        <f>N138*J138</f>
        <v/>
      </c>
      <c r="V138" s="15">
        <f>O138*J138</f>
        <v/>
      </c>
      <c r="W138" s="15">
        <f>P138*J138</f>
        <v/>
      </c>
      <c r="X138" s="17">
        <f>Q138*J138</f>
        <v/>
      </c>
    </row>
    <row r="139" ht="13.5" customHeight="1">
      <c r="A139" s="14" t="n">
        <v>105140</v>
      </c>
      <c r="B139" s="15" t="inlineStr">
        <is>
          <t xml:space="preserve">GW_OWL_T13L </t>
        </is>
      </c>
      <c r="C139" s="15" t="n">
        <v>1</v>
      </c>
      <c r="D139" s="15" t="n">
        <v>101</v>
      </c>
      <c r="E139" s="15" t="n">
        <v>524</v>
      </c>
      <c r="F139" s="15" t="n">
        <v>0.91</v>
      </c>
      <c r="G139" s="15" t="n">
        <v>0</v>
      </c>
      <c r="H139" s="15" t="n">
        <v>0.91</v>
      </c>
      <c r="I139" s="16" t="n">
        <v>0.91</v>
      </c>
      <c r="J139" s="15">
        <f>I139-F139</f>
        <v/>
      </c>
      <c r="K139" s="15">
        <f>H139-I139</f>
        <v/>
      </c>
      <c r="L139" s="15" t="n">
        <v>-0.05548</v>
      </c>
      <c r="M139" s="15" t="n">
        <v>-0.05528</v>
      </c>
      <c r="N139" s="15" t="n">
        <v>-0.05528</v>
      </c>
      <c r="O139" s="15" t="n">
        <v>-0.05528</v>
      </c>
      <c r="P139" s="15" t="n">
        <v>-0.05528</v>
      </c>
      <c r="Q139" s="15" t="n">
        <v>-0.05531</v>
      </c>
      <c r="R139" s="15" t="n"/>
      <c r="S139" s="15">
        <f>L139*J139</f>
        <v/>
      </c>
      <c r="T139" s="15">
        <f>M139*J139</f>
        <v/>
      </c>
      <c r="U139" s="15">
        <f>N139*J139</f>
        <v/>
      </c>
      <c r="V139" s="15">
        <f>O139*J139</f>
        <v/>
      </c>
      <c r="W139" s="15">
        <f>P139*J139</f>
        <v/>
      </c>
      <c r="X139" s="17">
        <f>Q139*J139</f>
        <v/>
      </c>
    </row>
    <row r="140" ht="13.5" customHeight="1">
      <c r="A140" s="14" t="n">
        <v>105143</v>
      </c>
      <c r="B140" s="15" t="inlineStr">
        <is>
          <t xml:space="preserve">GW_OWL_T12L </t>
        </is>
      </c>
      <c r="C140" s="15" t="n">
        <v>1</v>
      </c>
      <c r="D140" s="15" t="n">
        <v>101</v>
      </c>
      <c r="E140" s="15" t="n">
        <v>524</v>
      </c>
      <c r="F140" s="15" t="n">
        <v>0.91</v>
      </c>
      <c r="G140" s="15" t="n">
        <v>0</v>
      </c>
      <c r="H140" s="15" t="n">
        <v>0.91</v>
      </c>
      <c r="I140" s="16" t="n">
        <v>0.91</v>
      </c>
      <c r="J140" s="15">
        <f>I140-F140</f>
        <v/>
      </c>
      <c r="K140" s="15">
        <f>H140-I140</f>
        <v/>
      </c>
      <c r="L140" s="15" t="n">
        <v>-0.05548</v>
      </c>
      <c r="M140" s="15" t="n">
        <v>-0.05528</v>
      </c>
      <c r="N140" s="15" t="n">
        <v>-0.05528</v>
      </c>
      <c r="O140" s="15" t="n">
        <v>-0.05528</v>
      </c>
      <c r="P140" s="15" t="n">
        <v>-0.05528</v>
      </c>
      <c r="Q140" s="15" t="n">
        <v>-0.05531</v>
      </c>
      <c r="R140" s="15" t="n"/>
      <c r="S140" s="15">
        <f>L140*J140</f>
        <v/>
      </c>
      <c r="T140" s="15">
        <f>M140*J140</f>
        <v/>
      </c>
      <c r="U140" s="15">
        <f>N140*J140</f>
        <v/>
      </c>
      <c r="V140" s="15">
        <f>O140*J140</f>
        <v/>
      </c>
      <c r="W140" s="15">
        <f>P140*J140</f>
        <v/>
      </c>
      <c r="X140" s="17">
        <f>Q140*J140</f>
        <v/>
      </c>
    </row>
    <row r="141" ht="13.5" customHeight="1">
      <c r="A141" s="14" t="n">
        <v>105128</v>
      </c>
      <c r="B141" s="15" t="inlineStr">
        <is>
          <t xml:space="preserve">GRAN OWLAG  </t>
        </is>
      </c>
      <c r="C141" s="15" t="n">
        <v>1</v>
      </c>
      <c r="D141" s="15" t="n">
        <v>101</v>
      </c>
      <c r="E141" s="15" t="n">
        <v>524</v>
      </c>
      <c r="F141" s="15" t="n">
        <v>4.53</v>
      </c>
      <c r="G141" s="15" t="n">
        <v>0</v>
      </c>
      <c r="H141" s="15" t="n">
        <v>4.53</v>
      </c>
      <c r="I141" s="16" t="n">
        <v>4.53</v>
      </c>
      <c r="J141" s="15">
        <f>I141-F141</f>
        <v/>
      </c>
      <c r="K141" s="15">
        <f>H141-I141</f>
        <v/>
      </c>
      <c r="L141" s="15" t="n">
        <v>-0.05548</v>
      </c>
      <c r="M141" s="15" t="n">
        <v>-0.05528</v>
      </c>
      <c r="N141" s="15" t="n">
        <v>-0.05528</v>
      </c>
      <c r="O141" s="15" t="n">
        <v>-0.05528</v>
      </c>
      <c r="P141" s="15" t="n">
        <v>-0.05528</v>
      </c>
      <c r="Q141" s="15" t="n">
        <v>-0.05531</v>
      </c>
      <c r="R141" s="15" t="n"/>
      <c r="S141" s="15">
        <f>L141*J141</f>
        <v/>
      </c>
      <c r="T141" s="15">
        <f>M141*J141</f>
        <v/>
      </c>
      <c r="U141" s="15">
        <f>N141*J141</f>
        <v/>
      </c>
      <c r="V141" s="15">
        <f>O141*J141</f>
        <v/>
      </c>
      <c r="W141" s="15">
        <f>P141*J141</f>
        <v/>
      </c>
      <c r="X141" s="17">
        <f>Q141*J141</f>
        <v/>
      </c>
    </row>
    <row r="142" ht="13.5" customHeight="1">
      <c r="A142" s="14" t="n">
        <v>106044</v>
      </c>
      <c r="B142" s="15" t="inlineStr">
        <is>
          <t xml:space="preserve">MOORE G1    </t>
        </is>
      </c>
      <c r="C142" s="15" t="n">
        <v>13.8</v>
      </c>
      <c r="D142" s="15" t="n">
        <v>101</v>
      </c>
      <c r="E142" s="15" t="n">
        <v>400</v>
      </c>
      <c r="F142" s="15" t="n">
        <v>51.82</v>
      </c>
      <c r="G142" s="15" t="n">
        <v>0</v>
      </c>
      <c r="H142" s="15" t="n">
        <v>51.82</v>
      </c>
      <c r="I142" s="16" t="n">
        <v>51.82</v>
      </c>
      <c r="J142" s="15">
        <f>I142-F142</f>
        <v/>
      </c>
      <c r="K142" s="15">
        <f>H142-I142</f>
        <v/>
      </c>
      <c r="L142" s="15" t="n">
        <v>-0.05532</v>
      </c>
      <c r="M142" s="15" t="n">
        <v>-0.05515</v>
      </c>
      <c r="N142" s="15" t="n">
        <v>-0.05515</v>
      </c>
      <c r="O142" s="15" t="n">
        <v>-0.05515</v>
      </c>
      <c r="P142" s="15" t="n">
        <v>-0.05515</v>
      </c>
      <c r="Q142" s="15" t="n">
        <v>-0.05517</v>
      </c>
      <c r="R142" s="15" t="n"/>
      <c r="S142" s="15">
        <f>L142*J142</f>
        <v/>
      </c>
      <c r="T142" s="15">
        <f>M142*J142</f>
        <v/>
      </c>
      <c r="U142" s="15">
        <f>N142*J142</f>
        <v/>
      </c>
      <c r="V142" s="15">
        <f>O142*J142</f>
        <v/>
      </c>
      <c r="W142" s="15">
        <f>P142*J142</f>
        <v/>
      </c>
      <c r="X142" s="17">
        <f>Q142*J142</f>
        <v/>
      </c>
    </row>
    <row r="143" ht="13.5" customHeight="1">
      <c r="A143" s="14" t="n">
        <v>106046</v>
      </c>
      <c r="B143" s="15" t="inlineStr">
        <is>
          <t xml:space="preserve">MOORE G3    </t>
        </is>
      </c>
      <c r="C143" s="15" t="n">
        <v>13.8</v>
      </c>
      <c r="D143" s="15" t="n">
        <v>101</v>
      </c>
      <c r="E143" s="15" t="n">
        <v>400</v>
      </c>
      <c r="F143" s="15" t="n">
        <v>47.27</v>
      </c>
      <c r="G143" s="15" t="n">
        <v>0</v>
      </c>
      <c r="H143" s="15" t="n">
        <v>47.27</v>
      </c>
      <c r="I143" s="16" t="n">
        <v>47.27</v>
      </c>
      <c r="J143" s="15">
        <f>I143-F143</f>
        <v/>
      </c>
      <c r="K143" s="15">
        <f>H143-I143</f>
        <v/>
      </c>
      <c r="L143" s="15" t="n">
        <v>-0.05511</v>
      </c>
      <c r="M143" s="15" t="n">
        <v>-0.05496</v>
      </c>
      <c r="N143" s="15" t="n">
        <v>-0.05496</v>
      </c>
      <c r="O143" s="15" t="n">
        <v>-0.05496</v>
      </c>
      <c r="P143" s="15" t="n">
        <v>-0.05496</v>
      </c>
      <c r="Q143" s="15" t="n">
        <v>-0.05497</v>
      </c>
      <c r="R143" s="15" t="n"/>
      <c r="S143" s="15">
        <f>L143*J143</f>
        <v/>
      </c>
      <c r="T143" s="15">
        <f>M143*J143</f>
        <v/>
      </c>
      <c r="U143" s="15">
        <f>N143*J143</f>
        <v/>
      </c>
      <c r="V143" s="15">
        <f>O143*J143</f>
        <v/>
      </c>
      <c r="W143" s="15">
        <f>P143*J143</f>
        <v/>
      </c>
      <c r="X143" s="17">
        <f>Q143*J143</f>
        <v/>
      </c>
    </row>
    <row r="144" ht="13.5" customHeight="1">
      <c r="A144" s="14" t="n">
        <v>105271</v>
      </c>
      <c r="B144" s="15" t="inlineStr">
        <is>
          <t>WHITELAKE_JT</t>
        </is>
      </c>
      <c r="C144" s="15" t="n">
        <v>13.8</v>
      </c>
      <c r="D144" s="15" t="n">
        <v>101</v>
      </c>
      <c r="E144" s="15" t="n">
        <v>564</v>
      </c>
      <c r="F144" s="15" t="n">
        <v>18.1</v>
      </c>
      <c r="G144" s="15" t="n">
        <v>0</v>
      </c>
      <c r="H144" s="15" t="n">
        <v>18.1</v>
      </c>
      <c r="I144" s="16" t="n">
        <v>18.1</v>
      </c>
      <c r="J144" s="15">
        <f>I144-F144</f>
        <v/>
      </c>
      <c r="K144" s="15">
        <f>H144-I144</f>
        <v/>
      </c>
      <c r="L144" s="15" t="n">
        <v>-0.05492</v>
      </c>
      <c r="M144" s="15" t="n">
        <v>-0.0545</v>
      </c>
      <c r="N144" s="15" t="n">
        <v>-0.0545</v>
      </c>
      <c r="O144" s="15" t="n">
        <v>-0.0545</v>
      </c>
      <c r="P144" s="15" t="n">
        <v>-0.0545</v>
      </c>
      <c r="Q144" s="15" t="n">
        <v>-0.0546</v>
      </c>
      <c r="R144" s="15" t="n"/>
      <c r="S144" s="15">
        <f>L144*J144</f>
        <v/>
      </c>
      <c r="T144" s="15">
        <f>M144*J144</f>
        <v/>
      </c>
      <c r="U144" s="15">
        <f>N144*J144</f>
        <v/>
      </c>
      <c r="V144" s="15">
        <f>O144*J144</f>
        <v/>
      </c>
      <c r="W144" s="15">
        <f>P144*J144</f>
        <v/>
      </c>
      <c r="X144" s="17">
        <f>Q144*J144</f>
        <v/>
      </c>
    </row>
    <row r="145" ht="13.5" customHeight="1">
      <c r="A145" s="14" t="n">
        <v>105276</v>
      </c>
      <c r="B145" s="15" t="inlineStr">
        <is>
          <t>TAMWORTH GEN</t>
        </is>
      </c>
      <c r="C145" s="15" t="n">
        <v>13.8</v>
      </c>
      <c r="D145" s="15" t="n">
        <v>101</v>
      </c>
      <c r="E145" s="15" t="n">
        <v>564</v>
      </c>
      <c r="F145" s="15" t="n">
        <v>21.15</v>
      </c>
      <c r="G145" s="15" t="n">
        <v>0</v>
      </c>
      <c r="H145" s="15" t="n">
        <v>21.15</v>
      </c>
      <c r="I145" s="16" t="n">
        <v>21.15</v>
      </c>
      <c r="J145" s="15">
        <f>I145-F145</f>
        <v/>
      </c>
      <c r="K145" s="15">
        <f>H145-I145</f>
        <v/>
      </c>
      <c r="L145" s="15" t="n">
        <v>-0.05492</v>
      </c>
      <c r="M145" s="15" t="n">
        <v>-0.0545</v>
      </c>
      <c r="N145" s="15" t="n">
        <v>-0.0545</v>
      </c>
      <c r="O145" s="15" t="n">
        <v>-0.0545</v>
      </c>
      <c r="P145" s="15" t="n">
        <v>-0.0545</v>
      </c>
      <c r="Q145" s="15" t="n">
        <v>-0.0546</v>
      </c>
      <c r="R145" s="15" t="n"/>
      <c r="S145" s="15">
        <f>L145*J145</f>
        <v/>
      </c>
      <c r="T145" s="15">
        <f>M145*J145</f>
        <v/>
      </c>
      <c r="U145" s="15">
        <f>N145*J145</f>
        <v/>
      </c>
      <c r="V145" s="15">
        <f>O145*J145</f>
        <v/>
      </c>
      <c r="W145" s="15">
        <f>P145*J145</f>
        <v/>
      </c>
      <c r="X145" s="17">
        <f>Q145*J145</f>
        <v/>
      </c>
    </row>
    <row r="146" ht="13.5" customHeight="1">
      <c r="A146" s="14" t="n">
        <v>105288</v>
      </c>
      <c r="B146" s="15" t="inlineStr">
        <is>
          <t xml:space="preserve">GROTON G1   </t>
        </is>
      </c>
      <c r="C146" s="15" t="n">
        <v>0.6899999999999999</v>
      </c>
      <c r="D146" s="15" t="n">
        <v>101</v>
      </c>
      <c r="E146" s="15" t="n">
        <v>564</v>
      </c>
      <c r="F146" s="15" t="n">
        <v>4.88</v>
      </c>
      <c r="G146" s="15" t="n">
        <v>0</v>
      </c>
      <c r="H146" s="15" t="n">
        <v>4.88</v>
      </c>
      <c r="I146" s="16" t="n">
        <v>4.88</v>
      </c>
      <c r="J146" s="15">
        <f>I146-F146</f>
        <v/>
      </c>
      <c r="K146" s="15">
        <f>H146-I146</f>
        <v/>
      </c>
      <c r="L146" s="15" t="n">
        <v>-0.05487</v>
      </c>
      <c r="M146" s="15" t="n">
        <v>-0.05443</v>
      </c>
      <c r="N146" s="15" t="n">
        <v>-0.05443</v>
      </c>
      <c r="O146" s="15" t="n">
        <v>-0.05443</v>
      </c>
      <c r="P146" s="15" t="n">
        <v>-0.05443</v>
      </c>
      <c r="Q146" s="15" t="n">
        <v>-0.05453</v>
      </c>
      <c r="R146" s="15" t="n"/>
      <c r="S146" s="15">
        <f>L146*J146</f>
        <v/>
      </c>
      <c r="T146" s="15">
        <f>M146*J146</f>
        <v/>
      </c>
      <c r="U146" s="15">
        <f>N146*J146</f>
        <v/>
      </c>
      <c r="V146" s="15">
        <f>O146*J146</f>
        <v/>
      </c>
      <c r="W146" s="15">
        <f>P146*J146</f>
        <v/>
      </c>
      <c r="X146" s="17">
        <f>Q146*J146</f>
        <v/>
      </c>
    </row>
    <row r="147" ht="13.5" customHeight="1">
      <c r="A147" s="14" t="n">
        <v>105290</v>
      </c>
      <c r="B147" s="15" t="inlineStr">
        <is>
          <t xml:space="preserve">GROTON G2   </t>
        </is>
      </c>
      <c r="C147" s="15" t="n">
        <v>0.6899999999999999</v>
      </c>
      <c r="D147" s="15" t="n">
        <v>101</v>
      </c>
      <c r="E147" s="15" t="n">
        <v>564</v>
      </c>
      <c r="F147" s="15" t="n">
        <v>4.88</v>
      </c>
      <c r="G147" s="15" t="n">
        <v>0</v>
      </c>
      <c r="H147" s="15" t="n">
        <v>4.88</v>
      </c>
      <c r="I147" s="16" t="n">
        <v>4.88</v>
      </c>
      <c r="J147" s="15">
        <f>I147-F147</f>
        <v/>
      </c>
      <c r="K147" s="15">
        <f>H147-I147</f>
        <v/>
      </c>
      <c r="L147" s="15" t="n">
        <v>-0.05487</v>
      </c>
      <c r="M147" s="15" t="n">
        <v>-0.05443</v>
      </c>
      <c r="N147" s="15" t="n">
        <v>-0.05443</v>
      </c>
      <c r="O147" s="15" t="n">
        <v>-0.05443</v>
      </c>
      <c r="P147" s="15" t="n">
        <v>-0.05443</v>
      </c>
      <c r="Q147" s="15" t="n">
        <v>-0.05453</v>
      </c>
      <c r="R147" s="15" t="n"/>
      <c r="S147" s="15">
        <f>L147*J147</f>
        <v/>
      </c>
      <c r="T147" s="15">
        <f>M147*J147</f>
        <v/>
      </c>
      <c r="U147" s="15">
        <f>N147*J147</f>
        <v/>
      </c>
      <c r="V147" s="15">
        <f>O147*J147</f>
        <v/>
      </c>
      <c r="W147" s="15">
        <f>P147*J147</f>
        <v/>
      </c>
      <c r="X147" s="17">
        <f>Q147*J147</f>
        <v/>
      </c>
    </row>
    <row r="148" ht="13.5" customHeight="1">
      <c r="A148" s="14" t="n">
        <v>105291</v>
      </c>
      <c r="B148" s="15" t="inlineStr">
        <is>
          <t xml:space="preserve">GROTON DVAR </t>
        </is>
      </c>
      <c r="C148" s="15" t="n">
        <v>0.48</v>
      </c>
      <c r="D148" s="15" t="n">
        <v>101</v>
      </c>
      <c r="E148" s="15" t="n">
        <v>564</v>
      </c>
      <c r="F148" s="15" t="n">
        <v>0</v>
      </c>
      <c r="G148" s="15" t="n">
        <v>0</v>
      </c>
      <c r="H148" s="15" t="n">
        <v>0</v>
      </c>
      <c r="I148" s="16" t="n">
        <v>0</v>
      </c>
      <c r="J148" s="15">
        <f>I148-F148</f>
        <v/>
      </c>
      <c r="K148" s="15">
        <f>H148-I148</f>
        <v/>
      </c>
      <c r="L148" s="15" t="n">
        <v>-0.05487</v>
      </c>
      <c r="M148" s="15" t="n">
        <v>-0.05443</v>
      </c>
      <c r="N148" s="15" t="n">
        <v>-0.05443</v>
      </c>
      <c r="O148" s="15" t="n">
        <v>-0.05443</v>
      </c>
      <c r="P148" s="15" t="n">
        <v>-0.05443</v>
      </c>
      <c r="Q148" s="15" t="n">
        <v>-0.05453</v>
      </c>
      <c r="R148" s="15" t="n"/>
      <c r="S148" s="15">
        <f>L148*J148</f>
        <v/>
      </c>
      <c r="T148" s="15">
        <f>M148*J148</f>
        <v/>
      </c>
      <c r="U148" s="15">
        <f>N148*J148</f>
        <v/>
      </c>
      <c r="V148" s="15">
        <f>O148*J148</f>
        <v/>
      </c>
      <c r="W148" s="15">
        <f>P148*J148</f>
        <v/>
      </c>
      <c r="X148" s="17">
        <f>Q148*J148</f>
        <v/>
      </c>
    </row>
    <row r="149" ht="13.5" customHeight="1">
      <c r="A149" s="14" t="n">
        <v>105297</v>
      </c>
      <c r="B149" s="15" t="inlineStr">
        <is>
          <t xml:space="preserve">BRIDGEWATER </t>
        </is>
      </c>
      <c r="C149" s="15" t="n">
        <v>13.8</v>
      </c>
      <c r="D149" s="15" t="n">
        <v>101</v>
      </c>
      <c r="E149" s="15" t="n">
        <v>564</v>
      </c>
      <c r="F149" s="15" t="n">
        <v>15.75</v>
      </c>
      <c r="G149" s="15" t="n">
        <v>0</v>
      </c>
      <c r="H149" s="15" t="n">
        <v>15.75</v>
      </c>
      <c r="I149" s="16" t="n">
        <v>15.75</v>
      </c>
      <c r="J149" s="15">
        <f>I149-F149</f>
        <v/>
      </c>
      <c r="K149" s="15">
        <f>H149-I149</f>
        <v/>
      </c>
      <c r="L149" s="15" t="n">
        <v>-0.05476</v>
      </c>
      <c r="M149" s="15" t="n">
        <v>-0.05428</v>
      </c>
      <c r="N149" s="15" t="n">
        <v>-0.05428</v>
      </c>
      <c r="O149" s="15" t="n">
        <v>-0.05428</v>
      </c>
      <c r="P149" s="15" t="n">
        <v>-0.05428</v>
      </c>
      <c r="Q149" s="15" t="n">
        <v>-0.0544</v>
      </c>
      <c r="R149" s="15" t="n"/>
      <c r="S149" s="15">
        <f>L149*J149</f>
        <v/>
      </c>
      <c r="T149" s="15">
        <f>M149*J149</f>
        <v/>
      </c>
      <c r="U149" s="15">
        <f>N149*J149</f>
        <v/>
      </c>
      <c r="V149" s="15">
        <f>O149*J149</f>
        <v/>
      </c>
      <c r="W149" s="15">
        <f>P149*J149</f>
        <v/>
      </c>
      <c r="X149" s="17">
        <f>Q149*J149</f>
        <v/>
      </c>
    </row>
    <row r="150" ht="13.5" customHeight="1">
      <c r="A150" s="14" t="n">
        <v>996009</v>
      </c>
      <c r="B150" s="15" t="inlineStr">
        <is>
          <t>WAT_MOORE ~1</t>
        </is>
      </c>
      <c r="C150" s="15" t="n">
        <v>230</v>
      </c>
      <c r="D150" s="15" t="n">
        <v>101</v>
      </c>
      <c r="E150" s="15" t="n">
        <v>400</v>
      </c>
      <c r="F150" s="15" t="n">
        <v>4.6</v>
      </c>
      <c r="G150" s="15" t="n">
        <v>0</v>
      </c>
      <c r="H150" s="15" t="n">
        <v>4.6</v>
      </c>
      <c r="I150" s="16" t="n">
        <v>4.6</v>
      </c>
      <c r="J150" s="15">
        <f>I150-F150</f>
        <v/>
      </c>
      <c r="K150" s="15">
        <f>H150-I150</f>
        <v/>
      </c>
      <c r="L150" s="15" t="n">
        <v>-0.05473</v>
      </c>
      <c r="M150" s="15" t="n">
        <v>-0.05458</v>
      </c>
      <c r="N150" s="15" t="n">
        <v>-0.05458</v>
      </c>
      <c r="O150" s="15" t="n">
        <v>-0.05458</v>
      </c>
      <c r="P150" s="15" t="n">
        <v>-0.05458</v>
      </c>
      <c r="Q150" s="15" t="n">
        <v>-0.0546</v>
      </c>
      <c r="R150" s="15" t="n"/>
      <c r="S150" s="15">
        <f>L150*J150</f>
        <v/>
      </c>
      <c r="T150" s="15">
        <f>M150*J150</f>
        <v/>
      </c>
      <c r="U150" s="15">
        <f>N150*J150</f>
        <v/>
      </c>
      <c r="V150" s="15">
        <f>O150*J150</f>
        <v/>
      </c>
      <c r="W150" s="15">
        <f>P150*J150</f>
        <v/>
      </c>
      <c r="X150" s="17">
        <f>Q150*J150</f>
        <v/>
      </c>
    </row>
    <row r="151" ht="13.5" customHeight="1">
      <c r="A151" s="14" t="n">
        <v>106045</v>
      </c>
      <c r="B151" s="15" t="inlineStr">
        <is>
          <t xml:space="preserve">MOORE G2    </t>
        </is>
      </c>
      <c r="C151" s="15" t="n">
        <v>13.8</v>
      </c>
      <c r="D151" s="15" t="n">
        <v>101</v>
      </c>
      <c r="E151" s="15" t="n">
        <v>400</v>
      </c>
      <c r="F151" s="15" t="n">
        <v>47.27</v>
      </c>
      <c r="G151" s="15" t="n">
        <v>0</v>
      </c>
      <c r="H151" s="15" t="n">
        <v>47.27</v>
      </c>
      <c r="I151" s="16" t="n">
        <v>47.27</v>
      </c>
      <c r="J151" s="15">
        <f>I151-F151</f>
        <v/>
      </c>
      <c r="K151" s="15">
        <f>H151-I151</f>
        <v/>
      </c>
      <c r="L151" s="15" t="n">
        <v>-0.05473</v>
      </c>
      <c r="M151" s="15" t="n">
        <v>-0.05458</v>
      </c>
      <c r="N151" s="15" t="n">
        <v>-0.05458</v>
      </c>
      <c r="O151" s="15" t="n">
        <v>-0.05458</v>
      </c>
      <c r="P151" s="15" t="n">
        <v>-0.05458</v>
      </c>
      <c r="Q151" s="15" t="n">
        <v>-0.0546</v>
      </c>
      <c r="R151" s="15" t="n"/>
      <c r="S151" s="15">
        <f>L151*J151</f>
        <v/>
      </c>
      <c r="T151" s="15">
        <f>M151*J151</f>
        <v/>
      </c>
      <c r="U151" s="15">
        <f>N151*J151</f>
        <v/>
      </c>
      <c r="V151" s="15">
        <f>O151*J151</f>
        <v/>
      </c>
      <c r="W151" s="15">
        <f>P151*J151</f>
        <v/>
      </c>
      <c r="X151" s="17">
        <f>Q151*J151</f>
        <v/>
      </c>
    </row>
    <row r="152" ht="13.5" customHeight="1">
      <c r="A152" s="14" t="n">
        <v>106047</v>
      </c>
      <c r="B152" s="15" t="inlineStr">
        <is>
          <t xml:space="preserve">MOORE G4    </t>
        </is>
      </c>
      <c r="C152" s="15" t="n">
        <v>13.8</v>
      </c>
      <c r="D152" s="15" t="n">
        <v>101</v>
      </c>
      <c r="E152" s="15" t="n">
        <v>400</v>
      </c>
      <c r="F152" s="15" t="n">
        <v>47.27</v>
      </c>
      <c r="G152" s="15" t="n">
        <v>0</v>
      </c>
      <c r="H152" s="15" t="n">
        <v>47.27</v>
      </c>
      <c r="I152" s="16" t="n">
        <v>47.27</v>
      </c>
      <c r="J152" s="15">
        <f>I152-F152</f>
        <v/>
      </c>
      <c r="K152" s="15">
        <f>H152-I152</f>
        <v/>
      </c>
      <c r="L152" s="15" t="n">
        <v>-0.05472</v>
      </c>
      <c r="M152" s="15" t="n">
        <v>-0.05457</v>
      </c>
      <c r="N152" s="15" t="n">
        <v>-0.05457</v>
      </c>
      <c r="O152" s="15" t="n">
        <v>-0.05457</v>
      </c>
      <c r="P152" s="15" t="n">
        <v>-0.05457</v>
      </c>
      <c r="Q152" s="15" t="n">
        <v>-0.05458</v>
      </c>
      <c r="R152" s="15" t="n"/>
      <c r="S152" s="15">
        <f>L152*J152</f>
        <v/>
      </c>
      <c r="T152" s="15">
        <f>M152*J152</f>
        <v/>
      </c>
      <c r="U152" s="15">
        <f>N152*J152</f>
        <v/>
      </c>
      <c r="V152" s="15">
        <f>O152*J152</f>
        <v/>
      </c>
      <c r="W152" s="15">
        <f>P152*J152</f>
        <v/>
      </c>
      <c r="X152" s="17">
        <f>Q152*J152</f>
        <v/>
      </c>
    </row>
    <row r="153" ht="13.5" customHeight="1">
      <c r="A153" s="14" t="n">
        <v>105310</v>
      </c>
      <c r="B153" s="15" t="inlineStr">
        <is>
          <t>ALEXANDRIA_G</t>
        </is>
      </c>
      <c r="C153" s="15" t="n">
        <v>13.8</v>
      </c>
      <c r="D153" s="15" t="n">
        <v>101</v>
      </c>
      <c r="E153" s="15" t="n">
        <v>564</v>
      </c>
      <c r="F153" s="15" t="n">
        <v>16.5</v>
      </c>
      <c r="G153" s="15" t="n">
        <v>0</v>
      </c>
      <c r="H153" s="15" t="n">
        <v>16.5</v>
      </c>
      <c r="I153" s="16" t="n">
        <v>16.5</v>
      </c>
      <c r="J153" s="15">
        <f>I153-F153</f>
        <v/>
      </c>
      <c r="K153" s="15">
        <f>H153-I153</f>
        <v/>
      </c>
      <c r="L153" s="15" t="n">
        <v>-0.05464</v>
      </c>
      <c r="M153" s="15" t="n">
        <v>-0.0541</v>
      </c>
      <c r="N153" s="15" t="n">
        <v>-0.0541</v>
      </c>
      <c r="O153" s="15" t="n">
        <v>-0.0541</v>
      </c>
      <c r="P153" s="15" t="n">
        <v>-0.0541</v>
      </c>
      <c r="Q153" s="15" t="n">
        <v>-0.05424</v>
      </c>
      <c r="R153" s="15" t="n"/>
      <c r="S153" s="15">
        <f>L153*J153</f>
        <v/>
      </c>
      <c r="T153" s="15">
        <f>M153*J153</f>
        <v/>
      </c>
      <c r="U153" s="15">
        <f>N153*J153</f>
        <v/>
      </c>
      <c r="V153" s="15">
        <f>O153*J153</f>
        <v/>
      </c>
      <c r="W153" s="15">
        <f>P153*J153</f>
        <v/>
      </c>
      <c r="X153" s="17">
        <f>Q153*J153</f>
        <v/>
      </c>
    </row>
    <row r="154" ht="13.5" customHeight="1">
      <c r="A154" s="14" t="n">
        <v>105317</v>
      </c>
      <c r="B154" s="15" t="inlineStr">
        <is>
          <t>AYERS ISLAND</t>
        </is>
      </c>
      <c r="C154" s="15" t="n">
        <v>2.3</v>
      </c>
      <c r="D154" s="15" t="n">
        <v>101</v>
      </c>
      <c r="E154" s="15" t="n">
        <v>564</v>
      </c>
      <c r="F154" s="15" t="n">
        <v>9.08</v>
      </c>
      <c r="G154" s="15" t="n">
        <v>0</v>
      </c>
      <c r="H154" s="15" t="n">
        <v>9.08</v>
      </c>
      <c r="I154" s="16" t="n">
        <v>9.08</v>
      </c>
      <c r="J154" s="15">
        <f>I154-F154</f>
        <v/>
      </c>
      <c r="K154" s="15">
        <f>H154-I154</f>
        <v/>
      </c>
      <c r="L154" s="15" t="n">
        <v>-0.05464</v>
      </c>
      <c r="M154" s="15" t="n">
        <v>-0.0541</v>
      </c>
      <c r="N154" s="15" t="n">
        <v>-0.0541</v>
      </c>
      <c r="O154" s="15" t="n">
        <v>-0.0541</v>
      </c>
      <c r="P154" s="15" t="n">
        <v>-0.0541</v>
      </c>
      <c r="Q154" s="15" t="n">
        <v>-0.05424</v>
      </c>
      <c r="R154" s="15" t="n"/>
      <c r="S154" s="15">
        <f>L154*J154</f>
        <v/>
      </c>
      <c r="T154" s="15">
        <f>M154*J154</f>
        <v/>
      </c>
      <c r="U154" s="15">
        <f>N154*J154</f>
        <v/>
      </c>
      <c r="V154" s="15">
        <f>O154*J154</f>
        <v/>
      </c>
      <c r="W154" s="15">
        <f>P154*J154</f>
        <v/>
      </c>
      <c r="X154" s="17">
        <f>Q154*J154</f>
        <v/>
      </c>
    </row>
    <row r="155" ht="13.5" customHeight="1">
      <c r="A155" s="14" t="n">
        <v>106040</v>
      </c>
      <c r="B155" s="15" t="inlineStr">
        <is>
          <t>COMERFORD G1</t>
        </is>
      </c>
      <c r="C155" s="15" t="n">
        <v>13.8</v>
      </c>
      <c r="D155" s="15" t="n">
        <v>101</v>
      </c>
      <c r="E155" s="15" t="n">
        <v>400</v>
      </c>
      <c r="F155" s="15" t="n">
        <v>32.24</v>
      </c>
      <c r="G155" s="15" t="n">
        <v>0</v>
      </c>
      <c r="H155" s="15" t="n">
        <v>32.24</v>
      </c>
      <c r="I155" s="16" t="n">
        <v>32.24</v>
      </c>
      <c r="J155" s="15">
        <f>I155-F155</f>
        <v/>
      </c>
      <c r="K155" s="15">
        <f>H155-I155</f>
        <v/>
      </c>
      <c r="L155" s="15" t="n">
        <v>-0.05454</v>
      </c>
      <c r="M155" s="15" t="n">
        <v>-0.0544</v>
      </c>
      <c r="N155" s="15" t="n">
        <v>-0.0544</v>
      </c>
      <c r="O155" s="15" t="n">
        <v>-0.0544</v>
      </c>
      <c r="P155" s="15" t="n">
        <v>-0.0544</v>
      </c>
      <c r="Q155" s="15" t="n">
        <v>-0.05442</v>
      </c>
      <c r="R155" s="15" t="n"/>
      <c r="S155" s="15">
        <f>L155*J155</f>
        <v/>
      </c>
      <c r="T155" s="15">
        <f>M155*J155</f>
        <v/>
      </c>
      <c r="U155" s="15">
        <f>N155*J155</f>
        <v/>
      </c>
      <c r="V155" s="15">
        <f>O155*J155</f>
        <v/>
      </c>
      <c r="W155" s="15">
        <f>P155*J155</f>
        <v/>
      </c>
      <c r="X155" s="17">
        <f>Q155*J155</f>
        <v/>
      </c>
    </row>
    <row r="156" ht="13.5" customHeight="1">
      <c r="A156" s="14" t="n">
        <v>106041</v>
      </c>
      <c r="B156" s="15" t="inlineStr">
        <is>
          <t>COMERFORD G2</t>
        </is>
      </c>
      <c r="C156" s="15" t="n">
        <v>13.8</v>
      </c>
      <c r="D156" s="15" t="n">
        <v>101</v>
      </c>
      <c r="E156" s="15" t="n">
        <v>400</v>
      </c>
      <c r="F156" s="15" t="n">
        <v>44.63</v>
      </c>
      <c r="G156" s="15" t="n">
        <v>0</v>
      </c>
      <c r="H156" s="15" t="n">
        <v>44.63</v>
      </c>
      <c r="I156" s="16" t="n">
        <v>44.63</v>
      </c>
      <c r="J156" s="15">
        <f>I156-F156</f>
        <v/>
      </c>
      <c r="K156" s="15">
        <f>H156-I156</f>
        <v/>
      </c>
      <c r="L156" s="15" t="n">
        <v>-0.05454</v>
      </c>
      <c r="M156" s="15" t="n">
        <v>-0.0544</v>
      </c>
      <c r="N156" s="15" t="n">
        <v>-0.0544</v>
      </c>
      <c r="O156" s="15" t="n">
        <v>-0.0544</v>
      </c>
      <c r="P156" s="15" t="n">
        <v>-0.0544</v>
      </c>
      <c r="Q156" s="15" t="n">
        <v>-0.05442</v>
      </c>
      <c r="R156" s="15" t="n"/>
      <c r="S156" s="15">
        <f>L156*J156</f>
        <v/>
      </c>
      <c r="T156" s="15">
        <f>M156*J156</f>
        <v/>
      </c>
      <c r="U156" s="15">
        <f>N156*J156</f>
        <v/>
      </c>
      <c r="V156" s="15">
        <f>O156*J156</f>
        <v/>
      </c>
      <c r="W156" s="15">
        <f>P156*J156</f>
        <v/>
      </c>
      <c r="X156" s="17">
        <f>Q156*J156</f>
        <v/>
      </c>
    </row>
    <row r="157" ht="13.5" customHeight="1">
      <c r="A157" s="14" t="n">
        <v>106042</v>
      </c>
      <c r="B157" s="15" t="inlineStr">
        <is>
          <t>COMERFORD G3</t>
        </is>
      </c>
      <c r="C157" s="15" t="n">
        <v>13.8</v>
      </c>
      <c r="D157" s="15" t="n">
        <v>101</v>
      </c>
      <c r="E157" s="15" t="n">
        <v>400</v>
      </c>
      <c r="F157" s="15" t="n">
        <v>44.63</v>
      </c>
      <c r="G157" s="15" t="n">
        <v>0</v>
      </c>
      <c r="H157" s="15" t="n">
        <v>44.63</v>
      </c>
      <c r="I157" s="16" t="n">
        <v>44.63</v>
      </c>
      <c r="J157" s="15">
        <f>I157-F157</f>
        <v/>
      </c>
      <c r="K157" s="15">
        <f>H157-I157</f>
        <v/>
      </c>
      <c r="L157" s="15" t="n">
        <v>-0.05454</v>
      </c>
      <c r="M157" s="15" t="n">
        <v>-0.0544</v>
      </c>
      <c r="N157" s="15" t="n">
        <v>-0.0544</v>
      </c>
      <c r="O157" s="15" t="n">
        <v>-0.0544</v>
      </c>
      <c r="P157" s="15" t="n">
        <v>-0.0544</v>
      </c>
      <c r="Q157" s="15" t="n">
        <v>-0.05442</v>
      </c>
      <c r="R157" s="15" t="n"/>
      <c r="S157" s="15">
        <f>L157*J157</f>
        <v/>
      </c>
      <c r="T157" s="15">
        <f>M157*J157</f>
        <v/>
      </c>
      <c r="U157" s="15">
        <f>N157*J157</f>
        <v/>
      </c>
      <c r="V157" s="15">
        <f>O157*J157</f>
        <v/>
      </c>
      <c r="W157" s="15">
        <f>P157*J157</f>
        <v/>
      </c>
      <c r="X157" s="17">
        <f>Q157*J157</f>
        <v/>
      </c>
    </row>
    <row r="158" ht="13.5" customHeight="1">
      <c r="A158" s="14" t="n">
        <v>106043</v>
      </c>
      <c r="B158" s="15" t="inlineStr">
        <is>
          <t>COMERFORD G4</t>
        </is>
      </c>
      <c r="C158" s="15" t="n">
        <v>13.8</v>
      </c>
      <c r="D158" s="15" t="n">
        <v>101</v>
      </c>
      <c r="E158" s="15" t="n">
        <v>400</v>
      </c>
      <c r="F158" s="15" t="n">
        <v>44.63</v>
      </c>
      <c r="G158" s="15" t="n">
        <v>0</v>
      </c>
      <c r="H158" s="15" t="n">
        <v>44.63</v>
      </c>
      <c r="I158" s="16" t="n">
        <v>44.63</v>
      </c>
      <c r="J158" s="15">
        <f>I158-F158</f>
        <v/>
      </c>
      <c r="K158" s="15">
        <f>H158-I158</f>
        <v/>
      </c>
      <c r="L158" s="15" t="n">
        <v>-0.05454</v>
      </c>
      <c r="M158" s="15" t="n">
        <v>-0.0544</v>
      </c>
      <c r="N158" s="15" t="n">
        <v>-0.0544</v>
      </c>
      <c r="O158" s="15" t="n">
        <v>-0.0544</v>
      </c>
      <c r="P158" s="15" t="n">
        <v>-0.0544</v>
      </c>
      <c r="Q158" s="15" t="n">
        <v>-0.05442</v>
      </c>
      <c r="R158" s="15" t="n"/>
      <c r="S158" s="15">
        <f>L158*J158</f>
        <v/>
      </c>
      <c r="T158" s="15">
        <f>M158*J158</f>
        <v/>
      </c>
      <c r="U158" s="15">
        <f>N158*J158</f>
        <v/>
      </c>
      <c r="V158" s="15">
        <f>O158*J158</f>
        <v/>
      </c>
      <c r="W158" s="15">
        <f>P158*J158</f>
        <v/>
      </c>
      <c r="X158" s="17">
        <f>Q158*J158</f>
        <v/>
      </c>
    </row>
    <row r="159" ht="13.5" customHeight="1">
      <c r="A159" s="14" t="n">
        <v>996003</v>
      </c>
      <c r="B159" s="15" t="inlineStr">
        <is>
          <t>SUN_COMERF~1</t>
        </is>
      </c>
      <c r="C159" s="15" t="n">
        <v>230</v>
      </c>
      <c r="D159" s="15" t="n">
        <v>101</v>
      </c>
      <c r="E159" s="15" t="n">
        <v>400</v>
      </c>
      <c r="F159" s="15" t="n">
        <v>76.25</v>
      </c>
      <c r="G159" s="15" t="n">
        <v>0</v>
      </c>
      <c r="H159" s="15" t="n">
        <v>76.25</v>
      </c>
      <c r="I159" s="16" t="n">
        <v>76.25</v>
      </c>
      <c r="J159" s="15">
        <f>I159-F159</f>
        <v/>
      </c>
      <c r="K159" s="15">
        <f>H159-I159</f>
        <v/>
      </c>
      <c r="L159" s="15" t="n">
        <v>-0.05454</v>
      </c>
      <c r="M159" s="15" t="n">
        <v>-0.0544</v>
      </c>
      <c r="N159" s="15" t="n">
        <v>-0.0544</v>
      </c>
      <c r="O159" s="15" t="n">
        <v>-0.0544</v>
      </c>
      <c r="P159" s="15" t="n">
        <v>-0.0544</v>
      </c>
      <c r="Q159" s="15" t="n">
        <v>-0.05442</v>
      </c>
      <c r="R159" s="15" t="n"/>
      <c r="S159" s="15">
        <f>L159*J159</f>
        <v/>
      </c>
      <c r="T159" s="15">
        <f>M159*J159</f>
        <v/>
      </c>
      <c r="U159" s="15">
        <f>N159*J159</f>
        <v/>
      </c>
      <c r="V159" s="15">
        <f>O159*J159</f>
        <v/>
      </c>
      <c r="W159" s="15">
        <f>P159*J159</f>
        <v/>
      </c>
      <c r="X159" s="17">
        <f>Q159*J159</f>
        <v/>
      </c>
    </row>
    <row r="160" ht="13.5" customHeight="1">
      <c r="A160" s="14" t="n">
        <v>105334</v>
      </c>
      <c r="B160" s="15" t="inlineStr">
        <is>
          <t xml:space="preserve">LACONIA     </t>
        </is>
      </c>
      <c r="C160" s="15" t="n">
        <v>34.5</v>
      </c>
      <c r="D160" s="15" t="n">
        <v>101</v>
      </c>
      <c r="E160" s="15" t="n">
        <v>562</v>
      </c>
      <c r="F160" s="15" t="n">
        <v>0.89</v>
      </c>
      <c r="G160" s="15" t="n">
        <v>0</v>
      </c>
      <c r="H160" s="15" t="n">
        <v>0.89</v>
      </c>
      <c r="I160" s="16" t="n">
        <v>0.89</v>
      </c>
      <c r="J160" s="15">
        <f>I160-F160</f>
        <v/>
      </c>
      <c r="K160" s="15">
        <f>H160-I160</f>
        <v/>
      </c>
      <c r="L160" s="15" t="n">
        <v>-0.05447</v>
      </c>
      <c r="M160" s="15" t="n">
        <v>-0.05387</v>
      </c>
      <c r="N160" s="15" t="n">
        <v>-0.05387</v>
      </c>
      <c r="O160" s="15" t="n">
        <v>-0.05387</v>
      </c>
      <c r="P160" s="15" t="n">
        <v>-0.05387</v>
      </c>
      <c r="Q160" s="15" t="n">
        <v>-0.05403</v>
      </c>
      <c r="R160" s="15" t="n"/>
      <c r="S160" s="15">
        <f>L160*J160</f>
        <v/>
      </c>
      <c r="T160" s="15">
        <f>M160*J160</f>
        <v/>
      </c>
      <c r="U160" s="15">
        <f>N160*J160</f>
        <v/>
      </c>
      <c r="V160" s="15">
        <f>O160*J160</f>
        <v/>
      </c>
      <c r="W160" s="15">
        <f>P160*J160</f>
        <v/>
      </c>
      <c r="X160" s="17">
        <f>Q160*J160</f>
        <v/>
      </c>
    </row>
    <row r="161" ht="13.5" customHeight="1">
      <c r="A161" s="14" t="n">
        <v>994418</v>
      </c>
      <c r="B161" s="15" t="inlineStr">
        <is>
          <t xml:space="preserve">SUN_WEBSTER </t>
        </is>
      </c>
      <c r="C161" s="15" t="n">
        <v>115</v>
      </c>
      <c r="D161" s="15" t="n">
        <v>101</v>
      </c>
      <c r="E161" s="15" t="n">
        <v>560</v>
      </c>
      <c r="F161" s="15" t="n">
        <v>19.9</v>
      </c>
      <c r="G161" s="15" t="n">
        <v>0</v>
      </c>
      <c r="H161" s="15" t="n">
        <v>19.9</v>
      </c>
      <c r="I161" s="16" t="n">
        <v>19.9</v>
      </c>
      <c r="J161" s="15">
        <f>I161-F161</f>
        <v/>
      </c>
      <c r="K161" s="15">
        <f>H161-I161</f>
        <v/>
      </c>
      <c r="L161" s="15" t="n">
        <v>-0.05447</v>
      </c>
      <c r="M161" s="15" t="n">
        <v>-0.05387</v>
      </c>
      <c r="N161" s="15" t="n">
        <v>-0.05387</v>
      </c>
      <c r="O161" s="15" t="n">
        <v>-0.05387</v>
      </c>
      <c r="P161" s="15" t="n">
        <v>-0.05387</v>
      </c>
      <c r="Q161" s="15" t="n">
        <v>-0.05403</v>
      </c>
      <c r="R161" s="15" t="n"/>
      <c r="S161" s="15">
        <f>L161*J161</f>
        <v/>
      </c>
      <c r="T161" s="15">
        <f>M161*J161</f>
        <v/>
      </c>
      <c r="U161" s="15">
        <f>N161*J161</f>
        <v/>
      </c>
      <c r="V161" s="15">
        <f>O161*J161</f>
        <v/>
      </c>
      <c r="W161" s="15">
        <f>P161*J161</f>
        <v/>
      </c>
      <c r="X161" s="17">
        <f>Q161*J161</f>
        <v/>
      </c>
    </row>
    <row r="162" ht="13.5" customHeight="1">
      <c r="A162" s="14" t="n">
        <v>105324</v>
      </c>
      <c r="B162" s="15" t="inlineStr">
        <is>
          <t>EASTMAN FALS</t>
        </is>
      </c>
      <c r="C162" s="15" t="n">
        <v>2.4</v>
      </c>
      <c r="D162" s="15" t="n">
        <v>101</v>
      </c>
      <c r="E162" s="15" t="n">
        <v>564</v>
      </c>
      <c r="F162" s="15" t="n">
        <v>6.47</v>
      </c>
      <c r="G162" s="15" t="n">
        <v>0</v>
      </c>
      <c r="H162" s="15" t="n">
        <v>6.47</v>
      </c>
      <c r="I162" s="16" t="n">
        <v>6.47</v>
      </c>
      <c r="J162" s="15">
        <f>I162-F162</f>
        <v/>
      </c>
      <c r="K162" s="15">
        <f>H162-I162</f>
        <v/>
      </c>
      <c r="L162" s="15" t="n">
        <v>-0.05447</v>
      </c>
      <c r="M162" s="15" t="n">
        <v>-0.05387</v>
      </c>
      <c r="N162" s="15" t="n">
        <v>-0.05387</v>
      </c>
      <c r="O162" s="15" t="n">
        <v>-0.05387</v>
      </c>
      <c r="P162" s="15" t="n">
        <v>-0.05387</v>
      </c>
      <c r="Q162" s="15" t="n">
        <v>-0.05403</v>
      </c>
      <c r="R162" s="15" t="n"/>
      <c r="S162" s="15">
        <f>L162*J162</f>
        <v/>
      </c>
      <c r="T162" s="15">
        <f>M162*J162</f>
        <v/>
      </c>
      <c r="U162" s="15">
        <f>N162*J162</f>
        <v/>
      </c>
      <c r="V162" s="15">
        <f>O162*J162</f>
        <v/>
      </c>
      <c r="W162" s="15">
        <f>P162*J162</f>
        <v/>
      </c>
      <c r="X162" s="17">
        <f>Q162*J162</f>
        <v/>
      </c>
    </row>
    <row r="163" ht="13.5" customHeight="1">
      <c r="A163" s="14" t="n">
        <v>105357</v>
      </c>
      <c r="B163" s="15" t="inlineStr">
        <is>
          <t>FARMWOOD_SC1</t>
        </is>
      </c>
      <c r="C163" s="15" t="n">
        <v>12.5</v>
      </c>
      <c r="D163" s="15" t="n">
        <v>101</v>
      </c>
      <c r="E163" s="15" t="n">
        <v>563</v>
      </c>
      <c r="F163" s="15" t="n">
        <v>0</v>
      </c>
      <c r="G163" s="15" t="n">
        <v>0</v>
      </c>
      <c r="H163" s="15" t="n">
        <v>0</v>
      </c>
      <c r="I163" s="16" t="n">
        <v>0</v>
      </c>
      <c r="J163" s="15">
        <f>I163-F163</f>
        <v/>
      </c>
      <c r="K163" s="15">
        <f>H163-I163</f>
        <v/>
      </c>
      <c r="L163" s="15" t="n">
        <v>-0.05051</v>
      </c>
      <c r="M163" s="15" t="n">
        <v>-0.04983</v>
      </c>
      <c r="N163" s="15" t="n">
        <v>-0.04983</v>
      </c>
      <c r="O163" s="15" t="n">
        <v>-0.04983</v>
      </c>
      <c r="P163" s="15" t="n">
        <v>-0.04983</v>
      </c>
      <c r="Q163" s="15" t="n">
        <v>-0.05002</v>
      </c>
      <c r="R163" s="15" t="n"/>
      <c r="S163" s="15">
        <f>L163*J163</f>
        <v/>
      </c>
      <c r="T163" s="15">
        <f>M163*J163</f>
        <v/>
      </c>
      <c r="U163" s="15">
        <f>N163*J163</f>
        <v/>
      </c>
      <c r="V163" s="15">
        <f>O163*J163</f>
        <v/>
      </c>
      <c r="W163" s="15">
        <f>P163*J163</f>
        <v/>
      </c>
      <c r="X163" s="17">
        <f>Q163*J163</f>
        <v/>
      </c>
    </row>
    <row r="164" ht="13.5" customHeight="1">
      <c r="A164" s="14" t="n">
        <v>105358</v>
      </c>
      <c r="B164" s="15" t="inlineStr">
        <is>
          <t>FARMWOOD_SC2</t>
        </is>
      </c>
      <c r="C164" s="15" t="n">
        <v>12.5</v>
      </c>
      <c r="D164" s="15" t="n">
        <v>101</v>
      </c>
      <c r="E164" s="15" t="n">
        <v>563</v>
      </c>
      <c r="F164" s="15" t="n">
        <v>0</v>
      </c>
      <c r="G164" s="15" t="n">
        <v>0</v>
      </c>
      <c r="H164" s="15" t="n">
        <v>0</v>
      </c>
      <c r="I164" s="16" t="n">
        <v>0</v>
      </c>
      <c r="J164" s="15">
        <f>I164-F164</f>
        <v/>
      </c>
      <c r="K164" s="15">
        <f>H164-I164</f>
        <v/>
      </c>
      <c r="L164" s="15" t="n">
        <v>-0.05051</v>
      </c>
      <c r="M164" s="15" t="n">
        <v>-0.04983</v>
      </c>
      <c r="N164" s="15" t="n">
        <v>-0.04983</v>
      </c>
      <c r="O164" s="15" t="n">
        <v>-0.04983</v>
      </c>
      <c r="P164" s="15" t="n">
        <v>-0.04983</v>
      </c>
      <c r="Q164" s="15" t="n">
        <v>-0.05002</v>
      </c>
      <c r="R164" s="15" t="n"/>
      <c r="S164" s="15">
        <f>L164*J164</f>
        <v/>
      </c>
      <c r="T164" s="15">
        <f>M164*J164</f>
        <v/>
      </c>
      <c r="U164" s="15">
        <f>N164*J164</f>
        <v/>
      </c>
      <c r="V164" s="15">
        <f>O164*J164</f>
        <v/>
      </c>
      <c r="W164" s="15">
        <f>P164*J164</f>
        <v/>
      </c>
      <c r="X164" s="17">
        <f>Q164*J164</f>
        <v/>
      </c>
    </row>
    <row r="165" ht="13.5" customHeight="1">
      <c r="A165" s="14" t="n">
        <v>105362</v>
      </c>
      <c r="B165" s="15" t="inlineStr">
        <is>
          <t xml:space="preserve">WES CONCORD </t>
        </is>
      </c>
      <c r="C165" s="15" t="n">
        <v>4.16</v>
      </c>
      <c r="D165" s="15" t="n">
        <v>101</v>
      </c>
      <c r="E165" s="15" t="n">
        <v>644</v>
      </c>
      <c r="F165" s="15" t="n">
        <v>13</v>
      </c>
      <c r="G165" s="15" t="n">
        <v>0</v>
      </c>
      <c r="H165" s="15" t="n">
        <v>13</v>
      </c>
      <c r="I165" s="16" t="n">
        <v>13</v>
      </c>
      <c r="J165" s="15">
        <f>I165-F165</f>
        <v/>
      </c>
      <c r="K165" s="15">
        <f>H165-I165</f>
        <v/>
      </c>
      <c r="L165" s="15" t="n">
        <v>-0.05051</v>
      </c>
      <c r="M165" s="15" t="n">
        <v>-0.04983</v>
      </c>
      <c r="N165" s="15" t="n">
        <v>-0.04983</v>
      </c>
      <c r="O165" s="15" t="n">
        <v>-0.04983</v>
      </c>
      <c r="P165" s="15" t="n">
        <v>-0.04983</v>
      </c>
      <c r="Q165" s="15" t="n">
        <v>-0.05002</v>
      </c>
      <c r="R165" s="15" t="n"/>
      <c r="S165" s="15">
        <f>L165*J165</f>
        <v/>
      </c>
      <c r="T165" s="15">
        <f>M165*J165</f>
        <v/>
      </c>
      <c r="U165" s="15">
        <f>N165*J165</f>
        <v/>
      </c>
      <c r="V165" s="15">
        <f>O165*J165</f>
        <v/>
      </c>
      <c r="W165" s="15">
        <f>P165*J165</f>
        <v/>
      </c>
      <c r="X165" s="17">
        <f>Q165*J165</f>
        <v/>
      </c>
    </row>
    <row r="166" ht="13.5" customHeight="1">
      <c r="A166" s="14" t="n">
        <v>113020</v>
      </c>
      <c r="B166" s="15" t="inlineStr">
        <is>
          <t>DaymarkGe~42</t>
        </is>
      </c>
      <c r="C166" s="15" t="n">
        <v>115</v>
      </c>
      <c r="D166" s="15" t="n">
        <v>101</v>
      </c>
      <c r="E166" s="15" t="n">
        <v>1100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-0.04817</v>
      </c>
      <c r="M166" s="15" t="n">
        <v>-0.04822</v>
      </c>
      <c r="N166" s="15" t="n">
        <v>-0.04822</v>
      </c>
      <c r="O166" s="15" t="n">
        <v>-0.04822</v>
      </c>
      <c r="P166" s="15" t="n">
        <v>-0.04822</v>
      </c>
      <c r="Q166" s="15" t="n">
        <v>-0.04815</v>
      </c>
      <c r="R166" s="15" t="n"/>
      <c r="S166" s="15">
        <f>L166*J166</f>
        <v/>
      </c>
      <c r="T166" s="15">
        <f>M166*J166</f>
        <v/>
      </c>
      <c r="U166" s="15">
        <f>N166*J166</f>
        <v/>
      </c>
      <c r="V166" s="15">
        <f>O166*J166</f>
        <v/>
      </c>
      <c r="W166" s="15">
        <f>P166*J166</f>
        <v/>
      </c>
      <c r="X166" s="17">
        <f>Q166*J166</f>
        <v/>
      </c>
    </row>
    <row r="167" ht="13.5" customHeight="1">
      <c r="A167" s="14" t="n">
        <v>994484</v>
      </c>
      <c r="B167" s="15" t="inlineStr">
        <is>
          <t xml:space="preserve">SUN_GARVINS </t>
        </is>
      </c>
      <c r="C167" s="15" t="n">
        <v>115</v>
      </c>
      <c r="D167" s="15" t="n">
        <v>101</v>
      </c>
      <c r="E167" s="15" t="n">
        <v>640</v>
      </c>
      <c r="F167" s="15" t="n">
        <v>17.5</v>
      </c>
      <c r="G167" s="15" t="n">
        <v>0</v>
      </c>
      <c r="H167" s="15" t="n">
        <v>17.5</v>
      </c>
      <c r="I167" s="16" t="n">
        <v>17.5</v>
      </c>
      <c r="J167" s="15">
        <f>I167-F167</f>
        <v/>
      </c>
      <c r="K167" s="15">
        <f>H167-I167</f>
        <v/>
      </c>
      <c r="L167" s="15" t="n">
        <v>-0.04761</v>
      </c>
      <c r="M167" s="15" t="n">
        <v>-0.04684</v>
      </c>
      <c r="N167" s="15" t="n">
        <v>-0.04684</v>
      </c>
      <c r="O167" s="15" t="n">
        <v>-0.04684</v>
      </c>
      <c r="P167" s="15" t="n">
        <v>-0.04684</v>
      </c>
      <c r="Q167" s="15" t="n">
        <v>-0.04707</v>
      </c>
      <c r="R167" s="15" t="n"/>
      <c r="S167" s="15">
        <f>L167*J167</f>
        <v/>
      </c>
      <c r="T167" s="15">
        <f>M167*J167</f>
        <v/>
      </c>
      <c r="U167" s="15">
        <f>N167*J167</f>
        <v/>
      </c>
      <c r="V167" s="15">
        <f>O167*J167</f>
        <v/>
      </c>
      <c r="W167" s="15">
        <f>P167*J167</f>
        <v/>
      </c>
      <c r="X167" s="17">
        <f>Q167*J167</f>
        <v/>
      </c>
    </row>
    <row r="168" ht="13.5" customHeight="1">
      <c r="A168" s="14" t="n">
        <v>105374</v>
      </c>
      <c r="B168" s="15" t="inlineStr">
        <is>
          <t xml:space="preserve">GARVINS HYD </t>
        </is>
      </c>
      <c r="C168" s="15" t="n">
        <v>11</v>
      </c>
      <c r="D168" s="15" t="n">
        <v>101</v>
      </c>
      <c r="E168" s="15" t="n">
        <v>644</v>
      </c>
      <c r="F168" s="15" t="n">
        <v>7.66</v>
      </c>
      <c r="G168" s="15" t="n">
        <v>0</v>
      </c>
      <c r="H168" s="15" t="n">
        <v>7.66</v>
      </c>
      <c r="I168" s="16" t="n">
        <v>7.66</v>
      </c>
      <c r="J168" s="15">
        <f>I168-F168</f>
        <v/>
      </c>
      <c r="K168" s="15">
        <f>H168-I168</f>
        <v/>
      </c>
      <c r="L168" s="15" t="n">
        <v>-0.04761</v>
      </c>
      <c r="M168" s="15" t="n">
        <v>-0.04684</v>
      </c>
      <c r="N168" s="15" t="n">
        <v>-0.04684</v>
      </c>
      <c r="O168" s="15" t="n">
        <v>-0.04684</v>
      </c>
      <c r="P168" s="15" t="n">
        <v>-0.04684</v>
      </c>
      <c r="Q168" s="15" t="n">
        <v>-0.04707</v>
      </c>
      <c r="R168" s="15" t="n"/>
      <c r="S168" s="15">
        <f>L168*J168</f>
        <v/>
      </c>
      <c r="T168" s="15">
        <f>M168*J168</f>
        <v/>
      </c>
      <c r="U168" s="15">
        <f>N168*J168</f>
        <v/>
      </c>
      <c r="V168" s="15">
        <f>O168*J168</f>
        <v/>
      </c>
      <c r="W168" s="15">
        <f>P168*J168</f>
        <v/>
      </c>
      <c r="X168" s="17">
        <f>Q168*J168</f>
        <v/>
      </c>
    </row>
    <row r="169" ht="13.5" customHeight="1">
      <c r="A169" s="14" t="n">
        <v>105375</v>
      </c>
      <c r="B169" s="15" t="inlineStr">
        <is>
          <t xml:space="preserve">HOOKSET HYD </t>
        </is>
      </c>
      <c r="C169" s="15" t="n">
        <v>11</v>
      </c>
      <c r="D169" s="15" t="n">
        <v>101</v>
      </c>
      <c r="E169" s="15" t="n">
        <v>644</v>
      </c>
      <c r="F169" s="15" t="n">
        <v>7.15</v>
      </c>
      <c r="G169" s="15" t="n">
        <v>0</v>
      </c>
      <c r="H169" s="15" t="n">
        <v>7.15</v>
      </c>
      <c r="I169" s="16" t="n">
        <v>7.15</v>
      </c>
      <c r="J169" s="15">
        <f>I169-F169</f>
        <v/>
      </c>
      <c r="K169" s="15">
        <f>H169-I169</f>
        <v/>
      </c>
      <c r="L169" s="15" t="n">
        <v>-0.04761</v>
      </c>
      <c r="M169" s="15" t="n">
        <v>-0.04684</v>
      </c>
      <c r="N169" s="15" t="n">
        <v>-0.04684</v>
      </c>
      <c r="O169" s="15" t="n">
        <v>-0.04684</v>
      </c>
      <c r="P169" s="15" t="n">
        <v>-0.04684</v>
      </c>
      <c r="Q169" s="15" t="n">
        <v>-0.04707</v>
      </c>
      <c r="R169" s="15" t="n"/>
      <c r="S169" s="15">
        <f>L169*J169</f>
        <v/>
      </c>
      <c r="T169" s="15">
        <f>M169*J169</f>
        <v/>
      </c>
      <c r="U169" s="15">
        <f>N169*J169</f>
        <v/>
      </c>
      <c r="V169" s="15">
        <f>O169*J169</f>
        <v/>
      </c>
      <c r="W169" s="15">
        <f>P169*J169</f>
        <v/>
      </c>
      <c r="X169" s="17">
        <f>Q169*J169</f>
        <v/>
      </c>
    </row>
    <row r="170" ht="13.5" customHeight="1">
      <c r="A170" s="14" t="n">
        <v>105700</v>
      </c>
      <c r="B170" s="15" t="inlineStr">
        <is>
          <t xml:space="preserve">AMOSKEAG N. </t>
        </is>
      </c>
      <c r="C170" s="15" t="n">
        <v>2.3</v>
      </c>
      <c r="D170" s="15" t="n">
        <v>101</v>
      </c>
      <c r="E170" s="15" t="n">
        <v>644</v>
      </c>
      <c r="F170" s="15" t="n">
        <v>8.75</v>
      </c>
      <c r="G170" s="15" t="n">
        <v>0</v>
      </c>
      <c r="H170" s="15" t="n">
        <v>8.75</v>
      </c>
      <c r="I170" s="16" t="n">
        <v>8.75</v>
      </c>
      <c r="J170" s="15">
        <f>I170-F170</f>
        <v/>
      </c>
      <c r="K170" s="15">
        <f>H170-I170</f>
        <v/>
      </c>
      <c r="L170" s="15" t="n">
        <v>-0.04761</v>
      </c>
      <c r="M170" s="15" t="n">
        <v>-0.04684</v>
      </c>
      <c r="N170" s="15" t="n">
        <v>-0.04684</v>
      </c>
      <c r="O170" s="15" t="n">
        <v>-0.04684</v>
      </c>
      <c r="P170" s="15" t="n">
        <v>-0.04684</v>
      </c>
      <c r="Q170" s="15" t="n">
        <v>-0.04703</v>
      </c>
      <c r="R170" s="15" t="n"/>
      <c r="S170" s="15">
        <f>L170*J170</f>
        <v/>
      </c>
      <c r="T170" s="15">
        <f>M170*J170</f>
        <v/>
      </c>
      <c r="U170" s="15">
        <f>N170*J170</f>
        <v/>
      </c>
      <c r="V170" s="15">
        <f>O170*J170</f>
        <v/>
      </c>
      <c r="W170" s="15">
        <f>P170*J170</f>
        <v/>
      </c>
      <c r="X170" s="17">
        <f>Q170*J170</f>
        <v/>
      </c>
    </row>
    <row r="171" ht="13.5" customHeight="1">
      <c r="A171" s="14" t="n">
        <v>105701</v>
      </c>
      <c r="B171" s="15" t="inlineStr">
        <is>
          <t xml:space="preserve">AMOSKEAG S. </t>
        </is>
      </c>
      <c r="C171" s="15" t="n">
        <v>2.3</v>
      </c>
      <c r="D171" s="15" t="n">
        <v>101</v>
      </c>
      <c r="E171" s="15" t="n">
        <v>644</v>
      </c>
      <c r="F171" s="15" t="n">
        <v>8.75</v>
      </c>
      <c r="G171" s="15" t="n">
        <v>0</v>
      </c>
      <c r="H171" s="15" t="n">
        <v>8.75</v>
      </c>
      <c r="I171" s="16" t="n">
        <v>8.75</v>
      </c>
      <c r="J171" s="15">
        <f>I171-F171</f>
        <v/>
      </c>
      <c r="K171" s="15">
        <f>H171-I171</f>
        <v/>
      </c>
      <c r="L171" s="15" t="n">
        <v>-0.04761</v>
      </c>
      <c r="M171" s="15" t="n">
        <v>-0.04684</v>
      </c>
      <c r="N171" s="15" t="n">
        <v>-0.04684</v>
      </c>
      <c r="O171" s="15" t="n">
        <v>-0.04684</v>
      </c>
      <c r="P171" s="15" t="n">
        <v>-0.04684</v>
      </c>
      <c r="Q171" s="15" t="n">
        <v>-0.04703</v>
      </c>
      <c r="R171" s="15" t="n"/>
      <c r="S171" s="15">
        <f>L171*J171</f>
        <v/>
      </c>
      <c r="T171" s="15">
        <f>M171*J171</f>
        <v/>
      </c>
      <c r="U171" s="15">
        <f>N171*J171</f>
        <v/>
      </c>
      <c r="V171" s="15">
        <f>O171*J171</f>
        <v/>
      </c>
      <c r="W171" s="15">
        <f>P171*J171</f>
        <v/>
      </c>
      <c r="X171" s="17">
        <f>Q171*J171</f>
        <v/>
      </c>
    </row>
    <row r="172" ht="13.5" customHeight="1">
      <c r="A172" s="14" t="n">
        <v>105387</v>
      </c>
      <c r="B172" s="15" t="inlineStr">
        <is>
          <t>MERRIMACK_CT</t>
        </is>
      </c>
      <c r="C172" s="15" t="n">
        <v>13.8</v>
      </c>
      <c r="D172" s="15" t="n">
        <v>101</v>
      </c>
      <c r="E172" s="15" t="n">
        <v>643</v>
      </c>
      <c r="F172" s="15" t="n">
        <v>35.4</v>
      </c>
      <c r="G172" s="15" t="n">
        <v>0</v>
      </c>
      <c r="H172" s="15" t="n">
        <v>35.4</v>
      </c>
      <c r="I172" s="16" t="n">
        <v>35.4</v>
      </c>
      <c r="J172" s="15">
        <f>I172-F172</f>
        <v/>
      </c>
      <c r="K172" s="15">
        <f>H172-I172</f>
        <v/>
      </c>
      <c r="L172" s="15" t="n">
        <v>-0.04742</v>
      </c>
      <c r="M172" s="15" t="n">
        <v>-0.04672</v>
      </c>
      <c r="N172" s="15" t="n">
        <v>-0.04672</v>
      </c>
      <c r="O172" s="15" t="n">
        <v>-0.04672</v>
      </c>
      <c r="P172" s="15" t="n">
        <v>-0.04672</v>
      </c>
      <c r="Q172" s="15" t="n">
        <v>-0.04691</v>
      </c>
      <c r="R172" s="15" t="n"/>
      <c r="S172" s="15">
        <f>L172*J172</f>
        <v/>
      </c>
      <c r="T172" s="15">
        <f>M172*J172</f>
        <v/>
      </c>
      <c r="U172" s="15">
        <f>N172*J172</f>
        <v/>
      </c>
      <c r="V172" s="15">
        <f>O172*J172</f>
        <v/>
      </c>
      <c r="W172" s="15">
        <f>P172*J172</f>
        <v/>
      </c>
      <c r="X172" s="17">
        <f>Q172*J172</f>
        <v/>
      </c>
    </row>
    <row r="173" ht="13.5" customHeight="1">
      <c r="A173" s="14" t="n">
        <v>105385</v>
      </c>
      <c r="B173" s="15" t="inlineStr">
        <is>
          <t>MERRIMACK_G1</t>
        </is>
      </c>
      <c r="C173" s="15" t="n">
        <v>14.4</v>
      </c>
      <c r="D173" s="15" t="n">
        <v>101</v>
      </c>
      <c r="E173" s="15" t="n">
        <v>643</v>
      </c>
      <c r="F173" s="15" t="n">
        <v>112.5</v>
      </c>
      <c r="G173" s="15" t="n">
        <v>0</v>
      </c>
      <c r="H173" s="15" t="n">
        <v>112.5</v>
      </c>
      <c r="I173" s="16" t="n">
        <v>112.5</v>
      </c>
      <c r="J173" s="15">
        <f>I173-F173</f>
        <v/>
      </c>
      <c r="K173" s="15">
        <f>H173-I173</f>
        <v/>
      </c>
      <c r="L173" s="15" t="n">
        <v>-0.04742</v>
      </c>
      <c r="M173" s="15" t="n">
        <v>-0.04672</v>
      </c>
      <c r="N173" s="15" t="n">
        <v>-0.04672</v>
      </c>
      <c r="O173" s="15" t="n">
        <v>-0.04672</v>
      </c>
      <c r="P173" s="15" t="n">
        <v>-0.04672</v>
      </c>
      <c r="Q173" s="15" t="n">
        <v>-0.04691</v>
      </c>
      <c r="R173" s="15" t="n"/>
      <c r="S173" s="15">
        <f>L173*J173</f>
        <v/>
      </c>
      <c r="T173" s="15">
        <f>M173*J173</f>
        <v/>
      </c>
      <c r="U173" s="15">
        <f>N173*J173</f>
        <v/>
      </c>
      <c r="V173" s="15">
        <f>O173*J173</f>
        <v/>
      </c>
      <c r="W173" s="15">
        <f>P173*J173</f>
        <v/>
      </c>
      <c r="X173" s="17">
        <f>Q173*J173</f>
        <v/>
      </c>
    </row>
    <row r="174" ht="13.5" customHeight="1">
      <c r="A174" s="14" t="n">
        <v>105386</v>
      </c>
      <c r="B174" s="15" t="inlineStr">
        <is>
          <t>MERRIMACK_G2</t>
        </is>
      </c>
      <c r="C174" s="15" t="n">
        <v>24</v>
      </c>
      <c r="D174" s="15" t="n">
        <v>101</v>
      </c>
      <c r="E174" s="15" t="n">
        <v>643</v>
      </c>
      <c r="F174" s="15" t="n">
        <v>335.49</v>
      </c>
      <c r="G174" s="15" t="n">
        <v>0</v>
      </c>
      <c r="H174" s="15" t="n">
        <v>335.49</v>
      </c>
      <c r="I174" s="16" t="n">
        <v>335.49</v>
      </c>
      <c r="J174" s="15">
        <f>I174-F174</f>
        <v/>
      </c>
      <c r="K174" s="15">
        <f>H174-I174</f>
        <v/>
      </c>
      <c r="L174" s="15" t="n">
        <v>-0.04742</v>
      </c>
      <c r="M174" s="15" t="n">
        <v>-0.04672</v>
      </c>
      <c r="N174" s="15" t="n">
        <v>-0.04672</v>
      </c>
      <c r="O174" s="15" t="n">
        <v>-0.04672</v>
      </c>
      <c r="P174" s="15" t="n">
        <v>-0.04672</v>
      </c>
      <c r="Q174" s="15" t="n">
        <v>-0.04691</v>
      </c>
      <c r="R174" s="15" t="n"/>
      <c r="S174" s="15">
        <f>L174*J174</f>
        <v/>
      </c>
      <c r="T174" s="15">
        <f>M174*J174</f>
        <v/>
      </c>
      <c r="U174" s="15">
        <f>N174*J174</f>
        <v/>
      </c>
      <c r="V174" s="15">
        <f>O174*J174</f>
        <v/>
      </c>
      <c r="W174" s="15">
        <f>P174*J174</f>
        <v/>
      </c>
      <c r="X174" s="17">
        <f>Q174*J174</f>
        <v/>
      </c>
    </row>
    <row r="175" ht="13.5" customHeight="1">
      <c r="A175" s="14" t="n">
        <v>995034</v>
      </c>
      <c r="B175" s="15" t="inlineStr">
        <is>
          <t>SUN_S-MILF~1</t>
        </is>
      </c>
      <c r="C175" s="15" t="n">
        <v>115</v>
      </c>
      <c r="D175" s="15" t="n">
        <v>101</v>
      </c>
      <c r="E175" s="15" t="n">
        <v>640</v>
      </c>
      <c r="F175" s="15" t="n">
        <v>16</v>
      </c>
      <c r="G175" s="15" t="n">
        <v>0</v>
      </c>
      <c r="H175" s="15" t="n">
        <v>16</v>
      </c>
      <c r="I175" s="16" t="n">
        <v>16</v>
      </c>
      <c r="J175" s="15">
        <f>I175-F175</f>
        <v/>
      </c>
      <c r="K175" s="15">
        <f>H175-I175</f>
        <v/>
      </c>
      <c r="L175" s="15" t="n">
        <v>-0.04707</v>
      </c>
      <c r="M175" s="15" t="n">
        <v>-0.04631</v>
      </c>
      <c r="N175" s="15" t="n">
        <v>-0.04631</v>
      </c>
      <c r="O175" s="15" t="n">
        <v>-0.04631</v>
      </c>
      <c r="P175" s="15" t="n">
        <v>-0.04631</v>
      </c>
      <c r="Q175" s="15" t="n">
        <v>-0.0464</v>
      </c>
      <c r="R175" s="15" t="n"/>
      <c r="S175" s="15">
        <f>L175*J175</f>
        <v/>
      </c>
      <c r="T175" s="15">
        <f>M175*J175</f>
        <v/>
      </c>
      <c r="U175" s="15">
        <f>N175*J175</f>
        <v/>
      </c>
      <c r="V175" s="15">
        <f>O175*J175</f>
        <v/>
      </c>
      <c r="W175" s="15">
        <f>P175*J175</f>
        <v/>
      </c>
      <c r="X175" s="17">
        <f>Q175*J175</f>
        <v/>
      </c>
    </row>
    <row r="176" ht="13.5" customHeight="1">
      <c r="A176" s="14" t="n">
        <v>994502</v>
      </c>
      <c r="B176" s="15" t="inlineStr">
        <is>
          <t>WND_PINE H~1</t>
        </is>
      </c>
      <c r="C176" s="15" t="n">
        <v>115</v>
      </c>
      <c r="D176" s="15" t="n">
        <v>101</v>
      </c>
      <c r="E176" s="15" t="n">
        <v>640</v>
      </c>
      <c r="F176" s="15" t="n">
        <v>4.98</v>
      </c>
      <c r="G176" s="15" t="n">
        <v>0</v>
      </c>
      <c r="H176" s="15" t="n">
        <v>4.98</v>
      </c>
      <c r="I176" s="16" t="n">
        <v>4.98</v>
      </c>
      <c r="J176" s="15">
        <f>I176-F176</f>
        <v/>
      </c>
      <c r="K176" s="15">
        <f>H176-I176</f>
        <v/>
      </c>
      <c r="L176" s="15" t="n">
        <v>-0.04639</v>
      </c>
      <c r="M176" s="15" t="n">
        <v>-0.04539</v>
      </c>
      <c r="N176" s="15" t="n">
        <v>-0.04539</v>
      </c>
      <c r="O176" s="15" t="n">
        <v>-0.04539</v>
      </c>
      <c r="P176" s="15" t="n">
        <v>-0.04539</v>
      </c>
      <c r="Q176" s="15" t="n">
        <v>-0.0457</v>
      </c>
      <c r="R176" s="15" t="n"/>
      <c r="S176" s="15">
        <f>L176*J176</f>
        <v/>
      </c>
      <c r="T176" s="15">
        <f>M176*J176</f>
        <v/>
      </c>
      <c r="U176" s="15">
        <f>N176*J176</f>
        <v/>
      </c>
      <c r="V176" s="15">
        <f>O176*J176</f>
        <v/>
      </c>
      <c r="W176" s="15">
        <f>P176*J176</f>
        <v/>
      </c>
      <c r="X176" s="17">
        <f>Q176*J176</f>
        <v/>
      </c>
    </row>
    <row r="177" ht="13.5" customHeight="1">
      <c r="A177" s="14" t="n">
        <v>105633</v>
      </c>
      <c r="B177" s="15" t="inlineStr">
        <is>
          <t>GRANITE R ST</t>
        </is>
      </c>
      <c r="C177" s="15" t="n">
        <v>16</v>
      </c>
      <c r="D177" s="15" t="n">
        <v>101</v>
      </c>
      <c r="E177" s="15" t="n">
        <v>643</v>
      </c>
      <c r="F177" s="15" t="n">
        <v>231.83</v>
      </c>
      <c r="G177" s="15" t="n">
        <v>0</v>
      </c>
      <c r="H177" s="15" t="n">
        <v>231.83</v>
      </c>
      <c r="I177" s="16" t="n">
        <v>231.83</v>
      </c>
      <c r="J177" s="15">
        <f>I177-F177</f>
        <v/>
      </c>
      <c r="K177" s="15">
        <f>H177-I177</f>
        <v/>
      </c>
      <c r="L177" s="15" t="n">
        <v>-0.04385</v>
      </c>
      <c r="M177" s="15" t="n">
        <v>-0.04296</v>
      </c>
      <c r="N177" s="15" t="n">
        <v>-0.04296</v>
      </c>
      <c r="O177" s="15" t="n">
        <v>-0.04296</v>
      </c>
      <c r="P177" s="15" t="n">
        <v>-0.04296</v>
      </c>
      <c r="Q177" s="15" t="n">
        <v>-0.04307</v>
      </c>
      <c r="R177" s="15" t="n"/>
      <c r="S177" s="15">
        <f>L177*J177</f>
        <v/>
      </c>
      <c r="T177" s="15">
        <f>M177*J177</f>
        <v/>
      </c>
      <c r="U177" s="15">
        <f>N177*J177</f>
        <v/>
      </c>
      <c r="V177" s="15">
        <f>O177*J177</f>
        <v/>
      </c>
      <c r="W177" s="15">
        <f>P177*J177</f>
        <v/>
      </c>
      <c r="X177" s="17">
        <f>Q177*J177</f>
        <v/>
      </c>
    </row>
    <row r="178" ht="13.5" customHeight="1">
      <c r="A178" s="14" t="n">
        <v>105415</v>
      </c>
      <c r="B178" s="15" t="inlineStr">
        <is>
          <t>ROCH LANDFIL</t>
        </is>
      </c>
      <c r="C178" s="15" t="n">
        <v>4.16</v>
      </c>
      <c r="D178" s="15" t="n">
        <v>101</v>
      </c>
      <c r="E178" s="15" t="n">
        <v>604</v>
      </c>
      <c r="F178" s="15" t="n">
        <v>4.98</v>
      </c>
      <c r="G178" s="15" t="n">
        <v>0</v>
      </c>
      <c r="H178" s="15" t="n">
        <v>4.98</v>
      </c>
      <c r="I178" s="16" t="n">
        <v>4.98</v>
      </c>
      <c r="J178" s="15">
        <f>I178-F178</f>
        <v/>
      </c>
      <c r="K178" s="15">
        <f>H178-I178</f>
        <v/>
      </c>
      <c r="L178" s="15" t="n">
        <v>-0.04327</v>
      </c>
      <c r="M178" s="15" t="n">
        <v>-0.04185</v>
      </c>
      <c r="N178" s="15" t="n">
        <v>-0.04185</v>
      </c>
      <c r="O178" s="15" t="n">
        <v>-0.04185</v>
      </c>
      <c r="P178" s="15" t="n">
        <v>-0.04185</v>
      </c>
      <c r="Q178" s="15" t="n">
        <v>-0.04241</v>
      </c>
      <c r="R178" s="15" t="n"/>
      <c r="S178" s="15">
        <f>L178*J178</f>
        <v/>
      </c>
      <c r="T178" s="15">
        <f>M178*J178</f>
        <v/>
      </c>
      <c r="U178" s="15">
        <f>N178*J178</f>
        <v/>
      </c>
      <c r="V178" s="15">
        <f>O178*J178</f>
        <v/>
      </c>
      <c r="W178" s="15">
        <f>P178*J178</f>
        <v/>
      </c>
      <c r="X178" s="17">
        <f>Q178*J178</f>
        <v/>
      </c>
    </row>
    <row r="179" ht="13.5" customHeight="1">
      <c r="A179" s="14" t="n">
        <v>994517</v>
      </c>
      <c r="B179" s="15" t="inlineStr">
        <is>
          <t>SUN_EASTPORT</t>
        </is>
      </c>
      <c r="C179" s="15" t="n">
        <v>115</v>
      </c>
      <c r="D179" s="15" t="n">
        <v>101</v>
      </c>
      <c r="E179" s="15" t="n">
        <v>600</v>
      </c>
      <c r="F179" s="15" t="n">
        <v>38</v>
      </c>
      <c r="G179" s="15" t="n">
        <v>0</v>
      </c>
      <c r="H179" s="15" t="n">
        <v>38</v>
      </c>
      <c r="I179" s="16" t="n">
        <v>38</v>
      </c>
      <c r="J179" s="15">
        <f>I179-F179</f>
        <v/>
      </c>
      <c r="K179" s="15">
        <f>H179-I179</f>
        <v/>
      </c>
      <c r="L179" s="15" t="n">
        <v>-0.04327</v>
      </c>
      <c r="M179" s="15" t="n">
        <v>-0.04185</v>
      </c>
      <c r="N179" s="15" t="n">
        <v>-0.04185</v>
      </c>
      <c r="O179" s="15" t="n">
        <v>-0.04185</v>
      </c>
      <c r="P179" s="15" t="n">
        <v>-0.04185</v>
      </c>
      <c r="Q179" s="15" t="n">
        <v>-0.04241</v>
      </c>
      <c r="R179" s="15" t="n"/>
      <c r="S179" s="15">
        <f>L179*J179</f>
        <v/>
      </c>
      <c r="T179" s="15">
        <f>M179*J179</f>
        <v/>
      </c>
      <c r="U179" s="15">
        <f>N179*J179</f>
        <v/>
      </c>
      <c r="V179" s="15">
        <f>O179*J179</f>
        <v/>
      </c>
      <c r="W179" s="15">
        <f>P179*J179</f>
        <v/>
      </c>
      <c r="X179" s="17">
        <f>Q179*J179</f>
        <v/>
      </c>
    </row>
    <row r="180" ht="13.5" customHeight="1">
      <c r="A180" s="14" t="n">
        <v>105882</v>
      </c>
      <c r="B180" s="15" t="inlineStr">
        <is>
          <t xml:space="preserve">MINES FALLS </t>
        </is>
      </c>
      <c r="C180" s="15" t="n">
        <v>34.5</v>
      </c>
      <c r="D180" s="15" t="n">
        <v>101</v>
      </c>
      <c r="E180" s="15" t="n">
        <v>644</v>
      </c>
      <c r="F180" s="15" t="n">
        <v>0.83</v>
      </c>
      <c r="G180" s="15" t="n">
        <v>0</v>
      </c>
      <c r="H180" s="15" t="n">
        <v>0.83</v>
      </c>
      <c r="I180" s="16" t="n">
        <v>0.83</v>
      </c>
      <c r="J180" s="15">
        <f>I180-F180</f>
        <v/>
      </c>
      <c r="K180" s="15">
        <f>H180-I180</f>
        <v/>
      </c>
      <c r="L180" s="15" t="n">
        <v>-0.04321</v>
      </c>
      <c r="M180" s="15" t="n">
        <v>-0.04261</v>
      </c>
      <c r="N180" s="15" t="n">
        <v>-0.04261</v>
      </c>
      <c r="O180" s="15" t="n">
        <v>-0.04261</v>
      </c>
      <c r="P180" s="15" t="n">
        <v>-0.04261</v>
      </c>
      <c r="Q180" s="15" t="n">
        <v>-0.04265</v>
      </c>
      <c r="R180" s="15" t="n"/>
      <c r="S180" s="15">
        <f>L180*J180</f>
        <v/>
      </c>
      <c r="T180" s="15">
        <f>M180*J180</f>
        <v/>
      </c>
      <c r="U180" s="15">
        <f>N180*J180</f>
        <v/>
      </c>
      <c r="V180" s="15">
        <f>O180*J180</f>
        <v/>
      </c>
      <c r="W180" s="15">
        <f>P180*J180</f>
        <v/>
      </c>
      <c r="X180" s="17">
        <f>Q180*J180</f>
        <v/>
      </c>
    </row>
    <row r="181" ht="13.5" customHeight="1">
      <c r="A181" s="14" t="n">
        <v>105452</v>
      </c>
      <c r="B181" s="15" t="inlineStr">
        <is>
          <t xml:space="preserve">SCHILLER_G6 </t>
        </is>
      </c>
      <c r="C181" s="15" t="n">
        <v>13.8</v>
      </c>
      <c r="D181" s="15" t="n">
        <v>101</v>
      </c>
      <c r="E181" s="15" t="n">
        <v>603</v>
      </c>
      <c r="F181" s="15" t="n">
        <v>48</v>
      </c>
      <c r="G181" s="15" t="n">
        <v>0</v>
      </c>
      <c r="H181" s="15" t="n">
        <v>48</v>
      </c>
      <c r="I181" s="16" t="n">
        <v>48</v>
      </c>
      <c r="J181" s="15">
        <f>I181-F181</f>
        <v/>
      </c>
      <c r="K181" s="15">
        <f>H181-I181</f>
        <v/>
      </c>
      <c r="L181" s="15" t="n">
        <v>-0.04292</v>
      </c>
      <c r="M181" s="15" t="n">
        <v>-0.04154</v>
      </c>
      <c r="N181" s="15" t="n">
        <v>-0.04154</v>
      </c>
      <c r="O181" s="15" t="n">
        <v>-0.04154</v>
      </c>
      <c r="P181" s="15" t="n">
        <v>-0.04154</v>
      </c>
      <c r="Q181" s="15" t="n">
        <v>-0.04205</v>
      </c>
      <c r="R181" s="15" t="n"/>
      <c r="S181" s="15">
        <f>L181*J181</f>
        <v/>
      </c>
      <c r="T181" s="15">
        <f>M181*J181</f>
        <v/>
      </c>
      <c r="U181" s="15">
        <f>N181*J181</f>
        <v/>
      </c>
      <c r="V181" s="15">
        <f>O181*J181</f>
        <v/>
      </c>
      <c r="W181" s="15">
        <f>P181*J181</f>
        <v/>
      </c>
      <c r="X181" s="17">
        <f>Q181*J181</f>
        <v/>
      </c>
    </row>
    <row r="182" ht="13.5" customHeight="1">
      <c r="A182" s="14" t="n">
        <v>105454</v>
      </c>
      <c r="B182" s="15" t="inlineStr">
        <is>
          <t>SCHILLER JET</t>
        </is>
      </c>
      <c r="C182" s="15" t="n">
        <v>13.8</v>
      </c>
      <c r="D182" s="15" t="n">
        <v>101</v>
      </c>
      <c r="E182" s="15" t="n">
        <v>604</v>
      </c>
      <c r="F182" s="15" t="n">
        <v>17.62</v>
      </c>
      <c r="G182" s="15" t="n">
        <v>0</v>
      </c>
      <c r="H182" s="15" t="n">
        <v>17.62</v>
      </c>
      <c r="I182" s="16" t="n">
        <v>17.62</v>
      </c>
      <c r="J182" s="15">
        <f>I182-F182</f>
        <v/>
      </c>
      <c r="K182" s="15">
        <f>H182-I182</f>
        <v/>
      </c>
      <c r="L182" s="15" t="n">
        <v>-0.04292</v>
      </c>
      <c r="M182" s="15" t="n">
        <v>-0.04154</v>
      </c>
      <c r="N182" s="15" t="n">
        <v>-0.04154</v>
      </c>
      <c r="O182" s="15" t="n">
        <v>-0.04154</v>
      </c>
      <c r="P182" s="15" t="n">
        <v>-0.04154</v>
      </c>
      <c r="Q182" s="15" t="n">
        <v>-0.04205</v>
      </c>
      <c r="R182" s="15" t="n"/>
      <c r="S182" s="15">
        <f>L182*J182</f>
        <v/>
      </c>
      <c r="T182" s="15">
        <f>M182*J182</f>
        <v/>
      </c>
      <c r="U182" s="15">
        <f>N182*J182</f>
        <v/>
      </c>
      <c r="V182" s="15">
        <f>O182*J182</f>
        <v/>
      </c>
      <c r="W182" s="15">
        <f>P182*J182</f>
        <v/>
      </c>
      <c r="X182" s="17">
        <f>Q182*J182</f>
        <v/>
      </c>
    </row>
    <row r="183" ht="13.5" customHeight="1">
      <c r="A183" s="14" t="n">
        <v>105451</v>
      </c>
      <c r="B183" s="15" t="inlineStr">
        <is>
          <t xml:space="preserve">SCHILLER_G5 </t>
        </is>
      </c>
      <c r="C183" s="15" t="n">
        <v>13.8</v>
      </c>
      <c r="D183" s="15" t="n">
        <v>101</v>
      </c>
      <c r="E183" s="15" t="n">
        <v>603</v>
      </c>
      <c r="F183" s="15" t="n">
        <v>49.6</v>
      </c>
      <c r="G183" s="15" t="n">
        <v>0</v>
      </c>
      <c r="H183" s="15" t="n">
        <v>49.6</v>
      </c>
      <c r="I183" s="16" t="n">
        <v>49.6</v>
      </c>
      <c r="J183" s="15">
        <f>I183-F183</f>
        <v/>
      </c>
      <c r="K183" s="15">
        <f>H183-I183</f>
        <v/>
      </c>
      <c r="L183" s="15" t="n">
        <v>-0.04292</v>
      </c>
      <c r="M183" s="15" t="n">
        <v>-0.04154</v>
      </c>
      <c r="N183" s="15" t="n">
        <v>-0.04154</v>
      </c>
      <c r="O183" s="15" t="n">
        <v>-0.04154</v>
      </c>
      <c r="P183" s="15" t="n">
        <v>-0.04154</v>
      </c>
      <c r="Q183" s="15" t="n">
        <v>-0.04205</v>
      </c>
      <c r="R183" s="15" t="n"/>
      <c r="S183" s="15">
        <f>L183*J183</f>
        <v/>
      </c>
      <c r="T183" s="15">
        <f>M183*J183</f>
        <v/>
      </c>
      <c r="U183" s="15">
        <f>N183*J183</f>
        <v/>
      </c>
      <c r="V183" s="15">
        <f>O183*J183</f>
        <v/>
      </c>
      <c r="W183" s="15">
        <f>P183*J183</f>
        <v/>
      </c>
      <c r="X183" s="17">
        <f>Q183*J183</f>
        <v/>
      </c>
    </row>
    <row r="184" ht="13.5" customHeight="1">
      <c r="A184" s="14" t="n">
        <v>105450</v>
      </c>
      <c r="B184" s="15" t="inlineStr">
        <is>
          <t xml:space="preserve">SCHILLER_G4 </t>
        </is>
      </c>
      <c r="C184" s="15" t="n">
        <v>13.8</v>
      </c>
      <c r="D184" s="15" t="n">
        <v>101</v>
      </c>
      <c r="E184" s="15" t="n">
        <v>603</v>
      </c>
      <c r="F184" s="15" t="n">
        <v>47.5</v>
      </c>
      <c r="G184" s="15" t="n">
        <v>0</v>
      </c>
      <c r="H184" s="15" t="n">
        <v>47.5</v>
      </c>
      <c r="I184" s="16" t="n">
        <v>47.5</v>
      </c>
      <c r="J184" s="15">
        <f>I184-F184</f>
        <v/>
      </c>
      <c r="K184" s="15">
        <f>H184-I184</f>
        <v/>
      </c>
      <c r="L184" s="15" t="n">
        <v>-0.04292</v>
      </c>
      <c r="M184" s="15" t="n">
        <v>-0.04154</v>
      </c>
      <c r="N184" s="15" t="n">
        <v>-0.04154</v>
      </c>
      <c r="O184" s="15" t="n">
        <v>-0.04154</v>
      </c>
      <c r="P184" s="15" t="n">
        <v>-0.04154</v>
      </c>
      <c r="Q184" s="15" t="n">
        <v>-0.04205</v>
      </c>
      <c r="R184" s="15" t="n"/>
      <c r="S184" s="15">
        <f>L184*J184</f>
        <v/>
      </c>
      <c r="T184" s="15">
        <f>M184*J184</f>
        <v/>
      </c>
      <c r="U184" s="15">
        <f>N184*J184</f>
        <v/>
      </c>
      <c r="V184" s="15">
        <f>O184*J184</f>
        <v/>
      </c>
      <c r="W184" s="15">
        <f>P184*J184</f>
        <v/>
      </c>
      <c r="X184" s="17">
        <f>Q184*J184</f>
        <v/>
      </c>
    </row>
    <row r="185" ht="13.5" customHeight="1">
      <c r="A185" s="14" t="n">
        <v>994704</v>
      </c>
      <c r="B185" s="15" t="inlineStr">
        <is>
          <t>SUN_BRENTW~1</t>
        </is>
      </c>
      <c r="C185" s="15" t="n">
        <v>115</v>
      </c>
      <c r="D185" s="15" t="n">
        <v>101</v>
      </c>
      <c r="E185" s="15" t="n">
        <v>600</v>
      </c>
      <c r="F185" s="15" t="n">
        <v>10</v>
      </c>
      <c r="G185" s="15" t="n">
        <v>0</v>
      </c>
      <c r="H185" s="15" t="n">
        <v>10</v>
      </c>
      <c r="I185" s="16" t="n">
        <v>10</v>
      </c>
      <c r="J185" s="15">
        <f>I185-F185</f>
        <v/>
      </c>
      <c r="K185" s="15">
        <f>H185-I185</f>
        <v/>
      </c>
      <c r="L185" s="15" t="n">
        <v>-0.04289</v>
      </c>
      <c r="M185" s="15" t="n">
        <v>-0.04179</v>
      </c>
      <c r="N185" s="15" t="n">
        <v>-0.04179</v>
      </c>
      <c r="O185" s="15" t="n">
        <v>-0.04179</v>
      </c>
      <c r="P185" s="15" t="n">
        <v>-0.04179</v>
      </c>
      <c r="Q185" s="15" t="n">
        <v>-0.04205</v>
      </c>
      <c r="R185" s="15" t="n"/>
      <c r="S185" s="15">
        <f>L185*J185</f>
        <v/>
      </c>
      <c r="T185" s="15">
        <f>M185*J185</f>
        <v/>
      </c>
      <c r="U185" s="15">
        <f>N185*J185</f>
        <v/>
      </c>
      <c r="V185" s="15">
        <f>O185*J185</f>
        <v/>
      </c>
      <c r="W185" s="15">
        <f>P185*J185</f>
        <v/>
      </c>
      <c r="X185" s="17">
        <f>Q185*J185</f>
        <v/>
      </c>
    </row>
    <row r="186" ht="13.5" customHeight="1">
      <c r="A186" s="14" t="n">
        <v>100484</v>
      </c>
      <c r="B186" s="15" t="inlineStr">
        <is>
          <t xml:space="preserve">SANFORD     </t>
        </is>
      </c>
      <c r="C186" s="15" t="n">
        <v>34.5</v>
      </c>
      <c r="D186" s="15" t="n">
        <v>101</v>
      </c>
      <c r="E186" s="15" t="n">
        <v>112</v>
      </c>
      <c r="F186" s="15" t="n">
        <v>0</v>
      </c>
      <c r="G186" s="15" t="n">
        <v>0</v>
      </c>
      <c r="H186" s="15" t="n">
        <v>0</v>
      </c>
      <c r="I186" s="16" t="n">
        <v>0</v>
      </c>
      <c r="J186" s="15">
        <f>I186-F186</f>
        <v/>
      </c>
      <c r="K186" s="15">
        <f>H186-I186</f>
        <v/>
      </c>
      <c r="L186" s="15" t="n">
        <v>-0.0425</v>
      </c>
      <c r="M186" s="15" t="n">
        <v>-0.04076</v>
      </c>
      <c r="N186" s="15" t="n">
        <v>-0.04076</v>
      </c>
      <c r="O186" s="15" t="n">
        <v>-0.04076</v>
      </c>
      <c r="P186" s="15" t="n">
        <v>-0.04076</v>
      </c>
      <c r="Q186" s="15" t="n">
        <v>-0.04158</v>
      </c>
      <c r="R186" s="15" t="n"/>
      <c r="S186" s="15">
        <f>L186*J186</f>
        <v/>
      </c>
      <c r="T186" s="15">
        <f>M186*J186</f>
        <v/>
      </c>
      <c r="U186" s="15">
        <f>N186*J186</f>
        <v/>
      </c>
      <c r="V186" s="15">
        <f>O186*J186</f>
        <v/>
      </c>
      <c r="W186" s="15">
        <f>P186*J186</f>
        <v/>
      </c>
      <c r="X186" s="17">
        <f>Q186*J186</f>
        <v/>
      </c>
    </row>
    <row r="187" ht="13.5" customHeight="1">
      <c r="A187" s="14" t="n">
        <v>100758</v>
      </c>
      <c r="B187" s="15" t="inlineStr">
        <is>
          <t xml:space="preserve">SANFORD G1  </t>
        </is>
      </c>
      <c r="C187" s="15" t="n">
        <v>0.6</v>
      </c>
      <c r="D187" s="15" t="n">
        <v>101</v>
      </c>
      <c r="E187" s="15" t="n">
        <v>113</v>
      </c>
      <c r="F187" s="15" t="n">
        <v>0</v>
      </c>
      <c r="G187" s="15" t="n">
        <v>0</v>
      </c>
      <c r="H187" s="15" t="n">
        <v>0</v>
      </c>
      <c r="I187" s="16" t="n">
        <v>0</v>
      </c>
      <c r="J187" s="15">
        <f>I187-F187</f>
        <v/>
      </c>
      <c r="K187" s="15">
        <f>H187-I187</f>
        <v/>
      </c>
      <c r="L187" s="15" t="n">
        <v>-0.04246</v>
      </c>
      <c r="M187" s="15" t="n">
        <v>-0.04069</v>
      </c>
      <c r="N187" s="15" t="n">
        <v>-0.04069</v>
      </c>
      <c r="O187" s="15" t="n">
        <v>-0.04069</v>
      </c>
      <c r="P187" s="15" t="n">
        <v>-0.04069</v>
      </c>
      <c r="Q187" s="15" t="n">
        <v>-0.04154</v>
      </c>
      <c r="R187" s="15" t="n"/>
      <c r="S187" s="15">
        <f>L187*J187</f>
        <v/>
      </c>
      <c r="T187" s="15">
        <f>M187*J187</f>
        <v/>
      </c>
      <c r="U187" s="15">
        <f>N187*J187</f>
        <v/>
      </c>
      <c r="V187" s="15">
        <f>O187*J187</f>
        <v/>
      </c>
      <c r="W187" s="15">
        <f>P187*J187</f>
        <v/>
      </c>
      <c r="X187" s="17">
        <f>Q187*J187</f>
        <v/>
      </c>
    </row>
    <row r="188" ht="13.5" customHeight="1">
      <c r="A188" s="14" t="n">
        <v>100463</v>
      </c>
      <c r="B188" s="15" t="inlineStr">
        <is>
          <t>SKELTON HYD2</t>
        </is>
      </c>
      <c r="C188" s="15" t="n">
        <v>6.9</v>
      </c>
      <c r="D188" s="15" t="n">
        <v>101</v>
      </c>
      <c r="E188" s="15" t="n">
        <v>114</v>
      </c>
      <c r="F188" s="15" t="n">
        <v>0</v>
      </c>
      <c r="G188" s="15" t="n">
        <v>0</v>
      </c>
      <c r="H188" s="15" t="n">
        <v>0</v>
      </c>
      <c r="I188" s="16" t="n">
        <v>0</v>
      </c>
      <c r="J188" s="15">
        <f>I188-F188</f>
        <v/>
      </c>
      <c r="K188" s="15">
        <f>H188-I188</f>
        <v/>
      </c>
      <c r="L188" s="15" t="n">
        <v>-0.04242</v>
      </c>
      <c r="M188" s="15" t="n">
        <v>-0.04068</v>
      </c>
      <c r="N188" s="15" t="n">
        <v>-0.04068</v>
      </c>
      <c r="O188" s="15" t="n">
        <v>-0.04068</v>
      </c>
      <c r="P188" s="15" t="n">
        <v>-0.04068</v>
      </c>
      <c r="Q188" s="15" t="n">
        <v>-0.0415</v>
      </c>
      <c r="R188" s="15" t="n"/>
      <c r="S188" s="15">
        <f>L188*J188</f>
        <v/>
      </c>
      <c r="T188" s="15">
        <f>M188*J188</f>
        <v/>
      </c>
      <c r="U188" s="15">
        <f>N188*J188</f>
        <v/>
      </c>
      <c r="V188" s="15">
        <f>O188*J188</f>
        <v/>
      </c>
      <c r="W188" s="15">
        <f>P188*J188</f>
        <v/>
      </c>
      <c r="X188" s="17">
        <f>Q188*J188</f>
        <v/>
      </c>
    </row>
    <row r="189" ht="13.5" customHeight="1">
      <c r="A189" s="14" t="n">
        <v>100473</v>
      </c>
      <c r="B189" s="15" t="inlineStr">
        <is>
          <t>SKELTON HYD1</t>
        </is>
      </c>
      <c r="C189" s="15" t="n">
        <v>6.9</v>
      </c>
      <c r="D189" s="15" t="n">
        <v>101</v>
      </c>
      <c r="E189" s="15" t="n">
        <v>114</v>
      </c>
      <c r="F189" s="15" t="n">
        <v>0</v>
      </c>
      <c r="G189" s="15" t="n">
        <v>0</v>
      </c>
      <c r="H189" s="15" t="n">
        <v>0</v>
      </c>
      <c r="I189" s="16" t="n">
        <v>0</v>
      </c>
      <c r="J189" s="15">
        <f>I189-F189</f>
        <v/>
      </c>
      <c r="K189" s="15">
        <f>H189-I189</f>
        <v/>
      </c>
      <c r="L189" s="15" t="n">
        <v>-0.04242</v>
      </c>
      <c r="M189" s="15" t="n">
        <v>-0.04068</v>
      </c>
      <c r="N189" s="15" t="n">
        <v>-0.04068</v>
      </c>
      <c r="O189" s="15" t="n">
        <v>-0.04068</v>
      </c>
      <c r="P189" s="15" t="n">
        <v>-0.04068</v>
      </c>
      <c r="Q189" s="15" t="n">
        <v>-0.0415</v>
      </c>
      <c r="R189" s="15" t="n"/>
      <c r="S189" s="15">
        <f>L189*J189</f>
        <v/>
      </c>
      <c r="T189" s="15">
        <f>M189*J189</f>
        <v/>
      </c>
      <c r="U189" s="15">
        <f>N189*J189</f>
        <v/>
      </c>
      <c r="V189" s="15">
        <f>O189*J189</f>
        <v/>
      </c>
      <c r="W189" s="15">
        <f>P189*J189</f>
        <v/>
      </c>
      <c r="X189" s="17">
        <f>Q189*J189</f>
        <v/>
      </c>
    </row>
    <row r="190" ht="13.5" customHeight="1">
      <c r="A190" s="14" t="n">
        <v>100474</v>
      </c>
      <c r="B190" s="15" t="inlineStr">
        <is>
          <t>CATRACT EAST</t>
        </is>
      </c>
      <c r="C190" s="15" t="n">
        <v>11.5</v>
      </c>
      <c r="D190" s="15" t="n">
        <v>101</v>
      </c>
      <c r="E190" s="15" t="n">
        <v>114</v>
      </c>
      <c r="F190" s="15" t="n">
        <v>8.9</v>
      </c>
      <c r="G190" s="15" t="n">
        <v>0</v>
      </c>
      <c r="H190" s="15" t="n">
        <v>8.9</v>
      </c>
      <c r="I190" s="16" t="n">
        <v>8.9</v>
      </c>
      <c r="J190" s="15">
        <f>I190-F190</f>
        <v/>
      </c>
      <c r="K190" s="15">
        <f>H190-I190</f>
        <v/>
      </c>
      <c r="L190" s="15" t="n">
        <v>-0.04242</v>
      </c>
      <c r="M190" s="15" t="n">
        <v>-0.04068</v>
      </c>
      <c r="N190" s="15" t="n">
        <v>-0.04068</v>
      </c>
      <c r="O190" s="15" t="n">
        <v>-0.04068</v>
      </c>
      <c r="P190" s="15" t="n">
        <v>-0.04068</v>
      </c>
      <c r="Q190" s="15" t="n">
        <v>-0.04149</v>
      </c>
      <c r="R190" s="15" t="n"/>
      <c r="S190" s="15">
        <f>L190*J190</f>
        <v/>
      </c>
      <c r="T190" s="15">
        <f>M190*J190</f>
        <v/>
      </c>
      <c r="U190" s="15">
        <f>N190*J190</f>
        <v/>
      </c>
      <c r="V190" s="15">
        <f>O190*J190</f>
        <v/>
      </c>
      <c r="W190" s="15">
        <f>P190*J190</f>
        <v/>
      </c>
      <c r="X190" s="17">
        <f>Q190*J190</f>
        <v/>
      </c>
    </row>
    <row r="191" ht="13.5" customHeight="1">
      <c r="A191" s="14" t="n">
        <v>100476</v>
      </c>
      <c r="B191" s="15" t="inlineStr">
        <is>
          <t>BAR MILLS HY</t>
        </is>
      </c>
      <c r="C191" s="15" t="n">
        <v>2.4</v>
      </c>
      <c r="D191" s="15" t="n">
        <v>101</v>
      </c>
      <c r="E191" s="15" t="n">
        <v>114</v>
      </c>
      <c r="F191" s="15" t="n">
        <v>0</v>
      </c>
      <c r="G191" s="15" t="n">
        <v>0</v>
      </c>
      <c r="H191" s="15" t="n">
        <v>0</v>
      </c>
      <c r="I191" s="16" t="n">
        <v>0</v>
      </c>
      <c r="J191" s="15">
        <f>I191-F191</f>
        <v/>
      </c>
      <c r="K191" s="15">
        <f>H191-I191</f>
        <v/>
      </c>
      <c r="L191" s="15" t="n">
        <v>-0.04241</v>
      </c>
      <c r="M191" s="15" t="n">
        <v>-0.04068</v>
      </c>
      <c r="N191" s="15" t="n">
        <v>-0.04068</v>
      </c>
      <c r="O191" s="15" t="n">
        <v>-0.04068</v>
      </c>
      <c r="P191" s="15" t="n">
        <v>-0.04068</v>
      </c>
      <c r="Q191" s="15" t="n">
        <v>-0.04149</v>
      </c>
      <c r="R191" s="15" t="n"/>
      <c r="S191" s="15">
        <f>L191*J191</f>
        <v/>
      </c>
      <c r="T191" s="15">
        <f>M191*J191</f>
        <v/>
      </c>
      <c r="U191" s="15">
        <f>N191*J191</f>
        <v/>
      </c>
      <c r="V191" s="15">
        <f>O191*J191</f>
        <v/>
      </c>
      <c r="W191" s="15">
        <f>P191*J191</f>
        <v/>
      </c>
      <c r="X191" s="17">
        <f>Q191*J191</f>
        <v/>
      </c>
    </row>
    <row r="192" ht="13.5" customHeight="1">
      <c r="A192" s="14" t="n">
        <v>100448</v>
      </c>
      <c r="B192" s="15" t="inlineStr">
        <is>
          <t xml:space="preserve">BONNY EAGLE </t>
        </is>
      </c>
      <c r="C192" s="15" t="n">
        <v>2.4</v>
      </c>
      <c r="D192" s="15" t="n">
        <v>101</v>
      </c>
      <c r="E192" s="15" t="n">
        <v>114</v>
      </c>
      <c r="F192" s="15" t="n">
        <v>0</v>
      </c>
      <c r="G192" s="15" t="n">
        <v>0</v>
      </c>
      <c r="H192" s="15" t="n">
        <v>0</v>
      </c>
      <c r="I192" s="16" t="n">
        <v>0</v>
      </c>
      <c r="J192" s="15">
        <f>I192-F192</f>
        <v/>
      </c>
      <c r="K192" s="15">
        <f>H192-I192</f>
        <v/>
      </c>
      <c r="L192" s="15" t="n">
        <v>-0.0424</v>
      </c>
      <c r="M192" s="15" t="n">
        <v>-0.04068</v>
      </c>
      <c r="N192" s="15" t="n">
        <v>-0.04068</v>
      </c>
      <c r="O192" s="15" t="n">
        <v>-0.04068</v>
      </c>
      <c r="P192" s="15" t="n">
        <v>-0.04068</v>
      </c>
      <c r="Q192" s="15" t="n">
        <v>-0.04148</v>
      </c>
      <c r="R192" s="15" t="n"/>
      <c r="S192" s="15">
        <f>L192*J192</f>
        <v/>
      </c>
      <c r="T192" s="15">
        <f>M192*J192</f>
        <v/>
      </c>
      <c r="U192" s="15">
        <f>N192*J192</f>
        <v/>
      </c>
      <c r="V192" s="15">
        <f>O192*J192</f>
        <v/>
      </c>
      <c r="W192" s="15">
        <f>P192*J192</f>
        <v/>
      </c>
      <c r="X192" s="17">
        <f>Q192*J192</f>
        <v/>
      </c>
    </row>
    <row r="193" ht="13.5" customHeight="1">
      <c r="A193" s="14" t="n">
        <v>100481</v>
      </c>
      <c r="B193" s="15" t="inlineStr">
        <is>
          <t>W BUXTON HYD</t>
        </is>
      </c>
      <c r="C193" s="15" t="n">
        <v>2.3</v>
      </c>
      <c r="D193" s="15" t="n">
        <v>101</v>
      </c>
      <c r="E193" s="15" t="n">
        <v>114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-0.0424</v>
      </c>
      <c r="M193" s="15" t="n">
        <v>-0.04068</v>
      </c>
      <c r="N193" s="15" t="n">
        <v>-0.04068</v>
      </c>
      <c r="O193" s="15" t="n">
        <v>-0.04068</v>
      </c>
      <c r="P193" s="15" t="n">
        <v>-0.04068</v>
      </c>
      <c r="Q193" s="15" t="n">
        <v>-0.04148</v>
      </c>
      <c r="R193" s="15" t="n"/>
      <c r="S193" s="15">
        <f>L193*J193</f>
        <v/>
      </c>
      <c r="T193" s="15">
        <f>M193*J193</f>
        <v/>
      </c>
      <c r="U193" s="15">
        <f>N193*J193</f>
        <v/>
      </c>
      <c r="V193" s="15">
        <f>O193*J193</f>
        <v/>
      </c>
      <c r="W193" s="15">
        <f>P193*J193</f>
        <v/>
      </c>
      <c r="X193" s="17">
        <f>Q193*J193</f>
        <v/>
      </c>
    </row>
    <row r="194" ht="13.5" customHeight="1">
      <c r="A194" s="14" t="n">
        <v>100475</v>
      </c>
      <c r="B194" s="15" t="inlineStr">
        <is>
          <t>NORTH GORHAM</t>
        </is>
      </c>
      <c r="C194" s="15" t="n">
        <v>13.2</v>
      </c>
      <c r="D194" s="15" t="n">
        <v>101</v>
      </c>
      <c r="E194" s="15" t="n">
        <v>114</v>
      </c>
      <c r="F194" s="15" t="n">
        <v>0</v>
      </c>
      <c r="G194" s="15" t="n">
        <v>0</v>
      </c>
      <c r="H194" s="15" t="n">
        <v>0</v>
      </c>
      <c r="I194" s="16" t="n">
        <v>0</v>
      </c>
      <c r="J194" s="15">
        <f>I194-F194</f>
        <v/>
      </c>
      <c r="K194" s="15">
        <f>H194-I194</f>
        <v/>
      </c>
      <c r="L194" s="15" t="n">
        <v>-0.04239</v>
      </c>
      <c r="M194" s="15" t="n">
        <v>-0.04068</v>
      </c>
      <c r="N194" s="15" t="n">
        <v>-0.04068</v>
      </c>
      <c r="O194" s="15" t="n">
        <v>-0.04068</v>
      </c>
      <c r="P194" s="15" t="n">
        <v>-0.04068</v>
      </c>
      <c r="Q194" s="15" t="n">
        <v>-0.04146</v>
      </c>
      <c r="R194" s="15" t="n"/>
      <c r="S194" s="15">
        <f>L194*J194</f>
        <v/>
      </c>
      <c r="T194" s="15">
        <f>M194*J194</f>
        <v/>
      </c>
      <c r="U194" s="15">
        <f>N194*J194</f>
        <v/>
      </c>
      <c r="V194" s="15">
        <f>O194*J194</f>
        <v/>
      </c>
      <c r="W194" s="15">
        <f>P194*J194</f>
        <v/>
      </c>
      <c r="X194" s="17">
        <f>Q194*J194</f>
        <v/>
      </c>
    </row>
    <row r="195" ht="13.5" customHeight="1">
      <c r="A195" s="14" t="n">
        <v>100464</v>
      </c>
      <c r="B195" s="15" t="inlineStr">
        <is>
          <t xml:space="preserve">ECO ME PTRR </t>
        </is>
      </c>
      <c r="C195" s="15" t="n">
        <v>13.2</v>
      </c>
      <c r="D195" s="15" t="n">
        <v>101</v>
      </c>
      <c r="E195" s="15" t="n">
        <v>114</v>
      </c>
      <c r="F195" s="15" t="n">
        <v>0</v>
      </c>
      <c r="G195" s="15" t="n">
        <v>0</v>
      </c>
      <c r="H195" s="15" t="n">
        <v>0</v>
      </c>
      <c r="I195" s="16" t="n">
        <v>0</v>
      </c>
      <c r="J195" s="15">
        <f>I195-F195</f>
        <v/>
      </c>
      <c r="K195" s="15">
        <f>H195-I195</f>
        <v/>
      </c>
      <c r="L195" s="15" t="n">
        <v>-0.04239</v>
      </c>
      <c r="M195" s="15" t="n">
        <v>-0.04067</v>
      </c>
      <c r="N195" s="15" t="n">
        <v>-0.04067</v>
      </c>
      <c r="O195" s="15" t="n">
        <v>-0.04067</v>
      </c>
      <c r="P195" s="15" t="n">
        <v>-0.04067</v>
      </c>
      <c r="Q195" s="15" t="n">
        <v>-0.04146</v>
      </c>
      <c r="R195" s="15" t="n"/>
      <c r="S195" s="15">
        <f>L195*J195</f>
        <v/>
      </c>
      <c r="T195" s="15">
        <f>M195*J195</f>
        <v/>
      </c>
      <c r="U195" s="15">
        <f>N195*J195</f>
        <v/>
      </c>
      <c r="V195" s="15">
        <f>O195*J195</f>
        <v/>
      </c>
      <c r="W195" s="15">
        <f>P195*J195</f>
        <v/>
      </c>
      <c r="X195" s="17">
        <f>Q195*J195</f>
        <v/>
      </c>
    </row>
    <row r="196" ht="13.5" customHeight="1">
      <c r="A196" s="14" t="n">
        <v>100418</v>
      </c>
      <c r="B196" s="15" t="inlineStr">
        <is>
          <t>SAPPI WBRK 9</t>
        </is>
      </c>
      <c r="C196" s="15" t="n">
        <v>13.8</v>
      </c>
      <c r="D196" s="15" t="n">
        <v>101</v>
      </c>
      <c r="E196" s="15" t="n">
        <v>112</v>
      </c>
      <c r="F196" s="15" t="n">
        <v>32.12</v>
      </c>
      <c r="G196" s="15" t="n">
        <v>0</v>
      </c>
      <c r="H196" s="15" t="n">
        <v>32.12</v>
      </c>
      <c r="I196" s="16" t="n">
        <v>32.12</v>
      </c>
      <c r="J196" s="15">
        <f>I196-F196</f>
        <v/>
      </c>
      <c r="K196" s="15">
        <f>H196-I196</f>
        <v/>
      </c>
      <c r="L196" s="15" t="n">
        <v>-0.04239</v>
      </c>
      <c r="M196" s="15" t="n">
        <v>-0.04067</v>
      </c>
      <c r="N196" s="15" t="n">
        <v>-0.04067</v>
      </c>
      <c r="O196" s="15" t="n">
        <v>-0.04067</v>
      </c>
      <c r="P196" s="15" t="n">
        <v>-0.04067</v>
      </c>
      <c r="Q196" s="15" t="n">
        <v>-0.04146</v>
      </c>
      <c r="R196" s="15" t="n"/>
      <c r="S196" s="15">
        <f>L196*J196</f>
        <v/>
      </c>
      <c r="T196" s="15">
        <f>M196*J196</f>
        <v/>
      </c>
      <c r="U196" s="15">
        <f>N196*J196</f>
        <v/>
      </c>
      <c r="V196" s="15">
        <f>O196*J196</f>
        <v/>
      </c>
      <c r="W196" s="15">
        <f>P196*J196</f>
        <v/>
      </c>
      <c r="X196" s="17">
        <f>Q196*J196</f>
        <v/>
      </c>
    </row>
    <row r="197" ht="13.5" customHeight="1">
      <c r="A197" s="14" t="n">
        <v>100419</v>
      </c>
      <c r="B197" s="15" t="inlineStr">
        <is>
          <t>SAPPI WBRK10</t>
        </is>
      </c>
      <c r="C197" s="15" t="n">
        <v>13.8</v>
      </c>
      <c r="D197" s="15" t="n">
        <v>101</v>
      </c>
      <c r="E197" s="15" t="n">
        <v>112</v>
      </c>
      <c r="F197" s="15" t="n">
        <v>10.95</v>
      </c>
      <c r="G197" s="15" t="n">
        <v>0</v>
      </c>
      <c r="H197" s="15" t="n">
        <v>10.95</v>
      </c>
      <c r="I197" s="16" t="n">
        <v>10.95</v>
      </c>
      <c r="J197" s="15">
        <f>I197-F197</f>
        <v/>
      </c>
      <c r="K197" s="15">
        <f>H197-I197</f>
        <v/>
      </c>
      <c r="L197" s="15" t="n">
        <v>-0.04239</v>
      </c>
      <c r="M197" s="15" t="n">
        <v>-0.04067</v>
      </c>
      <c r="N197" s="15" t="n">
        <v>-0.04067</v>
      </c>
      <c r="O197" s="15" t="n">
        <v>-0.04067</v>
      </c>
      <c r="P197" s="15" t="n">
        <v>-0.04067</v>
      </c>
      <c r="Q197" s="15" t="n">
        <v>-0.04146</v>
      </c>
      <c r="R197" s="15" t="n"/>
      <c r="S197" s="15">
        <f>L197*J197</f>
        <v/>
      </c>
      <c r="T197" s="15">
        <f>M197*J197</f>
        <v/>
      </c>
      <c r="U197" s="15">
        <f>N197*J197</f>
        <v/>
      </c>
      <c r="V197" s="15">
        <f>O197*J197</f>
        <v/>
      </c>
      <c r="W197" s="15">
        <f>P197*J197</f>
        <v/>
      </c>
      <c r="X197" s="17">
        <f>Q197*J197</f>
        <v/>
      </c>
    </row>
    <row r="198" ht="13.5" customHeight="1">
      <c r="A198" s="14" t="n">
        <v>100449</v>
      </c>
      <c r="B198" s="15" t="inlineStr">
        <is>
          <t xml:space="preserve">HIRAM HYDRO </t>
        </is>
      </c>
      <c r="C198" s="15" t="n">
        <v>2.4</v>
      </c>
      <c r="D198" s="15" t="n">
        <v>101</v>
      </c>
      <c r="E198" s="15" t="n">
        <v>114</v>
      </c>
      <c r="F198" s="15" t="n">
        <v>11.6</v>
      </c>
      <c r="G198" s="15" t="n">
        <v>0</v>
      </c>
      <c r="H198" s="15" t="n">
        <v>11.6</v>
      </c>
      <c r="I198" s="16" t="n">
        <v>11.6</v>
      </c>
      <c r="J198" s="15">
        <f>I198-F198</f>
        <v/>
      </c>
      <c r="K198" s="15">
        <f>H198-I198</f>
        <v/>
      </c>
      <c r="L198" s="15" t="n">
        <v>-0.04239</v>
      </c>
      <c r="M198" s="15" t="n">
        <v>-0.04068</v>
      </c>
      <c r="N198" s="15" t="n">
        <v>-0.04068</v>
      </c>
      <c r="O198" s="15" t="n">
        <v>-0.04068</v>
      </c>
      <c r="P198" s="15" t="n">
        <v>-0.04068</v>
      </c>
      <c r="Q198" s="15" t="n">
        <v>-0.04147</v>
      </c>
      <c r="R198" s="15" t="n"/>
      <c r="S198" s="15">
        <f>L198*J198</f>
        <v/>
      </c>
      <c r="T198" s="15">
        <f>M198*J198</f>
        <v/>
      </c>
      <c r="U198" s="15">
        <f>N198*J198</f>
        <v/>
      </c>
      <c r="V198" s="15">
        <f>O198*J198</f>
        <v/>
      </c>
      <c r="W198" s="15">
        <f>P198*J198</f>
        <v/>
      </c>
      <c r="X198" s="17">
        <f>Q198*J198</f>
        <v/>
      </c>
    </row>
    <row r="199" ht="13.5" customHeight="1">
      <c r="A199" s="14" t="n">
        <v>100367</v>
      </c>
      <c r="B199" s="15" t="inlineStr">
        <is>
          <t xml:space="preserve">YARMOUTH #3 </t>
        </is>
      </c>
      <c r="C199" s="15" t="n">
        <v>14.4</v>
      </c>
      <c r="D199" s="15" t="n">
        <v>101</v>
      </c>
      <c r="E199" s="15" t="n">
        <v>113</v>
      </c>
      <c r="F199" s="15" t="n">
        <v>116</v>
      </c>
      <c r="G199" s="15" t="n">
        <v>0</v>
      </c>
      <c r="H199" s="15" t="n">
        <v>116</v>
      </c>
      <c r="I199" s="16" t="n">
        <v>116</v>
      </c>
      <c r="J199" s="15">
        <f>I199-F199</f>
        <v/>
      </c>
      <c r="K199" s="15">
        <f>H199-I199</f>
        <v/>
      </c>
      <c r="L199" s="15" t="n">
        <v>-0.04238</v>
      </c>
      <c r="M199" s="15" t="n">
        <v>-0.04067</v>
      </c>
      <c r="N199" s="15" t="n">
        <v>-0.04067</v>
      </c>
      <c r="O199" s="15" t="n">
        <v>-0.04067</v>
      </c>
      <c r="P199" s="15" t="n">
        <v>-0.04067</v>
      </c>
      <c r="Q199" s="15" t="n">
        <v>-0.04146</v>
      </c>
      <c r="R199" s="15" t="n"/>
      <c r="S199" s="15">
        <f>L199*J199</f>
        <v/>
      </c>
      <c r="T199" s="15">
        <f>M199*J199</f>
        <v/>
      </c>
      <c r="U199" s="15">
        <f>N199*J199</f>
        <v/>
      </c>
      <c r="V199" s="15">
        <f>O199*J199</f>
        <v/>
      </c>
      <c r="W199" s="15">
        <f>P199*J199</f>
        <v/>
      </c>
      <c r="X199" s="17">
        <f>Q199*J199</f>
        <v/>
      </c>
    </row>
    <row r="200" ht="13.5" customHeight="1">
      <c r="A200" s="14" t="n">
        <v>100386</v>
      </c>
      <c r="B200" s="15" t="inlineStr">
        <is>
          <t>WESTBROOK C1</t>
        </is>
      </c>
      <c r="C200" s="15" t="n">
        <v>18</v>
      </c>
      <c r="D200" s="15" t="n">
        <v>101</v>
      </c>
      <c r="E200" s="15" t="n">
        <v>113</v>
      </c>
      <c r="F200" s="15" t="n">
        <v>174.71</v>
      </c>
      <c r="G200" s="15" t="n">
        <v>0</v>
      </c>
      <c r="H200" s="15" t="n">
        <v>174.71</v>
      </c>
      <c r="I200" s="16" t="n">
        <v>174.71</v>
      </c>
      <c r="J200" s="15">
        <f>I200-F200</f>
        <v/>
      </c>
      <c r="K200" s="15">
        <f>H200-I200</f>
        <v/>
      </c>
      <c r="L200" s="15" t="n">
        <v>-0.04238</v>
      </c>
      <c r="M200" s="15" t="n">
        <v>-0.04067</v>
      </c>
      <c r="N200" s="15" t="n">
        <v>-0.04067</v>
      </c>
      <c r="O200" s="15" t="n">
        <v>-0.04067</v>
      </c>
      <c r="P200" s="15" t="n">
        <v>-0.04067</v>
      </c>
      <c r="Q200" s="15" t="n">
        <v>-0.04146</v>
      </c>
      <c r="R200" s="15" t="n"/>
      <c r="S200" s="15">
        <f>L200*J200</f>
        <v/>
      </c>
      <c r="T200" s="15">
        <f>M200*J200</f>
        <v/>
      </c>
      <c r="U200" s="15">
        <f>N200*J200</f>
        <v/>
      </c>
      <c r="V200" s="15">
        <f>O200*J200</f>
        <v/>
      </c>
      <c r="W200" s="15">
        <f>P200*J200</f>
        <v/>
      </c>
      <c r="X200" s="17">
        <f>Q200*J200</f>
        <v/>
      </c>
    </row>
    <row r="201" ht="13.5" customHeight="1">
      <c r="A201" s="14" t="n">
        <v>100387</v>
      </c>
      <c r="B201" s="15" t="inlineStr">
        <is>
          <t>WESTBROOK C2</t>
        </is>
      </c>
      <c r="C201" s="15" t="n">
        <v>18</v>
      </c>
      <c r="D201" s="15" t="n">
        <v>101</v>
      </c>
      <c r="E201" s="15" t="n">
        <v>113</v>
      </c>
      <c r="F201" s="15" t="n">
        <v>174.71</v>
      </c>
      <c r="G201" s="15" t="n">
        <v>0</v>
      </c>
      <c r="H201" s="15" t="n">
        <v>174.71</v>
      </c>
      <c r="I201" s="16" t="n">
        <v>174.71</v>
      </c>
      <c r="J201" s="15">
        <f>I201-F201</f>
        <v/>
      </c>
      <c r="K201" s="15">
        <f>H201-I201</f>
        <v/>
      </c>
      <c r="L201" s="15" t="n">
        <v>-0.04238</v>
      </c>
      <c r="M201" s="15" t="n">
        <v>-0.04067</v>
      </c>
      <c r="N201" s="15" t="n">
        <v>-0.04067</v>
      </c>
      <c r="O201" s="15" t="n">
        <v>-0.04067</v>
      </c>
      <c r="P201" s="15" t="n">
        <v>-0.04067</v>
      </c>
      <c r="Q201" s="15" t="n">
        <v>-0.04146</v>
      </c>
      <c r="R201" s="15" t="n"/>
      <c r="S201" s="15">
        <f>L201*J201</f>
        <v/>
      </c>
      <c r="T201" s="15">
        <f>M201*J201</f>
        <v/>
      </c>
      <c r="U201" s="15">
        <f>N201*J201</f>
        <v/>
      </c>
      <c r="V201" s="15">
        <f>O201*J201</f>
        <v/>
      </c>
      <c r="W201" s="15">
        <f>P201*J201</f>
        <v/>
      </c>
      <c r="X201" s="17">
        <f>Q201*J201</f>
        <v/>
      </c>
    </row>
    <row r="202" ht="13.5" customHeight="1">
      <c r="A202" s="14" t="n">
        <v>100388</v>
      </c>
      <c r="B202" s="15" t="inlineStr">
        <is>
          <t>WESTBROOK ST</t>
        </is>
      </c>
      <c r="C202" s="15" t="n">
        <v>18</v>
      </c>
      <c r="D202" s="15" t="n">
        <v>101</v>
      </c>
      <c r="E202" s="15" t="n">
        <v>113</v>
      </c>
      <c r="F202" s="15" t="n">
        <v>180.58</v>
      </c>
      <c r="G202" s="15" t="n">
        <v>0</v>
      </c>
      <c r="H202" s="15" t="n">
        <v>180.58</v>
      </c>
      <c r="I202" s="16" t="n">
        <v>180.58</v>
      </c>
      <c r="J202" s="15">
        <f>I202-F202</f>
        <v/>
      </c>
      <c r="K202" s="15">
        <f>H202-I202</f>
        <v/>
      </c>
      <c r="L202" s="15" t="n">
        <v>-0.04238</v>
      </c>
      <c r="M202" s="15" t="n">
        <v>-0.04067</v>
      </c>
      <c r="N202" s="15" t="n">
        <v>-0.04067</v>
      </c>
      <c r="O202" s="15" t="n">
        <v>-0.04067</v>
      </c>
      <c r="P202" s="15" t="n">
        <v>-0.04067</v>
      </c>
      <c r="Q202" s="15" t="n">
        <v>-0.04146</v>
      </c>
      <c r="R202" s="15" t="n"/>
      <c r="S202" s="15">
        <f>L202*J202</f>
        <v/>
      </c>
      <c r="T202" s="15">
        <f>M202*J202</f>
        <v/>
      </c>
      <c r="U202" s="15">
        <f>N202*J202</f>
        <v/>
      </c>
      <c r="V202" s="15">
        <f>O202*J202</f>
        <v/>
      </c>
      <c r="W202" s="15">
        <f>P202*J202</f>
        <v/>
      </c>
      <c r="X202" s="17">
        <f>Q202*J202</f>
        <v/>
      </c>
    </row>
    <row r="203" ht="13.5" customHeight="1">
      <c r="A203" s="14" t="n">
        <v>100465</v>
      </c>
      <c r="B203" s="15" t="inlineStr">
        <is>
          <t xml:space="preserve">CAPE GT 4   </t>
        </is>
      </c>
      <c r="C203" s="15" t="n">
        <v>13.2</v>
      </c>
      <c r="D203" s="15" t="n">
        <v>101</v>
      </c>
      <c r="E203" s="15" t="n">
        <v>113</v>
      </c>
      <c r="F203" s="15" t="n">
        <v>0</v>
      </c>
      <c r="G203" s="15" t="n">
        <v>0</v>
      </c>
      <c r="H203" s="15" t="n">
        <v>0</v>
      </c>
      <c r="I203" s="16" t="n">
        <v>0</v>
      </c>
      <c r="J203" s="15">
        <f>I203-F203</f>
        <v/>
      </c>
      <c r="K203" s="15">
        <f>H203-I203</f>
        <v/>
      </c>
      <c r="L203" s="15" t="n">
        <v>-0.04238</v>
      </c>
      <c r="M203" s="15" t="n">
        <v>-0.04067</v>
      </c>
      <c r="N203" s="15" t="n">
        <v>-0.04067</v>
      </c>
      <c r="O203" s="15" t="n">
        <v>-0.04067</v>
      </c>
      <c r="P203" s="15" t="n">
        <v>-0.04067</v>
      </c>
      <c r="Q203" s="15" t="n">
        <v>-0.04146</v>
      </c>
      <c r="R203" s="15" t="n"/>
      <c r="S203" s="15">
        <f>L203*J203</f>
        <v/>
      </c>
      <c r="T203" s="15">
        <f>M203*J203</f>
        <v/>
      </c>
      <c r="U203" s="15">
        <f>N203*J203</f>
        <v/>
      </c>
      <c r="V203" s="15">
        <f>O203*J203</f>
        <v/>
      </c>
      <c r="W203" s="15">
        <f>P203*J203</f>
        <v/>
      </c>
      <c r="X203" s="17">
        <f>Q203*J203</f>
        <v/>
      </c>
    </row>
    <row r="204" ht="13.5" customHeight="1">
      <c r="A204" s="14" t="n">
        <v>100466</v>
      </c>
      <c r="B204" s="15" t="inlineStr">
        <is>
          <t xml:space="preserve">CAPE GT 5   </t>
        </is>
      </c>
      <c r="C204" s="15" t="n">
        <v>13.2</v>
      </c>
      <c r="D204" s="15" t="n">
        <v>101</v>
      </c>
      <c r="E204" s="15" t="n">
        <v>113</v>
      </c>
      <c r="F204" s="15" t="n">
        <v>0</v>
      </c>
      <c r="G204" s="15" t="n">
        <v>0</v>
      </c>
      <c r="H204" s="15" t="n">
        <v>0</v>
      </c>
      <c r="I204" s="16" t="n">
        <v>0</v>
      </c>
      <c r="J204" s="15">
        <f>I204-F204</f>
        <v/>
      </c>
      <c r="K204" s="15">
        <f>H204-I204</f>
        <v/>
      </c>
      <c r="L204" s="15" t="n">
        <v>-0.04238</v>
      </c>
      <c r="M204" s="15" t="n">
        <v>-0.04067</v>
      </c>
      <c r="N204" s="15" t="n">
        <v>-0.04067</v>
      </c>
      <c r="O204" s="15" t="n">
        <v>-0.04067</v>
      </c>
      <c r="P204" s="15" t="n">
        <v>-0.04067</v>
      </c>
      <c r="Q204" s="15" t="n">
        <v>-0.04146</v>
      </c>
      <c r="R204" s="15" t="n"/>
      <c r="S204" s="15">
        <f>L204*J204</f>
        <v/>
      </c>
      <c r="T204" s="15">
        <f>M204*J204</f>
        <v/>
      </c>
      <c r="U204" s="15">
        <f>N204*J204</f>
        <v/>
      </c>
      <c r="V204" s="15">
        <f>O204*J204</f>
        <v/>
      </c>
      <c r="W204" s="15">
        <f>P204*J204</f>
        <v/>
      </c>
      <c r="X204" s="17">
        <f>Q204*J204</f>
        <v/>
      </c>
    </row>
    <row r="205" ht="13.5" customHeight="1">
      <c r="A205" s="14" t="n">
        <v>100492</v>
      </c>
      <c r="B205" s="15" t="inlineStr">
        <is>
          <t xml:space="preserve">CASCO BATT  </t>
        </is>
      </c>
      <c r="C205" s="15" t="n">
        <v>0.53</v>
      </c>
      <c r="D205" s="15" t="n">
        <v>101</v>
      </c>
      <c r="E205" s="15" t="n">
        <v>113</v>
      </c>
      <c r="F205" s="15" t="n">
        <v>0</v>
      </c>
      <c r="G205" s="15" t="n">
        <v>0</v>
      </c>
      <c r="H205" s="15" t="n">
        <v>0</v>
      </c>
      <c r="I205" s="16" t="n">
        <v>0</v>
      </c>
      <c r="J205" s="15">
        <f>I205-F205</f>
        <v/>
      </c>
      <c r="K205" s="15">
        <f>H205-I205</f>
        <v/>
      </c>
      <c r="L205" s="15" t="n">
        <v>-0.04238</v>
      </c>
      <c r="M205" s="15" t="n">
        <v>-0.04067</v>
      </c>
      <c r="N205" s="15" t="n">
        <v>-0.04067</v>
      </c>
      <c r="O205" s="15" t="n">
        <v>-0.04067</v>
      </c>
      <c r="P205" s="15" t="n">
        <v>-0.04067</v>
      </c>
      <c r="Q205" s="15" t="n">
        <v>-0.04146</v>
      </c>
      <c r="R205" s="15" t="n"/>
      <c r="S205" s="15">
        <f>L205*J205</f>
        <v/>
      </c>
      <c r="T205" s="15">
        <f>M205*J205</f>
        <v/>
      </c>
      <c r="U205" s="15">
        <f>N205*J205</f>
        <v/>
      </c>
      <c r="V205" s="15">
        <f>O205*J205</f>
        <v/>
      </c>
      <c r="W205" s="15">
        <f>P205*J205</f>
        <v/>
      </c>
      <c r="X205" s="17">
        <f>Q205*J205</f>
        <v/>
      </c>
    </row>
    <row r="206" ht="13.5" customHeight="1">
      <c r="A206" s="14" t="n">
        <v>103050</v>
      </c>
      <c r="B206" s="15" t="inlineStr">
        <is>
          <t>STSN_CL1 AGG</t>
        </is>
      </c>
      <c r="C206" s="15" t="n">
        <v>0.57</v>
      </c>
      <c r="D206" s="15" t="n">
        <v>101</v>
      </c>
      <c r="E206" s="15" t="n">
        <v>363</v>
      </c>
      <c r="F206" s="15" t="n">
        <v>0</v>
      </c>
      <c r="G206" s="15" t="n">
        <v>0</v>
      </c>
      <c r="H206" s="15" t="n">
        <v>0</v>
      </c>
      <c r="I206" s="16" t="n">
        <v>0</v>
      </c>
      <c r="J206" s="15">
        <f>I206-F206</f>
        <v/>
      </c>
      <c r="K206" s="15">
        <f>H206-I206</f>
        <v/>
      </c>
      <c r="L206" s="15" t="n">
        <v>-0.04237</v>
      </c>
      <c r="M206" s="15" t="n">
        <v>-0.0407</v>
      </c>
      <c r="N206" s="15" t="n">
        <v>-0.0407</v>
      </c>
      <c r="O206" s="15" t="n">
        <v>-0.0407</v>
      </c>
      <c r="P206" s="15" t="n">
        <v>-0.0407</v>
      </c>
      <c r="Q206" s="15" t="n">
        <v>-0.04144</v>
      </c>
      <c r="R206" s="15" t="n"/>
      <c r="S206" s="15">
        <f>L206*J206</f>
        <v/>
      </c>
      <c r="T206" s="15">
        <f>M206*J206</f>
        <v/>
      </c>
      <c r="U206" s="15">
        <f>N206*J206</f>
        <v/>
      </c>
      <c r="V206" s="15">
        <f>O206*J206</f>
        <v/>
      </c>
      <c r="W206" s="15">
        <f>P206*J206</f>
        <v/>
      </c>
      <c r="X206" s="17">
        <f>Q206*J206</f>
        <v/>
      </c>
    </row>
    <row r="207" ht="13.5" customHeight="1">
      <c r="A207" s="14" t="n">
        <v>103051</v>
      </c>
      <c r="B207" s="15" t="inlineStr">
        <is>
          <t>STSN_CL2 AGG</t>
        </is>
      </c>
      <c r="C207" s="15" t="n">
        <v>0.57</v>
      </c>
      <c r="D207" s="15" t="n">
        <v>101</v>
      </c>
      <c r="E207" s="15" t="n">
        <v>363</v>
      </c>
      <c r="F207" s="15" t="n">
        <v>0</v>
      </c>
      <c r="G207" s="15" t="n">
        <v>0</v>
      </c>
      <c r="H207" s="15" t="n">
        <v>0</v>
      </c>
      <c r="I207" s="16" t="n">
        <v>0</v>
      </c>
      <c r="J207" s="15">
        <f>I207-F207</f>
        <v/>
      </c>
      <c r="K207" s="15">
        <f>H207-I207</f>
        <v/>
      </c>
      <c r="L207" s="15" t="n">
        <v>-0.04237</v>
      </c>
      <c r="M207" s="15" t="n">
        <v>-0.0407</v>
      </c>
      <c r="N207" s="15" t="n">
        <v>-0.0407</v>
      </c>
      <c r="O207" s="15" t="n">
        <v>-0.0407</v>
      </c>
      <c r="P207" s="15" t="n">
        <v>-0.0407</v>
      </c>
      <c r="Q207" s="15" t="n">
        <v>-0.04144</v>
      </c>
      <c r="R207" s="15" t="n"/>
      <c r="S207" s="15">
        <f>L207*J207</f>
        <v/>
      </c>
      <c r="T207" s="15">
        <f>M207*J207</f>
        <v/>
      </c>
      <c r="U207" s="15">
        <f>N207*J207</f>
        <v/>
      </c>
      <c r="V207" s="15">
        <f>O207*J207</f>
        <v/>
      </c>
      <c r="W207" s="15">
        <f>P207*J207</f>
        <v/>
      </c>
      <c r="X207" s="17">
        <f>Q207*J207</f>
        <v/>
      </c>
    </row>
    <row r="208" ht="13.5" customHeight="1">
      <c r="A208" s="14" t="n">
        <v>103052</v>
      </c>
      <c r="B208" s="15" t="inlineStr">
        <is>
          <t>STSN_CL3 AGG</t>
        </is>
      </c>
      <c r="C208" s="15" t="n">
        <v>0.57</v>
      </c>
      <c r="D208" s="15" t="n">
        <v>101</v>
      </c>
      <c r="E208" s="15" t="n">
        <v>363</v>
      </c>
      <c r="F208" s="15" t="n">
        <v>0</v>
      </c>
      <c r="G208" s="15" t="n">
        <v>0</v>
      </c>
      <c r="H208" s="15" t="n">
        <v>0</v>
      </c>
      <c r="I208" s="16" t="n">
        <v>0</v>
      </c>
      <c r="J208" s="15">
        <f>I208-F208</f>
        <v/>
      </c>
      <c r="K208" s="15">
        <f>H208-I208</f>
        <v/>
      </c>
      <c r="L208" s="15" t="n">
        <v>-0.04237</v>
      </c>
      <c r="M208" s="15" t="n">
        <v>-0.0407</v>
      </c>
      <c r="N208" s="15" t="n">
        <v>-0.0407</v>
      </c>
      <c r="O208" s="15" t="n">
        <v>-0.0407</v>
      </c>
      <c r="P208" s="15" t="n">
        <v>-0.0407</v>
      </c>
      <c r="Q208" s="15" t="n">
        <v>-0.04144</v>
      </c>
      <c r="R208" s="15" t="n"/>
      <c r="S208" s="15">
        <f>L208*J208</f>
        <v/>
      </c>
      <c r="T208" s="15">
        <f>M208*J208</f>
        <v/>
      </c>
      <c r="U208" s="15">
        <f>N208*J208</f>
        <v/>
      </c>
      <c r="V208" s="15">
        <f>O208*J208</f>
        <v/>
      </c>
      <c r="W208" s="15">
        <f>P208*J208</f>
        <v/>
      </c>
      <c r="X208" s="17">
        <f>Q208*J208</f>
        <v/>
      </c>
    </row>
    <row r="209" ht="13.5" customHeight="1">
      <c r="A209" s="14" t="n">
        <v>103061</v>
      </c>
      <c r="B209" s="15" t="inlineStr">
        <is>
          <t xml:space="preserve">MIS G2      </t>
        </is>
      </c>
      <c r="C209" s="15" t="n">
        <v>18</v>
      </c>
      <c r="D209" s="15" t="n">
        <v>101</v>
      </c>
      <c r="E209" s="15" t="n">
        <v>353</v>
      </c>
      <c r="F209" s="15" t="n">
        <v>115.24</v>
      </c>
      <c r="G209" s="15" t="n">
        <v>0</v>
      </c>
      <c r="H209" s="15" t="n">
        <v>157.84</v>
      </c>
      <c r="I209" s="16" t="n">
        <v>157.84</v>
      </c>
      <c r="J209" s="15">
        <f>I209-F209</f>
        <v/>
      </c>
      <c r="K209" s="15">
        <f>H209-I209</f>
        <v/>
      </c>
      <c r="L209" s="15" t="n">
        <v>-0.04237</v>
      </c>
      <c r="M209" s="15" t="n">
        <v>-0.0407</v>
      </c>
      <c r="N209" s="15" t="n">
        <v>-0.0407</v>
      </c>
      <c r="O209" s="15" t="n">
        <v>-0.0407</v>
      </c>
      <c r="P209" s="15" t="n">
        <v>-0.0407</v>
      </c>
      <c r="Q209" s="15" t="n">
        <v>-0.04144</v>
      </c>
      <c r="R209" s="15" t="n"/>
      <c r="S209" s="15">
        <f>L209*J209</f>
        <v/>
      </c>
      <c r="T209" s="15">
        <f>M209*J209</f>
        <v/>
      </c>
      <c r="U209" s="15">
        <f>N209*J209</f>
        <v/>
      </c>
      <c r="V209" s="15">
        <f>O209*J209</f>
        <v/>
      </c>
      <c r="W209" s="15">
        <f>P209*J209</f>
        <v/>
      </c>
      <c r="X209" s="17">
        <f>Q209*J209</f>
        <v/>
      </c>
    </row>
    <row r="210" ht="13.5" customHeight="1">
      <c r="A210" s="14" t="n">
        <v>103069</v>
      </c>
      <c r="B210" s="15" t="inlineStr">
        <is>
          <t>WEST ENFIELD</t>
        </is>
      </c>
      <c r="C210" s="15" t="n">
        <v>13.2</v>
      </c>
      <c r="D210" s="15" t="n">
        <v>101</v>
      </c>
      <c r="E210" s="15" t="n">
        <v>364</v>
      </c>
      <c r="F210" s="15" t="n">
        <v>0</v>
      </c>
      <c r="G210" s="15" t="n">
        <v>0</v>
      </c>
      <c r="H210" s="15" t="n">
        <v>0</v>
      </c>
      <c r="I210" s="16" t="n">
        <v>0</v>
      </c>
      <c r="J210" s="15">
        <f>I210-F210</f>
        <v/>
      </c>
      <c r="K210" s="15">
        <f>H210-I210</f>
        <v/>
      </c>
      <c r="L210" s="15" t="n">
        <v>-0.04237</v>
      </c>
      <c r="M210" s="15" t="n">
        <v>-0.0407</v>
      </c>
      <c r="N210" s="15" t="n">
        <v>-0.0407</v>
      </c>
      <c r="O210" s="15" t="n">
        <v>-0.0407</v>
      </c>
      <c r="P210" s="15" t="n">
        <v>-0.0407</v>
      </c>
      <c r="Q210" s="15" t="n">
        <v>-0.04144</v>
      </c>
      <c r="R210" s="15" t="n"/>
      <c r="S210" s="15">
        <f>L210*J210</f>
        <v/>
      </c>
      <c r="T210" s="15">
        <f>M210*J210</f>
        <v/>
      </c>
      <c r="U210" s="15">
        <f>N210*J210</f>
        <v/>
      </c>
      <c r="V210" s="15">
        <f>O210*J210</f>
        <v/>
      </c>
      <c r="W210" s="15">
        <f>P210*J210</f>
        <v/>
      </c>
      <c r="X210" s="17">
        <f>Q210*J210</f>
        <v/>
      </c>
    </row>
    <row r="211" ht="13.5" customHeight="1">
      <c r="A211" s="14" t="n">
        <v>103066</v>
      </c>
      <c r="B211" s="15" t="inlineStr">
        <is>
          <t xml:space="preserve">PERC        </t>
        </is>
      </c>
      <c r="C211" s="15" t="n">
        <v>13.8</v>
      </c>
      <c r="D211" s="15" t="n">
        <v>101</v>
      </c>
      <c r="E211" s="15" t="n">
        <v>353</v>
      </c>
      <c r="F211" s="15" t="n">
        <v>21.76</v>
      </c>
      <c r="G211" s="15" t="n">
        <v>0</v>
      </c>
      <c r="H211" s="15" t="n">
        <v>21.76</v>
      </c>
      <c r="I211" s="16" t="n">
        <v>21.76</v>
      </c>
      <c r="J211" s="15">
        <f>I211-F211</f>
        <v/>
      </c>
      <c r="K211" s="15">
        <f>H211-I211</f>
        <v/>
      </c>
      <c r="L211" s="15" t="n">
        <v>-0.04237</v>
      </c>
      <c r="M211" s="15" t="n">
        <v>-0.0407</v>
      </c>
      <c r="N211" s="15" t="n">
        <v>-0.0407</v>
      </c>
      <c r="O211" s="15" t="n">
        <v>-0.0407</v>
      </c>
      <c r="P211" s="15" t="n">
        <v>-0.0407</v>
      </c>
      <c r="Q211" s="15" t="n">
        <v>-0.04144</v>
      </c>
      <c r="R211" s="15" t="n"/>
      <c r="S211" s="15">
        <f>L211*J211</f>
        <v/>
      </c>
      <c r="T211" s="15">
        <f>M211*J211</f>
        <v/>
      </c>
      <c r="U211" s="15">
        <f>N211*J211</f>
        <v/>
      </c>
      <c r="V211" s="15">
        <f>O211*J211</f>
        <v/>
      </c>
      <c r="W211" s="15">
        <f>P211*J211</f>
        <v/>
      </c>
      <c r="X211" s="17">
        <f>Q211*J211</f>
        <v/>
      </c>
    </row>
    <row r="212" ht="13.5" customHeight="1">
      <c r="A212" s="14" t="n">
        <v>103067</v>
      </c>
      <c r="B212" s="15" t="inlineStr">
        <is>
          <t xml:space="preserve">INDECK 5GT  </t>
        </is>
      </c>
      <c r="C212" s="15" t="n">
        <v>12.5</v>
      </c>
      <c r="D212" s="15" t="n">
        <v>101</v>
      </c>
      <c r="E212" s="15" t="n">
        <v>353</v>
      </c>
      <c r="F212" s="15" t="n">
        <v>0</v>
      </c>
      <c r="G212" s="15" t="n">
        <v>0</v>
      </c>
      <c r="H212" s="15" t="n">
        <v>0</v>
      </c>
      <c r="I212" s="16" t="n">
        <v>0</v>
      </c>
      <c r="J212" s="15">
        <f>I212-F212</f>
        <v/>
      </c>
      <c r="K212" s="15">
        <f>H212-I212</f>
        <v/>
      </c>
      <c r="L212" s="15" t="n">
        <v>-0.04237</v>
      </c>
      <c r="M212" s="15" t="n">
        <v>-0.0407</v>
      </c>
      <c r="N212" s="15" t="n">
        <v>-0.0407</v>
      </c>
      <c r="O212" s="15" t="n">
        <v>-0.0407</v>
      </c>
      <c r="P212" s="15" t="n">
        <v>-0.0407</v>
      </c>
      <c r="Q212" s="15" t="n">
        <v>-0.04144</v>
      </c>
      <c r="R212" s="15" t="n"/>
      <c r="S212" s="15">
        <f>L212*J212</f>
        <v/>
      </c>
      <c r="T212" s="15">
        <f>M212*J212</f>
        <v/>
      </c>
      <c r="U212" s="15">
        <f>N212*J212</f>
        <v/>
      </c>
      <c r="V212" s="15">
        <f>O212*J212</f>
        <v/>
      </c>
      <c r="W212" s="15">
        <f>P212*J212</f>
        <v/>
      </c>
      <c r="X212" s="17">
        <f>Q212*J212</f>
        <v/>
      </c>
    </row>
    <row r="213" ht="13.5" customHeight="1">
      <c r="A213" s="14" t="n">
        <v>102195</v>
      </c>
      <c r="B213" s="15" t="inlineStr">
        <is>
          <t>MECH FLS HYD</t>
        </is>
      </c>
      <c r="C213" s="15" t="n">
        <v>34.5</v>
      </c>
      <c r="D213" s="15" t="n">
        <v>101</v>
      </c>
      <c r="E213" s="15" t="n">
        <v>112</v>
      </c>
      <c r="F213" s="15" t="n">
        <v>0</v>
      </c>
      <c r="G213" s="15" t="n">
        <v>0</v>
      </c>
      <c r="H213" s="15" t="n">
        <v>0</v>
      </c>
      <c r="I213" s="16" t="n">
        <v>0</v>
      </c>
      <c r="J213" s="15">
        <f>I213-F213</f>
        <v/>
      </c>
      <c r="K213" s="15">
        <f>H213-I213</f>
        <v/>
      </c>
      <c r="L213" s="15" t="n">
        <v>-0.04237</v>
      </c>
      <c r="M213" s="15" t="n">
        <v>-0.0407</v>
      </c>
      <c r="N213" s="15" t="n">
        <v>-0.0407</v>
      </c>
      <c r="O213" s="15" t="n">
        <v>-0.0407</v>
      </c>
      <c r="P213" s="15" t="n">
        <v>-0.0407</v>
      </c>
      <c r="Q213" s="15" t="n">
        <v>-0.04145</v>
      </c>
      <c r="R213" s="15" t="n"/>
      <c r="S213" s="15">
        <f>L213*J213</f>
        <v/>
      </c>
      <c r="T213" s="15">
        <f>M213*J213</f>
        <v/>
      </c>
      <c r="U213" s="15">
        <f>N213*J213</f>
        <v/>
      </c>
      <c r="V213" s="15">
        <f>O213*J213</f>
        <v/>
      </c>
      <c r="W213" s="15">
        <f>P213*J213</f>
        <v/>
      </c>
      <c r="X213" s="17">
        <f>Q213*J213</f>
        <v/>
      </c>
    </row>
    <row r="214" ht="13.5" customHeight="1">
      <c r="A214" s="14" t="n">
        <v>103070</v>
      </c>
      <c r="B214" s="15" t="inlineStr">
        <is>
          <t xml:space="preserve">INDECK 6GT  </t>
        </is>
      </c>
      <c r="C214" s="15" t="n">
        <v>12.5</v>
      </c>
      <c r="D214" s="15" t="n">
        <v>101</v>
      </c>
      <c r="E214" s="15" t="n">
        <v>384</v>
      </c>
      <c r="F214" s="15" t="n">
        <v>24.5</v>
      </c>
      <c r="G214" s="15" t="n">
        <v>0</v>
      </c>
      <c r="H214" s="15" t="n">
        <v>24.5</v>
      </c>
      <c r="I214" s="16" t="n">
        <v>24.5</v>
      </c>
      <c r="J214" s="15">
        <f>I214-F214</f>
        <v/>
      </c>
      <c r="K214" s="15">
        <f>H214-I214</f>
        <v/>
      </c>
      <c r="L214" s="15" t="n">
        <v>-0.04237</v>
      </c>
      <c r="M214" s="15" t="n">
        <v>-0.0407</v>
      </c>
      <c r="N214" s="15" t="n">
        <v>-0.0407</v>
      </c>
      <c r="O214" s="15" t="n">
        <v>-0.0407</v>
      </c>
      <c r="P214" s="15" t="n">
        <v>-0.0407</v>
      </c>
      <c r="Q214" s="15" t="n">
        <v>-0.04144</v>
      </c>
      <c r="R214" s="15" t="n"/>
      <c r="S214" s="15">
        <f>L214*J214</f>
        <v/>
      </c>
      <c r="T214" s="15">
        <f>M214*J214</f>
        <v/>
      </c>
      <c r="U214" s="15">
        <f>N214*J214</f>
        <v/>
      </c>
      <c r="V214" s="15">
        <f>O214*J214</f>
        <v/>
      </c>
      <c r="W214" s="15">
        <f>P214*J214</f>
        <v/>
      </c>
      <c r="X214" s="17">
        <f>Q214*J214</f>
        <v/>
      </c>
    </row>
    <row r="215" ht="13.5" customHeight="1">
      <c r="A215" s="14" t="n">
        <v>103076</v>
      </c>
      <c r="B215" s="15" t="inlineStr">
        <is>
          <t xml:space="preserve">PPL MILFORD </t>
        </is>
      </c>
      <c r="C215" s="15" t="n">
        <v>4.16</v>
      </c>
      <c r="D215" s="15" t="n">
        <v>101</v>
      </c>
      <c r="E215" s="15" t="n">
        <v>354</v>
      </c>
      <c r="F215" s="15" t="n">
        <v>0</v>
      </c>
      <c r="G215" s="15" t="n">
        <v>0</v>
      </c>
      <c r="H215" s="15" t="n">
        <v>0</v>
      </c>
      <c r="I215" s="16" t="n">
        <v>0</v>
      </c>
      <c r="J215" s="15">
        <f>I215-F215</f>
        <v/>
      </c>
      <c r="K215" s="15">
        <f>H215-I215</f>
        <v/>
      </c>
      <c r="L215" s="15" t="n">
        <v>-0.04237</v>
      </c>
      <c r="M215" s="15" t="n">
        <v>-0.0407</v>
      </c>
      <c r="N215" s="15" t="n">
        <v>-0.0407</v>
      </c>
      <c r="O215" s="15" t="n">
        <v>-0.0407</v>
      </c>
      <c r="P215" s="15" t="n">
        <v>-0.0407</v>
      </c>
      <c r="Q215" s="15" t="n">
        <v>-0.04144</v>
      </c>
      <c r="R215" s="15" t="n"/>
      <c r="S215" s="15">
        <f>L215*J215</f>
        <v/>
      </c>
      <c r="T215" s="15">
        <f>M215*J215</f>
        <v/>
      </c>
      <c r="U215" s="15">
        <f>N215*J215</f>
        <v/>
      </c>
      <c r="V215" s="15">
        <f>O215*J215</f>
        <v/>
      </c>
      <c r="W215" s="15">
        <f>P215*J215</f>
        <v/>
      </c>
      <c r="X215" s="17">
        <f>Q215*J215</f>
        <v/>
      </c>
    </row>
    <row r="216" ht="13.5" customHeight="1">
      <c r="A216" s="14" t="n">
        <v>103062</v>
      </c>
      <c r="B216" s="15" t="inlineStr">
        <is>
          <t xml:space="preserve">MIS ST      </t>
        </is>
      </c>
      <c r="C216" s="15" t="n">
        <v>18</v>
      </c>
      <c r="D216" s="15" t="n">
        <v>101</v>
      </c>
      <c r="E216" s="15" t="n">
        <v>353</v>
      </c>
      <c r="F216" s="15" t="n">
        <v>176.98</v>
      </c>
      <c r="G216" s="15" t="n">
        <v>0</v>
      </c>
      <c r="H216" s="15" t="n">
        <v>176.98</v>
      </c>
      <c r="I216" s="16" t="n">
        <v>176.98</v>
      </c>
      <c r="J216" s="15">
        <f>I216-F216</f>
        <v/>
      </c>
      <c r="K216" s="15">
        <f>H216-I216</f>
        <v/>
      </c>
      <c r="L216" s="15" t="n">
        <v>-0.04237</v>
      </c>
      <c r="M216" s="15" t="n">
        <v>-0.0407</v>
      </c>
      <c r="N216" s="15" t="n">
        <v>-0.0407</v>
      </c>
      <c r="O216" s="15" t="n">
        <v>-0.0407</v>
      </c>
      <c r="P216" s="15" t="n">
        <v>-0.0407</v>
      </c>
      <c r="Q216" s="15" t="n">
        <v>-0.04144</v>
      </c>
      <c r="R216" s="15" t="n"/>
      <c r="S216" s="15">
        <f>L216*J216</f>
        <v/>
      </c>
      <c r="T216" s="15">
        <f>M216*J216</f>
        <v/>
      </c>
      <c r="U216" s="15">
        <f>N216*J216</f>
        <v/>
      </c>
      <c r="V216" s="15">
        <f>O216*J216</f>
        <v/>
      </c>
      <c r="W216" s="15">
        <f>P216*J216</f>
        <v/>
      </c>
      <c r="X216" s="17">
        <f>Q216*J216</f>
        <v/>
      </c>
    </row>
    <row r="217" ht="13.5" customHeight="1">
      <c r="A217" s="14" t="n">
        <v>102101</v>
      </c>
      <c r="B217" s="15" t="inlineStr">
        <is>
          <t>PITTSFIELD_H</t>
        </is>
      </c>
      <c r="C217" s="15" t="n">
        <v>4</v>
      </c>
      <c r="D217" s="15" t="n">
        <v>101</v>
      </c>
      <c r="E217" s="15" t="n">
        <v>112</v>
      </c>
      <c r="F217" s="15" t="n">
        <v>0</v>
      </c>
      <c r="G217" s="15" t="n">
        <v>0</v>
      </c>
      <c r="H217" s="15" t="n">
        <v>0</v>
      </c>
      <c r="I217" s="16" t="n">
        <v>0</v>
      </c>
      <c r="J217" s="15">
        <f>I217-F217</f>
        <v/>
      </c>
      <c r="K217" s="15">
        <f>H217-I217</f>
        <v/>
      </c>
      <c r="L217" s="15" t="n">
        <v>-0.04237</v>
      </c>
      <c r="M217" s="15" t="n">
        <v>-0.0407</v>
      </c>
      <c r="N217" s="15" t="n">
        <v>-0.0407</v>
      </c>
      <c r="O217" s="15" t="n">
        <v>-0.0407</v>
      </c>
      <c r="P217" s="15" t="n">
        <v>-0.0407</v>
      </c>
      <c r="Q217" s="15" t="n">
        <v>-0.04144</v>
      </c>
      <c r="R217" s="15" t="n"/>
      <c r="S217" s="15">
        <f>L217*J217</f>
        <v/>
      </c>
      <c r="T217" s="15">
        <f>M217*J217</f>
        <v/>
      </c>
      <c r="U217" s="15">
        <f>N217*J217</f>
        <v/>
      </c>
      <c r="V217" s="15">
        <f>O217*J217</f>
        <v/>
      </c>
      <c r="W217" s="15">
        <f>P217*J217</f>
        <v/>
      </c>
      <c r="X217" s="17">
        <f>Q217*J217</f>
        <v/>
      </c>
    </row>
    <row r="218" ht="13.5" customHeight="1">
      <c r="A218" s="14" t="n">
        <v>100777</v>
      </c>
      <c r="B218" s="15" t="inlineStr">
        <is>
          <t xml:space="preserve">PITTFD_GEN  </t>
        </is>
      </c>
      <c r="C218" s="15" t="n">
        <v>0.4</v>
      </c>
      <c r="D218" s="15" t="n">
        <v>101</v>
      </c>
      <c r="E218" s="15" t="n">
        <v>113</v>
      </c>
      <c r="F218" s="15" t="n">
        <v>0</v>
      </c>
      <c r="G218" s="15" t="n">
        <v>0</v>
      </c>
      <c r="H218" s="15" t="n">
        <v>0</v>
      </c>
      <c r="I218" s="16" t="n">
        <v>0</v>
      </c>
      <c r="J218" s="15">
        <f>I218-F218</f>
        <v/>
      </c>
      <c r="K218" s="15">
        <f>H218-I218</f>
        <v/>
      </c>
      <c r="L218" s="15" t="n">
        <v>-0.04237</v>
      </c>
      <c r="M218" s="15" t="n">
        <v>-0.0407</v>
      </c>
      <c r="N218" s="15" t="n">
        <v>-0.0407</v>
      </c>
      <c r="O218" s="15" t="n">
        <v>-0.0407</v>
      </c>
      <c r="P218" s="15" t="n">
        <v>-0.0407</v>
      </c>
      <c r="Q218" s="15" t="n">
        <v>-0.04144</v>
      </c>
      <c r="R218" s="15" t="n"/>
      <c r="S218" s="15">
        <f>L218*J218</f>
        <v/>
      </c>
      <c r="T218" s="15">
        <f>M218*J218</f>
        <v/>
      </c>
      <c r="U218" s="15">
        <f>N218*J218</f>
        <v/>
      </c>
      <c r="V218" s="15">
        <f>O218*J218</f>
        <v/>
      </c>
      <c r="W218" s="15">
        <f>P218*J218</f>
        <v/>
      </c>
      <c r="X218" s="17">
        <f>Q218*J218</f>
        <v/>
      </c>
    </row>
    <row r="219" ht="13.5" customHeight="1">
      <c r="A219" s="14" t="n">
        <v>100870</v>
      </c>
      <c r="B219" s="15" t="inlineStr">
        <is>
          <t xml:space="preserve">FRMSLR_AGG  </t>
        </is>
      </c>
      <c r="C219" s="15" t="n">
        <v>0.6</v>
      </c>
      <c r="D219" s="15" t="n">
        <v>101</v>
      </c>
      <c r="E219" s="15" t="n">
        <v>113</v>
      </c>
      <c r="F219" s="15" t="n">
        <v>0</v>
      </c>
      <c r="G219" s="15" t="n">
        <v>0</v>
      </c>
      <c r="H219" s="15" t="n">
        <v>0</v>
      </c>
      <c r="I219" s="16" t="n">
        <v>0</v>
      </c>
      <c r="J219" s="15">
        <f>I219-F219</f>
        <v/>
      </c>
      <c r="K219" s="15">
        <f>H219-I219</f>
        <v/>
      </c>
      <c r="L219" s="15" t="n">
        <v>-0.04237</v>
      </c>
      <c r="M219" s="15" t="n">
        <v>-0.0407</v>
      </c>
      <c r="N219" s="15" t="n">
        <v>-0.0407</v>
      </c>
      <c r="O219" s="15" t="n">
        <v>-0.0407</v>
      </c>
      <c r="P219" s="15" t="n">
        <v>-0.0407</v>
      </c>
      <c r="Q219" s="15" t="n">
        <v>-0.04144</v>
      </c>
      <c r="R219" s="15" t="n"/>
      <c r="S219" s="15">
        <f>L219*J219</f>
        <v/>
      </c>
      <c r="T219" s="15">
        <f>M219*J219</f>
        <v/>
      </c>
      <c r="U219" s="15">
        <f>N219*J219</f>
        <v/>
      </c>
      <c r="V219" s="15">
        <f>O219*J219</f>
        <v/>
      </c>
      <c r="W219" s="15">
        <f>P219*J219</f>
        <v/>
      </c>
      <c r="X219" s="17">
        <f>Q219*J219</f>
        <v/>
      </c>
    </row>
    <row r="220" ht="13.5" customHeight="1">
      <c r="A220" s="14" t="n">
        <v>100851</v>
      </c>
      <c r="B220" s="15" t="inlineStr">
        <is>
          <t xml:space="preserve">ANDOVER     </t>
        </is>
      </c>
      <c r="C220" s="15" t="n">
        <v>12</v>
      </c>
      <c r="D220" s="15" t="n">
        <v>101</v>
      </c>
      <c r="E220" s="15" t="n">
        <v>112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-0.04237</v>
      </c>
      <c r="M220" s="15" t="n">
        <v>-0.0407</v>
      </c>
      <c r="N220" s="15" t="n">
        <v>-0.0407</v>
      </c>
      <c r="O220" s="15" t="n">
        <v>-0.0407</v>
      </c>
      <c r="P220" s="15" t="n">
        <v>-0.0407</v>
      </c>
      <c r="Q220" s="15" t="n">
        <v>-0.04145</v>
      </c>
      <c r="R220" s="15" t="n"/>
      <c r="S220" s="15">
        <f>L220*J220</f>
        <v/>
      </c>
      <c r="T220" s="15">
        <f>M220*J220</f>
        <v/>
      </c>
      <c r="U220" s="15">
        <f>N220*J220</f>
        <v/>
      </c>
      <c r="V220" s="15">
        <f>O220*J220</f>
        <v/>
      </c>
      <c r="W220" s="15">
        <f>P220*J220</f>
        <v/>
      </c>
      <c r="X220" s="17">
        <f>Q220*J220</f>
        <v/>
      </c>
    </row>
    <row r="221" ht="13.5" customHeight="1">
      <c r="A221" s="14" t="n">
        <v>103077</v>
      </c>
      <c r="B221" s="15" t="inlineStr">
        <is>
          <t xml:space="preserve">OT MILL_ST  </t>
        </is>
      </c>
      <c r="C221" s="15" t="n">
        <v>4.16</v>
      </c>
      <c r="D221" s="15" t="n">
        <v>101</v>
      </c>
      <c r="E221" s="15" t="n">
        <v>352</v>
      </c>
      <c r="F221" s="15" t="n">
        <v>0</v>
      </c>
      <c r="G221" s="15" t="n">
        <v>0</v>
      </c>
      <c r="H221" s="15" t="n">
        <v>0</v>
      </c>
      <c r="I221" s="16" t="n">
        <v>0</v>
      </c>
      <c r="J221" s="15">
        <f>I221-F221</f>
        <v/>
      </c>
      <c r="K221" s="15">
        <f>H221-I221</f>
        <v/>
      </c>
      <c r="L221" s="15" t="n">
        <v>-0.04237</v>
      </c>
      <c r="M221" s="15" t="n">
        <v>-0.0407</v>
      </c>
      <c r="N221" s="15" t="n">
        <v>-0.0407</v>
      </c>
      <c r="O221" s="15" t="n">
        <v>-0.0407</v>
      </c>
      <c r="P221" s="15" t="n">
        <v>-0.0407</v>
      </c>
      <c r="Q221" s="15" t="n">
        <v>-0.04144</v>
      </c>
      <c r="R221" s="15" t="n"/>
      <c r="S221" s="15">
        <f>L221*J221</f>
        <v/>
      </c>
      <c r="T221" s="15">
        <f>M221*J221</f>
        <v/>
      </c>
      <c r="U221" s="15">
        <f>N221*J221</f>
        <v/>
      </c>
      <c r="V221" s="15">
        <f>O221*J221</f>
        <v/>
      </c>
      <c r="W221" s="15">
        <f>P221*J221</f>
        <v/>
      </c>
      <c r="X221" s="17">
        <f>Q221*J221</f>
        <v/>
      </c>
    </row>
    <row r="222" ht="13.5" customHeight="1">
      <c r="A222" s="14" t="n">
        <v>100749</v>
      </c>
      <c r="B222" s="15" t="inlineStr">
        <is>
          <t xml:space="preserve">BINGHAM S1  </t>
        </is>
      </c>
      <c r="C222" s="15" t="n">
        <v>12.5</v>
      </c>
      <c r="D222" s="15" t="n">
        <v>101</v>
      </c>
      <c r="E222" s="15" t="n">
        <v>113</v>
      </c>
      <c r="F222" s="15" t="n">
        <v>0</v>
      </c>
      <c r="G222" s="15" t="n">
        <v>0</v>
      </c>
      <c r="H222" s="15" t="n">
        <v>0</v>
      </c>
      <c r="I222" s="16" t="n">
        <v>0</v>
      </c>
      <c r="J222" s="15">
        <f>I222-F222</f>
        <v/>
      </c>
      <c r="K222" s="15">
        <f>H222-I222</f>
        <v/>
      </c>
      <c r="L222" s="15" t="n">
        <v>-0.04237</v>
      </c>
      <c r="M222" s="15" t="n">
        <v>-0.0407</v>
      </c>
      <c r="N222" s="15" t="n">
        <v>-0.0407</v>
      </c>
      <c r="O222" s="15" t="n">
        <v>-0.0407</v>
      </c>
      <c r="P222" s="15" t="n">
        <v>-0.0407</v>
      </c>
      <c r="Q222" s="15" t="n">
        <v>-0.04144</v>
      </c>
      <c r="R222" s="15" t="n"/>
      <c r="S222" s="15">
        <f>L222*J222</f>
        <v/>
      </c>
      <c r="T222" s="15">
        <f>M222*J222</f>
        <v/>
      </c>
      <c r="U222" s="15">
        <f>N222*J222</f>
        <v/>
      </c>
      <c r="V222" s="15">
        <f>O222*J222</f>
        <v/>
      </c>
      <c r="W222" s="15">
        <f>P222*J222</f>
        <v/>
      </c>
      <c r="X222" s="17">
        <f>Q222*J222</f>
        <v/>
      </c>
    </row>
    <row r="223" ht="13.5" customHeight="1">
      <c r="A223" s="14" t="n">
        <v>100739</v>
      </c>
      <c r="B223" s="15" t="inlineStr">
        <is>
          <t xml:space="preserve">BINGHAM G5  </t>
        </is>
      </c>
      <c r="C223" s="15" t="n">
        <v>0.65</v>
      </c>
      <c r="D223" s="15" t="n">
        <v>101</v>
      </c>
      <c r="E223" s="15" t="n">
        <v>113</v>
      </c>
      <c r="F223" s="15" t="n">
        <v>8.300000000000001</v>
      </c>
      <c r="G223" s="15" t="n">
        <v>0</v>
      </c>
      <c r="H223" s="15" t="n">
        <v>8.300000000000001</v>
      </c>
      <c r="I223" s="16" t="n">
        <v>8.300000000000001</v>
      </c>
      <c r="J223" s="15">
        <f>I223-F223</f>
        <v/>
      </c>
      <c r="K223" s="15">
        <f>H223-I223</f>
        <v/>
      </c>
      <c r="L223" s="15" t="n">
        <v>-0.04237</v>
      </c>
      <c r="M223" s="15" t="n">
        <v>-0.0407</v>
      </c>
      <c r="N223" s="15" t="n">
        <v>-0.0407</v>
      </c>
      <c r="O223" s="15" t="n">
        <v>-0.0407</v>
      </c>
      <c r="P223" s="15" t="n">
        <v>-0.0407</v>
      </c>
      <c r="Q223" s="15" t="n">
        <v>-0.04144</v>
      </c>
      <c r="R223" s="15" t="n"/>
      <c r="S223" s="15">
        <f>L223*J223</f>
        <v/>
      </c>
      <c r="T223" s="15">
        <f>M223*J223</f>
        <v/>
      </c>
      <c r="U223" s="15">
        <f>N223*J223</f>
        <v/>
      </c>
      <c r="V223" s="15">
        <f>O223*J223</f>
        <v/>
      </c>
      <c r="W223" s="15">
        <f>P223*J223</f>
        <v/>
      </c>
      <c r="X223" s="17">
        <f>Q223*J223</f>
        <v/>
      </c>
    </row>
    <row r="224" ht="13.5" customHeight="1">
      <c r="A224" s="14" t="n">
        <v>100738</v>
      </c>
      <c r="B224" s="15" t="inlineStr">
        <is>
          <t xml:space="preserve">BINGHAM G4  </t>
        </is>
      </c>
      <c r="C224" s="15" t="n">
        <v>0.65</v>
      </c>
      <c r="D224" s="15" t="n">
        <v>101</v>
      </c>
      <c r="E224" s="15" t="n">
        <v>113</v>
      </c>
      <c r="F224" s="15" t="n">
        <v>5.53</v>
      </c>
      <c r="G224" s="15" t="n">
        <v>0</v>
      </c>
      <c r="H224" s="15" t="n">
        <v>5.53</v>
      </c>
      <c r="I224" s="16" t="n">
        <v>5.53</v>
      </c>
      <c r="J224" s="15">
        <f>I224-F224</f>
        <v/>
      </c>
      <c r="K224" s="15">
        <f>H224-I224</f>
        <v/>
      </c>
      <c r="L224" s="15" t="n">
        <v>-0.04237</v>
      </c>
      <c r="M224" s="15" t="n">
        <v>-0.0407</v>
      </c>
      <c r="N224" s="15" t="n">
        <v>-0.0407</v>
      </c>
      <c r="O224" s="15" t="n">
        <v>-0.0407</v>
      </c>
      <c r="P224" s="15" t="n">
        <v>-0.0407</v>
      </c>
      <c r="Q224" s="15" t="n">
        <v>-0.04144</v>
      </c>
      <c r="R224" s="15" t="n"/>
      <c r="S224" s="15">
        <f>L224*J224</f>
        <v/>
      </c>
      <c r="T224" s="15">
        <f>M224*J224</f>
        <v/>
      </c>
      <c r="U224" s="15">
        <f>N224*J224</f>
        <v/>
      </c>
      <c r="V224" s="15">
        <f>O224*J224</f>
        <v/>
      </c>
      <c r="W224" s="15">
        <f>P224*J224</f>
        <v/>
      </c>
      <c r="X224" s="17">
        <f>Q224*J224</f>
        <v/>
      </c>
    </row>
    <row r="225" ht="13.5" customHeight="1">
      <c r="A225" s="14" t="n">
        <v>100737</v>
      </c>
      <c r="B225" s="15" t="inlineStr">
        <is>
          <t xml:space="preserve">BINGHAM G3  </t>
        </is>
      </c>
      <c r="C225" s="15" t="n">
        <v>0.65</v>
      </c>
      <c r="D225" s="15" t="n">
        <v>101</v>
      </c>
      <c r="E225" s="15" t="n">
        <v>113</v>
      </c>
      <c r="F225" s="15" t="n">
        <v>6.09</v>
      </c>
      <c r="G225" s="15" t="n">
        <v>0</v>
      </c>
      <c r="H225" s="15" t="n">
        <v>6.09</v>
      </c>
      <c r="I225" s="16" t="n">
        <v>6.09</v>
      </c>
      <c r="J225" s="15">
        <f>I225-F225</f>
        <v/>
      </c>
      <c r="K225" s="15">
        <f>H225-I225</f>
        <v/>
      </c>
      <c r="L225" s="15" t="n">
        <v>-0.04237</v>
      </c>
      <c r="M225" s="15" t="n">
        <v>-0.0407</v>
      </c>
      <c r="N225" s="15" t="n">
        <v>-0.0407</v>
      </c>
      <c r="O225" s="15" t="n">
        <v>-0.0407</v>
      </c>
      <c r="P225" s="15" t="n">
        <v>-0.0407</v>
      </c>
      <c r="Q225" s="15" t="n">
        <v>-0.04144</v>
      </c>
      <c r="R225" s="15" t="n"/>
      <c r="S225" s="15">
        <f>L225*J225</f>
        <v/>
      </c>
      <c r="T225" s="15">
        <f>M225*J225</f>
        <v/>
      </c>
      <c r="U225" s="15">
        <f>N225*J225</f>
        <v/>
      </c>
      <c r="V225" s="15">
        <f>O225*J225</f>
        <v/>
      </c>
      <c r="W225" s="15">
        <f>P225*J225</f>
        <v/>
      </c>
      <c r="X225" s="17">
        <f>Q225*J225</f>
        <v/>
      </c>
    </row>
    <row r="226" ht="13.5" customHeight="1">
      <c r="A226" s="14" t="n">
        <v>100736</v>
      </c>
      <c r="B226" s="15" t="inlineStr">
        <is>
          <t xml:space="preserve">BINGHAM G2  </t>
        </is>
      </c>
      <c r="C226" s="15" t="n">
        <v>0.65</v>
      </c>
      <c r="D226" s="15" t="n">
        <v>101</v>
      </c>
      <c r="E226" s="15" t="n">
        <v>113</v>
      </c>
      <c r="F226" s="15" t="n">
        <v>4.98</v>
      </c>
      <c r="G226" s="15" t="n">
        <v>0</v>
      </c>
      <c r="H226" s="15" t="n">
        <v>4.98</v>
      </c>
      <c r="I226" s="16" t="n">
        <v>4.98</v>
      </c>
      <c r="J226" s="15">
        <f>I226-F226</f>
        <v/>
      </c>
      <c r="K226" s="15">
        <f>H226-I226</f>
        <v/>
      </c>
      <c r="L226" s="15" t="n">
        <v>-0.04237</v>
      </c>
      <c r="M226" s="15" t="n">
        <v>-0.0407</v>
      </c>
      <c r="N226" s="15" t="n">
        <v>-0.0407</v>
      </c>
      <c r="O226" s="15" t="n">
        <v>-0.0407</v>
      </c>
      <c r="P226" s="15" t="n">
        <v>-0.0407</v>
      </c>
      <c r="Q226" s="15" t="n">
        <v>-0.04144</v>
      </c>
      <c r="R226" s="15" t="n"/>
      <c r="S226" s="15">
        <f>L226*J226</f>
        <v/>
      </c>
      <c r="T226" s="15">
        <f>M226*J226</f>
        <v/>
      </c>
      <c r="U226" s="15">
        <f>N226*J226</f>
        <v/>
      </c>
      <c r="V226" s="15">
        <f>O226*J226</f>
        <v/>
      </c>
      <c r="W226" s="15">
        <f>P226*J226</f>
        <v/>
      </c>
      <c r="X226" s="17">
        <f>Q226*J226</f>
        <v/>
      </c>
    </row>
    <row r="227" ht="13.5" customHeight="1">
      <c r="A227" s="14" t="n">
        <v>100735</v>
      </c>
      <c r="B227" s="15" t="inlineStr">
        <is>
          <t xml:space="preserve">BINGHAM G1  </t>
        </is>
      </c>
      <c r="C227" s="15" t="n">
        <v>0.65</v>
      </c>
      <c r="D227" s="15" t="n">
        <v>101</v>
      </c>
      <c r="E227" s="15" t="n">
        <v>113</v>
      </c>
      <c r="F227" s="15" t="n">
        <v>0</v>
      </c>
      <c r="G227" s="15" t="n">
        <v>0</v>
      </c>
      <c r="H227" s="15" t="n">
        <v>0</v>
      </c>
      <c r="I227" s="16" t="n">
        <v>0</v>
      </c>
      <c r="J227" s="15">
        <f>I227-F227</f>
        <v/>
      </c>
      <c r="K227" s="15">
        <f>H227-I227</f>
        <v/>
      </c>
      <c r="L227" s="15" t="n">
        <v>-0.04237</v>
      </c>
      <c r="M227" s="15" t="n">
        <v>-0.0407</v>
      </c>
      <c r="N227" s="15" t="n">
        <v>-0.0407</v>
      </c>
      <c r="O227" s="15" t="n">
        <v>-0.0407</v>
      </c>
      <c r="P227" s="15" t="n">
        <v>-0.0407</v>
      </c>
      <c r="Q227" s="15" t="n">
        <v>-0.04144</v>
      </c>
      <c r="R227" s="15" t="n"/>
      <c r="S227" s="15">
        <f>L227*J227</f>
        <v/>
      </c>
      <c r="T227" s="15">
        <f>M227*J227</f>
        <v/>
      </c>
      <c r="U227" s="15">
        <f>N227*J227</f>
        <v/>
      </c>
      <c r="V227" s="15">
        <f>O227*J227</f>
        <v/>
      </c>
      <c r="W227" s="15">
        <f>P227*J227</f>
        <v/>
      </c>
      <c r="X227" s="17">
        <f>Q227*J227</f>
        <v/>
      </c>
    </row>
    <row r="228" ht="13.5" customHeight="1">
      <c r="A228" s="14" t="n">
        <v>100724</v>
      </c>
      <c r="B228" s="15" t="inlineStr">
        <is>
          <t xml:space="preserve">SADLBCK_G   </t>
        </is>
      </c>
      <c r="C228" s="15" t="n">
        <v>6</v>
      </c>
      <c r="D228" s="15" t="n">
        <v>101</v>
      </c>
      <c r="E228" s="15" t="n">
        <v>114</v>
      </c>
      <c r="F228" s="15" t="n">
        <v>3.75</v>
      </c>
      <c r="G228" s="15" t="n">
        <v>0</v>
      </c>
      <c r="H228" s="15" t="n">
        <v>3.75</v>
      </c>
      <c r="I228" s="16" t="n">
        <v>3.75</v>
      </c>
      <c r="J228" s="15">
        <f>I228-F228</f>
        <v/>
      </c>
      <c r="K228" s="15">
        <f>H228-I228</f>
        <v/>
      </c>
      <c r="L228" s="15" t="n">
        <v>-0.04237</v>
      </c>
      <c r="M228" s="15" t="n">
        <v>-0.0407</v>
      </c>
      <c r="N228" s="15" t="n">
        <v>-0.0407</v>
      </c>
      <c r="O228" s="15" t="n">
        <v>-0.0407</v>
      </c>
      <c r="P228" s="15" t="n">
        <v>-0.0407</v>
      </c>
      <c r="Q228" s="15" t="n">
        <v>-0.04145</v>
      </c>
      <c r="R228" s="15" t="n"/>
      <c r="S228" s="15">
        <f>L228*J228</f>
        <v/>
      </c>
      <c r="T228" s="15">
        <f>M228*J228</f>
        <v/>
      </c>
      <c r="U228" s="15">
        <f>N228*J228</f>
        <v/>
      </c>
      <c r="V228" s="15">
        <f>O228*J228</f>
        <v/>
      </c>
      <c r="W228" s="15">
        <f>P228*J228</f>
        <v/>
      </c>
      <c r="X228" s="17">
        <f>Q228*J228</f>
        <v/>
      </c>
    </row>
    <row r="229" ht="13.5" customHeight="1">
      <c r="A229" s="14" t="n">
        <v>100721</v>
      </c>
      <c r="B229" s="15" t="inlineStr">
        <is>
          <t>SPRUCEMT WND</t>
        </is>
      </c>
      <c r="C229" s="15" t="n">
        <v>0.6899999999999999</v>
      </c>
      <c r="D229" s="15" t="n">
        <v>101</v>
      </c>
      <c r="E229" s="15" t="n">
        <v>114</v>
      </c>
      <c r="F229" s="15" t="n">
        <v>0</v>
      </c>
      <c r="G229" s="15" t="n">
        <v>0</v>
      </c>
      <c r="H229" s="15" t="n">
        <v>0</v>
      </c>
      <c r="I229" s="16" t="n">
        <v>0</v>
      </c>
      <c r="J229" s="15">
        <f>I229-F229</f>
        <v/>
      </c>
      <c r="K229" s="15">
        <f>H229-I229</f>
        <v/>
      </c>
      <c r="L229" s="15" t="n">
        <v>-0.04237</v>
      </c>
      <c r="M229" s="15" t="n">
        <v>-0.0407</v>
      </c>
      <c r="N229" s="15" t="n">
        <v>-0.0407</v>
      </c>
      <c r="O229" s="15" t="n">
        <v>-0.0407</v>
      </c>
      <c r="P229" s="15" t="n">
        <v>-0.0407</v>
      </c>
      <c r="Q229" s="15" t="n">
        <v>-0.04145</v>
      </c>
      <c r="R229" s="15" t="n"/>
      <c r="S229" s="15">
        <f>L229*J229</f>
        <v/>
      </c>
      <c r="T229" s="15">
        <f>M229*J229</f>
        <v/>
      </c>
      <c r="U229" s="15">
        <f>N229*J229</f>
        <v/>
      </c>
      <c r="V229" s="15">
        <f>O229*J229</f>
        <v/>
      </c>
      <c r="W229" s="15">
        <f>P229*J229</f>
        <v/>
      </c>
      <c r="X229" s="17">
        <f>Q229*J229</f>
        <v/>
      </c>
    </row>
    <row r="230" ht="13.5" customHeight="1">
      <c r="A230" s="14" t="n">
        <v>100716</v>
      </c>
      <c r="B230" s="15" t="inlineStr">
        <is>
          <t xml:space="preserve">CANTON      </t>
        </is>
      </c>
      <c r="C230" s="15" t="n">
        <v>6</v>
      </c>
      <c r="D230" s="15" t="n">
        <v>101</v>
      </c>
      <c r="E230" s="15" t="n">
        <v>114</v>
      </c>
      <c r="F230" s="15" t="n">
        <v>0</v>
      </c>
      <c r="G230" s="15" t="n">
        <v>0</v>
      </c>
      <c r="H230" s="15" t="n">
        <v>0</v>
      </c>
      <c r="I230" s="16" t="n">
        <v>0</v>
      </c>
      <c r="J230" s="15">
        <f>I230-F230</f>
        <v/>
      </c>
      <c r="K230" s="15">
        <f>H230-I230</f>
        <v/>
      </c>
      <c r="L230" s="15" t="n">
        <v>-0.04237</v>
      </c>
      <c r="M230" s="15" t="n">
        <v>-0.0407</v>
      </c>
      <c r="N230" s="15" t="n">
        <v>-0.0407</v>
      </c>
      <c r="O230" s="15" t="n">
        <v>-0.0407</v>
      </c>
      <c r="P230" s="15" t="n">
        <v>-0.0407</v>
      </c>
      <c r="Q230" s="15" t="n">
        <v>-0.04145</v>
      </c>
      <c r="R230" s="15" t="n"/>
      <c r="S230" s="15">
        <f>L230*J230</f>
        <v/>
      </c>
      <c r="T230" s="15">
        <f>M230*J230</f>
        <v/>
      </c>
      <c r="U230" s="15">
        <f>N230*J230</f>
        <v/>
      </c>
      <c r="V230" s="15">
        <f>O230*J230</f>
        <v/>
      </c>
      <c r="W230" s="15">
        <f>P230*J230</f>
        <v/>
      </c>
      <c r="X230" s="17">
        <f>Q230*J230</f>
        <v/>
      </c>
    </row>
    <row r="231" ht="13.5" customHeight="1">
      <c r="A231" s="14" t="n">
        <v>101062</v>
      </c>
      <c r="B231" s="15" t="inlineStr">
        <is>
          <t xml:space="preserve">RICE RIPS   </t>
        </is>
      </c>
      <c r="C231" s="15" t="n">
        <v>34.5</v>
      </c>
      <c r="D231" s="15" t="n">
        <v>101</v>
      </c>
      <c r="E231" s="15" t="n">
        <v>112</v>
      </c>
      <c r="F231" s="15" t="n">
        <v>0</v>
      </c>
      <c r="G231" s="15" t="n">
        <v>0</v>
      </c>
      <c r="H231" s="15" t="n">
        <v>0</v>
      </c>
      <c r="I231" s="16" t="n">
        <v>0</v>
      </c>
      <c r="J231" s="15">
        <f>I231-F231</f>
        <v/>
      </c>
      <c r="K231" s="15">
        <f>H231-I231</f>
        <v/>
      </c>
      <c r="L231" s="15" t="n">
        <v>-0.04237</v>
      </c>
      <c r="M231" s="15" t="n">
        <v>-0.0407</v>
      </c>
      <c r="N231" s="15" t="n">
        <v>-0.0407</v>
      </c>
      <c r="O231" s="15" t="n">
        <v>-0.0407</v>
      </c>
      <c r="P231" s="15" t="n">
        <v>-0.0407</v>
      </c>
      <c r="Q231" s="15" t="n">
        <v>-0.04144</v>
      </c>
      <c r="R231" s="15" t="n"/>
      <c r="S231" s="15">
        <f>L231*J231</f>
        <v/>
      </c>
      <c r="T231" s="15">
        <f>M231*J231</f>
        <v/>
      </c>
      <c r="U231" s="15">
        <f>N231*J231</f>
        <v/>
      </c>
      <c r="V231" s="15">
        <f>O231*J231</f>
        <v/>
      </c>
      <c r="W231" s="15">
        <f>P231*J231</f>
        <v/>
      </c>
      <c r="X231" s="17">
        <f>Q231*J231</f>
        <v/>
      </c>
    </row>
    <row r="232" ht="13.5" customHeight="1">
      <c r="A232" s="14" t="n">
        <v>103079</v>
      </c>
      <c r="B232" s="15" t="inlineStr">
        <is>
          <t>ELLSWRTH HYD</t>
        </is>
      </c>
      <c r="C232" s="15" t="n">
        <v>2.3</v>
      </c>
      <c r="D232" s="15" t="n">
        <v>101</v>
      </c>
      <c r="E232" s="15" t="n">
        <v>374</v>
      </c>
      <c r="F232" s="15" t="n">
        <v>0</v>
      </c>
      <c r="G232" s="15" t="n">
        <v>0</v>
      </c>
      <c r="H232" s="15" t="n">
        <v>0</v>
      </c>
      <c r="I232" s="16" t="n">
        <v>0</v>
      </c>
      <c r="J232" s="15">
        <f>I232-F232</f>
        <v/>
      </c>
      <c r="K232" s="15">
        <f>H232-I232</f>
        <v/>
      </c>
      <c r="L232" s="15" t="n">
        <v>-0.04237</v>
      </c>
      <c r="M232" s="15" t="n">
        <v>-0.0407</v>
      </c>
      <c r="N232" s="15" t="n">
        <v>-0.0407</v>
      </c>
      <c r="O232" s="15" t="n">
        <v>-0.0407</v>
      </c>
      <c r="P232" s="15" t="n">
        <v>-0.0407</v>
      </c>
      <c r="Q232" s="15" t="n">
        <v>-0.04144</v>
      </c>
      <c r="R232" s="15" t="n"/>
      <c r="S232" s="15">
        <f>L232*J232</f>
        <v/>
      </c>
      <c r="T232" s="15">
        <f>M232*J232</f>
        <v/>
      </c>
      <c r="U232" s="15">
        <f>N232*J232</f>
        <v/>
      </c>
      <c r="V232" s="15">
        <f>O232*J232</f>
        <v/>
      </c>
      <c r="W232" s="15">
        <f>P232*J232</f>
        <v/>
      </c>
      <c r="X232" s="17">
        <f>Q232*J232</f>
        <v/>
      </c>
    </row>
    <row r="233" ht="13.5" customHeight="1">
      <c r="A233" s="14" t="n">
        <v>103119</v>
      </c>
      <c r="B233" s="15" t="inlineStr">
        <is>
          <t>WELDON HYDRO</t>
        </is>
      </c>
      <c r="C233" s="15" t="n">
        <v>6.9</v>
      </c>
      <c r="D233" s="15" t="n">
        <v>101</v>
      </c>
      <c r="E233" s="15" t="n">
        <v>364</v>
      </c>
      <c r="F233" s="15" t="n">
        <v>18.54</v>
      </c>
      <c r="G233" s="15" t="n">
        <v>0</v>
      </c>
      <c r="H233" s="15" t="n">
        <v>18.54</v>
      </c>
      <c r="I233" s="16" t="n">
        <v>18.54</v>
      </c>
      <c r="J233" s="15">
        <f>I233-F233</f>
        <v/>
      </c>
      <c r="K233" s="15">
        <f>H233-I233</f>
        <v/>
      </c>
      <c r="L233" s="15" t="n">
        <v>-0.04237</v>
      </c>
      <c r="M233" s="15" t="n">
        <v>-0.0407</v>
      </c>
      <c r="N233" s="15" t="n">
        <v>-0.0407</v>
      </c>
      <c r="O233" s="15" t="n">
        <v>-0.0407</v>
      </c>
      <c r="P233" s="15" t="n">
        <v>-0.0407</v>
      </c>
      <c r="Q233" s="15" t="n">
        <v>-0.04144</v>
      </c>
      <c r="R233" s="15" t="n"/>
      <c r="S233" s="15">
        <f>L233*J233</f>
        <v/>
      </c>
      <c r="T233" s="15">
        <f>M233*J233</f>
        <v/>
      </c>
      <c r="U233" s="15">
        <f>N233*J233</f>
        <v/>
      </c>
      <c r="V233" s="15">
        <f>O233*J233</f>
        <v/>
      </c>
      <c r="W233" s="15">
        <f>P233*J233</f>
        <v/>
      </c>
      <c r="X233" s="17">
        <f>Q233*J233</f>
        <v/>
      </c>
    </row>
    <row r="234" ht="13.5" customHeight="1">
      <c r="A234" s="14" t="n">
        <v>103093</v>
      </c>
      <c r="B234" s="15" t="inlineStr">
        <is>
          <t>ROLNS C2 AGG</t>
        </is>
      </c>
      <c r="C234" s="15" t="n">
        <v>0.6899999999999999</v>
      </c>
      <c r="D234" s="15" t="n">
        <v>101</v>
      </c>
      <c r="E234" s="15" t="n">
        <v>364</v>
      </c>
      <c r="F234" s="15" t="n">
        <v>0</v>
      </c>
      <c r="G234" s="15" t="n">
        <v>0</v>
      </c>
      <c r="H234" s="15" t="n">
        <v>0</v>
      </c>
      <c r="I234" s="16" t="n">
        <v>0</v>
      </c>
      <c r="J234" s="15">
        <f>I234-F234</f>
        <v/>
      </c>
      <c r="K234" s="15">
        <f>H234-I234</f>
        <v/>
      </c>
      <c r="L234" s="15" t="n">
        <v>-0.04237</v>
      </c>
      <c r="M234" s="15" t="n">
        <v>-0.0407</v>
      </c>
      <c r="N234" s="15" t="n">
        <v>-0.0407</v>
      </c>
      <c r="O234" s="15" t="n">
        <v>-0.0407</v>
      </c>
      <c r="P234" s="15" t="n">
        <v>-0.0407</v>
      </c>
      <c r="Q234" s="15" t="n">
        <v>-0.04144</v>
      </c>
      <c r="R234" s="15" t="n"/>
      <c r="S234" s="15">
        <f>L234*J234</f>
        <v/>
      </c>
      <c r="T234" s="15">
        <f>M234*J234</f>
        <v/>
      </c>
      <c r="U234" s="15">
        <f>N234*J234</f>
        <v/>
      </c>
      <c r="V234" s="15">
        <f>O234*J234</f>
        <v/>
      </c>
      <c r="W234" s="15">
        <f>P234*J234</f>
        <v/>
      </c>
      <c r="X234" s="17">
        <f>Q234*J234</f>
        <v/>
      </c>
    </row>
    <row r="235" ht="13.5" customHeight="1">
      <c r="A235" s="14" t="n">
        <v>992221</v>
      </c>
      <c r="B235" s="15" t="inlineStr">
        <is>
          <t>SUN_WASHIN~1</t>
        </is>
      </c>
      <c r="C235" s="15" t="n">
        <v>34.5</v>
      </c>
      <c r="D235" s="15" t="n">
        <v>101</v>
      </c>
      <c r="E235" s="15" t="n">
        <v>112</v>
      </c>
      <c r="F235" s="15" t="n">
        <v>5</v>
      </c>
      <c r="G235" s="15" t="n">
        <v>0</v>
      </c>
      <c r="H235" s="15" t="n">
        <v>5</v>
      </c>
      <c r="I235" s="16" t="n">
        <v>5</v>
      </c>
      <c r="J235" s="15">
        <f>I235-F235</f>
        <v/>
      </c>
      <c r="K235" s="15">
        <f>H235-I235</f>
        <v/>
      </c>
      <c r="L235" s="15" t="n">
        <v>-0.04237</v>
      </c>
      <c r="M235" s="15" t="n">
        <v>-0.0407</v>
      </c>
      <c r="N235" s="15" t="n">
        <v>-0.0407</v>
      </c>
      <c r="O235" s="15" t="n">
        <v>-0.0407</v>
      </c>
      <c r="P235" s="15" t="n">
        <v>-0.0407</v>
      </c>
      <c r="Q235" s="15" t="n">
        <v>-0.04144</v>
      </c>
      <c r="R235" s="15" t="n"/>
      <c r="S235" s="15">
        <f>L235*J235</f>
        <v/>
      </c>
      <c r="T235" s="15">
        <f>M235*J235</f>
        <v/>
      </c>
      <c r="U235" s="15">
        <f>N235*J235</f>
        <v/>
      </c>
      <c r="V235" s="15">
        <f>O235*J235</f>
        <v/>
      </c>
      <c r="W235" s="15">
        <f>P235*J235</f>
        <v/>
      </c>
      <c r="X235" s="17">
        <f>Q235*J235</f>
        <v/>
      </c>
    </row>
    <row r="236" ht="13.5" customHeight="1">
      <c r="A236" s="14" t="n">
        <v>992036</v>
      </c>
      <c r="B236" s="15" t="inlineStr">
        <is>
          <t xml:space="preserve">SUN_WARREN  </t>
        </is>
      </c>
      <c r="C236" s="15" t="n">
        <v>34.5</v>
      </c>
      <c r="D236" s="15" t="n">
        <v>101</v>
      </c>
      <c r="E236" s="15" t="n">
        <v>112</v>
      </c>
      <c r="F236" s="15" t="n">
        <v>6.93</v>
      </c>
      <c r="G236" s="15" t="n">
        <v>0</v>
      </c>
      <c r="H236" s="15" t="n">
        <v>6.93</v>
      </c>
      <c r="I236" s="16" t="n">
        <v>6.93</v>
      </c>
      <c r="J236" s="15">
        <f>I236-F236</f>
        <v/>
      </c>
      <c r="K236" s="15">
        <f>H236-I236</f>
        <v/>
      </c>
      <c r="L236" s="15" t="n">
        <v>-0.04237</v>
      </c>
      <c r="M236" s="15" t="n">
        <v>-0.0407</v>
      </c>
      <c r="N236" s="15" t="n">
        <v>-0.0407</v>
      </c>
      <c r="O236" s="15" t="n">
        <v>-0.0407</v>
      </c>
      <c r="P236" s="15" t="n">
        <v>-0.0407</v>
      </c>
      <c r="Q236" s="15" t="n">
        <v>-0.04144</v>
      </c>
      <c r="R236" s="15" t="n"/>
      <c r="S236" s="15">
        <f>L236*J236</f>
        <v/>
      </c>
      <c r="T236" s="15">
        <f>M236*J236</f>
        <v/>
      </c>
      <c r="U236" s="15">
        <f>N236*J236</f>
        <v/>
      </c>
      <c r="V236" s="15">
        <f>O236*J236</f>
        <v/>
      </c>
      <c r="W236" s="15">
        <f>P236*J236</f>
        <v/>
      </c>
      <c r="X236" s="17">
        <f>Q236*J236</f>
        <v/>
      </c>
    </row>
    <row r="237" ht="13.5" customHeight="1">
      <c r="A237" s="14" t="n">
        <v>990180</v>
      </c>
      <c r="B237" s="15" t="inlineStr">
        <is>
          <t xml:space="preserve">SUN_LOVELL  </t>
        </is>
      </c>
      <c r="C237" s="15" t="n">
        <v>115</v>
      </c>
      <c r="D237" s="15" t="n">
        <v>101</v>
      </c>
      <c r="E237" s="15" t="n">
        <v>110</v>
      </c>
      <c r="F237" s="15" t="n">
        <v>0</v>
      </c>
      <c r="G237" s="15" t="n">
        <v>0</v>
      </c>
      <c r="H237" s="15" t="n">
        <v>0</v>
      </c>
      <c r="I237" s="16" t="n">
        <v>0</v>
      </c>
      <c r="J237" s="15">
        <f>I237-F237</f>
        <v/>
      </c>
      <c r="K237" s="15">
        <f>H237-I237</f>
        <v/>
      </c>
      <c r="L237" s="15" t="n">
        <v>-0.04237</v>
      </c>
      <c r="M237" s="15" t="n">
        <v>-0.04069</v>
      </c>
      <c r="N237" s="15" t="n">
        <v>-0.04069</v>
      </c>
      <c r="O237" s="15" t="n">
        <v>-0.04069</v>
      </c>
      <c r="P237" s="15" t="n">
        <v>-0.04069</v>
      </c>
      <c r="Q237" s="15" t="n">
        <v>-0.04145</v>
      </c>
      <c r="R237" s="15" t="n"/>
      <c r="S237" s="15">
        <f>L237*J237</f>
        <v/>
      </c>
      <c r="T237" s="15">
        <f>M237*J237</f>
        <v/>
      </c>
      <c r="U237" s="15">
        <f>N237*J237</f>
        <v/>
      </c>
      <c r="V237" s="15">
        <f>O237*J237</f>
        <v/>
      </c>
      <c r="W237" s="15">
        <f>P237*J237</f>
        <v/>
      </c>
      <c r="X237" s="17">
        <f>Q237*J237</f>
        <v/>
      </c>
    </row>
    <row r="238" ht="13.5" customHeight="1">
      <c r="A238" s="14" t="n">
        <v>911600</v>
      </c>
      <c r="B238" s="15" t="inlineStr">
        <is>
          <t xml:space="preserve">QP670-PV    </t>
        </is>
      </c>
      <c r="C238" s="15" t="n">
        <v>0.6</v>
      </c>
      <c r="D238" s="15" t="n">
        <v>101</v>
      </c>
      <c r="E238" s="15" t="n">
        <v>110</v>
      </c>
      <c r="F238" s="15" t="n">
        <v>77.09999999999999</v>
      </c>
      <c r="G238" s="15" t="n">
        <v>0</v>
      </c>
      <c r="H238" s="15" t="n">
        <v>77.09999999999999</v>
      </c>
      <c r="I238" s="16" t="n">
        <v>77.09999999999999</v>
      </c>
      <c r="J238" s="15">
        <f>I238-F238</f>
        <v/>
      </c>
      <c r="K238" s="15">
        <f>H238-I238</f>
        <v/>
      </c>
      <c r="L238" s="15" t="n">
        <v>-0.04237</v>
      </c>
      <c r="M238" s="15" t="n">
        <v>-0.0407</v>
      </c>
      <c r="N238" s="15" t="n">
        <v>-0.0407</v>
      </c>
      <c r="O238" s="15" t="n">
        <v>-0.0407</v>
      </c>
      <c r="P238" s="15" t="n">
        <v>-0.0407</v>
      </c>
      <c r="Q238" s="15" t="n">
        <v>-0.04144</v>
      </c>
      <c r="R238" s="15" t="n"/>
      <c r="S238" s="15">
        <f>L238*J238</f>
        <v/>
      </c>
      <c r="T238" s="15">
        <f>M238*J238</f>
        <v/>
      </c>
      <c r="U238" s="15">
        <f>N238*J238</f>
        <v/>
      </c>
      <c r="V238" s="15">
        <f>O238*J238</f>
        <v/>
      </c>
      <c r="W238" s="15">
        <f>P238*J238</f>
        <v/>
      </c>
      <c r="X238" s="17">
        <f>Q238*J238</f>
        <v/>
      </c>
    </row>
    <row r="239" ht="13.5" customHeight="1">
      <c r="A239" s="14" t="n">
        <v>911597</v>
      </c>
      <c r="B239" s="15" t="inlineStr">
        <is>
          <t xml:space="preserve">NBNE_CLCOV  </t>
        </is>
      </c>
      <c r="C239" s="15" t="n">
        <v>345</v>
      </c>
      <c r="D239" s="15" t="n">
        <v>105</v>
      </c>
      <c r="E239" s="15" t="n">
        <v>15</v>
      </c>
      <c r="F239" s="15" t="n">
        <v>700</v>
      </c>
      <c r="G239" s="15" t="n">
        <v>0</v>
      </c>
      <c r="H239" s="15" t="n">
        <v>700</v>
      </c>
      <c r="I239" s="16" t="n">
        <v>700</v>
      </c>
      <c r="J239" s="15">
        <f>I239-F239</f>
        <v/>
      </c>
      <c r="K239" s="15">
        <f>H239-I239</f>
        <v/>
      </c>
      <c r="L239" s="15" t="n">
        <v>-0.04237</v>
      </c>
      <c r="M239" s="15" t="n">
        <v>-0.0407</v>
      </c>
      <c r="N239" s="15" t="n">
        <v>-0.0407</v>
      </c>
      <c r="O239" s="15" t="n">
        <v>-0.0407</v>
      </c>
      <c r="P239" s="15" t="n">
        <v>-0.0407</v>
      </c>
      <c r="Q239" s="15" t="n">
        <v>-0.04144</v>
      </c>
      <c r="R239" s="15" t="n"/>
      <c r="S239" s="15">
        <f>L239*J239</f>
        <v/>
      </c>
      <c r="T239" s="15">
        <f>M239*J239</f>
        <v/>
      </c>
      <c r="U239" s="15">
        <f>N239*J239</f>
        <v/>
      </c>
      <c r="V239" s="15">
        <f>O239*J239</f>
        <v/>
      </c>
      <c r="W239" s="15">
        <f>P239*J239</f>
        <v/>
      </c>
      <c r="X239" s="17">
        <f>Q239*J239</f>
        <v/>
      </c>
    </row>
    <row r="240" ht="13.5" customHeight="1">
      <c r="A240" s="14" t="n">
        <v>105258</v>
      </c>
      <c r="B240" s="15" t="inlineStr">
        <is>
          <t>SACO VLY_SC2</t>
        </is>
      </c>
      <c r="C240" s="15" t="n">
        <v>12.5</v>
      </c>
      <c r="D240" s="15" t="n">
        <v>101</v>
      </c>
      <c r="E240" s="15" t="n">
        <v>563</v>
      </c>
      <c r="F240" s="15" t="n">
        <v>0</v>
      </c>
      <c r="G240" s="15" t="n">
        <v>0</v>
      </c>
      <c r="H240" s="15" t="n">
        <v>0</v>
      </c>
      <c r="I240" s="16" t="n">
        <v>0</v>
      </c>
      <c r="J240" s="15">
        <f>I240-F240</f>
        <v/>
      </c>
      <c r="K240" s="15">
        <f>H240-I240</f>
        <v/>
      </c>
      <c r="L240" s="15" t="n">
        <v>-0.04237</v>
      </c>
      <c r="M240" s="15" t="n">
        <v>-0.04069</v>
      </c>
      <c r="N240" s="15" t="n">
        <v>-0.04069</v>
      </c>
      <c r="O240" s="15" t="n">
        <v>-0.04069</v>
      </c>
      <c r="P240" s="15" t="n">
        <v>-0.04069</v>
      </c>
      <c r="Q240" s="15" t="n">
        <v>-0.04145</v>
      </c>
      <c r="R240" s="15" t="n"/>
      <c r="S240" s="15">
        <f>L240*J240</f>
        <v/>
      </c>
      <c r="T240" s="15">
        <f>M240*J240</f>
        <v/>
      </c>
      <c r="U240" s="15">
        <f>N240*J240</f>
        <v/>
      </c>
      <c r="V240" s="15">
        <f>O240*J240</f>
        <v/>
      </c>
      <c r="W240" s="15">
        <f>P240*J240</f>
        <v/>
      </c>
      <c r="X240" s="17">
        <f>Q240*J240</f>
        <v/>
      </c>
    </row>
    <row r="241" ht="13.5" customHeight="1">
      <c r="A241" s="14" t="n">
        <v>105257</v>
      </c>
      <c r="B241" s="15" t="inlineStr">
        <is>
          <t>SACO VLY_SC1</t>
        </is>
      </c>
      <c r="C241" s="15" t="n">
        <v>12.5</v>
      </c>
      <c r="D241" s="15" t="n">
        <v>101</v>
      </c>
      <c r="E241" s="15" t="n">
        <v>563</v>
      </c>
      <c r="F241" s="15" t="n">
        <v>0</v>
      </c>
      <c r="G241" s="15" t="n">
        <v>0</v>
      </c>
      <c r="H241" s="15" t="n">
        <v>0</v>
      </c>
      <c r="I241" s="16" t="n">
        <v>0</v>
      </c>
      <c r="J241" s="15">
        <f>I241-F241</f>
        <v/>
      </c>
      <c r="K241" s="15">
        <f>H241-I241</f>
        <v/>
      </c>
      <c r="L241" s="15" t="n">
        <v>-0.04237</v>
      </c>
      <c r="M241" s="15" t="n">
        <v>-0.04069</v>
      </c>
      <c r="N241" s="15" t="n">
        <v>-0.04069</v>
      </c>
      <c r="O241" s="15" t="n">
        <v>-0.04069</v>
      </c>
      <c r="P241" s="15" t="n">
        <v>-0.04069</v>
      </c>
      <c r="Q241" s="15" t="n">
        <v>-0.04145</v>
      </c>
      <c r="R241" s="15" t="n"/>
      <c r="S241" s="15">
        <f>L241*J241</f>
        <v/>
      </c>
      <c r="T241" s="15">
        <f>M241*J241</f>
        <v/>
      </c>
      <c r="U241" s="15">
        <f>N241*J241</f>
        <v/>
      </c>
      <c r="V241" s="15">
        <f>O241*J241</f>
        <v/>
      </c>
      <c r="W241" s="15">
        <f>P241*J241</f>
        <v/>
      </c>
      <c r="X241" s="17">
        <f>Q241*J241</f>
        <v/>
      </c>
    </row>
    <row r="242" ht="13.5" customHeight="1">
      <c r="A242" s="14" t="n">
        <v>103174</v>
      </c>
      <c r="B242" s="15" t="inlineStr">
        <is>
          <t>HANCOCK_AGC2</t>
        </is>
      </c>
      <c r="C242" s="15" t="n">
        <v>0.6</v>
      </c>
      <c r="D242" s="15" t="n">
        <v>101</v>
      </c>
      <c r="E242" s="15" t="n">
        <v>384</v>
      </c>
      <c r="F242" s="15" t="n">
        <v>0</v>
      </c>
      <c r="G242" s="15" t="n">
        <v>0</v>
      </c>
      <c r="H242" s="15" t="n">
        <v>0</v>
      </c>
      <c r="I242" s="16" t="n">
        <v>0</v>
      </c>
      <c r="J242" s="15">
        <f>I242-F242</f>
        <v/>
      </c>
      <c r="K242" s="15">
        <f>H242-I242</f>
        <v/>
      </c>
      <c r="L242" s="15" t="n">
        <v>-0.04237</v>
      </c>
      <c r="M242" s="15" t="n">
        <v>-0.0407</v>
      </c>
      <c r="N242" s="15" t="n">
        <v>-0.0407</v>
      </c>
      <c r="O242" s="15" t="n">
        <v>-0.0407</v>
      </c>
      <c r="P242" s="15" t="n">
        <v>-0.0407</v>
      </c>
      <c r="Q242" s="15" t="n">
        <v>-0.04144</v>
      </c>
      <c r="R242" s="15" t="n"/>
      <c r="S242" s="15">
        <f>L242*J242</f>
        <v/>
      </c>
      <c r="T242" s="15">
        <f>M242*J242</f>
        <v/>
      </c>
      <c r="U242" s="15">
        <f>N242*J242</f>
        <v/>
      </c>
      <c r="V242" s="15">
        <f>O242*J242</f>
        <v/>
      </c>
      <c r="W242" s="15">
        <f>P242*J242</f>
        <v/>
      </c>
      <c r="X242" s="17">
        <f>Q242*J242</f>
        <v/>
      </c>
    </row>
    <row r="243" ht="13.5" customHeight="1">
      <c r="A243" s="14" t="n">
        <v>103173</v>
      </c>
      <c r="B243" s="15" t="inlineStr">
        <is>
          <t>HANCOCK_AGC1</t>
        </is>
      </c>
      <c r="C243" s="15" t="n">
        <v>0.6</v>
      </c>
      <c r="D243" s="15" t="n">
        <v>101</v>
      </c>
      <c r="E243" s="15" t="n">
        <v>384</v>
      </c>
      <c r="F243" s="15" t="n">
        <v>0</v>
      </c>
      <c r="G243" s="15" t="n">
        <v>0</v>
      </c>
      <c r="H243" s="15" t="n">
        <v>0</v>
      </c>
      <c r="I243" s="16" t="n">
        <v>0</v>
      </c>
      <c r="J243" s="15">
        <f>I243-F243</f>
        <v/>
      </c>
      <c r="K243" s="15">
        <f>H243-I243</f>
        <v/>
      </c>
      <c r="L243" s="15" t="n">
        <v>-0.04237</v>
      </c>
      <c r="M243" s="15" t="n">
        <v>-0.0407</v>
      </c>
      <c r="N243" s="15" t="n">
        <v>-0.0407</v>
      </c>
      <c r="O243" s="15" t="n">
        <v>-0.0407</v>
      </c>
      <c r="P243" s="15" t="n">
        <v>-0.0407</v>
      </c>
      <c r="Q243" s="15" t="n">
        <v>-0.04144</v>
      </c>
      <c r="R243" s="15" t="n"/>
      <c r="S243" s="15">
        <f>L243*J243</f>
        <v/>
      </c>
      <c r="T243" s="15">
        <f>M243*J243</f>
        <v/>
      </c>
      <c r="U243" s="15">
        <f>N243*J243</f>
        <v/>
      </c>
      <c r="V243" s="15">
        <f>O243*J243</f>
        <v/>
      </c>
      <c r="W243" s="15">
        <f>P243*J243</f>
        <v/>
      </c>
      <c r="X243" s="17">
        <f>Q243*J243</f>
        <v/>
      </c>
    </row>
    <row r="244" ht="13.5" customHeight="1">
      <c r="A244" s="14" t="n">
        <v>103170</v>
      </c>
      <c r="B244" s="15" t="inlineStr">
        <is>
          <t>PASSAD CDVAR</t>
        </is>
      </c>
      <c r="C244" s="15" t="n">
        <v>0.48</v>
      </c>
      <c r="D244" s="15" t="n">
        <v>101</v>
      </c>
      <c r="E244" s="15" t="n">
        <v>353</v>
      </c>
      <c r="F244" s="15" t="n">
        <v>0</v>
      </c>
      <c r="G244" s="15" t="n">
        <v>0</v>
      </c>
      <c r="H244" s="15" t="n">
        <v>0</v>
      </c>
      <c r="I244" s="16" t="n">
        <v>0</v>
      </c>
      <c r="J244" s="15">
        <f>I244-F244</f>
        <v/>
      </c>
      <c r="K244" s="15">
        <f>H244-I244</f>
        <v/>
      </c>
      <c r="L244" s="15" t="n">
        <v>-0.04237</v>
      </c>
      <c r="M244" s="15" t="n">
        <v>-0.0407</v>
      </c>
      <c r="N244" s="15" t="n">
        <v>-0.0407</v>
      </c>
      <c r="O244" s="15" t="n">
        <v>-0.0407</v>
      </c>
      <c r="P244" s="15" t="n">
        <v>-0.0407</v>
      </c>
      <c r="Q244" s="15" t="n">
        <v>-0.04144</v>
      </c>
      <c r="R244" s="15" t="n"/>
      <c r="S244" s="15">
        <f>L244*J244</f>
        <v/>
      </c>
      <c r="T244" s="15">
        <f>M244*J244</f>
        <v/>
      </c>
      <c r="U244" s="15">
        <f>N244*J244</f>
        <v/>
      </c>
      <c r="V244" s="15">
        <f>O244*J244</f>
        <v/>
      </c>
      <c r="W244" s="15">
        <f>P244*J244</f>
        <v/>
      </c>
      <c r="X244" s="17">
        <f>Q244*J244</f>
        <v/>
      </c>
    </row>
    <row r="245" ht="13.5" customHeight="1">
      <c r="A245" s="14" t="n">
        <v>103169</v>
      </c>
      <c r="B245" s="15" t="inlineStr">
        <is>
          <t>PASSADGENAG2</t>
        </is>
      </c>
      <c r="C245" s="15" t="n">
        <v>0.65</v>
      </c>
      <c r="D245" s="15" t="n">
        <v>101</v>
      </c>
      <c r="E245" s="15" t="n">
        <v>353</v>
      </c>
      <c r="F245" s="15" t="n">
        <v>0</v>
      </c>
      <c r="G245" s="15" t="n">
        <v>0</v>
      </c>
      <c r="H245" s="15" t="n">
        <v>0</v>
      </c>
      <c r="I245" s="16" t="n">
        <v>0</v>
      </c>
      <c r="J245" s="15">
        <f>I245-F245</f>
        <v/>
      </c>
      <c r="K245" s="15">
        <f>H245-I245</f>
        <v/>
      </c>
      <c r="L245" s="15" t="n">
        <v>-0.04237</v>
      </c>
      <c r="M245" s="15" t="n">
        <v>-0.0407</v>
      </c>
      <c r="N245" s="15" t="n">
        <v>-0.0407</v>
      </c>
      <c r="O245" s="15" t="n">
        <v>-0.0407</v>
      </c>
      <c r="P245" s="15" t="n">
        <v>-0.0407</v>
      </c>
      <c r="Q245" s="15" t="n">
        <v>-0.04144</v>
      </c>
      <c r="R245" s="15" t="n"/>
      <c r="S245" s="15">
        <f>L245*J245</f>
        <v/>
      </c>
      <c r="T245" s="15">
        <f>M245*J245</f>
        <v/>
      </c>
      <c r="U245" s="15">
        <f>N245*J245</f>
        <v/>
      </c>
      <c r="V245" s="15">
        <f>O245*J245</f>
        <v/>
      </c>
      <c r="W245" s="15">
        <f>P245*J245</f>
        <v/>
      </c>
      <c r="X245" s="17">
        <f>Q245*J245</f>
        <v/>
      </c>
    </row>
    <row r="246" ht="13.5" customHeight="1">
      <c r="A246" s="14" t="n">
        <v>103166</v>
      </c>
      <c r="B246" s="15" t="inlineStr">
        <is>
          <t>PASSADGENAG1</t>
        </is>
      </c>
      <c r="C246" s="15" t="n">
        <v>0.65</v>
      </c>
      <c r="D246" s="15" t="n">
        <v>101</v>
      </c>
      <c r="E246" s="15" t="n">
        <v>353</v>
      </c>
      <c r="F246" s="15" t="n">
        <v>0</v>
      </c>
      <c r="G246" s="15" t="n">
        <v>0</v>
      </c>
      <c r="H246" s="15" t="n">
        <v>0</v>
      </c>
      <c r="I246" s="16" t="n">
        <v>0</v>
      </c>
      <c r="J246" s="15">
        <f>I246-F246</f>
        <v/>
      </c>
      <c r="K246" s="15">
        <f>H246-I246</f>
        <v/>
      </c>
      <c r="L246" s="15" t="n">
        <v>-0.04237</v>
      </c>
      <c r="M246" s="15" t="n">
        <v>-0.0407</v>
      </c>
      <c r="N246" s="15" t="n">
        <v>-0.0407</v>
      </c>
      <c r="O246" s="15" t="n">
        <v>-0.0407</v>
      </c>
      <c r="P246" s="15" t="n">
        <v>-0.0407</v>
      </c>
      <c r="Q246" s="15" t="n">
        <v>-0.04144</v>
      </c>
      <c r="R246" s="15" t="n"/>
      <c r="S246" s="15">
        <f>L246*J246</f>
        <v/>
      </c>
      <c r="T246" s="15">
        <f>M246*J246</f>
        <v/>
      </c>
      <c r="U246" s="15">
        <f>N246*J246</f>
        <v/>
      </c>
      <c r="V246" s="15">
        <f>O246*J246</f>
        <v/>
      </c>
      <c r="W246" s="15">
        <f>P246*J246</f>
        <v/>
      </c>
      <c r="X246" s="17">
        <f>Q246*J246</f>
        <v/>
      </c>
    </row>
    <row r="247" ht="13.5" customHeight="1">
      <c r="A247" s="14" t="n">
        <v>103152</v>
      </c>
      <c r="B247" s="15" t="inlineStr">
        <is>
          <t>PISG_GEN_EQV</t>
        </is>
      </c>
      <c r="C247" s="15" t="n">
        <v>0.6899999999999999</v>
      </c>
      <c r="D247" s="15" t="n">
        <v>101</v>
      </c>
      <c r="E247" s="15" t="n">
        <v>353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-0.04237</v>
      </c>
      <c r="M247" s="15" t="n">
        <v>-0.0407</v>
      </c>
      <c r="N247" s="15" t="n">
        <v>-0.0407</v>
      </c>
      <c r="O247" s="15" t="n">
        <v>-0.0407</v>
      </c>
      <c r="P247" s="15" t="n">
        <v>-0.0407</v>
      </c>
      <c r="Q247" s="15" t="n">
        <v>-0.04144</v>
      </c>
      <c r="R247" s="15" t="n"/>
      <c r="S247" s="15">
        <f>L247*J247</f>
        <v/>
      </c>
      <c r="T247" s="15">
        <f>M247*J247</f>
        <v/>
      </c>
      <c r="U247" s="15">
        <f>N247*J247</f>
        <v/>
      </c>
      <c r="V247" s="15">
        <f>O247*J247</f>
        <v/>
      </c>
      <c r="W247" s="15">
        <f>P247*J247</f>
        <v/>
      </c>
      <c r="X247" s="17">
        <f>Q247*J247</f>
        <v/>
      </c>
    </row>
    <row r="248" ht="13.5" customHeight="1">
      <c r="A248" s="14" t="n">
        <v>103147</v>
      </c>
      <c r="B248" s="15" t="inlineStr">
        <is>
          <t>OAKFIELD_STR</t>
        </is>
      </c>
      <c r="C248" s="15" t="n">
        <v>0.65</v>
      </c>
      <c r="D248" s="15" t="n">
        <v>101</v>
      </c>
      <c r="E248" s="15" t="n">
        <v>364</v>
      </c>
      <c r="F248" s="15" t="n">
        <v>0</v>
      </c>
      <c r="G248" s="15" t="n">
        <v>0</v>
      </c>
      <c r="H248" s="15" t="n">
        <v>0</v>
      </c>
      <c r="I248" s="16" t="n">
        <v>0</v>
      </c>
      <c r="J248" s="15">
        <f>I248-F248</f>
        <v/>
      </c>
      <c r="K248" s="15">
        <f>H248-I248</f>
        <v/>
      </c>
      <c r="L248" s="15" t="n">
        <v>-0.04237</v>
      </c>
      <c r="M248" s="15" t="n">
        <v>-0.0407</v>
      </c>
      <c r="N248" s="15" t="n">
        <v>-0.0407</v>
      </c>
      <c r="O248" s="15" t="n">
        <v>-0.0407</v>
      </c>
      <c r="P248" s="15" t="n">
        <v>-0.0407</v>
      </c>
      <c r="Q248" s="15" t="n">
        <v>-0.04144</v>
      </c>
      <c r="R248" s="15" t="n"/>
      <c r="S248" s="15">
        <f>L248*J248</f>
        <v/>
      </c>
      <c r="T248" s="15">
        <f>M248*J248</f>
        <v/>
      </c>
      <c r="U248" s="15">
        <f>N248*J248</f>
        <v/>
      </c>
      <c r="V248" s="15">
        <f>O248*J248</f>
        <v/>
      </c>
      <c r="W248" s="15">
        <f>P248*J248</f>
        <v/>
      </c>
      <c r="X248" s="17">
        <f>Q248*J248</f>
        <v/>
      </c>
    </row>
    <row r="249" ht="13.5" customHeight="1">
      <c r="A249" s="14" t="n">
        <v>103143</v>
      </c>
      <c r="B249" s="15" t="inlineStr">
        <is>
          <t xml:space="preserve">OAKFIELD_SC </t>
        </is>
      </c>
      <c r="C249" s="15" t="n">
        <v>12.5</v>
      </c>
      <c r="D249" s="15" t="n">
        <v>101</v>
      </c>
      <c r="E249" s="15" t="n">
        <v>364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-0.04237</v>
      </c>
      <c r="M249" s="15" t="n">
        <v>-0.0407</v>
      </c>
      <c r="N249" s="15" t="n">
        <v>-0.0407</v>
      </c>
      <c r="O249" s="15" t="n">
        <v>-0.0407</v>
      </c>
      <c r="P249" s="15" t="n">
        <v>-0.0407</v>
      </c>
      <c r="Q249" s="15" t="n">
        <v>-0.04144</v>
      </c>
      <c r="R249" s="15" t="n"/>
      <c r="S249" s="15">
        <f>L249*J249</f>
        <v/>
      </c>
      <c r="T249" s="15">
        <f>M249*J249</f>
        <v/>
      </c>
      <c r="U249" s="15">
        <f>N249*J249</f>
        <v/>
      </c>
      <c r="V249" s="15">
        <f>O249*J249</f>
        <v/>
      </c>
      <c r="W249" s="15">
        <f>P249*J249</f>
        <v/>
      </c>
      <c r="X249" s="17">
        <f>Q249*J249</f>
        <v/>
      </c>
    </row>
    <row r="250" ht="13.5" customHeight="1">
      <c r="A250" s="14" t="n">
        <v>103141</v>
      </c>
      <c r="B250" s="15" t="inlineStr">
        <is>
          <t>NORTHTWIN HY</t>
        </is>
      </c>
      <c r="C250" s="15" t="n">
        <v>2.3</v>
      </c>
      <c r="D250" s="15" t="n">
        <v>101</v>
      </c>
      <c r="E250" s="15" t="n">
        <v>364</v>
      </c>
      <c r="F250" s="15" t="n">
        <v>9.5</v>
      </c>
      <c r="G250" s="15" t="n">
        <v>0</v>
      </c>
      <c r="H250" s="15" t="n">
        <v>9.5</v>
      </c>
      <c r="I250" s="16" t="n">
        <v>9.5</v>
      </c>
      <c r="J250" s="15">
        <f>I250-F250</f>
        <v/>
      </c>
      <c r="K250" s="15">
        <f>H250-I250</f>
        <v/>
      </c>
      <c r="L250" s="15" t="n">
        <v>-0.04237</v>
      </c>
      <c r="M250" s="15" t="n">
        <v>-0.0407</v>
      </c>
      <c r="N250" s="15" t="n">
        <v>-0.0407</v>
      </c>
      <c r="O250" s="15" t="n">
        <v>-0.0407</v>
      </c>
      <c r="P250" s="15" t="n">
        <v>-0.0407</v>
      </c>
      <c r="Q250" s="15" t="n">
        <v>-0.04144</v>
      </c>
      <c r="R250" s="15" t="n"/>
      <c r="S250" s="15">
        <f>L250*J250</f>
        <v/>
      </c>
      <c r="T250" s="15">
        <f>M250*J250</f>
        <v/>
      </c>
      <c r="U250" s="15">
        <f>N250*J250</f>
        <v/>
      </c>
      <c r="V250" s="15">
        <f>O250*J250</f>
        <v/>
      </c>
      <c r="W250" s="15">
        <f>P250*J250</f>
        <v/>
      </c>
      <c r="X250" s="17">
        <f>Q250*J250</f>
        <v/>
      </c>
    </row>
    <row r="251" ht="13.5" customHeight="1">
      <c r="A251" s="14" t="n">
        <v>103140</v>
      </c>
      <c r="B251" s="15" t="inlineStr">
        <is>
          <t>BULL HIL WND</t>
        </is>
      </c>
      <c r="C251" s="15" t="n">
        <v>0.65</v>
      </c>
      <c r="D251" s="15" t="n">
        <v>101</v>
      </c>
      <c r="E251" s="15" t="n">
        <v>384</v>
      </c>
      <c r="F251" s="15" t="n">
        <v>0</v>
      </c>
      <c r="G251" s="15" t="n">
        <v>0</v>
      </c>
      <c r="H251" s="15" t="n">
        <v>0</v>
      </c>
      <c r="I251" s="16" t="n">
        <v>0</v>
      </c>
      <c r="J251" s="15">
        <f>I251-F251</f>
        <v/>
      </c>
      <c r="K251" s="15">
        <f>H251-I251</f>
        <v/>
      </c>
      <c r="L251" s="15" t="n">
        <v>-0.04237</v>
      </c>
      <c r="M251" s="15" t="n">
        <v>-0.0407</v>
      </c>
      <c r="N251" s="15" t="n">
        <v>-0.0407</v>
      </c>
      <c r="O251" s="15" t="n">
        <v>-0.0407</v>
      </c>
      <c r="P251" s="15" t="n">
        <v>-0.0407</v>
      </c>
      <c r="Q251" s="15" t="n">
        <v>-0.04144</v>
      </c>
      <c r="R251" s="15" t="n"/>
      <c r="S251" s="15">
        <f>L251*J251</f>
        <v/>
      </c>
      <c r="T251" s="15">
        <f>M251*J251</f>
        <v/>
      </c>
      <c r="U251" s="15">
        <f>N251*J251</f>
        <v/>
      </c>
      <c r="V251" s="15">
        <f>O251*J251</f>
        <v/>
      </c>
      <c r="W251" s="15">
        <f>P251*J251</f>
        <v/>
      </c>
      <c r="X251" s="17">
        <f>Q251*J251</f>
        <v/>
      </c>
    </row>
    <row r="252" ht="13.5" customHeight="1">
      <c r="A252" s="14" t="n">
        <v>103135</v>
      </c>
      <c r="B252" s="15" t="inlineStr">
        <is>
          <t xml:space="preserve">MCKAY GEN3  </t>
        </is>
      </c>
      <c r="C252" s="15" t="n">
        <v>6.9</v>
      </c>
      <c r="D252" s="15" t="n">
        <v>101</v>
      </c>
      <c r="E252" s="15" t="n">
        <v>363</v>
      </c>
      <c r="F252" s="15" t="n">
        <v>11.36</v>
      </c>
      <c r="G252" s="15" t="n">
        <v>0</v>
      </c>
      <c r="H252" s="15" t="n">
        <v>11.36</v>
      </c>
      <c r="I252" s="16" t="n">
        <v>11.36</v>
      </c>
      <c r="J252" s="15">
        <f>I252-F252</f>
        <v/>
      </c>
      <c r="K252" s="15">
        <f>H252-I252</f>
        <v/>
      </c>
      <c r="L252" s="15" t="n">
        <v>-0.04237</v>
      </c>
      <c r="M252" s="15" t="n">
        <v>-0.0407</v>
      </c>
      <c r="N252" s="15" t="n">
        <v>-0.0407</v>
      </c>
      <c r="O252" s="15" t="n">
        <v>-0.0407</v>
      </c>
      <c r="P252" s="15" t="n">
        <v>-0.0407</v>
      </c>
      <c r="Q252" s="15" t="n">
        <v>-0.04144</v>
      </c>
      <c r="R252" s="15" t="n"/>
      <c r="S252" s="15">
        <f>L252*J252</f>
        <v/>
      </c>
      <c r="T252" s="15">
        <f>M252*J252</f>
        <v/>
      </c>
      <c r="U252" s="15">
        <f>N252*J252</f>
        <v/>
      </c>
      <c r="V252" s="15">
        <f>O252*J252</f>
        <v/>
      </c>
      <c r="W252" s="15">
        <f>P252*J252</f>
        <v/>
      </c>
      <c r="X252" s="17">
        <f>Q252*J252</f>
        <v/>
      </c>
    </row>
    <row r="253" ht="13.5" customHeight="1">
      <c r="A253" s="14" t="n">
        <v>103134</v>
      </c>
      <c r="B253" s="15" t="inlineStr">
        <is>
          <t xml:space="preserve">MCKAY GEN2  </t>
        </is>
      </c>
      <c r="C253" s="15" t="n">
        <v>6.9</v>
      </c>
      <c r="D253" s="15" t="n">
        <v>101</v>
      </c>
      <c r="E253" s="15" t="n">
        <v>363</v>
      </c>
      <c r="F253" s="15" t="n">
        <v>10.43</v>
      </c>
      <c r="G253" s="15" t="n">
        <v>0</v>
      </c>
      <c r="H253" s="15" t="n">
        <v>10.43</v>
      </c>
      <c r="I253" s="16" t="n">
        <v>10.43</v>
      </c>
      <c r="J253" s="15">
        <f>I253-F253</f>
        <v/>
      </c>
      <c r="K253" s="15">
        <f>H253-I253</f>
        <v/>
      </c>
      <c r="L253" s="15" t="n">
        <v>-0.04237</v>
      </c>
      <c r="M253" s="15" t="n">
        <v>-0.0407</v>
      </c>
      <c r="N253" s="15" t="n">
        <v>-0.0407</v>
      </c>
      <c r="O253" s="15" t="n">
        <v>-0.0407</v>
      </c>
      <c r="P253" s="15" t="n">
        <v>-0.0407</v>
      </c>
      <c r="Q253" s="15" t="n">
        <v>-0.04144</v>
      </c>
      <c r="R253" s="15" t="n"/>
      <c r="S253" s="15">
        <f>L253*J253</f>
        <v/>
      </c>
      <c r="T253" s="15">
        <f>M253*J253</f>
        <v/>
      </c>
      <c r="U253" s="15">
        <f>N253*J253</f>
        <v/>
      </c>
      <c r="V253" s="15">
        <f>O253*J253</f>
        <v/>
      </c>
      <c r="W253" s="15">
        <f>P253*J253</f>
        <v/>
      </c>
      <c r="X253" s="17">
        <f>Q253*J253</f>
        <v/>
      </c>
    </row>
    <row r="254" ht="13.5" customHeight="1">
      <c r="A254" s="14" t="n">
        <v>103133</v>
      </c>
      <c r="B254" s="15" t="inlineStr">
        <is>
          <t xml:space="preserve">MCKAY GEN1  </t>
        </is>
      </c>
      <c r="C254" s="15" t="n">
        <v>6.9</v>
      </c>
      <c r="D254" s="15" t="n">
        <v>101</v>
      </c>
      <c r="E254" s="15" t="n">
        <v>363</v>
      </c>
      <c r="F254" s="15" t="n">
        <v>10.43</v>
      </c>
      <c r="G254" s="15" t="n">
        <v>0</v>
      </c>
      <c r="H254" s="15" t="n">
        <v>10.43</v>
      </c>
      <c r="I254" s="16" t="n">
        <v>10.43</v>
      </c>
      <c r="J254" s="15">
        <f>I254-F254</f>
        <v/>
      </c>
      <c r="K254" s="15">
        <f>H254-I254</f>
        <v/>
      </c>
      <c r="L254" s="15" t="n">
        <v>-0.04237</v>
      </c>
      <c r="M254" s="15" t="n">
        <v>-0.0407</v>
      </c>
      <c r="N254" s="15" t="n">
        <v>-0.0407</v>
      </c>
      <c r="O254" s="15" t="n">
        <v>-0.0407</v>
      </c>
      <c r="P254" s="15" t="n">
        <v>-0.0407</v>
      </c>
      <c r="Q254" s="15" t="n">
        <v>-0.04144</v>
      </c>
      <c r="R254" s="15" t="n"/>
      <c r="S254" s="15">
        <f>L254*J254</f>
        <v/>
      </c>
      <c r="T254" s="15">
        <f>M254*J254</f>
        <v/>
      </c>
      <c r="U254" s="15">
        <f>N254*J254</f>
        <v/>
      </c>
      <c r="V254" s="15">
        <f>O254*J254</f>
        <v/>
      </c>
      <c r="W254" s="15">
        <f>P254*J254</f>
        <v/>
      </c>
      <c r="X254" s="17">
        <f>Q254*J254</f>
        <v/>
      </c>
    </row>
    <row r="255" ht="13.5" customHeight="1">
      <c r="A255" s="14" t="n">
        <v>103132</v>
      </c>
      <c r="B255" s="15" t="inlineStr">
        <is>
          <t xml:space="preserve">DOLBY HYDRO </t>
        </is>
      </c>
      <c r="C255" s="15" t="n">
        <v>6.9</v>
      </c>
      <c r="D255" s="15" t="n">
        <v>101</v>
      </c>
      <c r="E255" s="15" t="n">
        <v>364</v>
      </c>
      <c r="F255" s="15" t="n">
        <v>14.37</v>
      </c>
      <c r="G255" s="15" t="n">
        <v>0</v>
      </c>
      <c r="H255" s="15" t="n">
        <v>14.37</v>
      </c>
      <c r="I255" s="16" t="n">
        <v>14.37</v>
      </c>
      <c r="J255" s="15">
        <f>I255-F255</f>
        <v/>
      </c>
      <c r="K255" s="15">
        <f>H255-I255</f>
        <v/>
      </c>
      <c r="L255" s="15" t="n">
        <v>-0.04237</v>
      </c>
      <c r="M255" s="15" t="n">
        <v>-0.0407</v>
      </c>
      <c r="N255" s="15" t="n">
        <v>-0.0407</v>
      </c>
      <c r="O255" s="15" t="n">
        <v>-0.0407</v>
      </c>
      <c r="P255" s="15" t="n">
        <v>-0.0407</v>
      </c>
      <c r="Q255" s="15" t="n">
        <v>-0.04144</v>
      </c>
      <c r="R255" s="15" t="n"/>
      <c r="S255" s="15">
        <f>L255*J255</f>
        <v/>
      </c>
      <c r="T255" s="15">
        <f>M255*J255</f>
        <v/>
      </c>
      <c r="U255" s="15">
        <f>N255*J255</f>
        <v/>
      </c>
      <c r="V255" s="15">
        <f>O255*J255</f>
        <v/>
      </c>
      <c r="W255" s="15">
        <f>P255*J255</f>
        <v/>
      </c>
      <c r="X255" s="17">
        <f>Q255*J255</f>
        <v/>
      </c>
    </row>
    <row r="256" ht="13.5" customHeight="1">
      <c r="A256" s="14" t="n">
        <v>103131</v>
      </c>
      <c r="B256" s="15" t="inlineStr">
        <is>
          <t>EMILLNCKT HY</t>
        </is>
      </c>
      <c r="C256" s="15" t="n">
        <v>6.9</v>
      </c>
      <c r="D256" s="15" t="n">
        <v>101</v>
      </c>
      <c r="E256" s="15" t="n">
        <v>364</v>
      </c>
      <c r="F256" s="15" t="n">
        <v>9.27</v>
      </c>
      <c r="G256" s="15" t="n">
        <v>0</v>
      </c>
      <c r="H256" s="15" t="n">
        <v>9.27</v>
      </c>
      <c r="I256" s="16" t="n">
        <v>9.27</v>
      </c>
      <c r="J256" s="15">
        <f>I256-F256</f>
        <v/>
      </c>
      <c r="K256" s="15">
        <f>H256-I256</f>
        <v/>
      </c>
      <c r="L256" s="15" t="n">
        <v>-0.04237</v>
      </c>
      <c r="M256" s="15" t="n">
        <v>-0.0407</v>
      </c>
      <c r="N256" s="15" t="n">
        <v>-0.0407</v>
      </c>
      <c r="O256" s="15" t="n">
        <v>-0.0407</v>
      </c>
      <c r="P256" s="15" t="n">
        <v>-0.0407</v>
      </c>
      <c r="Q256" s="15" t="n">
        <v>-0.04144</v>
      </c>
      <c r="R256" s="15" t="n"/>
      <c r="S256" s="15">
        <f>L256*J256</f>
        <v/>
      </c>
      <c r="T256" s="15">
        <f>M256*J256</f>
        <v/>
      </c>
      <c r="U256" s="15">
        <f>N256*J256</f>
        <v/>
      </c>
      <c r="V256" s="15">
        <f>O256*J256</f>
        <v/>
      </c>
      <c r="W256" s="15">
        <f>P256*J256</f>
        <v/>
      </c>
      <c r="X256" s="17">
        <f>Q256*J256</f>
        <v/>
      </c>
    </row>
    <row r="257" ht="13.5" customHeight="1">
      <c r="A257" s="14" t="n">
        <v>103129</v>
      </c>
      <c r="B257" s="15" t="inlineStr">
        <is>
          <t>HANCOCK_DVAR</t>
        </is>
      </c>
      <c r="C257" s="15" t="n">
        <v>0.48</v>
      </c>
      <c r="D257" s="15" t="n">
        <v>101</v>
      </c>
      <c r="E257" s="15" t="n">
        <v>381</v>
      </c>
      <c r="F257" s="15" t="n">
        <v>0</v>
      </c>
      <c r="G257" s="15" t="n">
        <v>0</v>
      </c>
      <c r="H257" s="15" t="n">
        <v>0</v>
      </c>
      <c r="I257" s="16" t="n">
        <v>0</v>
      </c>
      <c r="J257" s="15">
        <f>I257-F257</f>
        <v/>
      </c>
      <c r="K257" s="15">
        <f>H257-I257</f>
        <v/>
      </c>
      <c r="L257" s="15" t="n">
        <v>-0.04237</v>
      </c>
      <c r="M257" s="15" t="n">
        <v>-0.0407</v>
      </c>
      <c r="N257" s="15" t="n">
        <v>-0.0407</v>
      </c>
      <c r="O257" s="15" t="n">
        <v>-0.0407</v>
      </c>
      <c r="P257" s="15" t="n">
        <v>-0.0407</v>
      </c>
      <c r="Q257" s="15" t="n">
        <v>-0.04144</v>
      </c>
      <c r="R257" s="15" t="n"/>
      <c r="S257" s="15">
        <f>L257*J257</f>
        <v/>
      </c>
      <c r="T257" s="15">
        <f>M257*J257</f>
        <v/>
      </c>
      <c r="U257" s="15">
        <f>N257*J257</f>
        <v/>
      </c>
      <c r="V257" s="15">
        <f>O257*J257</f>
        <v/>
      </c>
      <c r="W257" s="15">
        <f>P257*J257</f>
        <v/>
      </c>
      <c r="X257" s="17">
        <f>Q257*J257</f>
        <v/>
      </c>
    </row>
    <row r="258" ht="13.5" customHeight="1">
      <c r="A258" s="14" t="n">
        <v>103124</v>
      </c>
      <c r="B258" s="15" t="inlineStr">
        <is>
          <t>MILLNKT HY25</t>
        </is>
      </c>
      <c r="C258" s="15" t="n">
        <v>6.9</v>
      </c>
      <c r="D258" s="15" t="n">
        <v>101</v>
      </c>
      <c r="E258" s="15" t="n">
        <v>364</v>
      </c>
      <c r="F258" s="15" t="n">
        <v>23.33</v>
      </c>
      <c r="G258" s="15" t="n">
        <v>0</v>
      </c>
      <c r="H258" s="15" t="n">
        <v>23.33</v>
      </c>
      <c r="I258" s="16" t="n">
        <v>23.33</v>
      </c>
      <c r="J258" s="15">
        <f>I258-F258</f>
        <v/>
      </c>
      <c r="K258" s="15">
        <f>H258-I258</f>
        <v/>
      </c>
      <c r="L258" s="15" t="n">
        <v>-0.04237</v>
      </c>
      <c r="M258" s="15" t="n">
        <v>-0.0407</v>
      </c>
      <c r="N258" s="15" t="n">
        <v>-0.0407</v>
      </c>
      <c r="O258" s="15" t="n">
        <v>-0.0407</v>
      </c>
      <c r="P258" s="15" t="n">
        <v>-0.0407</v>
      </c>
      <c r="Q258" s="15" t="n">
        <v>-0.04144</v>
      </c>
      <c r="R258" s="15" t="n"/>
      <c r="S258" s="15">
        <f>L258*J258</f>
        <v/>
      </c>
      <c r="T258" s="15">
        <f>M258*J258</f>
        <v/>
      </c>
      <c r="U258" s="15">
        <f>N258*J258</f>
        <v/>
      </c>
      <c r="V258" s="15">
        <f>O258*J258</f>
        <v/>
      </c>
      <c r="W258" s="15">
        <f>P258*J258</f>
        <v/>
      </c>
      <c r="X258" s="17">
        <f>Q258*J258</f>
        <v/>
      </c>
    </row>
    <row r="259" ht="13.5" customHeight="1">
      <c r="A259" s="14" t="n">
        <v>103123</v>
      </c>
      <c r="B259" s="15" t="inlineStr">
        <is>
          <t>MILLNKT HY18</t>
        </is>
      </c>
      <c r="C259" s="15" t="n">
        <v>13.8</v>
      </c>
      <c r="D259" s="15" t="n">
        <v>101</v>
      </c>
      <c r="E259" s="15" t="n">
        <v>364</v>
      </c>
      <c r="F259" s="15" t="n">
        <v>15.76</v>
      </c>
      <c r="G259" s="15" t="n">
        <v>0</v>
      </c>
      <c r="H259" s="15" t="n">
        <v>15.76</v>
      </c>
      <c r="I259" s="16" t="n">
        <v>15.76</v>
      </c>
      <c r="J259" s="15">
        <f>I259-F259</f>
        <v/>
      </c>
      <c r="K259" s="15">
        <f>H259-I259</f>
        <v/>
      </c>
      <c r="L259" s="15" t="n">
        <v>-0.04237</v>
      </c>
      <c r="M259" s="15" t="n">
        <v>-0.0407</v>
      </c>
      <c r="N259" s="15" t="n">
        <v>-0.0407</v>
      </c>
      <c r="O259" s="15" t="n">
        <v>-0.0407</v>
      </c>
      <c r="P259" s="15" t="n">
        <v>-0.0407</v>
      </c>
      <c r="Q259" s="15" t="n">
        <v>-0.04144</v>
      </c>
      <c r="R259" s="15" t="n"/>
      <c r="S259" s="15">
        <f>L259*J259</f>
        <v/>
      </c>
      <c r="T259" s="15">
        <f>M259*J259</f>
        <v/>
      </c>
      <c r="U259" s="15">
        <f>N259*J259</f>
        <v/>
      </c>
      <c r="V259" s="15">
        <f>O259*J259</f>
        <v/>
      </c>
      <c r="W259" s="15">
        <f>P259*J259</f>
        <v/>
      </c>
      <c r="X259" s="17">
        <f>Q259*J259</f>
        <v/>
      </c>
    </row>
    <row r="260" ht="13.5" customHeight="1">
      <c r="A260" s="14" t="n">
        <v>100708</v>
      </c>
      <c r="B260" s="15" t="inlineStr">
        <is>
          <t xml:space="preserve">RCRDHL STR2 </t>
        </is>
      </c>
      <c r="C260" s="15" t="n">
        <v>0.6899999999999999</v>
      </c>
      <c r="D260" s="15" t="n">
        <v>101</v>
      </c>
      <c r="E260" s="15" t="n">
        <v>114</v>
      </c>
      <c r="F260" s="15" t="n">
        <v>6.8</v>
      </c>
      <c r="G260" s="15" t="n">
        <v>0</v>
      </c>
      <c r="H260" s="15" t="n">
        <v>6.8</v>
      </c>
      <c r="I260" s="16" t="n">
        <v>6.8</v>
      </c>
      <c r="J260" s="15">
        <f>I260-F260</f>
        <v/>
      </c>
      <c r="K260" s="15">
        <f>H260-I260</f>
        <v/>
      </c>
      <c r="L260" s="15" t="n">
        <v>-0.04237</v>
      </c>
      <c r="M260" s="15" t="n">
        <v>-0.0407</v>
      </c>
      <c r="N260" s="15" t="n">
        <v>-0.0407</v>
      </c>
      <c r="O260" s="15" t="n">
        <v>-0.0407</v>
      </c>
      <c r="P260" s="15" t="n">
        <v>-0.0407</v>
      </c>
      <c r="Q260" s="15" t="n">
        <v>-0.04145</v>
      </c>
      <c r="R260" s="15" t="n"/>
      <c r="S260" s="15">
        <f>L260*J260</f>
        <v/>
      </c>
      <c r="T260" s="15">
        <f>M260*J260</f>
        <v/>
      </c>
      <c r="U260" s="15">
        <f>N260*J260</f>
        <v/>
      </c>
      <c r="V260" s="15">
        <f>O260*J260</f>
        <v/>
      </c>
      <c r="W260" s="15">
        <f>P260*J260</f>
        <v/>
      </c>
      <c r="X260" s="17">
        <f>Q260*J260</f>
        <v/>
      </c>
    </row>
    <row r="261" ht="13.5" customHeight="1">
      <c r="A261" s="14" t="n">
        <v>103107</v>
      </c>
      <c r="B261" s="15" t="inlineStr">
        <is>
          <t>DOLBY HYDRO8</t>
        </is>
      </c>
      <c r="C261" s="15" t="n">
        <v>6.9</v>
      </c>
      <c r="D261" s="15" t="n">
        <v>101</v>
      </c>
      <c r="E261" s="15" t="n">
        <v>364</v>
      </c>
      <c r="F261" s="15" t="n">
        <v>3.01</v>
      </c>
      <c r="G261" s="15" t="n">
        <v>0</v>
      </c>
      <c r="H261" s="15" t="n">
        <v>3.01</v>
      </c>
      <c r="I261" s="16" t="n">
        <v>3.01</v>
      </c>
      <c r="J261" s="15">
        <f>I261-F261</f>
        <v/>
      </c>
      <c r="K261" s="15">
        <f>H261-I261</f>
        <v/>
      </c>
      <c r="L261" s="15" t="n">
        <v>-0.04237</v>
      </c>
      <c r="M261" s="15" t="n">
        <v>-0.0407</v>
      </c>
      <c r="N261" s="15" t="n">
        <v>-0.0407</v>
      </c>
      <c r="O261" s="15" t="n">
        <v>-0.0407</v>
      </c>
      <c r="P261" s="15" t="n">
        <v>-0.0407</v>
      </c>
      <c r="Q261" s="15" t="n">
        <v>-0.04144</v>
      </c>
      <c r="R261" s="15" t="n"/>
      <c r="S261" s="15">
        <f>L261*J261</f>
        <v/>
      </c>
      <c r="T261" s="15">
        <f>M261*J261</f>
        <v/>
      </c>
      <c r="U261" s="15">
        <f>N261*J261</f>
        <v/>
      </c>
      <c r="V261" s="15">
        <f>O261*J261</f>
        <v/>
      </c>
      <c r="W261" s="15">
        <f>P261*J261</f>
        <v/>
      </c>
      <c r="X261" s="17">
        <f>Q261*J261</f>
        <v/>
      </c>
    </row>
    <row r="262" ht="13.5" customHeight="1">
      <c r="A262" s="14" t="n">
        <v>103090</v>
      </c>
      <c r="B262" s="15" t="inlineStr">
        <is>
          <t>ROLNS C1 AGG</t>
        </is>
      </c>
      <c r="C262" s="15" t="n">
        <v>0.6899999999999999</v>
      </c>
      <c r="D262" s="15" t="n">
        <v>101</v>
      </c>
      <c r="E262" s="15" t="n">
        <v>364</v>
      </c>
      <c r="F262" s="15" t="n">
        <v>0</v>
      </c>
      <c r="G262" s="15" t="n">
        <v>0</v>
      </c>
      <c r="H262" s="15" t="n">
        <v>0</v>
      </c>
      <c r="I262" s="16" t="n">
        <v>0</v>
      </c>
      <c r="J262" s="15">
        <f>I262-F262</f>
        <v/>
      </c>
      <c r="K262" s="15">
        <f>H262-I262</f>
        <v/>
      </c>
      <c r="L262" s="15" t="n">
        <v>-0.04237</v>
      </c>
      <c r="M262" s="15" t="n">
        <v>-0.0407</v>
      </c>
      <c r="N262" s="15" t="n">
        <v>-0.0407</v>
      </c>
      <c r="O262" s="15" t="n">
        <v>-0.0407</v>
      </c>
      <c r="P262" s="15" t="n">
        <v>-0.0407</v>
      </c>
      <c r="Q262" s="15" t="n">
        <v>-0.04144</v>
      </c>
      <c r="R262" s="15" t="n"/>
      <c r="S262" s="15">
        <f>L262*J262</f>
        <v/>
      </c>
      <c r="T262" s="15">
        <f>M262*J262</f>
        <v/>
      </c>
      <c r="U262" s="15">
        <f>N262*J262</f>
        <v/>
      </c>
      <c r="V262" s="15">
        <f>O262*J262</f>
        <v/>
      </c>
      <c r="W262" s="15">
        <f>P262*J262</f>
        <v/>
      </c>
      <c r="X262" s="17">
        <f>Q262*J262</f>
        <v/>
      </c>
    </row>
    <row r="263" ht="13.5" customHeight="1">
      <c r="A263" s="14" t="n">
        <v>100707</v>
      </c>
      <c r="B263" s="15" t="inlineStr">
        <is>
          <t xml:space="preserve">RCRDHL STR1 </t>
        </is>
      </c>
      <c r="C263" s="15" t="n">
        <v>0.6899999999999999</v>
      </c>
      <c r="D263" s="15" t="n">
        <v>101</v>
      </c>
      <c r="E263" s="15" t="n">
        <v>114</v>
      </c>
      <c r="F263" s="15" t="n">
        <v>6.8</v>
      </c>
      <c r="G263" s="15" t="n">
        <v>0</v>
      </c>
      <c r="H263" s="15" t="n">
        <v>6.8</v>
      </c>
      <c r="I263" s="16" t="n">
        <v>6.8</v>
      </c>
      <c r="J263" s="15">
        <f>I263-F263</f>
        <v/>
      </c>
      <c r="K263" s="15">
        <f>H263-I263</f>
        <v/>
      </c>
      <c r="L263" s="15" t="n">
        <v>-0.04237</v>
      </c>
      <c r="M263" s="15" t="n">
        <v>-0.0407</v>
      </c>
      <c r="N263" s="15" t="n">
        <v>-0.0407</v>
      </c>
      <c r="O263" s="15" t="n">
        <v>-0.0407</v>
      </c>
      <c r="P263" s="15" t="n">
        <v>-0.0407</v>
      </c>
      <c r="Q263" s="15" t="n">
        <v>-0.04145</v>
      </c>
      <c r="R263" s="15" t="n"/>
      <c r="S263" s="15">
        <f>L263*J263</f>
        <v/>
      </c>
      <c r="T263" s="15">
        <f>M263*J263</f>
        <v/>
      </c>
      <c r="U263" s="15">
        <f>N263*J263</f>
        <v/>
      </c>
      <c r="V263" s="15">
        <f>O263*J263</f>
        <v/>
      </c>
      <c r="W263" s="15">
        <f>P263*J263</f>
        <v/>
      </c>
      <c r="X263" s="17">
        <f>Q263*J263</f>
        <v/>
      </c>
    </row>
    <row r="264" ht="13.5" customHeight="1">
      <c r="A264" s="14" t="n">
        <v>103060</v>
      </c>
      <c r="B264" s="15" t="inlineStr">
        <is>
          <t xml:space="preserve">MIS G1      </t>
        </is>
      </c>
      <c r="C264" s="15" t="n">
        <v>18</v>
      </c>
      <c r="D264" s="15" t="n">
        <v>101</v>
      </c>
      <c r="E264" s="15" t="n">
        <v>353</v>
      </c>
      <c r="F264" s="15" t="n">
        <v>0</v>
      </c>
      <c r="G264" s="15" t="n">
        <v>0</v>
      </c>
      <c r="H264" s="15" t="n">
        <v>0</v>
      </c>
      <c r="I264" s="16" t="n">
        <v>0</v>
      </c>
      <c r="J264" s="15">
        <f>I264-F264</f>
        <v/>
      </c>
      <c r="K264" s="15">
        <f>H264-I264</f>
        <v/>
      </c>
      <c r="L264" s="15" t="n">
        <v>-0.04237</v>
      </c>
      <c r="M264" s="15" t="n">
        <v>-0.0407</v>
      </c>
      <c r="N264" s="15" t="n">
        <v>-0.0407</v>
      </c>
      <c r="O264" s="15" t="n">
        <v>-0.0407</v>
      </c>
      <c r="P264" s="15" t="n">
        <v>-0.0407</v>
      </c>
      <c r="Q264" s="15" t="n">
        <v>-0.04144</v>
      </c>
      <c r="R264" s="15" t="n"/>
      <c r="S264" s="15">
        <f>L264*J264</f>
        <v/>
      </c>
      <c r="T264" s="15">
        <f>M264*J264</f>
        <v/>
      </c>
      <c r="U264" s="15">
        <f>N264*J264</f>
        <v/>
      </c>
      <c r="V264" s="15">
        <f>O264*J264</f>
        <v/>
      </c>
      <c r="W264" s="15">
        <f>P264*J264</f>
        <v/>
      </c>
      <c r="X264" s="17">
        <f>Q264*J264</f>
        <v/>
      </c>
    </row>
    <row r="265" ht="13.5" customHeight="1">
      <c r="A265" s="14" t="n">
        <v>100689</v>
      </c>
      <c r="B265" s="15" t="inlineStr">
        <is>
          <t>MADP ABNKI 5</t>
        </is>
      </c>
      <c r="C265" s="15" t="n">
        <v>4.16</v>
      </c>
      <c r="D265" s="15" t="n">
        <v>101</v>
      </c>
      <c r="E265" s="15" t="n">
        <v>134</v>
      </c>
      <c r="F265" s="15" t="n">
        <v>0</v>
      </c>
      <c r="G265" s="15" t="n">
        <v>0</v>
      </c>
      <c r="H265" s="15" t="n">
        <v>0</v>
      </c>
      <c r="I265" s="16" t="n">
        <v>0</v>
      </c>
      <c r="J265" s="15">
        <f>I265-F265</f>
        <v/>
      </c>
      <c r="K265" s="15">
        <f>H265-I265</f>
        <v/>
      </c>
      <c r="L265" s="15" t="n">
        <v>-0.04237</v>
      </c>
      <c r="M265" s="15" t="n">
        <v>-0.0407</v>
      </c>
      <c r="N265" s="15" t="n">
        <v>-0.0407</v>
      </c>
      <c r="O265" s="15" t="n">
        <v>-0.0407</v>
      </c>
      <c r="P265" s="15" t="n">
        <v>-0.0407</v>
      </c>
      <c r="Q265" s="15" t="n">
        <v>-0.04144</v>
      </c>
      <c r="R265" s="15" t="n"/>
      <c r="S265" s="15">
        <f>L265*J265</f>
        <v/>
      </c>
      <c r="T265" s="15">
        <f>M265*J265</f>
        <v/>
      </c>
      <c r="U265" s="15">
        <f>N265*J265</f>
        <v/>
      </c>
      <c r="V265" s="15">
        <f>O265*J265</f>
        <v/>
      </c>
      <c r="W265" s="15">
        <f>P265*J265</f>
        <v/>
      </c>
      <c r="X265" s="17">
        <f>Q265*J265</f>
        <v/>
      </c>
    </row>
    <row r="266" ht="13.5" customHeight="1">
      <c r="A266" s="14" t="n">
        <v>100410</v>
      </c>
      <c r="B266" s="15" t="inlineStr">
        <is>
          <t>HYD KENNEBEC</t>
        </is>
      </c>
      <c r="C266" s="15" t="n">
        <v>4.16</v>
      </c>
      <c r="D266" s="15" t="n">
        <v>101</v>
      </c>
      <c r="E266" s="15" t="n">
        <v>113</v>
      </c>
      <c r="F266" s="15" t="n">
        <v>7.83</v>
      </c>
      <c r="G266" s="15" t="n">
        <v>0</v>
      </c>
      <c r="H266" s="15" t="n">
        <v>7.83</v>
      </c>
      <c r="I266" s="16" t="n">
        <v>7.83</v>
      </c>
      <c r="J266" s="15">
        <f>I266-F266</f>
        <v/>
      </c>
      <c r="K266" s="15">
        <f>H266-I266</f>
        <v/>
      </c>
      <c r="L266" s="15" t="n">
        <v>-0.04237</v>
      </c>
      <c r="M266" s="15" t="n">
        <v>-0.0407</v>
      </c>
      <c r="N266" s="15" t="n">
        <v>-0.0407</v>
      </c>
      <c r="O266" s="15" t="n">
        <v>-0.0407</v>
      </c>
      <c r="P266" s="15" t="n">
        <v>-0.0407</v>
      </c>
      <c r="Q266" s="15" t="n">
        <v>-0.04144</v>
      </c>
      <c r="R266" s="15" t="n"/>
      <c r="S266" s="15">
        <f>L266*J266</f>
        <v/>
      </c>
      <c r="T266" s="15">
        <f>M266*J266</f>
        <v/>
      </c>
      <c r="U266" s="15">
        <f>N266*J266</f>
        <v/>
      </c>
      <c r="V266" s="15">
        <f>O266*J266</f>
        <v/>
      </c>
      <c r="W266" s="15">
        <f>P266*J266</f>
        <v/>
      </c>
      <c r="X266" s="17">
        <f>Q266*J266</f>
        <v/>
      </c>
    </row>
    <row r="267" ht="13.5" customHeight="1">
      <c r="A267" s="14" t="n">
        <v>100399</v>
      </c>
      <c r="B267" s="15" t="inlineStr">
        <is>
          <t>RUMF FLS LH2</t>
        </is>
      </c>
      <c r="C267" s="15" t="n">
        <v>11.5</v>
      </c>
      <c r="D267" s="15" t="n">
        <v>101</v>
      </c>
      <c r="E267" s="15" t="n">
        <v>114</v>
      </c>
      <c r="F267" s="15" t="n">
        <v>6.77</v>
      </c>
      <c r="G267" s="15" t="n">
        <v>0</v>
      </c>
      <c r="H267" s="15" t="n">
        <v>6.77</v>
      </c>
      <c r="I267" s="16" t="n">
        <v>6.77</v>
      </c>
      <c r="J267" s="15">
        <f>I267-F267</f>
        <v/>
      </c>
      <c r="K267" s="15">
        <f>H267-I267</f>
        <v/>
      </c>
      <c r="L267" s="15" t="n">
        <v>-0.04237</v>
      </c>
      <c r="M267" s="15" t="n">
        <v>-0.0407</v>
      </c>
      <c r="N267" s="15" t="n">
        <v>-0.0407</v>
      </c>
      <c r="O267" s="15" t="n">
        <v>-0.0407</v>
      </c>
      <c r="P267" s="15" t="n">
        <v>-0.0407</v>
      </c>
      <c r="Q267" s="15" t="n">
        <v>-0.04145</v>
      </c>
      <c r="R267" s="15" t="n"/>
      <c r="S267" s="15">
        <f>L267*J267</f>
        <v/>
      </c>
      <c r="T267" s="15">
        <f>M267*J267</f>
        <v/>
      </c>
      <c r="U267" s="15">
        <f>N267*J267</f>
        <v/>
      </c>
      <c r="V267" s="15">
        <f>O267*J267</f>
        <v/>
      </c>
      <c r="W267" s="15">
        <f>P267*J267</f>
        <v/>
      </c>
      <c r="X267" s="17">
        <f>Q267*J267</f>
        <v/>
      </c>
    </row>
    <row r="268" ht="13.5" customHeight="1">
      <c r="A268" s="14" t="n">
        <v>100398</v>
      </c>
      <c r="B268" s="15" t="inlineStr">
        <is>
          <t>RUMF FLS LH1</t>
        </is>
      </c>
      <c r="C268" s="15" t="n">
        <v>11.5</v>
      </c>
      <c r="D268" s="15" t="n">
        <v>101</v>
      </c>
      <c r="E268" s="15" t="n">
        <v>114</v>
      </c>
      <c r="F268" s="15" t="n">
        <v>6.77</v>
      </c>
      <c r="G268" s="15" t="n">
        <v>0</v>
      </c>
      <c r="H268" s="15" t="n">
        <v>6.77</v>
      </c>
      <c r="I268" s="16" t="n">
        <v>6.77</v>
      </c>
      <c r="J268" s="15">
        <f>I268-F268</f>
        <v/>
      </c>
      <c r="K268" s="15">
        <f>H268-I268</f>
        <v/>
      </c>
      <c r="L268" s="15" t="n">
        <v>-0.04237</v>
      </c>
      <c r="M268" s="15" t="n">
        <v>-0.0407</v>
      </c>
      <c r="N268" s="15" t="n">
        <v>-0.0407</v>
      </c>
      <c r="O268" s="15" t="n">
        <v>-0.0407</v>
      </c>
      <c r="P268" s="15" t="n">
        <v>-0.0407</v>
      </c>
      <c r="Q268" s="15" t="n">
        <v>-0.04145</v>
      </c>
      <c r="R268" s="15" t="n"/>
      <c r="S268" s="15">
        <f>L268*J268</f>
        <v/>
      </c>
      <c r="T268" s="15">
        <f>M268*J268</f>
        <v/>
      </c>
      <c r="U268" s="15">
        <f>N268*J268</f>
        <v/>
      </c>
      <c r="V268" s="15">
        <f>O268*J268</f>
        <v/>
      </c>
      <c r="W268" s="15">
        <f>P268*J268</f>
        <v/>
      </c>
      <c r="X268" s="17">
        <f>Q268*J268</f>
        <v/>
      </c>
    </row>
    <row r="269" ht="13.5" customHeight="1">
      <c r="A269" s="14" t="n">
        <v>100389</v>
      </c>
      <c r="B269" s="15" t="inlineStr">
        <is>
          <t>BUCKSPORT G4</t>
        </is>
      </c>
      <c r="C269" s="15" t="n">
        <v>18</v>
      </c>
      <c r="D269" s="15" t="n">
        <v>101</v>
      </c>
      <c r="E269" s="15" t="n">
        <v>113</v>
      </c>
      <c r="F269" s="15" t="n">
        <v>160.3</v>
      </c>
      <c r="G269" s="15" t="n">
        <v>0</v>
      </c>
      <c r="H269" s="15" t="n">
        <v>160.3</v>
      </c>
      <c r="I269" s="16" t="n">
        <v>160.3</v>
      </c>
      <c r="J269" s="15">
        <f>I269-F269</f>
        <v/>
      </c>
      <c r="K269" s="15">
        <f>H269-I269</f>
        <v/>
      </c>
      <c r="L269" s="15" t="n">
        <v>-0.04237</v>
      </c>
      <c r="M269" s="15" t="n">
        <v>-0.0407</v>
      </c>
      <c r="N269" s="15" t="n">
        <v>-0.0407</v>
      </c>
      <c r="O269" s="15" t="n">
        <v>-0.0407</v>
      </c>
      <c r="P269" s="15" t="n">
        <v>-0.0407</v>
      </c>
      <c r="Q269" s="15" t="n">
        <v>-0.04144</v>
      </c>
      <c r="R269" s="15" t="n"/>
      <c r="S269" s="15">
        <f>L269*J269</f>
        <v/>
      </c>
      <c r="T269" s="15">
        <f>M269*J269</f>
        <v/>
      </c>
      <c r="U269" s="15">
        <f>N269*J269</f>
        <v/>
      </c>
      <c r="V269" s="15">
        <f>O269*J269</f>
        <v/>
      </c>
      <c r="W269" s="15">
        <f>P269*J269</f>
        <v/>
      </c>
      <c r="X269" s="17">
        <f>Q269*J269</f>
        <v/>
      </c>
    </row>
    <row r="270" ht="13.5" customHeight="1">
      <c r="A270" s="14" t="n">
        <v>100382</v>
      </c>
      <c r="B270" s="15" t="inlineStr">
        <is>
          <t>RUMFORD PA S</t>
        </is>
      </c>
      <c r="C270" s="15" t="n">
        <v>13.8</v>
      </c>
      <c r="D270" s="15" t="n">
        <v>101</v>
      </c>
      <c r="E270" s="15" t="n">
        <v>113</v>
      </c>
      <c r="F270" s="15" t="n">
        <v>84.88</v>
      </c>
      <c r="G270" s="15" t="n">
        <v>0</v>
      </c>
      <c r="H270" s="15" t="n">
        <v>84.88</v>
      </c>
      <c r="I270" s="16" t="n">
        <v>84.88</v>
      </c>
      <c r="J270" s="15">
        <f>I270-F270</f>
        <v/>
      </c>
      <c r="K270" s="15">
        <f>H270-I270</f>
        <v/>
      </c>
      <c r="L270" s="15" t="n">
        <v>-0.04237</v>
      </c>
      <c r="M270" s="15" t="n">
        <v>-0.0407</v>
      </c>
      <c r="N270" s="15" t="n">
        <v>-0.0407</v>
      </c>
      <c r="O270" s="15" t="n">
        <v>-0.0407</v>
      </c>
      <c r="P270" s="15" t="n">
        <v>-0.0407</v>
      </c>
      <c r="Q270" s="15" t="n">
        <v>-0.04145</v>
      </c>
      <c r="R270" s="15" t="n"/>
      <c r="S270" s="15">
        <f>L270*J270</f>
        <v/>
      </c>
      <c r="T270" s="15">
        <f>M270*J270</f>
        <v/>
      </c>
      <c r="U270" s="15">
        <f>N270*J270</f>
        <v/>
      </c>
      <c r="V270" s="15">
        <f>O270*J270</f>
        <v/>
      </c>
      <c r="W270" s="15">
        <f>P270*J270</f>
        <v/>
      </c>
      <c r="X270" s="17">
        <f>Q270*J270</f>
        <v/>
      </c>
    </row>
    <row r="271" ht="13.5" customHeight="1">
      <c r="A271" s="14" t="n">
        <v>100381</v>
      </c>
      <c r="B271" s="15" t="inlineStr">
        <is>
          <t>RUMFORD PA C</t>
        </is>
      </c>
      <c r="C271" s="15" t="n">
        <v>18</v>
      </c>
      <c r="D271" s="15" t="n">
        <v>101</v>
      </c>
      <c r="E271" s="15" t="n">
        <v>113</v>
      </c>
      <c r="F271" s="15" t="n">
        <v>160.06</v>
      </c>
      <c r="G271" s="15" t="n">
        <v>0</v>
      </c>
      <c r="H271" s="15" t="n">
        <v>160.06</v>
      </c>
      <c r="I271" s="16" t="n">
        <v>160.06</v>
      </c>
      <c r="J271" s="15">
        <f>I271-F271</f>
        <v/>
      </c>
      <c r="K271" s="15">
        <f>H271-I271</f>
        <v/>
      </c>
      <c r="L271" s="15" t="n">
        <v>-0.04237</v>
      </c>
      <c r="M271" s="15" t="n">
        <v>-0.0407</v>
      </c>
      <c r="N271" s="15" t="n">
        <v>-0.0407</v>
      </c>
      <c r="O271" s="15" t="n">
        <v>-0.0407</v>
      </c>
      <c r="P271" s="15" t="n">
        <v>-0.0407</v>
      </c>
      <c r="Q271" s="15" t="n">
        <v>-0.04145</v>
      </c>
      <c r="R271" s="15" t="n"/>
      <c r="S271" s="15">
        <f>L271*J271</f>
        <v/>
      </c>
      <c r="T271" s="15">
        <f>M271*J271</f>
        <v/>
      </c>
      <c r="U271" s="15">
        <f>N271*J271</f>
        <v/>
      </c>
      <c r="V271" s="15">
        <f>O271*J271</f>
        <v/>
      </c>
      <c r="W271" s="15">
        <f>P271*J271</f>
        <v/>
      </c>
      <c r="X271" s="17">
        <f>Q271*J271</f>
        <v/>
      </c>
    </row>
    <row r="272" ht="13.5" customHeight="1">
      <c r="A272" s="14" t="n">
        <v>100379</v>
      </c>
      <c r="B272" s="15" t="inlineStr">
        <is>
          <t>VERSOCOGEN#3</t>
        </is>
      </c>
      <c r="C272" s="15" t="n">
        <v>13.8</v>
      </c>
      <c r="D272" s="15" t="n">
        <v>101</v>
      </c>
      <c r="E272" s="15" t="n">
        <v>113</v>
      </c>
      <c r="F272" s="15" t="n">
        <v>44.1</v>
      </c>
      <c r="G272" s="15" t="n">
        <v>0</v>
      </c>
      <c r="H272" s="15" t="n">
        <v>44.1</v>
      </c>
      <c r="I272" s="16" t="n">
        <v>44.1</v>
      </c>
      <c r="J272" s="15">
        <f>I272-F272</f>
        <v/>
      </c>
      <c r="K272" s="15">
        <f>H272-I272</f>
        <v/>
      </c>
      <c r="L272" s="15" t="n">
        <v>-0.04237</v>
      </c>
      <c r="M272" s="15" t="n">
        <v>-0.0407</v>
      </c>
      <c r="N272" s="15" t="n">
        <v>-0.0407</v>
      </c>
      <c r="O272" s="15" t="n">
        <v>-0.0407</v>
      </c>
      <c r="P272" s="15" t="n">
        <v>-0.0407</v>
      </c>
      <c r="Q272" s="15" t="n">
        <v>-0.04145</v>
      </c>
      <c r="R272" s="15" t="n"/>
      <c r="S272" s="15">
        <f>L272*J272</f>
        <v/>
      </c>
      <c r="T272" s="15">
        <f>M272*J272</f>
        <v/>
      </c>
      <c r="U272" s="15">
        <f>N272*J272</f>
        <v/>
      </c>
      <c r="V272" s="15">
        <f>O272*J272</f>
        <v/>
      </c>
      <c r="W272" s="15">
        <f>P272*J272</f>
        <v/>
      </c>
      <c r="X272" s="17">
        <f>Q272*J272</f>
        <v/>
      </c>
    </row>
    <row r="273" ht="13.5" customHeight="1">
      <c r="A273" s="14" t="n">
        <v>100378</v>
      </c>
      <c r="B273" s="15" t="inlineStr">
        <is>
          <t>VERSOCOGEN#2</t>
        </is>
      </c>
      <c r="C273" s="15" t="n">
        <v>13.8</v>
      </c>
      <c r="D273" s="15" t="n">
        <v>101</v>
      </c>
      <c r="E273" s="15" t="n">
        <v>113</v>
      </c>
      <c r="F273" s="15" t="n">
        <v>44.64</v>
      </c>
      <c r="G273" s="15" t="n">
        <v>0</v>
      </c>
      <c r="H273" s="15" t="n">
        <v>45.17</v>
      </c>
      <c r="I273" s="16" t="n">
        <v>45.17</v>
      </c>
      <c r="J273" s="15">
        <f>I273-F273</f>
        <v/>
      </c>
      <c r="K273" s="15">
        <f>H273-I273</f>
        <v/>
      </c>
      <c r="L273" s="15" t="n">
        <v>-0.04237</v>
      </c>
      <c r="M273" s="15" t="n">
        <v>-0.0407</v>
      </c>
      <c r="N273" s="15" t="n">
        <v>-0.0407</v>
      </c>
      <c r="O273" s="15" t="n">
        <v>-0.0407</v>
      </c>
      <c r="P273" s="15" t="n">
        <v>-0.0407</v>
      </c>
      <c r="Q273" s="15" t="n">
        <v>-0.04145</v>
      </c>
      <c r="R273" s="15" t="n"/>
      <c r="S273" s="15">
        <f>L273*J273</f>
        <v/>
      </c>
      <c r="T273" s="15">
        <f>M273*J273</f>
        <v/>
      </c>
      <c r="U273" s="15">
        <f>N273*J273</f>
        <v/>
      </c>
      <c r="V273" s="15">
        <f>O273*J273</f>
        <v/>
      </c>
      <c r="W273" s="15">
        <f>P273*J273</f>
        <v/>
      </c>
      <c r="X273" s="17">
        <f>Q273*J273</f>
        <v/>
      </c>
    </row>
    <row r="274" ht="13.5" customHeight="1">
      <c r="A274" s="14" t="n">
        <v>100377</v>
      </c>
      <c r="B274" s="15" t="inlineStr">
        <is>
          <t>VERSOCOGEN#1</t>
        </is>
      </c>
      <c r="C274" s="15" t="n">
        <v>13.8</v>
      </c>
      <c r="D274" s="15" t="n">
        <v>101</v>
      </c>
      <c r="E274" s="15" t="n">
        <v>113</v>
      </c>
      <c r="F274" s="15" t="n">
        <v>0</v>
      </c>
      <c r="G274" s="15" t="n">
        <v>0</v>
      </c>
      <c r="H274" s="15" t="n">
        <v>0</v>
      </c>
      <c r="I274" s="16" t="n">
        <v>0</v>
      </c>
      <c r="J274" s="15">
        <f>I274-F274</f>
        <v/>
      </c>
      <c r="K274" s="15">
        <f>H274-I274</f>
        <v/>
      </c>
      <c r="L274" s="15" t="n">
        <v>-0.04237</v>
      </c>
      <c r="M274" s="15" t="n">
        <v>-0.0407</v>
      </c>
      <c r="N274" s="15" t="n">
        <v>-0.0407</v>
      </c>
      <c r="O274" s="15" t="n">
        <v>-0.0407</v>
      </c>
      <c r="P274" s="15" t="n">
        <v>-0.0407</v>
      </c>
      <c r="Q274" s="15" t="n">
        <v>-0.04145</v>
      </c>
      <c r="R274" s="15" t="n"/>
      <c r="S274" s="15">
        <f>L274*J274</f>
        <v/>
      </c>
      <c r="T274" s="15">
        <f>M274*J274</f>
        <v/>
      </c>
      <c r="U274" s="15">
        <f>N274*J274</f>
        <v/>
      </c>
      <c r="V274" s="15">
        <f>O274*J274</f>
        <v/>
      </c>
      <c r="W274" s="15">
        <f>P274*J274</f>
        <v/>
      </c>
      <c r="X274" s="17">
        <f>Q274*J274</f>
        <v/>
      </c>
    </row>
    <row r="275" ht="13.5" customHeight="1">
      <c r="A275" s="14" t="n">
        <v>100372</v>
      </c>
      <c r="B275" s="15" t="inlineStr">
        <is>
          <t>SEA STRATTON</t>
        </is>
      </c>
      <c r="C275" s="15" t="n">
        <v>13.8</v>
      </c>
      <c r="D275" s="15" t="n">
        <v>101</v>
      </c>
      <c r="E275" s="15" t="n">
        <v>113</v>
      </c>
      <c r="F275" s="15" t="n">
        <v>0</v>
      </c>
      <c r="G275" s="15" t="n">
        <v>0</v>
      </c>
      <c r="H275" s="15" t="n">
        <v>0</v>
      </c>
      <c r="I275" s="16" t="n">
        <v>0</v>
      </c>
      <c r="J275" s="15">
        <f>I275-F275</f>
        <v/>
      </c>
      <c r="K275" s="15">
        <f>H275-I275</f>
        <v/>
      </c>
      <c r="L275" s="15" t="n">
        <v>-0.04237</v>
      </c>
      <c r="M275" s="15" t="n">
        <v>-0.0407</v>
      </c>
      <c r="N275" s="15" t="n">
        <v>-0.0407</v>
      </c>
      <c r="O275" s="15" t="n">
        <v>-0.0407</v>
      </c>
      <c r="P275" s="15" t="n">
        <v>-0.0407</v>
      </c>
      <c r="Q275" s="15" t="n">
        <v>-0.04144</v>
      </c>
      <c r="R275" s="15" t="n"/>
      <c r="S275" s="15">
        <f>L275*J275</f>
        <v/>
      </c>
      <c r="T275" s="15">
        <f>M275*J275</f>
        <v/>
      </c>
      <c r="U275" s="15">
        <f>N275*J275</f>
        <v/>
      </c>
      <c r="V275" s="15">
        <f>O275*J275</f>
        <v/>
      </c>
      <c r="W275" s="15">
        <f>P275*J275</f>
        <v/>
      </c>
      <c r="X275" s="17">
        <f>Q275*J275</f>
        <v/>
      </c>
    </row>
    <row r="276" ht="13.5" customHeight="1">
      <c r="A276" s="14" t="n">
        <v>100370</v>
      </c>
      <c r="B276" s="15" t="inlineStr">
        <is>
          <t>AEI LIVERMRE</t>
        </is>
      </c>
      <c r="C276" s="15" t="n">
        <v>13.8</v>
      </c>
      <c r="D276" s="15" t="n">
        <v>101</v>
      </c>
      <c r="E276" s="15" t="n">
        <v>113</v>
      </c>
      <c r="F276" s="15" t="n">
        <v>35.3</v>
      </c>
      <c r="G276" s="15" t="n">
        <v>0</v>
      </c>
      <c r="H276" s="15" t="n">
        <v>35.3</v>
      </c>
      <c r="I276" s="16" t="n">
        <v>35.3</v>
      </c>
      <c r="J276" s="15">
        <f>I276-F276</f>
        <v/>
      </c>
      <c r="K276" s="15">
        <f>H276-I276</f>
        <v/>
      </c>
      <c r="L276" s="15" t="n">
        <v>-0.04237</v>
      </c>
      <c r="M276" s="15" t="n">
        <v>-0.0407</v>
      </c>
      <c r="N276" s="15" t="n">
        <v>-0.0407</v>
      </c>
      <c r="O276" s="15" t="n">
        <v>-0.0407</v>
      </c>
      <c r="P276" s="15" t="n">
        <v>-0.0407</v>
      </c>
      <c r="Q276" s="15" t="n">
        <v>-0.04144</v>
      </c>
      <c r="R276" s="15" t="n"/>
      <c r="S276" s="15">
        <f>L276*J276</f>
        <v/>
      </c>
      <c r="T276" s="15">
        <f>M276*J276</f>
        <v/>
      </c>
      <c r="U276" s="15">
        <f>N276*J276</f>
        <v/>
      </c>
      <c r="V276" s="15">
        <f>O276*J276</f>
        <v/>
      </c>
      <c r="W276" s="15">
        <f>P276*J276</f>
        <v/>
      </c>
      <c r="X276" s="17">
        <f>Q276*J276</f>
        <v/>
      </c>
    </row>
    <row r="277" ht="13.5" customHeight="1">
      <c r="A277" s="14" t="n">
        <v>100368</v>
      </c>
      <c r="B277" s="15" t="inlineStr">
        <is>
          <t xml:space="preserve">YARMOUTH #4 </t>
        </is>
      </c>
      <c r="C277" s="15" t="n">
        <v>22</v>
      </c>
      <c r="D277" s="15" t="n">
        <v>101</v>
      </c>
      <c r="E277" s="15" t="n">
        <v>113</v>
      </c>
      <c r="F277" s="15" t="n">
        <v>0</v>
      </c>
      <c r="G277" s="15" t="n">
        <v>0</v>
      </c>
      <c r="H277" s="15" t="n">
        <v>0</v>
      </c>
      <c r="I277" s="16" t="n">
        <v>0</v>
      </c>
      <c r="J277" s="15">
        <f>I277-F277</f>
        <v/>
      </c>
      <c r="K277" s="15">
        <f>H277-I277</f>
        <v/>
      </c>
      <c r="L277" s="15" t="n">
        <v>-0.04237</v>
      </c>
      <c r="M277" s="15" t="n">
        <v>-0.04068</v>
      </c>
      <c r="N277" s="15" t="n">
        <v>-0.04068</v>
      </c>
      <c r="O277" s="15" t="n">
        <v>-0.04068</v>
      </c>
      <c r="P277" s="15" t="n">
        <v>-0.04068</v>
      </c>
      <c r="Q277" s="15" t="n">
        <v>-0.04144</v>
      </c>
      <c r="R277" s="15" t="n"/>
      <c r="S277" s="15">
        <f>L277*J277</f>
        <v/>
      </c>
      <c r="T277" s="15">
        <f>M277*J277</f>
        <v/>
      </c>
      <c r="U277" s="15">
        <f>N277*J277</f>
        <v/>
      </c>
      <c r="V277" s="15">
        <f>O277*J277</f>
        <v/>
      </c>
      <c r="W277" s="15">
        <f>P277*J277</f>
        <v/>
      </c>
      <c r="X277" s="17">
        <f>Q277*J277</f>
        <v/>
      </c>
    </row>
    <row r="278" ht="13.5" customHeight="1">
      <c r="A278" s="14" t="n">
        <v>100411</v>
      </c>
      <c r="B278" s="15" t="inlineStr">
        <is>
          <t>RUMF FLS UH4</t>
        </is>
      </c>
      <c r="C278" s="15" t="n">
        <v>4.16</v>
      </c>
      <c r="D278" s="15" t="n">
        <v>101</v>
      </c>
      <c r="E278" s="15" t="n">
        <v>114</v>
      </c>
      <c r="F278" s="15" t="n">
        <v>0</v>
      </c>
      <c r="G278" s="15" t="n">
        <v>0</v>
      </c>
      <c r="H278" s="15" t="n">
        <v>0</v>
      </c>
      <c r="I278" s="16" t="n">
        <v>0</v>
      </c>
      <c r="J278" s="15">
        <f>I278-F278</f>
        <v/>
      </c>
      <c r="K278" s="15">
        <f>H278-I278</f>
        <v/>
      </c>
      <c r="L278" s="15" t="n">
        <v>-0.04237</v>
      </c>
      <c r="M278" s="15" t="n">
        <v>-0.0407</v>
      </c>
      <c r="N278" s="15" t="n">
        <v>-0.0407</v>
      </c>
      <c r="O278" s="15" t="n">
        <v>-0.0407</v>
      </c>
      <c r="P278" s="15" t="n">
        <v>-0.0407</v>
      </c>
      <c r="Q278" s="15" t="n">
        <v>-0.04145</v>
      </c>
      <c r="R278" s="15" t="n"/>
      <c r="S278" s="15">
        <f>L278*J278</f>
        <v/>
      </c>
      <c r="T278" s="15">
        <f>M278*J278</f>
        <v/>
      </c>
      <c r="U278" s="15">
        <f>N278*J278</f>
        <v/>
      </c>
      <c r="V278" s="15">
        <f>O278*J278</f>
        <v/>
      </c>
      <c r="W278" s="15">
        <f>P278*J278</f>
        <v/>
      </c>
      <c r="X278" s="17">
        <f>Q278*J278</f>
        <v/>
      </c>
    </row>
    <row r="279" ht="13.5" customHeight="1">
      <c r="A279" s="14" t="n">
        <v>100364</v>
      </c>
      <c r="B279" s="15" t="inlineStr">
        <is>
          <t xml:space="preserve">WILLIAMS #2 </t>
        </is>
      </c>
      <c r="C279" s="15" t="n">
        <v>6.9</v>
      </c>
      <c r="D279" s="15" t="n">
        <v>101</v>
      </c>
      <c r="E279" s="15" t="n">
        <v>113</v>
      </c>
      <c r="F279" s="15" t="n">
        <v>0</v>
      </c>
      <c r="G279" s="15" t="n">
        <v>0</v>
      </c>
      <c r="H279" s="15" t="n">
        <v>0</v>
      </c>
      <c r="I279" s="16" t="n">
        <v>0</v>
      </c>
      <c r="J279" s="15">
        <f>I279-F279</f>
        <v/>
      </c>
      <c r="K279" s="15">
        <f>H279-I279</f>
        <v/>
      </c>
      <c r="L279" s="15" t="n">
        <v>-0.04237</v>
      </c>
      <c r="M279" s="15" t="n">
        <v>-0.0407</v>
      </c>
      <c r="N279" s="15" t="n">
        <v>-0.0407</v>
      </c>
      <c r="O279" s="15" t="n">
        <v>-0.0407</v>
      </c>
      <c r="P279" s="15" t="n">
        <v>-0.0407</v>
      </c>
      <c r="Q279" s="15" t="n">
        <v>-0.04144</v>
      </c>
      <c r="R279" s="15" t="n"/>
      <c r="S279" s="15">
        <f>L279*J279</f>
        <v/>
      </c>
      <c r="T279" s="15">
        <f>M279*J279</f>
        <v/>
      </c>
      <c r="U279" s="15">
        <f>N279*J279</f>
        <v/>
      </c>
      <c r="V279" s="15">
        <f>O279*J279</f>
        <v/>
      </c>
      <c r="W279" s="15">
        <f>P279*J279</f>
        <v/>
      </c>
      <c r="X279" s="17">
        <f>Q279*J279</f>
        <v/>
      </c>
    </row>
    <row r="280" ht="13.5" customHeight="1">
      <c r="A280" s="14" t="n">
        <v>100362</v>
      </c>
      <c r="B280" s="15" t="inlineStr">
        <is>
          <t xml:space="preserve">WYMAN HYD#3 </t>
        </is>
      </c>
      <c r="C280" s="15" t="n">
        <v>13.8</v>
      </c>
      <c r="D280" s="15" t="n">
        <v>101</v>
      </c>
      <c r="E280" s="15" t="n">
        <v>113</v>
      </c>
      <c r="F280" s="15" t="n">
        <v>0</v>
      </c>
      <c r="G280" s="15" t="n">
        <v>0</v>
      </c>
      <c r="H280" s="15" t="n">
        <v>0</v>
      </c>
      <c r="I280" s="16" t="n">
        <v>0</v>
      </c>
      <c r="J280" s="15">
        <f>I280-F280</f>
        <v/>
      </c>
      <c r="K280" s="15">
        <f>H280-I280</f>
        <v/>
      </c>
      <c r="L280" s="15" t="n">
        <v>-0.04237</v>
      </c>
      <c r="M280" s="15" t="n">
        <v>-0.0407</v>
      </c>
      <c r="N280" s="15" t="n">
        <v>-0.0407</v>
      </c>
      <c r="O280" s="15" t="n">
        <v>-0.0407</v>
      </c>
      <c r="P280" s="15" t="n">
        <v>-0.0407</v>
      </c>
      <c r="Q280" s="15" t="n">
        <v>-0.04144</v>
      </c>
      <c r="R280" s="15" t="n"/>
      <c r="S280" s="15">
        <f>L280*J280</f>
        <v/>
      </c>
      <c r="T280" s="15">
        <f>M280*J280</f>
        <v/>
      </c>
      <c r="U280" s="15">
        <f>N280*J280</f>
        <v/>
      </c>
      <c r="V280" s="15">
        <f>O280*J280</f>
        <v/>
      </c>
      <c r="W280" s="15">
        <f>P280*J280</f>
        <v/>
      </c>
      <c r="X280" s="17">
        <f>Q280*J280</f>
        <v/>
      </c>
    </row>
    <row r="281" ht="13.5" customHeight="1">
      <c r="A281" s="14" t="n">
        <v>100361</v>
      </c>
      <c r="B281" s="15" t="inlineStr">
        <is>
          <t xml:space="preserve">WYMAN HYD#2 </t>
        </is>
      </c>
      <c r="C281" s="15" t="n">
        <v>13.8</v>
      </c>
      <c r="D281" s="15" t="n">
        <v>101</v>
      </c>
      <c r="E281" s="15" t="n">
        <v>113</v>
      </c>
      <c r="F281" s="15" t="n">
        <v>29.9</v>
      </c>
      <c r="G281" s="15" t="n">
        <v>0</v>
      </c>
      <c r="H281" s="15" t="n">
        <v>29.9</v>
      </c>
      <c r="I281" s="16" t="n">
        <v>29.9</v>
      </c>
      <c r="J281" s="15">
        <f>I281-F281</f>
        <v/>
      </c>
      <c r="K281" s="15">
        <f>H281-I281</f>
        <v/>
      </c>
      <c r="L281" s="15" t="n">
        <v>-0.04237</v>
      </c>
      <c r="M281" s="15" t="n">
        <v>-0.0407</v>
      </c>
      <c r="N281" s="15" t="n">
        <v>-0.0407</v>
      </c>
      <c r="O281" s="15" t="n">
        <v>-0.0407</v>
      </c>
      <c r="P281" s="15" t="n">
        <v>-0.0407</v>
      </c>
      <c r="Q281" s="15" t="n">
        <v>-0.04144</v>
      </c>
      <c r="R281" s="15" t="n"/>
      <c r="S281" s="15">
        <f>L281*J281</f>
        <v/>
      </c>
      <c r="T281" s="15">
        <f>M281*J281</f>
        <v/>
      </c>
      <c r="U281" s="15">
        <f>N281*J281</f>
        <v/>
      </c>
      <c r="V281" s="15">
        <f>O281*J281</f>
        <v/>
      </c>
      <c r="W281" s="15">
        <f>P281*J281</f>
        <v/>
      </c>
      <c r="X281" s="17">
        <f>Q281*J281</f>
        <v/>
      </c>
    </row>
    <row r="282" ht="13.5" customHeight="1">
      <c r="A282" s="14" t="n">
        <v>100360</v>
      </c>
      <c r="B282" s="15" t="inlineStr">
        <is>
          <t xml:space="preserve">WYMAN HYD#1 </t>
        </is>
      </c>
      <c r="C282" s="15" t="n">
        <v>13.8</v>
      </c>
      <c r="D282" s="15" t="n">
        <v>101</v>
      </c>
      <c r="E282" s="15" t="n">
        <v>113</v>
      </c>
      <c r="F282" s="15" t="n">
        <v>29.01</v>
      </c>
      <c r="G282" s="15" t="n">
        <v>0</v>
      </c>
      <c r="H282" s="15" t="n">
        <v>29.01</v>
      </c>
      <c r="I282" s="16" t="n">
        <v>29.01</v>
      </c>
      <c r="J282" s="15">
        <f>I282-F282</f>
        <v/>
      </c>
      <c r="K282" s="15">
        <f>H282-I282</f>
        <v/>
      </c>
      <c r="L282" s="15" t="n">
        <v>-0.04237</v>
      </c>
      <c r="M282" s="15" t="n">
        <v>-0.0407</v>
      </c>
      <c r="N282" s="15" t="n">
        <v>-0.0407</v>
      </c>
      <c r="O282" s="15" t="n">
        <v>-0.0407</v>
      </c>
      <c r="P282" s="15" t="n">
        <v>-0.0407</v>
      </c>
      <c r="Q282" s="15" t="n">
        <v>-0.04144</v>
      </c>
      <c r="R282" s="15" t="n"/>
      <c r="S282" s="15">
        <f>L282*J282</f>
        <v/>
      </c>
      <c r="T282" s="15">
        <f>M282*J282</f>
        <v/>
      </c>
      <c r="U282" s="15">
        <f>N282*J282</f>
        <v/>
      </c>
      <c r="V282" s="15">
        <f>O282*J282</f>
        <v/>
      </c>
      <c r="W282" s="15">
        <f>P282*J282</f>
        <v/>
      </c>
      <c r="X282" s="17">
        <f>Q282*J282</f>
        <v/>
      </c>
    </row>
    <row r="283" ht="13.5" customHeight="1">
      <c r="A283" s="14" t="n">
        <v>100359</v>
      </c>
      <c r="B283" s="15" t="inlineStr">
        <is>
          <t>VERJAY RILEY</t>
        </is>
      </c>
      <c r="C283" s="15" t="n">
        <v>2.4</v>
      </c>
      <c r="D283" s="15" t="n">
        <v>101</v>
      </c>
      <c r="E283" s="15" t="n">
        <v>114</v>
      </c>
      <c r="F283" s="15" t="n">
        <v>6.6</v>
      </c>
      <c r="G283" s="15" t="n">
        <v>0</v>
      </c>
      <c r="H283" s="15" t="n">
        <v>6.6</v>
      </c>
      <c r="I283" s="16" t="n">
        <v>6.6</v>
      </c>
      <c r="J283" s="15">
        <f>I283-F283</f>
        <v/>
      </c>
      <c r="K283" s="15">
        <f>H283-I283</f>
        <v/>
      </c>
      <c r="L283" s="15" t="n">
        <v>-0.04237</v>
      </c>
      <c r="M283" s="15" t="n">
        <v>-0.0407</v>
      </c>
      <c r="N283" s="15" t="n">
        <v>-0.0407</v>
      </c>
      <c r="O283" s="15" t="n">
        <v>-0.0407</v>
      </c>
      <c r="P283" s="15" t="n">
        <v>-0.0407</v>
      </c>
      <c r="Q283" s="15" t="n">
        <v>-0.04145</v>
      </c>
      <c r="R283" s="15" t="n"/>
      <c r="S283" s="15">
        <f>L283*J283</f>
        <v/>
      </c>
      <c r="T283" s="15">
        <f>M283*J283</f>
        <v/>
      </c>
      <c r="U283" s="15">
        <f>N283*J283</f>
        <v/>
      </c>
      <c r="V283" s="15">
        <f>O283*J283</f>
        <v/>
      </c>
      <c r="W283" s="15">
        <f>P283*J283</f>
        <v/>
      </c>
      <c r="X283" s="17">
        <f>Q283*J283</f>
        <v/>
      </c>
    </row>
    <row r="284" ht="13.5" customHeight="1">
      <c r="A284" s="14" t="n">
        <v>100358</v>
      </c>
      <c r="B284" s="15" t="inlineStr">
        <is>
          <t>HARRIS HY T3</t>
        </is>
      </c>
      <c r="C284" s="15" t="n">
        <v>13.8</v>
      </c>
      <c r="D284" s="15" t="n">
        <v>101</v>
      </c>
      <c r="E284" s="15" t="n">
        <v>113</v>
      </c>
      <c r="F284" s="15" t="n">
        <v>0</v>
      </c>
      <c r="G284" s="15" t="n">
        <v>0</v>
      </c>
      <c r="H284" s="15" t="n">
        <v>0</v>
      </c>
      <c r="I284" s="16" t="n">
        <v>0</v>
      </c>
      <c r="J284" s="15">
        <f>I284-F284</f>
        <v/>
      </c>
      <c r="K284" s="15">
        <f>H284-I284</f>
        <v/>
      </c>
      <c r="L284" s="15" t="n">
        <v>-0.04237</v>
      </c>
      <c r="M284" s="15" t="n">
        <v>-0.0407</v>
      </c>
      <c r="N284" s="15" t="n">
        <v>-0.0407</v>
      </c>
      <c r="O284" s="15" t="n">
        <v>-0.0407</v>
      </c>
      <c r="P284" s="15" t="n">
        <v>-0.0407</v>
      </c>
      <c r="Q284" s="15" t="n">
        <v>-0.04144</v>
      </c>
      <c r="R284" s="15" t="n"/>
      <c r="S284" s="15">
        <f>L284*J284</f>
        <v/>
      </c>
      <c r="T284" s="15">
        <f>M284*J284</f>
        <v/>
      </c>
      <c r="U284" s="15">
        <f>N284*J284</f>
        <v/>
      </c>
      <c r="V284" s="15">
        <f>O284*J284</f>
        <v/>
      </c>
      <c r="W284" s="15">
        <f>P284*J284</f>
        <v/>
      </c>
      <c r="X284" s="17">
        <f>Q284*J284</f>
        <v/>
      </c>
    </row>
    <row r="285" ht="13.5" customHeight="1">
      <c r="A285" s="14" t="n">
        <v>100357</v>
      </c>
      <c r="B285" s="15" t="inlineStr">
        <is>
          <t>HARRIS HY T2</t>
        </is>
      </c>
      <c r="C285" s="15" t="n">
        <v>13.8</v>
      </c>
      <c r="D285" s="15" t="n">
        <v>101</v>
      </c>
      <c r="E285" s="15" t="n">
        <v>113</v>
      </c>
      <c r="F285" s="15" t="n">
        <v>0</v>
      </c>
      <c r="G285" s="15" t="n">
        <v>0</v>
      </c>
      <c r="H285" s="15" t="n">
        <v>0</v>
      </c>
      <c r="I285" s="16" t="n">
        <v>0</v>
      </c>
      <c r="J285" s="15">
        <f>I285-F285</f>
        <v/>
      </c>
      <c r="K285" s="15">
        <f>H285-I285</f>
        <v/>
      </c>
      <c r="L285" s="15" t="n">
        <v>-0.04237</v>
      </c>
      <c r="M285" s="15" t="n">
        <v>-0.0407</v>
      </c>
      <c r="N285" s="15" t="n">
        <v>-0.0407</v>
      </c>
      <c r="O285" s="15" t="n">
        <v>-0.0407</v>
      </c>
      <c r="P285" s="15" t="n">
        <v>-0.0407</v>
      </c>
      <c r="Q285" s="15" t="n">
        <v>-0.04144</v>
      </c>
      <c r="R285" s="15" t="n"/>
      <c r="S285" s="15">
        <f>L285*J285</f>
        <v/>
      </c>
      <c r="T285" s="15">
        <f>M285*J285</f>
        <v/>
      </c>
      <c r="U285" s="15">
        <f>N285*J285</f>
        <v/>
      </c>
      <c r="V285" s="15">
        <f>O285*J285</f>
        <v/>
      </c>
      <c r="W285" s="15">
        <f>P285*J285</f>
        <v/>
      </c>
      <c r="X285" s="17">
        <f>Q285*J285</f>
        <v/>
      </c>
    </row>
    <row r="286" ht="13.5" customHeight="1">
      <c r="A286" s="14" t="n">
        <v>100356</v>
      </c>
      <c r="B286" s="15" t="inlineStr">
        <is>
          <t>HARRIS HY T1</t>
        </is>
      </c>
      <c r="C286" s="15" t="n">
        <v>13.8</v>
      </c>
      <c r="D286" s="15" t="n">
        <v>101</v>
      </c>
      <c r="E286" s="15" t="n">
        <v>113</v>
      </c>
      <c r="F286" s="15" t="n">
        <v>17</v>
      </c>
      <c r="G286" s="15" t="n">
        <v>0</v>
      </c>
      <c r="H286" s="15" t="n">
        <v>17</v>
      </c>
      <c r="I286" s="16" t="n">
        <v>17</v>
      </c>
      <c r="J286" s="15">
        <f>I286-F286</f>
        <v/>
      </c>
      <c r="K286" s="15">
        <f>H286-I286</f>
        <v/>
      </c>
      <c r="L286" s="15" t="n">
        <v>-0.04237</v>
      </c>
      <c r="M286" s="15" t="n">
        <v>-0.0407</v>
      </c>
      <c r="N286" s="15" t="n">
        <v>-0.0407</v>
      </c>
      <c r="O286" s="15" t="n">
        <v>-0.0407</v>
      </c>
      <c r="P286" s="15" t="n">
        <v>-0.0407</v>
      </c>
      <c r="Q286" s="15" t="n">
        <v>-0.04144</v>
      </c>
      <c r="R286" s="15" t="n"/>
      <c r="S286" s="15">
        <f>L286*J286</f>
        <v/>
      </c>
      <c r="T286" s="15">
        <f>M286*J286</f>
        <v/>
      </c>
      <c r="U286" s="15">
        <f>N286*J286</f>
        <v/>
      </c>
      <c r="V286" s="15">
        <f>O286*J286</f>
        <v/>
      </c>
      <c r="W286" s="15">
        <f>P286*J286</f>
        <v/>
      </c>
      <c r="X286" s="17">
        <f>Q286*J286</f>
        <v/>
      </c>
    </row>
    <row r="287" ht="13.5" customHeight="1">
      <c r="A287" s="14" t="n">
        <v>100355</v>
      </c>
      <c r="B287" s="15" t="inlineStr">
        <is>
          <t>KIBBY W DVAR</t>
        </is>
      </c>
      <c r="C287" s="15" t="n">
        <v>34.5</v>
      </c>
      <c r="D287" s="15" t="n">
        <v>101</v>
      </c>
      <c r="E287" s="15" t="n">
        <v>144</v>
      </c>
      <c r="F287" s="15" t="n">
        <v>0</v>
      </c>
      <c r="G287" s="15" t="n">
        <v>0</v>
      </c>
      <c r="H287" s="15" t="n">
        <v>0</v>
      </c>
      <c r="I287" s="16" t="n">
        <v>0</v>
      </c>
      <c r="J287" s="15">
        <f>I287-F287</f>
        <v/>
      </c>
      <c r="K287" s="15">
        <f>H287-I287</f>
        <v/>
      </c>
      <c r="L287" s="15" t="n">
        <v>-0.04237</v>
      </c>
      <c r="M287" s="15" t="n">
        <v>-0.0407</v>
      </c>
      <c r="N287" s="15" t="n">
        <v>-0.0407</v>
      </c>
      <c r="O287" s="15" t="n">
        <v>-0.0407</v>
      </c>
      <c r="P287" s="15" t="n">
        <v>-0.0407</v>
      </c>
      <c r="Q287" s="15" t="n">
        <v>-0.04144</v>
      </c>
      <c r="R287" s="15" t="n"/>
      <c r="S287" s="15">
        <f>L287*J287</f>
        <v/>
      </c>
      <c r="T287" s="15">
        <f>M287*J287</f>
        <v/>
      </c>
      <c r="U287" s="15">
        <f>N287*J287</f>
        <v/>
      </c>
      <c r="V287" s="15">
        <f>O287*J287</f>
        <v/>
      </c>
      <c r="W287" s="15">
        <f>P287*J287</f>
        <v/>
      </c>
      <c r="X287" s="17">
        <f>Q287*J287</f>
        <v/>
      </c>
    </row>
    <row r="288" ht="13.5" customHeight="1">
      <c r="A288" s="14" t="n">
        <v>100690</v>
      </c>
      <c r="B288" s="15" t="inlineStr">
        <is>
          <t>MADP ABNKI 6</t>
        </is>
      </c>
      <c r="C288" s="15" t="n">
        <v>4.2</v>
      </c>
      <c r="D288" s="15" t="n">
        <v>101</v>
      </c>
      <c r="E288" s="15" t="n">
        <v>134</v>
      </c>
      <c r="F288" s="15" t="n">
        <v>0</v>
      </c>
      <c r="G288" s="15" t="n">
        <v>0</v>
      </c>
      <c r="H288" s="15" t="n">
        <v>0</v>
      </c>
      <c r="I288" s="16" t="n">
        <v>0</v>
      </c>
      <c r="J288" s="15">
        <f>I288-F288</f>
        <v/>
      </c>
      <c r="K288" s="15">
        <f>H288-I288</f>
        <v/>
      </c>
      <c r="L288" s="15" t="n">
        <v>-0.04237</v>
      </c>
      <c r="M288" s="15" t="n">
        <v>-0.0407</v>
      </c>
      <c r="N288" s="15" t="n">
        <v>-0.0407</v>
      </c>
      <c r="O288" s="15" t="n">
        <v>-0.0407</v>
      </c>
      <c r="P288" s="15" t="n">
        <v>-0.0407</v>
      </c>
      <c r="Q288" s="15" t="n">
        <v>-0.04144</v>
      </c>
      <c r="R288" s="15" t="n"/>
      <c r="S288" s="15">
        <f>L288*J288</f>
        <v/>
      </c>
      <c r="T288" s="15">
        <f>M288*J288</f>
        <v/>
      </c>
      <c r="U288" s="15">
        <f>N288*J288</f>
        <v/>
      </c>
      <c r="V288" s="15">
        <f>O288*J288</f>
        <v/>
      </c>
      <c r="W288" s="15">
        <f>P288*J288</f>
        <v/>
      </c>
      <c r="X288" s="17">
        <f>Q288*J288</f>
        <v/>
      </c>
    </row>
    <row r="289" ht="13.5" customHeight="1">
      <c r="A289" s="14" t="n">
        <v>100353</v>
      </c>
      <c r="B289" s="15" t="inlineStr">
        <is>
          <t>KIBBY STRNG3</t>
        </is>
      </c>
      <c r="C289" s="15" t="n">
        <v>1</v>
      </c>
      <c r="D289" s="15" t="n">
        <v>101</v>
      </c>
      <c r="E289" s="15" t="n">
        <v>144</v>
      </c>
      <c r="F289" s="15" t="n">
        <v>6.03</v>
      </c>
      <c r="G289" s="15" t="n">
        <v>0</v>
      </c>
      <c r="H289" s="15" t="n">
        <v>6.03</v>
      </c>
      <c r="I289" s="16" t="n">
        <v>6.03</v>
      </c>
      <c r="J289" s="15">
        <f>I289-F289</f>
        <v/>
      </c>
      <c r="K289" s="15">
        <f>H289-I289</f>
        <v/>
      </c>
      <c r="L289" s="15" t="n">
        <v>-0.04237</v>
      </c>
      <c r="M289" s="15" t="n">
        <v>-0.0407</v>
      </c>
      <c r="N289" s="15" t="n">
        <v>-0.0407</v>
      </c>
      <c r="O289" s="15" t="n">
        <v>-0.0407</v>
      </c>
      <c r="P289" s="15" t="n">
        <v>-0.0407</v>
      </c>
      <c r="Q289" s="15" t="n">
        <v>-0.04144</v>
      </c>
      <c r="R289" s="15" t="n"/>
      <c r="S289" s="15">
        <f>L289*J289</f>
        <v/>
      </c>
      <c r="T289" s="15">
        <f>M289*J289</f>
        <v/>
      </c>
      <c r="U289" s="15">
        <f>N289*J289</f>
        <v/>
      </c>
      <c r="V289" s="15">
        <f>O289*J289</f>
        <v/>
      </c>
      <c r="W289" s="15">
        <f>P289*J289</f>
        <v/>
      </c>
      <c r="X289" s="17">
        <f>Q289*J289</f>
        <v/>
      </c>
    </row>
    <row r="290" ht="13.5" customHeight="1">
      <c r="A290" s="14" t="n">
        <v>100352</v>
      </c>
      <c r="B290" s="15" t="inlineStr">
        <is>
          <t>KIBBY STRNG2</t>
        </is>
      </c>
      <c r="C290" s="15" t="n">
        <v>1</v>
      </c>
      <c r="D290" s="15" t="n">
        <v>101</v>
      </c>
      <c r="E290" s="15" t="n">
        <v>144</v>
      </c>
      <c r="F290" s="15" t="n">
        <v>0</v>
      </c>
      <c r="G290" s="15" t="n">
        <v>0</v>
      </c>
      <c r="H290" s="15" t="n">
        <v>0</v>
      </c>
      <c r="I290" s="16" t="n">
        <v>0</v>
      </c>
      <c r="J290" s="15">
        <f>I290-F290</f>
        <v/>
      </c>
      <c r="K290" s="15">
        <f>H290-I290</f>
        <v/>
      </c>
      <c r="L290" s="15" t="n">
        <v>-0.04237</v>
      </c>
      <c r="M290" s="15" t="n">
        <v>-0.0407</v>
      </c>
      <c r="N290" s="15" t="n">
        <v>-0.0407</v>
      </c>
      <c r="O290" s="15" t="n">
        <v>-0.0407</v>
      </c>
      <c r="P290" s="15" t="n">
        <v>-0.0407</v>
      </c>
      <c r="Q290" s="15" t="n">
        <v>-0.04144</v>
      </c>
      <c r="R290" s="15" t="n"/>
      <c r="S290" s="15">
        <f>L290*J290</f>
        <v/>
      </c>
      <c r="T290" s="15">
        <f>M290*J290</f>
        <v/>
      </c>
      <c r="U290" s="15">
        <f>N290*J290</f>
        <v/>
      </c>
      <c r="V290" s="15">
        <f>O290*J290</f>
        <v/>
      </c>
      <c r="W290" s="15">
        <f>P290*J290</f>
        <v/>
      </c>
      <c r="X290" s="17">
        <f>Q290*J290</f>
        <v/>
      </c>
    </row>
    <row r="291" ht="13.5" customHeight="1">
      <c r="A291" s="14" t="n">
        <v>100351</v>
      </c>
      <c r="B291" s="15" t="inlineStr">
        <is>
          <t>KIBBY STRNG1</t>
        </is>
      </c>
      <c r="C291" s="15" t="n">
        <v>1</v>
      </c>
      <c r="D291" s="15" t="n">
        <v>101</v>
      </c>
      <c r="E291" s="15" t="n">
        <v>144</v>
      </c>
      <c r="F291" s="15" t="n">
        <v>6.03</v>
      </c>
      <c r="G291" s="15" t="n">
        <v>0</v>
      </c>
      <c r="H291" s="15" t="n">
        <v>6.03</v>
      </c>
      <c r="I291" s="16" t="n">
        <v>6.03</v>
      </c>
      <c r="J291" s="15">
        <f>I291-F291</f>
        <v/>
      </c>
      <c r="K291" s="15">
        <f>H291-I291</f>
        <v/>
      </c>
      <c r="L291" s="15" t="n">
        <v>-0.04237</v>
      </c>
      <c r="M291" s="15" t="n">
        <v>-0.0407</v>
      </c>
      <c r="N291" s="15" t="n">
        <v>-0.0407</v>
      </c>
      <c r="O291" s="15" t="n">
        <v>-0.0407</v>
      </c>
      <c r="P291" s="15" t="n">
        <v>-0.0407</v>
      </c>
      <c r="Q291" s="15" t="n">
        <v>-0.04144</v>
      </c>
      <c r="R291" s="15" t="n"/>
      <c r="S291" s="15">
        <f>L291*J291</f>
        <v/>
      </c>
      <c r="T291" s="15">
        <f>M291*J291</f>
        <v/>
      </c>
      <c r="U291" s="15">
        <f>N291*J291</f>
        <v/>
      </c>
      <c r="V291" s="15">
        <f>O291*J291</f>
        <v/>
      </c>
      <c r="W291" s="15">
        <f>P291*J291</f>
        <v/>
      </c>
      <c r="X291" s="17">
        <f>Q291*J291</f>
        <v/>
      </c>
    </row>
    <row r="292" ht="13.5" customHeight="1">
      <c r="A292" s="14" t="n">
        <v>100363</v>
      </c>
      <c r="B292" s="15" t="inlineStr">
        <is>
          <t xml:space="preserve">WILLIAMS #1 </t>
        </is>
      </c>
      <c r="C292" s="15" t="n">
        <v>6.9</v>
      </c>
      <c r="D292" s="15" t="n">
        <v>101</v>
      </c>
      <c r="E292" s="15" t="n">
        <v>113</v>
      </c>
      <c r="F292" s="15" t="n">
        <v>8.220000000000001</v>
      </c>
      <c r="G292" s="15" t="n">
        <v>0</v>
      </c>
      <c r="H292" s="15" t="n">
        <v>8.220000000000001</v>
      </c>
      <c r="I292" s="16" t="n">
        <v>8.220000000000001</v>
      </c>
      <c r="J292" s="15">
        <f>I292-F292</f>
        <v/>
      </c>
      <c r="K292" s="15">
        <f>H292-I292</f>
        <v/>
      </c>
      <c r="L292" s="15" t="n">
        <v>-0.04237</v>
      </c>
      <c r="M292" s="15" t="n">
        <v>-0.0407</v>
      </c>
      <c r="N292" s="15" t="n">
        <v>-0.0407</v>
      </c>
      <c r="O292" s="15" t="n">
        <v>-0.0407</v>
      </c>
      <c r="P292" s="15" t="n">
        <v>-0.0407</v>
      </c>
      <c r="Q292" s="15" t="n">
        <v>-0.04144</v>
      </c>
      <c r="R292" s="15" t="n"/>
      <c r="S292" s="15">
        <f>L292*J292</f>
        <v/>
      </c>
      <c r="T292" s="15">
        <f>M292*J292</f>
        <v/>
      </c>
      <c r="U292" s="15">
        <f>N292*J292</f>
        <v/>
      </c>
      <c r="V292" s="15">
        <f>O292*J292</f>
        <v/>
      </c>
      <c r="W292" s="15">
        <f>P292*J292</f>
        <v/>
      </c>
      <c r="X292" s="17">
        <f>Q292*J292</f>
        <v/>
      </c>
    </row>
    <row r="293" ht="13.5" customHeight="1">
      <c r="A293" s="14" t="n">
        <v>100412</v>
      </c>
      <c r="B293" s="15" t="inlineStr">
        <is>
          <t>RUMF FLS UH2</t>
        </is>
      </c>
      <c r="C293" s="15" t="n">
        <v>11.5</v>
      </c>
      <c r="D293" s="15" t="n">
        <v>101</v>
      </c>
      <c r="E293" s="15" t="n">
        <v>114</v>
      </c>
      <c r="F293" s="15" t="n">
        <v>15.45</v>
      </c>
      <c r="G293" s="15" t="n">
        <v>0</v>
      </c>
      <c r="H293" s="15" t="n">
        <v>15.45</v>
      </c>
      <c r="I293" s="16" t="n">
        <v>15.45</v>
      </c>
      <c r="J293" s="15">
        <f>I293-F293</f>
        <v/>
      </c>
      <c r="K293" s="15">
        <f>H293-I293</f>
        <v/>
      </c>
      <c r="L293" s="15" t="n">
        <v>-0.04237</v>
      </c>
      <c r="M293" s="15" t="n">
        <v>-0.0407</v>
      </c>
      <c r="N293" s="15" t="n">
        <v>-0.0407</v>
      </c>
      <c r="O293" s="15" t="n">
        <v>-0.0407</v>
      </c>
      <c r="P293" s="15" t="n">
        <v>-0.0407</v>
      </c>
      <c r="Q293" s="15" t="n">
        <v>-0.04145</v>
      </c>
      <c r="R293" s="15" t="n"/>
      <c r="S293" s="15">
        <f>L293*J293</f>
        <v/>
      </c>
      <c r="T293" s="15">
        <f>M293*J293</f>
        <v/>
      </c>
      <c r="U293" s="15">
        <f>N293*J293</f>
        <v/>
      </c>
      <c r="V293" s="15">
        <f>O293*J293</f>
        <v/>
      </c>
      <c r="W293" s="15">
        <f>P293*J293</f>
        <v/>
      </c>
      <c r="X293" s="17">
        <f>Q293*J293</f>
        <v/>
      </c>
    </row>
    <row r="294" ht="13.5" customHeight="1">
      <c r="A294" s="14" t="n">
        <v>100354</v>
      </c>
      <c r="B294" s="15" t="inlineStr">
        <is>
          <t>KIBBY STRNG4</t>
        </is>
      </c>
      <c r="C294" s="15" t="n">
        <v>1</v>
      </c>
      <c r="D294" s="15" t="n">
        <v>101</v>
      </c>
      <c r="E294" s="15" t="n">
        <v>144</v>
      </c>
      <c r="F294" s="15" t="n">
        <v>4.17</v>
      </c>
      <c r="G294" s="15" t="n">
        <v>0</v>
      </c>
      <c r="H294" s="15" t="n">
        <v>4.17</v>
      </c>
      <c r="I294" s="16" t="n">
        <v>4.17</v>
      </c>
      <c r="J294" s="15">
        <f>I294-F294</f>
        <v/>
      </c>
      <c r="K294" s="15">
        <f>H294-I294</f>
        <v/>
      </c>
      <c r="L294" s="15" t="n">
        <v>-0.04237</v>
      </c>
      <c r="M294" s="15" t="n">
        <v>-0.0407</v>
      </c>
      <c r="N294" s="15" t="n">
        <v>-0.0407</v>
      </c>
      <c r="O294" s="15" t="n">
        <v>-0.0407</v>
      </c>
      <c r="P294" s="15" t="n">
        <v>-0.0407</v>
      </c>
      <c r="Q294" s="15" t="n">
        <v>-0.04144</v>
      </c>
      <c r="R294" s="15" t="n"/>
      <c r="S294" s="15">
        <f>L294*J294</f>
        <v/>
      </c>
      <c r="T294" s="15">
        <f>M294*J294</f>
        <v/>
      </c>
      <c r="U294" s="15">
        <f>N294*J294</f>
        <v/>
      </c>
      <c r="V294" s="15">
        <f>O294*J294</f>
        <v/>
      </c>
      <c r="W294" s="15">
        <f>P294*J294</f>
        <v/>
      </c>
      <c r="X294" s="17">
        <f>Q294*J294</f>
        <v/>
      </c>
    </row>
    <row r="295" ht="13.5" customHeight="1">
      <c r="A295" s="14" t="n">
        <v>100416</v>
      </c>
      <c r="B295" s="15" t="inlineStr">
        <is>
          <t>NEWPAGE BUS3</t>
        </is>
      </c>
      <c r="C295" s="15" t="n">
        <v>13.8</v>
      </c>
      <c r="D295" s="15" t="n">
        <v>101</v>
      </c>
      <c r="E295" s="15" t="n">
        <v>112</v>
      </c>
      <c r="F295" s="15" t="n">
        <v>10</v>
      </c>
      <c r="G295" s="15" t="n">
        <v>0</v>
      </c>
      <c r="H295" s="15" t="n">
        <v>10</v>
      </c>
      <c r="I295" s="16" t="n">
        <v>10</v>
      </c>
      <c r="J295" s="15">
        <f>I295-F295</f>
        <v/>
      </c>
      <c r="K295" s="15">
        <f>H295-I295</f>
        <v/>
      </c>
      <c r="L295" s="15" t="n">
        <v>-0.04237</v>
      </c>
      <c r="M295" s="15" t="n">
        <v>-0.0407</v>
      </c>
      <c r="N295" s="15" t="n">
        <v>-0.0407</v>
      </c>
      <c r="O295" s="15" t="n">
        <v>-0.0407</v>
      </c>
      <c r="P295" s="15" t="n">
        <v>-0.0407</v>
      </c>
      <c r="Q295" s="15" t="n">
        <v>-0.04145</v>
      </c>
      <c r="R295" s="15" t="n"/>
      <c r="S295" s="15">
        <f>L295*J295</f>
        <v/>
      </c>
      <c r="T295" s="15">
        <f>M295*J295</f>
        <v/>
      </c>
      <c r="U295" s="15">
        <f>N295*J295</f>
        <v/>
      </c>
      <c r="V295" s="15">
        <f>O295*J295</f>
        <v/>
      </c>
      <c r="W295" s="15">
        <f>P295*J295</f>
        <v/>
      </c>
      <c r="X295" s="17">
        <f>Q295*J295</f>
        <v/>
      </c>
    </row>
    <row r="296" ht="13.5" customHeight="1">
      <c r="A296" s="14" t="n">
        <v>100688</v>
      </c>
      <c r="B296" s="15" t="inlineStr">
        <is>
          <t>MADP ANSONHY</t>
        </is>
      </c>
      <c r="C296" s="15" t="n">
        <v>4.16</v>
      </c>
      <c r="D296" s="15" t="n">
        <v>101</v>
      </c>
      <c r="E296" s="15" t="n">
        <v>134</v>
      </c>
      <c r="F296" s="15" t="n">
        <v>7.01</v>
      </c>
      <c r="G296" s="15" t="n">
        <v>0</v>
      </c>
      <c r="H296" s="15" t="n">
        <v>7.01</v>
      </c>
      <c r="I296" s="16" t="n">
        <v>7.01</v>
      </c>
      <c r="J296" s="15">
        <f>I296-F296</f>
        <v/>
      </c>
      <c r="K296" s="15">
        <f>H296-I296</f>
        <v/>
      </c>
      <c r="L296" s="15" t="n">
        <v>-0.04237</v>
      </c>
      <c r="M296" s="15" t="n">
        <v>-0.0407</v>
      </c>
      <c r="N296" s="15" t="n">
        <v>-0.0407</v>
      </c>
      <c r="O296" s="15" t="n">
        <v>-0.0407</v>
      </c>
      <c r="P296" s="15" t="n">
        <v>-0.0407</v>
      </c>
      <c r="Q296" s="15" t="n">
        <v>-0.04144</v>
      </c>
      <c r="R296" s="15" t="n"/>
      <c r="S296" s="15">
        <f>L296*J296</f>
        <v/>
      </c>
      <c r="T296" s="15">
        <f>M296*J296</f>
        <v/>
      </c>
      <c r="U296" s="15">
        <f>N296*J296</f>
        <v/>
      </c>
      <c r="V296" s="15">
        <f>O296*J296</f>
        <v/>
      </c>
      <c r="W296" s="15">
        <f>P296*J296</f>
        <v/>
      </c>
      <c r="X296" s="17">
        <f>Q296*J296</f>
        <v/>
      </c>
    </row>
    <row r="297" ht="13.5" customHeight="1">
      <c r="A297" s="14" t="n">
        <v>100562</v>
      </c>
      <c r="B297" s="15" t="inlineStr">
        <is>
          <t xml:space="preserve">ROXWIND_WTG </t>
        </is>
      </c>
      <c r="C297" s="15" t="n">
        <v>0.6899999999999999</v>
      </c>
      <c r="D297" s="15" t="n">
        <v>101</v>
      </c>
      <c r="E297" s="15" t="n">
        <v>114</v>
      </c>
      <c r="F297" s="15" t="n">
        <v>0</v>
      </c>
      <c r="G297" s="15" t="n">
        <v>0</v>
      </c>
      <c r="H297" s="15" t="n">
        <v>0</v>
      </c>
      <c r="I297" s="16" t="n">
        <v>0</v>
      </c>
      <c r="J297" s="15">
        <f>I297-F297</f>
        <v/>
      </c>
      <c r="K297" s="15">
        <f>H297-I297</f>
        <v/>
      </c>
      <c r="L297" s="15" t="n">
        <v>-0.04237</v>
      </c>
      <c r="M297" s="15" t="n">
        <v>-0.0407</v>
      </c>
      <c r="N297" s="15" t="n">
        <v>-0.0407</v>
      </c>
      <c r="O297" s="15" t="n">
        <v>-0.0407</v>
      </c>
      <c r="P297" s="15" t="n">
        <v>-0.0407</v>
      </c>
      <c r="Q297" s="15" t="n">
        <v>-0.04145</v>
      </c>
      <c r="R297" s="15" t="n"/>
      <c r="S297" s="15">
        <f>L297*J297</f>
        <v/>
      </c>
      <c r="T297" s="15">
        <f>M297*J297</f>
        <v/>
      </c>
      <c r="U297" s="15">
        <f>N297*J297</f>
        <v/>
      </c>
      <c r="V297" s="15">
        <f>O297*J297</f>
        <v/>
      </c>
      <c r="W297" s="15">
        <f>P297*J297</f>
        <v/>
      </c>
      <c r="X297" s="17">
        <f>Q297*J297</f>
        <v/>
      </c>
    </row>
    <row r="298" ht="13.5" customHeight="1">
      <c r="A298" s="14" t="n">
        <v>100487</v>
      </c>
      <c r="B298" s="15" t="inlineStr">
        <is>
          <t xml:space="preserve">GULF ISL G3 </t>
        </is>
      </c>
      <c r="C298" s="15" t="n">
        <v>13.2</v>
      </c>
      <c r="D298" s="15" t="n">
        <v>101</v>
      </c>
      <c r="E298" s="15" t="n">
        <v>114</v>
      </c>
      <c r="F298" s="15" t="n">
        <v>0</v>
      </c>
      <c r="G298" s="15" t="n">
        <v>0</v>
      </c>
      <c r="H298" s="15" t="n">
        <v>0</v>
      </c>
      <c r="I298" s="16" t="n">
        <v>0</v>
      </c>
      <c r="J298" s="15">
        <f>I298-F298</f>
        <v/>
      </c>
      <c r="K298" s="15">
        <f>H298-I298</f>
        <v/>
      </c>
      <c r="L298" s="15" t="n">
        <v>-0.04237</v>
      </c>
      <c r="M298" s="15" t="n">
        <v>-0.0407</v>
      </c>
      <c r="N298" s="15" t="n">
        <v>-0.0407</v>
      </c>
      <c r="O298" s="15" t="n">
        <v>-0.0407</v>
      </c>
      <c r="P298" s="15" t="n">
        <v>-0.0407</v>
      </c>
      <c r="Q298" s="15" t="n">
        <v>-0.04144</v>
      </c>
      <c r="R298" s="15" t="n"/>
      <c r="S298" s="15">
        <f>L298*J298</f>
        <v/>
      </c>
      <c r="T298" s="15">
        <f>M298*J298</f>
        <v/>
      </c>
      <c r="U298" s="15">
        <f>N298*J298</f>
        <v/>
      </c>
      <c r="V298" s="15">
        <f>O298*J298</f>
        <v/>
      </c>
      <c r="W298" s="15">
        <f>P298*J298</f>
        <v/>
      </c>
      <c r="X298" s="17">
        <f>Q298*J298</f>
        <v/>
      </c>
    </row>
    <row r="299" ht="13.5" customHeight="1">
      <c r="A299" s="14" t="n">
        <v>100486</v>
      </c>
      <c r="B299" s="15" t="inlineStr">
        <is>
          <t xml:space="preserve">GULF ISL G2 </t>
        </is>
      </c>
      <c r="C299" s="15" t="n">
        <v>13.2</v>
      </c>
      <c r="D299" s="15" t="n">
        <v>101</v>
      </c>
      <c r="E299" s="15" t="n">
        <v>114</v>
      </c>
      <c r="F299" s="15" t="n">
        <v>0</v>
      </c>
      <c r="G299" s="15" t="n">
        <v>0</v>
      </c>
      <c r="H299" s="15" t="n">
        <v>0</v>
      </c>
      <c r="I299" s="16" t="n">
        <v>0</v>
      </c>
      <c r="J299" s="15">
        <f>I299-F299</f>
        <v/>
      </c>
      <c r="K299" s="15">
        <f>H299-I299</f>
        <v/>
      </c>
      <c r="L299" s="15" t="n">
        <v>-0.04237</v>
      </c>
      <c r="M299" s="15" t="n">
        <v>-0.0407</v>
      </c>
      <c r="N299" s="15" t="n">
        <v>-0.0407</v>
      </c>
      <c r="O299" s="15" t="n">
        <v>-0.0407</v>
      </c>
      <c r="P299" s="15" t="n">
        <v>-0.0407</v>
      </c>
      <c r="Q299" s="15" t="n">
        <v>-0.04144</v>
      </c>
      <c r="R299" s="15" t="n"/>
      <c r="S299" s="15">
        <f>L299*J299</f>
        <v/>
      </c>
      <c r="T299" s="15">
        <f>M299*J299</f>
        <v/>
      </c>
      <c r="U299" s="15">
        <f>N299*J299</f>
        <v/>
      </c>
      <c r="V299" s="15">
        <f>O299*J299</f>
        <v/>
      </c>
      <c r="W299" s="15">
        <f>P299*J299</f>
        <v/>
      </c>
      <c r="X299" s="17">
        <f>Q299*J299</f>
        <v/>
      </c>
    </row>
    <row r="300" ht="13.5" customHeight="1">
      <c r="A300" s="14" t="n">
        <v>100485</v>
      </c>
      <c r="B300" s="15" t="inlineStr">
        <is>
          <t xml:space="preserve">GULF ISL G1 </t>
        </is>
      </c>
      <c r="C300" s="15" t="n">
        <v>13.2</v>
      </c>
      <c r="D300" s="15" t="n">
        <v>101</v>
      </c>
      <c r="E300" s="15" t="n">
        <v>114</v>
      </c>
      <c r="F300" s="15" t="n">
        <v>6.14</v>
      </c>
      <c r="G300" s="15" t="n">
        <v>0</v>
      </c>
      <c r="H300" s="15" t="n">
        <v>6.14</v>
      </c>
      <c r="I300" s="16" t="n">
        <v>6.14</v>
      </c>
      <c r="J300" s="15">
        <f>I300-F300</f>
        <v/>
      </c>
      <c r="K300" s="15">
        <f>H300-I300</f>
        <v/>
      </c>
      <c r="L300" s="15" t="n">
        <v>-0.04237</v>
      </c>
      <c r="M300" s="15" t="n">
        <v>-0.0407</v>
      </c>
      <c r="N300" s="15" t="n">
        <v>-0.0407</v>
      </c>
      <c r="O300" s="15" t="n">
        <v>-0.0407</v>
      </c>
      <c r="P300" s="15" t="n">
        <v>-0.0407</v>
      </c>
      <c r="Q300" s="15" t="n">
        <v>-0.04144</v>
      </c>
      <c r="R300" s="15" t="n"/>
      <c r="S300" s="15">
        <f>L300*J300</f>
        <v/>
      </c>
      <c r="T300" s="15">
        <f>M300*J300</f>
        <v/>
      </c>
      <c r="U300" s="15">
        <f>N300*J300</f>
        <v/>
      </c>
      <c r="V300" s="15">
        <f>O300*J300</f>
        <v/>
      </c>
      <c r="W300" s="15">
        <f>P300*J300</f>
        <v/>
      </c>
      <c r="X300" s="17">
        <f>Q300*J300</f>
        <v/>
      </c>
    </row>
    <row r="301" ht="13.5" customHeight="1">
      <c r="A301" s="14" t="n">
        <v>100483</v>
      </c>
      <c r="B301" s="15" t="inlineStr">
        <is>
          <t>AZISCOHOS HY</t>
        </is>
      </c>
      <c r="C301" s="15" t="n">
        <v>4.16</v>
      </c>
      <c r="D301" s="15" t="n">
        <v>101</v>
      </c>
      <c r="E301" s="15" t="n">
        <v>114</v>
      </c>
      <c r="F301" s="15" t="n">
        <v>6.8</v>
      </c>
      <c r="G301" s="15" t="n">
        <v>0</v>
      </c>
      <c r="H301" s="15" t="n">
        <v>6.8</v>
      </c>
      <c r="I301" s="16" t="n">
        <v>6.8</v>
      </c>
      <c r="J301" s="15">
        <f>I301-F301</f>
        <v/>
      </c>
      <c r="K301" s="15">
        <f>H301-I301</f>
        <v/>
      </c>
      <c r="L301" s="15" t="n">
        <v>-0.04237</v>
      </c>
      <c r="M301" s="15" t="n">
        <v>-0.0407</v>
      </c>
      <c r="N301" s="15" t="n">
        <v>-0.0407</v>
      </c>
      <c r="O301" s="15" t="n">
        <v>-0.0407</v>
      </c>
      <c r="P301" s="15" t="n">
        <v>-0.0407</v>
      </c>
      <c r="Q301" s="15" t="n">
        <v>-0.04145</v>
      </c>
      <c r="R301" s="15" t="n"/>
      <c r="S301" s="15">
        <f>L301*J301</f>
        <v/>
      </c>
      <c r="T301" s="15">
        <f>M301*J301</f>
        <v/>
      </c>
      <c r="U301" s="15">
        <f>N301*J301</f>
        <v/>
      </c>
      <c r="V301" s="15">
        <f>O301*J301</f>
        <v/>
      </c>
      <c r="W301" s="15">
        <f>P301*J301</f>
        <v/>
      </c>
      <c r="X301" s="17">
        <f>Q301*J301</f>
        <v/>
      </c>
    </row>
    <row r="302" ht="13.5" customHeight="1">
      <c r="A302" s="14" t="n">
        <v>100480</v>
      </c>
      <c r="B302" s="15" t="inlineStr">
        <is>
          <t>SHAWMUT G7-8</t>
        </is>
      </c>
      <c r="C302" s="15" t="n">
        <v>4</v>
      </c>
      <c r="D302" s="15" t="n">
        <v>101</v>
      </c>
      <c r="E302" s="15" t="n">
        <v>114</v>
      </c>
      <c r="F302" s="15" t="n">
        <v>0</v>
      </c>
      <c r="G302" s="15" t="n">
        <v>0</v>
      </c>
      <c r="H302" s="15" t="n">
        <v>0</v>
      </c>
      <c r="I302" s="16" t="n">
        <v>0</v>
      </c>
      <c r="J302" s="15">
        <f>I302-F302</f>
        <v/>
      </c>
      <c r="K302" s="15">
        <f>H302-I302</f>
        <v/>
      </c>
      <c r="L302" s="15" t="n">
        <v>-0.04237</v>
      </c>
      <c r="M302" s="15" t="n">
        <v>-0.0407</v>
      </c>
      <c r="N302" s="15" t="n">
        <v>-0.0407</v>
      </c>
      <c r="O302" s="15" t="n">
        <v>-0.0407</v>
      </c>
      <c r="P302" s="15" t="n">
        <v>-0.0407</v>
      </c>
      <c r="Q302" s="15" t="n">
        <v>-0.04144</v>
      </c>
      <c r="R302" s="15" t="n"/>
      <c r="S302" s="15">
        <f>L302*J302</f>
        <v/>
      </c>
      <c r="T302" s="15">
        <f>M302*J302</f>
        <v/>
      </c>
      <c r="U302" s="15">
        <f>N302*J302</f>
        <v/>
      </c>
      <c r="V302" s="15">
        <f>O302*J302</f>
        <v/>
      </c>
      <c r="W302" s="15">
        <f>P302*J302</f>
        <v/>
      </c>
      <c r="X302" s="17">
        <f>Q302*J302</f>
        <v/>
      </c>
    </row>
    <row r="303" ht="13.5" customHeight="1">
      <c r="A303" s="14" t="n">
        <v>100479</v>
      </c>
      <c r="B303" s="15" t="inlineStr">
        <is>
          <t>LOCKWOOD HYD</t>
        </is>
      </c>
      <c r="C303" s="15" t="n">
        <v>4</v>
      </c>
      <c r="D303" s="15" t="n">
        <v>101</v>
      </c>
      <c r="E303" s="15" t="n">
        <v>114</v>
      </c>
      <c r="F303" s="15" t="n">
        <v>0</v>
      </c>
      <c r="G303" s="15" t="n">
        <v>0</v>
      </c>
      <c r="H303" s="15" t="n">
        <v>0</v>
      </c>
      <c r="I303" s="16" t="n">
        <v>0</v>
      </c>
      <c r="J303" s="15">
        <f>I303-F303</f>
        <v/>
      </c>
      <c r="K303" s="15">
        <f>H303-I303</f>
        <v/>
      </c>
      <c r="L303" s="15" t="n">
        <v>-0.04237</v>
      </c>
      <c r="M303" s="15" t="n">
        <v>-0.0407</v>
      </c>
      <c r="N303" s="15" t="n">
        <v>-0.0407</v>
      </c>
      <c r="O303" s="15" t="n">
        <v>-0.0407</v>
      </c>
      <c r="P303" s="15" t="n">
        <v>-0.0407</v>
      </c>
      <c r="Q303" s="15" t="n">
        <v>-0.04144</v>
      </c>
      <c r="R303" s="15" t="n"/>
      <c r="S303" s="15">
        <f>L303*J303</f>
        <v/>
      </c>
      <c r="T303" s="15">
        <f>M303*J303</f>
        <v/>
      </c>
      <c r="U303" s="15">
        <f>N303*J303</f>
        <v/>
      </c>
      <c r="V303" s="15">
        <f>O303*J303</f>
        <v/>
      </c>
      <c r="W303" s="15">
        <f>P303*J303</f>
        <v/>
      </c>
      <c r="X303" s="17">
        <f>Q303*J303</f>
        <v/>
      </c>
    </row>
    <row r="304" ht="13.5" customHeight="1">
      <c r="A304" s="14" t="n">
        <v>100477</v>
      </c>
      <c r="B304" s="15" t="inlineStr">
        <is>
          <t>SHAWMUT G1-3</t>
        </is>
      </c>
      <c r="C304" s="15" t="n">
        <v>2.4</v>
      </c>
      <c r="D304" s="15" t="n">
        <v>101</v>
      </c>
      <c r="E304" s="15" t="n">
        <v>114</v>
      </c>
      <c r="F304" s="15" t="n">
        <v>0</v>
      </c>
      <c r="G304" s="15" t="n">
        <v>0</v>
      </c>
      <c r="H304" s="15" t="n">
        <v>0</v>
      </c>
      <c r="I304" s="16" t="n">
        <v>0</v>
      </c>
      <c r="J304" s="15">
        <f>I304-F304</f>
        <v/>
      </c>
      <c r="K304" s="15">
        <f>H304-I304</f>
        <v/>
      </c>
      <c r="L304" s="15" t="n">
        <v>-0.04237</v>
      </c>
      <c r="M304" s="15" t="n">
        <v>-0.0407</v>
      </c>
      <c r="N304" s="15" t="n">
        <v>-0.0407</v>
      </c>
      <c r="O304" s="15" t="n">
        <v>-0.0407</v>
      </c>
      <c r="P304" s="15" t="n">
        <v>-0.0407</v>
      </c>
      <c r="Q304" s="15" t="n">
        <v>-0.04144</v>
      </c>
      <c r="R304" s="15" t="n"/>
      <c r="S304" s="15">
        <f>L304*J304</f>
        <v/>
      </c>
      <c r="T304" s="15">
        <f>M304*J304</f>
        <v/>
      </c>
      <c r="U304" s="15">
        <f>N304*J304</f>
        <v/>
      </c>
      <c r="V304" s="15">
        <f>O304*J304</f>
        <v/>
      </c>
      <c r="W304" s="15">
        <f>P304*J304</f>
        <v/>
      </c>
      <c r="X304" s="17">
        <f>Q304*J304</f>
        <v/>
      </c>
    </row>
    <row r="305" ht="13.5" customHeight="1">
      <c r="A305" s="14" t="n">
        <v>100471</v>
      </c>
      <c r="B305" s="15" t="inlineStr">
        <is>
          <t xml:space="preserve">BRUNSWICK   </t>
        </is>
      </c>
      <c r="C305" s="15" t="n">
        <v>13.2</v>
      </c>
      <c r="D305" s="15" t="n">
        <v>101</v>
      </c>
      <c r="E305" s="15" t="n">
        <v>114</v>
      </c>
      <c r="F305" s="15" t="n">
        <v>20.2</v>
      </c>
      <c r="G305" s="15" t="n">
        <v>0</v>
      </c>
      <c r="H305" s="15" t="n">
        <v>20.2</v>
      </c>
      <c r="I305" s="16" t="n">
        <v>20.2</v>
      </c>
      <c r="J305" s="15">
        <f>I305-F305</f>
        <v/>
      </c>
      <c r="K305" s="15">
        <f>H305-I305</f>
        <v/>
      </c>
      <c r="L305" s="15" t="n">
        <v>-0.04237</v>
      </c>
      <c r="M305" s="15" t="n">
        <v>-0.0407</v>
      </c>
      <c r="N305" s="15" t="n">
        <v>-0.0407</v>
      </c>
      <c r="O305" s="15" t="n">
        <v>-0.0407</v>
      </c>
      <c r="P305" s="15" t="n">
        <v>-0.0407</v>
      </c>
      <c r="Q305" s="15" t="n">
        <v>-0.04145</v>
      </c>
      <c r="R305" s="15" t="n"/>
      <c r="S305" s="15">
        <f>L305*J305</f>
        <v/>
      </c>
      <c r="T305" s="15">
        <f>M305*J305</f>
        <v/>
      </c>
      <c r="U305" s="15">
        <f>N305*J305</f>
        <v/>
      </c>
      <c r="V305" s="15">
        <f>O305*J305</f>
        <v/>
      </c>
      <c r="W305" s="15">
        <f>P305*J305</f>
        <v/>
      </c>
      <c r="X305" s="17">
        <f>Q305*J305</f>
        <v/>
      </c>
    </row>
    <row r="306" ht="13.5" customHeight="1">
      <c r="A306" s="14" t="n">
        <v>100470</v>
      </c>
      <c r="B306" s="15" t="inlineStr">
        <is>
          <t xml:space="preserve">PEJEPSCOT   </t>
        </is>
      </c>
      <c r="C306" s="15" t="n">
        <v>4.16</v>
      </c>
      <c r="D306" s="15" t="n">
        <v>101</v>
      </c>
      <c r="E306" s="15" t="n">
        <v>114</v>
      </c>
      <c r="F306" s="15" t="n">
        <v>10.21</v>
      </c>
      <c r="G306" s="15" t="n">
        <v>0</v>
      </c>
      <c r="H306" s="15" t="n">
        <v>10.21</v>
      </c>
      <c r="I306" s="16" t="n">
        <v>10.21</v>
      </c>
      <c r="J306" s="15">
        <f>I306-F306</f>
        <v/>
      </c>
      <c r="K306" s="15">
        <f>H306-I306</f>
        <v/>
      </c>
      <c r="L306" s="15" t="n">
        <v>-0.04237</v>
      </c>
      <c r="M306" s="15" t="n">
        <v>-0.0407</v>
      </c>
      <c r="N306" s="15" t="n">
        <v>-0.0407</v>
      </c>
      <c r="O306" s="15" t="n">
        <v>-0.0407</v>
      </c>
      <c r="P306" s="15" t="n">
        <v>-0.0407</v>
      </c>
      <c r="Q306" s="15" t="n">
        <v>-0.04145</v>
      </c>
      <c r="R306" s="15" t="n"/>
      <c r="S306" s="15">
        <f>L306*J306</f>
        <v/>
      </c>
      <c r="T306" s="15">
        <f>M306*J306</f>
        <v/>
      </c>
      <c r="U306" s="15">
        <f>N306*J306</f>
        <v/>
      </c>
      <c r="V306" s="15">
        <f>O306*J306</f>
        <v/>
      </c>
      <c r="W306" s="15">
        <f>P306*J306</f>
        <v/>
      </c>
      <c r="X306" s="17">
        <f>Q306*J306</f>
        <v/>
      </c>
    </row>
    <row r="307" ht="13.5" customHeight="1">
      <c r="A307" s="14" t="n">
        <v>100469</v>
      </c>
      <c r="B307" s="15" t="inlineStr">
        <is>
          <t>MILLER HYDRO</t>
        </is>
      </c>
      <c r="C307" s="15" t="n">
        <v>4.16</v>
      </c>
      <c r="D307" s="15" t="n">
        <v>101</v>
      </c>
      <c r="E307" s="15" t="n">
        <v>114</v>
      </c>
      <c r="F307" s="15" t="n">
        <v>19.4</v>
      </c>
      <c r="G307" s="15" t="n">
        <v>0</v>
      </c>
      <c r="H307" s="15" t="n">
        <v>19.4</v>
      </c>
      <c r="I307" s="16" t="n">
        <v>19.4</v>
      </c>
      <c r="J307" s="15">
        <f>I307-F307</f>
        <v/>
      </c>
      <c r="K307" s="15">
        <f>H307-I307</f>
        <v/>
      </c>
      <c r="L307" s="15" t="n">
        <v>-0.04237</v>
      </c>
      <c r="M307" s="15" t="n">
        <v>-0.0407</v>
      </c>
      <c r="N307" s="15" t="n">
        <v>-0.0407</v>
      </c>
      <c r="O307" s="15" t="n">
        <v>-0.0407</v>
      </c>
      <c r="P307" s="15" t="n">
        <v>-0.0407</v>
      </c>
      <c r="Q307" s="15" t="n">
        <v>-0.04145</v>
      </c>
      <c r="R307" s="15" t="n"/>
      <c r="S307" s="15">
        <f>L307*J307</f>
        <v/>
      </c>
      <c r="T307" s="15">
        <f>M307*J307</f>
        <v/>
      </c>
      <c r="U307" s="15">
        <f>N307*J307</f>
        <v/>
      </c>
      <c r="V307" s="15">
        <f>O307*J307</f>
        <v/>
      </c>
      <c r="W307" s="15">
        <f>P307*J307</f>
        <v/>
      </c>
      <c r="X307" s="17">
        <f>Q307*J307</f>
        <v/>
      </c>
    </row>
    <row r="308" ht="13.5" customHeight="1">
      <c r="A308" s="14" t="n">
        <v>100468</v>
      </c>
      <c r="B308" s="15" t="inlineStr">
        <is>
          <t>WESTON HYDRO</t>
        </is>
      </c>
      <c r="C308" s="15" t="n">
        <v>7.2</v>
      </c>
      <c r="D308" s="15" t="n">
        <v>101</v>
      </c>
      <c r="E308" s="15" t="n">
        <v>114</v>
      </c>
      <c r="F308" s="15" t="n">
        <v>0</v>
      </c>
      <c r="G308" s="15" t="n">
        <v>0</v>
      </c>
      <c r="H308" s="15" t="n">
        <v>0</v>
      </c>
      <c r="I308" s="16" t="n">
        <v>0</v>
      </c>
      <c r="J308" s="15">
        <f>I308-F308</f>
        <v/>
      </c>
      <c r="K308" s="15">
        <f>H308-I308</f>
        <v/>
      </c>
      <c r="L308" s="15" t="n">
        <v>-0.04237</v>
      </c>
      <c r="M308" s="15" t="n">
        <v>-0.0407</v>
      </c>
      <c r="N308" s="15" t="n">
        <v>-0.0407</v>
      </c>
      <c r="O308" s="15" t="n">
        <v>-0.0407</v>
      </c>
      <c r="P308" s="15" t="n">
        <v>-0.0407</v>
      </c>
      <c r="Q308" s="15" t="n">
        <v>-0.04144</v>
      </c>
      <c r="R308" s="15" t="n"/>
      <c r="S308" s="15">
        <f>L308*J308</f>
        <v/>
      </c>
      <c r="T308" s="15">
        <f>M308*J308</f>
        <v/>
      </c>
      <c r="U308" s="15">
        <f>N308*J308</f>
        <v/>
      </c>
      <c r="V308" s="15">
        <f>O308*J308</f>
        <v/>
      </c>
      <c r="W308" s="15">
        <f>P308*J308</f>
        <v/>
      </c>
      <c r="X308" s="17">
        <f>Q308*J308</f>
        <v/>
      </c>
    </row>
    <row r="309" ht="13.5" customHeight="1">
      <c r="A309" s="14" t="n">
        <v>100478</v>
      </c>
      <c r="B309" s="15" t="inlineStr">
        <is>
          <t>SHAWMUT G4-6</t>
        </is>
      </c>
      <c r="C309" s="15" t="n">
        <v>2.4</v>
      </c>
      <c r="D309" s="15" t="n">
        <v>101</v>
      </c>
      <c r="E309" s="15" t="n">
        <v>114</v>
      </c>
      <c r="F309" s="15" t="n">
        <v>0</v>
      </c>
      <c r="G309" s="15" t="n">
        <v>0</v>
      </c>
      <c r="H309" s="15" t="n">
        <v>0</v>
      </c>
      <c r="I309" s="16" t="n">
        <v>0</v>
      </c>
      <c r="J309" s="15">
        <f>I309-F309</f>
        <v/>
      </c>
      <c r="K309" s="15">
        <f>H309-I309</f>
        <v/>
      </c>
      <c r="L309" s="15" t="n">
        <v>-0.04237</v>
      </c>
      <c r="M309" s="15" t="n">
        <v>-0.0407</v>
      </c>
      <c r="N309" s="15" t="n">
        <v>-0.0407</v>
      </c>
      <c r="O309" s="15" t="n">
        <v>-0.0407</v>
      </c>
      <c r="P309" s="15" t="n">
        <v>-0.0407</v>
      </c>
      <c r="Q309" s="15" t="n">
        <v>-0.04144</v>
      </c>
      <c r="R309" s="15" t="n"/>
      <c r="S309" s="15">
        <f>L309*J309</f>
        <v/>
      </c>
      <c r="T309" s="15">
        <f>M309*J309</f>
        <v/>
      </c>
      <c r="U309" s="15">
        <f>N309*J309</f>
        <v/>
      </c>
      <c r="V309" s="15">
        <f>O309*J309</f>
        <v/>
      </c>
      <c r="W309" s="15">
        <f>P309*J309</f>
        <v/>
      </c>
      <c r="X309" s="17">
        <f>Q309*J309</f>
        <v/>
      </c>
    </row>
    <row r="310" ht="13.5" customHeight="1">
      <c r="A310" s="14" t="n">
        <v>100461</v>
      </c>
      <c r="B310" s="15" t="inlineStr">
        <is>
          <t xml:space="preserve">HARRIS HYD4 </t>
        </is>
      </c>
      <c r="C310" s="15" t="n">
        <v>2.4</v>
      </c>
      <c r="D310" s="15" t="n">
        <v>101</v>
      </c>
      <c r="E310" s="15" t="n">
        <v>114</v>
      </c>
      <c r="F310" s="15" t="n">
        <v>0</v>
      </c>
      <c r="G310" s="15" t="n">
        <v>0</v>
      </c>
      <c r="H310" s="15" t="n">
        <v>0</v>
      </c>
      <c r="I310" s="16" t="n">
        <v>0</v>
      </c>
      <c r="J310" s="15">
        <f>I310-F310</f>
        <v/>
      </c>
      <c r="K310" s="15">
        <f>H310-I310</f>
        <v/>
      </c>
      <c r="L310" s="15" t="n">
        <v>-0.04237</v>
      </c>
      <c r="M310" s="15" t="n">
        <v>-0.0407</v>
      </c>
      <c r="N310" s="15" t="n">
        <v>-0.0407</v>
      </c>
      <c r="O310" s="15" t="n">
        <v>-0.0407</v>
      </c>
      <c r="P310" s="15" t="n">
        <v>-0.0407</v>
      </c>
      <c r="Q310" s="15" t="n">
        <v>-0.04144</v>
      </c>
      <c r="R310" s="15" t="n"/>
      <c r="S310" s="15">
        <f>L310*J310</f>
        <v/>
      </c>
      <c r="T310" s="15">
        <f>M310*J310</f>
        <v/>
      </c>
      <c r="U310" s="15">
        <f>N310*J310</f>
        <v/>
      </c>
      <c r="V310" s="15">
        <f>O310*J310</f>
        <v/>
      </c>
      <c r="W310" s="15">
        <f>P310*J310</f>
        <v/>
      </c>
      <c r="X310" s="17">
        <f>Q310*J310</f>
        <v/>
      </c>
    </row>
    <row r="311" ht="13.5" customHeight="1">
      <c r="A311" s="14" t="n">
        <v>100462</v>
      </c>
      <c r="B311" s="15" t="inlineStr">
        <is>
          <t xml:space="preserve">DEER RIPS   </t>
        </is>
      </c>
      <c r="C311" s="15" t="n">
        <v>13.2</v>
      </c>
      <c r="D311" s="15" t="n">
        <v>101</v>
      </c>
      <c r="E311" s="15" t="n">
        <v>114</v>
      </c>
      <c r="F311" s="15" t="n">
        <v>9.199999999999999</v>
      </c>
      <c r="G311" s="15" t="n">
        <v>0</v>
      </c>
      <c r="H311" s="15" t="n">
        <v>9.199999999999999</v>
      </c>
      <c r="I311" s="16" t="n">
        <v>9.199999999999999</v>
      </c>
      <c r="J311" s="15">
        <f>I311-F311</f>
        <v/>
      </c>
      <c r="K311" s="15">
        <f>H311-I311</f>
        <v/>
      </c>
      <c r="L311" s="15" t="n">
        <v>-0.04237</v>
      </c>
      <c r="M311" s="15" t="n">
        <v>-0.0407</v>
      </c>
      <c r="N311" s="15" t="n">
        <v>-0.0407</v>
      </c>
      <c r="O311" s="15" t="n">
        <v>-0.0407</v>
      </c>
      <c r="P311" s="15" t="n">
        <v>-0.0407</v>
      </c>
      <c r="Q311" s="15" t="n">
        <v>-0.04144</v>
      </c>
      <c r="R311" s="15" t="n"/>
      <c r="S311" s="15">
        <f>L311*J311</f>
        <v/>
      </c>
      <c r="T311" s="15">
        <f>M311*J311</f>
        <v/>
      </c>
      <c r="U311" s="15">
        <f>N311*J311</f>
        <v/>
      </c>
      <c r="V311" s="15">
        <f>O311*J311</f>
        <v/>
      </c>
      <c r="W311" s="15">
        <f>P311*J311</f>
        <v/>
      </c>
      <c r="X311" s="17">
        <f>Q311*J311</f>
        <v/>
      </c>
    </row>
    <row r="312" ht="13.5" customHeight="1">
      <c r="A312" s="14" t="n">
        <v>100421</v>
      </c>
      <c r="B312" s="15" t="inlineStr">
        <is>
          <t xml:space="preserve">VERSO JAY B </t>
        </is>
      </c>
      <c r="C312" s="15" t="n">
        <v>13.8</v>
      </c>
      <c r="D312" s="15" t="n">
        <v>101</v>
      </c>
      <c r="E312" s="15" t="n">
        <v>112</v>
      </c>
      <c r="F312" s="15" t="n">
        <v>34.5</v>
      </c>
      <c r="G312" s="15" t="n">
        <v>0</v>
      </c>
      <c r="H312" s="15" t="n">
        <v>34.5</v>
      </c>
      <c r="I312" s="16" t="n">
        <v>34.5</v>
      </c>
      <c r="J312" s="15">
        <f>I312-F312</f>
        <v/>
      </c>
      <c r="K312" s="15">
        <f>H312-I312</f>
        <v/>
      </c>
      <c r="L312" s="15" t="n">
        <v>-0.04237</v>
      </c>
      <c r="M312" s="15" t="n">
        <v>-0.0407</v>
      </c>
      <c r="N312" s="15" t="n">
        <v>-0.0407</v>
      </c>
      <c r="O312" s="15" t="n">
        <v>-0.0407</v>
      </c>
      <c r="P312" s="15" t="n">
        <v>-0.0407</v>
      </c>
      <c r="Q312" s="15" t="n">
        <v>-0.04145</v>
      </c>
      <c r="R312" s="15" t="n"/>
      <c r="S312" s="15">
        <f>L312*J312</f>
        <v/>
      </c>
      <c r="T312" s="15">
        <f>M312*J312</f>
        <v/>
      </c>
      <c r="U312" s="15">
        <f>N312*J312</f>
        <v/>
      </c>
      <c r="V312" s="15">
        <f>O312*J312</f>
        <v/>
      </c>
      <c r="W312" s="15">
        <f>P312*J312</f>
        <v/>
      </c>
      <c r="X312" s="17">
        <f>Q312*J312</f>
        <v/>
      </c>
    </row>
    <row r="313" ht="13.5" customHeight="1">
      <c r="A313" s="14" t="n">
        <v>100422</v>
      </c>
      <c r="B313" s="15" t="inlineStr">
        <is>
          <t>SAPPI SMSTG1</t>
        </is>
      </c>
      <c r="C313" s="15" t="n">
        <v>13.8</v>
      </c>
      <c r="D313" s="15" t="n">
        <v>101</v>
      </c>
      <c r="E313" s="15" t="n">
        <v>114</v>
      </c>
      <c r="F313" s="15" t="n">
        <v>0</v>
      </c>
      <c r="G313" s="15" t="n">
        <v>0</v>
      </c>
      <c r="H313" s="15" t="n">
        <v>0</v>
      </c>
      <c r="I313" s="16" t="n">
        <v>0</v>
      </c>
      <c r="J313" s="15">
        <f>I313-F313</f>
        <v/>
      </c>
      <c r="K313" s="15">
        <f>H313-I313</f>
        <v/>
      </c>
      <c r="L313" s="15" t="n">
        <v>-0.04237</v>
      </c>
      <c r="M313" s="15" t="n">
        <v>-0.0407</v>
      </c>
      <c r="N313" s="15" t="n">
        <v>-0.0407</v>
      </c>
      <c r="O313" s="15" t="n">
        <v>-0.0407</v>
      </c>
      <c r="P313" s="15" t="n">
        <v>-0.0407</v>
      </c>
      <c r="Q313" s="15" t="n">
        <v>-0.04144</v>
      </c>
      <c r="R313" s="15" t="n"/>
      <c r="S313" s="15">
        <f>L313*J313</f>
        <v/>
      </c>
      <c r="T313" s="15">
        <f>M313*J313</f>
        <v/>
      </c>
      <c r="U313" s="15">
        <f>N313*J313</f>
        <v/>
      </c>
      <c r="V313" s="15">
        <f>O313*J313</f>
        <v/>
      </c>
      <c r="W313" s="15">
        <f>P313*J313</f>
        <v/>
      </c>
      <c r="X313" s="17">
        <f>Q313*J313</f>
        <v/>
      </c>
    </row>
    <row r="314" ht="13.5" customHeight="1">
      <c r="A314" s="14" t="n">
        <v>100423</v>
      </c>
      <c r="B314" s="15" t="inlineStr">
        <is>
          <t>SAPPI SMSTG2</t>
        </is>
      </c>
      <c r="C314" s="15" t="n">
        <v>13.8</v>
      </c>
      <c r="D314" s="15" t="n">
        <v>101</v>
      </c>
      <c r="E314" s="15" t="n">
        <v>114</v>
      </c>
      <c r="F314" s="15" t="n">
        <v>60</v>
      </c>
      <c r="G314" s="15" t="n">
        <v>0</v>
      </c>
      <c r="H314" s="15" t="n">
        <v>60</v>
      </c>
      <c r="I314" s="16" t="n">
        <v>60</v>
      </c>
      <c r="J314" s="15">
        <f>I314-F314</f>
        <v/>
      </c>
      <c r="K314" s="15">
        <f>H314-I314</f>
        <v/>
      </c>
      <c r="L314" s="15" t="n">
        <v>-0.04237</v>
      </c>
      <c r="M314" s="15" t="n">
        <v>-0.0407</v>
      </c>
      <c r="N314" s="15" t="n">
        <v>-0.0407</v>
      </c>
      <c r="O314" s="15" t="n">
        <v>-0.0407</v>
      </c>
      <c r="P314" s="15" t="n">
        <v>-0.0407</v>
      </c>
      <c r="Q314" s="15" t="n">
        <v>-0.04144</v>
      </c>
      <c r="R314" s="15" t="n"/>
      <c r="S314" s="15">
        <f>L314*J314</f>
        <v/>
      </c>
      <c r="T314" s="15">
        <f>M314*J314</f>
        <v/>
      </c>
      <c r="U314" s="15">
        <f>N314*J314</f>
        <v/>
      </c>
      <c r="V314" s="15">
        <f>O314*J314</f>
        <v/>
      </c>
      <c r="W314" s="15">
        <f>P314*J314</f>
        <v/>
      </c>
      <c r="X314" s="17">
        <f>Q314*J314</f>
        <v/>
      </c>
    </row>
    <row r="315" ht="13.5" customHeight="1">
      <c r="A315" s="14" t="n">
        <v>100425</v>
      </c>
      <c r="B315" s="15" t="inlineStr">
        <is>
          <t>NEWPAGE COGN</t>
        </is>
      </c>
      <c r="C315" s="15" t="n">
        <v>13.8</v>
      </c>
      <c r="D315" s="15" t="n">
        <v>101</v>
      </c>
      <c r="E315" s="15" t="n">
        <v>113</v>
      </c>
      <c r="F315" s="15" t="n">
        <v>119</v>
      </c>
      <c r="G315" s="15" t="n">
        <v>1</v>
      </c>
      <c r="H315" s="15" t="n">
        <v>119</v>
      </c>
      <c r="I315" s="16" t="n">
        <v>119</v>
      </c>
      <c r="J315" s="15">
        <f>I315-F315</f>
        <v/>
      </c>
      <c r="K315" s="15">
        <f>H315-I315</f>
        <v/>
      </c>
      <c r="L315" s="15" t="n">
        <v>-0.04237</v>
      </c>
      <c r="M315" s="15" t="n">
        <v>-0.0407</v>
      </c>
      <c r="N315" s="15" t="n">
        <v>-0.0407</v>
      </c>
      <c r="O315" s="15" t="n">
        <v>-0.0407</v>
      </c>
      <c r="P315" s="15" t="n">
        <v>-0.0407</v>
      </c>
      <c r="Q315" s="15" t="n">
        <v>-0.04145</v>
      </c>
      <c r="R315" s="15" t="n"/>
      <c r="S315" s="15">
        <f>L315*J315</f>
        <v/>
      </c>
      <c r="T315" s="15">
        <f>M315*J315</f>
        <v/>
      </c>
      <c r="U315" s="15">
        <f>N315*J315</f>
        <v/>
      </c>
      <c r="V315" s="15">
        <f>O315*J315</f>
        <v/>
      </c>
      <c r="W315" s="15">
        <f>P315*J315</f>
        <v/>
      </c>
      <c r="X315" s="17">
        <f>Q315*J315</f>
        <v/>
      </c>
    </row>
    <row r="316" ht="13.5" customHeight="1">
      <c r="A316" s="14" t="n">
        <v>100427</v>
      </c>
      <c r="B316" s="15" t="inlineStr">
        <is>
          <t>VERJAY LVRHY</t>
        </is>
      </c>
      <c r="C316" s="15" t="n">
        <v>2.3</v>
      </c>
      <c r="D316" s="15" t="n">
        <v>101</v>
      </c>
      <c r="E316" s="15" t="n">
        <v>114</v>
      </c>
      <c r="F316" s="15" t="n">
        <v>6</v>
      </c>
      <c r="G316" s="15" t="n">
        <v>0</v>
      </c>
      <c r="H316" s="15" t="n">
        <v>6</v>
      </c>
      <c r="I316" s="16" t="n">
        <v>6</v>
      </c>
      <c r="J316" s="15">
        <f>I316-F316</f>
        <v/>
      </c>
      <c r="K316" s="15">
        <f>H316-I316</f>
        <v/>
      </c>
      <c r="L316" s="15" t="n">
        <v>-0.04237</v>
      </c>
      <c r="M316" s="15" t="n">
        <v>-0.0407</v>
      </c>
      <c r="N316" s="15" t="n">
        <v>-0.0407</v>
      </c>
      <c r="O316" s="15" t="n">
        <v>-0.0407</v>
      </c>
      <c r="P316" s="15" t="n">
        <v>-0.0407</v>
      </c>
      <c r="Q316" s="15" t="n">
        <v>-0.04145</v>
      </c>
      <c r="R316" s="15" t="n"/>
      <c r="S316" s="15">
        <f>L316*J316</f>
        <v/>
      </c>
      <c r="T316" s="15">
        <f>M316*J316</f>
        <v/>
      </c>
      <c r="U316" s="15">
        <f>N316*J316</f>
        <v/>
      </c>
      <c r="V316" s="15">
        <f>O316*J316</f>
        <v/>
      </c>
      <c r="W316" s="15">
        <f>P316*J316</f>
        <v/>
      </c>
      <c r="X316" s="17">
        <f>Q316*J316</f>
        <v/>
      </c>
    </row>
    <row r="317" ht="13.5" customHeight="1">
      <c r="A317" s="14" t="n">
        <v>100420</v>
      </c>
      <c r="B317" s="15" t="inlineStr">
        <is>
          <t xml:space="preserve">VERSO JAY A </t>
        </is>
      </c>
      <c r="C317" s="15" t="n">
        <v>13.8</v>
      </c>
      <c r="D317" s="15" t="n">
        <v>101</v>
      </c>
      <c r="E317" s="15" t="n">
        <v>112</v>
      </c>
      <c r="F317" s="15" t="n">
        <v>34.5</v>
      </c>
      <c r="G317" s="15" t="n">
        <v>0</v>
      </c>
      <c r="H317" s="15" t="n">
        <v>34.5</v>
      </c>
      <c r="I317" s="16" t="n">
        <v>34.5</v>
      </c>
      <c r="J317" s="15">
        <f>I317-F317</f>
        <v/>
      </c>
      <c r="K317" s="15">
        <f>H317-I317</f>
        <v/>
      </c>
      <c r="L317" s="15" t="n">
        <v>-0.04237</v>
      </c>
      <c r="M317" s="15" t="n">
        <v>-0.0407</v>
      </c>
      <c r="N317" s="15" t="n">
        <v>-0.0407</v>
      </c>
      <c r="O317" s="15" t="n">
        <v>-0.0407</v>
      </c>
      <c r="P317" s="15" t="n">
        <v>-0.0407</v>
      </c>
      <c r="Q317" s="15" t="n">
        <v>-0.04145</v>
      </c>
      <c r="R317" s="15" t="n"/>
      <c r="S317" s="15">
        <f>L317*J317</f>
        <v/>
      </c>
      <c r="T317" s="15">
        <f>M317*J317</f>
        <v/>
      </c>
      <c r="U317" s="15">
        <f>N317*J317</f>
        <v/>
      </c>
      <c r="V317" s="15">
        <f>O317*J317</f>
        <v/>
      </c>
      <c r="W317" s="15">
        <f>P317*J317</f>
        <v/>
      </c>
      <c r="X317" s="17">
        <f>Q317*J317</f>
        <v/>
      </c>
    </row>
    <row r="318" ht="13.5" customHeight="1">
      <c r="A318" s="14" t="n">
        <v>100431</v>
      </c>
      <c r="B318" s="15" t="inlineStr">
        <is>
          <t xml:space="preserve">VERJAY OTIS </t>
        </is>
      </c>
      <c r="C318" s="15" t="n">
        <v>4.16</v>
      </c>
      <c r="D318" s="15" t="n">
        <v>101</v>
      </c>
      <c r="E318" s="15" t="n">
        <v>114</v>
      </c>
      <c r="F318" s="15" t="n">
        <v>10.4</v>
      </c>
      <c r="G318" s="15" t="n">
        <v>0</v>
      </c>
      <c r="H318" s="15" t="n">
        <v>10.4</v>
      </c>
      <c r="I318" s="16" t="n">
        <v>10.4</v>
      </c>
      <c r="J318" s="15">
        <f>I318-F318</f>
        <v/>
      </c>
      <c r="K318" s="15">
        <f>H318-I318</f>
        <v/>
      </c>
      <c r="L318" s="15" t="n">
        <v>-0.04237</v>
      </c>
      <c r="M318" s="15" t="n">
        <v>-0.0407</v>
      </c>
      <c r="N318" s="15" t="n">
        <v>-0.0407</v>
      </c>
      <c r="O318" s="15" t="n">
        <v>-0.0407</v>
      </c>
      <c r="P318" s="15" t="n">
        <v>-0.0407</v>
      </c>
      <c r="Q318" s="15" t="n">
        <v>-0.04145</v>
      </c>
      <c r="R318" s="15" t="n"/>
      <c r="S318" s="15">
        <f>L318*J318</f>
        <v/>
      </c>
      <c r="T318" s="15">
        <f>M318*J318</f>
        <v/>
      </c>
      <c r="U318" s="15">
        <f>N318*J318</f>
        <v/>
      </c>
      <c r="V318" s="15">
        <f>O318*J318</f>
        <v/>
      </c>
      <c r="W318" s="15">
        <f>P318*J318</f>
        <v/>
      </c>
      <c r="X318" s="17">
        <f>Q318*J318</f>
        <v/>
      </c>
    </row>
    <row r="319" ht="13.5" customHeight="1">
      <c r="A319" s="14" t="n">
        <v>100428</v>
      </c>
      <c r="B319" s="15" t="inlineStr">
        <is>
          <t>VERJAY JAYHY</t>
        </is>
      </c>
      <c r="C319" s="15" t="n">
        <v>4.16</v>
      </c>
      <c r="D319" s="15" t="n">
        <v>101</v>
      </c>
      <c r="E319" s="15" t="n">
        <v>114</v>
      </c>
      <c r="F319" s="15" t="n">
        <v>3</v>
      </c>
      <c r="G319" s="15" t="n">
        <v>0</v>
      </c>
      <c r="H319" s="15" t="n">
        <v>3</v>
      </c>
      <c r="I319" s="16" t="n">
        <v>3</v>
      </c>
      <c r="J319" s="15">
        <f>I319-F319</f>
        <v/>
      </c>
      <c r="K319" s="15">
        <f>H319-I319</f>
        <v/>
      </c>
      <c r="L319" s="15" t="n">
        <v>-0.04237</v>
      </c>
      <c r="M319" s="15" t="n">
        <v>-0.0407</v>
      </c>
      <c r="N319" s="15" t="n">
        <v>-0.0407</v>
      </c>
      <c r="O319" s="15" t="n">
        <v>-0.0407</v>
      </c>
      <c r="P319" s="15" t="n">
        <v>-0.0407</v>
      </c>
      <c r="Q319" s="15" t="n">
        <v>-0.04145</v>
      </c>
      <c r="R319" s="15" t="n"/>
      <c r="S319" s="15">
        <f>L319*J319</f>
        <v/>
      </c>
      <c r="T319" s="15">
        <f>M319*J319</f>
        <v/>
      </c>
      <c r="U319" s="15">
        <f>N319*J319</f>
        <v/>
      </c>
      <c r="V319" s="15">
        <f>O319*J319</f>
        <v/>
      </c>
      <c r="W319" s="15">
        <f>P319*J319</f>
        <v/>
      </c>
      <c r="X319" s="17">
        <f>Q319*J319</f>
        <v/>
      </c>
    </row>
    <row r="320" ht="13.5" customHeight="1">
      <c r="A320" s="14" t="n">
        <v>100460</v>
      </c>
      <c r="B320" s="15" t="inlineStr">
        <is>
          <t xml:space="preserve">MONTY HYDRO </t>
        </is>
      </c>
      <c r="C320" s="15" t="n">
        <v>12</v>
      </c>
      <c r="D320" s="15" t="n">
        <v>101</v>
      </c>
      <c r="E320" s="15" t="n">
        <v>114</v>
      </c>
      <c r="F320" s="15" t="n">
        <v>28</v>
      </c>
      <c r="G320" s="15" t="n">
        <v>0</v>
      </c>
      <c r="H320" s="15" t="n">
        <v>28</v>
      </c>
      <c r="I320" s="16" t="n">
        <v>28</v>
      </c>
      <c r="J320" s="15">
        <f>I320-F320</f>
        <v/>
      </c>
      <c r="K320" s="15">
        <f>H320-I320</f>
        <v/>
      </c>
      <c r="L320" s="15" t="n">
        <v>-0.04237</v>
      </c>
      <c r="M320" s="15" t="n">
        <v>-0.0407</v>
      </c>
      <c r="N320" s="15" t="n">
        <v>-0.0407</v>
      </c>
      <c r="O320" s="15" t="n">
        <v>-0.0407</v>
      </c>
      <c r="P320" s="15" t="n">
        <v>-0.0407</v>
      </c>
      <c r="Q320" s="15" t="n">
        <v>-0.04144</v>
      </c>
      <c r="R320" s="15" t="n"/>
      <c r="S320" s="15">
        <f>L320*J320</f>
        <v/>
      </c>
      <c r="T320" s="15">
        <f>M320*J320</f>
        <v/>
      </c>
      <c r="U320" s="15">
        <f>N320*J320</f>
        <v/>
      </c>
      <c r="V320" s="15">
        <f>O320*J320</f>
        <v/>
      </c>
      <c r="W320" s="15">
        <f>P320*J320</f>
        <v/>
      </c>
      <c r="X320" s="17">
        <f>Q320*J320</f>
        <v/>
      </c>
    </row>
    <row r="321" ht="13.5" customHeight="1">
      <c r="A321" s="14" t="n">
        <v>100413</v>
      </c>
      <c r="B321" s="15" t="inlineStr">
        <is>
          <t>RUMF FLS UH1</t>
        </is>
      </c>
      <c r="C321" s="15" t="n">
        <v>11.5</v>
      </c>
      <c r="D321" s="15" t="n">
        <v>101</v>
      </c>
      <c r="E321" s="15" t="n">
        <v>114</v>
      </c>
      <c r="F321" s="15" t="n">
        <v>7.2</v>
      </c>
      <c r="G321" s="15" t="n">
        <v>0</v>
      </c>
      <c r="H321" s="15" t="n">
        <v>7.2</v>
      </c>
      <c r="I321" s="16" t="n">
        <v>7.2</v>
      </c>
      <c r="J321" s="15">
        <f>I321-F321</f>
        <v/>
      </c>
      <c r="K321" s="15">
        <f>H321-I321</f>
        <v/>
      </c>
      <c r="L321" s="15" t="n">
        <v>-0.04237</v>
      </c>
      <c r="M321" s="15" t="n">
        <v>-0.0407</v>
      </c>
      <c r="N321" s="15" t="n">
        <v>-0.0407</v>
      </c>
      <c r="O321" s="15" t="n">
        <v>-0.0407</v>
      </c>
      <c r="P321" s="15" t="n">
        <v>-0.0407</v>
      </c>
      <c r="Q321" s="15" t="n">
        <v>-0.04145</v>
      </c>
      <c r="R321" s="15" t="n"/>
      <c r="S321" s="15">
        <f>L321*J321</f>
        <v/>
      </c>
      <c r="T321" s="15">
        <f>M321*J321</f>
        <v/>
      </c>
      <c r="U321" s="15">
        <f>N321*J321</f>
        <v/>
      </c>
      <c r="V321" s="15">
        <f>O321*J321</f>
        <v/>
      </c>
      <c r="W321" s="15">
        <f>P321*J321</f>
        <v/>
      </c>
      <c r="X321" s="17">
        <f>Q321*J321</f>
        <v/>
      </c>
    </row>
    <row r="322" ht="13.5" customHeight="1">
      <c r="A322" s="14" t="n">
        <v>100432</v>
      </c>
      <c r="B322" s="15" t="inlineStr">
        <is>
          <t xml:space="preserve">VERSO JAY C </t>
        </is>
      </c>
      <c r="C322" s="15" t="n">
        <v>13.8</v>
      </c>
      <c r="D322" s="15" t="n">
        <v>101</v>
      </c>
      <c r="E322" s="15" t="n">
        <v>112</v>
      </c>
      <c r="F322" s="15" t="n">
        <v>39.6</v>
      </c>
      <c r="G322" s="15" t="n">
        <v>0</v>
      </c>
      <c r="H322" s="15" t="n">
        <v>39.6</v>
      </c>
      <c r="I322" s="16" t="n">
        <v>39.6</v>
      </c>
      <c r="J322" s="15">
        <f>I322-F322</f>
        <v/>
      </c>
      <c r="K322" s="15">
        <f>H322-I322</f>
        <v/>
      </c>
      <c r="L322" s="15" t="n">
        <v>-0.04237</v>
      </c>
      <c r="M322" s="15" t="n">
        <v>-0.0407</v>
      </c>
      <c r="N322" s="15" t="n">
        <v>-0.0407</v>
      </c>
      <c r="O322" s="15" t="n">
        <v>-0.0407</v>
      </c>
      <c r="P322" s="15" t="n">
        <v>-0.0407</v>
      </c>
      <c r="Q322" s="15" t="n">
        <v>-0.04145</v>
      </c>
      <c r="R322" s="15" t="n"/>
      <c r="S322" s="15">
        <f>L322*J322</f>
        <v/>
      </c>
      <c r="T322" s="15">
        <f>M322*J322</f>
        <v/>
      </c>
      <c r="U322" s="15">
        <f>N322*J322</f>
        <v/>
      </c>
      <c r="V322" s="15">
        <f>O322*J322</f>
        <v/>
      </c>
      <c r="W322" s="15">
        <f>P322*J322</f>
        <v/>
      </c>
      <c r="X322" s="17">
        <f>Q322*J322</f>
        <v/>
      </c>
    </row>
    <row r="323" ht="13.5" customHeight="1">
      <c r="A323" s="14" t="n">
        <v>100450</v>
      </c>
      <c r="B323" s="15" t="inlineStr">
        <is>
          <t xml:space="preserve">ATHENS      </t>
        </is>
      </c>
      <c r="C323" s="15" t="n">
        <v>13.8</v>
      </c>
      <c r="D323" s="15" t="n">
        <v>101</v>
      </c>
      <c r="E323" s="15" t="n">
        <v>112</v>
      </c>
      <c r="F323" s="15" t="n">
        <v>0</v>
      </c>
      <c r="G323" s="15" t="n">
        <v>0</v>
      </c>
      <c r="H323" s="15" t="n">
        <v>0</v>
      </c>
      <c r="I323" s="16" t="n">
        <v>0</v>
      </c>
      <c r="J323" s="15">
        <f>I323-F323</f>
        <v/>
      </c>
      <c r="K323" s="15">
        <f>H323-I323</f>
        <v/>
      </c>
      <c r="L323" s="15" t="n">
        <v>-0.04237</v>
      </c>
      <c r="M323" s="15" t="n">
        <v>-0.0407</v>
      </c>
      <c r="N323" s="15" t="n">
        <v>-0.0407</v>
      </c>
      <c r="O323" s="15" t="n">
        <v>-0.0407</v>
      </c>
      <c r="P323" s="15" t="n">
        <v>-0.0407</v>
      </c>
      <c r="Q323" s="15" t="n">
        <v>-0.04144</v>
      </c>
      <c r="R323" s="15" t="n"/>
      <c r="S323" s="15">
        <f>L323*J323</f>
        <v/>
      </c>
      <c r="T323" s="15">
        <f>M323*J323</f>
        <v/>
      </c>
      <c r="U323" s="15">
        <f>N323*J323</f>
        <v/>
      </c>
      <c r="V323" s="15">
        <f>O323*J323</f>
        <v/>
      </c>
      <c r="W323" s="15">
        <f>P323*J323</f>
        <v/>
      </c>
      <c r="X323" s="17">
        <f>Q323*J323</f>
        <v/>
      </c>
    </row>
    <row r="324" ht="13.5" customHeight="1">
      <c r="A324" s="14" t="n">
        <v>105464</v>
      </c>
      <c r="B324" s="15" t="inlineStr">
        <is>
          <t>NEWINGTON_G1</t>
        </is>
      </c>
      <c r="C324" s="15" t="n">
        <v>24</v>
      </c>
      <c r="D324" s="15" t="n">
        <v>101</v>
      </c>
      <c r="E324" s="15" t="n">
        <v>603</v>
      </c>
      <c r="F324" s="15" t="n">
        <v>407.5</v>
      </c>
      <c r="G324" s="15" t="n">
        <v>0</v>
      </c>
      <c r="H324" s="15" t="n">
        <v>407.5</v>
      </c>
      <c r="I324" s="16" t="n">
        <v>407.5</v>
      </c>
      <c r="J324" s="15">
        <f>I324-F324</f>
        <v/>
      </c>
      <c r="K324" s="15">
        <f>H324-I324</f>
        <v/>
      </c>
      <c r="L324" s="15" t="n">
        <v>-0.04213</v>
      </c>
      <c r="M324" s="15" t="n">
        <v>-0.03961</v>
      </c>
      <c r="N324" s="15" t="n">
        <v>-0.03961</v>
      </c>
      <c r="O324" s="15" t="n">
        <v>-0.03961</v>
      </c>
      <c r="P324" s="15" t="n">
        <v>-0.03961</v>
      </c>
      <c r="Q324" s="15" t="n">
        <v>-0.04118</v>
      </c>
      <c r="R324" s="15" t="n"/>
      <c r="S324" s="15">
        <f>L324*J324</f>
        <v/>
      </c>
      <c r="T324" s="15">
        <f>M324*J324</f>
        <v/>
      </c>
      <c r="U324" s="15">
        <f>N324*J324</f>
        <v/>
      </c>
      <c r="V324" s="15">
        <f>O324*J324</f>
        <v/>
      </c>
      <c r="W324" s="15">
        <f>P324*J324</f>
        <v/>
      </c>
      <c r="X324" s="17">
        <f>Q324*J324</f>
        <v/>
      </c>
    </row>
    <row r="325" ht="13.5" customHeight="1">
      <c r="A325" s="14" t="n">
        <v>105476</v>
      </c>
      <c r="B325" s="15" t="inlineStr">
        <is>
          <t>NEWINGTON_C1</t>
        </is>
      </c>
      <c r="C325" s="15" t="n">
        <v>18</v>
      </c>
      <c r="D325" s="15" t="n">
        <v>101</v>
      </c>
      <c r="E325" s="15" t="n">
        <v>603</v>
      </c>
      <c r="F325" s="15" t="n">
        <v>175.28</v>
      </c>
      <c r="G325" s="15" t="n">
        <v>0</v>
      </c>
      <c r="H325" s="15" t="n">
        <v>175.28</v>
      </c>
      <c r="I325" s="16" t="n">
        <v>175.28</v>
      </c>
      <c r="J325" s="15">
        <f>I325-F325</f>
        <v/>
      </c>
      <c r="K325" s="15">
        <f>H325-I325</f>
        <v/>
      </c>
      <c r="L325" s="15" t="n">
        <v>-0.04213</v>
      </c>
      <c r="M325" s="15" t="n">
        <v>-0.03961</v>
      </c>
      <c r="N325" s="15" t="n">
        <v>-0.03961</v>
      </c>
      <c r="O325" s="15" t="n">
        <v>-0.03961</v>
      </c>
      <c r="P325" s="15" t="n">
        <v>-0.03961</v>
      </c>
      <c r="Q325" s="15" t="n">
        <v>-0.04118</v>
      </c>
      <c r="R325" s="15" t="n"/>
      <c r="S325" s="15">
        <f>L325*J325</f>
        <v/>
      </c>
      <c r="T325" s="15">
        <f>M325*J325</f>
        <v/>
      </c>
      <c r="U325" s="15">
        <f>N325*J325</f>
        <v/>
      </c>
      <c r="V325" s="15">
        <f>O325*J325</f>
        <v/>
      </c>
      <c r="W325" s="15">
        <f>P325*J325</f>
        <v/>
      </c>
      <c r="X325" s="17">
        <f>Q325*J325</f>
        <v/>
      </c>
    </row>
    <row r="326" ht="13.5" customHeight="1">
      <c r="A326" s="14" t="n">
        <v>105478</v>
      </c>
      <c r="B326" s="15" t="inlineStr">
        <is>
          <t>NEWINGTON_S1</t>
        </is>
      </c>
      <c r="C326" s="15" t="n">
        <v>18</v>
      </c>
      <c r="D326" s="15" t="n">
        <v>101</v>
      </c>
      <c r="E326" s="15" t="n">
        <v>603</v>
      </c>
      <c r="F326" s="15" t="n">
        <v>208.95</v>
      </c>
      <c r="G326" s="15" t="n">
        <v>0</v>
      </c>
      <c r="H326" s="15" t="n">
        <v>208.95</v>
      </c>
      <c r="I326" s="16" t="n">
        <v>208.95</v>
      </c>
      <c r="J326" s="15">
        <f>I326-F326</f>
        <v/>
      </c>
      <c r="K326" s="15">
        <f>H326-I326</f>
        <v/>
      </c>
      <c r="L326" s="15" t="n">
        <v>-0.04213</v>
      </c>
      <c r="M326" s="15" t="n">
        <v>-0.03961</v>
      </c>
      <c r="N326" s="15" t="n">
        <v>-0.03961</v>
      </c>
      <c r="O326" s="15" t="n">
        <v>-0.03961</v>
      </c>
      <c r="P326" s="15" t="n">
        <v>-0.03961</v>
      </c>
      <c r="Q326" s="15" t="n">
        <v>-0.04118</v>
      </c>
      <c r="R326" s="15" t="n"/>
      <c r="S326" s="15">
        <f>L326*J326</f>
        <v/>
      </c>
      <c r="T326" s="15">
        <f>M326*J326</f>
        <v/>
      </c>
      <c r="U326" s="15">
        <f>N326*J326</f>
        <v/>
      </c>
      <c r="V326" s="15">
        <f>O326*J326</f>
        <v/>
      </c>
      <c r="W326" s="15">
        <f>P326*J326</f>
        <v/>
      </c>
      <c r="X326" s="17">
        <f>Q326*J326</f>
        <v/>
      </c>
    </row>
    <row r="327" ht="13.5" customHeight="1">
      <c r="A327" s="14" t="n">
        <v>105477</v>
      </c>
      <c r="B327" s="15" t="inlineStr">
        <is>
          <t>NEWINGTON_C2</t>
        </is>
      </c>
      <c r="C327" s="15" t="n">
        <v>18</v>
      </c>
      <c r="D327" s="15" t="n">
        <v>101</v>
      </c>
      <c r="E327" s="15" t="n">
        <v>603</v>
      </c>
      <c r="F327" s="15" t="n">
        <v>175.28</v>
      </c>
      <c r="G327" s="15" t="n">
        <v>0</v>
      </c>
      <c r="H327" s="15" t="n">
        <v>175.28</v>
      </c>
      <c r="I327" s="16" t="n">
        <v>175.28</v>
      </c>
      <c r="J327" s="15">
        <f>I327-F327</f>
        <v/>
      </c>
      <c r="K327" s="15">
        <f>H327-I327</f>
        <v/>
      </c>
      <c r="L327" s="15" t="n">
        <v>-0.04213</v>
      </c>
      <c r="M327" s="15" t="n">
        <v>-0.03961</v>
      </c>
      <c r="N327" s="15" t="n">
        <v>-0.03961</v>
      </c>
      <c r="O327" s="15" t="n">
        <v>-0.03961</v>
      </c>
      <c r="P327" s="15" t="n">
        <v>-0.03961</v>
      </c>
      <c r="Q327" s="15" t="n">
        <v>-0.04118</v>
      </c>
      <c r="R327" s="15" t="n"/>
      <c r="S327" s="15">
        <f>L327*J327</f>
        <v/>
      </c>
      <c r="T327" s="15">
        <f>M327*J327</f>
        <v/>
      </c>
      <c r="U327" s="15">
        <f>N327*J327</f>
        <v/>
      </c>
      <c r="V327" s="15">
        <f>O327*J327</f>
        <v/>
      </c>
      <c r="W327" s="15">
        <f>P327*J327</f>
        <v/>
      </c>
      <c r="X327" s="17">
        <f>Q327*J327</f>
        <v/>
      </c>
    </row>
    <row r="328" ht="13.5" customHeight="1">
      <c r="A328" s="14" t="n">
        <v>106056</v>
      </c>
      <c r="B328" s="15" t="inlineStr">
        <is>
          <t>GRANITE RDG1</t>
        </is>
      </c>
      <c r="C328" s="15" t="n">
        <v>16</v>
      </c>
      <c r="D328" s="15" t="n">
        <v>101</v>
      </c>
      <c r="E328" s="15" t="n">
        <v>400</v>
      </c>
      <c r="F328" s="15" t="n">
        <v>223.08</v>
      </c>
      <c r="G328" s="15" t="n">
        <v>0</v>
      </c>
      <c r="H328" s="15" t="n">
        <v>223.08</v>
      </c>
      <c r="I328" s="16" t="n">
        <v>223.08</v>
      </c>
      <c r="J328" s="15">
        <f>I328-F328</f>
        <v/>
      </c>
      <c r="K328" s="15">
        <f>H328-I328</f>
        <v/>
      </c>
      <c r="L328" s="15" t="n">
        <v>-0.04036</v>
      </c>
      <c r="M328" s="15" t="n">
        <v>-0.04036</v>
      </c>
      <c r="N328" s="15" t="n">
        <v>-0.04036</v>
      </c>
      <c r="O328" s="15" t="n">
        <v>-0.04036</v>
      </c>
      <c r="P328" s="15" t="n">
        <v>-0.04036</v>
      </c>
      <c r="Q328" s="15" t="n">
        <v>-0.04036</v>
      </c>
      <c r="R328" s="15" t="n"/>
      <c r="S328" s="15">
        <f>L328*J328</f>
        <v/>
      </c>
      <c r="T328" s="15">
        <f>M328*J328</f>
        <v/>
      </c>
      <c r="U328" s="15">
        <f>N328*J328</f>
        <v/>
      </c>
      <c r="V328" s="15">
        <f>O328*J328</f>
        <v/>
      </c>
      <c r="W328" s="15">
        <f>P328*J328</f>
        <v/>
      </c>
      <c r="X328" s="17">
        <f>Q328*J328</f>
        <v/>
      </c>
    </row>
    <row r="329" ht="13.5" customHeight="1">
      <c r="A329" s="14" t="n">
        <v>113444</v>
      </c>
      <c r="B329" s="15" t="inlineStr">
        <is>
          <t xml:space="preserve">QP698       </t>
        </is>
      </c>
      <c r="C329" s="15" t="n">
        <v>0.48</v>
      </c>
      <c r="D329" s="15" t="n">
        <v>101</v>
      </c>
      <c r="E329" s="15" t="n">
        <v>1110</v>
      </c>
      <c r="F329" s="15" t="n">
        <v>0</v>
      </c>
      <c r="G329" s="15" t="n">
        <v>0</v>
      </c>
      <c r="H329" s="15" t="n">
        <v>0</v>
      </c>
      <c r="I329" s="16" t="n">
        <v>0</v>
      </c>
      <c r="J329" s="15">
        <f>I329-F329</f>
        <v/>
      </c>
      <c r="K329" s="15">
        <f>H329-I329</f>
        <v/>
      </c>
      <c r="L329" s="15" t="n">
        <v>-0.03942</v>
      </c>
      <c r="M329" s="15" t="n">
        <v>-0.03932</v>
      </c>
      <c r="N329" s="15" t="n">
        <v>-0.03932</v>
      </c>
      <c r="O329" s="15" t="n">
        <v>-0.03932</v>
      </c>
      <c r="P329" s="15" t="n">
        <v>-0.03932</v>
      </c>
      <c r="Q329" s="15" t="n">
        <v>-0.03928</v>
      </c>
      <c r="R329" s="15" t="n"/>
      <c r="S329" s="15">
        <f>L329*J329</f>
        <v/>
      </c>
      <c r="T329" s="15">
        <f>M329*J329</f>
        <v/>
      </c>
      <c r="U329" s="15">
        <f>N329*J329</f>
        <v/>
      </c>
      <c r="V329" s="15">
        <f>O329*J329</f>
        <v/>
      </c>
      <c r="W329" s="15">
        <f>P329*J329</f>
        <v/>
      </c>
      <c r="X329" s="17">
        <f>Q329*J329</f>
        <v/>
      </c>
    </row>
    <row r="330" ht="13.5" customHeight="1">
      <c r="A330" s="14" t="n">
        <v>993283</v>
      </c>
      <c r="B330" s="15" t="inlineStr">
        <is>
          <t>SUN_E WINC~1</t>
        </is>
      </c>
      <c r="C330" s="15" t="n">
        <v>115</v>
      </c>
      <c r="D330" s="15" t="n">
        <v>101</v>
      </c>
      <c r="E330" s="15" t="n">
        <v>1110</v>
      </c>
      <c r="F330" s="15" t="n">
        <v>0</v>
      </c>
      <c r="G330" s="15" t="n">
        <v>0</v>
      </c>
      <c r="H330" s="15" t="n">
        <v>0</v>
      </c>
      <c r="I330" s="16" t="n">
        <v>0</v>
      </c>
      <c r="J330" s="15">
        <f>I330-F330</f>
        <v/>
      </c>
      <c r="K330" s="15">
        <f>H330-I330</f>
        <v/>
      </c>
      <c r="L330" s="15" t="n">
        <v>-0.03942</v>
      </c>
      <c r="M330" s="15" t="n">
        <v>-0.03932</v>
      </c>
      <c r="N330" s="15" t="n">
        <v>-0.03932</v>
      </c>
      <c r="O330" s="15" t="n">
        <v>-0.03932</v>
      </c>
      <c r="P330" s="15" t="n">
        <v>-0.03932</v>
      </c>
      <c r="Q330" s="15" t="n">
        <v>-0.03928</v>
      </c>
      <c r="R330" s="15" t="n"/>
      <c r="S330" s="15">
        <f>L330*J330</f>
        <v/>
      </c>
      <c r="T330" s="15">
        <f>M330*J330</f>
        <v/>
      </c>
      <c r="U330" s="15">
        <f>N330*J330</f>
        <v/>
      </c>
      <c r="V330" s="15">
        <f>O330*J330</f>
        <v/>
      </c>
      <c r="W330" s="15">
        <f>P330*J330</f>
        <v/>
      </c>
      <c r="X330" s="17">
        <f>Q330*J330</f>
        <v/>
      </c>
    </row>
    <row r="331" ht="13.5" customHeight="1">
      <c r="A331" s="14" t="n">
        <v>106057</v>
      </c>
      <c r="B331" s="15" t="inlineStr">
        <is>
          <t>GRANITE RDG2</t>
        </is>
      </c>
      <c r="C331" s="15" t="n">
        <v>16</v>
      </c>
      <c r="D331" s="15" t="n">
        <v>101</v>
      </c>
      <c r="E331" s="15" t="n">
        <v>400</v>
      </c>
      <c r="F331" s="15" t="n">
        <v>223.08</v>
      </c>
      <c r="G331" s="15" t="n">
        <v>0</v>
      </c>
      <c r="H331" s="15" t="n">
        <v>223.08</v>
      </c>
      <c r="I331" s="16" t="n">
        <v>223.08</v>
      </c>
      <c r="J331" s="15">
        <f>I331-F331</f>
        <v/>
      </c>
      <c r="K331" s="15">
        <f>H331-I331</f>
        <v/>
      </c>
      <c r="L331" s="15" t="n">
        <v>-0.03867</v>
      </c>
      <c r="M331" s="15" t="n">
        <v>-0.0389</v>
      </c>
      <c r="N331" s="15" t="n">
        <v>-0.0389</v>
      </c>
      <c r="O331" s="15" t="n">
        <v>-0.0389</v>
      </c>
      <c r="P331" s="15" t="n">
        <v>-0.0389</v>
      </c>
      <c r="Q331" s="15" t="n">
        <v>-0.03883</v>
      </c>
      <c r="R331" s="15" t="n"/>
      <c r="S331" s="15">
        <f>L331*J331</f>
        <v/>
      </c>
      <c r="T331" s="15">
        <f>M331*J331</f>
        <v/>
      </c>
      <c r="U331" s="15">
        <f>N331*J331</f>
        <v/>
      </c>
      <c r="V331" s="15">
        <f>O331*J331</f>
        <v/>
      </c>
      <c r="W331" s="15">
        <f>P331*J331</f>
        <v/>
      </c>
      <c r="X331" s="17">
        <f>Q331*J331</f>
        <v/>
      </c>
    </row>
    <row r="332" ht="13.5" customHeight="1">
      <c r="A332" s="14" t="n">
        <v>996045</v>
      </c>
      <c r="B332" s="15" t="inlineStr">
        <is>
          <t xml:space="preserve">BAT_LUDLOW  </t>
        </is>
      </c>
      <c r="C332" s="15" t="n">
        <v>345</v>
      </c>
      <c r="D332" s="15" t="n">
        <v>101</v>
      </c>
      <c r="E332" s="15" t="n">
        <v>1330</v>
      </c>
      <c r="F332" s="15" t="n">
        <v>0</v>
      </c>
      <c r="G332" s="15" t="n">
        <v>0</v>
      </c>
      <c r="H332" s="15" t="n">
        <v>0</v>
      </c>
      <c r="I332" s="16" t="n">
        <v>0</v>
      </c>
      <c r="J332" s="15">
        <f>I332-F332</f>
        <v/>
      </c>
      <c r="K332" s="15">
        <f>H332-I332</f>
        <v/>
      </c>
      <c r="L332" s="15" t="n">
        <v>-0.0353</v>
      </c>
      <c r="M332" s="15" t="n">
        <v>-0.03528</v>
      </c>
      <c r="N332" s="15" t="n">
        <v>-0.03528</v>
      </c>
      <c r="O332" s="15" t="n">
        <v>-0.03528</v>
      </c>
      <c r="P332" s="15" t="n">
        <v>-0.03528</v>
      </c>
      <c r="Q332" s="15" t="n">
        <v>-0.03522</v>
      </c>
      <c r="R332" s="15" t="n"/>
      <c r="S332" s="15">
        <f>L332*J332</f>
        <v/>
      </c>
      <c r="T332" s="15">
        <f>M332*J332</f>
        <v/>
      </c>
      <c r="U332" s="15">
        <f>N332*J332</f>
        <v/>
      </c>
      <c r="V332" s="15">
        <f>O332*J332</f>
        <v/>
      </c>
      <c r="W332" s="15">
        <f>P332*J332</f>
        <v/>
      </c>
      <c r="X332" s="17">
        <f>Q332*J332</f>
        <v/>
      </c>
    </row>
    <row r="333" ht="13.5" customHeight="1">
      <c r="A333" s="14" t="n">
        <v>116421</v>
      </c>
      <c r="B333" s="15" t="inlineStr">
        <is>
          <t>STONY BRK 2A</t>
        </is>
      </c>
      <c r="C333" s="15" t="n">
        <v>13.8</v>
      </c>
      <c r="D333" s="15" t="n">
        <v>101</v>
      </c>
      <c r="E333" s="15" t="n">
        <v>1333</v>
      </c>
      <c r="F333" s="15" t="n">
        <v>0</v>
      </c>
      <c r="G333" s="15" t="n">
        <v>0</v>
      </c>
      <c r="H333" s="15" t="n">
        <v>0</v>
      </c>
      <c r="I333" s="16" t="n">
        <v>0</v>
      </c>
      <c r="J333" s="15">
        <f>I333-F333</f>
        <v/>
      </c>
      <c r="K333" s="15">
        <f>H333-I333</f>
        <v/>
      </c>
      <c r="L333" s="15" t="n">
        <v>-0.0353</v>
      </c>
      <c r="M333" s="15" t="n">
        <v>-0.03528</v>
      </c>
      <c r="N333" s="15" t="n">
        <v>-0.03528</v>
      </c>
      <c r="O333" s="15" t="n">
        <v>-0.03528</v>
      </c>
      <c r="P333" s="15" t="n">
        <v>-0.03528</v>
      </c>
      <c r="Q333" s="15" t="n">
        <v>-0.03522</v>
      </c>
      <c r="R333" s="15" t="n"/>
      <c r="S333" s="15">
        <f>L333*J333</f>
        <v/>
      </c>
      <c r="T333" s="15">
        <f>M333*J333</f>
        <v/>
      </c>
      <c r="U333" s="15">
        <f>N333*J333</f>
        <v/>
      </c>
      <c r="V333" s="15">
        <f>O333*J333</f>
        <v/>
      </c>
      <c r="W333" s="15">
        <f>P333*J333</f>
        <v/>
      </c>
      <c r="X333" s="17">
        <f>Q333*J333</f>
        <v/>
      </c>
    </row>
    <row r="334" ht="13.5" customHeight="1">
      <c r="A334" s="14" t="n">
        <v>116422</v>
      </c>
      <c r="B334" s="15" t="inlineStr">
        <is>
          <t>STONY BRK 2B</t>
        </is>
      </c>
      <c r="C334" s="15" t="n">
        <v>13.8</v>
      </c>
      <c r="D334" s="15" t="n">
        <v>101</v>
      </c>
      <c r="E334" s="15" t="n">
        <v>1333</v>
      </c>
      <c r="F334" s="15" t="n">
        <v>0</v>
      </c>
      <c r="G334" s="15" t="n">
        <v>0</v>
      </c>
      <c r="H334" s="15" t="n">
        <v>0</v>
      </c>
      <c r="I334" s="16" t="n">
        <v>0</v>
      </c>
      <c r="J334" s="15">
        <f>I334-F334</f>
        <v/>
      </c>
      <c r="K334" s="15">
        <f>H334-I334</f>
        <v/>
      </c>
      <c r="L334" s="15" t="n">
        <v>-0.0353</v>
      </c>
      <c r="M334" s="15" t="n">
        <v>-0.03528</v>
      </c>
      <c r="N334" s="15" t="n">
        <v>-0.03528</v>
      </c>
      <c r="O334" s="15" t="n">
        <v>-0.03528</v>
      </c>
      <c r="P334" s="15" t="n">
        <v>-0.03528</v>
      </c>
      <c r="Q334" s="15" t="n">
        <v>-0.03522</v>
      </c>
      <c r="R334" s="15" t="n"/>
      <c r="S334" s="15">
        <f>L334*J334</f>
        <v/>
      </c>
      <c r="T334" s="15">
        <f>M334*J334</f>
        <v/>
      </c>
      <c r="U334" s="15">
        <f>N334*J334</f>
        <v/>
      </c>
      <c r="V334" s="15">
        <f>O334*J334</f>
        <v/>
      </c>
      <c r="W334" s="15">
        <f>P334*J334</f>
        <v/>
      </c>
      <c r="X334" s="17">
        <f>Q334*J334</f>
        <v/>
      </c>
    </row>
    <row r="335" ht="13.5" customHeight="1">
      <c r="A335" s="14" t="n">
        <v>116419</v>
      </c>
      <c r="B335" s="15" t="inlineStr">
        <is>
          <t>STONY BRK 1C</t>
        </is>
      </c>
      <c r="C335" s="15" t="n">
        <v>13.8</v>
      </c>
      <c r="D335" s="15" t="n">
        <v>101</v>
      </c>
      <c r="E335" s="15" t="n">
        <v>1333</v>
      </c>
      <c r="F335" s="15" t="n">
        <v>103.17</v>
      </c>
      <c r="G335" s="15" t="n">
        <v>0</v>
      </c>
      <c r="H335" s="15" t="n">
        <v>103.17</v>
      </c>
      <c r="I335" s="16" t="n">
        <v>103.17</v>
      </c>
      <c r="J335" s="15">
        <f>I335-F335</f>
        <v/>
      </c>
      <c r="K335" s="15">
        <f>H335-I335</f>
        <v/>
      </c>
      <c r="L335" s="15" t="n">
        <v>-0.0353</v>
      </c>
      <c r="M335" s="15" t="n">
        <v>-0.03528</v>
      </c>
      <c r="N335" s="15" t="n">
        <v>-0.03528</v>
      </c>
      <c r="O335" s="15" t="n">
        <v>-0.03528</v>
      </c>
      <c r="P335" s="15" t="n">
        <v>-0.03528</v>
      </c>
      <c r="Q335" s="15" t="n">
        <v>-0.03522</v>
      </c>
      <c r="R335" s="15" t="n"/>
      <c r="S335" s="15">
        <f>L335*J335</f>
        <v/>
      </c>
      <c r="T335" s="15">
        <f>M335*J335</f>
        <v/>
      </c>
      <c r="U335" s="15">
        <f>N335*J335</f>
        <v/>
      </c>
      <c r="V335" s="15">
        <f>O335*J335</f>
        <v/>
      </c>
      <c r="W335" s="15">
        <f>P335*J335</f>
        <v/>
      </c>
      <c r="X335" s="17">
        <f>Q335*J335</f>
        <v/>
      </c>
    </row>
    <row r="336" ht="13.5" customHeight="1">
      <c r="A336" s="14" t="n">
        <v>116418</v>
      </c>
      <c r="B336" s="15" t="inlineStr">
        <is>
          <t>STONY BRK 1B</t>
        </is>
      </c>
      <c r="C336" s="15" t="n">
        <v>13.8</v>
      </c>
      <c r="D336" s="15" t="n">
        <v>101</v>
      </c>
      <c r="E336" s="15" t="n">
        <v>1333</v>
      </c>
      <c r="F336" s="15" t="n">
        <v>101.67</v>
      </c>
      <c r="G336" s="15" t="n">
        <v>0</v>
      </c>
      <c r="H336" s="15" t="n">
        <v>101.67</v>
      </c>
      <c r="I336" s="16" t="n">
        <v>101.67</v>
      </c>
      <c r="J336" s="15">
        <f>I336-F336</f>
        <v/>
      </c>
      <c r="K336" s="15">
        <f>H336-I336</f>
        <v/>
      </c>
      <c r="L336" s="15" t="n">
        <v>-0.0353</v>
      </c>
      <c r="M336" s="15" t="n">
        <v>-0.03528</v>
      </c>
      <c r="N336" s="15" t="n">
        <v>-0.03528</v>
      </c>
      <c r="O336" s="15" t="n">
        <v>-0.03528</v>
      </c>
      <c r="P336" s="15" t="n">
        <v>-0.03528</v>
      </c>
      <c r="Q336" s="15" t="n">
        <v>-0.03522</v>
      </c>
      <c r="R336" s="15" t="n"/>
      <c r="S336" s="15">
        <f>L336*J336</f>
        <v/>
      </c>
      <c r="T336" s="15">
        <f>M336*J336</f>
        <v/>
      </c>
      <c r="U336" s="15">
        <f>N336*J336</f>
        <v/>
      </c>
      <c r="V336" s="15">
        <f>O336*J336</f>
        <v/>
      </c>
      <c r="W336" s="15">
        <f>P336*J336</f>
        <v/>
      </c>
      <c r="X336" s="17">
        <f>Q336*J336</f>
        <v/>
      </c>
    </row>
    <row r="337" ht="13.5" customHeight="1">
      <c r="A337" s="14" t="n">
        <v>116420</v>
      </c>
      <c r="B337" s="15" t="inlineStr">
        <is>
          <t>STONY BRK 1S</t>
        </is>
      </c>
      <c r="C337" s="15" t="n">
        <v>13.8</v>
      </c>
      <c r="D337" s="15" t="n">
        <v>101</v>
      </c>
      <c r="E337" s="15" t="n">
        <v>1333</v>
      </c>
      <c r="F337" s="15" t="n">
        <v>21.31</v>
      </c>
      <c r="G337" s="15" t="n">
        <v>0</v>
      </c>
      <c r="H337" s="15" t="n">
        <v>82.36</v>
      </c>
      <c r="I337" s="16" t="n">
        <v>75.97999999999999</v>
      </c>
      <c r="J337" s="15">
        <f>I337-F337</f>
        <v/>
      </c>
      <c r="K337" s="15">
        <f>H337-I337</f>
        <v/>
      </c>
      <c r="L337" s="15" t="n">
        <v>-0.0353</v>
      </c>
      <c r="M337" s="15" t="n">
        <v>-0.03528</v>
      </c>
      <c r="N337" s="15" t="n">
        <v>-0.03528</v>
      </c>
      <c r="O337" s="15" t="n">
        <v>-0.03528</v>
      </c>
      <c r="P337" s="15" t="n">
        <v>-0.03528</v>
      </c>
      <c r="Q337" s="15" t="n">
        <v>-0.03522</v>
      </c>
      <c r="R337" s="15" t="n"/>
      <c r="S337" s="15">
        <f>L337*J337</f>
        <v/>
      </c>
      <c r="T337" s="15">
        <f>M337*J337</f>
        <v/>
      </c>
      <c r="U337" s="15">
        <f>N337*J337</f>
        <v/>
      </c>
      <c r="V337" s="15">
        <f>O337*J337</f>
        <v/>
      </c>
      <c r="W337" s="15">
        <f>P337*J337</f>
        <v/>
      </c>
      <c r="X337" s="17">
        <f>Q337*J337</f>
        <v/>
      </c>
    </row>
    <row r="338" ht="13.5" customHeight="1">
      <c r="A338" s="14" t="n">
        <v>116417</v>
      </c>
      <c r="B338" s="15" t="inlineStr">
        <is>
          <t>STONY BRK 1A</t>
        </is>
      </c>
      <c r="C338" s="15" t="n">
        <v>13.8</v>
      </c>
      <c r="D338" s="15" t="n">
        <v>101</v>
      </c>
      <c r="E338" s="15" t="n">
        <v>1333</v>
      </c>
      <c r="F338" s="15" t="n">
        <v>103.17</v>
      </c>
      <c r="G338" s="15" t="n">
        <v>0</v>
      </c>
      <c r="H338" s="15" t="n">
        <v>103.17</v>
      </c>
      <c r="I338" s="16" t="n">
        <v>103.17</v>
      </c>
      <c r="J338" s="15">
        <f>I338-F338</f>
        <v/>
      </c>
      <c r="K338" s="15">
        <f>H338-I338</f>
        <v/>
      </c>
      <c r="L338" s="15" t="n">
        <v>-0.0353</v>
      </c>
      <c r="M338" s="15" t="n">
        <v>-0.03528</v>
      </c>
      <c r="N338" s="15" t="n">
        <v>-0.03528</v>
      </c>
      <c r="O338" s="15" t="n">
        <v>-0.03528</v>
      </c>
      <c r="P338" s="15" t="n">
        <v>-0.03528</v>
      </c>
      <c r="Q338" s="15" t="n">
        <v>-0.03522</v>
      </c>
      <c r="R338" s="15" t="n"/>
      <c r="S338" s="15">
        <f>L338*J338</f>
        <v/>
      </c>
      <c r="T338" s="15">
        <f>M338*J338</f>
        <v/>
      </c>
      <c r="U338" s="15">
        <f>N338*J338</f>
        <v/>
      </c>
      <c r="V338" s="15">
        <f>O338*J338</f>
        <v/>
      </c>
      <c r="W338" s="15">
        <f>P338*J338</f>
        <v/>
      </c>
      <c r="X338" s="17">
        <f>Q338*J338</f>
        <v/>
      </c>
    </row>
    <row r="339" ht="13.5" customHeight="1">
      <c r="A339" s="14" t="n">
        <v>114067</v>
      </c>
      <c r="B339" s="15" t="inlineStr">
        <is>
          <t>LAWRENCE HYD</t>
        </is>
      </c>
      <c r="C339" s="15" t="n">
        <v>4.16</v>
      </c>
      <c r="D339" s="15" t="n">
        <v>101</v>
      </c>
      <c r="E339" s="15" t="n">
        <v>1120</v>
      </c>
      <c r="F339" s="15" t="n">
        <v>9.4</v>
      </c>
      <c r="G339" s="15" t="n">
        <v>0</v>
      </c>
      <c r="H339" s="15" t="n">
        <v>9.4</v>
      </c>
      <c r="I339" s="16" t="n">
        <v>9.4</v>
      </c>
      <c r="J339" s="15">
        <f>I339-F339</f>
        <v/>
      </c>
      <c r="K339" s="15">
        <f>H339-I339</f>
        <v/>
      </c>
      <c r="L339" s="15" t="n">
        <v>-0.03389</v>
      </c>
      <c r="M339" s="15" t="n">
        <v>-0.03462</v>
      </c>
      <c r="N339" s="15" t="n">
        <v>-0.03462</v>
      </c>
      <c r="O339" s="15" t="n">
        <v>-0.03462</v>
      </c>
      <c r="P339" s="15" t="n">
        <v>-0.03462</v>
      </c>
      <c r="Q339" s="15" t="n">
        <v>-0.03446</v>
      </c>
      <c r="R339" s="15" t="n"/>
      <c r="S339" s="15">
        <f>L339*J339</f>
        <v/>
      </c>
      <c r="T339" s="15">
        <f>M339*J339</f>
        <v/>
      </c>
      <c r="U339" s="15">
        <f>N339*J339</f>
        <v/>
      </c>
      <c r="V339" s="15">
        <f>O339*J339</f>
        <v/>
      </c>
      <c r="W339" s="15">
        <f>P339*J339</f>
        <v/>
      </c>
      <c r="X339" s="17">
        <f>Q339*J339</f>
        <v/>
      </c>
    </row>
    <row r="340" ht="13.5" customHeight="1">
      <c r="A340" s="14" t="n">
        <v>114026</v>
      </c>
      <c r="B340" s="15" t="inlineStr">
        <is>
          <t xml:space="preserve">PERRY ST 3  </t>
        </is>
      </c>
      <c r="C340" s="15" t="n">
        <v>13.8</v>
      </c>
      <c r="D340" s="15" t="n">
        <v>101</v>
      </c>
      <c r="E340" s="15" t="n">
        <v>1120</v>
      </c>
      <c r="F340" s="15" t="n">
        <v>0.64</v>
      </c>
      <c r="G340" s="15" t="n">
        <v>0</v>
      </c>
      <c r="H340" s="15" t="n">
        <v>0.64</v>
      </c>
      <c r="I340" s="16" t="n">
        <v>0.64</v>
      </c>
      <c r="J340" s="15">
        <f>I340-F340</f>
        <v/>
      </c>
      <c r="K340" s="15">
        <f>H340-I340</f>
        <v/>
      </c>
      <c r="L340" s="15" t="n">
        <v>-0.03337</v>
      </c>
      <c r="M340" s="15" t="n">
        <v>-0.03376</v>
      </c>
      <c r="N340" s="15" t="n">
        <v>-0.03376</v>
      </c>
      <c r="O340" s="15" t="n">
        <v>-0.03376</v>
      </c>
      <c r="P340" s="15" t="n">
        <v>-0.03376</v>
      </c>
      <c r="Q340" s="15" t="n">
        <v>-0.03366</v>
      </c>
      <c r="R340" s="15" t="n"/>
      <c r="S340" s="15">
        <f>L340*J340</f>
        <v/>
      </c>
      <c r="T340" s="15">
        <f>M340*J340</f>
        <v/>
      </c>
      <c r="U340" s="15">
        <f>N340*J340</f>
        <v/>
      </c>
      <c r="V340" s="15">
        <f>O340*J340</f>
        <v/>
      </c>
      <c r="W340" s="15">
        <f>P340*J340</f>
        <v/>
      </c>
      <c r="X340" s="17">
        <f>Q340*J340</f>
        <v/>
      </c>
    </row>
    <row r="341" ht="13.5" customHeight="1">
      <c r="A341" s="14" t="n">
        <v>114047</v>
      </c>
      <c r="B341" s="15" t="inlineStr">
        <is>
          <t xml:space="preserve">LENERGIA CT </t>
        </is>
      </c>
      <c r="C341" s="15" t="n">
        <v>13.8</v>
      </c>
      <c r="D341" s="15" t="n">
        <v>101</v>
      </c>
      <c r="E341" s="15" t="n">
        <v>1120</v>
      </c>
      <c r="F341" s="15" t="n">
        <v>50.43</v>
      </c>
      <c r="G341" s="15" t="n">
        <v>0</v>
      </c>
      <c r="H341" s="15" t="n">
        <v>50.43</v>
      </c>
      <c r="I341" s="16" t="n">
        <v>50.43</v>
      </c>
      <c r="J341" s="15">
        <f>I341-F341</f>
        <v/>
      </c>
      <c r="K341" s="15">
        <f>H341-I341</f>
        <v/>
      </c>
      <c r="L341" s="15" t="n">
        <v>-0.03337</v>
      </c>
      <c r="M341" s="15" t="n">
        <v>-0.03376</v>
      </c>
      <c r="N341" s="15" t="n">
        <v>-0.03376</v>
      </c>
      <c r="O341" s="15" t="n">
        <v>-0.03376</v>
      </c>
      <c r="P341" s="15" t="n">
        <v>-0.03376</v>
      </c>
      <c r="Q341" s="15" t="n">
        <v>-0.03366</v>
      </c>
      <c r="R341" s="15" t="n"/>
      <c r="S341" s="15">
        <f>L341*J341</f>
        <v/>
      </c>
      <c r="T341" s="15">
        <f>M341*J341</f>
        <v/>
      </c>
      <c r="U341" s="15">
        <f>N341*J341</f>
        <v/>
      </c>
      <c r="V341" s="15">
        <f>O341*J341</f>
        <v/>
      </c>
      <c r="W341" s="15">
        <f>P341*J341</f>
        <v/>
      </c>
      <c r="X341" s="17">
        <f>Q341*J341</f>
        <v/>
      </c>
    </row>
    <row r="342" ht="13.5" customHeight="1">
      <c r="A342" s="14" t="n">
        <v>114048</v>
      </c>
      <c r="B342" s="15" t="inlineStr">
        <is>
          <t xml:space="preserve">LENERGIA ST </t>
        </is>
      </c>
      <c r="C342" s="15" t="n">
        <v>13.8</v>
      </c>
      <c r="D342" s="15" t="n">
        <v>101</v>
      </c>
      <c r="E342" s="15" t="n">
        <v>1120</v>
      </c>
      <c r="F342" s="15" t="n">
        <v>23.57</v>
      </c>
      <c r="G342" s="15" t="n">
        <v>0</v>
      </c>
      <c r="H342" s="15" t="n">
        <v>23.57</v>
      </c>
      <c r="I342" s="16" t="n">
        <v>23.57</v>
      </c>
      <c r="J342" s="15">
        <f>I342-F342</f>
        <v/>
      </c>
      <c r="K342" s="15">
        <f>H342-I342</f>
        <v/>
      </c>
      <c r="L342" s="15" t="n">
        <v>-0.03337</v>
      </c>
      <c r="M342" s="15" t="n">
        <v>-0.03376</v>
      </c>
      <c r="N342" s="15" t="n">
        <v>-0.03376</v>
      </c>
      <c r="O342" s="15" t="n">
        <v>-0.03376</v>
      </c>
      <c r="P342" s="15" t="n">
        <v>-0.03376</v>
      </c>
      <c r="Q342" s="15" t="n">
        <v>-0.03366</v>
      </c>
      <c r="R342" s="15" t="n"/>
      <c r="S342" s="15">
        <f>L342*J342</f>
        <v/>
      </c>
      <c r="T342" s="15">
        <f>M342*J342</f>
        <v/>
      </c>
      <c r="U342" s="15">
        <f>N342*J342</f>
        <v/>
      </c>
      <c r="V342" s="15">
        <f>O342*J342</f>
        <v/>
      </c>
      <c r="W342" s="15">
        <f>P342*J342</f>
        <v/>
      </c>
      <c r="X342" s="17">
        <f>Q342*J342</f>
        <v/>
      </c>
    </row>
    <row r="343" ht="13.5" customHeight="1">
      <c r="A343" s="14" t="n">
        <v>114085</v>
      </c>
      <c r="B343" s="15" t="inlineStr">
        <is>
          <t xml:space="preserve">BOOT HYD G1 </t>
        </is>
      </c>
      <c r="C343" s="15" t="n">
        <v>4.16</v>
      </c>
      <c r="D343" s="15" t="n">
        <v>101</v>
      </c>
      <c r="E343" s="15" t="n">
        <v>1120</v>
      </c>
      <c r="F343" s="15" t="n">
        <v>9</v>
      </c>
      <c r="G343" s="15" t="n">
        <v>0</v>
      </c>
      <c r="H343" s="15" t="n">
        <v>9</v>
      </c>
      <c r="I343" s="16" t="n">
        <v>9</v>
      </c>
      <c r="J343" s="15">
        <f>I343-F343</f>
        <v/>
      </c>
      <c r="K343" s="15">
        <f>H343-I343</f>
        <v/>
      </c>
      <c r="L343" s="15" t="n">
        <v>-0.03337</v>
      </c>
      <c r="M343" s="15" t="n">
        <v>-0.03376</v>
      </c>
      <c r="N343" s="15" t="n">
        <v>-0.03376</v>
      </c>
      <c r="O343" s="15" t="n">
        <v>-0.03376</v>
      </c>
      <c r="P343" s="15" t="n">
        <v>-0.03376</v>
      </c>
      <c r="Q343" s="15" t="n">
        <v>-0.03366</v>
      </c>
      <c r="R343" s="15" t="n"/>
      <c r="S343" s="15">
        <f>L343*J343</f>
        <v/>
      </c>
      <c r="T343" s="15">
        <f>M343*J343</f>
        <v/>
      </c>
      <c r="U343" s="15">
        <f>N343*J343</f>
        <v/>
      </c>
      <c r="V343" s="15">
        <f>O343*J343</f>
        <v/>
      </c>
      <c r="W343" s="15">
        <f>P343*J343</f>
        <v/>
      </c>
      <c r="X343" s="17">
        <f>Q343*J343</f>
        <v/>
      </c>
    </row>
    <row r="344" ht="13.5" customHeight="1">
      <c r="A344" s="14" t="n">
        <v>114086</v>
      </c>
      <c r="B344" s="15" t="inlineStr">
        <is>
          <t xml:space="preserve">BOOT HYD G2 </t>
        </is>
      </c>
      <c r="C344" s="15" t="n">
        <v>4.16</v>
      </c>
      <c r="D344" s="15" t="n">
        <v>101</v>
      </c>
      <c r="E344" s="15" t="n">
        <v>1120</v>
      </c>
      <c r="F344" s="15" t="n">
        <v>9</v>
      </c>
      <c r="G344" s="15" t="n">
        <v>0</v>
      </c>
      <c r="H344" s="15" t="n">
        <v>9</v>
      </c>
      <c r="I344" s="16" t="n">
        <v>9</v>
      </c>
      <c r="J344" s="15">
        <f>I344-F344</f>
        <v/>
      </c>
      <c r="K344" s="15">
        <f>H344-I344</f>
        <v/>
      </c>
      <c r="L344" s="15" t="n">
        <v>-0.03337</v>
      </c>
      <c r="M344" s="15" t="n">
        <v>-0.03376</v>
      </c>
      <c r="N344" s="15" t="n">
        <v>-0.03376</v>
      </c>
      <c r="O344" s="15" t="n">
        <v>-0.03376</v>
      </c>
      <c r="P344" s="15" t="n">
        <v>-0.03376</v>
      </c>
      <c r="Q344" s="15" t="n">
        <v>-0.03366</v>
      </c>
      <c r="R344" s="15" t="n"/>
      <c r="S344" s="15">
        <f>L344*J344</f>
        <v/>
      </c>
      <c r="T344" s="15">
        <f>M344*J344</f>
        <v/>
      </c>
      <c r="U344" s="15">
        <f>N344*J344</f>
        <v/>
      </c>
      <c r="V344" s="15">
        <f>O344*J344</f>
        <v/>
      </c>
      <c r="W344" s="15">
        <f>P344*J344</f>
        <v/>
      </c>
      <c r="X344" s="17">
        <f>Q344*J344</f>
        <v/>
      </c>
    </row>
    <row r="345" ht="13.5" customHeight="1">
      <c r="A345" s="14" t="n">
        <v>114070</v>
      </c>
      <c r="B345" s="15" t="inlineStr">
        <is>
          <t>OGDEN-MARTIN</t>
        </is>
      </c>
      <c r="C345" s="15" t="n">
        <v>13.8</v>
      </c>
      <c r="D345" s="15" t="n">
        <v>101</v>
      </c>
      <c r="E345" s="15" t="n">
        <v>1120</v>
      </c>
      <c r="F345" s="15" t="n">
        <v>41.68</v>
      </c>
      <c r="G345" s="15" t="n">
        <v>0</v>
      </c>
      <c r="H345" s="15" t="n">
        <v>41.68</v>
      </c>
      <c r="I345" s="16" t="n">
        <v>41.68</v>
      </c>
      <c r="J345" s="15">
        <f>I345-F345</f>
        <v/>
      </c>
      <c r="K345" s="15">
        <f>H345-I345</f>
        <v/>
      </c>
      <c r="L345" s="15" t="n">
        <v>-0.03299</v>
      </c>
      <c r="M345" s="15" t="n">
        <v>-0.03483</v>
      </c>
      <c r="N345" s="15" t="n">
        <v>-0.03483</v>
      </c>
      <c r="O345" s="15" t="n">
        <v>-0.03483</v>
      </c>
      <c r="P345" s="15" t="n">
        <v>-0.03483</v>
      </c>
      <c r="Q345" s="15" t="n">
        <v>-0.03451</v>
      </c>
      <c r="R345" s="15" t="n"/>
      <c r="S345" s="15">
        <f>L345*J345</f>
        <v/>
      </c>
      <c r="T345" s="15">
        <f>M345*J345</f>
        <v/>
      </c>
      <c r="U345" s="15">
        <f>N345*J345</f>
        <v/>
      </c>
      <c r="V345" s="15">
        <f>O345*J345</f>
        <v/>
      </c>
      <c r="W345" s="15">
        <f>P345*J345</f>
        <v/>
      </c>
      <c r="X345" s="17">
        <f>Q345*J345</f>
        <v/>
      </c>
    </row>
    <row r="346" ht="13.5" customHeight="1">
      <c r="A346" s="14" t="n">
        <v>114069</v>
      </c>
      <c r="B346" s="15" t="inlineStr">
        <is>
          <t>WHLABRATR NA</t>
        </is>
      </c>
      <c r="C346" s="15" t="n">
        <v>13.8</v>
      </c>
      <c r="D346" s="15" t="n">
        <v>101</v>
      </c>
      <c r="E346" s="15" t="n">
        <v>1120</v>
      </c>
      <c r="F346" s="15" t="n">
        <v>40</v>
      </c>
      <c r="G346" s="15" t="n">
        <v>0</v>
      </c>
      <c r="H346" s="15" t="n">
        <v>40</v>
      </c>
      <c r="I346" s="16" t="n">
        <v>40</v>
      </c>
      <c r="J346" s="15">
        <f>I346-F346</f>
        <v/>
      </c>
      <c r="K346" s="15">
        <f>H346-I346</f>
        <v/>
      </c>
      <c r="L346" s="15" t="n">
        <v>-0.03299</v>
      </c>
      <c r="M346" s="15" t="n">
        <v>-0.03483</v>
      </c>
      <c r="N346" s="15" t="n">
        <v>-0.03483</v>
      </c>
      <c r="O346" s="15" t="n">
        <v>-0.03483</v>
      </c>
      <c r="P346" s="15" t="n">
        <v>-0.03483</v>
      </c>
      <c r="Q346" s="15" t="n">
        <v>-0.03451</v>
      </c>
      <c r="R346" s="15" t="n"/>
      <c r="S346" s="15">
        <f>L346*J346</f>
        <v/>
      </c>
      <c r="T346" s="15">
        <f>M346*J346</f>
        <v/>
      </c>
      <c r="U346" s="15">
        <f>N346*J346</f>
        <v/>
      </c>
      <c r="V346" s="15">
        <f>O346*J346</f>
        <v/>
      </c>
      <c r="W346" s="15">
        <f>P346*J346</f>
        <v/>
      </c>
      <c r="X346" s="17">
        <f>Q346*J346</f>
        <v/>
      </c>
    </row>
    <row r="347" ht="13.5" customHeight="1">
      <c r="A347" s="14" t="n">
        <v>996240</v>
      </c>
      <c r="B347" s="15" t="inlineStr">
        <is>
          <t>AC_BUCK POND</t>
        </is>
      </c>
      <c r="C347" s="15" t="n">
        <v>115</v>
      </c>
      <c r="D347" s="15" t="n">
        <v>101</v>
      </c>
      <c r="E347" s="15" t="n">
        <v>1330</v>
      </c>
      <c r="F347" s="15" t="n">
        <v>0</v>
      </c>
      <c r="G347" s="15" t="n">
        <v>0</v>
      </c>
      <c r="H347" s="15" t="n">
        <v>0</v>
      </c>
      <c r="I347" s="16" t="n">
        <v>0</v>
      </c>
      <c r="J347" s="15">
        <f>I347-F347</f>
        <v/>
      </c>
      <c r="K347" s="15">
        <f>H347-I347</f>
        <v/>
      </c>
      <c r="L347" s="15" t="n">
        <v>-0.03263</v>
      </c>
      <c r="M347" s="15" t="n">
        <v>-0.03262</v>
      </c>
      <c r="N347" s="15" t="n">
        <v>-0.03262</v>
      </c>
      <c r="O347" s="15" t="n">
        <v>-0.03262</v>
      </c>
      <c r="P347" s="15" t="n">
        <v>-0.03262</v>
      </c>
      <c r="Q347" s="15" t="n">
        <v>-0.03256</v>
      </c>
      <c r="R347" s="15" t="n"/>
      <c r="S347" s="15">
        <f>L347*J347</f>
        <v/>
      </c>
      <c r="T347" s="15">
        <f>M347*J347</f>
        <v/>
      </c>
      <c r="U347" s="15">
        <f>N347*J347</f>
        <v/>
      </c>
      <c r="V347" s="15">
        <f>O347*J347</f>
        <v/>
      </c>
      <c r="W347" s="15">
        <f>P347*J347</f>
        <v/>
      </c>
      <c r="X347" s="17">
        <f>Q347*J347</f>
        <v/>
      </c>
    </row>
    <row r="348" ht="13.5" customHeight="1">
      <c r="A348" s="14" t="n">
        <v>993969</v>
      </c>
      <c r="B348" s="15" t="inlineStr">
        <is>
          <t>BAT_BILERC~1</t>
        </is>
      </c>
      <c r="C348" s="15" t="n">
        <v>115</v>
      </c>
      <c r="D348" s="15" t="n">
        <v>101</v>
      </c>
      <c r="E348" s="15" t="n">
        <v>1120</v>
      </c>
      <c r="F348" s="15" t="n">
        <v>150</v>
      </c>
      <c r="G348" s="15" t="n">
        <v>0</v>
      </c>
      <c r="H348" s="15" t="n">
        <v>150</v>
      </c>
      <c r="I348" s="16" t="n">
        <v>150</v>
      </c>
      <c r="J348" s="15">
        <f>I348-F348</f>
        <v/>
      </c>
      <c r="K348" s="15">
        <f>H348-I348</f>
        <v/>
      </c>
      <c r="L348" s="15" t="n">
        <v>-0.03247</v>
      </c>
      <c r="M348" s="15" t="n">
        <v>-0.03288</v>
      </c>
      <c r="N348" s="15" t="n">
        <v>-0.03288</v>
      </c>
      <c r="O348" s="15" t="n">
        <v>-0.03288</v>
      </c>
      <c r="P348" s="15" t="n">
        <v>-0.03288</v>
      </c>
      <c r="Q348" s="15" t="n">
        <v>-0.03277</v>
      </c>
      <c r="R348" s="15" t="n"/>
      <c r="S348" s="15">
        <f>L348*J348</f>
        <v/>
      </c>
      <c r="T348" s="15">
        <f>M348*J348</f>
        <v/>
      </c>
      <c r="U348" s="15">
        <f>N348*J348</f>
        <v/>
      </c>
      <c r="V348" s="15">
        <f>O348*J348</f>
        <v/>
      </c>
      <c r="W348" s="15">
        <f>P348*J348</f>
        <v/>
      </c>
      <c r="X348" s="17">
        <f>Q348*J348</f>
        <v/>
      </c>
    </row>
    <row r="349" ht="13.5" customHeight="1">
      <c r="A349" s="14" t="n">
        <v>993997</v>
      </c>
      <c r="B349" s="15" t="inlineStr">
        <is>
          <t>DFO NG_MID~1</t>
        </is>
      </c>
      <c r="C349" s="15" t="n">
        <v>115</v>
      </c>
      <c r="D349" s="15" t="n">
        <v>101</v>
      </c>
      <c r="E349" s="15" t="n">
        <v>1120</v>
      </c>
      <c r="F349" s="15" t="n">
        <v>23</v>
      </c>
      <c r="G349" s="15" t="n">
        <v>0</v>
      </c>
      <c r="H349" s="15" t="n">
        <v>23</v>
      </c>
      <c r="I349" s="16" t="n">
        <v>23</v>
      </c>
      <c r="J349" s="15">
        <f>I349-F349</f>
        <v/>
      </c>
      <c r="K349" s="15">
        <f>H349-I349</f>
        <v/>
      </c>
      <c r="L349" s="15" t="n">
        <v>-0.03227</v>
      </c>
      <c r="M349" s="15" t="n">
        <v>-0.03391</v>
      </c>
      <c r="N349" s="15" t="n">
        <v>-0.03391</v>
      </c>
      <c r="O349" s="15" t="n">
        <v>-0.03391</v>
      </c>
      <c r="P349" s="15" t="n">
        <v>-0.03391</v>
      </c>
      <c r="Q349" s="15" t="n">
        <v>-0.03362</v>
      </c>
      <c r="R349" s="15" t="n"/>
      <c r="S349" s="15">
        <f>L349*J349</f>
        <v/>
      </c>
      <c r="T349" s="15">
        <f>M349*J349</f>
        <v/>
      </c>
      <c r="U349" s="15">
        <f>N349*J349</f>
        <v/>
      </c>
      <c r="V349" s="15">
        <f>O349*J349</f>
        <v/>
      </c>
      <c r="W349" s="15">
        <f>P349*J349</f>
        <v/>
      </c>
      <c r="X349" s="17">
        <f>Q349*J349</f>
        <v/>
      </c>
    </row>
    <row r="350" ht="13.5" customHeight="1">
      <c r="A350" s="14" t="n">
        <v>114713</v>
      </c>
      <c r="B350" s="15" t="inlineStr">
        <is>
          <t>WATERS RVRJ1</t>
        </is>
      </c>
      <c r="C350" s="15" t="n">
        <v>13.8</v>
      </c>
      <c r="D350" s="15" t="n">
        <v>101</v>
      </c>
      <c r="E350" s="15" t="n">
        <v>1242</v>
      </c>
      <c r="F350" s="15" t="n">
        <v>16.44</v>
      </c>
      <c r="G350" s="15" t="n">
        <v>0</v>
      </c>
      <c r="H350" s="15" t="n">
        <v>16.44</v>
      </c>
      <c r="I350" s="16" t="n">
        <v>16.44</v>
      </c>
      <c r="J350" s="15">
        <f>I350-F350</f>
        <v/>
      </c>
      <c r="K350" s="15">
        <f>H350-I350</f>
        <v/>
      </c>
      <c r="L350" s="15" t="n">
        <v>-0.03158</v>
      </c>
      <c r="M350" s="15" t="n">
        <v>-0.03283</v>
      </c>
      <c r="N350" s="15" t="n">
        <v>-0.03283</v>
      </c>
      <c r="O350" s="15" t="n">
        <v>-0.03283</v>
      </c>
      <c r="P350" s="15" t="n">
        <v>-0.03283</v>
      </c>
      <c r="Q350" s="15" t="n">
        <v>-0.03259</v>
      </c>
      <c r="R350" s="15" t="n"/>
      <c r="S350" s="15">
        <f>L350*J350</f>
        <v/>
      </c>
      <c r="T350" s="15">
        <f>M350*J350</f>
        <v/>
      </c>
      <c r="U350" s="15">
        <f>N350*J350</f>
        <v/>
      </c>
      <c r="V350" s="15">
        <f>O350*J350</f>
        <v/>
      </c>
      <c r="W350" s="15">
        <f>P350*J350</f>
        <v/>
      </c>
      <c r="X350" s="17">
        <f>Q350*J350</f>
        <v/>
      </c>
    </row>
    <row r="351" ht="13.5" customHeight="1">
      <c r="A351" s="14" t="n">
        <v>994421</v>
      </c>
      <c r="B351" s="15" t="inlineStr">
        <is>
          <t>DFO NG_WAT~1</t>
        </is>
      </c>
      <c r="C351" s="15" t="n">
        <v>115</v>
      </c>
      <c r="D351" s="15" t="n">
        <v>101</v>
      </c>
      <c r="E351" s="15" t="n">
        <v>1130</v>
      </c>
      <c r="F351" s="15" t="n">
        <v>61.85</v>
      </c>
      <c r="G351" s="15" t="n">
        <v>0</v>
      </c>
      <c r="H351" s="15" t="n">
        <v>61.85</v>
      </c>
      <c r="I351" s="16" t="n">
        <v>61.85</v>
      </c>
      <c r="J351" s="15">
        <f>I351-F351</f>
        <v/>
      </c>
      <c r="K351" s="15">
        <f>H351-I351</f>
        <v/>
      </c>
      <c r="L351" s="15" t="n">
        <v>-0.03158</v>
      </c>
      <c r="M351" s="15" t="n">
        <v>-0.03283</v>
      </c>
      <c r="N351" s="15" t="n">
        <v>-0.03283</v>
      </c>
      <c r="O351" s="15" t="n">
        <v>-0.03283</v>
      </c>
      <c r="P351" s="15" t="n">
        <v>-0.03283</v>
      </c>
      <c r="Q351" s="15" t="n">
        <v>-0.03259</v>
      </c>
      <c r="R351" s="15" t="n"/>
      <c r="S351" s="15">
        <f>L351*J351</f>
        <v/>
      </c>
      <c r="T351" s="15">
        <f>M351*J351</f>
        <v/>
      </c>
      <c r="U351" s="15">
        <f>N351*J351</f>
        <v/>
      </c>
      <c r="V351" s="15">
        <f>O351*J351</f>
        <v/>
      </c>
      <c r="W351" s="15">
        <f>P351*J351</f>
        <v/>
      </c>
      <c r="X351" s="17">
        <f>Q351*J351</f>
        <v/>
      </c>
    </row>
    <row r="352" ht="13.5" customHeight="1">
      <c r="A352" s="14" t="n">
        <v>114714</v>
      </c>
      <c r="B352" s="15" t="inlineStr">
        <is>
          <t>WATERS RVRJ2</t>
        </is>
      </c>
      <c r="C352" s="15" t="n">
        <v>13.8</v>
      </c>
      <c r="D352" s="15" t="n">
        <v>101</v>
      </c>
      <c r="E352" s="15" t="n">
        <v>1242</v>
      </c>
      <c r="F352" s="15" t="n">
        <v>30.79</v>
      </c>
      <c r="G352" s="15" t="n">
        <v>0</v>
      </c>
      <c r="H352" s="15" t="n">
        <v>30.79</v>
      </c>
      <c r="I352" s="16" t="n">
        <v>30.79</v>
      </c>
      <c r="J352" s="15">
        <f>I352-F352</f>
        <v/>
      </c>
      <c r="K352" s="15">
        <f>H352-I352</f>
        <v/>
      </c>
      <c r="L352" s="15" t="n">
        <v>-0.03157</v>
      </c>
      <c r="M352" s="15" t="n">
        <v>-0.0328</v>
      </c>
      <c r="N352" s="15" t="n">
        <v>-0.0328</v>
      </c>
      <c r="O352" s="15" t="n">
        <v>-0.0328</v>
      </c>
      <c r="P352" s="15" t="n">
        <v>-0.0328</v>
      </c>
      <c r="Q352" s="15" t="n">
        <v>-0.03256</v>
      </c>
      <c r="R352" s="15" t="n"/>
      <c r="S352" s="15">
        <f>L352*J352</f>
        <v/>
      </c>
      <c r="T352" s="15">
        <f>M352*J352</f>
        <v/>
      </c>
      <c r="U352" s="15">
        <f>N352*J352</f>
        <v/>
      </c>
      <c r="V352" s="15">
        <f>O352*J352</f>
        <v/>
      </c>
      <c r="W352" s="15">
        <f>P352*J352</f>
        <v/>
      </c>
      <c r="X352" s="17">
        <f>Q352*J352</f>
        <v/>
      </c>
    </row>
    <row r="353" ht="13.5" customHeight="1">
      <c r="A353" s="14" t="n">
        <v>114716</v>
      </c>
      <c r="B353" s="15" t="inlineStr">
        <is>
          <t xml:space="preserve">MMWEC WR    </t>
        </is>
      </c>
      <c r="C353" s="15" t="n">
        <v>13.8</v>
      </c>
      <c r="D353" s="15" t="n">
        <v>101</v>
      </c>
      <c r="E353" s="15" t="n">
        <v>1242</v>
      </c>
      <c r="F353" s="15" t="n">
        <v>57.97</v>
      </c>
      <c r="G353" s="15" t="n">
        <v>0</v>
      </c>
      <c r="H353" s="15" t="n">
        <v>57.97</v>
      </c>
      <c r="I353" s="16" t="n">
        <v>57.97</v>
      </c>
      <c r="J353" s="15">
        <f>I353-F353</f>
        <v/>
      </c>
      <c r="K353" s="15">
        <f>H353-I353</f>
        <v/>
      </c>
      <c r="L353" s="15" t="n">
        <v>-0.03157</v>
      </c>
      <c r="M353" s="15" t="n">
        <v>-0.0328</v>
      </c>
      <c r="N353" s="15" t="n">
        <v>-0.0328</v>
      </c>
      <c r="O353" s="15" t="n">
        <v>-0.0328</v>
      </c>
      <c r="P353" s="15" t="n">
        <v>-0.0328</v>
      </c>
      <c r="Q353" s="15" t="n">
        <v>-0.03256</v>
      </c>
      <c r="R353" s="15" t="n"/>
      <c r="S353" s="15">
        <f>L353*J353</f>
        <v/>
      </c>
      <c r="T353" s="15">
        <f>M353*J353</f>
        <v/>
      </c>
      <c r="U353" s="15">
        <f>N353*J353</f>
        <v/>
      </c>
      <c r="V353" s="15">
        <f>O353*J353</f>
        <v/>
      </c>
      <c r="W353" s="15">
        <f>P353*J353</f>
        <v/>
      </c>
      <c r="X353" s="17">
        <f>Q353*J353</f>
        <v/>
      </c>
    </row>
    <row r="354" ht="13.5" customHeight="1">
      <c r="A354" s="14" t="n">
        <v>114487</v>
      </c>
      <c r="B354" s="15" t="inlineStr">
        <is>
          <t xml:space="preserve">SALEM 6CT   </t>
        </is>
      </c>
      <c r="C354" s="15" t="n">
        <v>18</v>
      </c>
      <c r="D354" s="15" t="n">
        <v>101</v>
      </c>
      <c r="E354" s="15" t="n">
        <v>1130</v>
      </c>
      <c r="F354" s="15" t="n">
        <v>203.25</v>
      </c>
      <c r="G354" s="15" t="n">
        <v>0</v>
      </c>
      <c r="H354" s="15" t="n">
        <v>203.25</v>
      </c>
      <c r="I354" s="16" t="n">
        <v>203.25</v>
      </c>
      <c r="J354" s="15">
        <f>I354-F354</f>
        <v/>
      </c>
      <c r="K354" s="15">
        <f>H354-I354</f>
        <v/>
      </c>
      <c r="L354" s="15" t="n">
        <v>-0.03134</v>
      </c>
      <c r="M354" s="15" t="n">
        <v>-0.03241</v>
      </c>
      <c r="N354" s="15" t="n">
        <v>-0.03241</v>
      </c>
      <c r="O354" s="15" t="n">
        <v>-0.03241</v>
      </c>
      <c r="P354" s="15" t="n">
        <v>-0.03241</v>
      </c>
      <c r="Q354" s="15" t="n">
        <v>-0.0322</v>
      </c>
      <c r="R354" s="15" t="n"/>
      <c r="S354" s="15">
        <f>L354*J354</f>
        <v/>
      </c>
      <c r="T354" s="15">
        <f>M354*J354</f>
        <v/>
      </c>
      <c r="U354" s="15">
        <f>N354*J354</f>
        <v/>
      </c>
      <c r="V354" s="15">
        <f>O354*J354</f>
        <v/>
      </c>
      <c r="W354" s="15">
        <f>P354*J354</f>
        <v/>
      </c>
      <c r="X354" s="17">
        <f>Q354*J354</f>
        <v/>
      </c>
    </row>
    <row r="355" ht="13.5" customHeight="1">
      <c r="A355" s="14" t="n">
        <v>114488</v>
      </c>
      <c r="B355" s="15" t="inlineStr">
        <is>
          <t xml:space="preserve">SALEM 6ST   </t>
        </is>
      </c>
      <c r="C355" s="15" t="n">
        <v>13.8</v>
      </c>
      <c r="D355" s="15" t="n">
        <v>101</v>
      </c>
      <c r="E355" s="15" t="n">
        <v>1130</v>
      </c>
      <c r="F355" s="15" t="n">
        <v>133.75</v>
      </c>
      <c r="G355" s="15" t="n">
        <v>0</v>
      </c>
      <c r="H355" s="15" t="n">
        <v>133.75</v>
      </c>
      <c r="I355" s="16" t="n">
        <v>133.75</v>
      </c>
      <c r="J355" s="15">
        <f>I355-F355</f>
        <v/>
      </c>
      <c r="K355" s="15">
        <f>H355-I355</f>
        <v/>
      </c>
      <c r="L355" s="15" t="n">
        <v>-0.03134</v>
      </c>
      <c r="M355" s="15" t="n">
        <v>-0.03241</v>
      </c>
      <c r="N355" s="15" t="n">
        <v>-0.03241</v>
      </c>
      <c r="O355" s="15" t="n">
        <v>-0.03241</v>
      </c>
      <c r="P355" s="15" t="n">
        <v>-0.03241</v>
      </c>
      <c r="Q355" s="15" t="n">
        <v>-0.0322</v>
      </c>
      <c r="R355" s="15" t="n"/>
      <c r="S355" s="15">
        <f>L355*J355</f>
        <v/>
      </c>
      <c r="T355" s="15">
        <f>M355*J355</f>
        <v/>
      </c>
      <c r="U355" s="15">
        <f>N355*J355</f>
        <v/>
      </c>
      <c r="V355" s="15">
        <f>O355*J355</f>
        <v/>
      </c>
      <c r="W355" s="15">
        <f>P355*J355</f>
        <v/>
      </c>
      <c r="X355" s="17">
        <f>Q355*J355</f>
        <v/>
      </c>
    </row>
    <row r="356" ht="13.5" customHeight="1">
      <c r="A356" s="14" t="n">
        <v>114485</v>
      </c>
      <c r="B356" s="15" t="inlineStr">
        <is>
          <t xml:space="preserve">SALEM 5ST   </t>
        </is>
      </c>
      <c r="C356" s="15" t="n">
        <v>13.8</v>
      </c>
      <c r="D356" s="15" t="n">
        <v>101</v>
      </c>
      <c r="E356" s="15" t="n">
        <v>1130</v>
      </c>
      <c r="F356" s="15" t="n">
        <v>133.75</v>
      </c>
      <c r="G356" s="15" t="n">
        <v>0</v>
      </c>
      <c r="H356" s="15" t="n">
        <v>133.75</v>
      </c>
      <c r="I356" s="16" t="n">
        <v>133.75</v>
      </c>
      <c r="J356" s="15">
        <f>I356-F356</f>
        <v/>
      </c>
      <c r="K356" s="15">
        <f>H356-I356</f>
        <v/>
      </c>
      <c r="L356" s="15" t="n">
        <v>-0.03134</v>
      </c>
      <c r="M356" s="15" t="n">
        <v>-0.03241</v>
      </c>
      <c r="N356" s="15" t="n">
        <v>-0.03241</v>
      </c>
      <c r="O356" s="15" t="n">
        <v>-0.03241</v>
      </c>
      <c r="P356" s="15" t="n">
        <v>-0.03241</v>
      </c>
      <c r="Q356" s="15" t="n">
        <v>-0.0322</v>
      </c>
      <c r="R356" s="15" t="n"/>
      <c r="S356" s="15">
        <f>L356*J356</f>
        <v/>
      </c>
      <c r="T356" s="15">
        <f>M356*J356</f>
        <v/>
      </c>
      <c r="U356" s="15">
        <f>N356*J356</f>
        <v/>
      </c>
      <c r="V356" s="15">
        <f>O356*J356</f>
        <v/>
      </c>
      <c r="W356" s="15">
        <f>P356*J356</f>
        <v/>
      </c>
      <c r="X356" s="17">
        <f>Q356*J356</f>
        <v/>
      </c>
    </row>
    <row r="357" ht="13.5" customHeight="1">
      <c r="A357" s="14" t="n">
        <v>114484</v>
      </c>
      <c r="B357" s="15" t="inlineStr">
        <is>
          <t xml:space="preserve">SALEM 5CT   </t>
        </is>
      </c>
      <c r="C357" s="15" t="n">
        <v>18</v>
      </c>
      <c r="D357" s="15" t="n">
        <v>101</v>
      </c>
      <c r="E357" s="15" t="n">
        <v>1130</v>
      </c>
      <c r="F357" s="15" t="n">
        <v>203.25</v>
      </c>
      <c r="G357" s="15" t="n">
        <v>0</v>
      </c>
      <c r="H357" s="15" t="n">
        <v>203.25</v>
      </c>
      <c r="I357" s="16" t="n">
        <v>203.25</v>
      </c>
      <c r="J357" s="15">
        <f>I357-F357</f>
        <v/>
      </c>
      <c r="K357" s="15">
        <f>H357-I357</f>
        <v/>
      </c>
      <c r="L357" s="15" t="n">
        <v>-0.03134</v>
      </c>
      <c r="M357" s="15" t="n">
        <v>-0.03241</v>
      </c>
      <c r="N357" s="15" t="n">
        <v>-0.03241</v>
      </c>
      <c r="O357" s="15" t="n">
        <v>-0.03241</v>
      </c>
      <c r="P357" s="15" t="n">
        <v>-0.03241</v>
      </c>
      <c r="Q357" s="15" t="n">
        <v>-0.0322</v>
      </c>
      <c r="R357" s="15" t="n"/>
      <c r="S357" s="15">
        <f>L357*J357</f>
        <v/>
      </c>
      <c r="T357" s="15">
        <f>M357*J357</f>
        <v/>
      </c>
      <c r="U357" s="15">
        <f>N357*J357</f>
        <v/>
      </c>
      <c r="V357" s="15">
        <f>O357*J357</f>
        <v/>
      </c>
      <c r="W357" s="15">
        <f>P357*J357</f>
        <v/>
      </c>
      <c r="X357" s="17">
        <f>Q357*J357</f>
        <v/>
      </c>
    </row>
    <row r="358" ht="13.5" customHeight="1">
      <c r="A358" s="14" t="n">
        <v>114728</v>
      </c>
      <c r="B358" s="15" t="inlineStr">
        <is>
          <t>MARBLEHEAD A</t>
        </is>
      </c>
      <c r="C358" s="15" t="n">
        <v>23</v>
      </c>
      <c r="D358" s="15" t="n">
        <v>101</v>
      </c>
      <c r="E358" s="15" t="n">
        <v>1246</v>
      </c>
      <c r="F358" s="15" t="n">
        <v>2.5</v>
      </c>
      <c r="G358" s="15" t="n">
        <v>0</v>
      </c>
      <c r="H358" s="15" t="n">
        <v>2.5</v>
      </c>
      <c r="I358" s="16" t="n">
        <v>2.5</v>
      </c>
      <c r="J358" s="15">
        <f>I358-F358</f>
        <v/>
      </c>
      <c r="K358" s="15">
        <f>H358-I358</f>
        <v/>
      </c>
      <c r="L358" s="15" t="n">
        <v>-0.03129</v>
      </c>
      <c r="M358" s="15" t="n">
        <v>-0.03233</v>
      </c>
      <c r="N358" s="15" t="n">
        <v>-0.03233</v>
      </c>
      <c r="O358" s="15" t="n">
        <v>-0.03233</v>
      </c>
      <c r="P358" s="15" t="n">
        <v>-0.03233</v>
      </c>
      <c r="Q358" s="15" t="n">
        <v>-0.03212</v>
      </c>
      <c r="R358" s="15" t="n"/>
      <c r="S358" s="15">
        <f>L358*J358</f>
        <v/>
      </c>
      <c r="T358" s="15">
        <f>M358*J358</f>
        <v/>
      </c>
      <c r="U358" s="15">
        <f>N358*J358</f>
        <v/>
      </c>
      <c r="V358" s="15">
        <f>O358*J358</f>
        <v/>
      </c>
      <c r="W358" s="15">
        <f>P358*J358</f>
        <v/>
      </c>
      <c r="X358" s="17">
        <f>Q358*J358</f>
        <v/>
      </c>
    </row>
    <row r="359" ht="13.5" customHeight="1">
      <c r="A359" s="14" t="n">
        <v>114729</v>
      </c>
      <c r="B359" s="15" t="inlineStr">
        <is>
          <t>MARBLEHEAD B</t>
        </is>
      </c>
      <c r="C359" s="15" t="n">
        <v>23</v>
      </c>
      <c r="D359" s="15" t="n">
        <v>101</v>
      </c>
      <c r="E359" s="15" t="n">
        <v>1246</v>
      </c>
      <c r="F359" s="15" t="n">
        <v>2.5</v>
      </c>
      <c r="G359" s="15" t="n">
        <v>0</v>
      </c>
      <c r="H359" s="15" t="n">
        <v>2.5</v>
      </c>
      <c r="I359" s="16" t="n">
        <v>2.5</v>
      </c>
      <c r="J359" s="15">
        <f>I359-F359</f>
        <v/>
      </c>
      <c r="K359" s="15">
        <f>H359-I359</f>
        <v/>
      </c>
      <c r="L359" s="15" t="n">
        <v>-0.03129</v>
      </c>
      <c r="M359" s="15" t="n">
        <v>-0.03233</v>
      </c>
      <c r="N359" s="15" t="n">
        <v>-0.03233</v>
      </c>
      <c r="O359" s="15" t="n">
        <v>-0.03233</v>
      </c>
      <c r="P359" s="15" t="n">
        <v>-0.03233</v>
      </c>
      <c r="Q359" s="15" t="n">
        <v>-0.03212</v>
      </c>
      <c r="R359" s="15" t="n"/>
      <c r="S359" s="15">
        <f>L359*J359</f>
        <v/>
      </c>
      <c r="T359" s="15">
        <f>M359*J359</f>
        <v/>
      </c>
      <c r="U359" s="15">
        <f>N359*J359</f>
        <v/>
      </c>
      <c r="V359" s="15">
        <f>O359*J359</f>
        <v/>
      </c>
      <c r="W359" s="15">
        <f>P359*J359</f>
        <v/>
      </c>
      <c r="X359" s="17">
        <f>Q359*J359</f>
        <v/>
      </c>
    </row>
    <row r="360" ht="13.5" customHeight="1">
      <c r="A360" s="14" t="n">
        <v>116433</v>
      </c>
      <c r="B360" s="15" t="inlineStr">
        <is>
          <t xml:space="preserve">ORCHARD     </t>
        </is>
      </c>
      <c r="C360" s="15" t="n">
        <v>13.8</v>
      </c>
      <c r="D360" s="15" t="n">
        <v>101</v>
      </c>
      <c r="E360" s="15" t="n">
        <v>1332</v>
      </c>
      <c r="F360" s="15" t="n">
        <v>0</v>
      </c>
      <c r="G360" s="15" t="n">
        <v>0</v>
      </c>
      <c r="H360" s="15" t="n">
        <v>0</v>
      </c>
      <c r="I360" s="16" t="n">
        <v>0</v>
      </c>
      <c r="J360" s="15">
        <f>I360-F360</f>
        <v/>
      </c>
      <c r="K360" s="15">
        <f>H360-I360</f>
        <v/>
      </c>
      <c r="L360" s="15" t="n">
        <v>-0.03123</v>
      </c>
      <c r="M360" s="15" t="n">
        <v>-0.03123</v>
      </c>
      <c r="N360" s="15" t="n">
        <v>-0.03123</v>
      </c>
      <c r="O360" s="15" t="n">
        <v>-0.03123</v>
      </c>
      <c r="P360" s="15" t="n">
        <v>-0.03123</v>
      </c>
      <c r="Q360" s="15" t="n">
        <v>-0.03117</v>
      </c>
      <c r="R360" s="15" t="n"/>
      <c r="S360" s="15">
        <f>L360*J360</f>
        <v/>
      </c>
      <c r="T360" s="15">
        <f>M360*J360</f>
        <v/>
      </c>
      <c r="U360" s="15">
        <f>N360*J360</f>
        <v/>
      </c>
      <c r="V360" s="15">
        <f>O360*J360</f>
        <v/>
      </c>
      <c r="W360" s="15">
        <f>P360*J360</f>
        <v/>
      </c>
      <c r="X360" s="17">
        <f>Q360*J360</f>
        <v/>
      </c>
    </row>
    <row r="361" ht="13.5" customHeight="1">
      <c r="A361" s="14" t="n">
        <v>116556</v>
      </c>
      <c r="B361" s="15" t="inlineStr">
        <is>
          <t xml:space="preserve">COBBLE MT_G </t>
        </is>
      </c>
      <c r="C361" s="15" t="n">
        <v>6.9</v>
      </c>
      <c r="D361" s="15" t="n">
        <v>101</v>
      </c>
      <c r="E361" s="15" t="n">
        <v>1333</v>
      </c>
      <c r="F361" s="15" t="n">
        <v>19.96</v>
      </c>
      <c r="G361" s="15" t="n">
        <v>0</v>
      </c>
      <c r="H361" s="15" t="n">
        <v>19.96</v>
      </c>
      <c r="I361" s="16" t="n">
        <v>19.96</v>
      </c>
      <c r="J361" s="15">
        <f>I361-F361</f>
        <v/>
      </c>
      <c r="K361" s="15">
        <f>H361-I361</f>
        <v/>
      </c>
      <c r="L361" s="15" t="n">
        <v>-0.03097</v>
      </c>
      <c r="M361" s="15" t="n">
        <v>-0.03096</v>
      </c>
      <c r="N361" s="15" t="n">
        <v>-0.03096</v>
      </c>
      <c r="O361" s="15" t="n">
        <v>-0.03096</v>
      </c>
      <c r="P361" s="15" t="n">
        <v>-0.03096</v>
      </c>
      <c r="Q361" s="15" t="n">
        <v>-0.0309</v>
      </c>
      <c r="R361" s="15" t="n"/>
      <c r="S361" s="15">
        <f>L361*J361</f>
        <v/>
      </c>
      <c r="T361" s="15">
        <f>M361*J361</f>
        <v/>
      </c>
      <c r="U361" s="15">
        <f>N361*J361</f>
        <v/>
      </c>
      <c r="V361" s="15">
        <f>O361*J361</f>
        <v/>
      </c>
      <c r="W361" s="15">
        <f>P361*J361</f>
        <v/>
      </c>
      <c r="X361" s="17">
        <f>Q361*J361</f>
        <v/>
      </c>
    </row>
    <row r="362" ht="13.5" customHeight="1">
      <c r="A362" s="14" t="n">
        <v>116438</v>
      </c>
      <c r="B362" s="15" t="inlineStr">
        <is>
          <t xml:space="preserve">MONSANTO_C1 </t>
        </is>
      </c>
      <c r="C362" s="15" t="n">
        <v>13.8</v>
      </c>
      <c r="D362" s="15" t="n">
        <v>101</v>
      </c>
      <c r="E362" s="15" t="n">
        <v>1333</v>
      </c>
      <c r="F362" s="15" t="n">
        <v>84.65000000000001</v>
      </c>
      <c r="G362" s="15" t="n">
        <v>0</v>
      </c>
      <c r="H362" s="15" t="n">
        <v>84.65000000000001</v>
      </c>
      <c r="I362" s="16" t="n">
        <v>84.65000000000001</v>
      </c>
      <c r="J362" s="15">
        <f>I362-F362</f>
        <v/>
      </c>
      <c r="K362" s="15">
        <f>H362-I362</f>
        <v/>
      </c>
      <c r="L362" s="15" t="n">
        <v>-0.03079</v>
      </c>
      <c r="M362" s="15" t="n">
        <v>-0.03078</v>
      </c>
      <c r="N362" s="15" t="n">
        <v>-0.03078</v>
      </c>
      <c r="O362" s="15" t="n">
        <v>-0.03078</v>
      </c>
      <c r="P362" s="15" t="n">
        <v>-0.03078</v>
      </c>
      <c r="Q362" s="15" t="n">
        <v>-0.03072</v>
      </c>
      <c r="R362" s="15" t="n"/>
      <c r="S362" s="15">
        <f>L362*J362</f>
        <v/>
      </c>
      <c r="T362" s="15">
        <f>M362*J362</f>
        <v/>
      </c>
      <c r="U362" s="15">
        <f>N362*J362</f>
        <v/>
      </c>
      <c r="V362" s="15">
        <f>O362*J362</f>
        <v/>
      </c>
      <c r="W362" s="15">
        <f>P362*J362</f>
        <v/>
      </c>
      <c r="X362" s="17">
        <f>Q362*J362</f>
        <v/>
      </c>
    </row>
    <row r="363" ht="13.5" customHeight="1">
      <c r="A363" s="14" t="n">
        <v>116439</v>
      </c>
      <c r="B363" s="15" t="inlineStr">
        <is>
          <t xml:space="preserve">MONSANTO_S1 </t>
        </is>
      </c>
      <c r="C363" s="15" t="n">
        <v>13.8</v>
      </c>
      <c r="D363" s="15" t="n">
        <v>101</v>
      </c>
      <c r="E363" s="15" t="n">
        <v>1333</v>
      </c>
      <c r="F363" s="15" t="n">
        <v>76.01000000000001</v>
      </c>
      <c r="G363" s="15" t="n">
        <v>0</v>
      </c>
      <c r="H363" s="15" t="n">
        <v>76.01000000000001</v>
      </c>
      <c r="I363" s="16" t="n">
        <v>76.01000000000001</v>
      </c>
      <c r="J363" s="15">
        <f>I363-F363</f>
        <v/>
      </c>
      <c r="K363" s="15">
        <f>H363-I363</f>
        <v/>
      </c>
      <c r="L363" s="15" t="n">
        <v>-0.03079</v>
      </c>
      <c r="M363" s="15" t="n">
        <v>-0.03078</v>
      </c>
      <c r="N363" s="15" t="n">
        <v>-0.03078</v>
      </c>
      <c r="O363" s="15" t="n">
        <v>-0.03078</v>
      </c>
      <c r="P363" s="15" t="n">
        <v>-0.03078</v>
      </c>
      <c r="Q363" s="15" t="n">
        <v>-0.03072</v>
      </c>
      <c r="R363" s="15" t="n"/>
      <c r="S363" s="15">
        <f>L363*J363</f>
        <v/>
      </c>
      <c r="T363" s="15">
        <f>M363*J363</f>
        <v/>
      </c>
      <c r="U363" s="15">
        <f>N363*J363</f>
        <v/>
      </c>
      <c r="V363" s="15">
        <f>O363*J363</f>
        <v/>
      </c>
      <c r="W363" s="15">
        <f>P363*J363</f>
        <v/>
      </c>
      <c r="X363" s="17">
        <f>Q363*J363</f>
        <v/>
      </c>
    </row>
    <row r="364" ht="13.5" customHeight="1">
      <c r="A364" s="14" t="n">
        <v>116440</v>
      </c>
      <c r="B364" s="15" t="inlineStr">
        <is>
          <t xml:space="preserve">MONSANTO_C2 </t>
        </is>
      </c>
      <c r="C364" s="15" t="n">
        <v>13.8</v>
      </c>
      <c r="D364" s="15" t="n">
        <v>101</v>
      </c>
      <c r="E364" s="15" t="n">
        <v>1333</v>
      </c>
      <c r="F364" s="15" t="n">
        <v>84.65000000000001</v>
      </c>
      <c r="G364" s="15" t="n">
        <v>0</v>
      </c>
      <c r="H364" s="15" t="n">
        <v>84.65000000000001</v>
      </c>
      <c r="I364" s="16" t="n">
        <v>84.65000000000001</v>
      </c>
      <c r="J364" s="15">
        <f>I364-F364</f>
        <v/>
      </c>
      <c r="K364" s="15">
        <f>H364-I364</f>
        <v/>
      </c>
      <c r="L364" s="15" t="n">
        <v>-0.03079</v>
      </c>
      <c r="M364" s="15" t="n">
        <v>-0.03078</v>
      </c>
      <c r="N364" s="15" t="n">
        <v>-0.03078</v>
      </c>
      <c r="O364" s="15" t="n">
        <v>-0.03078</v>
      </c>
      <c r="P364" s="15" t="n">
        <v>-0.03078</v>
      </c>
      <c r="Q364" s="15" t="n">
        <v>-0.03072</v>
      </c>
      <c r="R364" s="15" t="n"/>
      <c r="S364" s="15">
        <f>L364*J364</f>
        <v/>
      </c>
      <c r="T364" s="15">
        <f>M364*J364</f>
        <v/>
      </c>
      <c r="U364" s="15">
        <f>N364*J364</f>
        <v/>
      </c>
      <c r="V364" s="15">
        <f>O364*J364</f>
        <v/>
      </c>
      <c r="W364" s="15">
        <f>P364*J364</f>
        <v/>
      </c>
      <c r="X364" s="17">
        <f>Q364*J364</f>
        <v/>
      </c>
    </row>
    <row r="365" ht="13.5" customHeight="1">
      <c r="A365" s="14" t="n">
        <v>993017</v>
      </c>
      <c r="B365" s="15" t="inlineStr">
        <is>
          <t>SUN_FLOREN~1</t>
        </is>
      </c>
      <c r="C365" s="15" t="n">
        <v>115</v>
      </c>
      <c r="D365" s="15" t="n">
        <v>101</v>
      </c>
      <c r="E365" s="15" t="n">
        <v>1100</v>
      </c>
      <c r="F365" s="15" t="n">
        <v>0</v>
      </c>
      <c r="G365" s="15" t="n">
        <v>0</v>
      </c>
      <c r="H365" s="15" t="n">
        <v>0</v>
      </c>
      <c r="I365" s="16" t="n">
        <v>0</v>
      </c>
      <c r="J365" s="15">
        <f>I365-F365</f>
        <v/>
      </c>
      <c r="K365" s="15">
        <f>H365-I365</f>
        <v/>
      </c>
      <c r="L365" s="15" t="n">
        <v>-0.03068</v>
      </c>
      <c r="M365" s="15" t="n">
        <v>-0.03067</v>
      </c>
      <c r="N365" s="15" t="n">
        <v>-0.03067</v>
      </c>
      <c r="O365" s="15" t="n">
        <v>-0.03067</v>
      </c>
      <c r="P365" s="15" t="n">
        <v>-0.03067</v>
      </c>
      <c r="Q365" s="15" t="n">
        <v>-0.03061</v>
      </c>
      <c r="R365" s="15" t="n"/>
      <c r="S365" s="15">
        <f>L365*J365</f>
        <v/>
      </c>
      <c r="T365" s="15">
        <f>M365*J365</f>
        <v/>
      </c>
      <c r="U365" s="15">
        <f>N365*J365</f>
        <v/>
      </c>
      <c r="V365" s="15">
        <f>O365*J365</f>
        <v/>
      </c>
      <c r="W365" s="15">
        <f>P365*J365</f>
        <v/>
      </c>
      <c r="X365" s="17">
        <f>Q365*J365</f>
        <v/>
      </c>
    </row>
    <row r="366" ht="13.5" customHeight="1">
      <c r="A366" s="14" t="n">
        <v>990759</v>
      </c>
      <c r="B366" s="15" t="inlineStr">
        <is>
          <t>BAT_MYSTIC~1</t>
        </is>
      </c>
      <c r="C366" s="15" t="n">
        <v>345</v>
      </c>
      <c r="D366" s="15" t="n">
        <v>101</v>
      </c>
      <c r="E366" s="15" t="n">
        <v>1000</v>
      </c>
      <c r="F366" s="15" t="n">
        <v>276</v>
      </c>
      <c r="G366" s="15" t="n">
        <v>0</v>
      </c>
      <c r="H366" s="15" t="n">
        <v>276</v>
      </c>
      <c r="I366" s="16" t="n">
        <v>276</v>
      </c>
      <c r="J366" s="15">
        <f>I366-F366</f>
        <v/>
      </c>
      <c r="K366" s="15">
        <f>H366-I366</f>
        <v/>
      </c>
      <c r="L366" s="15" t="n">
        <v>-0.03042</v>
      </c>
      <c r="M366" s="15" t="n">
        <v>-0.03101</v>
      </c>
      <c r="N366" s="15" t="n">
        <v>-0.03101</v>
      </c>
      <c r="O366" s="15" t="n">
        <v>-0.03101</v>
      </c>
      <c r="P366" s="15" t="n">
        <v>-0.03101</v>
      </c>
      <c r="Q366" s="15" t="n">
        <v>-0.03086</v>
      </c>
      <c r="R366" s="15" t="n"/>
      <c r="S366" s="15">
        <f>L366*J366</f>
        <v/>
      </c>
      <c r="T366" s="15">
        <f>M366*J366</f>
        <v/>
      </c>
      <c r="U366" s="15">
        <f>N366*J366</f>
        <v/>
      </c>
      <c r="V366" s="15">
        <f>O366*J366</f>
        <v/>
      </c>
      <c r="W366" s="15">
        <f>P366*J366</f>
        <v/>
      </c>
      <c r="X366" s="17">
        <f>Q366*J366</f>
        <v/>
      </c>
    </row>
    <row r="367" ht="13.5" customHeight="1">
      <c r="A367" s="14" t="n">
        <v>991802</v>
      </c>
      <c r="B367" s="15" t="inlineStr">
        <is>
          <t>BAT_MYSTIC_R</t>
        </is>
      </c>
      <c r="C367" s="15" t="n">
        <v>345</v>
      </c>
      <c r="D367" s="15" t="n">
        <v>101</v>
      </c>
      <c r="E367" s="15" t="n">
        <v>1000</v>
      </c>
      <c r="F367" s="15" t="n">
        <v>507</v>
      </c>
      <c r="G367" s="15" t="n">
        <v>0</v>
      </c>
      <c r="H367" s="15" t="n">
        <v>507</v>
      </c>
      <c r="I367" s="16" t="n">
        <v>507</v>
      </c>
      <c r="J367" s="15">
        <f>I367-F367</f>
        <v/>
      </c>
      <c r="K367" s="15">
        <f>H367-I367</f>
        <v/>
      </c>
      <c r="L367" s="15" t="n">
        <v>-0.03042</v>
      </c>
      <c r="M367" s="15" t="n">
        <v>-0.03101</v>
      </c>
      <c r="N367" s="15" t="n">
        <v>-0.03101</v>
      </c>
      <c r="O367" s="15" t="n">
        <v>-0.03101</v>
      </c>
      <c r="P367" s="15" t="n">
        <v>-0.03101</v>
      </c>
      <c r="Q367" s="15" t="n">
        <v>-0.03086</v>
      </c>
      <c r="R367" s="15" t="n"/>
      <c r="S367" s="15">
        <f>L367*J367</f>
        <v/>
      </c>
      <c r="T367" s="15">
        <f>M367*J367</f>
        <v/>
      </c>
      <c r="U367" s="15">
        <f>N367*J367</f>
        <v/>
      </c>
      <c r="V367" s="15">
        <f>O367*J367</f>
        <v/>
      </c>
      <c r="W367" s="15">
        <f>P367*J367</f>
        <v/>
      </c>
      <c r="X367" s="17">
        <f>Q367*J367</f>
        <v/>
      </c>
    </row>
    <row r="368" ht="13.5" customHeight="1">
      <c r="A368" s="14" t="n">
        <v>116452</v>
      </c>
      <c r="B368" s="15" t="inlineStr">
        <is>
          <t>HADLEY FALLS</t>
        </is>
      </c>
      <c r="C368" s="15" t="n">
        <v>6.6</v>
      </c>
      <c r="D368" s="15" t="n">
        <v>101</v>
      </c>
      <c r="E368" s="15" t="n">
        <v>1334</v>
      </c>
      <c r="F368" s="15" t="n">
        <v>14.95</v>
      </c>
      <c r="G368" s="15" t="n">
        <v>0</v>
      </c>
      <c r="H368" s="15" t="n">
        <v>14.95</v>
      </c>
      <c r="I368" s="16" t="n">
        <v>14.95</v>
      </c>
      <c r="J368" s="15">
        <f>I368-F368</f>
        <v/>
      </c>
      <c r="K368" s="15">
        <f>H368-I368</f>
        <v/>
      </c>
      <c r="L368" s="15" t="n">
        <v>-0.03023</v>
      </c>
      <c r="M368" s="15" t="n">
        <v>-0.03023</v>
      </c>
      <c r="N368" s="15" t="n">
        <v>-0.03023</v>
      </c>
      <c r="O368" s="15" t="n">
        <v>-0.03023</v>
      </c>
      <c r="P368" s="15" t="n">
        <v>-0.03023</v>
      </c>
      <c r="Q368" s="15" t="n">
        <v>-0.03017</v>
      </c>
      <c r="R368" s="15" t="n"/>
      <c r="S368" s="15">
        <f>L368*J368</f>
        <v/>
      </c>
      <c r="T368" s="15">
        <f>M368*J368</f>
        <v/>
      </c>
      <c r="U368" s="15">
        <f>N368*J368</f>
        <v/>
      </c>
      <c r="V368" s="15">
        <f>O368*J368</f>
        <v/>
      </c>
      <c r="W368" s="15">
        <f>P368*J368</f>
        <v/>
      </c>
      <c r="X368" s="17">
        <f>Q368*J368</f>
        <v/>
      </c>
    </row>
    <row r="369" ht="13.5" customHeight="1">
      <c r="A369" s="14" t="n">
        <v>993118</v>
      </c>
      <c r="B369" s="15" t="inlineStr">
        <is>
          <t>SUN_5 CORN~1</t>
        </is>
      </c>
      <c r="C369" s="15" t="n">
        <v>115</v>
      </c>
      <c r="D369" s="15" t="n">
        <v>101</v>
      </c>
      <c r="E369" s="15" t="n">
        <v>1100</v>
      </c>
      <c r="F369" s="15" t="n">
        <v>0</v>
      </c>
      <c r="G369" s="15" t="n">
        <v>0</v>
      </c>
      <c r="H369" s="15" t="n">
        <v>0</v>
      </c>
      <c r="I369" s="16" t="n">
        <v>0</v>
      </c>
      <c r="J369" s="15">
        <f>I369-F369</f>
        <v/>
      </c>
      <c r="K369" s="15">
        <f>H369-I369</f>
        <v/>
      </c>
      <c r="L369" s="15" t="n">
        <v>-0.03014</v>
      </c>
      <c r="M369" s="15" t="n">
        <v>-0.03013</v>
      </c>
      <c r="N369" s="15" t="n">
        <v>-0.03013</v>
      </c>
      <c r="O369" s="15" t="n">
        <v>-0.03013</v>
      </c>
      <c r="P369" s="15" t="n">
        <v>-0.03013</v>
      </c>
      <c r="Q369" s="15" t="n">
        <v>-0.03007</v>
      </c>
      <c r="R369" s="15" t="n"/>
      <c r="S369" s="15">
        <f>L369*J369</f>
        <v/>
      </c>
      <c r="T369" s="15">
        <f>M369*J369</f>
        <v/>
      </c>
      <c r="U369" s="15">
        <f>N369*J369</f>
        <v/>
      </c>
      <c r="V369" s="15">
        <f>O369*J369</f>
        <v/>
      </c>
      <c r="W369" s="15">
        <f>P369*J369</f>
        <v/>
      </c>
      <c r="X369" s="17">
        <f>Q369*J369</f>
        <v/>
      </c>
    </row>
    <row r="370" ht="13.5" customHeight="1">
      <c r="A370" s="14" t="n">
        <v>993014</v>
      </c>
      <c r="B370" s="15" t="inlineStr">
        <is>
          <t>SUN_THORND~1</t>
        </is>
      </c>
      <c r="C370" s="15" t="n">
        <v>115</v>
      </c>
      <c r="D370" s="15" t="n">
        <v>101</v>
      </c>
      <c r="E370" s="15" t="n">
        <v>1100</v>
      </c>
      <c r="F370" s="15" t="n">
        <v>17.42</v>
      </c>
      <c r="G370" s="15" t="n">
        <v>0</v>
      </c>
      <c r="H370" s="15" t="n">
        <v>17.42</v>
      </c>
      <c r="I370" s="16" t="n">
        <v>17.42</v>
      </c>
      <c r="J370" s="15">
        <f>I370-F370</f>
        <v/>
      </c>
      <c r="K370" s="15">
        <f>H370-I370</f>
        <v/>
      </c>
      <c r="L370" s="15" t="n">
        <v>-0.02957</v>
      </c>
      <c r="M370" s="15" t="n">
        <v>-0.02958</v>
      </c>
      <c r="N370" s="15" t="n">
        <v>-0.02958</v>
      </c>
      <c r="O370" s="15" t="n">
        <v>-0.02958</v>
      </c>
      <c r="P370" s="15" t="n">
        <v>-0.02958</v>
      </c>
      <c r="Q370" s="15" t="n">
        <v>-0.02952</v>
      </c>
      <c r="R370" s="15" t="n"/>
      <c r="S370" s="15">
        <f>L370*J370</f>
        <v/>
      </c>
      <c r="T370" s="15">
        <f>M370*J370</f>
        <v/>
      </c>
      <c r="U370" s="15">
        <f>N370*J370</f>
        <v/>
      </c>
      <c r="V370" s="15">
        <f>O370*J370</f>
        <v/>
      </c>
      <c r="W370" s="15">
        <f>P370*J370</f>
        <v/>
      </c>
      <c r="X370" s="17">
        <f>Q370*J370</f>
        <v/>
      </c>
    </row>
    <row r="371" ht="13.5" customHeight="1">
      <c r="A371" s="14" t="n">
        <v>993282</v>
      </c>
      <c r="B371" s="15" t="inlineStr">
        <is>
          <t>SUN_FLAGG ~1</t>
        </is>
      </c>
      <c r="C371" s="15" t="n">
        <v>115</v>
      </c>
      <c r="D371" s="15" t="n">
        <v>101</v>
      </c>
      <c r="E371" s="15" t="n">
        <v>1110</v>
      </c>
      <c r="F371" s="15" t="n">
        <v>0</v>
      </c>
      <c r="G371" s="15" t="n">
        <v>0</v>
      </c>
      <c r="H371" s="15" t="n">
        <v>0</v>
      </c>
      <c r="I371" s="16" t="n">
        <v>0</v>
      </c>
      <c r="J371" s="15">
        <f>I371-F371</f>
        <v/>
      </c>
      <c r="K371" s="15">
        <f>H371-I371</f>
        <v/>
      </c>
      <c r="L371" s="15" t="n">
        <v>-0.02951</v>
      </c>
      <c r="M371" s="15" t="n">
        <v>-0.02949</v>
      </c>
      <c r="N371" s="15" t="n">
        <v>-0.02949</v>
      </c>
      <c r="O371" s="15" t="n">
        <v>-0.02949</v>
      </c>
      <c r="P371" s="15" t="n">
        <v>-0.02949</v>
      </c>
      <c r="Q371" s="15" t="n">
        <v>-0.02944</v>
      </c>
      <c r="R371" s="15" t="n"/>
      <c r="S371" s="15">
        <f>L371*J371</f>
        <v/>
      </c>
      <c r="T371" s="15">
        <f>M371*J371</f>
        <v/>
      </c>
      <c r="U371" s="15">
        <f>N371*J371</f>
        <v/>
      </c>
      <c r="V371" s="15">
        <f>O371*J371</f>
        <v/>
      </c>
      <c r="W371" s="15">
        <f>P371*J371</f>
        <v/>
      </c>
      <c r="X371" s="17">
        <f>Q371*J371</f>
        <v/>
      </c>
    </row>
    <row r="372" ht="13.5" customHeight="1">
      <c r="A372" s="14" t="n">
        <v>993868</v>
      </c>
      <c r="B372" s="15" t="inlineStr">
        <is>
          <t>WDS_FLAGG ~1</t>
        </is>
      </c>
      <c r="C372" s="15" t="n">
        <v>69</v>
      </c>
      <c r="D372" s="15" t="n">
        <v>101</v>
      </c>
      <c r="E372" s="15" t="n">
        <v>1206</v>
      </c>
      <c r="F372" s="15" t="n">
        <v>0</v>
      </c>
      <c r="G372" s="15" t="n">
        <v>0</v>
      </c>
      <c r="H372" s="15" t="n">
        <v>0</v>
      </c>
      <c r="I372" s="16" t="n">
        <v>0</v>
      </c>
      <c r="J372" s="15">
        <f>I372-F372</f>
        <v/>
      </c>
      <c r="K372" s="15">
        <f>H372-I372</f>
        <v/>
      </c>
      <c r="L372" s="15" t="n">
        <v>-0.02951</v>
      </c>
      <c r="M372" s="15" t="n">
        <v>-0.02949</v>
      </c>
      <c r="N372" s="15" t="n">
        <v>-0.02949</v>
      </c>
      <c r="O372" s="15" t="n">
        <v>-0.02949</v>
      </c>
      <c r="P372" s="15" t="n">
        <v>-0.02949</v>
      </c>
      <c r="Q372" s="15" t="n">
        <v>-0.02944</v>
      </c>
      <c r="R372" s="15" t="n"/>
      <c r="S372" s="15">
        <f>L372*J372</f>
        <v/>
      </c>
      <c r="T372" s="15">
        <f>M372*J372</f>
        <v/>
      </c>
      <c r="U372" s="15">
        <f>N372*J372</f>
        <v/>
      </c>
      <c r="V372" s="15">
        <f>O372*J372</f>
        <v/>
      </c>
      <c r="W372" s="15">
        <f>P372*J372</f>
        <v/>
      </c>
      <c r="X372" s="17">
        <f>Q372*J372</f>
        <v/>
      </c>
    </row>
    <row r="373" ht="13.5" customHeight="1">
      <c r="A373" s="14" t="n">
        <v>113877</v>
      </c>
      <c r="B373" s="15" t="inlineStr">
        <is>
          <t>PINETREE PWR</t>
        </is>
      </c>
      <c r="C373" s="15" t="n">
        <v>13.8</v>
      </c>
      <c r="D373" s="15" t="n">
        <v>101</v>
      </c>
      <c r="E373" s="15" t="n">
        <v>1206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-0.02951</v>
      </c>
      <c r="M373" s="15" t="n">
        <v>-0.02949</v>
      </c>
      <c r="N373" s="15" t="n">
        <v>-0.02949</v>
      </c>
      <c r="O373" s="15" t="n">
        <v>-0.02949</v>
      </c>
      <c r="P373" s="15" t="n">
        <v>-0.02949</v>
      </c>
      <c r="Q373" s="15" t="n">
        <v>-0.02944</v>
      </c>
      <c r="R373" s="15" t="n"/>
      <c r="S373" s="15">
        <f>L373*J373</f>
        <v/>
      </c>
      <c r="T373" s="15">
        <f>M373*J373</f>
        <v/>
      </c>
      <c r="U373" s="15">
        <f>N373*J373</f>
        <v/>
      </c>
      <c r="V373" s="15">
        <f>O373*J373</f>
        <v/>
      </c>
      <c r="W373" s="15">
        <f>P373*J373</f>
        <v/>
      </c>
      <c r="X373" s="17">
        <f>Q373*J373</f>
        <v/>
      </c>
    </row>
    <row r="374" ht="13.5" customHeight="1">
      <c r="A374" s="14" t="n">
        <v>993109</v>
      </c>
      <c r="B374" s="15" t="inlineStr">
        <is>
          <t>SUN_WEST H~1</t>
        </is>
      </c>
      <c r="C374" s="15" t="n">
        <v>115</v>
      </c>
      <c r="D374" s="15" t="n">
        <v>101</v>
      </c>
      <c r="E374" s="15" t="n">
        <v>1100</v>
      </c>
      <c r="F374" s="15" t="n">
        <v>3.33</v>
      </c>
      <c r="G374" s="15" t="n">
        <v>0</v>
      </c>
      <c r="H374" s="15" t="n">
        <v>13.17</v>
      </c>
      <c r="I374" s="16" t="n">
        <v>3.33</v>
      </c>
      <c r="J374" s="15">
        <f>I374-F374</f>
        <v/>
      </c>
      <c r="K374" s="15">
        <f>H374-I374</f>
        <v/>
      </c>
      <c r="L374" s="15" t="n">
        <v>-0.02943</v>
      </c>
      <c r="M374" s="15" t="n">
        <v>-0.02944</v>
      </c>
      <c r="N374" s="15" t="n">
        <v>-0.02944</v>
      </c>
      <c r="O374" s="15" t="n">
        <v>-0.02944</v>
      </c>
      <c r="P374" s="15" t="n">
        <v>-0.02944</v>
      </c>
      <c r="Q374" s="15" t="n">
        <v>-0.02938</v>
      </c>
      <c r="R374" s="15" t="n"/>
      <c r="S374" s="15">
        <f>L374*J374</f>
        <v/>
      </c>
      <c r="T374" s="15">
        <f>M374*J374</f>
        <v/>
      </c>
      <c r="U374" s="15">
        <f>N374*J374</f>
        <v/>
      </c>
      <c r="V374" s="15">
        <f>O374*J374</f>
        <v/>
      </c>
      <c r="W374" s="15">
        <f>P374*J374</f>
        <v/>
      </c>
      <c r="X374" s="17">
        <f>Q374*J374</f>
        <v/>
      </c>
    </row>
    <row r="375" ht="13.5" customHeight="1">
      <c r="A375" s="14" t="n">
        <v>116458</v>
      </c>
      <c r="B375" s="15" t="inlineStr">
        <is>
          <t>FRONT STREET</t>
        </is>
      </c>
      <c r="C375" s="15" t="n">
        <v>4.16</v>
      </c>
      <c r="D375" s="15" t="n">
        <v>101</v>
      </c>
      <c r="E375" s="15" t="n">
        <v>1334</v>
      </c>
      <c r="F375" s="15" t="n">
        <v>0</v>
      </c>
      <c r="G375" s="15" t="n">
        <v>0</v>
      </c>
      <c r="H375" s="15" t="n">
        <v>0</v>
      </c>
      <c r="I375" s="16" t="n">
        <v>0</v>
      </c>
      <c r="J375" s="15">
        <f>I375-F375</f>
        <v/>
      </c>
      <c r="K375" s="15">
        <f>H375-I375</f>
        <v/>
      </c>
      <c r="L375" s="15" t="n">
        <v>-0.02925</v>
      </c>
      <c r="M375" s="15" t="n">
        <v>-0.02925</v>
      </c>
      <c r="N375" s="15" t="n">
        <v>-0.02925</v>
      </c>
      <c r="O375" s="15" t="n">
        <v>-0.02925</v>
      </c>
      <c r="P375" s="15" t="n">
        <v>-0.02925</v>
      </c>
      <c r="Q375" s="15" t="n">
        <v>-0.02919</v>
      </c>
      <c r="R375" s="15" t="n"/>
      <c r="S375" s="15">
        <f>L375*J375</f>
        <v/>
      </c>
      <c r="T375" s="15">
        <f>M375*J375</f>
        <v/>
      </c>
      <c r="U375" s="15">
        <f>N375*J375</f>
        <v/>
      </c>
      <c r="V375" s="15">
        <f>O375*J375</f>
        <v/>
      </c>
      <c r="W375" s="15">
        <f>P375*J375</f>
        <v/>
      </c>
      <c r="X375" s="17">
        <f>Q375*J375</f>
        <v/>
      </c>
    </row>
    <row r="376" ht="13.5" customHeight="1">
      <c r="A376" s="14" t="n">
        <v>114465</v>
      </c>
      <c r="B376" s="15" t="inlineStr">
        <is>
          <t>RESCO-SAUGUS</t>
        </is>
      </c>
      <c r="C376" s="15" t="n">
        <v>13.8</v>
      </c>
      <c r="D376" s="15" t="n">
        <v>101</v>
      </c>
      <c r="E376" s="15" t="n">
        <v>1130</v>
      </c>
      <c r="F376" s="15" t="n">
        <v>32.79</v>
      </c>
      <c r="G376" s="15" t="n">
        <v>0</v>
      </c>
      <c r="H376" s="15" t="n">
        <v>32.79</v>
      </c>
      <c r="I376" s="16" t="n">
        <v>32.79</v>
      </c>
      <c r="J376" s="15">
        <f>I376-F376</f>
        <v/>
      </c>
      <c r="K376" s="15">
        <f>H376-I376</f>
        <v/>
      </c>
      <c r="L376" s="15" t="n">
        <v>-0.02925</v>
      </c>
      <c r="M376" s="15" t="n">
        <v>-0.02983</v>
      </c>
      <c r="N376" s="15" t="n">
        <v>-0.02983</v>
      </c>
      <c r="O376" s="15" t="n">
        <v>-0.02983</v>
      </c>
      <c r="P376" s="15" t="n">
        <v>-0.02983</v>
      </c>
      <c r="Q376" s="15" t="n">
        <v>-0.02968</v>
      </c>
      <c r="R376" s="15" t="n"/>
      <c r="S376" s="15">
        <f>L376*J376</f>
        <v/>
      </c>
      <c r="T376" s="15">
        <f>M376*J376</f>
        <v/>
      </c>
      <c r="U376" s="15">
        <f>N376*J376</f>
        <v/>
      </c>
      <c r="V376" s="15">
        <f>O376*J376</f>
        <v/>
      </c>
      <c r="W376" s="15">
        <f>P376*J376</f>
        <v/>
      </c>
      <c r="X376" s="17">
        <f>Q376*J376</f>
        <v/>
      </c>
    </row>
    <row r="377" ht="13.5" customHeight="1">
      <c r="A377" s="14" t="n">
        <v>121841</v>
      </c>
      <c r="B377" s="15" t="inlineStr">
        <is>
          <t xml:space="preserve">NUTMEG_G    </t>
        </is>
      </c>
      <c r="C377" s="15" t="n">
        <v>0.42</v>
      </c>
      <c r="D377" s="15" t="n">
        <v>101</v>
      </c>
      <c r="E377" s="15" t="n">
        <v>1653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-0.02911</v>
      </c>
      <c r="M377" s="15" t="n">
        <v>-0.02911</v>
      </c>
      <c r="N377" s="15" t="n">
        <v>-0.02911</v>
      </c>
      <c r="O377" s="15" t="n">
        <v>-0.02911</v>
      </c>
      <c r="P377" s="15" t="n">
        <v>-0.02911</v>
      </c>
      <c r="Q377" s="15" t="n">
        <v>-0.02905</v>
      </c>
      <c r="R377" s="15" t="n"/>
      <c r="S377" s="15">
        <f>L377*J377</f>
        <v/>
      </c>
      <c r="T377" s="15">
        <f>M377*J377</f>
        <v/>
      </c>
      <c r="U377" s="15">
        <f>N377*J377</f>
        <v/>
      </c>
      <c r="V377" s="15">
        <f>O377*J377</f>
        <v/>
      </c>
      <c r="W377" s="15">
        <f>P377*J377</f>
        <v/>
      </c>
      <c r="X377" s="17">
        <f>Q377*J377</f>
        <v/>
      </c>
    </row>
    <row r="378" ht="13.5" customHeight="1">
      <c r="A378" s="14" t="n">
        <v>999993</v>
      </c>
      <c r="B378" s="15" t="inlineStr">
        <is>
          <t xml:space="preserve">SUN_SCITICO </t>
        </is>
      </c>
      <c r="C378" s="15" t="n">
        <v>115</v>
      </c>
      <c r="D378" s="15" t="n">
        <v>101</v>
      </c>
      <c r="E378" s="15" t="n">
        <v>1650</v>
      </c>
      <c r="F378" s="15" t="n">
        <v>0</v>
      </c>
      <c r="G378" s="15" t="n">
        <v>0</v>
      </c>
      <c r="H378" s="15" t="n">
        <v>0</v>
      </c>
      <c r="I378" s="16" t="n">
        <v>0</v>
      </c>
      <c r="J378" s="15">
        <f>I378-F378</f>
        <v/>
      </c>
      <c r="K378" s="15">
        <f>H378-I378</f>
        <v/>
      </c>
      <c r="L378" s="15" t="n">
        <v>-0.02911</v>
      </c>
      <c r="M378" s="15" t="n">
        <v>-0.02911</v>
      </c>
      <c r="N378" s="15" t="n">
        <v>-0.02911</v>
      </c>
      <c r="O378" s="15" t="n">
        <v>-0.02911</v>
      </c>
      <c r="P378" s="15" t="n">
        <v>-0.02911</v>
      </c>
      <c r="Q378" s="15" t="n">
        <v>-0.02905</v>
      </c>
      <c r="R378" s="15" t="n"/>
      <c r="S378" s="15">
        <f>L378*J378</f>
        <v/>
      </c>
      <c r="T378" s="15">
        <f>M378*J378</f>
        <v/>
      </c>
      <c r="U378" s="15">
        <f>N378*J378</f>
        <v/>
      </c>
      <c r="V378" s="15">
        <f>O378*J378</f>
        <v/>
      </c>
      <c r="W378" s="15">
        <f>P378*J378</f>
        <v/>
      </c>
      <c r="X378" s="17">
        <f>Q378*J378</f>
        <v/>
      </c>
    </row>
    <row r="379" ht="13.5" customHeight="1">
      <c r="A379" s="14" t="n">
        <v>911550</v>
      </c>
      <c r="B379" s="15" t="inlineStr">
        <is>
          <t xml:space="preserve">PH2_DGEN    </t>
        </is>
      </c>
      <c r="C379" s="15" t="n">
        <v>345</v>
      </c>
      <c r="D379" s="15" t="n">
        <v>101</v>
      </c>
      <c r="E379" s="15" t="n">
        <v>1120</v>
      </c>
      <c r="F379" s="15" t="n">
        <v>353.9</v>
      </c>
      <c r="G379" s="15" t="n">
        <v>0</v>
      </c>
      <c r="H379" s="15" t="n">
        <v>700</v>
      </c>
      <c r="I379" s="16" t="n">
        <v>353.9</v>
      </c>
      <c r="J379" s="15">
        <f>I379-F379</f>
        <v/>
      </c>
      <c r="K379" s="15">
        <f>H379-I379</f>
        <v/>
      </c>
      <c r="L379" s="15" t="n">
        <v>-0.02886</v>
      </c>
      <c r="M379" s="15" t="n">
        <v>-0.02898</v>
      </c>
      <c r="N379" s="15" t="n">
        <v>-0.02898</v>
      </c>
      <c r="O379" s="15" t="n">
        <v>-0.02898</v>
      </c>
      <c r="P379" s="15" t="n">
        <v>-0.02898</v>
      </c>
      <c r="Q379" s="15" t="n">
        <v>-0.02889</v>
      </c>
      <c r="R379" s="15" t="n"/>
      <c r="S379" s="15">
        <f>L379*J379</f>
        <v/>
      </c>
      <c r="T379" s="15">
        <f>M379*J379</f>
        <v/>
      </c>
      <c r="U379" s="15">
        <f>N379*J379</f>
        <v/>
      </c>
      <c r="V379" s="15">
        <f>O379*J379</f>
        <v/>
      </c>
      <c r="W379" s="15">
        <f>P379*J379</f>
        <v/>
      </c>
      <c r="X379" s="17">
        <f>Q379*J379</f>
        <v/>
      </c>
    </row>
    <row r="380" ht="13.5" customHeight="1">
      <c r="A380" s="14" t="n">
        <v>114470</v>
      </c>
      <c r="B380" s="15" t="inlineStr">
        <is>
          <t>GE RIVER R&amp;T</t>
        </is>
      </c>
      <c r="C380" s="15" t="n">
        <v>13.8</v>
      </c>
      <c r="D380" s="15" t="n">
        <v>101</v>
      </c>
      <c r="E380" s="15" t="n">
        <v>1130</v>
      </c>
      <c r="F380" s="15" t="n">
        <v>1.14</v>
      </c>
      <c r="G380" s="15" t="n">
        <v>0</v>
      </c>
      <c r="H380" s="15" t="n">
        <v>1.14</v>
      </c>
      <c r="I380" s="16" t="n">
        <v>1.14</v>
      </c>
      <c r="J380" s="15">
        <f>I380-F380</f>
        <v/>
      </c>
      <c r="K380" s="15">
        <f>H380-I380</f>
        <v/>
      </c>
      <c r="L380" s="15" t="n">
        <v>-0.02862</v>
      </c>
      <c r="M380" s="15" t="n">
        <v>-0.02917</v>
      </c>
      <c r="N380" s="15" t="n">
        <v>-0.02917</v>
      </c>
      <c r="O380" s="15" t="n">
        <v>-0.02917</v>
      </c>
      <c r="P380" s="15" t="n">
        <v>-0.02917</v>
      </c>
      <c r="Q380" s="15" t="n">
        <v>-0.02903</v>
      </c>
      <c r="R380" s="15" t="n"/>
      <c r="S380" s="15">
        <f>L380*J380</f>
        <v/>
      </c>
      <c r="T380" s="15">
        <f>M380*J380</f>
        <v/>
      </c>
      <c r="U380" s="15">
        <f>N380*J380</f>
        <v/>
      </c>
      <c r="V380" s="15">
        <f>O380*J380</f>
        <v/>
      </c>
      <c r="W380" s="15">
        <f>P380*J380</f>
        <v/>
      </c>
      <c r="X380" s="17">
        <f>Q380*J380</f>
        <v/>
      </c>
    </row>
    <row r="381" ht="13.5" customHeight="1">
      <c r="A381" s="14" t="n">
        <v>114474</v>
      </c>
      <c r="B381" s="15" t="inlineStr">
        <is>
          <t>GE RIVER S&amp;U</t>
        </is>
      </c>
      <c r="C381" s="15" t="n">
        <v>13.8</v>
      </c>
      <c r="D381" s="15" t="n">
        <v>101</v>
      </c>
      <c r="E381" s="15" t="n">
        <v>1130</v>
      </c>
      <c r="F381" s="15" t="n">
        <v>1.14</v>
      </c>
      <c r="G381" s="15" t="n">
        <v>0</v>
      </c>
      <c r="H381" s="15" t="n">
        <v>1.14</v>
      </c>
      <c r="I381" s="16" t="n">
        <v>1.14</v>
      </c>
      <c r="J381" s="15">
        <f>I381-F381</f>
        <v/>
      </c>
      <c r="K381" s="15">
        <f>H381-I381</f>
        <v/>
      </c>
      <c r="L381" s="15" t="n">
        <v>-0.02862</v>
      </c>
      <c r="M381" s="15" t="n">
        <v>-0.02917</v>
      </c>
      <c r="N381" s="15" t="n">
        <v>-0.02917</v>
      </c>
      <c r="O381" s="15" t="n">
        <v>-0.02917</v>
      </c>
      <c r="P381" s="15" t="n">
        <v>-0.02917</v>
      </c>
      <c r="Q381" s="15" t="n">
        <v>-0.02903</v>
      </c>
      <c r="R381" s="15" t="n"/>
      <c r="S381" s="15">
        <f>L381*J381</f>
        <v/>
      </c>
      <c r="T381" s="15">
        <f>M381*J381</f>
        <v/>
      </c>
      <c r="U381" s="15">
        <f>N381*J381</f>
        <v/>
      </c>
      <c r="V381" s="15">
        <f>O381*J381</f>
        <v/>
      </c>
      <c r="W381" s="15">
        <f>P381*J381</f>
        <v/>
      </c>
      <c r="X381" s="17">
        <f>Q381*J381</f>
        <v/>
      </c>
    </row>
    <row r="382" ht="13.5" customHeight="1">
      <c r="A382" s="14" t="n">
        <v>116505</v>
      </c>
      <c r="B382" s="15" t="inlineStr">
        <is>
          <t xml:space="preserve">BERKSHRE_G1 </t>
        </is>
      </c>
      <c r="C382" s="15" t="n">
        <v>21</v>
      </c>
      <c r="D382" s="15" t="n">
        <v>101</v>
      </c>
      <c r="E382" s="15" t="n">
        <v>1333</v>
      </c>
      <c r="F382" s="15" t="n">
        <v>270</v>
      </c>
      <c r="G382" s="15" t="n">
        <v>0</v>
      </c>
      <c r="H382" s="15" t="n">
        <v>270</v>
      </c>
      <c r="I382" s="16" t="n">
        <v>270</v>
      </c>
      <c r="J382" s="15">
        <f>I382-F382</f>
        <v/>
      </c>
      <c r="K382" s="15">
        <f>H382-I382</f>
        <v/>
      </c>
      <c r="L382" s="15" t="n">
        <v>-0.02831</v>
      </c>
      <c r="M382" s="15" t="n">
        <v>-0.0283</v>
      </c>
      <c r="N382" s="15" t="n">
        <v>-0.0283</v>
      </c>
      <c r="O382" s="15" t="n">
        <v>-0.0283</v>
      </c>
      <c r="P382" s="15" t="n">
        <v>-0.0283</v>
      </c>
      <c r="Q382" s="15" t="n">
        <v>-0.02824</v>
      </c>
      <c r="R382" s="15" t="n"/>
      <c r="S382" s="15">
        <f>L382*J382</f>
        <v/>
      </c>
      <c r="T382" s="15">
        <f>M382*J382</f>
        <v/>
      </c>
      <c r="U382" s="15">
        <f>N382*J382</f>
        <v/>
      </c>
      <c r="V382" s="15">
        <f>O382*J382</f>
        <v/>
      </c>
      <c r="W382" s="15">
        <f>P382*J382</f>
        <v/>
      </c>
      <c r="X382" s="17">
        <f>Q382*J382</f>
        <v/>
      </c>
    </row>
    <row r="383" ht="13.5" customHeight="1">
      <c r="A383" s="14" t="n">
        <v>990804</v>
      </c>
      <c r="B383" s="15" t="inlineStr">
        <is>
          <t>SUN BAT_BU~1</t>
        </is>
      </c>
      <c r="C383" s="15" t="n">
        <v>115</v>
      </c>
      <c r="D383" s="15" t="n">
        <v>101</v>
      </c>
      <c r="E383" s="15" t="n">
        <v>1000</v>
      </c>
      <c r="F383" s="15" t="n">
        <v>5.5</v>
      </c>
      <c r="G383" s="15" t="n">
        <v>0</v>
      </c>
      <c r="H383" s="15" t="n">
        <v>5.5</v>
      </c>
      <c r="I383" s="16" t="n">
        <v>5.5</v>
      </c>
      <c r="J383" s="15">
        <f>I383-F383</f>
        <v/>
      </c>
      <c r="K383" s="15">
        <f>H383-I383</f>
        <v/>
      </c>
      <c r="L383" s="15" t="n">
        <v>-0.02818</v>
      </c>
      <c r="M383" s="15" t="n">
        <v>-0.02866</v>
      </c>
      <c r="N383" s="15" t="n">
        <v>-0.02866</v>
      </c>
      <c r="O383" s="15" t="n">
        <v>-0.02866</v>
      </c>
      <c r="P383" s="15" t="n">
        <v>-0.02866</v>
      </c>
      <c r="Q383" s="15" t="n">
        <v>-0.02853</v>
      </c>
      <c r="R383" s="15" t="n"/>
      <c r="S383" s="15">
        <f>L383*J383</f>
        <v/>
      </c>
      <c r="T383" s="15">
        <f>M383*J383</f>
        <v/>
      </c>
      <c r="U383" s="15">
        <f>N383*J383</f>
        <v/>
      </c>
      <c r="V383" s="15">
        <f>O383*J383</f>
        <v/>
      </c>
      <c r="W383" s="15">
        <f>P383*J383</f>
        <v/>
      </c>
      <c r="X383" s="17">
        <f>Q383*J383</f>
        <v/>
      </c>
    </row>
    <row r="384" ht="13.5" customHeight="1">
      <c r="A384" s="14" t="n">
        <v>991104</v>
      </c>
      <c r="B384" s="15" t="inlineStr">
        <is>
          <t>DFO NG_KEN~1</t>
        </is>
      </c>
      <c r="C384" s="15" t="n">
        <v>115</v>
      </c>
      <c r="D384" s="15" t="n">
        <v>101</v>
      </c>
      <c r="E384" s="15" t="n">
        <v>1010</v>
      </c>
      <c r="F384" s="15" t="n">
        <v>30</v>
      </c>
      <c r="G384" s="15" t="n">
        <v>0</v>
      </c>
      <c r="H384" s="15" t="n">
        <v>30</v>
      </c>
      <c r="I384" s="16" t="n">
        <v>30</v>
      </c>
      <c r="J384" s="15">
        <f>I384-F384</f>
        <v/>
      </c>
      <c r="K384" s="15">
        <f>H384-I384</f>
        <v/>
      </c>
      <c r="L384" s="15" t="n">
        <v>-0.02809</v>
      </c>
      <c r="M384" s="15" t="n">
        <v>-0.0286</v>
      </c>
      <c r="N384" s="15" t="n">
        <v>-0.0286</v>
      </c>
      <c r="O384" s="15" t="n">
        <v>-0.0286</v>
      </c>
      <c r="P384" s="15" t="n">
        <v>-0.0286</v>
      </c>
      <c r="Q384" s="15" t="n">
        <v>-0.02847</v>
      </c>
      <c r="R384" s="15" t="n"/>
      <c r="S384" s="15">
        <f>L384*J384</f>
        <v/>
      </c>
      <c r="T384" s="15">
        <f>M384*J384</f>
        <v/>
      </c>
      <c r="U384" s="15">
        <f>N384*J384</f>
        <v/>
      </c>
      <c r="V384" s="15">
        <f>O384*J384</f>
        <v/>
      </c>
      <c r="W384" s="15">
        <f>P384*J384</f>
        <v/>
      </c>
      <c r="X384" s="17">
        <f>Q384*J384</f>
        <v/>
      </c>
    </row>
    <row r="385" ht="13.5" customHeight="1">
      <c r="A385" s="14" t="n">
        <v>991103</v>
      </c>
      <c r="B385" s="15" t="inlineStr">
        <is>
          <t>NG_PUTNAM 36</t>
        </is>
      </c>
      <c r="C385" s="15" t="n">
        <v>115</v>
      </c>
      <c r="D385" s="15" t="n">
        <v>101</v>
      </c>
      <c r="E385" s="15" t="n">
        <v>1010</v>
      </c>
      <c r="F385" s="15" t="n">
        <v>43</v>
      </c>
      <c r="G385" s="15" t="n">
        <v>0</v>
      </c>
      <c r="H385" s="15" t="n">
        <v>43</v>
      </c>
      <c r="I385" s="16" t="n">
        <v>43</v>
      </c>
      <c r="J385" s="15">
        <f>I385-F385</f>
        <v/>
      </c>
      <c r="K385" s="15">
        <f>H385-I385</f>
        <v/>
      </c>
      <c r="L385" s="15" t="n">
        <v>-0.02809</v>
      </c>
      <c r="M385" s="15" t="n">
        <v>-0.0286</v>
      </c>
      <c r="N385" s="15" t="n">
        <v>-0.0286</v>
      </c>
      <c r="O385" s="15" t="n">
        <v>-0.0286</v>
      </c>
      <c r="P385" s="15" t="n">
        <v>-0.0286</v>
      </c>
      <c r="Q385" s="15" t="n">
        <v>-0.02847</v>
      </c>
      <c r="R385" s="15" t="n"/>
      <c r="S385" s="15">
        <f>L385*J385</f>
        <v/>
      </c>
      <c r="T385" s="15">
        <f>M385*J385</f>
        <v/>
      </c>
      <c r="U385" s="15">
        <f>N385*J385</f>
        <v/>
      </c>
      <c r="V385" s="15">
        <f>O385*J385</f>
        <v/>
      </c>
      <c r="W385" s="15">
        <f>P385*J385</f>
        <v/>
      </c>
      <c r="X385" s="17">
        <f>Q385*J385</f>
        <v/>
      </c>
    </row>
    <row r="386" ht="13.5" customHeight="1">
      <c r="A386" s="14" t="n">
        <v>111127</v>
      </c>
      <c r="B386" s="15" t="inlineStr">
        <is>
          <t xml:space="preserve">E CAMBRIDGE </t>
        </is>
      </c>
      <c r="C386" s="15" t="n">
        <v>13.8</v>
      </c>
      <c r="D386" s="15" t="n">
        <v>101</v>
      </c>
      <c r="E386" s="15" t="n">
        <v>1012</v>
      </c>
      <c r="F386" s="15" t="n">
        <v>0</v>
      </c>
      <c r="G386" s="15" t="n">
        <v>0</v>
      </c>
      <c r="H386" s="15" t="n">
        <v>0</v>
      </c>
      <c r="I386" s="16" t="n">
        <v>0</v>
      </c>
      <c r="J386" s="15">
        <f>I386-F386</f>
        <v/>
      </c>
      <c r="K386" s="15">
        <f>H386-I386</f>
        <v/>
      </c>
      <c r="L386" s="15" t="n">
        <v>-0.02809</v>
      </c>
      <c r="M386" s="15" t="n">
        <v>-0.0286</v>
      </c>
      <c r="N386" s="15" t="n">
        <v>-0.0286</v>
      </c>
      <c r="O386" s="15" t="n">
        <v>-0.0286</v>
      </c>
      <c r="P386" s="15" t="n">
        <v>-0.0286</v>
      </c>
      <c r="Q386" s="15" t="n">
        <v>-0.02847</v>
      </c>
      <c r="R386" s="15" t="n"/>
      <c r="S386" s="15">
        <f>L386*J386</f>
        <v/>
      </c>
      <c r="T386" s="15">
        <f>M386*J386</f>
        <v/>
      </c>
      <c r="U386" s="15">
        <f>N386*J386</f>
        <v/>
      </c>
      <c r="V386" s="15">
        <f>O386*J386</f>
        <v/>
      </c>
      <c r="W386" s="15">
        <f>P386*J386</f>
        <v/>
      </c>
      <c r="X386" s="17">
        <f>Q386*J386</f>
        <v/>
      </c>
    </row>
    <row r="387" ht="13.5" customHeight="1">
      <c r="A387" s="14" t="n">
        <v>111126</v>
      </c>
      <c r="B387" s="15" t="inlineStr">
        <is>
          <t xml:space="preserve">KENDALL CT  </t>
        </is>
      </c>
      <c r="C387" s="15" t="n">
        <v>18</v>
      </c>
      <c r="D387" s="15" t="n">
        <v>101</v>
      </c>
      <c r="E387" s="15" t="n">
        <v>1013</v>
      </c>
      <c r="F387" s="15" t="n">
        <v>170</v>
      </c>
      <c r="G387" s="15" t="n">
        <v>0</v>
      </c>
      <c r="H387" s="15" t="n">
        <v>170</v>
      </c>
      <c r="I387" s="16" t="n">
        <v>170</v>
      </c>
      <c r="J387" s="15">
        <f>I387-F387</f>
        <v/>
      </c>
      <c r="K387" s="15">
        <f>H387-I387</f>
        <v/>
      </c>
      <c r="L387" s="15" t="n">
        <v>-0.02809</v>
      </c>
      <c r="M387" s="15" t="n">
        <v>-0.0286</v>
      </c>
      <c r="N387" s="15" t="n">
        <v>-0.0286</v>
      </c>
      <c r="O387" s="15" t="n">
        <v>-0.0286</v>
      </c>
      <c r="P387" s="15" t="n">
        <v>-0.0286</v>
      </c>
      <c r="Q387" s="15" t="n">
        <v>-0.02847</v>
      </c>
      <c r="R387" s="15" t="n"/>
      <c r="S387" s="15">
        <f>L387*J387</f>
        <v/>
      </c>
      <c r="T387" s="15">
        <f>M387*J387</f>
        <v/>
      </c>
      <c r="U387" s="15">
        <f>N387*J387</f>
        <v/>
      </c>
      <c r="V387" s="15">
        <f>O387*J387</f>
        <v/>
      </c>
      <c r="W387" s="15">
        <f>P387*J387</f>
        <v/>
      </c>
      <c r="X387" s="17">
        <f>Q387*J387</f>
        <v/>
      </c>
    </row>
    <row r="388" ht="13.5" customHeight="1">
      <c r="A388" s="14" t="n">
        <v>111123</v>
      </c>
      <c r="B388" s="15" t="inlineStr">
        <is>
          <t>KENDALL ST B</t>
        </is>
      </c>
      <c r="C388" s="15" t="n">
        <v>13.8</v>
      </c>
      <c r="D388" s="15" t="n">
        <v>101</v>
      </c>
      <c r="E388" s="15" t="n">
        <v>1013</v>
      </c>
      <c r="F388" s="15" t="n">
        <v>27.75</v>
      </c>
      <c r="G388" s="15" t="n">
        <v>0</v>
      </c>
      <c r="H388" s="15" t="n">
        <v>27.75</v>
      </c>
      <c r="I388" s="16" t="n">
        <v>27.75</v>
      </c>
      <c r="J388" s="15">
        <f>I388-F388</f>
        <v/>
      </c>
      <c r="K388" s="15">
        <f>H388-I388</f>
        <v/>
      </c>
      <c r="L388" s="15" t="n">
        <v>-0.02809</v>
      </c>
      <c r="M388" s="15" t="n">
        <v>-0.0286</v>
      </c>
      <c r="N388" s="15" t="n">
        <v>-0.0286</v>
      </c>
      <c r="O388" s="15" t="n">
        <v>-0.0286</v>
      </c>
      <c r="P388" s="15" t="n">
        <v>-0.0286</v>
      </c>
      <c r="Q388" s="15" t="n">
        <v>-0.02847</v>
      </c>
      <c r="R388" s="15" t="n"/>
      <c r="S388" s="15">
        <f>L388*J388</f>
        <v/>
      </c>
      <c r="T388" s="15">
        <f>M388*J388</f>
        <v/>
      </c>
      <c r="U388" s="15">
        <f>N388*J388</f>
        <v/>
      </c>
      <c r="V388" s="15">
        <f>O388*J388</f>
        <v/>
      </c>
      <c r="W388" s="15">
        <f>P388*J388</f>
        <v/>
      </c>
      <c r="X388" s="17">
        <f>Q388*J388</f>
        <v/>
      </c>
    </row>
    <row r="389" ht="13.5" customHeight="1">
      <c r="A389" s="14" t="n">
        <v>111125</v>
      </c>
      <c r="B389" s="15" t="inlineStr">
        <is>
          <t xml:space="preserve">PUTNAM 2    </t>
        </is>
      </c>
      <c r="C389" s="15" t="n">
        <v>13.8</v>
      </c>
      <c r="D389" s="15" t="n">
        <v>101</v>
      </c>
      <c r="E389" s="15" t="n">
        <v>1012</v>
      </c>
      <c r="F389" s="15" t="n">
        <v>0</v>
      </c>
      <c r="G389" s="15" t="n">
        <v>0</v>
      </c>
      <c r="H389" s="15" t="n">
        <v>0</v>
      </c>
      <c r="I389" s="16" t="n">
        <v>0</v>
      </c>
      <c r="J389" s="15">
        <f>I389-F389</f>
        <v/>
      </c>
      <c r="K389" s="15">
        <f>H389-I389</f>
        <v/>
      </c>
      <c r="L389" s="15" t="n">
        <v>-0.0277</v>
      </c>
      <c r="M389" s="15" t="n">
        <v>-0.0282</v>
      </c>
      <c r="N389" s="15" t="n">
        <v>-0.0282</v>
      </c>
      <c r="O389" s="15" t="n">
        <v>-0.0282</v>
      </c>
      <c r="P389" s="15" t="n">
        <v>-0.0282</v>
      </c>
      <c r="Q389" s="15" t="n">
        <v>-0.02806</v>
      </c>
      <c r="R389" s="15" t="n"/>
      <c r="S389" s="15">
        <f>L389*J389</f>
        <v/>
      </c>
      <c r="T389" s="15">
        <f>M389*J389</f>
        <v/>
      </c>
      <c r="U389" s="15">
        <f>N389*J389</f>
        <v/>
      </c>
      <c r="V389" s="15">
        <f>O389*J389</f>
        <v/>
      </c>
      <c r="W389" s="15">
        <f>P389*J389</f>
        <v/>
      </c>
      <c r="X389" s="17">
        <f>Q389*J389</f>
        <v/>
      </c>
    </row>
    <row r="390" ht="13.5" customHeight="1">
      <c r="A390" s="14" t="n">
        <v>990819</v>
      </c>
      <c r="B390" s="15" t="inlineStr">
        <is>
          <t>BAT_CHELSE~1</t>
        </is>
      </c>
      <c r="C390" s="15" t="n">
        <v>115</v>
      </c>
      <c r="D390" s="15" t="n">
        <v>101</v>
      </c>
      <c r="E390" s="15" t="n">
        <v>1000</v>
      </c>
      <c r="F390" s="15" t="n">
        <v>351.9</v>
      </c>
      <c r="G390" s="15" t="n">
        <v>0</v>
      </c>
      <c r="H390" s="15" t="n">
        <v>351.9</v>
      </c>
      <c r="I390" s="16" t="n">
        <v>351.9</v>
      </c>
      <c r="J390" s="15">
        <f>I390-F390</f>
        <v/>
      </c>
      <c r="K390" s="15">
        <f>H390-I390</f>
        <v/>
      </c>
      <c r="L390" s="15" t="n">
        <v>-0.0277</v>
      </c>
      <c r="M390" s="15" t="n">
        <v>-0.0282</v>
      </c>
      <c r="N390" s="15" t="n">
        <v>-0.0282</v>
      </c>
      <c r="O390" s="15" t="n">
        <v>-0.0282</v>
      </c>
      <c r="P390" s="15" t="n">
        <v>-0.0282</v>
      </c>
      <c r="Q390" s="15" t="n">
        <v>-0.02807</v>
      </c>
      <c r="R390" s="15" t="n"/>
      <c r="S390" s="15">
        <f>L390*J390</f>
        <v/>
      </c>
      <c r="T390" s="15">
        <f>M390*J390</f>
        <v/>
      </c>
      <c r="U390" s="15">
        <f>N390*J390</f>
        <v/>
      </c>
      <c r="V390" s="15">
        <f>O390*J390</f>
        <v/>
      </c>
      <c r="W390" s="15">
        <f>P390*J390</f>
        <v/>
      </c>
      <c r="X390" s="17">
        <f>Q390*J390</f>
        <v/>
      </c>
    </row>
    <row r="391" ht="13.5" customHeight="1">
      <c r="A391" s="14" t="n">
        <v>111124</v>
      </c>
      <c r="B391" s="15" t="inlineStr">
        <is>
          <t xml:space="preserve">KENDALL JET </t>
        </is>
      </c>
      <c r="C391" s="15" t="n">
        <v>13.8</v>
      </c>
      <c r="D391" s="15" t="n">
        <v>101</v>
      </c>
      <c r="E391" s="15" t="n">
        <v>1014</v>
      </c>
      <c r="F391" s="15" t="n">
        <v>18</v>
      </c>
      <c r="G391" s="15" t="n">
        <v>0</v>
      </c>
      <c r="H391" s="15" t="n">
        <v>18</v>
      </c>
      <c r="I391" s="16" t="n">
        <v>18</v>
      </c>
      <c r="J391" s="15">
        <f>I391-F391</f>
        <v/>
      </c>
      <c r="K391" s="15">
        <f>H391-I391</f>
        <v/>
      </c>
      <c r="L391" s="15" t="n">
        <v>-0.02758</v>
      </c>
      <c r="M391" s="15" t="n">
        <v>-0.02808</v>
      </c>
      <c r="N391" s="15" t="n">
        <v>-0.02808</v>
      </c>
      <c r="O391" s="15" t="n">
        <v>-0.02808</v>
      </c>
      <c r="P391" s="15" t="n">
        <v>-0.02808</v>
      </c>
      <c r="Q391" s="15" t="n">
        <v>-0.02794</v>
      </c>
      <c r="R391" s="15" t="n"/>
      <c r="S391" s="15">
        <f>L391*J391</f>
        <v/>
      </c>
      <c r="T391" s="15">
        <f>M391*J391</f>
        <v/>
      </c>
      <c r="U391" s="15">
        <f>N391*J391</f>
        <v/>
      </c>
      <c r="V391" s="15">
        <f>O391*J391</f>
        <v/>
      </c>
      <c r="W391" s="15">
        <f>P391*J391</f>
        <v/>
      </c>
      <c r="X391" s="17">
        <f>Q391*J391</f>
        <v/>
      </c>
    </row>
    <row r="392" ht="13.5" customHeight="1">
      <c r="A392" s="14" t="n">
        <v>113073</v>
      </c>
      <c r="B392" s="15" t="inlineStr">
        <is>
          <t xml:space="preserve">PALMER      </t>
        </is>
      </c>
      <c r="C392" s="15" t="n">
        <v>23</v>
      </c>
      <c r="D392" s="15" t="n">
        <v>101</v>
      </c>
      <c r="E392" s="15" t="n">
        <v>1100</v>
      </c>
      <c r="F392" s="15" t="n">
        <v>0</v>
      </c>
      <c r="G392" s="15" t="n">
        <v>0</v>
      </c>
      <c r="H392" s="15" t="n">
        <v>0</v>
      </c>
      <c r="I392" s="16" t="n">
        <v>0</v>
      </c>
      <c r="J392" s="15">
        <f>I392-F392</f>
        <v/>
      </c>
      <c r="K392" s="15">
        <f>H392-I392</f>
        <v/>
      </c>
      <c r="L392" s="15" t="n">
        <v>-0.0274</v>
      </c>
      <c r="M392" s="15" t="n">
        <v>-0.02742</v>
      </c>
      <c r="N392" s="15" t="n">
        <v>-0.02742</v>
      </c>
      <c r="O392" s="15" t="n">
        <v>-0.02742</v>
      </c>
      <c r="P392" s="15" t="n">
        <v>-0.02742</v>
      </c>
      <c r="Q392" s="15" t="n">
        <v>-0.02736</v>
      </c>
      <c r="R392" s="15" t="n"/>
      <c r="S392" s="15">
        <f>L392*J392</f>
        <v/>
      </c>
      <c r="T392" s="15">
        <f>M392*J392</f>
        <v/>
      </c>
      <c r="U392" s="15">
        <f>N392*J392</f>
        <v/>
      </c>
      <c r="V392" s="15">
        <f>O392*J392</f>
        <v/>
      </c>
      <c r="W392" s="15">
        <f>P392*J392</f>
        <v/>
      </c>
      <c r="X392" s="17">
        <f>Q392*J392</f>
        <v/>
      </c>
    </row>
    <row r="393" ht="13.5" customHeight="1">
      <c r="A393" s="14" t="n">
        <v>993012</v>
      </c>
      <c r="B393" s="15" t="inlineStr">
        <is>
          <t xml:space="preserve">SUN_PALMER  </t>
        </is>
      </c>
      <c r="C393" s="15" t="n">
        <v>115</v>
      </c>
      <c r="D393" s="15" t="n">
        <v>101</v>
      </c>
      <c r="E393" s="15" t="n">
        <v>1100</v>
      </c>
      <c r="F393" s="15" t="n">
        <v>19.2</v>
      </c>
      <c r="G393" s="15" t="n">
        <v>0</v>
      </c>
      <c r="H393" s="15" t="n">
        <v>19.2</v>
      </c>
      <c r="I393" s="16" t="n">
        <v>19.2</v>
      </c>
      <c r="J393" s="15">
        <f>I393-F393</f>
        <v/>
      </c>
      <c r="K393" s="15">
        <f>H393-I393</f>
        <v/>
      </c>
      <c r="L393" s="15" t="n">
        <v>-0.0274</v>
      </c>
      <c r="M393" s="15" t="n">
        <v>-0.02742</v>
      </c>
      <c r="N393" s="15" t="n">
        <v>-0.02742</v>
      </c>
      <c r="O393" s="15" t="n">
        <v>-0.02742</v>
      </c>
      <c r="P393" s="15" t="n">
        <v>-0.02742</v>
      </c>
      <c r="Q393" s="15" t="n">
        <v>-0.02736</v>
      </c>
      <c r="R393" s="15" t="n"/>
      <c r="S393" s="15">
        <f>L393*J393</f>
        <v/>
      </c>
      <c r="T393" s="15">
        <f>M393*J393</f>
        <v/>
      </c>
      <c r="U393" s="15">
        <f>N393*J393</f>
        <v/>
      </c>
      <c r="V393" s="15">
        <f>O393*J393</f>
        <v/>
      </c>
      <c r="W393" s="15">
        <f>P393*J393</f>
        <v/>
      </c>
      <c r="X393" s="17">
        <f>Q393*J393</f>
        <v/>
      </c>
    </row>
    <row r="394" ht="13.5" customHeight="1">
      <c r="A394" s="14" t="n">
        <v>110983</v>
      </c>
      <c r="B394" s="15" t="inlineStr">
        <is>
          <t>MATEP_DIESEL</t>
        </is>
      </c>
      <c r="C394" s="15" t="n">
        <v>13.8</v>
      </c>
      <c r="D394" s="15" t="n">
        <v>101</v>
      </c>
      <c r="E394" s="15" t="n">
        <v>1004</v>
      </c>
      <c r="F394" s="15" t="n">
        <v>19.35</v>
      </c>
      <c r="G394" s="15" t="n">
        <v>0</v>
      </c>
      <c r="H394" s="15" t="n">
        <v>19.35</v>
      </c>
      <c r="I394" s="16" t="n">
        <v>19.35</v>
      </c>
      <c r="J394" s="15">
        <f>I394-F394</f>
        <v/>
      </c>
      <c r="K394" s="15">
        <f>H394-I394</f>
        <v/>
      </c>
      <c r="L394" s="15" t="n">
        <v>-0.02718</v>
      </c>
      <c r="M394" s="15" t="n">
        <v>-0.02766</v>
      </c>
      <c r="N394" s="15" t="n">
        <v>-0.02766</v>
      </c>
      <c r="O394" s="15" t="n">
        <v>-0.02766</v>
      </c>
      <c r="P394" s="15" t="n">
        <v>-0.02766</v>
      </c>
      <c r="Q394" s="15" t="n">
        <v>-0.02753</v>
      </c>
      <c r="R394" s="15" t="n"/>
      <c r="S394" s="15">
        <f>L394*J394</f>
        <v/>
      </c>
      <c r="T394" s="15">
        <f>M394*J394</f>
        <v/>
      </c>
      <c r="U394" s="15">
        <f>N394*J394</f>
        <v/>
      </c>
      <c r="V394" s="15">
        <f>O394*J394</f>
        <v/>
      </c>
      <c r="W394" s="15">
        <f>P394*J394</f>
        <v/>
      </c>
      <c r="X394" s="17">
        <f>Q394*J394</f>
        <v/>
      </c>
    </row>
    <row r="395" ht="13.5" customHeight="1">
      <c r="A395" s="14" t="n">
        <v>110984</v>
      </c>
      <c r="B395" s="15" t="inlineStr">
        <is>
          <t xml:space="preserve">MATEP_CC    </t>
        </is>
      </c>
      <c r="C395" s="15" t="n">
        <v>13.8</v>
      </c>
      <c r="D395" s="15" t="n">
        <v>101</v>
      </c>
      <c r="E395" s="15" t="n">
        <v>1004</v>
      </c>
      <c r="F395" s="15" t="n">
        <v>57.1</v>
      </c>
      <c r="G395" s="15" t="n">
        <v>0</v>
      </c>
      <c r="H395" s="15" t="n">
        <v>57.1</v>
      </c>
      <c r="I395" s="16" t="n">
        <v>57.1</v>
      </c>
      <c r="J395" s="15">
        <f>I395-F395</f>
        <v/>
      </c>
      <c r="K395" s="15">
        <f>H395-I395</f>
        <v/>
      </c>
      <c r="L395" s="15" t="n">
        <v>-0.02718</v>
      </c>
      <c r="M395" s="15" t="n">
        <v>-0.02766</v>
      </c>
      <c r="N395" s="15" t="n">
        <v>-0.02766</v>
      </c>
      <c r="O395" s="15" t="n">
        <v>-0.02766</v>
      </c>
      <c r="P395" s="15" t="n">
        <v>-0.02766</v>
      </c>
      <c r="Q395" s="15" t="n">
        <v>-0.02753</v>
      </c>
      <c r="R395" s="15" t="n"/>
      <c r="S395" s="15">
        <f>L395*J395</f>
        <v/>
      </c>
      <c r="T395" s="15">
        <f>M395*J395</f>
        <v/>
      </c>
      <c r="U395" s="15">
        <f>N395*J395</f>
        <v/>
      </c>
      <c r="V395" s="15">
        <f>O395*J395</f>
        <v/>
      </c>
      <c r="W395" s="15">
        <f>P395*J395</f>
        <v/>
      </c>
      <c r="X395" s="17">
        <f>Q395*J395</f>
        <v/>
      </c>
    </row>
    <row r="396" ht="13.5" customHeight="1">
      <c r="A396" s="14" t="n">
        <v>990926</v>
      </c>
      <c r="B396" s="15" t="inlineStr">
        <is>
          <t>BAT_ELECTR~1</t>
        </is>
      </c>
      <c r="C396" s="15" t="n">
        <v>115</v>
      </c>
      <c r="D396" s="15" t="n">
        <v>101</v>
      </c>
      <c r="E396" s="15" t="n">
        <v>1000</v>
      </c>
      <c r="F396" s="15" t="n">
        <v>267.51</v>
      </c>
      <c r="G396" s="15" t="n">
        <v>0</v>
      </c>
      <c r="H396" s="15" t="n">
        <v>326.37</v>
      </c>
      <c r="I396" s="16" t="n">
        <v>267.51</v>
      </c>
      <c r="J396" s="15">
        <f>I396-F396</f>
        <v/>
      </c>
      <c r="K396" s="15">
        <f>H396-I396</f>
        <v/>
      </c>
      <c r="L396" s="15" t="n">
        <v>-0.02713</v>
      </c>
      <c r="M396" s="15" t="n">
        <v>-0.0276</v>
      </c>
      <c r="N396" s="15" t="n">
        <v>-0.0276</v>
      </c>
      <c r="O396" s="15" t="n">
        <v>-0.0276</v>
      </c>
      <c r="P396" s="15" t="n">
        <v>-0.0276</v>
      </c>
      <c r="Q396" s="15" t="n">
        <v>-0.02747</v>
      </c>
      <c r="R396" s="15" t="n"/>
      <c r="S396" s="15">
        <f>L396*J396</f>
        <v/>
      </c>
      <c r="T396" s="15">
        <f>M396*J396</f>
        <v/>
      </c>
      <c r="U396" s="15">
        <f>N396*J396</f>
        <v/>
      </c>
      <c r="V396" s="15">
        <f>O396*J396</f>
        <v/>
      </c>
      <c r="W396" s="15">
        <f>P396*J396</f>
        <v/>
      </c>
      <c r="X396" s="17">
        <f>Q396*J396</f>
        <v/>
      </c>
    </row>
    <row r="397" ht="13.5" customHeight="1">
      <c r="A397" s="14" t="n">
        <v>110985</v>
      </c>
      <c r="B397" s="15" t="inlineStr">
        <is>
          <t xml:space="preserve">MATEP 3     </t>
        </is>
      </c>
      <c r="C397" s="15" t="n">
        <v>13.8</v>
      </c>
      <c r="D397" s="15" t="n">
        <v>101</v>
      </c>
      <c r="E397" s="15" t="n">
        <v>1004</v>
      </c>
      <c r="F397" s="15" t="n">
        <v>19.35</v>
      </c>
      <c r="G397" s="15" t="n">
        <v>0</v>
      </c>
      <c r="H397" s="15" t="n">
        <v>19.35</v>
      </c>
      <c r="I397" s="16" t="n">
        <v>19.35</v>
      </c>
      <c r="J397" s="15">
        <f>I397-F397</f>
        <v/>
      </c>
      <c r="K397" s="15">
        <f>H397-I397</f>
        <v/>
      </c>
      <c r="L397" s="15" t="n">
        <v>-0.02699</v>
      </c>
      <c r="M397" s="15" t="n">
        <v>-0.02747</v>
      </c>
      <c r="N397" s="15" t="n">
        <v>-0.02747</v>
      </c>
      <c r="O397" s="15" t="n">
        <v>-0.02747</v>
      </c>
      <c r="P397" s="15" t="n">
        <v>-0.02747</v>
      </c>
      <c r="Q397" s="15" t="n">
        <v>-0.02734</v>
      </c>
      <c r="R397" s="15" t="n"/>
      <c r="S397" s="15">
        <f>L397*J397</f>
        <v/>
      </c>
      <c r="T397" s="15">
        <f>M397*J397</f>
        <v/>
      </c>
      <c r="U397" s="15">
        <f>N397*J397</f>
        <v/>
      </c>
      <c r="V397" s="15">
        <f>O397*J397</f>
        <v/>
      </c>
      <c r="W397" s="15">
        <f>P397*J397</f>
        <v/>
      </c>
      <c r="X397" s="17">
        <f>Q397*J397</f>
        <v/>
      </c>
    </row>
    <row r="398" ht="13.5" customHeight="1">
      <c r="A398" s="14" t="n">
        <v>111009</v>
      </c>
      <c r="B398" s="15" t="inlineStr">
        <is>
          <t xml:space="preserve">MBTA        </t>
        </is>
      </c>
      <c r="C398" s="15" t="n">
        <v>14.4</v>
      </c>
      <c r="D398" s="15" t="n">
        <v>101</v>
      </c>
      <c r="E398" s="15" t="n">
        <v>1002</v>
      </c>
      <c r="F398" s="15" t="n">
        <v>47</v>
      </c>
      <c r="G398" s="15" t="n">
        <v>0</v>
      </c>
      <c r="H398" s="15" t="n">
        <v>47</v>
      </c>
      <c r="I398" s="16" t="n">
        <v>47</v>
      </c>
      <c r="J398" s="15">
        <f>I398-F398</f>
        <v/>
      </c>
      <c r="K398" s="15">
        <f>H398-I398</f>
        <v/>
      </c>
      <c r="L398" s="15" t="n">
        <v>-0.02677</v>
      </c>
      <c r="M398" s="15" t="n">
        <v>-0.02724</v>
      </c>
      <c r="N398" s="15" t="n">
        <v>-0.02724</v>
      </c>
      <c r="O398" s="15" t="n">
        <v>-0.02724</v>
      </c>
      <c r="P398" s="15" t="n">
        <v>-0.02724</v>
      </c>
      <c r="Q398" s="15" t="n">
        <v>-0.02711</v>
      </c>
      <c r="R398" s="15" t="n"/>
      <c r="S398" s="15">
        <f>L398*J398</f>
        <v/>
      </c>
      <c r="T398" s="15">
        <f>M398*J398</f>
        <v/>
      </c>
      <c r="U398" s="15">
        <f>N398*J398</f>
        <v/>
      </c>
      <c r="V398" s="15">
        <f>O398*J398</f>
        <v/>
      </c>
      <c r="W398" s="15">
        <f>P398*J398</f>
        <v/>
      </c>
      <c r="X398" s="17">
        <f>Q398*J398</f>
        <v/>
      </c>
    </row>
    <row r="399" ht="13.5" customHeight="1">
      <c r="A399" s="14" t="n">
        <v>116492</v>
      </c>
      <c r="B399" s="15" t="inlineStr">
        <is>
          <t>W-SPRNGFLD-1</t>
        </is>
      </c>
      <c r="C399" s="15" t="n">
        <v>13.8</v>
      </c>
      <c r="D399" s="15" t="n">
        <v>101</v>
      </c>
      <c r="E399" s="15" t="n">
        <v>1333</v>
      </c>
      <c r="F399" s="15" t="n">
        <v>39</v>
      </c>
      <c r="G399" s="15" t="n">
        <v>0</v>
      </c>
      <c r="H399" s="15" t="n">
        <v>39</v>
      </c>
      <c r="I399" s="16" t="n">
        <v>39</v>
      </c>
      <c r="J399" s="15">
        <f>I399-F399</f>
        <v/>
      </c>
      <c r="K399" s="15">
        <f>H399-I399</f>
        <v/>
      </c>
      <c r="L399" s="15" t="n">
        <v>-0.02658</v>
      </c>
      <c r="M399" s="15" t="n">
        <v>-0.02658</v>
      </c>
      <c r="N399" s="15" t="n">
        <v>-0.02658</v>
      </c>
      <c r="O399" s="15" t="n">
        <v>-0.02658</v>
      </c>
      <c r="P399" s="15" t="n">
        <v>-0.02658</v>
      </c>
      <c r="Q399" s="15" t="n">
        <v>-0.02651</v>
      </c>
      <c r="R399" s="15" t="n"/>
      <c r="S399" s="15">
        <f>L399*J399</f>
        <v/>
      </c>
      <c r="T399" s="15">
        <f>M399*J399</f>
        <v/>
      </c>
      <c r="U399" s="15">
        <f>N399*J399</f>
        <v/>
      </c>
      <c r="V399" s="15">
        <f>O399*J399</f>
        <v/>
      </c>
      <c r="W399" s="15">
        <f>P399*J399</f>
        <v/>
      </c>
      <c r="X399" s="17">
        <f>Q399*J399</f>
        <v/>
      </c>
    </row>
    <row r="400" ht="13.5" customHeight="1">
      <c r="A400" s="14" t="n">
        <v>116493</v>
      </c>
      <c r="B400" s="15" t="inlineStr">
        <is>
          <t>W-SPRNGFLD-2</t>
        </is>
      </c>
      <c r="C400" s="15" t="n">
        <v>13.8</v>
      </c>
      <c r="D400" s="15" t="n">
        <v>101</v>
      </c>
      <c r="E400" s="15" t="n">
        <v>1333</v>
      </c>
      <c r="F400" s="15" t="n">
        <v>0</v>
      </c>
      <c r="G400" s="15" t="n">
        <v>0</v>
      </c>
      <c r="H400" s="15" t="n">
        <v>0</v>
      </c>
      <c r="I400" s="16" t="n">
        <v>0</v>
      </c>
      <c r="J400" s="15">
        <f>I400-F400</f>
        <v/>
      </c>
      <c r="K400" s="15">
        <f>H400-I400</f>
        <v/>
      </c>
      <c r="L400" s="15" t="n">
        <v>-0.02658</v>
      </c>
      <c r="M400" s="15" t="n">
        <v>-0.02658</v>
      </c>
      <c r="N400" s="15" t="n">
        <v>-0.02658</v>
      </c>
      <c r="O400" s="15" t="n">
        <v>-0.02658</v>
      </c>
      <c r="P400" s="15" t="n">
        <v>-0.02658</v>
      </c>
      <c r="Q400" s="15" t="n">
        <v>-0.02651</v>
      </c>
      <c r="R400" s="15" t="n"/>
      <c r="S400" s="15">
        <f>L400*J400</f>
        <v/>
      </c>
      <c r="T400" s="15">
        <f>M400*J400</f>
        <v/>
      </c>
      <c r="U400" s="15">
        <f>N400*J400</f>
        <v/>
      </c>
      <c r="V400" s="15">
        <f>O400*J400</f>
        <v/>
      </c>
      <c r="W400" s="15">
        <f>P400*J400</f>
        <v/>
      </c>
      <c r="X400" s="17">
        <f>Q400*J400</f>
        <v/>
      </c>
    </row>
    <row r="401" ht="13.5" customHeight="1">
      <c r="A401" s="14" t="n">
        <v>116494</v>
      </c>
      <c r="B401" s="15" t="inlineStr">
        <is>
          <t>W-SPRNGFLD-3</t>
        </is>
      </c>
      <c r="C401" s="15" t="n">
        <v>13.8</v>
      </c>
      <c r="D401" s="15" t="n">
        <v>101</v>
      </c>
      <c r="E401" s="15" t="n">
        <v>1333</v>
      </c>
      <c r="F401" s="15" t="n">
        <v>107</v>
      </c>
      <c r="G401" s="15" t="n">
        <v>0</v>
      </c>
      <c r="H401" s="15" t="n">
        <v>107</v>
      </c>
      <c r="I401" s="16" t="n">
        <v>107</v>
      </c>
      <c r="J401" s="15">
        <f>I401-F401</f>
        <v/>
      </c>
      <c r="K401" s="15">
        <f>H401-I401</f>
        <v/>
      </c>
      <c r="L401" s="15" t="n">
        <v>-0.02658</v>
      </c>
      <c r="M401" s="15" t="n">
        <v>-0.02658</v>
      </c>
      <c r="N401" s="15" t="n">
        <v>-0.02658</v>
      </c>
      <c r="O401" s="15" t="n">
        <v>-0.02658</v>
      </c>
      <c r="P401" s="15" t="n">
        <v>-0.02658</v>
      </c>
      <c r="Q401" s="15" t="n">
        <v>-0.02651</v>
      </c>
      <c r="R401" s="15" t="n"/>
      <c r="S401" s="15">
        <f>L401*J401</f>
        <v/>
      </c>
      <c r="T401" s="15">
        <f>M401*J401</f>
        <v/>
      </c>
      <c r="U401" s="15">
        <f>N401*J401</f>
        <v/>
      </c>
      <c r="V401" s="15">
        <f>O401*J401</f>
        <v/>
      </c>
      <c r="W401" s="15">
        <f>P401*J401</f>
        <v/>
      </c>
      <c r="X401" s="17">
        <f>Q401*J401</f>
        <v/>
      </c>
    </row>
    <row r="402" ht="13.5" customHeight="1">
      <c r="A402" s="14" t="n">
        <v>116495</v>
      </c>
      <c r="B402" s="15" t="inlineStr">
        <is>
          <t>SPGFLD RFUSE</t>
        </is>
      </c>
      <c r="C402" s="15" t="n">
        <v>4.16</v>
      </c>
      <c r="D402" s="15" t="n">
        <v>101</v>
      </c>
      <c r="E402" s="15" t="n">
        <v>1334</v>
      </c>
      <c r="F402" s="15" t="n">
        <v>0</v>
      </c>
      <c r="G402" s="15" t="n">
        <v>0</v>
      </c>
      <c r="H402" s="15" t="n">
        <v>0</v>
      </c>
      <c r="I402" s="16" t="n">
        <v>0</v>
      </c>
      <c r="J402" s="15">
        <f>I402-F402</f>
        <v/>
      </c>
      <c r="K402" s="15">
        <f>H402-I402</f>
        <v/>
      </c>
      <c r="L402" s="15" t="n">
        <v>-0.02658</v>
      </c>
      <c r="M402" s="15" t="n">
        <v>-0.02658</v>
      </c>
      <c r="N402" s="15" t="n">
        <v>-0.02658</v>
      </c>
      <c r="O402" s="15" t="n">
        <v>-0.02658</v>
      </c>
      <c r="P402" s="15" t="n">
        <v>-0.02658</v>
      </c>
      <c r="Q402" s="15" t="n">
        <v>-0.02651</v>
      </c>
      <c r="R402" s="15" t="n"/>
      <c r="S402" s="15">
        <f>L402*J402</f>
        <v/>
      </c>
      <c r="T402" s="15">
        <f>M402*J402</f>
        <v/>
      </c>
      <c r="U402" s="15">
        <f>N402*J402</f>
        <v/>
      </c>
      <c r="V402" s="15">
        <f>O402*J402</f>
        <v/>
      </c>
      <c r="W402" s="15">
        <f>P402*J402</f>
        <v/>
      </c>
      <c r="X402" s="17">
        <f>Q402*J402</f>
        <v/>
      </c>
    </row>
    <row r="403" ht="13.5" customHeight="1">
      <c r="A403" s="14" t="n">
        <v>113128</v>
      </c>
      <c r="B403" s="15" t="inlineStr">
        <is>
          <t xml:space="preserve">WARREN_A    </t>
        </is>
      </c>
      <c r="C403" s="15" t="n">
        <v>0.34</v>
      </c>
      <c r="D403" s="15" t="n">
        <v>101</v>
      </c>
      <c r="E403" s="15" t="n">
        <v>1100</v>
      </c>
      <c r="F403" s="15" t="n">
        <v>0</v>
      </c>
      <c r="G403" s="15" t="n">
        <v>0</v>
      </c>
      <c r="H403" s="15" t="n">
        <v>0</v>
      </c>
      <c r="I403" s="16" t="n">
        <v>0</v>
      </c>
      <c r="J403" s="15">
        <f>I403-F403</f>
        <v/>
      </c>
      <c r="K403" s="15">
        <f>H403-I403</f>
        <v/>
      </c>
      <c r="L403" s="15" t="n">
        <v>-0.02644</v>
      </c>
      <c r="M403" s="15" t="n">
        <v>-0.02649</v>
      </c>
      <c r="N403" s="15" t="n">
        <v>-0.02649</v>
      </c>
      <c r="O403" s="15" t="n">
        <v>-0.02649</v>
      </c>
      <c r="P403" s="15" t="n">
        <v>-0.02649</v>
      </c>
      <c r="Q403" s="15" t="n">
        <v>-0.02642</v>
      </c>
      <c r="R403" s="15" t="n"/>
      <c r="S403" s="15">
        <f>L403*J403</f>
        <v/>
      </c>
      <c r="T403" s="15">
        <f>M403*J403</f>
        <v/>
      </c>
      <c r="U403" s="15">
        <f>N403*J403</f>
        <v/>
      </c>
      <c r="V403" s="15">
        <f>O403*J403</f>
        <v/>
      </c>
      <c r="W403" s="15">
        <f>P403*J403</f>
        <v/>
      </c>
      <c r="X403" s="17">
        <f>Q403*J403</f>
        <v/>
      </c>
    </row>
    <row r="404" ht="13.5" customHeight="1">
      <c r="A404" s="14" t="n">
        <v>113129</v>
      </c>
      <c r="B404" s="15" t="inlineStr">
        <is>
          <t xml:space="preserve">WARREN_B    </t>
        </is>
      </c>
      <c r="C404" s="15" t="n">
        <v>0.34</v>
      </c>
      <c r="D404" s="15" t="n">
        <v>101</v>
      </c>
      <c r="E404" s="15" t="n">
        <v>1100</v>
      </c>
      <c r="F404" s="15" t="n">
        <v>0</v>
      </c>
      <c r="G404" s="15" t="n">
        <v>0</v>
      </c>
      <c r="H404" s="15" t="n">
        <v>0</v>
      </c>
      <c r="I404" s="16" t="n">
        <v>0</v>
      </c>
      <c r="J404" s="15">
        <f>I404-F404</f>
        <v/>
      </c>
      <c r="K404" s="15">
        <f>H404-I404</f>
        <v/>
      </c>
      <c r="L404" s="15" t="n">
        <v>-0.02644</v>
      </c>
      <c r="M404" s="15" t="n">
        <v>-0.02649</v>
      </c>
      <c r="N404" s="15" t="n">
        <v>-0.02649</v>
      </c>
      <c r="O404" s="15" t="n">
        <v>-0.02649</v>
      </c>
      <c r="P404" s="15" t="n">
        <v>-0.02649</v>
      </c>
      <c r="Q404" s="15" t="n">
        <v>-0.02642</v>
      </c>
      <c r="R404" s="15" t="n"/>
      <c r="S404" s="15">
        <f>L404*J404</f>
        <v/>
      </c>
      <c r="T404" s="15">
        <f>M404*J404</f>
        <v/>
      </c>
      <c r="U404" s="15">
        <f>N404*J404</f>
        <v/>
      </c>
      <c r="V404" s="15">
        <f>O404*J404</f>
        <v/>
      </c>
      <c r="W404" s="15">
        <f>P404*J404</f>
        <v/>
      </c>
      <c r="X404" s="17">
        <f>Q404*J404</f>
        <v/>
      </c>
    </row>
    <row r="405" ht="13.5" customHeight="1">
      <c r="A405" s="14" t="n">
        <v>113130</v>
      </c>
      <c r="B405" s="15" t="inlineStr">
        <is>
          <t xml:space="preserve">WARREN_C    </t>
        </is>
      </c>
      <c r="C405" s="15" t="n">
        <v>0.36</v>
      </c>
      <c r="D405" s="15" t="n">
        <v>101</v>
      </c>
      <c r="E405" s="15" t="n">
        <v>1100</v>
      </c>
      <c r="F405" s="15" t="n">
        <v>0</v>
      </c>
      <c r="G405" s="15" t="n">
        <v>0</v>
      </c>
      <c r="H405" s="15" t="n">
        <v>0</v>
      </c>
      <c r="I405" s="16" t="n">
        <v>0</v>
      </c>
      <c r="J405" s="15">
        <f>I405-F405</f>
        <v/>
      </c>
      <c r="K405" s="15">
        <f>H405-I405</f>
        <v/>
      </c>
      <c r="L405" s="15" t="n">
        <v>-0.02644</v>
      </c>
      <c r="M405" s="15" t="n">
        <v>-0.02649</v>
      </c>
      <c r="N405" s="15" t="n">
        <v>-0.02649</v>
      </c>
      <c r="O405" s="15" t="n">
        <v>-0.02649</v>
      </c>
      <c r="P405" s="15" t="n">
        <v>-0.02649</v>
      </c>
      <c r="Q405" s="15" t="n">
        <v>-0.02642</v>
      </c>
      <c r="R405" s="15" t="n"/>
      <c r="S405" s="15">
        <f>L405*J405</f>
        <v/>
      </c>
      <c r="T405" s="15">
        <f>M405*J405</f>
        <v/>
      </c>
      <c r="U405" s="15">
        <f>N405*J405</f>
        <v/>
      </c>
      <c r="V405" s="15">
        <f>O405*J405</f>
        <v/>
      </c>
      <c r="W405" s="15">
        <f>P405*J405</f>
        <v/>
      </c>
      <c r="X405" s="17">
        <f>Q405*J405</f>
        <v/>
      </c>
    </row>
    <row r="406" ht="13.5" customHeight="1">
      <c r="A406" s="14" t="n">
        <v>993004</v>
      </c>
      <c r="B406" s="15" t="inlineStr">
        <is>
          <t>SUN_LITL R~1</t>
        </is>
      </c>
      <c r="C406" s="15" t="n">
        <v>115</v>
      </c>
      <c r="D406" s="15" t="n">
        <v>101</v>
      </c>
      <c r="E406" s="15" t="n">
        <v>1100</v>
      </c>
      <c r="F406" s="15" t="n">
        <v>24.91</v>
      </c>
      <c r="G406" s="15" t="n">
        <v>0</v>
      </c>
      <c r="H406" s="15" t="n">
        <v>24.91</v>
      </c>
      <c r="I406" s="16" t="n">
        <v>24.91</v>
      </c>
      <c r="J406" s="15">
        <f>I406-F406</f>
        <v/>
      </c>
      <c r="K406" s="15">
        <f>H406-I406</f>
        <v/>
      </c>
      <c r="L406" s="15" t="n">
        <v>-0.02644</v>
      </c>
      <c r="M406" s="15" t="n">
        <v>-0.02649</v>
      </c>
      <c r="N406" s="15" t="n">
        <v>-0.02649</v>
      </c>
      <c r="O406" s="15" t="n">
        <v>-0.02649</v>
      </c>
      <c r="P406" s="15" t="n">
        <v>-0.02649</v>
      </c>
      <c r="Q406" s="15" t="n">
        <v>-0.02642</v>
      </c>
      <c r="R406" s="15" t="n"/>
      <c r="S406" s="15">
        <f>L406*J406</f>
        <v/>
      </c>
      <c r="T406" s="15">
        <f>M406*J406</f>
        <v/>
      </c>
      <c r="U406" s="15">
        <f>N406*J406</f>
        <v/>
      </c>
      <c r="V406" s="15">
        <f>O406*J406</f>
        <v/>
      </c>
      <c r="W406" s="15">
        <f>P406*J406</f>
        <v/>
      </c>
      <c r="X406" s="17">
        <f>Q406*J406</f>
        <v/>
      </c>
    </row>
    <row r="407" ht="13.5" customHeight="1">
      <c r="A407" s="14" t="n">
        <v>993300</v>
      </c>
      <c r="B407" s="15" t="inlineStr">
        <is>
          <t>SUN_W CHAR~1</t>
        </is>
      </c>
      <c r="C407" s="15" t="n">
        <v>115</v>
      </c>
      <c r="D407" s="15" t="n">
        <v>101</v>
      </c>
      <c r="E407" s="15" t="n">
        <v>1110</v>
      </c>
      <c r="F407" s="15" t="n">
        <v>0</v>
      </c>
      <c r="G407" s="15" t="n">
        <v>0</v>
      </c>
      <c r="H407" s="15" t="n">
        <v>0</v>
      </c>
      <c r="I407" s="16" t="n">
        <v>0</v>
      </c>
      <c r="J407" s="15">
        <f>I407-F407</f>
        <v/>
      </c>
      <c r="K407" s="15">
        <f>H407-I407</f>
        <v/>
      </c>
      <c r="L407" s="15" t="n">
        <v>-0.02508</v>
      </c>
      <c r="M407" s="15" t="n">
        <v>-0.02515</v>
      </c>
      <c r="N407" s="15" t="n">
        <v>-0.02515</v>
      </c>
      <c r="O407" s="15" t="n">
        <v>-0.02515</v>
      </c>
      <c r="P407" s="15" t="n">
        <v>-0.02515</v>
      </c>
      <c r="Q407" s="15" t="n">
        <v>-0.02508</v>
      </c>
      <c r="R407" s="15" t="n"/>
      <c r="S407" s="15">
        <f>L407*J407</f>
        <v/>
      </c>
      <c r="T407" s="15">
        <f>M407*J407</f>
        <v/>
      </c>
      <c r="U407" s="15">
        <f>N407*J407</f>
        <v/>
      </c>
      <c r="V407" s="15">
        <f>O407*J407</f>
        <v/>
      </c>
      <c r="W407" s="15">
        <f>P407*J407</f>
        <v/>
      </c>
      <c r="X407" s="17">
        <f>Q407*J407</f>
        <v/>
      </c>
    </row>
    <row r="408" ht="13.5" customHeight="1">
      <c r="A408" s="14" t="n">
        <v>113389</v>
      </c>
      <c r="B408" s="15" t="inlineStr">
        <is>
          <t>SNOW STREET2</t>
        </is>
      </c>
      <c r="C408" s="15" t="n">
        <v>13.2</v>
      </c>
      <c r="D408" s="15" t="n">
        <v>101</v>
      </c>
      <c r="E408" s="15" t="n">
        <v>1110</v>
      </c>
      <c r="F408" s="15" t="n">
        <v>0</v>
      </c>
      <c r="G408" s="15" t="n">
        <v>0</v>
      </c>
      <c r="H408" s="15" t="n">
        <v>0</v>
      </c>
      <c r="I408" s="16" t="n">
        <v>0</v>
      </c>
      <c r="J408" s="15">
        <f>I408-F408</f>
        <v/>
      </c>
      <c r="K408" s="15">
        <f>H408-I408</f>
        <v/>
      </c>
      <c r="L408" s="15" t="n">
        <v>-0.02483</v>
      </c>
      <c r="M408" s="15" t="n">
        <v>-0.02491</v>
      </c>
      <c r="N408" s="15" t="n">
        <v>-0.02491</v>
      </c>
      <c r="O408" s="15" t="n">
        <v>-0.02491</v>
      </c>
      <c r="P408" s="15" t="n">
        <v>-0.02491</v>
      </c>
      <c r="Q408" s="15" t="n">
        <v>-0.02483</v>
      </c>
      <c r="R408" s="15" t="n"/>
      <c r="S408" s="15">
        <f>L408*J408</f>
        <v/>
      </c>
      <c r="T408" s="15">
        <f>M408*J408</f>
        <v/>
      </c>
      <c r="U408" s="15">
        <f>N408*J408</f>
        <v/>
      </c>
      <c r="V408" s="15">
        <f>O408*J408</f>
        <v/>
      </c>
      <c r="W408" s="15">
        <f>P408*J408</f>
        <v/>
      </c>
      <c r="X408" s="17">
        <f>Q408*J408</f>
        <v/>
      </c>
    </row>
    <row r="409" ht="13.5" customHeight="1">
      <c r="A409" s="14" t="n">
        <v>113405</v>
      </c>
      <c r="B409" s="15" t="inlineStr">
        <is>
          <t>MILLENIUM CT</t>
        </is>
      </c>
      <c r="C409" s="15" t="n">
        <v>16</v>
      </c>
      <c r="D409" s="15" t="n">
        <v>101</v>
      </c>
      <c r="E409" s="15" t="n">
        <v>1110</v>
      </c>
      <c r="F409" s="15" t="n">
        <v>0</v>
      </c>
      <c r="G409" s="15" t="n">
        <v>0</v>
      </c>
      <c r="H409" s="15" t="n">
        <v>0</v>
      </c>
      <c r="I409" s="16" t="n">
        <v>0</v>
      </c>
      <c r="J409" s="15">
        <f>I409-F409</f>
        <v/>
      </c>
      <c r="K409" s="15">
        <f>H409-I409</f>
        <v/>
      </c>
      <c r="L409" s="15" t="n">
        <v>-0.02483</v>
      </c>
      <c r="M409" s="15" t="n">
        <v>-0.02491</v>
      </c>
      <c r="N409" s="15" t="n">
        <v>-0.02491</v>
      </c>
      <c r="O409" s="15" t="n">
        <v>-0.02491</v>
      </c>
      <c r="P409" s="15" t="n">
        <v>-0.02491</v>
      </c>
      <c r="Q409" s="15" t="n">
        <v>-0.02483</v>
      </c>
      <c r="R409" s="15" t="n"/>
      <c r="S409" s="15">
        <f>L409*J409</f>
        <v/>
      </c>
      <c r="T409" s="15">
        <f>M409*J409</f>
        <v/>
      </c>
      <c r="U409" s="15">
        <f>N409*J409</f>
        <v/>
      </c>
      <c r="V409" s="15">
        <f>O409*J409</f>
        <v/>
      </c>
      <c r="W409" s="15">
        <f>P409*J409</f>
        <v/>
      </c>
      <c r="X409" s="17">
        <f>Q409*J409</f>
        <v/>
      </c>
    </row>
    <row r="410" ht="13.5" customHeight="1">
      <c r="A410" s="14" t="n">
        <v>113406</v>
      </c>
      <c r="B410" s="15" t="inlineStr">
        <is>
          <t>MILLENIUM ST</t>
        </is>
      </c>
      <c r="C410" s="15" t="n">
        <v>13.8</v>
      </c>
      <c r="D410" s="15" t="n">
        <v>101</v>
      </c>
      <c r="E410" s="15" t="n">
        <v>1110</v>
      </c>
      <c r="F410" s="15" t="n">
        <v>0</v>
      </c>
      <c r="G410" s="15" t="n">
        <v>0</v>
      </c>
      <c r="H410" s="15" t="n">
        <v>0</v>
      </c>
      <c r="I410" s="16" t="n">
        <v>0</v>
      </c>
      <c r="J410" s="15">
        <f>I410-F410</f>
        <v/>
      </c>
      <c r="K410" s="15">
        <f>H410-I410</f>
        <v/>
      </c>
      <c r="L410" s="15" t="n">
        <v>-0.02483</v>
      </c>
      <c r="M410" s="15" t="n">
        <v>-0.02491</v>
      </c>
      <c r="N410" s="15" t="n">
        <v>-0.02491</v>
      </c>
      <c r="O410" s="15" t="n">
        <v>-0.02491</v>
      </c>
      <c r="P410" s="15" t="n">
        <v>-0.02491</v>
      </c>
      <c r="Q410" s="15" t="n">
        <v>-0.02483</v>
      </c>
      <c r="R410" s="15" t="n"/>
      <c r="S410" s="15">
        <f>L410*J410</f>
        <v/>
      </c>
      <c r="T410" s="15">
        <f>M410*J410</f>
        <v/>
      </c>
      <c r="U410" s="15">
        <f>N410*J410</f>
        <v/>
      </c>
      <c r="V410" s="15">
        <f>O410*J410</f>
        <v/>
      </c>
      <c r="W410" s="15">
        <f>P410*J410</f>
        <v/>
      </c>
      <c r="X410" s="17">
        <f>Q410*J410</f>
        <v/>
      </c>
    </row>
    <row r="411" ht="13.5" customHeight="1">
      <c r="A411" s="14" t="n">
        <v>993295</v>
      </c>
      <c r="B411" s="15" t="inlineStr">
        <is>
          <t>SUN_SNOW S~1</t>
        </is>
      </c>
      <c r="C411" s="15" t="n">
        <v>115</v>
      </c>
      <c r="D411" s="15" t="n">
        <v>101</v>
      </c>
      <c r="E411" s="15" t="n">
        <v>1110</v>
      </c>
      <c r="F411" s="15" t="n">
        <v>0</v>
      </c>
      <c r="G411" s="15" t="n">
        <v>0</v>
      </c>
      <c r="H411" s="15" t="n">
        <v>0</v>
      </c>
      <c r="I411" s="16" t="n">
        <v>0</v>
      </c>
      <c r="J411" s="15">
        <f>I411-F411</f>
        <v/>
      </c>
      <c r="K411" s="15">
        <f>H411-I411</f>
        <v/>
      </c>
      <c r="L411" s="15" t="n">
        <v>-0.02483</v>
      </c>
      <c r="M411" s="15" t="n">
        <v>-0.02491</v>
      </c>
      <c r="N411" s="15" t="n">
        <v>-0.02491</v>
      </c>
      <c r="O411" s="15" t="n">
        <v>-0.02491</v>
      </c>
      <c r="P411" s="15" t="n">
        <v>-0.02491</v>
      </c>
      <c r="Q411" s="15" t="n">
        <v>-0.02483</v>
      </c>
      <c r="R411" s="15" t="n"/>
      <c r="S411" s="15">
        <f>L411*J411</f>
        <v/>
      </c>
      <c r="T411" s="15">
        <f>M411*J411</f>
        <v/>
      </c>
      <c r="U411" s="15">
        <f>N411*J411</f>
        <v/>
      </c>
      <c r="V411" s="15">
        <f>O411*J411</f>
        <v/>
      </c>
      <c r="W411" s="15">
        <f>P411*J411</f>
        <v/>
      </c>
      <c r="X411" s="17">
        <f>Q411*J411</f>
        <v/>
      </c>
    </row>
    <row r="412" ht="13.5" customHeight="1">
      <c r="A412" s="14" t="n">
        <v>993036</v>
      </c>
      <c r="B412" s="15" t="inlineStr">
        <is>
          <t>SUN_WILBRA~1</t>
        </is>
      </c>
      <c r="C412" s="15" t="n">
        <v>69</v>
      </c>
      <c r="D412" s="15" t="n">
        <v>101</v>
      </c>
      <c r="E412" s="15" t="n">
        <v>1100</v>
      </c>
      <c r="F412" s="15" t="n">
        <v>9.699999999999999</v>
      </c>
      <c r="G412" s="15" t="n">
        <v>0</v>
      </c>
      <c r="H412" s="15" t="n">
        <v>9.699999999999999</v>
      </c>
      <c r="I412" s="16" t="n">
        <v>9.699999999999999</v>
      </c>
      <c r="J412" s="15">
        <f>I412-F412</f>
        <v/>
      </c>
      <c r="K412" s="15">
        <f>H412-I412</f>
        <v/>
      </c>
      <c r="L412" s="15" t="n">
        <v>-0.02436</v>
      </c>
      <c r="M412" s="15" t="n">
        <v>-0.02439</v>
      </c>
      <c r="N412" s="15" t="n">
        <v>-0.02439</v>
      </c>
      <c r="O412" s="15" t="n">
        <v>-0.02439</v>
      </c>
      <c r="P412" s="15" t="n">
        <v>-0.02439</v>
      </c>
      <c r="Q412" s="15" t="n">
        <v>-0.02432</v>
      </c>
      <c r="R412" s="15" t="n"/>
      <c r="S412" s="15">
        <f>L412*J412</f>
        <v/>
      </c>
      <c r="T412" s="15">
        <f>M412*J412</f>
        <v/>
      </c>
      <c r="U412" s="15">
        <f>N412*J412</f>
        <v/>
      </c>
      <c r="V412" s="15">
        <f>O412*J412</f>
        <v/>
      </c>
      <c r="W412" s="15">
        <f>P412*J412</f>
        <v/>
      </c>
      <c r="X412" s="17">
        <f>Q412*J412</f>
        <v/>
      </c>
    </row>
    <row r="413" ht="13.5" customHeight="1">
      <c r="A413" s="14" t="n">
        <v>993047</v>
      </c>
      <c r="B413" s="15" t="inlineStr">
        <is>
          <t>SUN_E.LONG~1</t>
        </is>
      </c>
      <c r="C413" s="15" t="n">
        <v>69</v>
      </c>
      <c r="D413" s="15" t="n">
        <v>101</v>
      </c>
      <c r="E413" s="15" t="n">
        <v>1100</v>
      </c>
      <c r="F413" s="15" t="n">
        <v>8.99</v>
      </c>
      <c r="G413" s="15" t="n">
        <v>0</v>
      </c>
      <c r="H413" s="15" t="n">
        <v>8.99</v>
      </c>
      <c r="I413" s="16" t="n">
        <v>8.99</v>
      </c>
      <c r="J413" s="15">
        <f>I413-F413</f>
        <v/>
      </c>
      <c r="K413" s="15">
        <f>H413-I413</f>
        <v/>
      </c>
      <c r="L413" s="15" t="n">
        <v>-0.02436</v>
      </c>
      <c r="M413" s="15" t="n">
        <v>-0.02439</v>
      </c>
      <c r="N413" s="15" t="n">
        <v>-0.02439</v>
      </c>
      <c r="O413" s="15" t="n">
        <v>-0.02439</v>
      </c>
      <c r="P413" s="15" t="n">
        <v>-0.02439</v>
      </c>
      <c r="Q413" s="15" t="n">
        <v>-0.02432</v>
      </c>
      <c r="R413" s="15" t="n"/>
      <c r="S413" s="15">
        <f>L413*J413</f>
        <v/>
      </c>
      <c r="T413" s="15">
        <f>M413*J413</f>
        <v/>
      </c>
      <c r="U413" s="15">
        <f>N413*J413</f>
        <v/>
      </c>
      <c r="V413" s="15">
        <f>O413*J413</f>
        <v/>
      </c>
      <c r="W413" s="15">
        <f>P413*J413</f>
        <v/>
      </c>
      <c r="X413" s="17">
        <f>Q413*J413</f>
        <v/>
      </c>
    </row>
    <row r="414" ht="13.5" customHeight="1">
      <c r="A414" s="14" t="n">
        <v>113429</v>
      </c>
      <c r="B414" s="15" t="inlineStr">
        <is>
          <t xml:space="preserve">FRENCH_B1   </t>
        </is>
      </c>
      <c r="C414" s="15" t="n">
        <v>0.48</v>
      </c>
      <c r="D414" s="15" t="n">
        <v>101</v>
      </c>
      <c r="E414" s="15" t="n">
        <v>1110</v>
      </c>
      <c r="F414" s="15" t="n">
        <v>0</v>
      </c>
      <c r="G414" s="15" t="n">
        <v>0</v>
      </c>
      <c r="H414" s="15" t="n">
        <v>0</v>
      </c>
      <c r="I414" s="16" t="n">
        <v>0</v>
      </c>
      <c r="J414" s="15">
        <f>I414-F414</f>
        <v/>
      </c>
      <c r="K414" s="15">
        <f>H414-I414</f>
        <v/>
      </c>
      <c r="L414" s="15" t="n">
        <v>-0.02391</v>
      </c>
      <c r="M414" s="15" t="n">
        <v>-0.02401</v>
      </c>
      <c r="N414" s="15" t="n">
        <v>-0.02401</v>
      </c>
      <c r="O414" s="15" t="n">
        <v>-0.02401</v>
      </c>
      <c r="P414" s="15" t="n">
        <v>-0.02401</v>
      </c>
      <c r="Q414" s="15" t="n">
        <v>-0.02393</v>
      </c>
      <c r="R414" s="15" t="n"/>
      <c r="S414" s="15">
        <f>L414*J414</f>
        <v/>
      </c>
      <c r="T414" s="15">
        <f>M414*J414</f>
        <v/>
      </c>
      <c r="U414" s="15">
        <f>N414*J414</f>
        <v/>
      </c>
      <c r="V414" s="15">
        <f>O414*J414</f>
        <v/>
      </c>
      <c r="W414" s="15">
        <f>P414*J414</f>
        <v/>
      </c>
      <c r="X414" s="17">
        <f>Q414*J414</f>
        <v/>
      </c>
    </row>
    <row r="415" ht="13.5" customHeight="1">
      <c r="A415" s="14" t="n">
        <v>113431</v>
      </c>
      <c r="B415" s="15" t="inlineStr">
        <is>
          <t xml:space="preserve">FRENCH_A1   </t>
        </is>
      </c>
      <c r="C415" s="15" t="n">
        <v>0.48</v>
      </c>
      <c r="D415" s="15" t="n">
        <v>101</v>
      </c>
      <c r="E415" s="15" t="n">
        <v>1110</v>
      </c>
      <c r="F415" s="15" t="n">
        <v>0</v>
      </c>
      <c r="G415" s="15" t="n">
        <v>0</v>
      </c>
      <c r="H415" s="15" t="n">
        <v>0</v>
      </c>
      <c r="I415" s="16" t="n">
        <v>0</v>
      </c>
      <c r="J415" s="15">
        <f>I415-F415</f>
        <v/>
      </c>
      <c r="K415" s="15">
        <f>H415-I415</f>
        <v/>
      </c>
      <c r="L415" s="15" t="n">
        <v>-0.02391</v>
      </c>
      <c r="M415" s="15" t="n">
        <v>-0.02401</v>
      </c>
      <c r="N415" s="15" t="n">
        <v>-0.02401</v>
      </c>
      <c r="O415" s="15" t="n">
        <v>-0.02401</v>
      </c>
      <c r="P415" s="15" t="n">
        <v>-0.02401</v>
      </c>
      <c r="Q415" s="15" t="n">
        <v>-0.02393</v>
      </c>
      <c r="R415" s="15" t="n"/>
      <c r="S415" s="15">
        <f>L415*J415</f>
        <v/>
      </c>
      <c r="T415" s="15">
        <f>M415*J415</f>
        <v/>
      </c>
      <c r="U415" s="15">
        <f>N415*J415</f>
        <v/>
      </c>
      <c r="V415" s="15">
        <f>O415*J415</f>
        <v/>
      </c>
      <c r="W415" s="15">
        <f>P415*J415</f>
        <v/>
      </c>
      <c r="X415" s="17">
        <f>Q415*J415</f>
        <v/>
      </c>
    </row>
    <row r="416" ht="13.5" customHeight="1">
      <c r="A416" s="14" t="n">
        <v>113432</v>
      </c>
      <c r="B416" s="15" t="inlineStr">
        <is>
          <t xml:space="preserve">FRENCH_A2   </t>
        </is>
      </c>
      <c r="C416" s="15" t="n">
        <v>0.48</v>
      </c>
      <c r="D416" s="15" t="n">
        <v>101</v>
      </c>
      <c r="E416" s="15" t="n">
        <v>1110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-0.02391</v>
      </c>
      <c r="M416" s="15" t="n">
        <v>-0.02401</v>
      </c>
      <c r="N416" s="15" t="n">
        <v>-0.02401</v>
      </c>
      <c r="O416" s="15" t="n">
        <v>-0.02401</v>
      </c>
      <c r="P416" s="15" t="n">
        <v>-0.02401</v>
      </c>
      <c r="Q416" s="15" t="n">
        <v>-0.02393</v>
      </c>
      <c r="R416" s="15" t="n"/>
      <c r="S416" s="15">
        <f>L416*J416</f>
        <v/>
      </c>
      <c r="T416" s="15">
        <f>M416*J416</f>
        <v/>
      </c>
      <c r="U416" s="15">
        <f>N416*J416</f>
        <v/>
      </c>
      <c r="V416" s="15">
        <f>O416*J416</f>
        <v/>
      </c>
      <c r="W416" s="15">
        <f>P416*J416</f>
        <v/>
      </c>
      <c r="X416" s="17">
        <f>Q416*J416</f>
        <v/>
      </c>
    </row>
    <row r="417" ht="13.5" customHeight="1">
      <c r="A417" s="14" t="n">
        <v>993287</v>
      </c>
      <c r="B417" s="15" t="inlineStr">
        <is>
          <t>SUN_NORTH ~1</t>
        </is>
      </c>
      <c r="C417" s="15" t="n">
        <v>115</v>
      </c>
      <c r="D417" s="15" t="n">
        <v>101</v>
      </c>
      <c r="E417" s="15" t="n">
        <v>1110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-0.02391</v>
      </c>
      <c r="M417" s="15" t="n">
        <v>-0.02401</v>
      </c>
      <c r="N417" s="15" t="n">
        <v>-0.02401</v>
      </c>
      <c r="O417" s="15" t="n">
        <v>-0.02401</v>
      </c>
      <c r="P417" s="15" t="n">
        <v>-0.02401</v>
      </c>
      <c r="Q417" s="15" t="n">
        <v>-0.02393</v>
      </c>
      <c r="R417" s="15" t="n"/>
      <c r="S417" s="15">
        <f>L417*J417</f>
        <v/>
      </c>
      <c r="T417" s="15">
        <f>M417*J417</f>
        <v/>
      </c>
      <c r="U417" s="15">
        <f>N417*J417</f>
        <v/>
      </c>
      <c r="V417" s="15">
        <f>O417*J417</f>
        <v/>
      </c>
      <c r="W417" s="15">
        <f>P417*J417</f>
        <v/>
      </c>
      <c r="X417" s="17">
        <f>Q417*J417</f>
        <v/>
      </c>
    </row>
    <row r="418" ht="13.5" customHeight="1">
      <c r="A418" s="14" t="n">
        <v>113404</v>
      </c>
      <c r="B418" s="15" t="inlineStr">
        <is>
          <t>WMI MILLBURY</t>
        </is>
      </c>
      <c r="C418" s="15" t="n">
        <v>13.8</v>
      </c>
      <c r="D418" s="15" t="n">
        <v>101</v>
      </c>
      <c r="E418" s="15" t="n">
        <v>1110</v>
      </c>
      <c r="F418" s="15" t="n">
        <v>40.94</v>
      </c>
      <c r="G418" s="15" t="n">
        <v>0</v>
      </c>
      <c r="H418" s="15" t="n">
        <v>40.94</v>
      </c>
      <c r="I418" s="16" t="n">
        <v>40.94</v>
      </c>
      <c r="J418" s="15">
        <f>I418-F418</f>
        <v/>
      </c>
      <c r="K418" s="15">
        <f>H418-I418</f>
        <v/>
      </c>
      <c r="L418" s="15" t="n">
        <v>-0.02241</v>
      </c>
      <c r="M418" s="15" t="n">
        <v>-0.02253</v>
      </c>
      <c r="N418" s="15" t="n">
        <v>-0.02253</v>
      </c>
      <c r="O418" s="15" t="n">
        <v>-0.02253</v>
      </c>
      <c r="P418" s="15" t="n">
        <v>-0.02253</v>
      </c>
      <c r="Q418" s="15" t="n">
        <v>-0.02245</v>
      </c>
      <c r="R418" s="15" t="n"/>
      <c r="S418" s="15">
        <f>L418*J418</f>
        <v/>
      </c>
      <c r="T418" s="15">
        <f>M418*J418</f>
        <v/>
      </c>
      <c r="U418" s="15">
        <f>N418*J418</f>
        <v/>
      </c>
      <c r="V418" s="15">
        <f>O418*J418</f>
        <v/>
      </c>
      <c r="W418" s="15">
        <f>P418*J418</f>
        <v/>
      </c>
      <c r="X418" s="17">
        <f>Q418*J418</f>
        <v/>
      </c>
    </row>
    <row r="419" ht="13.5" customHeight="1">
      <c r="A419" s="14" t="n">
        <v>113907</v>
      </c>
      <c r="B419" s="15" t="inlineStr">
        <is>
          <t xml:space="preserve">SHREWSBRY   </t>
        </is>
      </c>
      <c r="C419" s="15" t="n">
        <v>69</v>
      </c>
      <c r="D419" s="15" t="n">
        <v>101</v>
      </c>
      <c r="E419" s="15" t="n">
        <v>1214</v>
      </c>
      <c r="F419" s="15" t="n">
        <v>0</v>
      </c>
      <c r="G419" s="15" t="n">
        <v>0</v>
      </c>
      <c r="H419" s="15" t="n">
        <v>0</v>
      </c>
      <c r="I419" s="16" t="n">
        <v>0</v>
      </c>
      <c r="J419" s="15">
        <f>I419-F419</f>
        <v/>
      </c>
      <c r="K419" s="15">
        <f>H419-I419</f>
        <v/>
      </c>
      <c r="L419" s="15" t="n">
        <v>-0.02194</v>
      </c>
      <c r="M419" s="15" t="n">
        <v>-0.02205</v>
      </c>
      <c r="N419" s="15" t="n">
        <v>-0.02205</v>
      </c>
      <c r="O419" s="15" t="n">
        <v>-0.02205</v>
      </c>
      <c r="P419" s="15" t="n">
        <v>-0.02205</v>
      </c>
      <c r="Q419" s="15" t="n">
        <v>-0.02197</v>
      </c>
      <c r="R419" s="15" t="n"/>
      <c r="S419" s="15">
        <f>L419*J419</f>
        <v/>
      </c>
      <c r="T419" s="15">
        <f>M419*J419</f>
        <v/>
      </c>
      <c r="U419" s="15">
        <f>N419*J419</f>
        <v/>
      </c>
      <c r="V419" s="15">
        <f>O419*J419</f>
        <v/>
      </c>
      <c r="W419" s="15">
        <f>P419*J419</f>
        <v/>
      </c>
      <c r="X419" s="17">
        <f>Q419*J419</f>
        <v/>
      </c>
    </row>
    <row r="420" ht="13.5" customHeight="1">
      <c r="A420" s="14" t="n">
        <v>113341</v>
      </c>
      <c r="B420" s="15" t="inlineStr">
        <is>
          <t xml:space="preserve">OAKDALE_A53 </t>
        </is>
      </c>
      <c r="C420" s="15" t="n">
        <v>69</v>
      </c>
      <c r="D420" s="15" t="n">
        <v>101</v>
      </c>
      <c r="E420" s="15" t="n">
        <v>1110</v>
      </c>
      <c r="F420" s="15" t="n">
        <v>0</v>
      </c>
      <c r="G420" s="15" t="n">
        <v>0</v>
      </c>
      <c r="H420" s="15" t="n">
        <v>0</v>
      </c>
      <c r="I420" s="16" t="n">
        <v>0</v>
      </c>
      <c r="J420" s="15">
        <f>I420-F420</f>
        <v/>
      </c>
      <c r="K420" s="15">
        <f>H420-I420</f>
        <v/>
      </c>
      <c r="L420" s="15" t="n">
        <v>-0.02086</v>
      </c>
      <c r="M420" s="15" t="n">
        <v>-0.02097</v>
      </c>
      <c r="N420" s="15" t="n">
        <v>-0.02097</v>
      </c>
      <c r="O420" s="15" t="n">
        <v>-0.02097</v>
      </c>
      <c r="P420" s="15" t="n">
        <v>-0.02097</v>
      </c>
      <c r="Q420" s="15" t="n">
        <v>-0.02089</v>
      </c>
      <c r="R420" s="15" t="n"/>
      <c r="S420" s="15">
        <f>L420*J420</f>
        <v/>
      </c>
      <c r="T420" s="15">
        <f>M420*J420</f>
        <v/>
      </c>
      <c r="U420" s="15">
        <f>N420*J420</f>
        <v/>
      </c>
      <c r="V420" s="15">
        <f>O420*J420</f>
        <v/>
      </c>
      <c r="W420" s="15">
        <f>P420*J420</f>
        <v/>
      </c>
      <c r="X420" s="17">
        <f>Q420*J420</f>
        <v/>
      </c>
    </row>
    <row r="421" ht="13.5" customHeight="1">
      <c r="A421" s="14" t="n">
        <v>113926</v>
      </c>
      <c r="B421" s="15" t="inlineStr">
        <is>
          <t>CHERRYST DSL</t>
        </is>
      </c>
      <c r="C421" s="15" t="n">
        <v>4.16</v>
      </c>
      <c r="D421" s="15" t="n">
        <v>101</v>
      </c>
      <c r="E421" s="15" t="n">
        <v>1220</v>
      </c>
      <c r="F421" s="15" t="n">
        <v>16.8</v>
      </c>
      <c r="G421" s="15" t="n">
        <v>0</v>
      </c>
      <c r="H421" s="15" t="n">
        <v>16.8</v>
      </c>
      <c r="I421" s="16" t="n">
        <v>16.8</v>
      </c>
      <c r="J421" s="15">
        <f>I421-F421</f>
        <v/>
      </c>
      <c r="K421" s="15">
        <f>H421-I421</f>
        <v/>
      </c>
      <c r="L421" s="15" t="n">
        <v>-0.0208</v>
      </c>
      <c r="M421" s="15" t="n">
        <v>-0.02096</v>
      </c>
      <c r="N421" s="15" t="n">
        <v>-0.02096</v>
      </c>
      <c r="O421" s="15" t="n">
        <v>-0.02096</v>
      </c>
      <c r="P421" s="15" t="n">
        <v>-0.02096</v>
      </c>
      <c r="Q421" s="15" t="n">
        <v>-0.02088</v>
      </c>
      <c r="R421" s="15" t="n"/>
      <c r="S421" s="15">
        <f>L421*J421</f>
        <v/>
      </c>
      <c r="T421" s="15">
        <f>M421*J421</f>
        <v/>
      </c>
      <c r="U421" s="15">
        <f>N421*J421</f>
        <v/>
      </c>
      <c r="V421" s="15">
        <f>O421*J421</f>
        <v/>
      </c>
      <c r="W421" s="15">
        <f>P421*J421</f>
        <v/>
      </c>
      <c r="X421" s="17">
        <f>Q421*J421</f>
        <v/>
      </c>
    </row>
    <row r="422" ht="13.5" customHeight="1">
      <c r="A422" s="14" t="n">
        <v>993328</v>
      </c>
      <c r="B422" s="15" t="inlineStr">
        <is>
          <t>SUN_EAST W~1</t>
        </is>
      </c>
      <c r="C422" s="15" t="n">
        <v>69</v>
      </c>
      <c r="D422" s="15" t="n">
        <v>101</v>
      </c>
      <c r="E422" s="15" t="n">
        <v>1110</v>
      </c>
      <c r="F422" s="15" t="n">
        <v>9.93</v>
      </c>
      <c r="G422" s="15" t="n">
        <v>0</v>
      </c>
      <c r="H422" s="15" t="n">
        <v>9.93</v>
      </c>
      <c r="I422" s="16" t="n">
        <v>9.93</v>
      </c>
      <c r="J422" s="15">
        <f>I422-F422</f>
        <v/>
      </c>
      <c r="K422" s="15">
        <f>H422-I422</f>
        <v/>
      </c>
      <c r="L422" s="15" t="n">
        <v>-0.02062</v>
      </c>
      <c r="M422" s="15" t="n">
        <v>-0.02074</v>
      </c>
      <c r="N422" s="15" t="n">
        <v>-0.02074</v>
      </c>
      <c r="O422" s="15" t="n">
        <v>-0.02074</v>
      </c>
      <c r="P422" s="15" t="n">
        <v>-0.02074</v>
      </c>
      <c r="Q422" s="15" t="n">
        <v>-0.02066</v>
      </c>
      <c r="R422" s="15" t="n"/>
      <c r="S422" s="15">
        <f>L422*J422</f>
        <v/>
      </c>
      <c r="T422" s="15">
        <f>M422*J422</f>
        <v/>
      </c>
      <c r="U422" s="15">
        <f>N422*J422</f>
        <v/>
      </c>
      <c r="V422" s="15">
        <f>O422*J422</f>
        <v/>
      </c>
      <c r="W422" s="15">
        <f>P422*J422</f>
        <v/>
      </c>
      <c r="X422" s="17">
        <f>Q422*J422</f>
        <v/>
      </c>
    </row>
    <row r="423" ht="13.5" customHeight="1">
      <c r="A423" s="14" t="n">
        <v>111028</v>
      </c>
      <c r="B423" s="15" t="inlineStr">
        <is>
          <t xml:space="preserve">FRAMINGHAM  </t>
        </is>
      </c>
      <c r="C423" s="15" t="n">
        <v>13.8</v>
      </c>
      <c r="D423" s="15" t="n">
        <v>101</v>
      </c>
      <c r="E423" s="15" t="n">
        <v>1002</v>
      </c>
      <c r="F423" s="15" t="n">
        <v>42.3</v>
      </c>
      <c r="G423" s="15" t="n">
        <v>0</v>
      </c>
      <c r="H423" s="15" t="n">
        <v>42.3</v>
      </c>
      <c r="I423" s="16" t="n">
        <v>42.3</v>
      </c>
      <c r="J423" s="15">
        <f>I423-F423</f>
        <v/>
      </c>
      <c r="K423" s="15">
        <f>H423-I423</f>
        <v/>
      </c>
      <c r="L423" s="15" t="n">
        <v>-0.01996</v>
      </c>
      <c r="M423" s="15" t="n">
        <v>-0.02021</v>
      </c>
      <c r="N423" s="15" t="n">
        <v>-0.02021</v>
      </c>
      <c r="O423" s="15" t="n">
        <v>-0.02021</v>
      </c>
      <c r="P423" s="15" t="n">
        <v>-0.02021</v>
      </c>
      <c r="Q423" s="15" t="n">
        <v>-0.02011</v>
      </c>
      <c r="R423" s="15" t="n"/>
      <c r="S423" s="15">
        <f>L423*J423</f>
        <v/>
      </c>
      <c r="T423" s="15">
        <f>M423*J423</f>
        <v/>
      </c>
      <c r="U423" s="15">
        <f>N423*J423</f>
        <v/>
      </c>
      <c r="V423" s="15">
        <f>O423*J423</f>
        <v/>
      </c>
      <c r="W423" s="15">
        <f>P423*J423</f>
        <v/>
      </c>
      <c r="X423" s="17">
        <f>Q423*J423</f>
        <v/>
      </c>
    </row>
    <row r="424" ht="13.5" customHeight="1">
      <c r="A424" s="14" t="n">
        <v>113894</v>
      </c>
      <c r="B424" s="15" t="inlineStr">
        <is>
          <t xml:space="preserve">STERLING T2 </t>
        </is>
      </c>
      <c r="C424" s="15" t="n">
        <v>13.8</v>
      </c>
      <c r="D424" s="15" t="n">
        <v>101</v>
      </c>
      <c r="E424" s="15" t="n">
        <v>1210</v>
      </c>
      <c r="F424" s="15" t="n">
        <v>0</v>
      </c>
      <c r="G424" s="15" t="n">
        <v>0</v>
      </c>
      <c r="H424" s="15" t="n">
        <v>0</v>
      </c>
      <c r="I424" s="16" t="n">
        <v>0</v>
      </c>
      <c r="J424" s="15">
        <f>I424-F424</f>
        <v/>
      </c>
      <c r="K424" s="15">
        <f>H424-I424</f>
        <v/>
      </c>
      <c r="L424" s="15" t="n">
        <v>-0.01954</v>
      </c>
      <c r="M424" s="15" t="n">
        <v>-0.01961</v>
      </c>
      <c r="N424" s="15" t="n">
        <v>-0.01961</v>
      </c>
      <c r="O424" s="15" t="n">
        <v>-0.01961</v>
      </c>
      <c r="P424" s="15" t="n">
        <v>-0.01961</v>
      </c>
      <c r="Q424" s="15" t="n">
        <v>-0.01954</v>
      </c>
      <c r="R424" s="15" t="n"/>
      <c r="S424" s="15">
        <f>L424*J424</f>
        <v/>
      </c>
      <c r="T424" s="15">
        <f>M424*J424</f>
        <v/>
      </c>
      <c r="U424" s="15">
        <f>N424*J424</f>
        <v/>
      </c>
      <c r="V424" s="15">
        <f>O424*J424</f>
        <v/>
      </c>
      <c r="W424" s="15">
        <f>P424*J424</f>
        <v/>
      </c>
      <c r="X424" s="17">
        <f>Q424*J424</f>
        <v/>
      </c>
    </row>
    <row r="425" ht="13.5" customHeight="1">
      <c r="A425" s="14" t="n">
        <v>114858</v>
      </c>
      <c r="B425" s="15" t="inlineStr">
        <is>
          <t>MILFRD MA CT</t>
        </is>
      </c>
      <c r="C425" s="15" t="n">
        <v>13.8</v>
      </c>
      <c r="D425" s="15" t="n">
        <v>101</v>
      </c>
      <c r="E425" s="15" t="n">
        <v>1140</v>
      </c>
      <c r="F425" s="15" t="n">
        <v>109.83</v>
      </c>
      <c r="G425" s="15" t="n">
        <v>0</v>
      </c>
      <c r="H425" s="15" t="n">
        <v>109.83</v>
      </c>
      <c r="I425" s="16" t="n">
        <v>109.83</v>
      </c>
      <c r="J425" s="15">
        <f>I425-F425</f>
        <v/>
      </c>
      <c r="K425" s="15">
        <f>H425-I425</f>
        <v/>
      </c>
      <c r="L425" s="15" t="n">
        <v>-0.01942</v>
      </c>
      <c r="M425" s="15" t="n">
        <v>-0.01961</v>
      </c>
      <c r="N425" s="15" t="n">
        <v>-0.01961</v>
      </c>
      <c r="O425" s="15" t="n">
        <v>-0.01961</v>
      </c>
      <c r="P425" s="15" t="n">
        <v>-0.01961</v>
      </c>
      <c r="Q425" s="15" t="n">
        <v>-0.01952</v>
      </c>
      <c r="R425" s="15" t="n"/>
      <c r="S425" s="15">
        <f>L425*J425</f>
        <v/>
      </c>
      <c r="T425" s="15">
        <f>M425*J425</f>
        <v/>
      </c>
      <c r="U425" s="15">
        <f>N425*J425</f>
        <v/>
      </c>
      <c r="V425" s="15">
        <f>O425*J425</f>
        <v/>
      </c>
      <c r="W425" s="15">
        <f>P425*J425</f>
        <v/>
      </c>
      <c r="X425" s="17">
        <f>Q425*J425</f>
        <v/>
      </c>
    </row>
    <row r="426" ht="13.5" customHeight="1">
      <c r="A426" s="14" t="n">
        <v>114859</v>
      </c>
      <c r="B426" s="15" t="inlineStr">
        <is>
          <t>MILFRD MA ST</t>
        </is>
      </c>
      <c r="C426" s="15" t="n">
        <v>13.8</v>
      </c>
      <c r="D426" s="15" t="n">
        <v>101</v>
      </c>
      <c r="E426" s="15" t="n">
        <v>1140</v>
      </c>
      <c r="F426" s="15" t="n">
        <v>92.17</v>
      </c>
      <c r="G426" s="15" t="n">
        <v>0</v>
      </c>
      <c r="H426" s="15" t="n">
        <v>92.17</v>
      </c>
      <c r="I426" s="16" t="n">
        <v>92.17</v>
      </c>
      <c r="J426" s="15">
        <f>I426-F426</f>
        <v/>
      </c>
      <c r="K426" s="15">
        <f>H426-I426</f>
        <v/>
      </c>
      <c r="L426" s="15" t="n">
        <v>-0.01942</v>
      </c>
      <c r="M426" s="15" t="n">
        <v>-0.01961</v>
      </c>
      <c r="N426" s="15" t="n">
        <v>-0.01961</v>
      </c>
      <c r="O426" s="15" t="n">
        <v>-0.01961</v>
      </c>
      <c r="P426" s="15" t="n">
        <v>-0.01961</v>
      </c>
      <c r="Q426" s="15" t="n">
        <v>-0.01952</v>
      </c>
      <c r="R426" s="15" t="n"/>
      <c r="S426" s="15">
        <f>L426*J426</f>
        <v/>
      </c>
      <c r="T426" s="15">
        <f>M426*J426</f>
        <v/>
      </c>
      <c r="U426" s="15">
        <f>N426*J426</f>
        <v/>
      </c>
      <c r="V426" s="15">
        <f>O426*J426</f>
        <v/>
      </c>
      <c r="W426" s="15">
        <f>P426*J426</f>
        <v/>
      </c>
      <c r="X426" s="17">
        <f>Q426*J426</f>
        <v/>
      </c>
    </row>
    <row r="427" ht="13.5" customHeight="1">
      <c r="A427" s="14" t="n">
        <v>113378</v>
      </c>
      <c r="B427" s="15" t="inlineStr">
        <is>
          <t xml:space="preserve">FITCH RD1   </t>
        </is>
      </c>
      <c r="C427" s="15" t="n">
        <v>13.8</v>
      </c>
      <c r="D427" s="15" t="n">
        <v>101</v>
      </c>
      <c r="E427" s="15" t="n">
        <v>1110</v>
      </c>
      <c r="F427" s="15" t="n">
        <v>0.95</v>
      </c>
      <c r="G427" s="15" t="n">
        <v>0</v>
      </c>
      <c r="H427" s="15" t="n">
        <v>0.95</v>
      </c>
      <c r="I427" s="16" t="n">
        <v>0.95</v>
      </c>
      <c r="J427" s="15">
        <f>I427-F427</f>
        <v/>
      </c>
      <c r="K427" s="15">
        <f>H427-I427</f>
        <v/>
      </c>
      <c r="L427" s="15" t="n">
        <v>-0.0194</v>
      </c>
      <c r="M427" s="15" t="n">
        <v>-0.0195</v>
      </c>
      <c r="N427" s="15" t="n">
        <v>-0.0195</v>
      </c>
      <c r="O427" s="15" t="n">
        <v>-0.0195</v>
      </c>
      <c r="P427" s="15" t="n">
        <v>-0.0195</v>
      </c>
      <c r="Q427" s="15" t="n">
        <v>-0.01942</v>
      </c>
      <c r="R427" s="15" t="n"/>
      <c r="S427" s="15">
        <f>L427*J427</f>
        <v/>
      </c>
      <c r="T427" s="15">
        <f>M427*J427</f>
        <v/>
      </c>
      <c r="U427" s="15">
        <f>N427*J427</f>
        <v/>
      </c>
      <c r="V427" s="15">
        <f>O427*J427</f>
        <v/>
      </c>
      <c r="W427" s="15">
        <f>P427*J427</f>
        <v/>
      </c>
      <c r="X427" s="17">
        <f>Q427*J427</f>
        <v/>
      </c>
    </row>
    <row r="428" ht="13.5" customHeight="1">
      <c r="A428" s="14" t="n">
        <v>113379</v>
      </c>
      <c r="B428" s="15" t="inlineStr">
        <is>
          <t xml:space="preserve">FITCH RD2   </t>
        </is>
      </c>
      <c r="C428" s="15" t="n">
        <v>13.8</v>
      </c>
      <c r="D428" s="15" t="n">
        <v>101</v>
      </c>
      <c r="E428" s="15" t="n">
        <v>1110</v>
      </c>
      <c r="F428" s="15" t="n">
        <v>0.95</v>
      </c>
      <c r="G428" s="15" t="n">
        <v>0</v>
      </c>
      <c r="H428" s="15" t="n">
        <v>0.95</v>
      </c>
      <c r="I428" s="16" t="n">
        <v>0.95</v>
      </c>
      <c r="J428" s="15">
        <f>I428-F428</f>
        <v/>
      </c>
      <c r="K428" s="15">
        <f>H428-I428</f>
        <v/>
      </c>
      <c r="L428" s="15" t="n">
        <v>-0.0194</v>
      </c>
      <c r="M428" s="15" t="n">
        <v>-0.0195</v>
      </c>
      <c r="N428" s="15" t="n">
        <v>-0.0195</v>
      </c>
      <c r="O428" s="15" t="n">
        <v>-0.0195</v>
      </c>
      <c r="P428" s="15" t="n">
        <v>-0.0195</v>
      </c>
      <c r="Q428" s="15" t="n">
        <v>-0.01942</v>
      </c>
      <c r="R428" s="15" t="n"/>
      <c r="S428" s="15">
        <f>L428*J428</f>
        <v/>
      </c>
      <c r="T428" s="15">
        <f>M428*J428</f>
        <v/>
      </c>
      <c r="U428" s="15">
        <f>N428*J428</f>
        <v/>
      </c>
      <c r="V428" s="15">
        <f>O428*J428</f>
        <v/>
      </c>
      <c r="W428" s="15">
        <f>P428*J428</f>
        <v/>
      </c>
      <c r="X428" s="17">
        <f>Q428*J428</f>
        <v/>
      </c>
    </row>
    <row r="429" ht="13.5" customHeight="1">
      <c r="A429" s="14" t="n">
        <v>113142</v>
      </c>
      <c r="B429" s="15" t="inlineStr">
        <is>
          <t xml:space="preserve">SOLTERRA A  </t>
        </is>
      </c>
      <c r="C429" s="15" t="n">
        <v>0.48</v>
      </c>
      <c r="D429" s="15" t="n">
        <v>101</v>
      </c>
      <c r="E429" s="15" t="n">
        <v>1100</v>
      </c>
      <c r="F429" s="15" t="n">
        <v>0</v>
      </c>
      <c r="G429" s="15" t="n">
        <v>0</v>
      </c>
      <c r="H429" s="15" t="n">
        <v>0</v>
      </c>
      <c r="I429" s="16" t="n">
        <v>0</v>
      </c>
      <c r="J429" s="15">
        <f>I429-F429</f>
        <v/>
      </c>
      <c r="K429" s="15">
        <f>H429-I429</f>
        <v/>
      </c>
      <c r="L429" s="15" t="n">
        <v>-0.01924</v>
      </c>
      <c r="M429" s="15" t="n">
        <v>-0.01933</v>
      </c>
      <c r="N429" s="15" t="n">
        <v>-0.01933</v>
      </c>
      <c r="O429" s="15" t="n">
        <v>-0.01933</v>
      </c>
      <c r="P429" s="15" t="n">
        <v>-0.01933</v>
      </c>
      <c r="Q429" s="15" t="n">
        <v>-0.01925</v>
      </c>
      <c r="R429" s="15" t="n"/>
      <c r="S429" s="15">
        <f>L429*J429</f>
        <v/>
      </c>
      <c r="T429" s="15">
        <f>M429*J429</f>
        <v/>
      </c>
      <c r="U429" s="15">
        <f>N429*J429</f>
        <v/>
      </c>
      <c r="V429" s="15">
        <f>O429*J429</f>
        <v/>
      </c>
      <c r="W429" s="15">
        <f>P429*J429</f>
        <v/>
      </c>
      <c r="X429" s="17">
        <f>Q429*J429</f>
        <v/>
      </c>
    </row>
    <row r="430" ht="13.5" customHeight="1">
      <c r="A430" s="14" t="n">
        <v>113143</v>
      </c>
      <c r="B430" s="15" t="inlineStr">
        <is>
          <t xml:space="preserve">SOLTERRA B  </t>
        </is>
      </c>
      <c r="C430" s="15" t="n">
        <v>0.42</v>
      </c>
      <c r="D430" s="15" t="n">
        <v>101</v>
      </c>
      <c r="E430" s="15" t="n">
        <v>1100</v>
      </c>
      <c r="F430" s="15" t="n">
        <v>0</v>
      </c>
      <c r="G430" s="15" t="n">
        <v>0</v>
      </c>
      <c r="H430" s="15" t="n">
        <v>0</v>
      </c>
      <c r="I430" s="16" t="n">
        <v>0</v>
      </c>
      <c r="J430" s="15">
        <f>I430-F430</f>
        <v/>
      </c>
      <c r="K430" s="15">
        <f>H430-I430</f>
        <v/>
      </c>
      <c r="L430" s="15" t="n">
        <v>-0.01924</v>
      </c>
      <c r="M430" s="15" t="n">
        <v>-0.01933</v>
      </c>
      <c r="N430" s="15" t="n">
        <v>-0.01933</v>
      </c>
      <c r="O430" s="15" t="n">
        <v>-0.01933</v>
      </c>
      <c r="P430" s="15" t="n">
        <v>-0.01933</v>
      </c>
      <c r="Q430" s="15" t="n">
        <v>-0.01925</v>
      </c>
      <c r="R430" s="15" t="n"/>
      <c r="S430" s="15">
        <f>L430*J430</f>
        <v/>
      </c>
      <c r="T430" s="15">
        <f>M430*J430</f>
        <v/>
      </c>
      <c r="U430" s="15">
        <f>N430*J430</f>
        <v/>
      </c>
      <c r="V430" s="15">
        <f>O430*J430</f>
        <v/>
      </c>
      <c r="W430" s="15">
        <f>P430*J430</f>
        <v/>
      </c>
      <c r="X430" s="17">
        <f>Q430*J430</f>
        <v/>
      </c>
    </row>
    <row r="431" ht="13.5" customHeight="1">
      <c r="A431" s="14" t="n">
        <v>993000</v>
      </c>
      <c r="B431" s="15" t="inlineStr">
        <is>
          <t>SUN_TREASU~1</t>
        </is>
      </c>
      <c r="C431" s="15" t="n">
        <v>115</v>
      </c>
      <c r="D431" s="15" t="n">
        <v>101</v>
      </c>
      <c r="E431" s="15" t="n">
        <v>1100</v>
      </c>
      <c r="F431" s="15" t="n">
        <v>0</v>
      </c>
      <c r="G431" s="15" t="n">
        <v>0</v>
      </c>
      <c r="H431" s="15" t="n">
        <v>0</v>
      </c>
      <c r="I431" s="16" t="n">
        <v>0</v>
      </c>
      <c r="J431" s="15">
        <f>I431-F431</f>
        <v/>
      </c>
      <c r="K431" s="15">
        <f>H431-I431</f>
        <v/>
      </c>
      <c r="L431" s="15" t="n">
        <v>-0.01924</v>
      </c>
      <c r="M431" s="15" t="n">
        <v>-0.01933</v>
      </c>
      <c r="N431" s="15" t="n">
        <v>-0.01933</v>
      </c>
      <c r="O431" s="15" t="n">
        <v>-0.01933</v>
      </c>
      <c r="P431" s="15" t="n">
        <v>-0.01933</v>
      </c>
      <c r="Q431" s="15" t="n">
        <v>-0.01925</v>
      </c>
      <c r="R431" s="15" t="n"/>
      <c r="S431" s="15">
        <f>L431*J431</f>
        <v/>
      </c>
      <c r="T431" s="15">
        <f>M431*J431</f>
        <v/>
      </c>
      <c r="U431" s="15">
        <f>N431*J431</f>
        <v/>
      </c>
      <c r="V431" s="15">
        <f>O431*J431</f>
        <v/>
      </c>
      <c r="W431" s="15">
        <f>P431*J431</f>
        <v/>
      </c>
      <c r="X431" s="17">
        <f>Q431*J431</f>
        <v/>
      </c>
    </row>
    <row r="432" ht="13.5" customHeight="1">
      <c r="A432" s="14" t="n">
        <v>993285</v>
      </c>
      <c r="B432" s="15" t="inlineStr">
        <is>
          <t>SUN_LITCHF~1</t>
        </is>
      </c>
      <c r="C432" s="15" t="n">
        <v>115</v>
      </c>
      <c r="D432" s="15" t="n">
        <v>101</v>
      </c>
      <c r="E432" s="15" t="n">
        <v>1110</v>
      </c>
      <c r="F432" s="15" t="n">
        <v>0</v>
      </c>
      <c r="G432" s="15" t="n">
        <v>0</v>
      </c>
      <c r="H432" s="15" t="n">
        <v>0</v>
      </c>
      <c r="I432" s="16" t="n">
        <v>0</v>
      </c>
      <c r="J432" s="15">
        <f>I432-F432</f>
        <v/>
      </c>
      <c r="K432" s="15">
        <f>H432-I432</f>
        <v/>
      </c>
      <c r="L432" s="15" t="n">
        <v>-0.01922</v>
      </c>
      <c r="M432" s="15" t="n">
        <v>-0.01929</v>
      </c>
      <c r="N432" s="15" t="n">
        <v>-0.01929</v>
      </c>
      <c r="O432" s="15" t="n">
        <v>-0.01929</v>
      </c>
      <c r="P432" s="15" t="n">
        <v>-0.01929</v>
      </c>
      <c r="Q432" s="15" t="n">
        <v>-0.01921</v>
      </c>
      <c r="R432" s="15" t="n"/>
      <c r="S432" s="15">
        <f>L432*J432</f>
        <v/>
      </c>
      <c r="T432" s="15">
        <f>M432*J432</f>
        <v/>
      </c>
      <c r="U432" s="15">
        <f>N432*J432</f>
        <v/>
      </c>
      <c r="V432" s="15">
        <f>O432*J432</f>
        <v/>
      </c>
      <c r="W432" s="15">
        <f>P432*J432</f>
        <v/>
      </c>
      <c r="X432" s="17">
        <f>Q432*J432</f>
        <v/>
      </c>
    </row>
    <row r="433" ht="13.5" customHeight="1">
      <c r="A433" s="14" t="n">
        <v>111080</v>
      </c>
      <c r="B433" s="15" t="inlineStr">
        <is>
          <t xml:space="preserve">W MEDWAY J4 </t>
        </is>
      </c>
      <c r="C433" s="15" t="n">
        <v>13.8</v>
      </c>
      <c r="D433" s="15" t="n">
        <v>101</v>
      </c>
      <c r="E433" s="15" t="n">
        <v>1023</v>
      </c>
      <c r="F433" s="15" t="n">
        <v>97.40000000000001</v>
      </c>
      <c r="G433" s="15" t="n">
        <v>0</v>
      </c>
      <c r="H433" s="15" t="n">
        <v>97.40000000000001</v>
      </c>
      <c r="I433" s="16" t="n">
        <v>97.40000000000001</v>
      </c>
      <c r="J433" s="15">
        <f>I433-F433</f>
        <v/>
      </c>
      <c r="K433" s="15">
        <f>H433-I433</f>
        <v/>
      </c>
      <c r="L433" s="15" t="n">
        <v>-0.01897</v>
      </c>
      <c r="M433" s="15" t="n">
        <v>-0.01917</v>
      </c>
      <c r="N433" s="15" t="n">
        <v>-0.01917</v>
      </c>
      <c r="O433" s="15" t="n">
        <v>-0.01917</v>
      </c>
      <c r="P433" s="15" t="n">
        <v>-0.01917</v>
      </c>
      <c r="Q433" s="15" t="n">
        <v>-0.01908</v>
      </c>
      <c r="R433" s="15" t="n"/>
      <c r="S433" s="15">
        <f>L433*J433</f>
        <v/>
      </c>
      <c r="T433" s="15">
        <f>M433*J433</f>
        <v/>
      </c>
      <c r="U433" s="15">
        <f>N433*J433</f>
        <v/>
      </c>
      <c r="V433" s="15">
        <f>O433*J433</f>
        <v/>
      </c>
      <c r="W433" s="15">
        <f>P433*J433</f>
        <v/>
      </c>
      <c r="X433" s="17">
        <f>Q433*J433</f>
        <v/>
      </c>
    </row>
    <row r="434" ht="13.5" customHeight="1">
      <c r="A434" s="14" t="n">
        <v>111081</v>
      </c>
      <c r="B434" s="15" t="inlineStr">
        <is>
          <t xml:space="preserve">W MEDWAY J5 </t>
        </is>
      </c>
      <c r="C434" s="15" t="n">
        <v>13.8</v>
      </c>
      <c r="D434" s="15" t="n">
        <v>101</v>
      </c>
      <c r="E434" s="15" t="n">
        <v>1023</v>
      </c>
      <c r="F434" s="15" t="n">
        <v>97.40000000000001</v>
      </c>
      <c r="G434" s="15" t="n">
        <v>0</v>
      </c>
      <c r="H434" s="15" t="n">
        <v>97.40000000000001</v>
      </c>
      <c r="I434" s="16" t="n">
        <v>97.40000000000001</v>
      </c>
      <c r="J434" s="15">
        <f>I434-F434</f>
        <v/>
      </c>
      <c r="K434" s="15">
        <f>H434-I434</f>
        <v/>
      </c>
      <c r="L434" s="15" t="n">
        <v>-0.01897</v>
      </c>
      <c r="M434" s="15" t="n">
        <v>-0.01917</v>
      </c>
      <c r="N434" s="15" t="n">
        <v>-0.01917</v>
      </c>
      <c r="O434" s="15" t="n">
        <v>-0.01917</v>
      </c>
      <c r="P434" s="15" t="n">
        <v>-0.01917</v>
      </c>
      <c r="Q434" s="15" t="n">
        <v>-0.01908</v>
      </c>
      <c r="R434" s="15" t="n"/>
      <c r="S434" s="15">
        <f>L434*J434</f>
        <v/>
      </c>
      <c r="T434" s="15">
        <f>M434*J434</f>
        <v/>
      </c>
      <c r="U434" s="15">
        <f>N434*J434</f>
        <v/>
      </c>
      <c r="V434" s="15">
        <f>O434*J434</f>
        <v/>
      </c>
      <c r="W434" s="15">
        <f>P434*J434</f>
        <v/>
      </c>
      <c r="X434" s="17">
        <f>Q434*J434</f>
        <v/>
      </c>
    </row>
    <row r="435" ht="13.5" customHeight="1">
      <c r="A435" s="14" t="n">
        <v>111083</v>
      </c>
      <c r="B435" s="15" t="inlineStr">
        <is>
          <t xml:space="preserve">W MEDWAY J3 </t>
        </is>
      </c>
      <c r="C435" s="15" t="n">
        <v>13.8</v>
      </c>
      <c r="D435" s="15" t="n">
        <v>101</v>
      </c>
      <c r="E435" s="15" t="n">
        <v>1023</v>
      </c>
      <c r="F435" s="15" t="n">
        <v>57.5</v>
      </c>
      <c r="G435" s="15" t="n">
        <v>0</v>
      </c>
      <c r="H435" s="15" t="n">
        <v>57.5</v>
      </c>
      <c r="I435" s="16" t="n">
        <v>57.5</v>
      </c>
      <c r="J435" s="15">
        <f>I435-F435</f>
        <v/>
      </c>
      <c r="K435" s="15">
        <f>H435-I435</f>
        <v/>
      </c>
      <c r="L435" s="15" t="n">
        <v>-0.01897</v>
      </c>
      <c r="M435" s="15" t="n">
        <v>-0.01917</v>
      </c>
      <c r="N435" s="15" t="n">
        <v>-0.01917</v>
      </c>
      <c r="O435" s="15" t="n">
        <v>-0.01917</v>
      </c>
      <c r="P435" s="15" t="n">
        <v>-0.01917</v>
      </c>
      <c r="Q435" s="15" t="n">
        <v>-0.01908</v>
      </c>
      <c r="R435" s="15" t="n"/>
      <c r="S435" s="15">
        <f>L435*J435</f>
        <v/>
      </c>
      <c r="T435" s="15">
        <f>M435*J435</f>
        <v/>
      </c>
      <c r="U435" s="15">
        <f>N435*J435</f>
        <v/>
      </c>
      <c r="V435" s="15">
        <f>O435*J435</f>
        <v/>
      </c>
      <c r="W435" s="15">
        <f>P435*J435</f>
        <v/>
      </c>
      <c r="X435" s="17">
        <f>Q435*J435</f>
        <v/>
      </c>
    </row>
    <row r="436" ht="13.5" customHeight="1">
      <c r="A436" s="14" t="n">
        <v>993264</v>
      </c>
      <c r="B436" s="15" t="inlineStr">
        <is>
          <t>SUN_MILLBURY</t>
        </is>
      </c>
      <c r="C436" s="15" t="n">
        <v>345</v>
      </c>
      <c r="D436" s="15" t="n">
        <v>101</v>
      </c>
      <c r="E436" s="15" t="n">
        <v>1110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-0.01869</v>
      </c>
      <c r="M436" s="15" t="n">
        <v>-0.01883</v>
      </c>
      <c r="N436" s="15" t="n">
        <v>-0.01883</v>
      </c>
      <c r="O436" s="15" t="n">
        <v>-0.01883</v>
      </c>
      <c r="P436" s="15" t="n">
        <v>-0.01883</v>
      </c>
      <c r="Q436" s="15" t="n">
        <v>-0.01875</v>
      </c>
      <c r="R436" s="15" t="n"/>
      <c r="S436" s="15">
        <f>L436*J436</f>
        <v/>
      </c>
      <c r="T436" s="15">
        <f>M436*J436</f>
        <v/>
      </c>
      <c r="U436" s="15">
        <f>N436*J436</f>
        <v/>
      </c>
      <c r="V436" s="15">
        <f>O436*J436</f>
        <v/>
      </c>
      <c r="W436" s="15">
        <f>P436*J436</f>
        <v/>
      </c>
      <c r="X436" s="17">
        <f>Q436*J436</f>
        <v/>
      </c>
    </row>
    <row r="437" ht="13.5" customHeight="1">
      <c r="A437" s="14" t="n">
        <v>990898</v>
      </c>
      <c r="B437" s="15" t="inlineStr">
        <is>
          <t>SUN BAT_CA~1</t>
        </is>
      </c>
      <c r="C437" s="15" t="n">
        <v>115</v>
      </c>
      <c r="D437" s="15" t="n">
        <v>101</v>
      </c>
      <c r="E437" s="15" t="n">
        <v>1020</v>
      </c>
      <c r="F437" s="15" t="n">
        <v>8.800000000000001</v>
      </c>
      <c r="G437" s="15" t="n">
        <v>0</v>
      </c>
      <c r="H437" s="15" t="n">
        <v>8.800000000000001</v>
      </c>
      <c r="I437" s="16" t="n">
        <v>8.800000000000001</v>
      </c>
      <c r="J437" s="15">
        <f>I437-F437</f>
        <v/>
      </c>
      <c r="K437" s="15">
        <f>H437-I437</f>
        <v/>
      </c>
      <c r="L437" s="15" t="n">
        <v>-0.01839</v>
      </c>
      <c r="M437" s="15" t="n">
        <v>-0.01862</v>
      </c>
      <c r="N437" s="15" t="n">
        <v>-0.01862</v>
      </c>
      <c r="O437" s="15" t="n">
        <v>-0.01862</v>
      </c>
      <c r="P437" s="15" t="n">
        <v>-0.01862</v>
      </c>
      <c r="Q437" s="15" t="n">
        <v>-0.01852</v>
      </c>
      <c r="R437" s="15" t="n"/>
      <c r="S437" s="15">
        <f>L437*J437</f>
        <v/>
      </c>
      <c r="T437" s="15">
        <f>M437*J437</f>
        <v/>
      </c>
      <c r="U437" s="15">
        <f>N437*J437</f>
        <v/>
      </c>
      <c r="V437" s="15">
        <f>O437*J437</f>
        <v/>
      </c>
      <c r="W437" s="15">
        <f>P437*J437</f>
        <v/>
      </c>
      <c r="X437" s="17">
        <f>Q437*J437</f>
        <v/>
      </c>
    </row>
    <row r="438" ht="13.5" customHeight="1">
      <c r="A438" s="14" t="n">
        <v>110950</v>
      </c>
      <c r="B438" s="15" t="inlineStr">
        <is>
          <t xml:space="preserve">W MEDWAY J2 </t>
        </is>
      </c>
      <c r="C438" s="15" t="n">
        <v>13.8</v>
      </c>
      <c r="D438" s="15" t="n">
        <v>101</v>
      </c>
      <c r="E438" s="15" t="n">
        <v>1023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-0.01809</v>
      </c>
      <c r="M438" s="15" t="n">
        <v>-0.01832</v>
      </c>
      <c r="N438" s="15" t="n">
        <v>-0.01832</v>
      </c>
      <c r="O438" s="15" t="n">
        <v>-0.01832</v>
      </c>
      <c r="P438" s="15" t="n">
        <v>-0.01832</v>
      </c>
      <c r="Q438" s="15" t="n">
        <v>-0.01823</v>
      </c>
      <c r="R438" s="15" t="n"/>
      <c r="S438" s="15">
        <f>L438*J438</f>
        <v/>
      </c>
      <c r="T438" s="15">
        <f>M438*J438</f>
        <v/>
      </c>
      <c r="U438" s="15">
        <f>N438*J438</f>
        <v/>
      </c>
      <c r="V438" s="15">
        <f>O438*J438</f>
        <v/>
      </c>
      <c r="W438" s="15">
        <f>P438*J438</f>
        <v/>
      </c>
      <c r="X438" s="17">
        <f>Q438*J438</f>
        <v/>
      </c>
    </row>
    <row r="439" ht="13.5" customHeight="1">
      <c r="A439" s="14" t="n">
        <v>110951</v>
      </c>
      <c r="B439" s="15" t="inlineStr">
        <is>
          <t>W MEDWAY JET</t>
        </is>
      </c>
      <c r="C439" s="15" t="n">
        <v>13.8</v>
      </c>
      <c r="D439" s="15" t="n">
        <v>101</v>
      </c>
      <c r="E439" s="15" t="n">
        <v>1023</v>
      </c>
      <c r="F439" s="15" t="n">
        <v>0</v>
      </c>
      <c r="G439" s="15" t="n">
        <v>0</v>
      </c>
      <c r="H439" s="15" t="n">
        <v>0</v>
      </c>
      <c r="I439" s="16" t="n">
        <v>0</v>
      </c>
      <c r="J439" s="15">
        <f>I439-F439</f>
        <v/>
      </c>
      <c r="K439" s="15">
        <f>H439-I439</f>
        <v/>
      </c>
      <c r="L439" s="15" t="n">
        <v>-0.01809</v>
      </c>
      <c r="M439" s="15" t="n">
        <v>-0.01832</v>
      </c>
      <c r="N439" s="15" t="n">
        <v>-0.01832</v>
      </c>
      <c r="O439" s="15" t="n">
        <v>-0.01832</v>
      </c>
      <c r="P439" s="15" t="n">
        <v>-0.01832</v>
      </c>
      <c r="Q439" s="15" t="n">
        <v>-0.01823</v>
      </c>
      <c r="R439" s="15" t="n"/>
      <c r="S439" s="15">
        <f>L439*J439</f>
        <v/>
      </c>
      <c r="T439" s="15">
        <f>M439*J439</f>
        <v/>
      </c>
      <c r="U439" s="15">
        <f>N439*J439</f>
        <v/>
      </c>
      <c r="V439" s="15">
        <f>O439*J439</f>
        <v/>
      </c>
      <c r="W439" s="15">
        <f>P439*J439</f>
        <v/>
      </c>
      <c r="X439" s="17">
        <f>Q439*J439</f>
        <v/>
      </c>
    </row>
    <row r="440" ht="13.5" customHeight="1">
      <c r="A440" s="14" t="n">
        <v>990901</v>
      </c>
      <c r="B440" s="15" t="inlineStr">
        <is>
          <t>DFO NG_EDGAR</t>
        </is>
      </c>
      <c r="C440" s="15" t="n">
        <v>115</v>
      </c>
      <c r="D440" s="15" t="n">
        <v>101</v>
      </c>
      <c r="E440" s="15" t="n">
        <v>1020</v>
      </c>
      <c r="F440" s="15" t="n">
        <v>0</v>
      </c>
      <c r="G440" s="15" t="n">
        <v>0</v>
      </c>
      <c r="H440" s="15" t="n">
        <v>0</v>
      </c>
      <c r="I440" s="16" t="n">
        <v>0</v>
      </c>
      <c r="J440" s="15">
        <f>I440-F440</f>
        <v/>
      </c>
      <c r="K440" s="15">
        <f>H440-I440</f>
        <v/>
      </c>
      <c r="L440" s="15" t="n">
        <v>-0.01794</v>
      </c>
      <c r="M440" s="15" t="n">
        <v>-0.01817</v>
      </c>
      <c r="N440" s="15" t="n">
        <v>-0.01817</v>
      </c>
      <c r="O440" s="15" t="n">
        <v>-0.01817</v>
      </c>
      <c r="P440" s="15" t="n">
        <v>-0.01817</v>
      </c>
      <c r="Q440" s="15" t="n">
        <v>-0.01807</v>
      </c>
      <c r="R440" s="15" t="n"/>
      <c r="S440" s="15">
        <f>L440*J440</f>
        <v/>
      </c>
      <c r="T440" s="15">
        <f>M440*J440</f>
        <v/>
      </c>
      <c r="U440" s="15">
        <f>N440*J440</f>
        <v/>
      </c>
      <c r="V440" s="15">
        <f>O440*J440</f>
        <v/>
      </c>
      <c r="W440" s="15">
        <f>P440*J440</f>
        <v/>
      </c>
      <c r="X440" s="17">
        <f>Q440*J440</f>
        <v/>
      </c>
    </row>
    <row r="441" ht="13.5" customHeight="1">
      <c r="A441" s="14" t="n">
        <v>111729</v>
      </c>
      <c r="B441" s="15" t="inlineStr">
        <is>
          <t xml:space="preserve">POTTER 2 ST </t>
        </is>
      </c>
      <c r="C441" s="15" t="n">
        <v>13.8</v>
      </c>
      <c r="D441" s="15" t="n">
        <v>101</v>
      </c>
      <c r="E441" s="15" t="n">
        <v>1063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-0.01794</v>
      </c>
      <c r="M441" s="15" t="n">
        <v>-0.01817</v>
      </c>
      <c r="N441" s="15" t="n">
        <v>-0.01817</v>
      </c>
      <c r="O441" s="15" t="n">
        <v>-0.01817</v>
      </c>
      <c r="P441" s="15" t="n">
        <v>-0.01817</v>
      </c>
      <c r="Q441" s="15" t="n">
        <v>-0.01807</v>
      </c>
      <c r="R441" s="15" t="n"/>
      <c r="S441" s="15">
        <f>L441*J441</f>
        <v/>
      </c>
      <c r="T441" s="15">
        <f>M441*J441</f>
        <v/>
      </c>
      <c r="U441" s="15">
        <f>N441*J441</f>
        <v/>
      </c>
      <c r="V441" s="15">
        <f>O441*J441</f>
        <v/>
      </c>
      <c r="W441" s="15">
        <f>P441*J441</f>
        <v/>
      </c>
      <c r="X441" s="17">
        <f>Q441*J441</f>
        <v/>
      </c>
    </row>
    <row r="442" ht="13.5" customHeight="1">
      <c r="A442" s="14" t="n">
        <v>111728</v>
      </c>
      <c r="B442" s="15" t="inlineStr">
        <is>
          <t xml:space="preserve">POTTER 2 CT </t>
        </is>
      </c>
      <c r="C442" s="15" t="n">
        <v>13.8</v>
      </c>
      <c r="D442" s="15" t="n">
        <v>101</v>
      </c>
      <c r="E442" s="15" t="n">
        <v>1063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-0.01794</v>
      </c>
      <c r="M442" s="15" t="n">
        <v>-0.01817</v>
      </c>
      <c r="N442" s="15" t="n">
        <v>-0.01817</v>
      </c>
      <c r="O442" s="15" t="n">
        <v>-0.01817</v>
      </c>
      <c r="P442" s="15" t="n">
        <v>-0.01817</v>
      </c>
      <c r="Q442" s="15" t="n">
        <v>-0.01807</v>
      </c>
      <c r="R442" s="15" t="n"/>
      <c r="S442" s="15">
        <f>L442*J442</f>
        <v/>
      </c>
      <c r="T442" s="15">
        <f>M442*J442</f>
        <v/>
      </c>
      <c r="U442" s="15">
        <f>N442*J442</f>
        <v/>
      </c>
      <c r="V442" s="15">
        <f>O442*J442</f>
        <v/>
      </c>
      <c r="W442" s="15">
        <f>P442*J442</f>
        <v/>
      </c>
      <c r="X442" s="17">
        <f>Q442*J442</f>
        <v/>
      </c>
    </row>
    <row r="443" ht="13.5" customHeight="1">
      <c r="A443" s="14" t="n">
        <v>111723</v>
      </c>
      <c r="B443" s="15" t="inlineStr">
        <is>
          <t xml:space="preserve">TA WATSON 2 </t>
        </is>
      </c>
      <c r="C443" s="15" t="n">
        <v>13.8</v>
      </c>
      <c r="D443" s="15" t="n">
        <v>101</v>
      </c>
      <c r="E443" s="15" t="n">
        <v>1063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-0.01794</v>
      </c>
      <c r="M443" s="15" t="n">
        <v>-0.01817</v>
      </c>
      <c r="N443" s="15" t="n">
        <v>-0.01817</v>
      </c>
      <c r="O443" s="15" t="n">
        <v>-0.01817</v>
      </c>
      <c r="P443" s="15" t="n">
        <v>-0.01817</v>
      </c>
      <c r="Q443" s="15" t="n">
        <v>-0.01807</v>
      </c>
      <c r="R443" s="15" t="n"/>
      <c r="S443" s="15">
        <f>L443*J443</f>
        <v/>
      </c>
      <c r="T443" s="15">
        <f>M443*J443</f>
        <v/>
      </c>
      <c r="U443" s="15">
        <f>N443*J443</f>
        <v/>
      </c>
      <c r="V443" s="15">
        <f>O443*J443</f>
        <v/>
      </c>
      <c r="W443" s="15">
        <f>P443*J443</f>
        <v/>
      </c>
      <c r="X443" s="17">
        <f>Q443*J443</f>
        <v/>
      </c>
    </row>
    <row r="444" ht="13.5" customHeight="1">
      <c r="A444" s="14" t="n">
        <v>111092</v>
      </c>
      <c r="B444" s="15" t="inlineStr">
        <is>
          <t xml:space="preserve">EDGAR ST    </t>
        </is>
      </c>
      <c r="C444" s="15" t="n">
        <v>18</v>
      </c>
      <c r="D444" s="15" t="n">
        <v>101</v>
      </c>
      <c r="E444" s="15" t="n">
        <v>1023</v>
      </c>
      <c r="F444" s="15" t="n">
        <v>0</v>
      </c>
      <c r="G444" s="15" t="n">
        <v>0</v>
      </c>
      <c r="H444" s="15" t="n">
        <v>0</v>
      </c>
      <c r="I444" s="16" t="n">
        <v>0</v>
      </c>
      <c r="J444" s="15">
        <f>I444-F444</f>
        <v/>
      </c>
      <c r="K444" s="15">
        <f>H444-I444</f>
        <v/>
      </c>
      <c r="L444" s="15" t="n">
        <v>-0.01794</v>
      </c>
      <c r="M444" s="15" t="n">
        <v>-0.01817</v>
      </c>
      <c r="N444" s="15" t="n">
        <v>-0.01817</v>
      </c>
      <c r="O444" s="15" t="n">
        <v>-0.01817</v>
      </c>
      <c r="P444" s="15" t="n">
        <v>-0.01817</v>
      </c>
      <c r="Q444" s="15" t="n">
        <v>-0.01807</v>
      </c>
      <c r="R444" s="15" t="n"/>
      <c r="S444" s="15">
        <f>L444*J444</f>
        <v/>
      </c>
      <c r="T444" s="15">
        <f>M444*J444</f>
        <v/>
      </c>
      <c r="U444" s="15">
        <f>N444*J444</f>
        <v/>
      </c>
      <c r="V444" s="15">
        <f>O444*J444</f>
        <v/>
      </c>
      <c r="W444" s="15">
        <f>P444*J444</f>
        <v/>
      </c>
      <c r="X444" s="17">
        <f>Q444*J444</f>
        <v/>
      </c>
    </row>
    <row r="445" ht="13.5" customHeight="1">
      <c r="A445" s="14" t="n">
        <v>111097</v>
      </c>
      <c r="B445" s="15" t="inlineStr">
        <is>
          <t xml:space="preserve">EDGAR GT2   </t>
        </is>
      </c>
      <c r="C445" s="15" t="n">
        <v>16</v>
      </c>
      <c r="D445" s="15" t="n">
        <v>101</v>
      </c>
      <c r="E445" s="15" t="n">
        <v>1023</v>
      </c>
      <c r="F445" s="15" t="n">
        <v>0</v>
      </c>
      <c r="G445" s="15" t="n">
        <v>0</v>
      </c>
      <c r="H445" s="15" t="n">
        <v>0</v>
      </c>
      <c r="I445" s="16" t="n">
        <v>0</v>
      </c>
      <c r="J445" s="15">
        <f>I445-F445</f>
        <v/>
      </c>
      <c r="K445" s="15">
        <f>H445-I445</f>
        <v/>
      </c>
      <c r="L445" s="15" t="n">
        <v>-0.01794</v>
      </c>
      <c r="M445" s="15" t="n">
        <v>-0.01817</v>
      </c>
      <c r="N445" s="15" t="n">
        <v>-0.01817</v>
      </c>
      <c r="O445" s="15" t="n">
        <v>-0.01817</v>
      </c>
      <c r="P445" s="15" t="n">
        <v>-0.01817</v>
      </c>
      <c r="Q445" s="15" t="n">
        <v>-0.01807</v>
      </c>
      <c r="R445" s="15" t="n"/>
      <c r="S445" s="15">
        <f>L445*J445</f>
        <v/>
      </c>
      <c r="T445" s="15">
        <f>M445*J445</f>
        <v/>
      </c>
      <c r="U445" s="15">
        <f>N445*J445</f>
        <v/>
      </c>
      <c r="V445" s="15">
        <f>O445*J445</f>
        <v/>
      </c>
      <c r="W445" s="15">
        <f>P445*J445</f>
        <v/>
      </c>
      <c r="X445" s="17">
        <f>Q445*J445</f>
        <v/>
      </c>
    </row>
    <row r="446" ht="13.5" customHeight="1">
      <c r="A446" s="14" t="n">
        <v>111093</v>
      </c>
      <c r="B446" s="15" t="inlineStr">
        <is>
          <t xml:space="preserve">EDGAR GT1   </t>
        </is>
      </c>
      <c r="C446" s="15" t="n">
        <v>16</v>
      </c>
      <c r="D446" s="15" t="n">
        <v>101</v>
      </c>
      <c r="E446" s="15" t="n">
        <v>1023</v>
      </c>
      <c r="F446" s="15" t="n">
        <v>0</v>
      </c>
      <c r="G446" s="15" t="n">
        <v>0</v>
      </c>
      <c r="H446" s="15" t="n">
        <v>0</v>
      </c>
      <c r="I446" s="16" t="n">
        <v>0</v>
      </c>
      <c r="J446" s="15">
        <f>I446-F446</f>
        <v/>
      </c>
      <c r="K446" s="15">
        <f>H446-I446</f>
        <v/>
      </c>
      <c r="L446" s="15" t="n">
        <v>-0.01794</v>
      </c>
      <c r="M446" s="15" t="n">
        <v>-0.01817</v>
      </c>
      <c r="N446" s="15" t="n">
        <v>-0.01817</v>
      </c>
      <c r="O446" s="15" t="n">
        <v>-0.01817</v>
      </c>
      <c r="P446" s="15" t="n">
        <v>-0.01817</v>
      </c>
      <c r="Q446" s="15" t="n">
        <v>-0.01807</v>
      </c>
      <c r="R446" s="15" t="n"/>
      <c r="S446" s="15">
        <f>L446*J446</f>
        <v/>
      </c>
      <c r="T446" s="15">
        <f>M446*J446</f>
        <v/>
      </c>
      <c r="U446" s="15">
        <f>N446*J446</f>
        <v/>
      </c>
      <c r="V446" s="15">
        <f>O446*J446</f>
        <v/>
      </c>
      <c r="W446" s="15">
        <f>P446*J446</f>
        <v/>
      </c>
      <c r="X446" s="17">
        <f>Q446*J446</f>
        <v/>
      </c>
    </row>
    <row r="447" ht="13.5" customHeight="1">
      <c r="A447" s="14" t="n">
        <v>111722</v>
      </c>
      <c r="B447" s="15" t="inlineStr">
        <is>
          <t xml:space="preserve">TA WATSON 1 </t>
        </is>
      </c>
      <c r="C447" s="15" t="n">
        <v>13.8</v>
      </c>
      <c r="D447" s="15" t="n">
        <v>101</v>
      </c>
      <c r="E447" s="15" t="n">
        <v>1063</v>
      </c>
      <c r="F447" s="15" t="n">
        <v>0</v>
      </c>
      <c r="G447" s="15" t="n">
        <v>0</v>
      </c>
      <c r="H447" s="15" t="n">
        <v>0</v>
      </c>
      <c r="I447" s="16" t="n">
        <v>0</v>
      </c>
      <c r="J447" s="15">
        <f>I447-F447</f>
        <v/>
      </c>
      <c r="K447" s="15">
        <f>H447-I447</f>
        <v/>
      </c>
      <c r="L447" s="15" t="n">
        <v>-0.01794</v>
      </c>
      <c r="M447" s="15" t="n">
        <v>-0.01817</v>
      </c>
      <c r="N447" s="15" t="n">
        <v>-0.01817</v>
      </c>
      <c r="O447" s="15" t="n">
        <v>-0.01817</v>
      </c>
      <c r="P447" s="15" t="n">
        <v>-0.01817</v>
      </c>
      <c r="Q447" s="15" t="n">
        <v>-0.01807</v>
      </c>
      <c r="R447" s="15" t="n"/>
      <c r="S447" s="15">
        <f>L447*J447</f>
        <v/>
      </c>
      <c r="T447" s="15">
        <f>M447*J447</f>
        <v/>
      </c>
      <c r="U447" s="15">
        <f>N447*J447</f>
        <v/>
      </c>
      <c r="V447" s="15">
        <f>O447*J447</f>
        <v/>
      </c>
      <c r="W447" s="15">
        <f>P447*J447</f>
        <v/>
      </c>
      <c r="X447" s="17">
        <f>Q447*J447</f>
        <v/>
      </c>
    </row>
    <row r="448" ht="13.5" customHeight="1">
      <c r="A448" s="14" t="n">
        <v>113082</v>
      </c>
      <c r="B448" s="15" t="inlineStr">
        <is>
          <t xml:space="preserve">BARRE MA T1 </t>
        </is>
      </c>
      <c r="C448" s="15" t="n">
        <v>13.8</v>
      </c>
      <c r="D448" s="15" t="n">
        <v>101</v>
      </c>
      <c r="E448" s="15" t="n">
        <v>1100</v>
      </c>
      <c r="F448" s="15" t="n">
        <v>0</v>
      </c>
      <c r="G448" s="15" t="n">
        <v>0</v>
      </c>
      <c r="H448" s="15" t="n">
        <v>0</v>
      </c>
      <c r="I448" s="16" t="n">
        <v>0</v>
      </c>
      <c r="J448" s="15">
        <f>I448-F448</f>
        <v/>
      </c>
      <c r="K448" s="15">
        <f>H448-I448</f>
        <v/>
      </c>
      <c r="L448" s="15" t="n">
        <v>-0.01772</v>
      </c>
      <c r="M448" s="15" t="n">
        <v>-0.01779</v>
      </c>
      <c r="N448" s="15" t="n">
        <v>-0.01779</v>
      </c>
      <c r="O448" s="15" t="n">
        <v>-0.01779</v>
      </c>
      <c r="P448" s="15" t="n">
        <v>-0.01779</v>
      </c>
      <c r="Q448" s="15" t="n">
        <v>-0.01771</v>
      </c>
      <c r="R448" s="15" t="n"/>
      <c r="S448" s="15">
        <f>L448*J448</f>
        <v/>
      </c>
      <c r="T448" s="15">
        <f>M448*J448</f>
        <v/>
      </c>
      <c r="U448" s="15">
        <f>N448*J448</f>
        <v/>
      </c>
      <c r="V448" s="15">
        <f>O448*J448</f>
        <v/>
      </c>
      <c r="W448" s="15">
        <f>P448*J448</f>
        <v/>
      </c>
      <c r="X448" s="17">
        <f>Q448*J448</f>
        <v/>
      </c>
    </row>
    <row r="449" ht="13.5" customHeight="1">
      <c r="A449" s="14" t="n">
        <v>993007</v>
      </c>
      <c r="B449" s="15" t="inlineStr">
        <is>
          <t>BAT_BARRE ~1</t>
        </is>
      </c>
      <c r="C449" s="15" t="n">
        <v>115</v>
      </c>
      <c r="D449" s="15" t="n">
        <v>101</v>
      </c>
      <c r="E449" s="15" t="n">
        <v>1100</v>
      </c>
      <c r="F449" s="15" t="n">
        <v>0</v>
      </c>
      <c r="G449" s="15" t="n">
        <v>0</v>
      </c>
      <c r="H449" s="15" t="n">
        <v>0</v>
      </c>
      <c r="I449" s="16" t="n">
        <v>0</v>
      </c>
      <c r="J449" s="15">
        <f>I449-F449</f>
        <v/>
      </c>
      <c r="K449" s="15">
        <f>H449-I449</f>
        <v/>
      </c>
      <c r="L449" s="15" t="n">
        <v>-0.01772</v>
      </c>
      <c r="M449" s="15" t="n">
        <v>-0.01779</v>
      </c>
      <c r="N449" s="15" t="n">
        <v>-0.01779</v>
      </c>
      <c r="O449" s="15" t="n">
        <v>-0.01779</v>
      </c>
      <c r="P449" s="15" t="n">
        <v>-0.01779</v>
      </c>
      <c r="Q449" s="15" t="n">
        <v>-0.01771</v>
      </c>
      <c r="R449" s="15" t="n"/>
      <c r="S449" s="15">
        <f>L449*J449</f>
        <v/>
      </c>
      <c r="T449" s="15">
        <f>M449*J449</f>
        <v/>
      </c>
      <c r="U449" s="15">
        <f>N449*J449</f>
        <v/>
      </c>
      <c r="V449" s="15">
        <f>O449*J449</f>
        <v/>
      </c>
      <c r="W449" s="15">
        <f>P449*J449</f>
        <v/>
      </c>
      <c r="X449" s="17">
        <f>Q449*J449</f>
        <v/>
      </c>
    </row>
    <row r="450" ht="13.5" customHeight="1">
      <c r="A450" s="14" t="n">
        <v>990783</v>
      </c>
      <c r="B450" s="15" t="inlineStr">
        <is>
          <t xml:space="preserve">WND_PILGRIM </t>
        </is>
      </c>
      <c r="C450" s="15" t="n">
        <v>345</v>
      </c>
      <c r="D450" s="15" t="n">
        <v>101</v>
      </c>
      <c r="E450" s="15" t="n">
        <v>1020</v>
      </c>
      <c r="F450" s="15" t="n">
        <v>0</v>
      </c>
      <c r="G450" s="15" t="n">
        <v>0</v>
      </c>
      <c r="H450" s="15" t="n">
        <v>0</v>
      </c>
      <c r="I450" s="16" t="n">
        <v>0</v>
      </c>
      <c r="J450" s="15">
        <f>I450-F450</f>
        <v/>
      </c>
      <c r="K450" s="15">
        <f>H450-I450</f>
        <v/>
      </c>
      <c r="L450" s="15" t="n">
        <v>-0.01692</v>
      </c>
      <c r="M450" s="15" t="n">
        <v>-0.01713</v>
      </c>
      <c r="N450" s="15" t="n">
        <v>-0.01713</v>
      </c>
      <c r="O450" s="15" t="n">
        <v>-0.01713</v>
      </c>
      <c r="P450" s="15" t="n">
        <v>-0.01713</v>
      </c>
      <c r="Q450" s="15" t="n">
        <v>-0.01703</v>
      </c>
      <c r="R450" s="15" t="n"/>
      <c r="S450" s="15">
        <f>L450*J450</f>
        <v/>
      </c>
      <c r="T450" s="15">
        <f>M450*J450</f>
        <v/>
      </c>
      <c r="U450" s="15">
        <f>N450*J450</f>
        <v/>
      </c>
      <c r="V450" s="15">
        <f>O450*J450</f>
        <v/>
      </c>
      <c r="W450" s="15">
        <f>P450*J450</f>
        <v/>
      </c>
      <c r="X450" s="17">
        <f>Q450*J450</f>
        <v/>
      </c>
    </row>
    <row r="451" ht="13.5" customHeight="1">
      <c r="A451" s="14" t="n">
        <v>111251</v>
      </c>
      <c r="B451" s="15" t="inlineStr">
        <is>
          <t xml:space="preserve">CANAL G1    </t>
        </is>
      </c>
      <c r="C451" s="15" t="n">
        <v>18</v>
      </c>
      <c r="D451" s="15" t="n">
        <v>101</v>
      </c>
      <c r="E451" s="15" t="n">
        <v>1043</v>
      </c>
      <c r="F451" s="15" t="n">
        <v>0</v>
      </c>
      <c r="G451" s="15" t="n">
        <v>0</v>
      </c>
      <c r="H451" s="15" t="n">
        <v>0</v>
      </c>
      <c r="I451" s="16" t="n">
        <v>0</v>
      </c>
      <c r="J451" s="15">
        <f>I451-F451</f>
        <v/>
      </c>
      <c r="K451" s="15">
        <f>H451-I451</f>
        <v/>
      </c>
      <c r="L451" s="15" t="n">
        <v>-0.01683</v>
      </c>
      <c r="M451" s="15" t="n">
        <v>-0.01704</v>
      </c>
      <c r="N451" s="15" t="n">
        <v>-0.01704</v>
      </c>
      <c r="O451" s="15" t="n">
        <v>-0.01704</v>
      </c>
      <c r="P451" s="15" t="n">
        <v>-0.01704</v>
      </c>
      <c r="Q451" s="15" t="n">
        <v>-0.01694</v>
      </c>
      <c r="R451" s="15" t="n"/>
      <c r="S451" s="15">
        <f>L451*J451</f>
        <v/>
      </c>
      <c r="T451" s="15">
        <f>M451*J451</f>
        <v/>
      </c>
      <c r="U451" s="15">
        <f>N451*J451</f>
        <v/>
      </c>
      <c r="V451" s="15">
        <f>O451*J451</f>
        <v/>
      </c>
      <c r="W451" s="15">
        <f>P451*J451</f>
        <v/>
      </c>
      <c r="X451" s="17">
        <f>Q451*J451</f>
        <v/>
      </c>
    </row>
    <row r="452" ht="13.5" customHeight="1">
      <c r="A452" s="14" t="n">
        <v>111252</v>
      </c>
      <c r="B452" s="15" t="inlineStr">
        <is>
          <t xml:space="preserve">CANAL G2    </t>
        </is>
      </c>
      <c r="C452" s="15" t="n">
        <v>18</v>
      </c>
      <c r="D452" s="15" t="n">
        <v>101</v>
      </c>
      <c r="E452" s="15" t="n">
        <v>1043</v>
      </c>
      <c r="F452" s="15" t="n">
        <v>141.02</v>
      </c>
      <c r="G452" s="15" t="n">
        <v>0</v>
      </c>
      <c r="H452" s="15" t="n">
        <v>576.37</v>
      </c>
      <c r="I452" s="16" t="n">
        <v>141.02</v>
      </c>
      <c r="J452" s="15">
        <f>I452-F452</f>
        <v/>
      </c>
      <c r="K452" s="15">
        <f>H452-I452</f>
        <v/>
      </c>
      <c r="L452" s="15" t="n">
        <v>-0.01683</v>
      </c>
      <c r="M452" s="15" t="n">
        <v>-0.01704</v>
      </c>
      <c r="N452" s="15" t="n">
        <v>-0.01704</v>
      </c>
      <c r="O452" s="15" t="n">
        <v>-0.01704</v>
      </c>
      <c r="P452" s="15" t="n">
        <v>-0.01704</v>
      </c>
      <c r="Q452" s="15" t="n">
        <v>-0.01694</v>
      </c>
      <c r="R452" s="15" t="n"/>
      <c r="S452" s="15">
        <f>L452*J452</f>
        <v/>
      </c>
      <c r="T452" s="15">
        <f>M452*J452</f>
        <v/>
      </c>
      <c r="U452" s="15">
        <f>N452*J452</f>
        <v/>
      </c>
      <c r="V452" s="15">
        <f>O452*J452</f>
        <v/>
      </c>
      <c r="W452" s="15">
        <f>P452*J452</f>
        <v/>
      </c>
      <c r="X452" s="17">
        <f>Q452*J452</f>
        <v/>
      </c>
    </row>
    <row r="453" ht="13.5" customHeight="1">
      <c r="A453" s="14" t="n">
        <v>111256</v>
      </c>
      <c r="B453" s="15" t="inlineStr">
        <is>
          <t xml:space="preserve">CANAL 3 CTG </t>
        </is>
      </c>
      <c r="C453" s="15" t="n">
        <v>25</v>
      </c>
      <c r="D453" s="15" t="n">
        <v>101</v>
      </c>
      <c r="E453" s="15" t="n">
        <v>1043</v>
      </c>
      <c r="F453" s="15" t="n">
        <v>333</v>
      </c>
      <c r="G453" s="15" t="n">
        <v>0</v>
      </c>
      <c r="H453" s="15" t="n">
        <v>333</v>
      </c>
      <c r="I453" s="16" t="n">
        <v>333</v>
      </c>
      <c r="J453" s="15">
        <f>I453-F453</f>
        <v/>
      </c>
      <c r="K453" s="15">
        <f>H453-I453</f>
        <v/>
      </c>
      <c r="L453" s="15" t="n">
        <v>-0.01683</v>
      </c>
      <c r="M453" s="15" t="n">
        <v>-0.01704</v>
      </c>
      <c r="N453" s="15" t="n">
        <v>-0.01704</v>
      </c>
      <c r="O453" s="15" t="n">
        <v>-0.01704</v>
      </c>
      <c r="P453" s="15" t="n">
        <v>-0.01704</v>
      </c>
      <c r="Q453" s="15" t="n">
        <v>-0.01694</v>
      </c>
      <c r="R453" s="15" t="n"/>
      <c r="S453" s="15">
        <f>L453*J453</f>
        <v/>
      </c>
      <c r="T453" s="15">
        <f>M453*J453</f>
        <v/>
      </c>
      <c r="U453" s="15">
        <f>N453*J453</f>
        <v/>
      </c>
      <c r="V453" s="15">
        <f>O453*J453</f>
        <v/>
      </c>
      <c r="W453" s="15">
        <f>P453*J453</f>
        <v/>
      </c>
      <c r="X453" s="17">
        <f>Q453*J453</f>
        <v/>
      </c>
    </row>
    <row r="454" ht="13.5" customHeight="1">
      <c r="A454" s="14" t="n">
        <v>991136</v>
      </c>
      <c r="B454" s="15" t="inlineStr">
        <is>
          <t>SUN_KINGST~1</t>
        </is>
      </c>
      <c r="C454" s="15" t="n">
        <v>115</v>
      </c>
      <c r="D454" s="15" t="n">
        <v>101</v>
      </c>
      <c r="E454" s="15" t="n">
        <v>1030</v>
      </c>
      <c r="F454" s="15" t="n">
        <v>2.76</v>
      </c>
      <c r="G454" s="15" t="n">
        <v>0</v>
      </c>
      <c r="H454" s="15" t="n">
        <v>2.76</v>
      </c>
      <c r="I454" s="16" t="n">
        <v>2.76</v>
      </c>
      <c r="J454" s="15">
        <f>I454-F454</f>
        <v/>
      </c>
      <c r="K454" s="15">
        <f>H454-I454</f>
        <v/>
      </c>
      <c r="L454" s="15" t="n">
        <v>-0.01673</v>
      </c>
      <c r="M454" s="15" t="n">
        <v>-0.01694</v>
      </c>
      <c r="N454" s="15" t="n">
        <v>-0.01694</v>
      </c>
      <c r="O454" s="15" t="n">
        <v>-0.01694</v>
      </c>
      <c r="P454" s="15" t="n">
        <v>-0.01694</v>
      </c>
      <c r="Q454" s="15" t="n">
        <v>-0.01685</v>
      </c>
      <c r="R454" s="15" t="n"/>
      <c r="S454" s="15">
        <f>L454*J454</f>
        <v/>
      </c>
      <c r="T454" s="15">
        <f>M454*J454</f>
        <v/>
      </c>
      <c r="U454" s="15">
        <f>N454*J454</f>
        <v/>
      </c>
      <c r="V454" s="15">
        <f>O454*J454</f>
        <v/>
      </c>
      <c r="W454" s="15">
        <f>P454*J454</f>
        <v/>
      </c>
      <c r="X454" s="17">
        <f>Q454*J454</f>
        <v/>
      </c>
    </row>
    <row r="455" ht="13.5" customHeight="1">
      <c r="A455" s="14" t="n">
        <v>991144</v>
      </c>
      <c r="B455" s="15" t="inlineStr">
        <is>
          <t>BAT_BROOK ~1</t>
        </is>
      </c>
      <c r="C455" s="15" t="n">
        <v>115</v>
      </c>
      <c r="D455" s="15" t="n">
        <v>101</v>
      </c>
      <c r="E455" s="15" t="n">
        <v>1030</v>
      </c>
      <c r="F455" s="15" t="n">
        <v>209.96</v>
      </c>
      <c r="G455" s="15" t="n">
        <v>0</v>
      </c>
      <c r="H455" s="15" t="n">
        <v>209.96</v>
      </c>
      <c r="I455" s="16" t="n">
        <v>209.96</v>
      </c>
      <c r="J455" s="15">
        <f>I455-F455</f>
        <v/>
      </c>
      <c r="K455" s="15">
        <f>H455-I455</f>
        <v/>
      </c>
      <c r="L455" s="15" t="n">
        <v>-0.01673</v>
      </c>
      <c r="M455" s="15" t="n">
        <v>-0.01694</v>
      </c>
      <c r="N455" s="15" t="n">
        <v>-0.01694</v>
      </c>
      <c r="O455" s="15" t="n">
        <v>-0.01694</v>
      </c>
      <c r="P455" s="15" t="n">
        <v>-0.01694</v>
      </c>
      <c r="Q455" s="15" t="n">
        <v>-0.01684</v>
      </c>
      <c r="R455" s="15" t="n"/>
      <c r="S455" s="15">
        <f>L455*J455</f>
        <v/>
      </c>
      <c r="T455" s="15">
        <f>M455*J455</f>
        <v/>
      </c>
      <c r="U455" s="15">
        <f>N455*J455</f>
        <v/>
      </c>
      <c r="V455" s="15">
        <f>O455*J455</f>
        <v/>
      </c>
      <c r="W455" s="15">
        <f>P455*J455</f>
        <v/>
      </c>
      <c r="X455" s="17">
        <f>Q455*J455</f>
        <v/>
      </c>
    </row>
    <row r="456" ht="13.5" customHeight="1">
      <c r="A456" s="14" t="n">
        <v>991171</v>
      </c>
      <c r="B456" s="15" t="inlineStr">
        <is>
          <t>SUN BAT_WE~1</t>
        </is>
      </c>
      <c r="C456" s="15" t="n">
        <v>23</v>
      </c>
      <c r="D456" s="15" t="n">
        <v>101</v>
      </c>
      <c r="E456" s="15" t="n">
        <v>1032</v>
      </c>
      <c r="F456" s="15" t="n">
        <v>0</v>
      </c>
      <c r="G456" s="15" t="n">
        <v>0</v>
      </c>
      <c r="H456" s="15" t="n">
        <v>0</v>
      </c>
      <c r="I456" s="16" t="n">
        <v>0</v>
      </c>
      <c r="J456" s="15">
        <f>I456-F456</f>
        <v/>
      </c>
      <c r="K456" s="15">
        <f>H456-I456</f>
        <v/>
      </c>
      <c r="L456" s="15" t="n">
        <v>-0.01673</v>
      </c>
      <c r="M456" s="15" t="n">
        <v>-0.01694</v>
      </c>
      <c r="N456" s="15" t="n">
        <v>-0.01694</v>
      </c>
      <c r="O456" s="15" t="n">
        <v>-0.01694</v>
      </c>
      <c r="P456" s="15" t="n">
        <v>-0.01694</v>
      </c>
      <c r="Q456" s="15" t="n">
        <v>-0.01684</v>
      </c>
      <c r="R456" s="15" t="n"/>
      <c r="S456" s="15">
        <f>L456*J456</f>
        <v/>
      </c>
      <c r="T456" s="15">
        <f>M456*J456</f>
        <v/>
      </c>
      <c r="U456" s="15">
        <f>N456*J456</f>
        <v/>
      </c>
      <c r="V456" s="15">
        <f>O456*J456</f>
        <v/>
      </c>
      <c r="W456" s="15">
        <f>P456*J456</f>
        <v/>
      </c>
      <c r="X456" s="17">
        <f>Q456*J456</f>
        <v/>
      </c>
    </row>
    <row r="457" ht="13.5" customHeight="1">
      <c r="A457" s="14" t="n">
        <v>991133</v>
      </c>
      <c r="B457" s="15" t="inlineStr">
        <is>
          <t xml:space="preserve">BAT_CARVER  </t>
        </is>
      </c>
      <c r="C457" s="15" t="n">
        <v>345</v>
      </c>
      <c r="D457" s="15" t="n">
        <v>101</v>
      </c>
      <c r="E457" s="15" t="n">
        <v>1030</v>
      </c>
      <c r="F457" s="15" t="n">
        <v>150</v>
      </c>
      <c r="G457" s="15" t="n">
        <v>0</v>
      </c>
      <c r="H457" s="15" t="n">
        <v>150</v>
      </c>
      <c r="I457" s="16" t="n">
        <v>150</v>
      </c>
      <c r="J457" s="15">
        <f>I457-F457</f>
        <v/>
      </c>
      <c r="K457" s="15">
        <f>H457-I457</f>
        <v/>
      </c>
      <c r="L457" s="15" t="n">
        <v>-0.01667</v>
      </c>
      <c r="M457" s="15" t="n">
        <v>-0.01688</v>
      </c>
      <c r="N457" s="15" t="n">
        <v>-0.01688</v>
      </c>
      <c r="O457" s="15" t="n">
        <v>-0.01688</v>
      </c>
      <c r="P457" s="15" t="n">
        <v>-0.01688</v>
      </c>
      <c r="Q457" s="15" t="n">
        <v>-0.01678</v>
      </c>
      <c r="R457" s="15" t="n"/>
      <c r="S457" s="15">
        <f>L457*J457</f>
        <v/>
      </c>
      <c r="T457" s="15">
        <f>M457*J457</f>
        <v/>
      </c>
      <c r="U457" s="15">
        <f>N457*J457</f>
        <v/>
      </c>
      <c r="V457" s="15">
        <f>O457*J457</f>
        <v/>
      </c>
      <c r="W457" s="15">
        <f>P457*J457</f>
        <v/>
      </c>
      <c r="X457" s="17">
        <f>Q457*J457</f>
        <v/>
      </c>
    </row>
    <row r="458" ht="13.5" customHeight="1">
      <c r="A458" s="14" t="n">
        <v>991134</v>
      </c>
      <c r="B458" s="15" t="inlineStr">
        <is>
          <t>WND_W BARN~1</t>
        </is>
      </c>
      <c r="C458" s="15" t="n">
        <v>345</v>
      </c>
      <c r="D458" s="15" t="n">
        <v>101</v>
      </c>
      <c r="E458" s="15" t="n">
        <v>1030</v>
      </c>
      <c r="F458" s="15" t="n">
        <v>0</v>
      </c>
      <c r="G458" s="15" t="n">
        <v>0</v>
      </c>
      <c r="H458" s="15" t="n">
        <v>0</v>
      </c>
      <c r="I458" s="16" t="n">
        <v>0</v>
      </c>
      <c r="J458" s="15">
        <f>I458-F458</f>
        <v/>
      </c>
      <c r="K458" s="15">
        <f>H458-I458</f>
        <v/>
      </c>
      <c r="L458" s="15" t="n">
        <v>-0.01667</v>
      </c>
      <c r="M458" s="15" t="n">
        <v>-0.01687</v>
      </c>
      <c r="N458" s="15" t="n">
        <v>-0.01687</v>
      </c>
      <c r="O458" s="15" t="n">
        <v>-0.01687</v>
      </c>
      <c r="P458" s="15" t="n">
        <v>-0.01687</v>
      </c>
      <c r="Q458" s="15" t="n">
        <v>-0.01678</v>
      </c>
      <c r="R458" s="15" t="n"/>
      <c r="S458" s="15">
        <f>L458*J458</f>
        <v/>
      </c>
      <c r="T458" s="15">
        <f>M458*J458</f>
        <v/>
      </c>
      <c r="U458" s="15">
        <f>N458*J458</f>
        <v/>
      </c>
      <c r="V458" s="15">
        <f>O458*J458</f>
        <v/>
      </c>
      <c r="W458" s="15">
        <f>P458*J458</f>
        <v/>
      </c>
      <c r="X458" s="17">
        <f>Q458*J458</f>
        <v/>
      </c>
    </row>
    <row r="459" ht="13.5" customHeight="1">
      <c r="A459" s="14" t="n">
        <v>991135</v>
      </c>
      <c r="B459" s="15" t="inlineStr">
        <is>
          <t>WND_W BARN~1</t>
        </is>
      </c>
      <c r="C459" s="15" t="n">
        <v>115</v>
      </c>
      <c r="D459" s="15" t="n">
        <v>101</v>
      </c>
      <c r="E459" s="15" t="n">
        <v>1040</v>
      </c>
      <c r="F459" s="15" t="n">
        <v>0</v>
      </c>
      <c r="G459" s="15" t="n">
        <v>0</v>
      </c>
      <c r="H459" s="15" t="n">
        <v>0</v>
      </c>
      <c r="I459" s="16" t="n">
        <v>0</v>
      </c>
      <c r="J459" s="15">
        <f>I459-F459</f>
        <v/>
      </c>
      <c r="K459" s="15">
        <f>H459-I459</f>
        <v/>
      </c>
      <c r="L459" s="15" t="n">
        <v>-0.01666</v>
      </c>
      <c r="M459" s="15" t="n">
        <v>-0.01687</v>
      </c>
      <c r="N459" s="15" t="n">
        <v>-0.01687</v>
      </c>
      <c r="O459" s="15" t="n">
        <v>-0.01687</v>
      </c>
      <c r="P459" s="15" t="n">
        <v>-0.01687</v>
      </c>
      <c r="Q459" s="15" t="n">
        <v>-0.01677</v>
      </c>
      <c r="R459" s="15" t="n"/>
      <c r="S459" s="15">
        <f>L459*J459</f>
        <v/>
      </c>
      <c r="T459" s="15">
        <f>M459*J459</f>
        <v/>
      </c>
      <c r="U459" s="15">
        <f>N459*J459</f>
        <v/>
      </c>
      <c r="V459" s="15">
        <f>O459*J459</f>
        <v/>
      </c>
      <c r="W459" s="15">
        <f>P459*J459</f>
        <v/>
      </c>
      <c r="X459" s="17">
        <f>Q459*J459</f>
        <v/>
      </c>
    </row>
    <row r="460" ht="13.5" customHeight="1">
      <c r="A460" s="14" t="n">
        <v>991202</v>
      </c>
      <c r="B460" s="15" t="inlineStr">
        <is>
          <t>WND_BARNST~1</t>
        </is>
      </c>
      <c r="C460" s="15" t="n">
        <v>115</v>
      </c>
      <c r="D460" s="15" t="n">
        <v>101</v>
      </c>
      <c r="E460" s="15" t="n">
        <v>1040</v>
      </c>
      <c r="F460" s="15" t="n">
        <v>0</v>
      </c>
      <c r="G460" s="15" t="n">
        <v>0</v>
      </c>
      <c r="H460" s="15" t="n">
        <v>0</v>
      </c>
      <c r="I460" s="16" t="n">
        <v>0</v>
      </c>
      <c r="J460" s="15">
        <f>I460-F460</f>
        <v/>
      </c>
      <c r="K460" s="15">
        <f>H460-I460</f>
        <v/>
      </c>
      <c r="L460" s="15" t="n">
        <v>-0.01666</v>
      </c>
      <c r="M460" s="15" t="n">
        <v>-0.01687</v>
      </c>
      <c r="N460" s="15" t="n">
        <v>-0.01687</v>
      </c>
      <c r="O460" s="15" t="n">
        <v>-0.01687</v>
      </c>
      <c r="P460" s="15" t="n">
        <v>-0.01687</v>
      </c>
      <c r="Q460" s="15" t="n">
        <v>-0.01677</v>
      </c>
      <c r="R460" s="15" t="n"/>
      <c r="S460" s="15">
        <f>L460*J460</f>
        <v/>
      </c>
      <c r="T460" s="15">
        <f>M460*J460</f>
        <v/>
      </c>
      <c r="U460" s="15">
        <f>N460*J460</f>
        <v/>
      </c>
      <c r="V460" s="15">
        <f>O460*J460</f>
        <v/>
      </c>
      <c r="W460" s="15">
        <f>P460*J460</f>
        <v/>
      </c>
      <c r="X460" s="17">
        <f>Q460*J460</f>
        <v/>
      </c>
    </row>
    <row r="461" ht="13.5" customHeight="1">
      <c r="A461" s="14" t="n">
        <v>115979</v>
      </c>
      <c r="B461" s="15" t="inlineStr">
        <is>
          <t xml:space="preserve">BUNKER BESS </t>
        </is>
      </c>
      <c r="C461" s="15" t="n">
        <v>0.4</v>
      </c>
      <c r="D461" s="15" t="n">
        <v>101</v>
      </c>
      <c r="E461" s="15" t="n">
        <v>1170</v>
      </c>
      <c r="F461" s="15" t="n">
        <v>0</v>
      </c>
      <c r="G461" s="15" t="n">
        <v>0</v>
      </c>
      <c r="H461" s="15" t="n">
        <v>0</v>
      </c>
      <c r="I461" s="16" t="n">
        <v>0</v>
      </c>
      <c r="J461" s="15">
        <f>I461-F461</f>
        <v/>
      </c>
      <c r="K461" s="15">
        <f>H461-I461</f>
        <v/>
      </c>
      <c r="L461" s="15" t="n">
        <v>-0.01666</v>
      </c>
      <c r="M461" s="15" t="n">
        <v>-0.01687</v>
      </c>
      <c r="N461" s="15" t="n">
        <v>-0.01687</v>
      </c>
      <c r="O461" s="15" t="n">
        <v>-0.01687</v>
      </c>
      <c r="P461" s="15" t="n">
        <v>-0.01687</v>
      </c>
      <c r="Q461" s="15" t="n">
        <v>-0.01677</v>
      </c>
      <c r="R461" s="15" t="n"/>
      <c r="S461" s="15">
        <f>L461*J461</f>
        <v/>
      </c>
      <c r="T461" s="15">
        <f>M461*J461</f>
        <v/>
      </c>
      <c r="U461" s="15">
        <f>N461*J461</f>
        <v/>
      </c>
      <c r="V461" s="15">
        <f>O461*J461</f>
        <v/>
      </c>
      <c r="W461" s="15">
        <f>P461*J461</f>
        <v/>
      </c>
      <c r="X461" s="17">
        <f>Q461*J461</f>
        <v/>
      </c>
    </row>
    <row r="462" ht="13.5" customHeight="1">
      <c r="A462" s="14" t="n">
        <v>991215</v>
      </c>
      <c r="B462" s="15" t="inlineStr">
        <is>
          <t>SUN BAT_MA~1</t>
        </is>
      </c>
      <c r="C462" s="15" t="n">
        <v>115</v>
      </c>
      <c r="D462" s="15" t="n">
        <v>101</v>
      </c>
      <c r="E462" s="15" t="n">
        <v>1040</v>
      </c>
      <c r="F462" s="15" t="n">
        <v>0</v>
      </c>
      <c r="G462" s="15" t="n">
        <v>0</v>
      </c>
      <c r="H462" s="15" t="n">
        <v>0</v>
      </c>
      <c r="I462" s="16" t="n">
        <v>0</v>
      </c>
      <c r="J462" s="15">
        <f>I462-F462</f>
        <v/>
      </c>
      <c r="K462" s="15">
        <f>H462-I462</f>
        <v/>
      </c>
      <c r="L462" s="15" t="n">
        <v>-0.01666</v>
      </c>
      <c r="M462" s="15" t="n">
        <v>-0.01686</v>
      </c>
      <c r="N462" s="15" t="n">
        <v>-0.01686</v>
      </c>
      <c r="O462" s="15" t="n">
        <v>-0.01686</v>
      </c>
      <c r="P462" s="15" t="n">
        <v>-0.01686</v>
      </c>
      <c r="Q462" s="15" t="n">
        <v>-0.01677</v>
      </c>
      <c r="R462" s="15" t="n"/>
      <c r="S462" s="15">
        <f>L462*J462</f>
        <v/>
      </c>
      <c r="T462" s="15">
        <f>M462*J462</f>
        <v/>
      </c>
      <c r="U462" s="15">
        <f>N462*J462</f>
        <v/>
      </c>
      <c r="V462" s="15">
        <f>O462*J462</f>
        <v/>
      </c>
      <c r="W462" s="15">
        <f>P462*J462</f>
        <v/>
      </c>
      <c r="X462" s="17">
        <f>Q462*J462</f>
        <v/>
      </c>
    </row>
    <row r="463" ht="13.5" customHeight="1">
      <c r="A463" s="14" t="n">
        <v>991207</v>
      </c>
      <c r="B463" s="15" t="inlineStr">
        <is>
          <t>SUN BAT_HA~1</t>
        </is>
      </c>
      <c r="C463" s="15" t="n">
        <v>115</v>
      </c>
      <c r="D463" s="15" t="n">
        <v>101</v>
      </c>
      <c r="E463" s="15" t="n">
        <v>1040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-0.01666</v>
      </c>
      <c r="M463" s="15" t="n">
        <v>-0.01687</v>
      </c>
      <c r="N463" s="15" t="n">
        <v>-0.01687</v>
      </c>
      <c r="O463" s="15" t="n">
        <v>-0.01687</v>
      </c>
      <c r="P463" s="15" t="n">
        <v>-0.01687</v>
      </c>
      <c r="Q463" s="15" t="n">
        <v>-0.01677</v>
      </c>
      <c r="R463" s="15" t="n"/>
      <c r="S463" s="15">
        <f>L463*J463</f>
        <v/>
      </c>
      <c r="T463" s="15">
        <f>M463*J463</f>
        <v/>
      </c>
      <c r="U463" s="15">
        <f>N463*J463</f>
        <v/>
      </c>
      <c r="V463" s="15">
        <f>O463*J463</f>
        <v/>
      </c>
      <c r="W463" s="15">
        <f>P463*J463</f>
        <v/>
      </c>
      <c r="X463" s="17">
        <f>Q463*J463</f>
        <v/>
      </c>
    </row>
    <row r="464" ht="13.5" customHeight="1">
      <c r="A464" s="14" t="n">
        <v>115978</v>
      </c>
      <c r="B464" s="15" t="inlineStr">
        <is>
          <t xml:space="preserve">BUNKER CTG  </t>
        </is>
      </c>
      <c r="C464" s="15" t="n">
        <v>13.2</v>
      </c>
      <c r="D464" s="15" t="n">
        <v>101</v>
      </c>
      <c r="E464" s="15" t="n">
        <v>1170</v>
      </c>
      <c r="F464" s="15" t="n">
        <v>0</v>
      </c>
      <c r="G464" s="15" t="n">
        <v>0</v>
      </c>
      <c r="H464" s="15" t="n">
        <v>0</v>
      </c>
      <c r="I464" s="16" t="n">
        <v>0</v>
      </c>
      <c r="J464" s="15">
        <f>I464-F464</f>
        <v/>
      </c>
      <c r="K464" s="15">
        <f>H464-I464</f>
        <v/>
      </c>
      <c r="L464" s="15" t="n">
        <v>-0.01666</v>
      </c>
      <c r="M464" s="15" t="n">
        <v>-0.01687</v>
      </c>
      <c r="N464" s="15" t="n">
        <v>-0.01687</v>
      </c>
      <c r="O464" s="15" t="n">
        <v>-0.01687</v>
      </c>
      <c r="P464" s="15" t="n">
        <v>-0.01687</v>
      </c>
      <c r="Q464" s="15" t="n">
        <v>-0.01677</v>
      </c>
      <c r="R464" s="15" t="n"/>
      <c r="S464" s="15">
        <f>L464*J464</f>
        <v/>
      </c>
      <c r="T464" s="15">
        <f>M464*J464</f>
        <v/>
      </c>
      <c r="U464" s="15">
        <f>N464*J464</f>
        <v/>
      </c>
      <c r="V464" s="15">
        <f>O464*J464</f>
        <v/>
      </c>
      <c r="W464" s="15">
        <f>P464*J464</f>
        <v/>
      </c>
      <c r="X464" s="17">
        <f>Q464*J464</f>
        <v/>
      </c>
    </row>
    <row r="465" ht="13.5" customHeight="1">
      <c r="A465" s="14" t="n">
        <v>111368</v>
      </c>
      <c r="B465" s="15" t="inlineStr">
        <is>
          <t xml:space="preserve">QP624-1A    </t>
        </is>
      </c>
      <c r="C465" s="15" t="n">
        <v>0.6899999999999999</v>
      </c>
      <c r="D465" s="15" t="n">
        <v>101</v>
      </c>
      <c r="E465" s="15" t="n">
        <v>1043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-0.01666</v>
      </c>
      <c r="M465" s="15" t="n">
        <v>-0.01687</v>
      </c>
      <c r="N465" s="15" t="n">
        <v>-0.01687</v>
      </c>
      <c r="O465" s="15" t="n">
        <v>-0.01687</v>
      </c>
      <c r="P465" s="15" t="n">
        <v>-0.01687</v>
      </c>
      <c r="Q465" s="15" t="n">
        <v>-0.01677</v>
      </c>
      <c r="R465" s="15" t="n"/>
      <c r="S465" s="15">
        <f>L465*J465</f>
        <v/>
      </c>
      <c r="T465" s="15">
        <f>M465*J465</f>
        <v/>
      </c>
      <c r="U465" s="15">
        <f>N465*J465</f>
        <v/>
      </c>
      <c r="V465" s="15">
        <f>O465*J465</f>
        <v/>
      </c>
      <c r="W465" s="15">
        <f>P465*J465</f>
        <v/>
      </c>
      <c r="X465" s="17">
        <f>Q465*J465</f>
        <v/>
      </c>
    </row>
    <row r="466" ht="13.5" customHeight="1">
      <c r="A466" s="14" t="n">
        <v>111367</v>
      </c>
      <c r="B466" s="15" t="inlineStr">
        <is>
          <t xml:space="preserve">QP624-1B    </t>
        </is>
      </c>
      <c r="C466" s="15" t="n">
        <v>0.6899999999999999</v>
      </c>
      <c r="D466" s="15" t="n">
        <v>101</v>
      </c>
      <c r="E466" s="15" t="n">
        <v>1043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-0.01666</v>
      </c>
      <c r="M466" s="15" t="n">
        <v>-0.01687</v>
      </c>
      <c r="N466" s="15" t="n">
        <v>-0.01687</v>
      </c>
      <c r="O466" s="15" t="n">
        <v>-0.01687</v>
      </c>
      <c r="P466" s="15" t="n">
        <v>-0.01687</v>
      </c>
      <c r="Q466" s="15" t="n">
        <v>-0.01677</v>
      </c>
      <c r="R466" s="15" t="n"/>
      <c r="S466" s="15">
        <f>L466*J466</f>
        <v/>
      </c>
      <c r="T466" s="15">
        <f>M466*J466</f>
        <v/>
      </c>
      <c r="U466" s="15">
        <f>N466*J466</f>
        <v/>
      </c>
      <c r="V466" s="15">
        <f>O466*J466</f>
        <v/>
      </c>
      <c r="W466" s="15">
        <f>P466*J466</f>
        <v/>
      </c>
      <c r="X466" s="17">
        <f>Q466*J466</f>
        <v/>
      </c>
    </row>
    <row r="467" ht="13.5" customHeight="1">
      <c r="A467" s="14" t="n">
        <v>111366</v>
      </c>
      <c r="B467" s="15" t="inlineStr">
        <is>
          <t xml:space="preserve">QP624-2A    </t>
        </is>
      </c>
      <c r="C467" s="15" t="n">
        <v>0.6899999999999999</v>
      </c>
      <c r="D467" s="15" t="n">
        <v>101</v>
      </c>
      <c r="E467" s="15" t="n">
        <v>1043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-0.01666</v>
      </c>
      <c r="M467" s="15" t="n">
        <v>-0.01687</v>
      </c>
      <c r="N467" s="15" t="n">
        <v>-0.01687</v>
      </c>
      <c r="O467" s="15" t="n">
        <v>-0.01687</v>
      </c>
      <c r="P467" s="15" t="n">
        <v>-0.01687</v>
      </c>
      <c r="Q467" s="15" t="n">
        <v>-0.01677</v>
      </c>
      <c r="R467" s="15" t="n"/>
      <c r="S467" s="15">
        <f>L467*J467</f>
        <v/>
      </c>
      <c r="T467" s="15">
        <f>M467*J467</f>
        <v/>
      </c>
      <c r="U467" s="15">
        <f>N467*J467</f>
        <v/>
      </c>
      <c r="V467" s="15">
        <f>O467*J467</f>
        <v/>
      </c>
      <c r="W467" s="15">
        <f>P467*J467</f>
        <v/>
      </c>
      <c r="X467" s="17">
        <f>Q467*J467</f>
        <v/>
      </c>
    </row>
    <row r="468" ht="13.5" customHeight="1">
      <c r="A468" s="14" t="n">
        <v>111365</v>
      </c>
      <c r="B468" s="15" t="inlineStr">
        <is>
          <t xml:space="preserve">QP624-2B    </t>
        </is>
      </c>
      <c r="C468" s="15" t="n">
        <v>0.6899999999999999</v>
      </c>
      <c r="D468" s="15" t="n">
        <v>101</v>
      </c>
      <c r="E468" s="15" t="n">
        <v>1043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-0.01666</v>
      </c>
      <c r="M468" s="15" t="n">
        <v>-0.01687</v>
      </c>
      <c r="N468" s="15" t="n">
        <v>-0.01687</v>
      </c>
      <c r="O468" s="15" t="n">
        <v>-0.01687</v>
      </c>
      <c r="P468" s="15" t="n">
        <v>-0.01687</v>
      </c>
      <c r="Q468" s="15" t="n">
        <v>-0.01677</v>
      </c>
      <c r="R468" s="15" t="n"/>
      <c r="S468" s="15">
        <f>L468*J468</f>
        <v/>
      </c>
      <c r="T468" s="15">
        <f>M468*J468</f>
        <v/>
      </c>
      <c r="U468" s="15">
        <f>N468*J468</f>
        <v/>
      </c>
      <c r="V468" s="15">
        <f>O468*J468</f>
        <v/>
      </c>
      <c r="W468" s="15">
        <f>P468*J468</f>
        <v/>
      </c>
      <c r="X468" s="17">
        <f>Q468*J468</f>
        <v/>
      </c>
    </row>
    <row r="469" ht="13.5" customHeight="1">
      <c r="A469" s="14" t="n">
        <v>111347</v>
      </c>
      <c r="B469" s="15" t="inlineStr">
        <is>
          <t xml:space="preserve">QP624_SC1   </t>
        </is>
      </c>
      <c r="C469" s="15" t="n">
        <v>33</v>
      </c>
      <c r="D469" s="15" t="n">
        <v>101</v>
      </c>
      <c r="E469" s="15" t="n">
        <v>1040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-0.01666</v>
      </c>
      <c r="M469" s="15" t="n">
        <v>-0.01687</v>
      </c>
      <c r="N469" s="15" t="n">
        <v>-0.01687</v>
      </c>
      <c r="O469" s="15" t="n">
        <v>-0.01687</v>
      </c>
      <c r="P469" s="15" t="n">
        <v>-0.01687</v>
      </c>
      <c r="Q469" s="15" t="n">
        <v>-0.01677</v>
      </c>
      <c r="R469" s="15" t="n"/>
      <c r="S469" s="15">
        <f>L469*J469</f>
        <v/>
      </c>
      <c r="T469" s="15">
        <f>M469*J469</f>
        <v/>
      </c>
      <c r="U469" s="15">
        <f>N469*J469</f>
        <v/>
      </c>
      <c r="V469" s="15">
        <f>O469*J469</f>
        <v/>
      </c>
      <c r="W469" s="15">
        <f>P469*J469</f>
        <v/>
      </c>
      <c r="X469" s="17">
        <f>Q469*J469</f>
        <v/>
      </c>
    </row>
    <row r="470" ht="13.5" customHeight="1">
      <c r="A470" s="14" t="n">
        <v>111346</v>
      </c>
      <c r="B470" s="15" t="inlineStr">
        <is>
          <t xml:space="preserve">QP624_SC2   </t>
        </is>
      </c>
      <c r="C470" s="15" t="n">
        <v>33</v>
      </c>
      <c r="D470" s="15" t="n">
        <v>101</v>
      </c>
      <c r="E470" s="15" t="n">
        <v>1040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-0.01666</v>
      </c>
      <c r="M470" s="15" t="n">
        <v>-0.01687</v>
      </c>
      <c r="N470" s="15" t="n">
        <v>-0.01687</v>
      </c>
      <c r="O470" s="15" t="n">
        <v>-0.01687</v>
      </c>
      <c r="P470" s="15" t="n">
        <v>-0.01687</v>
      </c>
      <c r="Q470" s="15" t="n">
        <v>-0.01677</v>
      </c>
      <c r="R470" s="15" t="n"/>
      <c r="S470" s="15">
        <f>L470*J470</f>
        <v/>
      </c>
      <c r="T470" s="15">
        <f>M470*J470</f>
        <v/>
      </c>
      <c r="U470" s="15">
        <f>N470*J470</f>
        <v/>
      </c>
      <c r="V470" s="15">
        <f>O470*J470</f>
        <v/>
      </c>
      <c r="W470" s="15">
        <f>P470*J470</f>
        <v/>
      </c>
      <c r="X470" s="17">
        <f>Q470*J470</f>
        <v/>
      </c>
    </row>
    <row r="471" ht="13.5" customHeight="1">
      <c r="A471" s="14" t="n">
        <v>111202</v>
      </c>
      <c r="B471" s="15" t="inlineStr">
        <is>
          <t xml:space="preserve">BARNSTABLE  </t>
        </is>
      </c>
      <c r="C471" s="15" t="n">
        <v>115</v>
      </c>
      <c r="D471" s="15" t="n">
        <v>101</v>
      </c>
      <c r="E471" s="15" t="n">
        <v>1040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-0.01666</v>
      </c>
      <c r="M471" s="15" t="n">
        <v>-0.01687</v>
      </c>
      <c r="N471" s="15" t="n">
        <v>-0.01687</v>
      </c>
      <c r="O471" s="15" t="n">
        <v>-0.01687</v>
      </c>
      <c r="P471" s="15" t="n">
        <v>-0.01687</v>
      </c>
      <c r="Q471" s="15" t="n">
        <v>-0.01677</v>
      </c>
      <c r="R471" s="15" t="n"/>
      <c r="S471" s="15">
        <f>L471*J471</f>
        <v/>
      </c>
      <c r="T471" s="15">
        <f>M471*J471</f>
        <v/>
      </c>
      <c r="U471" s="15">
        <f>N471*J471</f>
        <v/>
      </c>
      <c r="V471" s="15">
        <f>O471*J471</f>
        <v/>
      </c>
      <c r="W471" s="15">
        <f>P471*J471</f>
        <v/>
      </c>
      <c r="X471" s="17">
        <f>Q471*J471</f>
        <v/>
      </c>
    </row>
    <row r="472" ht="13.5" customHeight="1">
      <c r="A472" s="14" t="n">
        <v>111248</v>
      </c>
      <c r="B472" s="15" t="inlineStr">
        <is>
          <t>WEST TISBURY</t>
        </is>
      </c>
      <c r="C472" s="15" t="n">
        <v>14.4</v>
      </c>
      <c r="D472" s="15" t="n">
        <v>101</v>
      </c>
      <c r="E472" s="15" t="n">
        <v>1044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-0.01665</v>
      </c>
      <c r="M472" s="15" t="n">
        <v>-0.01686</v>
      </c>
      <c r="N472" s="15" t="n">
        <v>-0.01686</v>
      </c>
      <c r="O472" s="15" t="n">
        <v>-0.01686</v>
      </c>
      <c r="P472" s="15" t="n">
        <v>-0.01686</v>
      </c>
      <c r="Q472" s="15" t="n">
        <v>-0.01677</v>
      </c>
      <c r="R472" s="15" t="n"/>
      <c r="S472" s="15">
        <f>L472*J472</f>
        <v/>
      </c>
      <c r="T472" s="15">
        <f>M472*J472</f>
        <v/>
      </c>
      <c r="U472" s="15">
        <f>N472*J472</f>
        <v/>
      </c>
      <c r="V472" s="15">
        <f>O472*J472</f>
        <v/>
      </c>
      <c r="W472" s="15">
        <f>P472*J472</f>
        <v/>
      </c>
      <c r="X472" s="17">
        <f>Q472*J472</f>
        <v/>
      </c>
    </row>
    <row r="473" ht="13.5" customHeight="1">
      <c r="A473" s="14" t="n">
        <v>111253</v>
      </c>
      <c r="B473" s="15" t="inlineStr">
        <is>
          <t xml:space="preserve">OAK BLUFFS  </t>
        </is>
      </c>
      <c r="C473" s="15" t="n">
        <v>23</v>
      </c>
      <c r="D473" s="15" t="n">
        <v>101</v>
      </c>
      <c r="E473" s="15" t="n">
        <v>1043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-0.01665</v>
      </c>
      <c r="M473" s="15" t="n">
        <v>-0.01686</v>
      </c>
      <c r="N473" s="15" t="n">
        <v>-0.01686</v>
      </c>
      <c r="O473" s="15" t="n">
        <v>-0.01686</v>
      </c>
      <c r="P473" s="15" t="n">
        <v>-0.01686</v>
      </c>
      <c r="Q473" s="15" t="n">
        <v>-0.01677</v>
      </c>
      <c r="R473" s="15" t="n"/>
      <c r="S473" s="15">
        <f>L473*J473</f>
        <v/>
      </c>
      <c r="T473" s="15">
        <f>M473*J473</f>
        <v/>
      </c>
      <c r="U473" s="15">
        <f>N473*J473</f>
        <v/>
      </c>
      <c r="V473" s="15">
        <f>O473*J473</f>
        <v/>
      </c>
      <c r="W473" s="15">
        <f>P473*J473</f>
        <v/>
      </c>
      <c r="X473" s="17">
        <f>Q473*J473</f>
        <v/>
      </c>
    </row>
    <row r="474" ht="13.5" customHeight="1">
      <c r="A474" s="14" t="n">
        <v>991204</v>
      </c>
      <c r="B474" s="15" t="inlineStr">
        <is>
          <t>SUN BAT_FA~1</t>
        </is>
      </c>
      <c r="C474" s="15" t="n">
        <v>115</v>
      </c>
      <c r="D474" s="15" t="n">
        <v>101</v>
      </c>
      <c r="E474" s="15" t="n">
        <v>1040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-0.01665</v>
      </c>
      <c r="M474" s="15" t="n">
        <v>-0.01686</v>
      </c>
      <c r="N474" s="15" t="n">
        <v>-0.01686</v>
      </c>
      <c r="O474" s="15" t="n">
        <v>-0.01686</v>
      </c>
      <c r="P474" s="15" t="n">
        <v>-0.01686</v>
      </c>
      <c r="Q474" s="15" t="n">
        <v>-0.01677</v>
      </c>
      <c r="R474" s="15" t="n"/>
      <c r="S474" s="15">
        <f>L474*J474</f>
        <v/>
      </c>
      <c r="T474" s="15">
        <f>M474*J474</f>
        <v/>
      </c>
      <c r="U474" s="15">
        <f>N474*J474</f>
        <v/>
      </c>
      <c r="V474" s="15">
        <f>O474*J474</f>
        <v/>
      </c>
      <c r="W474" s="15">
        <f>P474*J474</f>
        <v/>
      </c>
      <c r="X474" s="17">
        <f>Q474*J474</f>
        <v/>
      </c>
    </row>
    <row r="475" ht="13.5" customHeight="1">
      <c r="A475" s="14" t="n">
        <v>991245</v>
      </c>
      <c r="B475" s="15" t="inlineStr">
        <is>
          <t>SUN BAT_SA~1</t>
        </is>
      </c>
      <c r="C475" s="15" t="n">
        <v>115</v>
      </c>
      <c r="D475" s="15" t="n">
        <v>101</v>
      </c>
      <c r="E475" s="15" t="n">
        <v>1040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-0.01665</v>
      </c>
      <c r="M475" s="15" t="n">
        <v>-0.01686</v>
      </c>
      <c r="N475" s="15" t="n">
        <v>-0.01686</v>
      </c>
      <c r="O475" s="15" t="n">
        <v>-0.01686</v>
      </c>
      <c r="P475" s="15" t="n">
        <v>-0.01686</v>
      </c>
      <c r="Q475" s="15" t="n">
        <v>-0.01677</v>
      </c>
      <c r="R475" s="15" t="n"/>
      <c r="S475" s="15">
        <f>L475*J475</f>
        <v/>
      </c>
      <c r="T475" s="15">
        <f>M475*J475</f>
        <v/>
      </c>
      <c r="U475" s="15">
        <f>N475*J475</f>
        <v/>
      </c>
      <c r="V475" s="15">
        <f>O475*J475</f>
        <v/>
      </c>
      <c r="W475" s="15">
        <f>P475*J475</f>
        <v/>
      </c>
      <c r="X475" s="17">
        <f>Q475*J475</f>
        <v/>
      </c>
    </row>
    <row r="476" ht="13.5" customHeight="1">
      <c r="A476" s="14" t="n">
        <v>991156</v>
      </c>
      <c r="B476" s="15" t="inlineStr">
        <is>
          <t>SUN BAT_VA~1</t>
        </is>
      </c>
      <c r="C476" s="15" t="n">
        <v>115</v>
      </c>
      <c r="D476" s="15" t="n">
        <v>101</v>
      </c>
      <c r="E476" s="15" t="n">
        <v>1030</v>
      </c>
      <c r="F476" s="15" t="n">
        <v>9.98</v>
      </c>
      <c r="G476" s="15" t="n">
        <v>0</v>
      </c>
      <c r="H476" s="15" t="n">
        <v>9.98</v>
      </c>
      <c r="I476" s="16" t="n">
        <v>9.98</v>
      </c>
      <c r="J476" s="15">
        <f>I476-F476</f>
        <v/>
      </c>
      <c r="K476" s="15">
        <f>H476-I476</f>
        <v/>
      </c>
      <c r="L476" s="15" t="n">
        <v>-0.01657</v>
      </c>
      <c r="M476" s="15" t="n">
        <v>-0.01677</v>
      </c>
      <c r="N476" s="15" t="n">
        <v>-0.01677</v>
      </c>
      <c r="O476" s="15" t="n">
        <v>-0.01677</v>
      </c>
      <c r="P476" s="15" t="n">
        <v>-0.01677</v>
      </c>
      <c r="Q476" s="15" t="n">
        <v>-0.01668</v>
      </c>
      <c r="R476" s="15" t="n"/>
      <c r="S476" s="15">
        <f>L476*J476</f>
        <v/>
      </c>
      <c r="T476" s="15">
        <f>M476*J476</f>
        <v/>
      </c>
      <c r="U476" s="15">
        <f>N476*J476</f>
        <v/>
      </c>
      <c r="V476" s="15">
        <f>O476*J476</f>
        <v/>
      </c>
      <c r="W476" s="15">
        <f>P476*J476</f>
        <v/>
      </c>
      <c r="X476" s="17">
        <f>Q476*J476</f>
        <v/>
      </c>
    </row>
    <row r="477" ht="13.5" customHeight="1">
      <c r="A477" s="14" t="n">
        <v>111181</v>
      </c>
      <c r="B477" s="15" t="inlineStr">
        <is>
          <t xml:space="preserve">BW-PV_1     </t>
        </is>
      </c>
      <c r="C477" s="15" t="n">
        <v>0.4</v>
      </c>
      <c r="D477" s="15" t="n">
        <v>101</v>
      </c>
      <c r="E477" s="15" t="n">
        <v>1032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-0.01641</v>
      </c>
      <c r="M477" s="15" t="n">
        <v>-0.01661</v>
      </c>
      <c r="N477" s="15" t="n">
        <v>-0.01661</v>
      </c>
      <c r="O477" s="15" t="n">
        <v>-0.01661</v>
      </c>
      <c r="P477" s="15" t="n">
        <v>-0.01661</v>
      </c>
      <c r="Q477" s="15" t="n">
        <v>-0.01652</v>
      </c>
      <c r="R477" s="15" t="n"/>
      <c r="S477" s="15">
        <f>L477*J477</f>
        <v/>
      </c>
      <c r="T477" s="15">
        <f>M477*J477</f>
        <v/>
      </c>
      <c r="U477" s="15">
        <f>N477*J477</f>
        <v/>
      </c>
      <c r="V477" s="15">
        <f>O477*J477</f>
        <v/>
      </c>
      <c r="W477" s="15">
        <f>P477*J477</f>
        <v/>
      </c>
      <c r="X477" s="17">
        <f>Q477*J477</f>
        <v/>
      </c>
    </row>
    <row r="478" ht="13.5" customHeight="1">
      <c r="A478" s="14" t="n">
        <v>111182</v>
      </c>
      <c r="B478" s="15" t="inlineStr">
        <is>
          <t xml:space="preserve">BW-PV_2     </t>
        </is>
      </c>
      <c r="C478" s="15" t="n">
        <v>0.4</v>
      </c>
      <c r="D478" s="15" t="n">
        <v>101</v>
      </c>
      <c r="E478" s="15" t="n">
        <v>1032</v>
      </c>
      <c r="F478" s="15" t="n">
        <v>0</v>
      </c>
      <c r="G478" s="15" t="n">
        <v>0</v>
      </c>
      <c r="H478" s="15" t="n">
        <v>0</v>
      </c>
      <c r="I478" s="16" t="n">
        <v>0</v>
      </c>
      <c r="J478" s="15">
        <f>I478-F478</f>
        <v/>
      </c>
      <c r="K478" s="15">
        <f>H478-I478</f>
        <v/>
      </c>
      <c r="L478" s="15" t="n">
        <v>-0.01641</v>
      </c>
      <c r="M478" s="15" t="n">
        <v>-0.01661</v>
      </c>
      <c r="N478" s="15" t="n">
        <v>-0.01661</v>
      </c>
      <c r="O478" s="15" t="n">
        <v>-0.01661</v>
      </c>
      <c r="P478" s="15" t="n">
        <v>-0.01661</v>
      </c>
      <c r="Q478" s="15" t="n">
        <v>-0.01652</v>
      </c>
      <c r="R478" s="15" t="n"/>
      <c r="S478" s="15">
        <f>L478*J478</f>
        <v/>
      </c>
      <c r="T478" s="15">
        <f>M478*J478</f>
        <v/>
      </c>
      <c r="U478" s="15">
        <f>N478*J478</f>
        <v/>
      </c>
      <c r="V478" s="15">
        <f>O478*J478</f>
        <v/>
      </c>
      <c r="W478" s="15">
        <f>P478*J478</f>
        <v/>
      </c>
      <c r="X478" s="17">
        <f>Q478*J478</f>
        <v/>
      </c>
    </row>
    <row r="479" ht="13.5" customHeight="1">
      <c r="A479" s="14" t="n">
        <v>111183</v>
      </c>
      <c r="B479" s="15" t="inlineStr">
        <is>
          <t xml:space="preserve">BW-PV_3     </t>
        </is>
      </c>
      <c r="C479" s="15" t="n">
        <v>0.4</v>
      </c>
      <c r="D479" s="15" t="n">
        <v>101</v>
      </c>
      <c r="E479" s="15" t="n">
        <v>1032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-0.01641</v>
      </c>
      <c r="M479" s="15" t="n">
        <v>-0.01661</v>
      </c>
      <c r="N479" s="15" t="n">
        <v>-0.01661</v>
      </c>
      <c r="O479" s="15" t="n">
        <v>-0.01661</v>
      </c>
      <c r="P479" s="15" t="n">
        <v>-0.01661</v>
      </c>
      <c r="Q479" s="15" t="n">
        <v>-0.01652</v>
      </c>
      <c r="R479" s="15" t="n"/>
      <c r="S479" s="15">
        <f>L479*J479</f>
        <v/>
      </c>
      <c r="T479" s="15">
        <f>M479*J479</f>
        <v/>
      </c>
      <c r="U479" s="15">
        <f>N479*J479</f>
        <v/>
      </c>
      <c r="V479" s="15">
        <f>O479*J479</f>
        <v/>
      </c>
      <c r="W479" s="15">
        <f>P479*J479</f>
        <v/>
      </c>
      <c r="X479" s="17">
        <f>Q479*J479</f>
        <v/>
      </c>
    </row>
    <row r="480" ht="13.5" customHeight="1">
      <c r="A480" s="14" t="n">
        <v>991152</v>
      </c>
      <c r="B480" s="15" t="inlineStr">
        <is>
          <t>BAT_WAREHA~1</t>
        </is>
      </c>
      <c r="C480" s="15" t="n">
        <v>115</v>
      </c>
      <c r="D480" s="15" t="n">
        <v>101</v>
      </c>
      <c r="E480" s="15" t="n">
        <v>1030</v>
      </c>
      <c r="F480" s="15" t="n">
        <v>244.22</v>
      </c>
      <c r="G480" s="15" t="n">
        <v>0</v>
      </c>
      <c r="H480" s="15" t="n">
        <v>348.18</v>
      </c>
      <c r="I480" s="16" t="n">
        <v>244.22</v>
      </c>
      <c r="J480" s="15">
        <f>I480-F480</f>
        <v/>
      </c>
      <c r="K480" s="15">
        <f>H480-I480</f>
        <v/>
      </c>
      <c r="L480" s="15" t="n">
        <v>-0.01641</v>
      </c>
      <c r="M480" s="15" t="n">
        <v>-0.01661</v>
      </c>
      <c r="N480" s="15" t="n">
        <v>-0.01661</v>
      </c>
      <c r="O480" s="15" t="n">
        <v>-0.01661</v>
      </c>
      <c r="P480" s="15" t="n">
        <v>-0.01661</v>
      </c>
      <c r="Q480" s="15" t="n">
        <v>-0.01652</v>
      </c>
      <c r="R480" s="15" t="n"/>
      <c r="S480" s="15">
        <f>L480*J480</f>
        <v/>
      </c>
      <c r="T480" s="15">
        <f>M480*J480</f>
        <v/>
      </c>
      <c r="U480" s="15">
        <f>N480*J480</f>
        <v/>
      </c>
      <c r="V480" s="15">
        <f>O480*J480</f>
        <v/>
      </c>
      <c r="W480" s="15">
        <f>P480*J480</f>
        <v/>
      </c>
      <c r="X480" s="17">
        <f>Q480*J480</f>
        <v/>
      </c>
    </row>
    <row r="481" ht="13.5" customHeight="1">
      <c r="A481" s="14" t="n">
        <v>991155</v>
      </c>
      <c r="B481" s="15" t="inlineStr">
        <is>
          <t>SUN_WAREHA~1</t>
        </is>
      </c>
      <c r="C481" s="15" t="n">
        <v>115</v>
      </c>
      <c r="D481" s="15" t="n">
        <v>101</v>
      </c>
      <c r="E481" s="15" t="n">
        <v>1030</v>
      </c>
      <c r="F481" s="15" t="n">
        <v>9.5</v>
      </c>
      <c r="G481" s="15" t="n">
        <v>0</v>
      </c>
      <c r="H481" s="15" t="n">
        <v>9.5</v>
      </c>
      <c r="I481" s="16" t="n">
        <v>9.5</v>
      </c>
      <c r="J481" s="15">
        <f>I481-F481</f>
        <v/>
      </c>
      <c r="K481" s="15">
        <f>H481-I481</f>
        <v/>
      </c>
      <c r="L481" s="15" t="n">
        <v>-0.01641</v>
      </c>
      <c r="M481" s="15" t="n">
        <v>-0.01661</v>
      </c>
      <c r="N481" s="15" t="n">
        <v>-0.01661</v>
      </c>
      <c r="O481" s="15" t="n">
        <v>-0.01661</v>
      </c>
      <c r="P481" s="15" t="n">
        <v>-0.01661</v>
      </c>
      <c r="Q481" s="15" t="n">
        <v>-0.01652</v>
      </c>
      <c r="R481" s="15" t="n"/>
      <c r="S481" s="15">
        <f>L481*J481</f>
        <v/>
      </c>
      <c r="T481" s="15">
        <f>M481*J481</f>
        <v/>
      </c>
      <c r="U481" s="15">
        <f>N481*J481</f>
        <v/>
      </c>
      <c r="V481" s="15">
        <f>O481*J481</f>
        <v/>
      </c>
      <c r="W481" s="15">
        <f>P481*J481</f>
        <v/>
      </c>
      <c r="X481" s="17">
        <f>Q481*J481</f>
        <v/>
      </c>
    </row>
    <row r="482" ht="13.5" customHeight="1">
      <c r="A482" s="14" t="n">
        <v>993039</v>
      </c>
      <c r="B482" s="15" t="inlineStr">
        <is>
          <t>SUN_MEADOW~2</t>
        </is>
      </c>
      <c r="C482" s="15" t="n">
        <v>69</v>
      </c>
      <c r="D482" s="15" t="n">
        <v>101</v>
      </c>
      <c r="E482" s="15" t="n">
        <v>1100</v>
      </c>
      <c r="F482" s="15" t="n">
        <v>8.130000000000001</v>
      </c>
      <c r="G482" s="15" t="n">
        <v>0</v>
      </c>
      <c r="H482" s="15" t="n">
        <v>8.130000000000001</v>
      </c>
      <c r="I482" s="16" t="n">
        <v>8.130000000000001</v>
      </c>
      <c r="J482" s="15">
        <f>I482-F482</f>
        <v/>
      </c>
      <c r="K482" s="15">
        <f>H482-I482</f>
        <v/>
      </c>
      <c r="L482" s="15" t="n">
        <v>-0.01635</v>
      </c>
      <c r="M482" s="15" t="n">
        <v>-0.01643</v>
      </c>
      <c r="N482" s="15" t="n">
        <v>-0.01643</v>
      </c>
      <c r="O482" s="15" t="n">
        <v>-0.01643</v>
      </c>
      <c r="P482" s="15" t="n">
        <v>-0.01643</v>
      </c>
      <c r="Q482" s="15" t="n">
        <v>-0.01636</v>
      </c>
      <c r="R482" s="15" t="n"/>
      <c r="S482" s="15">
        <f>L482*J482</f>
        <v/>
      </c>
      <c r="T482" s="15">
        <f>M482*J482</f>
        <v/>
      </c>
      <c r="U482" s="15">
        <f>N482*J482</f>
        <v/>
      </c>
      <c r="V482" s="15">
        <f>O482*J482</f>
        <v/>
      </c>
      <c r="W482" s="15">
        <f>P482*J482</f>
        <v/>
      </c>
      <c r="X482" s="17">
        <f>Q482*J482</f>
        <v/>
      </c>
    </row>
    <row r="483" ht="13.5" customHeight="1">
      <c r="A483" s="14" t="n">
        <v>993054</v>
      </c>
      <c r="B483" s="15" t="inlineStr">
        <is>
          <t>SUN_MEADOW~1</t>
        </is>
      </c>
      <c r="C483" s="15" t="n">
        <v>69</v>
      </c>
      <c r="D483" s="15" t="n">
        <v>101</v>
      </c>
      <c r="E483" s="15" t="n">
        <v>1100</v>
      </c>
      <c r="F483" s="15" t="n">
        <v>13.6</v>
      </c>
      <c r="G483" s="15" t="n">
        <v>0</v>
      </c>
      <c r="H483" s="15" t="n">
        <v>13.6</v>
      </c>
      <c r="I483" s="16" t="n">
        <v>13.6</v>
      </c>
      <c r="J483" s="15">
        <f>I483-F483</f>
        <v/>
      </c>
      <c r="K483" s="15">
        <f>H483-I483</f>
        <v/>
      </c>
      <c r="L483" s="15" t="n">
        <v>-0.01635</v>
      </c>
      <c r="M483" s="15" t="n">
        <v>-0.01643</v>
      </c>
      <c r="N483" s="15" t="n">
        <v>-0.01643</v>
      </c>
      <c r="O483" s="15" t="n">
        <v>-0.01643</v>
      </c>
      <c r="P483" s="15" t="n">
        <v>-0.01643</v>
      </c>
      <c r="Q483" s="15" t="n">
        <v>-0.01636</v>
      </c>
      <c r="R483" s="15" t="n"/>
      <c r="S483" s="15">
        <f>L483*J483</f>
        <v/>
      </c>
      <c r="T483" s="15">
        <f>M483*J483</f>
        <v/>
      </c>
      <c r="U483" s="15">
        <f>N483*J483</f>
        <v/>
      </c>
      <c r="V483" s="15">
        <f>O483*J483</f>
        <v/>
      </c>
      <c r="W483" s="15">
        <f>P483*J483</f>
        <v/>
      </c>
      <c r="X483" s="17">
        <f>Q483*J483</f>
        <v/>
      </c>
    </row>
    <row r="484" ht="13.5" customHeight="1">
      <c r="A484" s="14" t="n">
        <v>111188</v>
      </c>
      <c r="B484" s="15" t="inlineStr">
        <is>
          <t xml:space="preserve">SEMASS G1   </t>
        </is>
      </c>
      <c r="C484" s="15" t="n">
        <v>13.8</v>
      </c>
      <c r="D484" s="15" t="n">
        <v>101</v>
      </c>
      <c r="E484" s="15" t="n">
        <v>1033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-0.01631</v>
      </c>
      <c r="M484" s="15" t="n">
        <v>-0.01652</v>
      </c>
      <c r="N484" s="15" t="n">
        <v>-0.01652</v>
      </c>
      <c r="O484" s="15" t="n">
        <v>-0.01652</v>
      </c>
      <c r="P484" s="15" t="n">
        <v>-0.01652</v>
      </c>
      <c r="Q484" s="15" t="n">
        <v>-0.01642</v>
      </c>
      <c r="R484" s="15" t="n"/>
      <c r="S484" s="15">
        <f>L484*J484</f>
        <v/>
      </c>
      <c r="T484" s="15">
        <f>M484*J484</f>
        <v/>
      </c>
      <c r="U484" s="15">
        <f>N484*J484</f>
        <v/>
      </c>
      <c r="V484" s="15">
        <f>O484*J484</f>
        <v/>
      </c>
      <c r="W484" s="15">
        <f>P484*J484</f>
        <v/>
      </c>
      <c r="X484" s="17">
        <f>Q484*J484</f>
        <v/>
      </c>
    </row>
    <row r="485" ht="13.5" customHeight="1">
      <c r="A485" s="14" t="n">
        <v>111189</v>
      </c>
      <c r="B485" s="15" t="inlineStr">
        <is>
          <t xml:space="preserve">SEMASS G2   </t>
        </is>
      </c>
      <c r="C485" s="15" t="n">
        <v>13.8</v>
      </c>
      <c r="D485" s="15" t="n">
        <v>101</v>
      </c>
      <c r="E485" s="15" t="n">
        <v>1033</v>
      </c>
      <c r="F485" s="15" t="n">
        <v>0</v>
      </c>
      <c r="G485" s="15" t="n">
        <v>0</v>
      </c>
      <c r="H485" s="15" t="n">
        <v>0</v>
      </c>
      <c r="I485" s="16" t="n">
        <v>0</v>
      </c>
      <c r="J485" s="15">
        <f>I485-F485</f>
        <v/>
      </c>
      <c r="K485" s="15">
        <f>H485-I485</f>
        <v/>
      </c>
      <c r="L485" s="15" t="n">
        <v>-0.01631</v>
      </c>
      <c r="M485" s="15" t="n">
        <v>-0.01652</v>
      </c>
      <c r="N485" s="15" t="n">
        <v>-0.01652</v>
      </c>
      <c r="O485" s="15" t="n">
        <v>-0.01652</v>
      </c>
      <c r="P485" s="15" t="n">
        <v>-0.01652</v>
      </c>
      <c r="Q485" s="15" t="n">
        <v>-0.01642</v>
      </c>
      <c r="R485" s="15" t="n"/>
      <c r="S485" s="15">
        <f>L485*J485</f>
        <v/>
      </c>
      <c r="T485" s="15">
        <f>M485*J485</f>
        <v/>
      </c>
      <c r="U485" s="15">
        <f>N485*J485</f>
        <v/>
      </c>
      <c r="V485" s="15">
        <f>O485*J485</f>
        <v/>
      </c>
      <c r="W485" s="15">
        <f>P485*J485</f>
        <v/>
      </c>
      <c r="X485" s="17">
        <f>Q485*J485</f>
        <v/>
      </c>
    </row>
    <row r="486" ht="13.5" customHeight="1">
      <c r="A486" s="14" t="n">
        <v>991141</v>
      </c>
      <c r="B486" s="15" t="inlineStr">
        <is>
          <t>SUN BAT_TR~1</t>
        </is>
      </c>
      <c r="C486" s="15" t="n">
        <v>115</v>
      </c>
      <c r="D486" s="15" t="n">
        <v>101</v>
      </c>
      <c r="E486" s="15" t="n">
        <v>1030</v>
      </c>
      <c r="F486" s="15" t="n">
        <v>12.69</v>
      </c>
      <c r="G486" s="15" t="n">
        <v>0</v>
      </c>
      <c r="H486" s="15" t="n">
        <v>33.74</v>
      </c>
      <c r="I486" s="16" t="n">
        <v>12.69</v>
      </c>
      <c r="J486" s="15">
        <f>I486-F486</f>
        <v/>
      </c>
      <c r="K486" s="15">
        <f>H486-I486</f>
        <v/>
      </c>
      <c r="L486" s="15" t="n">
        <v>-0.01628</v>
      </c>
      <c r="M486" s="15" t="n">
        <v>-0.01648</v>
      </c>
      <c r="N486" s="15" t="n">
        <v>-0.01648</v>
      </c>
      <c r="O486" s="15" t="n">
        <v>-0.01648</v>
      </c>
      <c r="P486" s="15" t="n">
        <v>-0.01648</v>
      </c>
      <c r="Q486" s="15" t="n">
        <v>-0.01639</v>
      </c>
      <c r="R486" s="15" t="n"/>
      <c r="S486" s="15">
        <f>L486*J486</f>
        <v/>
      </c>
      <c r="T486" s="15">
        <f>M486*J486</f>
        <v/>
      </c>
      <c r="U486" s="15">
        <f>N486*J486</f>
        <v/>
      </c>
      <c r="V486" s="15">
        <f>O486*J486</f>
        <v/>
      </c>
      <c r="W486" s="15">
        <f>P486*J486</f>
        <v/>
      </c>
      <c r="X486" s="17">
        <f>Q486*J486</f>
        <v/>
      </c>
    </row>
    <row r="487" ht="13.5" customHeight="1">
      <c r="A487" s="14" t="n">
        <v>990770</v>
      </c>
      <c r="B487" s="15" t="inlineStr">
        <is>
          <t>BAT_W MEDW~1</t>
        </is>
      </c>
      <c r="C487" s="15" t="n">
        <v>345</v>
      </c>
      <c r="D487" s="15" t="n">
        <v>101</v>
      </c>
      <c r="E487" s="15" t="n">
        <v>1020</v>
      </c>
      <c r="F487" s="15" t="n">
        <v>250</v>
      </c>
      <c r="G487" s="15" t="n">
        <v>0</v>
      </c>
      <c r="H487" s="15" t="n">
        <v>250</v>
      </c>
      <c r="I487" s="16" t="n">
        <v>250</v>
      </c>
      <c r="J487" s="15">
        <f>I487-F487</f>
        <v/>
      </c>
      <c r="K487" s="15">
        <f>H487-I487</f>
        <v/>
      </c>
      <c r="L487" s="15" t="n">
        <v>-0.01593</v>
      </c>
      <c r="M487" s="15" t="n">
        <v>-0.0161</v>
      </c>
      <c r="N487" s="15" t="n">
        <v>-0.0161</v>
      </c>
      <c r="O487" s="15" t="n">
        <v>-0.0161</v>
      </c>
      <c r="P487" s="15" t="n">
        <v>-0.0161</v>
      </c>
      <c r="Q487" s="15" t="n">
        <v>-0.01602</v>
      </c>
      <c r="R487" s="15" t="n"/>
      <c r="S487" s="15">
        <f>L487*J487</f>
        <v/>
      </c>
      <c r="T487" s="15">
        <f>M487*J487</f>
        <v/>
      </c>
      <c r="U487" s="15">
        <f>N487*J487</f>
        <v/>
      </c>
      <c r="V487" s="15">
        <f>O487*J487</f>
        <v/>
      </c>
      <c r="W487" s="15">
        <f>P487*J487</f>
        <v/>
      </c>
      <c r="X487" s="17">
        <f>Q487*J487</f>
        <v/>
      </c>
    </row>
    <row r="488" ht="13.5" customHeight="1">
      <c r="A488" s="14" t="n">
        <v>113138</v>
      </c>
      <c r="B488" s="15" t="inlineStr">
        <is>
          <t xml:space="preserve">VUELTA_GEN  </t>
        </is>
      </c>
      <c r="C488" s="15" t="n">
        <v>0.38</v>
      </c>
      <c r="D488" s="15" t="n">
        <v>101</v>
      </c>
      <c r="E488" s="15" t="n">
        <v>1100</v>
      </c>
      <c r="F488" s="15" t="n">
        <v>0</v>
      </c>
      <c r="G488" s="15" t="n">
        <v>0</v>
      </c>
      <c r="H488" s="15" t="n">
        <v>0</v>
      </c>
      <c r="I488" s="16" t="n">
        <v>0</v>
      </c>
      <c r="J488" s="15">
        <f>I488-F488</f>
        <v/>
      </c>
      <c r="K488" s="15">
        <f>H488-I488</f>
        <v/>
      </c>
      <c r="L488" s="15" t="n">
        <v>-0.01593</v>
      </c>
      <c r="M488" s="15" t="n">
        <v>-0.01601</v>
      </c>
      <c r="N488" s="15" t="n">
        <v>-0.01601</v>
      </c>
      <c r="O488" s="15" t="n">
        <v>-0.01601</v>
      </c>
      <c r="P488" s="15" t="n">
        <v>-0.01601</v>
      </c>
      <c r="Q488" s="15" t="n">
        <v>-0.01594</v>
      </c>
      <c r="R488" s="15" t="n"/>
      <c r="S488" s="15">
        <f>L488*J488</f>
        <v/>
      </c>
      <c r="T488" s="15">
        <f>M488*J488</f>
        <v/>
      </c>
      <c r="U488" s="15">
        <f>N488*J488</f>
        <v/>
      </c>
      <c r="V488" s="15">
        <f>O488*J488</f>
        <v/>
      </c>
      <c r="W488" s="15">
        <f>P488*J488</f>
        <v/>
      </c>
      <c r="X488" s="17">
        <f>Q488*J488</f>
        <v/>
      </c>
    </row>
    <row r="489" ht="13.5" customHeight="1">
      <c r="A489" s="14" t="n">
        <v>113139</v>
      </c>
      <c r="B489" s="15" t="inlineStr">
        <is>
          <t xml:space="preserve">OLD_WARDOUR </t>
        </is>
      </c>
      <c r="C489" s="15" t="n">
        <v>0.38</v>
      </c>
      <c r="D489" s="15" t="n">
        <v>101</v>
      </c>
      <c r="E489" s="15" t="n">
        <v>1100</v>
      </c>
      <c r="F489" s="15" t="n">
        <v>2.33</v>
      </c>
      <c r="G489" s="15" t="n">
        <v>0</v>
      </c>
      <c r="H489" s="15" t="n">
        <v>2.38</v>
      </c>
      <c r="I489" s="16" t="n">
        <v>2.33</v>
      </c>
      <c r="J489" s="15">
        <f>I489-F489</f>
        <v/>
      </c>
      <c r="K489" s="15">
        <f>H489-I489</f>
        <v/>
      </c>
      <c r="L489" s="15" t="n">
        <v>-0.01593</v>
      </c>
      <c r="M489" s="15" t="n">
        <v>-0.01601</v>
      </c>
      <c r="N489" s="15" t="n">
        <v>-0.01601</v>
      </c>
      <c r="O489" s="15" t="n">
        <v>-0.01601</v>
      </c>
      <c r="P489" s="15" t="n">
        <v>-0.01601</v>
      </c>
      <c r="Q489" s="15" t="n">
        <v>-0.01594</v>
      </c>
      <c r="R489" s="15" t="n"/>
      <c r="S489" s="15">
        <f>L489*J489</f>
        <v/>
      </c>
      <c r="T489" s="15">
        <f>M489*J489</f>
        <v/>
      </c>
      <c r="U489" s="15">
        <f>N489*J489</f>
        <v/>
      </c>
      <c r="V489" s="15">
        <f>O489*J489</f>
        <v/>
      </c>
      <c r="W489" s="15">
        <f>P489*J489</f>
        <v/>
      </c>
      <c r="X489" s="17">
        <f>Q489*J489</f>
        <v/>
      </c>
    </row>
    <row r="490" ht="13.5" customHeight="1">
      <c r="A490" s="14" t="n">
        <v>991140</v>
      </c>
      <c r="B490" s="15" t="inlineStr">
        <is>
          <t>SUN BAT_RO~1</t>
        </is>
      </c>
      <c r="C490" s="15" t="n">
        <v>115</v>
      </c>
      <c r="D490" s="15" t="n">
        <v>101</v>
      </c>
      <c r="E490" s="15" t="n">
        <v>1030</v>
      </c>
      <c r="F490" s="15" t="n">
        <v>24.62</v>
      </c>
      <c r="G490" s="15" t="n">
        <v>0</v>
      </c>
      <c r="H490" s="15" t="n">
        <v>24.62</v>
      </c>
      <c r="I490" s="16" t="n">
        <v>24.62</v>
      </c>
      <c r="J490" s="15">
        <f>I490-F490</f>
        <v/>
      </c>
      <c r="K490" s="15">
        <f>H490-I490</f>
        <v/>
      </c>
      <c r="L490" s="15" t="n">
        <v>-0.01589</v>
      </c>
      <c r="M490" s="15" t="n">
        <v>-0.01609</v>
      </c>
      <c r="N490" s="15" t="n">
        <v>-0.01609</v>
      </c>
      <c r="O490" s="15" t="n">
        <v>-0.01609</v>
      </c>
      <c r="P490" s="15" t="n">
        <v>-0.01609</v>
      </c>
      <c r="Q490" s="15" t="n">
        <v>-0.016</v>
      </c>
      <c r="R490" s="15" t="n"/>
      <c r="S490" s="15">
        <f>L490*J490</f>
        <v/>
      </c>
      <c r="T490" s="15">
        <f>M490*J490</f>
        <v/>
      </c>
      <c r="U490" s="15">
        <f>N490*J490</f>
        <v/>
      </c>
      <c r="V490" s="15">
        <f>O490*J490</f>
        <v/>
      </c>
      <c r="W490" s="15">
        <f>P490*J490</f>
        <v/>
      </c>
      <c r="X490" s="17">
        <f>Q490*J490</f>
        <v/>
      </c>
    </row>
    <row r="491" ht="13.5" customHeight="1">
      <c r="A491" s="14" t="n">
        <v>991271</v>
      </c>
      <c r="B491" s="15" t="inlineStr">
        <is>
          <t>SUN BAT_CR~2</t>
        </is>
      </c>
      <c r="C491" s="15" t="n">
        <v>115</v>
      </c>
      <c r="D491" s="15" t="n">
        <v>101</v>
      </c>
      <c r="E491" s="15" t="n">
        <v>1050</v>
      </c>
      <c r="F491" s="15" t="n">
        <v>27.96</v>
      </c>
      <c r="G491" s="15" t="n">
        <v>0</v>
      </c>
      <c r="H491" s="15" t="n">
        <v>27.96</v>
      </c>
      <c r="I491" s="16" t="n">
        <v>27.96</v>
      </c>
      <c r="J491" s="15">
        <f>I491-F491</f>
        <v/>
      </c>
      <c r="K491" s="15">
        <f>H491-I491</f>
        <v/>
      </c>
      <c r="L491" s="15" t="n">
        <v>-0.01569</v>
      </c>
      <c r="M491" s="15" t="n">
        <v>-0.01589</v>
      </c>
      <c r="N491" s="15" t="n">
        <v>-0.01589</v>
      </c>
      <c r="O491" s="15" t="n">
        <v>-0.01589</v>
      </c>
      <c r="P491" s="15" t="n">
        <v>-0.01589</v>
      </c>
      <c r="Q491" s="15" t="n">
        <v>-0.01579</v>
      </c>
      <c r="R491" s="15" t="n"/>
      <c r="S491" s="15">
        <f>L491*J491</f>
        <v/>
      </c>
      <c r="T491" s="15">
        <f>M491*J491</f>
        <v/>
      </c>
      <c r="U491" s="15">
        <f>N491*J491</f>
        <v/>
      </c>
      <c r="V491" s="15">
        <f>O491*J491</f>
        <v/>
      </c>
      <c r="W491" s="15">
        <f>P491*J491</f>
        <v/>
      </c>
      <c r="X491" s="17">
        <f>Q491*J491</f>
        <v/>
      </c>
    </row>
    <row r="492" ht="13.5" customHeight="1">
      <c r="A492" s="14" t="n">
        <v>113104</v>
      </c>
      <c r="B492" s="15" t="inlineStr">
        <is>
          <t xml:space="preserve">SHERMAN HYD </t>
        </is>
      </c>
      <c r="C492" s="15" t="n">
        <v>2.4</v>
      </c>
      <c r="D492" s="15" t="n">
        <v>101</v>
      </c>
      <c r="E492" s="15" t="n">
        <v>1100</v>
      </c>
      <c r="F492" s="15" t="n">
        <v>0</v>
      </c>
      <c r="G492" s="15" t="n">
        <v>0</v>
      </c>
      <c r="H492" s="15" t="n">
        <v>0</v>
      </c>
      <c r="I492" s="16" t="n">
        <v>0</v>
      </c>
      <c r="J492" s="15">
        <f>I492-F492</f>
        <v/>
      </c>
      <c r="K492" s="15">
        <f>H492-I492</f>
        <v/>
      </c>
      <c r="L492" s="15" t="n">
        <v>-0.01563</v>
      </c>
      <c r="M492" s="15" t="n">
        <v>-0.01557</v>
      </c>
      <c r="N492" s="15" t="n">
        <v>-0.01557</v>
      </c>
      <c r="O492" s="15" t="n">
        <v>-0.01557</v>
      </c>
      <c r="P492" s="15" t="n">
        <v>-0.01557</v>
      </c>
      <c r="Q492" s="15" t="n">
        <v>-0.01552</v>
      </c>
      <c r="R492" s="15" t="n"/>
      <c r="S492" s="15">
        <f>L492*J492</f>
        <v/>
      </c>
      <c r="T492" s="15">
        <f>M492*J492</f>
        <v/>
      </c>
      <c r="U492" s="15">
        <f>N492*J492</f>
        <v/>
      </c>
      <c r="V492" s="15">
        <f>O492*J492</f>
        <v/>
      </c>
      <c r="W492" s="15">
        <f>P492*J492</f>
        <v/>
      </c>
      <c r="X492" s="17">
        <f>Q492*J492</f>
        <v/>
      </c>
    </row>
    <row r="493" ht="13.5" customHeight="1">
      <c r="A493" s="14" t="n">
        <v>114861</v>
      </c>
      <c r="B493" s="15" t="inlineStr">
        <is>
          <t>ANP BLLNGHM1</t>
        </is>
      </c>
      <c r="C493" s="15" t="n">
        <v>21</v>
      </c>
      <c r="D493" s="15" t="n">
        <v>101</v>
      </c>
      <c r="E493" s="15" t="n">
        <v>1140</v>
      </c>
      <c r="F493" s="15" t="n">
        <v>0</v>
      </c>
      <c r="G493" s="15" t="n">
        <v>0</v>
      </c>
      <c r="H493" s="15" t="n">
        <v>0</v>
      </c>
      <c r="I493" s="16" t="n">
        <v>0</v>
      </c>
      <c r="J493" s="15">
        <f>I493-F493</f>
        <v/>
      </c>
      <c r="K493" s="15">
        <f>H493-I493</f>
        <v/>
      </c>
      <c r="L493" s="15" t="n">
        <v>-0.01563</v>
      </c>
      <c r="M493" s="15" t="n">
        <v>-0.01581</v>
      </c>
      <c r="N493" s="15" t="n">
        <v>-0.01581</v>
      </c>
      <c r="O493" s="15" t="n">
        <v>-0.01581</v>
      </c>
      <c r="P493" s="15" t="n">
        <v>-0.01581</v>
      </c>
      <c r="Q493" s="15" t="n">
        <v>-0.01572</v>
      </c>
      <c r="R493" s="15" t="n"/>
      <c r="S493" s="15">
        <f>L493*J493</f>
        <v/>
      </c>
      <c r="T493" s="15">
        <f>M493*J493</f>
        <v/>
      </c>
      <c r="U493" s="15">
        <f>N493*J493</f>
        <v/>
      </c>
      <c r="V493" s="15">
        <f>O493*J493</f>
        <v/>
      </c>
      <c r="W493" s="15">
        <f>P493*J493</f>
        <v/>
      </c>
      <c r="X493" s="17">
        <f>Q493*J493</f>
        <v/>
      </c>
    </row>
    <row r="494" ht="13.5" customHeight="1">
      <c r="A494" s="14" t="n">
        <v>994757</v>
      </c>
      <c r="B494" s="15" t="inlineStr">
        <is>
          <t>BAT_S WREN~1</t>
        </is>
      </c>
      <c r="C494" s="15" t="n">
        <v>115</v>
      </c>
      <c r="D494" s="15" t="n">
        <v>101</v>
      </c>
      <c r="E494" s="15" t="n">
        <v>1140</v>
      </c>
      <c r="F494" s="15" t="n">
        <v>0</v>
      </c>
      <c r="G494" s="15" t="n">
        <v>0</v>
      </c>
      <c r="H494" s="15" t="n">
        <v>0</v>
      </c>
      <c r="I494" s="16" t="n">
        <v>0</v>
      </c>
      <c r="J494" s="15">
        <f>I494-F494</f>
        <v/>
      </c>
      <c r="K494" s="15">
        <f>H494-I494</f>
        <v/>
      </c>
      <c r="L494" s="15" t="n">
        <v>-0.01563</v>
      </c>
      <c r="M494" s="15" t="n">
        <v>-0.01581</v>
      </c>
      <c r="N494" s="15" t="n">
        <v>-0.01581</v>
      </c>
      <c r="O494" s="15" t="n">
        <v>-0.01581</v>
      </c>
      <c r="P494" s="15" t="n">
        <v>-0.01581</v>
      </c>
      <c r="Q494" s="15" t="n">
        <v>-0.01572</v>
      </c>
      <c r="R494" s="15" t="n"/>
      <c r="S494" s="15">
        <f>L494*J494</f>
        <v/>
      </c>
      <c r="T494" s="15">
        <f>M494*J494</f>
        <v/>
      </c>
      <c r="U494" s="15">
        <f>N494*J494</f>
        <v/>
      </c>
      <c r="V494" s="15">
        <f>O494*J494</f>
        <v/>
      </c>
      <c r="W494" s="15">
        <f>P494*J494</f>
        <v/>
      </c>
      <c r="X494" s="17">
        <f>Q494*J494</f>
        <v/>
      </c>
    </row>
    <row r="495" ht="13.5" customHeight="1">
      <c r="A495" s="14" t="n">
        <v>114862</v>
      </c>
      <c r="B495" s="15" t="inlineStr">
        <is>
          <t>ANP BLLNGHM2</t>
        </is>
      </c>
      <c r="C495" s="15" t="n">
        <v>21</v>
      </c>
      <c r="D495" s="15" t="n">
        <v>101</v>
      </c>
      <c r="E495" s="15" t="n">
        <v>1140</v>
      </c>
      <c r="F495" s="15" t="n">
        <v>0</v>
      </c>
      <c r="G495" s="15" t="n">
        <v>0</v>
      </c>
      <c r="H495" s="15" t="n">
        <v>0</v>
      </c>
      <c r="I495" s="16" t="n">
        <v>0</v>
      </c>
      <c r="J495" s="15">
        <f>I495-F495</f>
        <v/>
      </c>
      <c r="K495" s="15">
        <f>H495-I495</f>
        <v/>
      </c>
      <c r="L495" s="15" t="n">
        <v>-0.01562</v>
      </c>
      <c r="M495" s="15" t="n">
        <v>-0.01579</v>
      </c>
      <c r="N495" s="15" t="n">
        <v>-0.01579</v>
      </c>
      <c r="O495" s="15" t="n">
        <v>-0.01579</v>
      </c>
      <c r="P495" s="15" t="n">
        <v>-0.01579</v>
      </c>
      <c r="Q495" s="15" t="n">
        <v>-0.0157</v>
      </c>
      <c r="R495" s="15" t="n"/>
      <c r="S495" s="15">
        <f>L495*J495</f>
        <v/>
      </c>
      <c r="T495" s="15">
        <f>M495*J495</f>
        <v/>
      </c>
      <c r="U495" s="15">
        <f>N495*J495</f>
        <v/>
      </c>
      <c r="V495" s="15">
        <f>O495*J495</f>
        <v/>
      </c>
      <c r="W495" s="15">
        <f>P495*J495</f>
        <v/>
      </c>
      <c r="X495" s="17">
        <f>Q495*J495</f>
        <v/>
      </c>
    </row>
    <row r="496" ht="13.5" customHeight="1">
      <c r="A496" s="14" t="n">
        <v>991272</v>
      </c>
      <c r="B496" s="15" t="inlineStr">
        <is>
          <t>SUN BAT_AR~1</t>
        </is>
      </c>
      <c r="C496" s="15" t="n">
        <v>115</v>
      </c>
      <c r="D496" s="15" t="n">
        <v>101</v>
      </c>
      <c r="E496" s="15" t="n">
        <v>1050</v>
      </c>
      <c r="F496" s="15" t="n">
        <v>7</v>
      </c>
      <c r="G496" s="15" t="n">
        <v>0</v>
      </c>
      <c r="H496" s="15" t="n">
        <v>7</v>
      </c>
      <c r="I496" s="16" t="n">
        <v>7</v>
      </c>
      <c r="J496" s="15">
        <f>I496-F496</f>
        <v/>
      </c>
      <c r="K496" s="15">
        <f>H496-I496</f>
        <v/>
      </c>
      <c r="L496" s="15" t="n">
        <v>-0.01548</v>
      </c>
      <c r="M496" s="15" t="n">
        <v>-0.01567</v>
      </c>
      <c r="N496" s="15" t="n">
        <v>-0.01567</v>
      </c>
      <c r="O496" s="15" t="n">
        <v>-0.01567</v>
      </c>
      <c r="P496" s="15" t="n">
        <v>-0.01567</v>
      </c>
      <c r="Q496" s="15" t="n">
        <v>-0.01558</v>
      </c>
      <c r="R496" s="15" t="n"/>
      <c r="S496" s="15">
        <f>L496*J496</f>
        <v/>
      </c>
      <c r="T496" s="15">
        <f>M496*J496</f>
        <v/>
      </c>
      <c r="U496" s="15">
        <f>N496*J496</f>
        <v/>
      </c>
      <c r="V496" s="15">
        <f>O496*J496</f>
        <v/>
      </c>
      <c r="W496" s="15">
        <f>P496*J496</f>
        <v/>
      </c>
      <c r="X496" s="17">
        <f>Q496*J496</f>
        <v/>
      </c>
    </row>
    <row r="497" ht="13.5" customHeight="1">
      <c r="A497" s="14" t="n">
        <v>991273</v>
      </c>
      <c r="B497" s="15" t="inlineStr">
        <is>
          <t>SUN BAT_WI~1</t>
        </is>
      </c>
      <c r="C497" s="15" t="n">
        <v>115</v>
      </c>
      <c r="D497" s="15" t="n">
        <v>101</v>
      </c>
      <c r="E497" s="15" t="n">
        <v>1050</v>
      </c>
      <c r="F497" s="15" t="n">
        <v>28.43</v>
      </c>
      <c r="G497" s="15" t="n">
        <v>0</v>
      </c>
      <c r="H497" s="15" t="n">
        <v>28.43</v>
      </c>
      <c r="I497" s="16" t="n">
        <v>28.43</v>
      </c>
      <c r="J497" s="15">
        <f>I497-F497</f>
        <v/>
      </c>
      <c r="K497" s="15">
        <f>H497-I497</f>
        <v/>
      </c>
      <c r="L497" s="15" t="n">
        <v>-0.01548</v>
      </c>
      <c r="M497" s="15" t="n">
        <v>-0.01567</v>
      </c>
      <c r="N497" s="15" t="n">
        <v>-0.01567</v>
      </c>
      <c r="O497" s="15" t="n">
        <v>-0.01567</v>
      </c>
      <c r="P497" s="15" t="n">
        <v>-0.01567</v>
      </c>
      <c r="Q497" s="15" t="n">
        <v>-0.01558</v>
      </c>
      <c r="R497" s="15" t="n"/>
      <c r="S497" s="15">
        <f>L497*J497</f>
        <v/>
      </c>
      <c r="T497" s="15">
        <f>M497*J497</f>
        <v/>
      </c>
      <c r="U497" s="15">
        <f>N497*J497</f>
        <v/>
      </c>
      <c r="V497" s="15">
        <f>O497*J497</f>
        <v/>
      </c>
      <c r="W497" s="15">
        <f>P497*J497</f>
        <v/>
      </c>
      <c r="X497" s="17">
        <f>Q497*J497</f>
        <v/>
      </c>
    </row>
    <row r="498" ht="13.5" customHeight="1">
      <c r="A498" s="14" t="n">
        <v>993037</v>
      </c>
      <c r="B498" s="15" t="inlineStr">
        <is>
          <t>SUN_LASHAW~1</t>
        </is>
      </c>
      <c r="C498" s="15" t="n">
        <v>69</v>
      </c>
      <c r="D498" s="15" t="n">
        <v>101</v>
      </c>
      <c r="E498" s="15" t="n">
        <v>1100</v>
      </c>
      <c r="F498" s="15" t="n">
        <v>18.09</v>
      </c>
      <c r="G498" s="15" t="n">
        <v>0</v>
      </c>
      <c r="H498" s="15" t="n">
        <v>26.15</v>
      </c>
      <c r="I498" s="16" t="n">
        <v>18.09</v>
      </c>
      <c r="J498" s="15">
        <f>I498-F498</f>
        <v/>
      </c>
      <c r="K498" s="15">
        <f>H498-I498</f>
        <v/>
      </c>
      <c r="L498" s="15" t="n">
        <v>-0.01532</v>
      </c>
      <c r="M498" s="15" t="n">
        <v>-0.01539</v>
      </c>
      <c r="N498" s="15" t="n">
        <v>-0.01539</v>
      </c>
      <c r="O498" s="15" t="n">
        <v>-0.01539</v>
      </c>
      <c r="P498" s="15" t="n">
        <v>-0.01539</v>
      </c>
      <c r="Q498" s="15" t="n">
        <v>-0.01532</v>
      </c>
      <c r="R498" s="15" t="n"/>
      <c r="S498" s="15">
        <f>L498*J498</f>
        <v/>
      </c>
      <c r="T498" s="15">
        <f>M498*J498</f>
        <v/>
      </c>
      <c r="U498" s="15">
        <f>N498*J498</f>
        <v/>
      </c>
      <c r="V498" s="15">
        <f>O498*J498</f>
        <v/>
      </c>
      <c r="W498" s="15">
        <f>P498*J498</f>
        <v/>
      </c>
      <c r="X498" s="17">
        <f>Q498*J498</f>
        <v/>
      </c>
    </row>
    <row r="499" ht="13.5" customHeight="1">
      <c r="A499" s="14" t="n">
        <v>991268</v>
      </c>
      <c r="B499" s="15" t="inlineStr">
        <is>
          <t>SUN BAT_IN~1</t>
        </is>
      </c>
      <c r="C499" s="15" t="n">
        <v>115</v>
      </c>
      <c r="D499" s="15" t="n">
        <v>101</v>
      </c>
      <c r="E499" s="15" t="n">
        <v>1050</v>
      </c>
      <c r="F499" s="15" t="n">
        <v>40.45</v>
      </c>
      <c r="G499" s="15" t="n">
        <v>0</v>
      </c>
      <c r="H499" s="15" t="n">
        <v>40.45</v>
      </c>
      <c r="I499" s="16" t="n">
        <v>40.45</v>
      </c>
      <c r="J499" s="15">
        <f>I499-F499</f>
        <v/>
      </c>
      <c r="K499" s="15">
        <f>H499-I499</f>
        <v/>
      </c>
      <c r="L499" s="15" t="n">
        <v>-0.01478</v>
      </c>
      <c r="M499" s="15" t="n">
        <v>-0.01497</v>
      </c>
      <c r="N499" s="15" t="n">
        <v>-0.01497</v>
      </c>
      <c r="O499" s="15" t="n">
        <v>-0.01497</v>
      </c>
      <c r="P499" s="15" t="n">
        <v>-0.01497</v>
      </c>
      <c r="Q499" s="15" t="n">
        <v>-0.01488</v>
      </c>
      <c r="R499" s="15" t="n"/>
      <c r="S499" s="15">
        <f>L499*J499</f>
        <v/>
      </c>
      <c r="T499" s="15">
        <f>M499*J499</f>
        <v/>
      </c>
      <c r="U499" s="15">
        <f>N499*J499</f>
        <v/>
      </c>
      <c r="V499" s="15">
        <f>O499*J499</f>
        <v/>
      </c>
      <c r="W499" s="15">
        <f>P499*J499</f>
        <v/>
      </c>
      <c r="X499" s="17">
        <f>Q499*J499</f>
        <v/>
      </c>
    </row>
    <row r="500" ht="13.5" customHeight="1">
      <c r="A500" s="14" t="n">
        <v>115689</v>
      </c>
      <c r="B500" s="15" t="inlineStr">
        <is>
          <t>CLEARY G8-9A</t>
        </is>
      </c>
      <c r="C500" s="15" t="n">
        <v>13.8</v>
      </c>
      <c r="D500" s="15" t="n">
        <v>101</v>
      </c>
      <c r="E500" s="15" t="n">
        <v>1254</v>
      </c>
      <c r="F500" s="15" t="n">
        <v>46.82</v>
      </c>
      <c r="G500" s="15" t="n">
        <v>0</v>
      </c>
      <c r="H500" s="15" t="n">
        <v>46.82</v>
      </c>
      <c r="I500" s="16" t="n">
        <v>46.82</v>
      </c>
      <c r="J500" s="15">
        <f>I500-F500</f>
        <v/>
      </c>
      <c r="K500" s="15">
        <f>H500-I500</f>
        <v/>
      </c>
      <c r="L500" s="15" t="n">
        <v>-0.01464</v>
      </c>
      <c r="M500" s="15" t="n">
        <v>-0.01483</v>
      </c>
      <c r="N500" s="15" t="n">
        <v>-0.01483</v>
      </c>
      <c r="O500" s="15" t="n">
        <v>-0.01483</v>
      </c>
      <c r="P500" s="15" t="n">
        <v>-0.01483</v>
      </c>
      <c r="Q500" s="15" t="n">
        <v>-0.01474</v>
      </c>
      <c r="R500" s="15" t="n"/>
      <c r="S500" s="15">
        <f>L500*J500</f>
        <v/>
      </c>
      <c r="T500" s="15">
        <f>M500*J500</f>
        <v/>
      </c>
      <c r="U500" s="15">
        <f>N500*J500</f>
        <v/>
      </c>
      <c r="V500" s="15">
        <f>O500*J500</f>
        <v/>
      </c>
      <c r="W500" s="15">
        <f>P500*J500</f>
        <v/>
      </c>
      <c r="X500" s="17">
        <f>Q500*J500</f>
        <v/>
      </c>
    </row>
    <row r="501" ht="13.5" customHeight="1">
      <c r="A501" s="14" t="n">
        <v>115690</v>
      </c>
      <c r="B501" s="15" t="inlineStr">
        <is>
          <t xml:space="preserve">CLEARY G9   </t>
        </is>
      </c>
      <c r="C501" s="15" t="n">
        <v>13.8</v>
      </c>
      <c r="D501" s="15" t="n">
        <v>101</v>
      </c>
      <c r="E501" s="15" t="n">
        <v>1254</v>
      </c>
      <c r="F501" s="15" t="n">
        <v>84.18000000000001</v>
      </c>
      <c r="G501" s="15" t="n">
        <v>0</v>
      </c>
      <c r="H501" s="15" t="n">
        <v>84.18000000000001</v>
      </c>
      <c r="I501" s="16" t="n">
        <v>84.18000000000001</v>
      </c>
      <c r="J501" s="15">
        <f>I501-F501</f>
        <v/>
      </c>
      <c r="K501" s="15">
        <f>H501-I501</f>
        <v/>
      </c>
      <c r="L501" s="15" t="n">
        <v>-0.01464</v>
      </c>
      <c r="M501" s="15" t="n">
        <v>-0.01483</v>
      </c>
      <c r="N501" s="15" t="n">
        <v>-0.01483</v>
      </c>
      <c r="O501" s="15" t="n">
        <v>-0.01483</v>
      </c>
      <c r="P501" s="15" t="n">
        <v>-0.01483</v>
      </c>
      <c r="Q501" s="15" t="n">
        <v>-0.01474</v>
      </c>
      <c r="R501" s="15" t="n"/>
      <c r="S501" s="15">
        <f>L501*J501</f>
        <v/>
      </c>
      <c r="T501" s="15">
        <f>M501*J501</f>
        <v/>
      </c>
      <c r="U501" s="15">
        <f>N501*J501</f>
        <v/>
      </c>
      <c r="V501" s="15">
        <f>O501*J501</f>
        <v/>
      </c>
      <c r="W501" s="15">
        <f>P501*J501</f>
        <v/>
      </c>
      <c r="X501" s="17">
        <f>Q501*J501</f>
        <v/>
      </c>
    </row>
    <row r="502" ht="13.5" customHeight="1">
      <c r="A502" s="14" t="n">
        <v>111316</v>
      </c>
      <c r="B502" s="15" t="inlineStr">
        <is>
          <t>DARTMTH PWRA</t>
        </is>
      </c>
      <c r="C502" s="15" t="n">
        <v>13.8</v>
      </c>
      <c r="D502" s="15" t="n">
        <v>101</v>
      </c>
      <c r="E502" s="15" t="n">
        <v>1053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-0.01442</v>
      </c>
      <c r="M502" s="15" t="n">
        <v>-0.01461</v>
      </c>
      <c r="N502" s="15" t="n">
        <v>-0.01461</v>
      </c>
      <c r="O502" s="15" t="n">
        <v>-0.01461</v>
      </c>
      <c r="P502" s="15" t="n">
        <v>-0.01461</v>
      </c>
      <c r="Q502" s="15" t="n">
        <v>-0.01452</v>
      </c>
      <c r="R502" s="15" t="n"/>
      <c r="S502" s="15">
        <f>L502*J502</f>
        <v/>
      </c>
      <c r="T502" s="15">
        <f>M502*J502</f>
        <v/>
      </c>
      <c r="U502" s="15">
        <f>N502*J502</f>
        <v/>
      </c>
      <c r="V502" s="15">
        <f>O502*J502</f>
        <v/>
      </c>
      <c r="W502" s="15">
        <f>P502*J502</f>
        <v/>
      </c>
      <c r="X502" s="17">
        <f>Q502*J502</f>
        <v/>
      </c>
    </row>
    <row r="503" ht="13.5" customHeight="1">
      <c r="A503" s="14" t="n">
        <v>111317</v>
      </c>
      <c r="B503" s="15" t="inlineStr">
        <is>
          <t>DARTMTH PWRB</t>
        </is>
      </c>
      <c r="C503" s="15" t="n">
        <v>13.8</v>
      </c>
      <c r="D503" s="15" t="n">
        <v>101</v>
      </c>
      <c r="E503" s="15" t="n">
        <v>1053</v>
      </c>
      <c r="F503" s="15" t="n">
        <v>0</v>
      </c>
      <c r="G503" s="15" t="n">
        <v>0</v>
      </c>
      <c r="H503" s="15" t="n">
        <v>0</v>
      </c>
      <c r="I503" s="16" t="n">
        <v>0</v>
      </c>
      <c r="J503" s="15">
        <f>I503-F503</f>
        <v/>
      </c>
      <c r="K503" s="15">
        <f>H503-I503</f>
        <v/>
      </c>
      <c r="L503" s="15" t="n">
        <v>-0.01442</v>
      </c>
      <c r="M503" s="15" t="n">
        <v>-0.01461</v>
      </c>
      <c r="N503" s="15" t="n">
        <v>-0.01461</v>
      </c>
      <c r="O503" s="15" t="n">
        <v>-0.01461</v>
      </c>
      <c r="P503" s="15" t="n">
        <v>-0.01461</v>
      </c>
      <c r="Q503" s="15" t="n">
        <v>-0.01452</v>
      </c>
      <c r="R503" s="15" t="n"/>
      <c r="S503" s="15">
        <f>L503*J503</f>
        <v/>
      </c>
      <c r="T503" s="15">
        <f>M503*J503</f>
        <v/>
      </c>
      <c r="U503" s="15">
        <f>N503*J503</f>
        <v/>
      </c>
      <c r="V503" s="15">
        <f>O503*J503</f>
        <v/>
      </c>
      <c r="W503" s="15">
        <f>P503*J503</f>
        <v/>
      </c>
      <c r="X503" s="17">
        <f>Q503*J503</f>
        <v/>
      </c>
    </row>
    <row r="504" ht="13.5" customHeight="1">
      <c r="A504" s="14" t="n">
        <v>991265</v>
      </c>
      <c r="B504" s="15" t="inlineStr">
        <is>
          <t>SUN BAT_FI~1</t>
        </is>
      </c>
      <c r="C504" s="15" t="n">
        <v>115</v>
      </c>
      <c r="D504" s="15" t="n">
        <v>101</v>
      </c>
      <c r="E504" s="15" t="n">
        <v>1050</v>
      </c>
      <c r="F504" s="15" t="n">
        <v>0</v>
      </c>
      <c r="G504" s="15" t="n">
        <v>0</v>
      </c>
      <c r="H504" s="15" t="n">
        <v>0</v>
      </c>
      <c r="I504" s="16" t="n">
        <v>0</v>
      </c>
      <c r="J504" s="15">
        <f>I504-F504</f>
        <v/>
      </c>
      <c r="K504" s="15">
        <f>H504-I504</f>
        <v/>
      </c>
      <c r="L504" s="15" t="n">
        <v>-0.01442</v>
      </c>
      <c r="M504" s="15" t="n">
        <v>-0.0146</v>
      </c>
      <c r="N504" s="15" t="n">
        <v>-0.0146</v>
      </c>
      <c r="O504" s="15" t="n">
        <v>-0.0146</v>
      </c>
      <c r="P504" s="15" t="n">
        <v>-0.0146</v>
      </c>
      <c r="Q504" s="15" t="n">
        <v>-0.01451</v>
      </c>
      <c r="R504" s="15" t="n"/>
      <c r="S504" s="15">
        <f>L504*J504</f>
        <v/>
      </c>
      <c r="T504" s="15">
        <f>M504*J504</f>
        <v/>
      </c>
      <c r="U504" s="15">
        <f>N504*J504</f>
        <v/>
      </c>
      <c r="V504" s="15">
        <f>O504*J504</f>
        <v/>
      </c>
      <c r="W504" s="15">
        <f>P504*J504</f>
        <v/>
      </c>
      <c r="X504" s="17">
        <f>Q504*J504</f>
        <v/>
      </c>
    </row>
    <row r="505" ht="13.5" customHeight="1">
      <c r="A505" s="14" t="n">
        <v>991267</v>
      </c>
      <c r="B505" s="15" t="inlineStr">
        <is>
          <t>BAT_CROSS ~1</t>
        </is>
      </c>
      <c r="C505" s="15" t="n">
        <v>115</v>
      </c>
      <c r="D505" s="15" t="n">
        <v>101</v>
      </c>
      <c r="E505" s="15" t="n">
        <v>1050</v>
      </c>
      <c r="F505" s="15" t="n">
        <v>129.81</v>
      </c>
      <c r="G505" s="15" t="n">
        <v>0</v>
      </c>
      <c r="H505" s="15" t="n">
        <v>246</v>
      </c>
      <c r="I505" s="16" t="n">
        <v>129.81</v>
      </c>
      <c r="J505" s="15">
        <f>I505-F505</f>
        <v/>
      </c>
      <c r="K505" s="15">
        <f>H505-I505</f>
        <v/>
      </c>
      <c r="L505" s="15" t="n">
        <v>-0.01442</v>
      </c>
      <c r="M505" s="15" t="n">
        <v>-0.0146</v>
      </c>
      <c r="N505" s="15" t="n">
        <v>-0.0146</v>
      </c>
      <c r="O505" s="15" t="n">
        <v>-0.0146</v>
      </c>
      <c r="P505" s="15" t="n">
        <v>-0.0146</v>
      </c>
      <c r="Q505" s="15" t="n">
        <v>-0.01451</v>
      </c>
      <c r="R505" s="15" t="n"/>
      <c r="S505" s="15">
        <f>L505*J505</f>
        <v/>
      </c>
      <c r="T505" s="15">
        <f>M505*J505</f>
        <v/>
      </c>
      <c r="U505" s="15">
        <f>N505*J505</f>
        <v/>
      </c>
      <c r="V505" s="15">
        <f>O505*J505</f>
        <v/>
      </c>
      <c r="W505" s="15">
        <f>P505*J505</f>
        <v/>
      </c>
      <c r="X505" s="17">
        <f>Q505*J505</f>
        <v/>
      </c>
    </row>
    <row r="506" ht="13.5" customHeight="1">
      <c r="A506" s="14" t="n">
        <v>991275</v>
      </c>
      <c r="B506" s="15" t="inlineStr">
        <is>
          <t>SUN BAT_CR~1</t>
        </is>
      </c>
      <c r="C506" s="15" t="n">
        <v>115</v>
      </c>
      <c r="D506" s="15" t="n">
        <v>101</v>
      </c>
      <c r="E506" s="15" t="n">
        <v>1050</v>
      </c>
      <c r="F506" s="15" t="n">
        <v>14.5</v>
      </c>
      <c r="G506" s="15" t="n">
        <v>0</v>
      </c>
      <c r="H506" s="15" t="n">
        <v>14.5</v>
      </c>
      <c r="I506" s="16" t="n">
        <v>14.5</v>
      </c>
      <c r="J506" s="15">
        <f>I506-F506</f>
        <v/>
      </c>
      <c r="K506" s="15">
        <f>H506-I506</f>
        <v/>
      </c>
      <c r="L506" s="15" t="n">
        <v>-0.01442</v>
      </c>
      <c r="M506" s="15" t="n">
        <v>-0.01461</v>
      </c>
      <c r="N506" s="15" t="n">
        <v>-0.01461</v>
      </c>
      <c r="O506" s="15" t="n">
        <v>-0.01461</v>
      </c>
      <c r="P506" s="15" t="n">
        <v>-0.01461</v>
      </c>
      <c r="Q506" s="15" t="n">
        <v>-0.01452</v>
      </c>
      <c r="R506" s="15" t="n"/>
      <c r="S506" s="15">
        <f>L506*J506</f>
        <v/>
      </c>
      <c r="T506" s="15">
        <f>M506*J506</f>
        <v/>
      </c>
      <c r="U506" s="15">
        <f>N506*J506</f>
        <v/>
      </c>
      <c r="V506" s="15">
        <f>O506*J506</f>
        <v/>
      </c>
      <c r="W506" s="15">
        <f>P506*J506</f>
        <v/>
      </c>
      <c r="X506" s="17">
        <f>Q506*J506</f>
        <v/>
      </c>
    </row>
    <row r="507" ht="13.5" customHeight="1">
      <c r="A507" s="14" t="n">
        <v>115742</v>
      </c>
      <c r="B507" s="15" t="inlineStr">
        <is>
          <t xml:space="preserve">DIGHTON PWR </t>
        </is>
      </c>
      <c r="C507" s="15" t="n">
        <v>22</v>
      </c>
      <c r="D507" s="15" t="n">
        <v>101</v>
      </c>
      <c r="E507" s="15" t="n">
        <v>1160</v>
      </c>
      <c r="F507" s="15" t="n">
        <v>168</v>
      </c>
      <c r="G507" s="15" t="n">
        <v>0</v>
      </c>
      <c r="H507" s="15" t="n">
        <v>168</v>
      </c>
      <c r="I507" s="16" t="n">
        <v>168</v>
      </c>
      <c r="J507" s="15">
        <f>I507-F507</f>
        <v/>
      </c>
      <c r="K507" s="15">
        <f>H507-I507</f>
        <v/>
      </c>
      <c r="L507" s="15" t="n">
        <v>-0.01437</v>
      </c>
      <c r="M507" s="15" t="n">
        <v>-0.01455</v>
      </c>
      <c r="N507" s="15" t="n">
        <v>-0.01455</v>
      </c>
      <c r="O507" s="15" t="n">
        <v>-0.01455</v>
      </c>
      <c r="P507" s="15" t="n">
        <v>-0.01455</v>
      </c>
      <c r="Q507" s="15" t="n">
        <v>-0.01446</v>
      </c>
      <c r="R507" s="15" t="n"/>
      <c r="S507" s="15">
        <f>L507*J507</f>
        <v/>
      </c>
      <c r="T507" s="15">
        <f>M507*J507</f>
        <v/>
      </c>
      <c r="U507" s="15">
        <f>N507*J507</f>
        <v/>
      </c>
      <c r="V507" s="15">
        <f>O507*J507</f>
        <v/>
      </c>
      <c r="W507" s="15">
        <f>P507*J507</f>
        <v/>
      </c>
      <c r="X507" s="17">
        <f>Q507*J507</f>
        <v/>
      </c>
    </row>
    <row r="508" ht="13.5" customHeight="1">
      <c r="A508" s="14" t="n">
        <v>113011</v>
      </c>
      <c r="B508" s="15" t="inlineStr">
        <is>
          <t>BAT_BarreB~1</t>
        </is>
      </c>
      <c r="C508" s="15" t="n">
        <v>115</v>
      </c>
      <c r="D508" s="15" t="n">
        <v>101</v>
      </c>
      <c r="E508" s="15" t="n">
        <v>1100</v>
      </c>
      <c r="F508" s="15" t="n">
        <v>0</v>
      </c>
      <c r="G508" s="15" t="n">
        <v>0</v>
      </c>
      <c r="H508" s="15" t="n">
        <v>0</v>
      </c>
      <c r="I508" s="16" t="n">
        <v>0</v>
      </c>
      <c r="J508" s="15">
        <f>I508-F508</f>
        <v/>
      </c>
      <c r="K508" s="15">
        <f>H508-I508</f>
        <v/>
      </c>
      <c r="L508" s="15" t="n">
        <v>-0.01399</v>
      </c>
      <c r="M508" s="15" t="n">
        <v>-0.01401</v>
      </c>
      <c r="N508" s="15" t="n">
        <v>-0.01401</v>
      </c>
      <c r="O508" s="15" t="n">
        <v>-0.01401</v>
      </c>
      <c r="P508" s="15" t="n">
        <v>-0.01401</v>
      </c>
      <c r="Q508" s="15" t="n">
        <v>-0.01395</v>
      </c>
      <c r="R508" s="15" t="n"/>
      <c r="S508" s="15">
        <f>L508*J508</f>
        <v/>
      </c>
      <c r="T508" s="15">
        <f>M508*J508</f>
        <v/>
      </c>
      <c r="U508" s="15">
        <f>N508*J508</f>
        <v/>
      </c>
      <c r="V508" s="15">
        <f>O508*J508</f>
        <v/>
      </c>
      <c r="W508" s="15">
        <f>P508*J508</f>
        <v/>
      </c>
      <c r="X508" s="17">
        <f>Q508*J508</f>
        <v/>
      </c>
    </row>
    <row r="509" ht="13.5" customHeight="1">
      <c r="A509" s="14" t="n">
        <v>991378</v>
      </c>
      <c r="B509" s="15" t="inlineStr">
        <is>
          <t>SUN BAT_BE~1</t>
        </is>
      </c>
      <c r="C509" s="15" t="n">
        <v>115</v>
      </c>
      <c r="D509" s="15" t="n">
        <v>101</v>
      </c>
      <c r="E509" s="15" t="n">
        <v>1050</v>
      </c>
      <c r="F509" s="15" t="n">
        <v>279.36</v>
      </c>
      <c r="G509" s="15" t="n">
        <v>0</v>
      </c>
      <c r="H509" s="15" t="n">
        <v>880</v>
      </c>
      <c r="I509" s="16" t="n">
        <v>279.36</v>
      </c>
      <c r="J509" s="15">
        <f>I509-F509</f>
        <v/>
      </c>
      <c r="K509" s="15">
        <f>H509-I509</f>
        <v/>
      </c>
      <c r="L509" s="15" t="n">
        <v>-0.01366</v>
      </c>
      <c r="M509" s="15" t="n">
        <v>-0.01384</v>
      </c>
      <c r="N509" s="15" t="n">
        <v>-0.01384</v>
      </c>
      <c r="O509" s="15" t="n">
        <v>-0.01384</v>
      </c>
      <c r="P509" s="15" t="n">
        <v>-0.01384</v>
      </c>
      <c r="Q509" s="15" t="n">
        <v>-0.01375</v>
      </c>
      <c r="R509" s="15" t="n"/>
      <c r="S509" s="15">
        <f>L509*J509</f>
        <v/>
      </c>
      <c r="T509" s="15">
        <f>M509*J509</f>
        <v/>
      </c>
      <c r="U509" s="15">
        <f>N509*J509</f>
        <v/>
      </c>
      <c r="V509" s="15">
        <f>O509*J509</f>
        <v/>
      </c>
      <c r="W509" s="15">
        <f>P509*J509</f>
        <v/>
      </c>
      <c r="X509" s="17">
        <f>Q509*J509</f>
        <v/>
      </c>
    </row>
    <row r="510" ht="13.5" customHeight="1">
      <c r="A510" s="14" t="n">
        <v>113889</v>
      </c>
      <c r="B510" s="15" t="inlineStr">
        <is>
          <t xml:space="preserve">PRINCETON   </t>
        </is>
      </c>
      <c r="C510" s="15" t="n">
        <v>13.8</v>
      </c>
      <c r="D510" s="15" t="n">
        <v>101</v>
      </c>
      <c r="E510" s="15" t="n">
        <v>1208</v>
      </c>
      <c r="F510" s="15" t="n">
        <v>0</v>
      </c>
      <c r="G510" s="15" t="n">
        <v>0</v>
      </c>
      <c r="H510" s="15" t="n">
        <v>0</v>
      </c>
      <c r="I510" s="16" t="n">
        <v>0</v>
      </c>
      <c r="J510" s="15">
        <f>I510-F510</f>
        <v/>
      </c>
      <c r="K510" s="15">
        <f>H510-I510</f>
        <v/>
      </c>
      <c r="L510" s="15" t="n">
        <v>-0.01365</v>
      </c>
      <c r="M510" s="15" t="n">
        <v>-0.01371</v>
      </c>
      <c r="N510" s="15" t="n">
        <v>-0.01371</v>
      </c>
      <c r="O510" s="15" t="n">
        <v>-0.01371</v>
      </c>
      <c r="P510" s="15" t="n">
        <v>-0.01371</v>
      </c>
      <c r="Q510" s="15" t="n">
        <v>-0.01364</v>
      </c>
      <c r="R510" s="15" t="n"/>
      <c r="S510" s="15">
        <f>L510*J510</f>
        <v/>
      </c>
      <c r="T510" s="15">
        <f>M510*J510</f>
        <v/>
      </c>
      <c r="U510" s="15">
        <f>N510*J510</f>
        <v/>
      </c>
      <c r="V510" s="15">
        <f>O510*J510</f>
        <v/>
      </c>
      <c r="W510" s="15">
        <f>P510*J510</f>
        <v/>
      </c>
      <c r="X510" s="17">
        <f>Q510*J510</f>
        <v/>
      </c>
    </row>
    <row r="511" ht="13.5" customHeight="1">
      <c r="A511" s="14" t="n">
        <v>117434</v>
      </c>
      <c r="B511" s="15" t="inlineStr">
        <is>
          <t xml:space="preserve">TIVERTON GT </t>
        </is>
      </c>
      <c r="C511" s="15" t="n">
        <v>18</v>
      </c>
      <c r="D511" s="15" t="n">
        <v>101</v>
      </c>
      <c r="E511" s="15" t="n">
        <v>1410</v>
      </c>
      <c r="F511" s="15" t="n">
        <v>0</v>
      </c>
      <c r="G511" s="15" t="n">
        <v>0</v>
      </c>
      <c r="H511" s="15" t="n">
        <v>0</v>
      </c>
      <c r="I511" s="16" t="n">
        <v>0</v>
      </c>
      <c r="J511" s="15">
        <f>I511-F511</f>
        <v/>
      </c>
      <c r="K511" s="15">
        <f>H511-I511</f>
        <v/>
      </c>
      <c r="L511" s="15" t="n">
        <v>-0.01347</v>
      </c>
      <c r="M511" s="15" t="n">
        <v>-0.01364</v>
      </c>
      <c r="N511" s="15" t="n">
        <v>-0.01364</v>
      </c>
      <c r="O511" s="15" t="n">
        <v>-0.01364</v>
      </c>
      <c r="P511" s="15" t="n">
        <v>-0.01364</v>
      </c>
      <c r="Q511" s="15" t="n">
        <v>-0.01355</v>
      </c>
      <c r="R511" s="15" t="n"/>
      <c r="S511" s="15">
        <f>L511*J511</f>
        <v/>
      </c>
      <c r="T511" s="15">
        <f>M511*J511</f>
        <v/>
      </c>
      <c r="U511" s="15">
        <f>N511*J511</f>
        <v/>
      </c>
      <c r="V511" s="15">
        <f>O511*J511</f>
        <v/>
      </c>
      <c r="W511" s="15">
        <f>P511*J511</f>
        <v/>
      </c>
      <c r="X511" s="17">
        <f>Q511*J511</f>
        <v/>
      </c>
    </row>
    <row r="512" ht="13.5" customHeight="1">
      <c r="A512" s="14" t="n">
        <v>117435</v>
      </c>
      <c r="B512" s="15" t="inlineStr">
        <is>
          <t xml:space="preserve">TIVERTON ST </t>
        </is>
      </c>
      <c r="C512" s="15" t="n">
        <v>13.8</v>
      </c>
      <c r="D512" s="15" t="n">
        <v>101</v>
      </c>
      <c r="E512" s="15" t="n">
        <v>1410</v>
      </c>
      <c r="F512" s="15" t="n">
        <v>0</v>
      </c>
      <c r="G512" s="15" t="n">
        <v>0</v>
      </c>
      <c r="H512" s="15" t="n">
        <v>0</v>
      </c>
      <c r="I512" s="16" t="n">
        <v>0</v>
      </c>
      <c r="J512" s="15">
        <f>I512-F512</f>
        <v/>
      </c>
      <c r="K512" s="15">
        <f>H512-I512</f>
        <v/>
      </c>
      <c r="L512" s="15" t="n">
        <v>-0.01347</v>
      </c>
      <c r="M512" s="15" t="n">
        <v>-0.01364</v>
      </c>
      <c r="N512" s="15" t="n">
        <v>-0.01364</v>
      </c>
      <c r="O512" s="15" t="n">
        <v>-0.01364</v>
      </c>
      <c r="P512" s="15" t="n">
        <v>-0.01364</v>
      </c>
      <c r="Q512" s="15" t="n">
        <v>-0.01355</v>
      </c>
      <c r="R512" s="15" t="n"/>
      <c r="S512" s="15">
        <f>L512*J512</f>
        <v/>
      </c>
      <c r="T512" s="15">
        <f>M512*J512</f>
        <v/>
      </c>
      <c r="U512" s="15">
        <f>N512*J512</f>
        <v/>
      </c>
      <c r="V512" s="15">
        <f>O512*J512</f>
        <v/>
      </c>
      <c r="W512" s="15">
        <f>P512*J512</f>
        <v/>
      </c>
      <c r="X512" s="17">
        <f>Q512*J512</f>
        <v/>
      </c>
    </row>
    <row r="513" ht="13.5" customHeight="1">
      <c r="A513" s="14" t="n">
        <v>997357</v>
      </c>
      <c r="B513" s="15" t="inlineStr">
        <is>
          <t>SUN_Tiverton</t>
        </is>
      </c>
      <c r="C513" s="15" t="n">
        <v>115</v>
      </c>
      <c r="D513" s="15" t="n">
        <v>101</v>
      </c>
      <c r="E513" s="15" t="n">
        <v>1410</v>
      </c>
      <c r="F513" s="15" t="n">
        <v>0</v>
      </c>
      <c r="G513" s="15" t="n">
        <v>0</v>
      </c>
      <c r="H513" s="15" t="n">
        <v>0</v>
      </c>
      <c r="I513" s="16" t="n">
        <v>0</v>
      </c>
      <c r="J513" s="15">
        <f>I513-F513</f>
        <v/>
      </c>
      <c r="K513" s="15">
        <f>H513-I513</f>
        <v/>
      </c>
      <c r="L513" s="15" t="n">
        <v>-0.01347</v>
      </c>
      <c r="M513" s="15" t="n">
        <v>-0.01364</v>
      </c>
      <c r="N513" s="15" t="n">
        <v>-0.01364</v>
      </c>
      <c r="O513" s="15" t="n">
        <v>-0.01364</v>
      </c>
      <c r="P513" s="15" t="n">
        <v>-0.01364</v>
      </c>
      <c r="Q513" s="15" t="n">
        <v>-0.01355</v>
      </c>
      <c r="R513" s="15" t="n"/>
      <c r="S513" s="15">
        <f>L513*J513</f>
        <v/>
      </c>
      <c r="T513" s="15">
        <f>M513*J513</f>
        <v/>
      </c>
      <c r="U513" s="15">
        <f>N513*J513</f>
        <v/>
      </c>
      <c r="V513" s="15">
        <f>O513*J513</f>
        <v/>
      </c>
      <c r="W513" s="15">
        <f>P513*J513</f>
        <v/>
      </c>
      <c r="X513" s="17">
        <f>Q513*J513</f>
        <v/>
      </c>
    </row>
    <row r="514" ht="13.5" customHeight="1">
      <c r="A514" s="14" t="n">
        <v>998179</v>
      </c>
      <c r="B514" s="15" t="inlineStr">
        <is>
          <t xml:space="preserve">NG_NAVY TAP </t>
        </is>
      </c>
      <c r="C514" s="15" t="n">
        <v>69</v>
      </c>
      <c r="D514" s="15" t="n">
        <v>101</v>
      </c>
      <c r="E514" s="15" t="n">
        <v>1420</v>
      </c>
      <c r="F514" s="15" t="n">
        <v>6.27</v>
      </c>
      <c r="G514" s="15" t="n">
        <v>0</v>
      </c>
      <c r="H514" s="15" t="n">
        <v>6.27</v>
      </c>
      <c r="I514" s="16" t="n">
        <v>6.27</v>
      </c>
      <c r="J514" s="15">
        <f>I514-F514</f>
        <v/>
      </c>
      <c r="K514" s="15">
        <f>H514-I514</f>
        <v/>
      </c>
      <c r="L514" s="15" t="n">
        <v>-0.01347</v>
      </c>
      <c r="M514" s="15" t="n">
        <v>-0.01364</v>
      </c>
      <c r="N514" s="15" t="n">
        <v>-0.01364</v>
      </c>
      <c r="O514" s="15" t="n">
        <v>-0.01364</v>
      </c>
      <c r="P514" s="15" t="n">
        <v>-0.01364</v>
      </c>
      <c r="Q514" s="15" t="n">
        <v>-0.01355</v>
      </c>
      <c r="R514" s="15" t="n"/>
      <c r="S514" s="15">
        <f>L514*J514</f>
        <v/>
      </c>
      <c r="T514" s="15">
        <f>M514*J514</f>
        <v/>
      </c>
      <c r="U514" s="15">
        <f>N514*J514</f>
        <v/>
      </c>
      <c r="V514" s="15">
        <f>O514*J514</f>
        <v/>
      </c>
      <c r="W514" s="15">
        <f>P514*J514</f>
        <v/>
      </c>
      <c r="X514" s="17">
        <f>Q514*J514</f>
        <v/>
      </c>
    </row>
    <row r="515" ht="13.5" customHeight="1">
      <c r="A515" s="14" t="n">
        <v>998187</v>
      </c>
      <c r="B515" s="15" t="inlineStr">
        <is>
          <t xml:space="preserve">SUN_JEPSON  </t>
        </is>
      </c>
      <c r="C515" s="15" t="n">
        <v>13.8</v>
      </c>
      <c r="D515" s="15" t="n">
        <v>101</v>
      </c>
      <c r="E515" s="15" t="n">
        <v>1420</v>
      </c>
      <c r="F515" s="15" t="n">
        <v>20.97</v>
      </c>
      <c r="G515" s="15" t="n">
        <v>0</v>
      </c>
      <c r="H515" s="15" t="n">
        <v>20.97</v>
      </c>
      <c r="I515" s="16" t="n">
        <v>20.97</v>
      </c>
      <c r="J515" s="15">
        <f>I515-F515</f>
        <v/>
      </c>
      <c r="K515" s="15">
        <f>H515-I515</f>
        <v/>
      </c>
      <c r="L515" s="15" t="n">
        <v>-0.01347</v>
      </c>
      <c r="M515" s="15" t="n">
        <v>-0.01364</v>
      </c>
      <c r="N515" s="15" t="n">
        <v>-0.01364</v>
      </c>
      <c r="O515" s="15" t="n">
        <v>-0.01364</v>
      </c>
      <c r="P515" s="15" t="n">
        <v>-0.01364</v>
      </c>
      <c r="Q515" s="15" t="n">
        <v>-0.01355</v>
      </c>
      <c r="R515" s="15" t="n"/>
      <c r="S515" s="15">
        <f>L515*J515</f>
        <v/>
      </c>
      <c r="T515" s="15">
        <f>M515*J515</f>
        <v/>
      </c>
      <c r="U515" s="15">
        <f>N515*J515</f>
        <v/>
      </c>
      <c r="V515" s="15">
        <f>O515*J515</f>
        <v/>
      </c>
      <c r="W515" s="15">
        <f>P515*J515</f>
        <v/>
      </c>
      <c r="X515" s="17">
        <f>Q515*J515</f>
        <v/>
      </c>
    </row>
    <row r="516" ht="13.5" customHeight="1">
      <c r="A516" s="14" t="n">
        <v>993031</v>
      </c>
      <c r="B516" s="15" t="inlineStr">
        <is>
          <t xml:space="preserve">SUN_WARE    </t>
        </is>
      </c>
      <c r="C516" s="15" t="n">
        <v>69</v>
      </c>
      <c r="D516" s="15" t="n">
        <v>101</v>
      </c>
      <c r="E516" s="15" t="n">
        <v>1100</v>
      </c>
      <c r="F516" s="15" t="n">
        <v>60.61</v>
      </c>
      <c r="G516" s="15" t="n">
        <v>0</v>
      </c>
      <c r="H516" s="15" t="n">
        <v>85.08</v>
      </c>
      <c r="I516" s="16" t="n">
        <v>60.61</v>
      </c>
      <c r="J516" s="15">
        <f>I516-F516</f>
        <v/>
      </c>
      <c r="K516" s="15">
        <f>H516-I516</f>
        <v/>
      </c>
      <c r="L516" s="15" t="n">
        <v>-0.01319</v>
      </c>
      <c r="M516" s="15" t="n">
        <v>-0.01325</v>
      </c>
      <c r="N516" s="15" t="n">
        <v>-0.01325</v>
      </c>
      <c r="O516" s="15" t="n">
        <v>-0.01325</v>
      </c>
      <c r="P516" s="15" t="n">
        <v>-0.01325</v>
      </c>
      <c r="Q516" s="15" t="n">
        <v>-0.01318</v>
      </c>
      <c r="R516" s="15" t="n"/>
      <c r="S516" s="15">
        <f>L516*J516</f>
        <v/>
      </c>
      <c r="T516" s="15">
        <f>M516*J516</f>
        <v/>
      </c>
      <c r="U516" s="15">
        <f>N516*J516</f>
        <v/>
      </c>
      <c r="V516" s="15">
        <f>O516*J516</f>
        <v/>
      </c>
      <c r="W516" s="15">
        <f>P516*J516</f>
        <v/>
      </c>
      <c r="X516" s="17">
        <f>Q516*J516</f>
        <v/>
      </c>
    </row>
    <row r="517" ht="13.5" customHeight="1">
      <c r="A517" s="14" t="n">
        <v>111084</v>
      </c>
      <c r="B517" s="15" t="inlineStr">
        <is>
          <t>NEA BELL GT1</t>
        </is>
      </c>
      <c r="C517" s="15" t="n">
        <v>13.8</v>
      </c>
      <c r="D517" s="15" t="n">
        <v>101</v>
      </c>
      <c r="E517" s="15" t="n">
        <v>1023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-0.01293</v>
      </c>
      <c r="M517" s="15" t="n">
        <v>-0.0131</v>
      </c>
      <c r="N517" s="15" t="n">
        <v>-0.0131</v>
      </c>
      <c r="O517" s="15" t="n">
        <v>-0.0131</v>
      </c>
      <c r="P517" s="15" t="n">
        <v>-0.0131</v>
      </c>
      <c r="Q517" s="15" t="n">
        <v>-0.01301</v>
      </c>
      <c r="R517" s="15" t="n"/>
      <c r="S517" s="15">
        <f>L517*J517</f>
        <v/>
      </c>
      <c r="T517" s="15">
        <f>M517*J517</f>
        <v/>
      </c>
      <c r="U517" s="15">
        <f>N517*J517</f>
        <v/>
      </c>
      <c r="V517" s="15">
        <f>O517*J517</f>
        <v/>
      </c>
      <c r="W517" s="15">
        <f>P517*J517</f>
        <v/>
      </c>
      <c r="X517" s="17">
        <f>Q517*J517</f>
        <v/>
      </c>
    </row>
    <row r="518" ht="13.5" customHeight="1">
      <c r="A518" s="14" t="n">
        <v>111085</v>
      </c>
      <c r="B518" s="15" t="inlineStr">
        <is>
          <t>NEA BELL GT2</t>
        </is>
      </c>
      <c r="C518" s="15" t="n">
        <v>13.8</v>
      </c>
      <c r="D518" s="15" t="n">
        <v>101</v>
      </c>
      <c r="E518" s="15" t="n">
        <v>1023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-0.01293</v>
      </c>
      <c r="M518" s="15" t="n">
        <v>-0.0131</v>
      </c>
      <c r="N518" s="15" t="n">
        <v>-0.0131</v>
      </c>
      <c r="O518" s="15" t="n">
        <v>-0.0131</v>
      </c>
      <c r="P518" s="15" t="n">
        <v>-0.0131</v>
      </c>
      <c r="Q518" s="15" t="n">
        <v>-0.01301</v>
      </c>
      <c r="R518" s="15" t="n"/>
      <c r="S518" s="15">
        <f>L518*J518</f>
        <v/>
      </c>
      <c r="T518" s="15">
        <f>M518*J518</f>
        <v/>
      </c>
      <c r="U518" s="15">
        <f>N518*J518</f>
        <v/>
      </c>
      <c r="V518" s="15">
        <f>O518*J518</f>
        <v/>
      </c>
      <c r="W518" s="15">
        <f>P518*J518</f>
        <v/>
      </c>
      <c r="X518" s="17">
        <f>Q518*J518</f>
        <v/>
      </c>
    </row>
    <row r="519" ht="13.5" customHeight="1">
      <c r="A519" s="14" t="n">
        <v>111086</v>
      </c>
      <c r="B519" s="15" t="inlineStr">
        <is>
          <t>NEA BELL ST1</t>
        </is>
      </c>
      <c r="C519" s="15" t="n">
        <v>13.8</v>
      </c>
      <c r="D519" s="15" t="n">
        <v>101</v>
      </c>
      <c r="E519" s="15" t="n">
        <v>1023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-0.01293</v>
      </c>
      <c r="M519" s="15" t="n">
        <v>-0.0131</v>
      </c>
      <c r="N519" s="15" t="n">
        <v>-0.0131</v>
      </c>
      <c r="O519" s="15" t="n">
        <v>-0.0131</v>
      </c>
      <c r="P519" s="15" t="n">
        <v>-0.0131</v>
      </c>
      <c r="Q519" s="15" t="n">
        <v>-0.01301</v>
      </c>
      <c r="R519" s="15" t="n"/>
      <c r="S519" s="15">
        <f>L519*J519</f>
        <v/>
      </c>
      <c r="T519" s="15">
        <f>M519*J519</f>
        <v/>
      </c>
      <c r="U519" s="15">
        <f>N519*J519</f>
        <v/>
      </c>
      <c r="V519" s="15">
        <f>O519*J519</f>
        <v/>
      </c>
      <c r="W519" s="15">
        <f>P519*J519</f>
        <v/>
      </c>
      <c r="X519" s="17">
        <f>Q519*J519</f>
        <v/>
      </c>
    </row>
    <row r="520" ht="13.5" customHeight="1">
      <c r="A520" s="14" t="n">
        <v>994734</v>
      </c>
      <c r="B520" s="15" t="inlineStr">
        <is>
          <t>WND_BRAYTN~1</t>
        </is>
      </c>
      <c r="C520" s="15" t="n">
        <v>345</v>
      </c>
      <c r="D520" s="15" t="n">
        <v>101</v>
      </c>
      <c r="E520" s="15" t="n">
        <v>1140</v>
      </c>
      <c r="F520" s="15" t="n">
        <v>0</v>
      </c>
      <c r="G520" s="15" t="n">
        <v>0</v>
      </c>
      <c r="H520" s="15" t="n">
        <v>0</v>
      </c>
      <c r="I520" s="16" t="n">
        <v>0</v>
      </c>
      <c r="J520" s="15">
        <f>I520-F520</f>
        <v/>
      </c>
      <c r="K520" s="15">
        <f>H520-I520</f>
        <v/>
      </c>
      <c r="L520" s="15" t="n">
        <v>-0.01213</v>
      </c>
      <c r="M520" s="15" t="n">
        <v>-0.0123</v>
      </c>
      <c r="N520" s="15" t="n">
        <v>-0.0123</v>
      </c>
      <c r="O520" s="15" t="n">
        <v>-0.0123</v>
      </c>
      <c r="P520" s="15" t="n">
        <v>-0.0123</v>
      </c>
      <c r="Q520" s="15" t="n">
        <v>-0.01221</v>
      </c>
      <c r="R520" s="15" t="n"/>
      <c r="S520" s="15">
        <f>L520*J520</f>
        <v/>
      </c>
      <c r="T520" s="15">
        <f>M520*J520</f>
        <v/>
      </c>
      <c r="U520" s="15">
        <f>N520*J520</f>
        <v/>
      </c>
      <c r="V520" s="15">
        <f>O520*J520</f>
        <v/>
      </c>
      <c r="W520" s="15">
        <f>P520*J520</f>
        <v/>
      </c>
      <c r="X520" s="17">
        <f>Q520*J520</f>
        <v/>
      </c>
    </row>
    <row r="521" ht="13.5" customHeight="1">
      <c r="A521" s="14" t="n">
        <v>111095</v>
      </c>
      <c r="B521" s="15" t="inlineStr">
        <is>
          <t>ANP BLKSTN 1</t>
        </is>
      </c>
      <c r="C521" s="15" t="n">
        <v>21</v>
      </c>
      <c r="D521" s="15" t="n">
        <v>101</v>
      </c>
      <c r="E521" s="15" t="n">
        <v>1023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-0.01148</v>
      </c>
      <c r="M521" s="15" t="n">
        <v>-0.01164</v>
      </c>
      <c r="N521" s="15" t="n">
        <v>-0.01164</v>
      </c>
      <c r="O521" s="15" t="n">
        <v>-0.01164</v>
      </c>
      <c r="P521" s="15" t="n">
        <v>-0.01164</v>
      </c>
      <c r="Q521" s="15" t="n">
        <v>-0.01156</v>
      </c>
      <c r="R521" s="15" t="n"/>
      <c r="S521" s="15">
        <f>L521*J521</f>
        <v/>
      </c>
      <c r="T521" s="15">
        <f>M521*J521</f>
        <v/>
      </c>
      <c r="U521" s="15">
        <f>N521*J521</f>
        <v/>
      </c>
      <c r="V521" s="15">
        <f>O521*J521</f>
        <v/>
      </c>
      <c r="W521" s="15">
        <f>P521*J521</f>
        <v/>
      </c>
      <c r="X521" s="17">
        <f>Q521*J521</f>
        <v/>
      </c>
    </row>
    <row r="522" ht="13.5" customHeight="1">
      <c r="A522" s="14" t="n">
        <v>111096</v>
      </c>
      <c r="B522" s="15" t="inlineStr">
        <is>
          <t>ANP BLKSTN 2</t>
        </is>
      </c>
      <c r="C522" s="15" t="n">
        <v>21</v>
      </c>
      <c r="D522" s="15" t="n">
        <v>101</v>
      </c>
      <c r="E522" s="15" t="n">
        <v>1023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-0.01148</v>
      </c>
      <c r="M522" s="15" t="n">
        <v>-0.01164</v>
      </c>
      <c r="N522" s="15" t="n">
        <v>-0.01164</v>
      </c>
      <c r="O522" s="15" t="n">
        <v>-0.01164</v>
      </c>
      <c r="P522" s="15" t="n">
        <v>-0.01164</v>
      </c>
      <c r="Q522" s="15" t="n">
        <v>-0.01156</v>
      </c>
      <c r="R522" s="15" t="n"/>
      <c r="S522" s="15">
        <f>L522*J522</f>
        <v/>
      </c>
      <c r="T522" s="15">
        <f>M522*J522</f>
        <v/>
      </c>
      <c r="U522" s="15">
        <f>N522*J522</f>
        <v/>
      </c>
      <c r="V522" s="15">
        <f>O522*J522</f>
        <v/>
      </c>
      <c r="W522" s="15">
        <f>P522*J522</f>
        <v/>
      </c>
      <c r="X522" s="17">
        <f>Q522*J522</f>
        <v/>
      </c>
    </row>
    <row r="523" ht="13.5" customHeight="1">
      <c r="A523" s="14" t="n">
        <v>997349</v>
      </c>
      <c r="B523" s="15" t="inlineStr">
        <is>
          <t>SUN_WOONSO~1</t>
        </is>
      </c>
      <c r="C523" s="15" t="n">
        <v>115</v>
      </c>
      <c r="D523" s="15" t="n">
        <v>101</v>
      </c>
      <c r="E523" s="15" t="n">
        <v>1410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-0.01106</v>
      </c>
      <c r="M523" s="15" t="n">
        <v>-0.0112</v>
      </c>
      <c r="N523" s="15" t="n">
        <v>-0.0112</v>
      </c>
      <c r="O523" s="15" t="n">
        <v>-0.0112</v>
      </c>
      <c r="P523" s="15" t="n">
        <v>-0.0112</v>
      </c>
      <c r="Q523" s="15" t="n">
        <v>-0.01112</v>
      </c>
      <c r="R523" s="15" t="n"/>
      <c r="S523" s="15">
        <f>L523*J523</f>
        <v/>
      </c>
      <c r="T523" s="15">
        <f>M523*J523</f>
        <v/>
      </c>
      <c r="U523" s="15">
        <f>N523*J523</f>
        <v/>
      </c>
      <c r="V523" s="15">
        <f>O523*J523</f>
        <v/>
      </c>
      <c r="W523" s="15">
        <f>P523*J523</f>
        <v/>
      </c>
      <c r="X523" s="17">
        <f>Q523*J523</f>
        <v/>
      </c>
    </row>
    <row r="524" ht="13.5" customHeight="1">
      <c r="A524" s="14" t="n">
        <v>997005</v>
      </c>
      <c r="B524" s="15" t="inlineStr">
        <is>
          <t>BAT_W FARN~1</t>
        </is>
      </c>
      <c r="C524" s="15" t="n">
        <v>115</v>
      </c>
      <c r="D524" s="15" t="n">
        <v>101</v>
      </c>
      <c r="E524" s="15" t="n">
        <v>1400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-0.01037</v>
      </c>
      <c r="M524" s="15" t="n">
        <v>-0.01051</v>
      </c>
      <c r="N524" s="15" t="n">
        <v>-0.01051</v>
      </c>
      <c r="O524" s="15" t="n">
        <v>-0.01051</v>
      </c>
      <c r="P524" s="15" t="n">
        <v>-0.01051</v>
      </c>
      <c r="Q524" s="15" t="n">
        <v>-0.01043</v>
      </c>
      <c r="R524" s="15" t="n"/>
      <c r="S524" s="15">
        <f>L524*J524</f>
        <v/>
      </c>
      <c r="T524" s="15">
        <f>M524*J524</f>
        <v/>
      </c>
      <c r="U524" s="15">
        <f>N524*J524</f>
        <v/>
      </c>
      <c r="V524" s="15">
        <f>O524*J524</f>
        <v/>
      </c>
      <c r="W524" s="15">
        <f>P524*J524</f>
        <v/>
      </c>
      <c r="X524" s="17">
        <f>Q524*J524</f>
        <v/>
      </c>
    </row>
    <row r="525" ht="13.5" customHeight="1">
      <c r="A525" s="14" t="n">
        <v>997012</v>
      </c>
      <c r="B525" s="15" t="inlineStr">
        <is>
          <t>SUN_NASONV~1</t>
        </is>
      </c>
      <c r="C525" s="15" t="n">
        <v>115</v>
      </c>
      <c r="D525" s="15" t="n">
        <v>101</v>
      </c>
      <c r="E525" s="15" t="n">
        <v>1400</v>
      </c>
      <c r="F525" s="15" t="n">
        <v>0</v>
      </c>
      <c r="G525" s="15" t="n">
        <v>0</v>
      </c>
      <c r="H525" s="15" t="n">
        <v>0</v>
      </c>
      <c r="I525" s="16" t="n">
        <v>0</v>
      </c>
      <c r="J525" s="15">
        <f>I525-F525</f>
        <v/>
      </c>
      <c r="K525" s="15">
        <f>H525-I525</f>
        <v/>
      </c>
      <c r="L525" s="15" t="n">
        <v>-0.01037</v>
      </c>
      <c r="M525" s="15" t="n">
        <v>-0.01051</v>
      </c>
      <c r="N525" s="15" t="n">
        <v>-0.01051</v>
      </c>
      <c r="O525" s="15" t="n">
        <v>-0.01051</v>
      </c>
      <c r="P525" s="15" t="n">
        <v>-0.01051</v>
      </c>
      <c r="Q525" s="15" t="n">
        <v>-0.01043</v>
      </c>
      <c r="R525" s="15" t="n"/>
      <c r="S525" s="15">
        <f>L525*J525</f>
        <v/>
      </c>
      <c r="T525" s="15">
        <f>M525*J525</f>
        <v/>
      </c>
      <c r="U525" s="15">
        <f>N525*J525</f>
        <v/>
      </c>
      <c r="V525" s="15">
        <f>O525*J525</f>
        <v/>
      </c>
      <c r="W525" s="15">
        <f>P525*J525</f>
        <v/>
      </c>
      <c r="X525" s="17">
        <f>Q525*J525</f>
        <v/>
      </c>
    </row>
    <row r="526" ht="13.5" customHeight="1">
      <c r="A526" s="14" t="n">
        <v>997346</v>
      </c>
      <c r="B526" s="15" t="inlineStr">
        <is>
          <t>SUN_WOLF H~1</t>
        </is>
      </c>
      <c r="C526" s="15" t="n">
        <v>115</v>
      </c>
      <c r="D526" s="15" t="n">
        <v>101</v>
      </c>
      <c r="E526" s="15" t="n">
        <v>1410</v>
      </c>
      <c r="F526" s="15" t="n">
        <v>0</v>
      </c>
      <c r="G526" s="15" t="n">
        <v>0</v>
      </c>
      <c r="H526" s="15" t="n">
        <v>0</v>
      </c>
      <c r="I526" s="16" t="n">
        <v>0</v>
      </c>
      <c r="J526" s="15">
        <f>I526-F526</f>
        <v/>
      </c>
      <c r="K526" s="15">
        <f>H526-I526</f>
        <v/>
      </c>
      <c r="L526" s="15" t="n">
        <v>-0.00959</v>
      </c>
      <c r="M526" s="15" t="n">
        <v>-0.009730000000000001</v>
      </c>
      <c r="N526" s="15" t="n">
        <v>-0.009730000000000001</v>
      </c>
      <c r="O526" s="15" t="n">
        <v>-0.009730000000000001</v>
      </c>
      <c r="P526" s="15" t="n">
        <v>-0.009730000000000001</v>
      </c>
      <c r="Q526" s="15" t="n">
        <v>-0.009650000000000001</v>
      </c>
      <c r="R526" s="15" t="n"/>
      <c r="S526" s="15">
        <f>L526*J526</f>
        <v/>
      </c>
      <c r="T526" s="15">
        <f>M526*J526</f>
        <v/>
      </c>
      <c r="U526" s="15">
        <f>N526*J526</f>
        <v/>
      </c>
      <c r="V526" s="15">
        <f>O526*J526</f>
        <v/>
      </c>
      <c r="W526" s="15">
        <f>P526*J526</f>
        <v/>
      </c>
      <c r="X526" s="17">
        <f>Q526*J526</f>
        <v/>
      </c>
    </row>
    <row r="527" ht="13.5" customHeight="1">
      <c r="A527" s="14" t="n">
        <v>997353</v>
      </c>
      <c r="B527" s="15" t="inlineStr">
        <is>
          <t>SUN_PUTNAM~1</t>
        </is>
      </c>
      <c r="C527" s="15" t="n">
        <v>115</v>
      </c>
      <c r="D527" s="15" t="n">
        <v>101</v>
      </c>
      <c r="E527" s="15" t="n">
        <v>1410</v>
      </c>
      <c r="F527" s="15" t="n">
        <v>0</v>
      </c>
      <c r="G527" s="15" t="n">
        <v>0</v>
      </c>
      <c r="H527" s="15" t="n">
        <v>0</v>
      </c>
      <c r="I527" s="16" t="n">
        <v>0</v>
      </c>
      <c r="J527" s="15">
        <f>I527-F527</f>
        <v/>
      </c>
      <c r="K527" s="15">
        <f>H527-I527</f>
        <v/>
      </c>
      <c r="L527" s="15" t="n">
        <v>-0.00944</v>
      </c>
      <c r="M527" s="15" t="n">
        <v>-0.00958</v>
      </c>
      <c r="N527" s="15" t="n">
        <v>-0.00958</v>
      </c>
      <c r="O527" s="15" t="n">
        <v>-0.00958</v>
      </c>
      <c r="P527" s="15" t="n">
        <v>-0.00958</v>
      </c>
      <c r="Q527" s="15" t="n">
        <v>-0.0095</v>
      </c>
      <c r="R527" s="15" t="n"/>
      <c r="S527" s="15">
        <f>L527*J527</f>
        <v/>
      </c>
      <c r="T527" s="15">
        <f>M527*J527</f>
        <v/>
      </c>
      <c r="U527" s="15">
        <f>N527*J527</f>
        <v/>
      </c>
      <c r="V527" s="15">
        <f>O527*J527</f>
        <v/>
      </c>
      <c r="W527" s="15">
        <f>P527*J527</f>
        <v/>
      </c>
      <c r="X527" s="17">
        <f>Q527*J527</f>
        <v/>
      </c>
    </row>
    <row r="528" ht="13.5" customHeight="1">
      <c r="A528" s="14" t="n">
        <v>117432</v>
      </c>
      <c r="B528" s="15" t="inlineStr">
        <is>
          <t>FRNKLNSQ SC2</t>
        </is>
      </c>
      <c r="C528" s="15" t="n">
        <v>11.5</v>
      </c>
      <c r="D528" s="15" t="n">
        <v>101</v>
      </c>
      <c r="E528" s="15" t="n">
        <v>1410</v>
      </c>
      <c r="F528" s="15" t="n">
        <v>47.97</v>
      </c>
      <c r="G528" s="15" t="n">
        <v>0</v>
      </c>
      <c r="H528" s="15" t="n">
        <v>47.97</v>
      </c>
      <c r="I528" s="16" t="n">
        <v>47.97</v>
      </c>
      <c r="J528" s="15">
        <f>I528-F528</f>
        <v/>
      </c>
      <c r="K528" s="15">
        <f>H528-I528</f>
        <v/>
      </c>
      <c r="L528" s="15" t="n">
        <v>-0.00932</v>
      </c>
      <c r="M528" s="15" t="n">
        <v>-0.009469999999999999</v>
      </c>
      <c r="N528" s="15" t="n">
        <v>-0.009469999999999999</v>
      </c>
      <c r="O528" s="15" t="n">
        <v>-0.009469999999999999</v>
      </c>
      <c r="P528" s="15" t="n">
        <v>-0.009469999999999999</v>
      </c>
      <c r="Q528" s="15" t="n">
        <v>-0.009379999999999999</v>
      </c>
      <c r="R528" s="15" t="n"/>
      <c r="S528" s="15">
        <f>L528*J528</f>
        <v/>
      </c>
      <c r="T528" s="15">
        <f>M528*J528</f>
        <v/>
      </c>
      <c r="U528" s="15">
        <f>N528*J528</f>
        <v/>
      </c>
      <c r="V528" s="15">
        <f>O528*J528</f>
        <v/>
      </c>
      <c r="W528" s="15">
        <f>P528*J528</f>
        <v/>
      </c>
      <c r="X528" s="17">
        <f>Q528*J528</f>
        <v/>
      </c>
    </row>
    <row r="529" ht="13.5" customHeight="1">
      <c r="A529" s="14" t="n">
        <v>117431</v>
      </c>
      <c r="B529" s="15" t="inlineStr">
        <is>
          <t>FRNKLNSQ SC1</t>
        </is>
      </c>
      <c r="C529" s="15" t="n">
        <v>11.5</v>
      </c>
      <c r="D529" s="15" t="n">
        <v>101</v>
      </c>
      <c r="E529" s="15" t="n">
        <v>1410</v>
      </c>
      <c r="F529" s="15" t="n">
        <v>47.06</v>
      </c>
      <c r="G529" s="15" t="n">
        <v>0</v>
      </c>
      <c r="H529" s="15" t="n">
        <v>47.06</v>
      </c>
      <c r="I529" s="16" t="n">
        <v>47.06</v>
      </c>
      <c r="J529" s="15">
        <f>I529-F529</f>
        <v/>
      </c>
      <c r="K529" s="15">
        <f>H529-I529</f>
        <v/>
      </c>
      <c r="L529" s="15" t="n">
        <v>-0.00932</v>
      </c>
      <c r="M529" s="15" t="n">
        <v>-0.009469999999999999</v>
      </c>
      <c r="N529" s="15" t="n">
        <v>-0.009469999999999999</v>
      </c>
      <c r="O529" s="15" t="n">
        <v>-0.009469999999999999</v>
      </c>
      <c r="P529" s="15" t="n">
        <v>-0.009469999999999999</v>
      </c>
      <c r="Q529" s="15" t="n">
        <v>-0.009379999999999999</v>
      </c>
      <c r="R529" s="15" t="n"/>
      <c r="S529" s="15">
        <f>L529*J529</f>
        <v/>
      </c>
      <c r="T529" s="15">
        <f>M529*J529</f>
        <v/>
      </c>
      <c r="U529" s="15">
        <f>N529*J529</f>
        <v/>
      </c>
      <c r="V529" s="15">
        <f>O529*J529</f>
        <v/>
      </c>
      <c r="W529" s="15">
        <f>P529*J529</f>
        <v/>
      </c>
      <c r="X529" s="17">
        <f>Q529*J529</f>
        <v/>
      </c>
    </row>
    <row r="530" ht="13.5" customHeight="1">
      <c r="A530" s="14" t="n">
        <v>117433</v>
      </c>
      <c r="B530" s="15" t="inlineStr">
        <is>
          <t>FRNKLNSQ SC3</t>
        </is>
      </c>
      <c r="C530" s="15" t="n">
        <v>11.5</v>
      </c>
      <c r="D530" s="15" t="n">
        <v>101</v>
      </c>
      <c r="E530" s="15" t="n">
        <v>1410</v>
      </c>
      <c r="F530" s="15" t="n">
        <v>49.47</v>
      </c>
      <c r="G530" s="15" t="n">
        <v>0</v>
      </c>
      <c r="H530" s="15" t="n">
        <v>49.47</v>
      </c>
      <c r="I530" s="16" t="n">
        <v>49.47</v>
      </c>
      <c r="J530" s="15">
        <f>I530-F530</f>
        <v/>
      </c>
      <c r="K530" s="15">
        <f>H530-I530</f>
        <v/>
      </c>
      <c r="L530" s="15" t="n">
        <v>-0.00932</v>
      </c>
      <c r="M530" s="15" t="n">
        <v>-0.009469999999999999</v>
      </c>
      <c r="N530" s="15" t="n">
        <v>-0.009469999999999999</v>
      </c>
      <c r="O530" s="15" t="n">
        <v>-0.009469999999999999</v>
      </c>
      <c r="P530" s="15" t="n">
        <v>-0.009469999999999999</v>
      </c>
      <c r="Q530" s="15" t="n">
        <v>-0.009379999999999999</v>
      </c>
      <c r="R530" s="15" t="n"/>
      <c r="S530" s="15">
        <f>L530*J530</f>
        <v/>
      </c>
      <c r="T530" s="15">
        <f>M530*J530</f>
        <v/>
      </c>
      <c r="U530" s="15">
        <f>N530*J530</f>
        <v/>
      </c>
      <c r="V530" s="15">
        <f>O530*J530</f>
        <v/>
      </c>
      <c r="W530" s="15">
        <f>P530*J530</f>
        <v/>
      </c>
      <c r="X530" s="17">
        <f>Q530*J530</f>
        <v/>
      </c>
    </row>
    <row r="531" ht="13.5" customHeight="1">
      <c r="A531" s="14" t="n">
        <v>117427</v>
      </c>
      <c r="B531" s="15" t="inlineStr">
        <is>
          <t>MANCHSTR 10A</t>
        </is>
      </c>
      <c r="C531" s="15" t="n">
        <v>13.8</v>
      </c>
      <c r="D531" s="15" t="n">
        <v>101</v>
      </c>
      <c r="E531" s="15" t="n">
        <v>1410</v>
      </c>
      <c r="F531" s="15" t="n">
        <v>109.03</v>
      </c>
      <c r="G531" s="15" t="n">
        <v>0</v>
      </c>
      <c r="H531" s="15" t="n">
        <v>109.03</v>
      </c>
      <c r="I531" s="16" t="n">
        <v>109.03</v>
      </c>
      <c r="J531" s="15">
        <f>I531-F531</f>
        <v/>
      </c>
      <c r="K531" s="15">
        <f>H531-I531</f>
        <v/>
      </c>
      <c r="L531" s="15" t="n">
        <v>-0.00932</v>
      </c>
      <c r="M531" s="15" t="n">
        <v>-0.009469999999999999</v>
      </c>
      <c r="N531" s="15" t="n">
        <v>-0.009469999999999999</v>
      </c>
      <c r="O531" s="15" t="n">
        <v>-0.009469999999999999</v>
      </c>
      <c r="P531" s="15" t="n">
        <v>-0.009469999999999999</v>
      </c>
      <c r="Q531" s="15" t="n">
        <v>-0.009379999999999999</v>
      </c>
      <c r="R531" s="15" t="n"/>
      <c r="S531" s="15">
        <f>L531*J531</f>
        <v/>
      </c>
      <c r="T531" s="15">
        <f>M531*J531</f>
        <v/>
      </c>
      <c r="U531" s="15">
        <f>N531*J531</f>
        <v/>
      </c>
      <c r="V531" s="15">
        <f>O531*J531</f>
        <v/>
      </c>
      <c r="W531" s="15">
        <f>P531*J531</f>
        <v/>
      </c>
      <c r="X531" s="17">
        <f>Q531*J531</f>
        <v/>
      </c>
    </row>
    <row r="532" ht="13.5" customHeight="1">
      <c r="A532" s="14" t="n">
        <v>117426</v>
      </c>
      <c r="B532" s="15" t="inlineStr">
        <is>
          <t>MANCHSTR 09A</t>
        </is>
      </c>
      <c r="C532" s="15" t="n">
        <v>13.8</v>
      </c>
      <c r="D532" s="15" t="n">
        <v>101</v>
      </c>
      <c r="E532" s="15" t="n">
        <v>1410</v>
      </c>
      <c r="F532" s="15" t="n">
        <v>106.94</v>
      </c>
      <c r="G532" s="15" t="n">
        <v>0</v>
      </c>
      <c r="H532" s="15" t="n">
        <v>106.94</v>
      </c>
      <c r="I532" s="16" t="n">
        <v>106.94</v>
      </c>
      <c r="J532" s="15">
        <f>I532-F532</f>
        <v/>
      </c>
      <c r="K532" s="15">
        <f>H532-I532</f>
        <v/>
      </c>
      <c r="L532" s="15" t="n">
        <v>-0.00932</v>
      </c>
      <c r="M532" s="15" t="n">
        <v>-0.009469999999999999</v>
      </c>
      <c r="N532" s="15" t="n">
        <v>-0.009469999999999999</v>
      </c>
      <c r="O532" s="15" t="n">
        <v>-0.009469999999999999</v>
      </c>
      <c r="P532" s="15" t="n">
        <v>-0.009469999999999999</v>
      </c>
      <c r="Q532" s="15" t="n">
        <v>-0.009379999999999999</v>
      </c>
      <c r="R532" s="15" t="n"/>
      <c r="S532" s="15">
        <f>L532*J532</f>
        <v/>
      </c>
      <c r="T532" s="15">
        <f>M532*J532</f>
        <v/>
      </c>
      <c r="U532" s="15">
        <f>N532*J532</f>
        <v/>
      </c>
      <c r="V532" s="15">
        <f>O532*J532</f>
        <v/>
      </c>
      <c r="W532" s="15">
        <f>P532*J532</f>
        <v/>
      </c>
      <c r="X532" s="17">
        <f>Q532*J532</f>
        <v/>
      </c>
    </row>
    <row r="533" ht="13.5" customHeight="1">
      <c r="A533" s="14" t="n">
        <v>117428</v>
      </c>
      <c r="B533" s="15" t="inlineStr">
        <is>
          <t>MANCHSTR 11A</t>
        </is>
      </c>
      <c r="C533" s="15" t="n">
        <v>13.8</v>
      </c>
      <c r="D533" s="15" t="n">
        <v>101</v>
      </c>
      <c r="E533" s="15" t="n">
        <v>1410</v>
      </c>
      <c r="F533" s="15" t="n">
        <v>107.53</v>
      </c>
      <c r="G533" s="15" t="n">
        <v>0</v>
      </c>
      <c r="H533" s="15" t="n">
        <v>107.53</v>
      </c>
      <c r="I533" s="16" t="n">
        <v>107.53</v>
      </c>
      <c r="J533" s="15">
        <f>I533-F533</f>
        <v/>
      </c>
      <c r="K533" s="15">
        <f>H533-I533</f>
        <v/>
      </c>
      <c r="L533" s="15" t="n">
        <v>-0.00932</v>
      </c>
      <c r="M533" s="15" t="n">
        <v>-0.009469999999999999</v>
      </c>
      <c r="N533" s="15" t="n">
        <v>-0.009469999999999999</v>
      </c>
      <c r="O533" s="15" t="n">
        <v>-0.009469999999999999</v>
      </c>
      <c r="P533" s="15" t="n">
        <v>-0.009469999999999999</v>
      </c>
      <c r="Q533" s="15" t="n">
        <v>-0.009379999999999999</v>
      </c>
      <c r="R533" s="15" t="n"/>
      <c r="S533" s="15">
        <f>L533*J533</f>
        <v/>
      </c>
      <c r="T533" s="15">
        <f>M533*J533</f>
        <v/>
      </c>
      <c r="U533" s="15">
        <f>N533*J533</f>
        <v/>
      </c>
      <c r="V533" s="15">
        <f>O533*J533</f>
        <v/>
      </c>
      <c r="W533" s="15">
        <f>P533*J533</f>
        <v/>
      </c>
      <c r="X533" s="17">
        <f>Q533*J533</f>
        <v/>
      </c>
    </row>
    <row r="534" ht="13.5" customHeight="1">
      <c r="A534" s="14" t="n">
        <v>997311</v>
      </c>
      <c r="B534" s="15" t="inlineStr">
        <is>
          <t>SUN_JOHNST~1</t>
        </is>
      </c>
      <c r="C534" s="15" t="n">
        <v>115</v>
      </c>
      <c r="D534" s="15" t="n">
        <v>101</v>
      </c>
      <c r="E534" s="15" t="n">
        <v>1410</v>
      </c>
      <c r="F534" s="15" t="n">
        <v>0</v>
      </c>
      <c r="G534" s="15" t="n">
        <v>0</v>
      </c>
      <c r="H534" s="15" t="n">
        <v>0</v>
      </c>
      <c r="I534" s="16" t="n">
        <v>0</v>
      </c>
      <c r="J534" s="15">
        <f>I534-F534</f>
        <v/>
      </c>
      <c r="K534" s="15">
        <f>H534-I534</f>
        <v/>
      </c>
      <c r="L534" s="15" t="n">
        <v>-0.00873</v>
      </c>
      <c r="M534" s="15" t="n">
        <v>-0.008869999999999999</v>
      </c>
      <c r="N534" s="15" t="n">
        <v>-0.008869999999999999</v>
      </c>
      <c r="O534" s="15" t="n">
        <v>-0.008869999999999999</v>
      </c>
      <c r="P534" s="15" t="n">
        <v>-0.008869999999999999</v>
      </c>
      <c r="Q534" s="15" t="n">
        <v>-0.008789999999999999</v>
      </c>
      <c r="R534" s="15" t="n"/>
      <c r="S534" s="15">
        <f>L534*J534</f>
        <v/>
      </c>
      <c r="T534" s="15">
        <f>M534*J534</f>
        <v/>
      </c>
      <c r="U534" s="15">
        <f>N534*J534</f>
        <v/>
      </c>
      <c r="V534" s="15">
        <f>O534*J534</f>
        <v/>
      </c>
      <c r="W534" s="15">
        <f>P534*J534</f>
        <v/>
      </c>
      <c r="X534" s="17">
        <f>Q534*J534</f>
        <v/>
      </c>
    </row>
    <row r="535" ht="13.5" customHeight="1">
      <c r="A535" s="14" t="n">
        <v>117436</v>
      </c>
      <c r="B535" s="15" t="inlineStr">
        <is>
          <t xml:space="preserve">RISE CT1    </t>
        </is>
      </c>
      <c r="C535" s="15" t="n">
        <v>18</v>
      </c>
      <c r="D535" s="15" t="n">
        <v>101</v>
      </c>
      <c r="E535" s="15" t="n">
        <v>1410</v>
      </c>
      <c r="F535" s="15" t="n">
        <v>183.1</v>
      </c>
      <c r="G535" s="15" t="n">
        <v>0</v>
      </c>
      <c r="H535" s="15" t="n">
        <v>183.1</v>
      </c>
      <c r="I535" s="16" t="n">
        <v>183.1</v>
      </c>
      <c r="J535" s="15">
        <f>I535-F535</f>
        <v/>
      </c>
      <c r="K535" s="15">
        <f>H535-I535</f>
        <v/>
      </c>
      <c r="L535" s="15" t="n">
        <v>-0.008529999999999999</v>
      </c>
      <c r="M535" s="15" t="n">
        <v>-0.008670000000000001</v>
      </c>
      <c r="N535" s="15" t="n">
        <v>-0.008670000000000001</v>
      </c>
      <c r="O535" s="15" t="n">
        <v>-0.008670000000000001</v>
      </c>
      <c r="P535" s="15" t="n">
        <v>-0.008670000000000001</v>
      </c>
      <c r="Q535" s="15" t="n">
        <v>-0.00859</v>
      </c>
      <c r="R535" s="15" t="n"/>
      <c r="S535" s="15">
        <f>L535*J535</f>
        <v/>
      </c>
      <c r="T535" s="15">
        <f>M535*J535</f>
        <v/>
      </c>
      <c r="U535" s="15">
        <f>N535*J535</f>
        <v/>
      </c>
      <c r="V535" s="15">
        <f>O535*J535</f>
        <v/>
      </c>
      <c r="W535" s="15">
        <f>P535*J535</f>
        <v/>
      </c>
      <c r="X535" s="17">
        <f>Q535*J535</f>
        <v/>
      </c>
    </row>
    <row r="536" ht="13.5" customHeight="1">
      <c r="A536" s="14" t="n">
        <v>117437</v>
      </c>
      <c r="B536" s="15" t="inlineStr">
        <is>
          <t xml:space="preserve">RISE ST     </t>
        </is>
      </c>
      <c r="C536" s="15" t="n">
        <v>18</v>
      </c>
      <c r="D536" s="15" t="n">
        <v>101</v>
      </c>
      <c r="E536" s="15" t="n">
        <v>1410</v>
      </c>
      <c r="F536" s="15" t="n">
        <v>185.48</v>
      </c>
      <c r="G536" s="15" t="n">
        <v>0</v>
      </c>
      <c r="H536" s="15" t="n">
        <v>185.48</v>
      </c>
      <c r="I536" s="16" t="n">
        <v>185.48</v>
      </c>
      <c r="J536" s="15">
        <f>I536-F536</f>
        <v/>
      </c>
      <c r="K536" s="15">
        <f>H536-I536</f>
        <v/>
      </c>
      <c r="L536" s="15" t="n">
        <v>-0.008529999999999999</v>
      </c>
      <c r="M536" s="15" t="n">
        <v>-0.008670000000000001</v>
      </c>
      <c r="N536" s="15" t="n">
        <v>-0.008670000000000001</v>
      </c>
      <c r="O536" s="15" t="n">
        <v>-0.008670000000000001</v>
      </c>
      <c r="P536" s="15" t="n">
        <v>-0.008670000000000001</v>
      </c>
      <c r="Q536" s="15" t="n">
        <v>-0.00859</v>
      </c>
      <c r="R536" s="15" t="n"/>
      <c r="S536" s="15">
        <f>L536*J536</f>
        <v/>
      </c>
      <c r="T536" s="15">
        <f>M536*J536</f>
        <v/>
      </c>
      <c r="U536" s="15">
        <f>N536*J536</f>
        <v/>
      </c>
      <c r="V536" s="15">
        <f>O536*J536</f>
        <v/>
      </c>
      <c r="W536" s="15">
        <f>P536*J536</f>
        <v/>
      </c>
      <c r="X536" s="17">
        <f>Q536*J536</f>
        <v/>
      </c>
    </row>
    <row r="537" ht="13.5" customHeight="1">
      <c r="A537" s="14" t="n">
        <v>117438</v>
      </c>
      <c r="B537" s="15" t="inlineStr">
        <is>
          <t xml:space="preserve">RISE CT2    </t>
        </is>
      </c>
      <c r="C537" s="15" t="n">
        <v>18</v>
      </c>
      <c r="D537" s="15" t="n">
        <v>101</v>
      </c>
      <c r="E537" s="15" t="n">
        <v>1410</v>
      </c>
      <c r="F537" s="15" t="n">
        <v>183.1</v>
      </c>
      <c r="G537" s="15" t="n">
        <v>0</v>
      </c>
      <c r="H537" s="15" t="n">
        <v>183.1</v>
      </c>
      <c r="I537" s="16" t="n">
        <v>183.1</v>
      </c>
      <c r="J537" s="15">
        <f>I537-F537</f>
        <v/>
      </c>
      <c r="K537" s="15">
        <f>H537-I537</f>
        <v/>
      </c>
      <c r="L537" s="15" t="n">
        <v>-0.008529999999999999</v>
      </c>
      <c r="M537" s="15" t="n">
        <v>-0.008670000000000001</v>
      </c>
      <c r="N537" s="15" t="n">
        <v>-0.008670000000000001</v>
      </c>
      <c r="O537" s="15" t="n">
        <v>-0.008670000000000001</v>
      </c>
      <c r="P537" s="15" t="n">
        <v>-0.008670000000000001</v>
      </c>
      <c r="Q537" s="15" t="n">
        <v>-0.00859</v>
      </c>
      <c r="R537" s="15" t="n"/>
      <c r="S537" s="15">
        <f>L537*J537</f>
        <v/>
      </c>
      <c r="T537" s="15">
        <f>M537*J537</f>
        <v/>
      </c>
      <c r="U537" s="15">
        <f>N537*J537</f>
        <v/>
      </c>
      <c r="V537" s="15">
        <f>O537*J537</f>
        <v/>
      </c>
      <c r="W537" s="15">
        <f>P537*J537</f>
        <v/>
      </c>
      <c r="X537" s="17">
        <f>Q537*J537</f>
        <v/>
      </c>
    </row>
    <row r="538" ht="13.5" customHeight="1">
      <c r="A538" s="14" t="n">
        <v>117446</v>
      </c>
      <c r="B538" s="15" t="inlineStr">
        <is>
          <t>J LANDFIL P2</t>
        </is>
      </c>
      <c r="C538" s="15" t="n">
        <v>4.2</v>
      </c>
      <c r="D538" s="15" t="n">
        <v>101</v>
      </c>
      <c r="E538" s="15" t="n">
        <v>1410</v>
      </c>
      <c r="F538" s="15" t="n">
        <v>0</v>
      </c>
      <c r="G538" s="15" t="n">
        <v>0</v>
      </c>
      <c r="H538" s="15" t="n">
        <v>0</v>
      </c>
      <c r="I538" s="16" t="n">
        <v>0</v>
      </c>
      <c r="J538" s="15">
        <f>I538-F538</f>
        <v/>
      </c>
      <c r="K538" s="15">
        <f>H538-I538</f>
        <v/>
      </c>
      <c r="L538" s="15" t="n">
        <v>-0.00844</v>
      </c>
      <c r="M538" s="15" t="n">
        <v>-0.008580000000000001</v>
      </c>
      <c r="N538" s="15" t="n">
        <v>-0.008580000000000001</v>
      </c>
      <c r="O538" s="15" t="n">
        <v>-0.008580000000000001</v>
      </c>
      <c r="P538" s="15" t="n">
        <v>-0.008580000000000001</v>
      </c>
      <c r="Q538" s="15" t="n">
        <v>-0.008500000000000001</v>
      </c>
      <c r="R538" s="15" t="n"/>
      <c r="S538" s="15">
        <f>L538*J538</f>
        <v/>
      </c>
      <c r="T538" s="15">
        <f>M538*J538</f>
        <v/>
      </c>
      <c r="U538" s="15">
        <f>N538*J538</f>
        <v/>
      </c>
      <c r="V538" s="15">
        <f>O538*J538</f>
        <v/>
      </c>
      <c r="W538" s="15">
        <f>P538*J538</f>
        <v/>
      </c>
      <c r="X538" s="17">
        <f>Q538*J538</f>
        <v/>
      </c>
    </row>
    <row r="539" ht="13.5" customHeight="1">
      <c r="A539" s="14" t="n">
        <v>117501</v>
      </c>
      <c r="B539" s="15" t="inlineStr">
        <is>
          <t xml:space="preserve">J_LANDF_L   </t>
        </is>
      </c>
      <c r="C539" s="15" t="n">
        <v>0.6</v>
      </c>
      <c r="D539" s="15" t="n">
        <v>101</v>
      </c>
      <c r="E539" s="15" t="n">
        <v>1410</v>
      </c>
      <c r="F539" s="15" t="n">
        <v>0</v>
      </c>
      <c r="G539" s="15" t="n">
        <v>0</v>
      </c>
      <c r="H539" s="15" t="n">
        <v>0</v>
      </c>
      <c r="I539" s="16" t="n">
        <v>0</v>
      </c>
      <c r="J539" s="15">
        <f>I539-F539</f>
        <v/>
      </c>
      <c r="K539" s="15">
        <f>H539-I539</f>
        <v/>
      </c>
      <c r="L539" s="15" t="n">
        <v>-0.00844</v>
      </c>
      <c r="M539" s="15" t="n">
        <v>-0.008580000000000001</v>
      </c>
      <c r="N539" s="15" t="n">
        <v>-0.008580000000000001</v>
      </c>
      <c r="O539" s="15" t="n">
        <v>-0.008580000000000001</v>
      </c>
      <c r="P539" s="15" t="n">
        <v>-0.008580000000000001</v>
      </c>
      <c r="Q539" s="15" t="n">
        <v>-0.008500000000000001</v>
      </c>
      <c r="R539" s="15" t="n"/>
      <c r="S539" s="15">
        <f>L539*J539</f>
        <v/>
      </c>
      <c r="T539" s="15">
        <f>M539*J539</f>
        <v/>
      </c>
      <c r="U539" s="15">
        <f>N539*J539</f>
        <v/>
      </c>
      <c r="V539" s="15">
        <f>O539*J539</f>
        <v/>
      </c>
      <c r="W539" s="15">
        <f>P539*J539</f>
        <v/>
      </c>
      <c r="X539" s="17">
        <f>Q539*J539</f>
        <v/>
      </c>
    </row>
    <row r="540" ht="13.5" customHeight="1">
      <c r="A540" s="14" t="n">
        <v>117455</v>
      </c>
      <c r="B540" s="15" t="inlineStr">
        <is>
          <t>RIDGEWOOD LD</t>
        </is>
      </c>
      <c r="C540" s="15" t="n">
        <v>13.8</v>
      </c>
      <c r="D540" s="15" t="n">
        <v>101</v>
      </c>
      <c r="E540" s="15" t="n">
        <v>1410</v>
      </c>
      <c r="F540" s="15" t="n">
        <v>0</v>
      </c>
      <c r="G540" s="15" t="n">
        <v>0</v>
      </c>
      <c r="H540" s="15" t="n">
        <v>0</v>
      </c>
      <c r="I540" s="16" t="n">
        <v>0</v>
      </c>
      <c r="J540" s="15">
        <f>I540-F540</f>
        <v/>
      </c>
      <c r="K540" s="15">
        <f>H540-I540</f>
        <v/>
      </c>
      <c r="L540" s="15" t="n">
        <v>-0.008330000000000001</v>
      </c>
      <c r="M540" s="15" t="n">
        <v>-0.00847</v>
      </c>
      <c r="N540" s="15" t="n">
        <v>-0.00847</v>
      </c>
      <c r="O540" s="15" t="n">
        <v>-0.00847</v>
      </c>
      <c r="P540" s="15" t="n">
        <v>-0.00847</v>
      </c>
      <c r="Q540" s="15" t="n">
        <v>-0.00838</v>
      </c>
      <c r="R540" s="15" t="n"/>
      <c r="S540" s="15">
        <f>L540*J540</f>
        <v/>
      </c>
      <c r="T540" s="15">
        <f>M540*J540</f>
        <v/>
      </c>
      <c r="U540" s="15">
        <f>N540*J540</f>
        <v/>
      </c>
      <c r="V540" s="15">
        <f>O540*J540</f>
        <v/>
      </c>
      <c r="W540" s="15">
        <f>P540*J540</f>
        <v/>
      </c>
      <c r="X540" s="17">
        <f>Q540*J540</f>
        <v/>
      </c>
    </row>
    <row r="541" ht="13.5" customHeight="1">
      <c r="A541" s="14" t="n">
        <v>109504</v>
      </c>
      <c r="B541" s="15" t="inlineStr">
        <is>
          <t xml:space="preserve">HARRIMAN G2 </t>
        </is>
      </c>
      <c r="C541" s="15" t="n">
        <v>6.9</v>
      </c>
      <c r="D541" s="15" t="n">
        <v>101</v>
      </c>
      <c r="E541" s="15" t="n">
        <v>1100</v>
      </c>
      <c r="F541" s="15" t="n">
        <v>13.71</v>
      </c>
      <c r="G541" s="15" t="n">
        <v>0</v>
      </c>
      <c r="H541" s="15" t="n">
        <v>13.71</v>
      </c>
      <c r="I541" s="16" t="n">
        <v>13.71</v>
      </c>
      <c r="J541" s="15">
        <f>I541-F541</f>
        <v/>
      </c>
      <c r="K541" s="15">
        <f>H541-I541</f>
        <v/>
      </c>
      <c r="L541" s="15" t="n">
        <v>-0.00784</v>
      </c>
      <c r="M541" s="15" t="n">
        <v>-0.00779</v>
      </c>
      <c r="N541" s="15" t="n">
        <v>-0.00779</v>
      </c>
      <c r="O541" s="15" t="n">
        <v>-0.00779</v>
      </c>
      <c r="P541" s="15" t="n">
        <v>-0.00779</v>
      </c>
      <c r="Q541" s="15" t="n">
        <v>-0.00773</v>
      </c>
      <c r="R541" s="15" t="n"/>
      <c r="S541" s="15">
        <f>L541*J541</f>
        <v/>
      </c>
      <c r="T541" s="15">
        <f>M541*J541</f>
        <v/>
      </c>
      <c r="U541" s="15">
        <f>N541*J541</f>
        <v/>
      </c>
      <c r="V541" s="15">
        <f>O541*J541</f>
        <v/>
      </c>
      <c r="W541" s="15">
        <f>P541*J541</f>
        <v/>
      </c>
      <c r="X541" s="17">
        <f>Q541*J541</f>
        <v/>
      </c>
    </row>
    <row r="542" ht="13.5" customHeight="1">
      <c r="A542" s="14" t="n">
        <v>109505</v>
      </c>
      <c r="B542" s="15" t="inlineStr">
        <is>
          <t xml:space="preserve">HARRIMAN G1 </t>
        </is>
      </c>
      <c r="C542" s="15" t="n">
        <v>6.9</v>
      </c>
      <c r="D542" s="15" t="n">
        <v>101</v>
      </c>
      <c r="E542" s="15" t="n">
        <v>1100</v>
      </c>
      <c r="F542" s="15" t="n">
        <v>13.71</v>
      </c>
      <c r="G542" s="15" t="n">
        <v>0</v>
      </c>
      <c r="H542" s="15" t="n">
        <v>13.71</v>
      </c>
      <c r="I542" s="16" t="n">
        <v>13.71</v>
      </c>
      <c r="J542" s="15">
        <f>I542-F542</f>
        <v/>
      </c>
      <c r="K542" s="15">
        <f>H542-I542</f>
        <v/>
      </c>
      <c r="L542" s="15" t="n">
        <v>-0.00784</v>
      </c>
      <c r="M542" s="15" t="n">
        <v>-0.00779</v>
      </c>
      <c r="N542" s="15" t="n">
        <v>-0.00779</v>
      </c>
      <c r="O542" s="15" t="n">
        <v>-0.00779</v>
      </c>
      <c r="P542" s="15" t="n">
        <v>-0.00779</v>
      </c>
      <c r="Q542" s="15" t="n">
        <v>-0.00773</v>
      </c>
      <c r="R542" s="15" t="n"/>
      <c r="S542" s="15">
        <f>L542*J542</f>
        <v/>
      </c>
      <c r="T542" s="15">
        <f>M542*J542</f>
        <v/>
      </c>
      <c r="U542" s="15">
        <f>N542*J542</f>
        <v/>
      </c>
      <c r="V542" s="15">
        <f>O542*J542</f>
        <v/>
      </c>
      <c r="W542" s="15">
        <f>P542*J542</f>
        <v/>
      </c>
      <c r="X542" s="17">
        <f>Q542*J542</f>
        <v/>
      </c>
    </row>
    <row r="543" ht="13.5" customHeight="1">
      <c r="A543" s="14" t="n">
        <v>993342</v>
      </c>
      <c r="B543" s="15" t="inlineStr">
        <is>
          <t>SUN_CRYSTA~1</t>
        </is>
      </c>
      <c r="C543" s="15" t="n">
        <v>69</v>
      </c>
      <c r="D543" s="15" t="n">
        <v>101</v>
      </c>
      <c r="E543" s="15" t="n">
        <v>1110</v>
      </c>
      <c r="F543" s="15" t="n">
        <v>0</v>
      </c>
      <c r="G543" s="15" t="n">
        <v>0</v>
      </c>
      <c r="H543" s="15" t="n">
        <v>0</v>
      </c>
      <c r="I543" s="16" t="n">
        <v>0</v>
      </c>
      <c r="J543" s="15">
        <f>I543-F543</f>
        <v/>
      </c>
      <c r="K543" s="15">
        <f>H543-I543</f>
        <v/>
      </c>
      <c r="L543" s="15" t="n">
        <v>-0.0076</v>
      </c>
      <c r="M543" s="15" t="n">
        <v>-0.00765</v>
      </c>
      <c r="N543" s="15" t="n">
        <v>-0.00765</v>
      </c>
      <c r="O543" s="15" t="n">
        <v>-0.00765</v>
      </c>
      <c r="P543" s="15" t="n">
        <v>-0.00765</v>
      </c>
      <c r="Q543" s="15" t="n">
        <v>-0.00758</v>
      </c>
      <c r="R543" s="15" t="n"/>
      <c r="S543" s="15">
        <f>L543*J543</f>
        <v/>
      </c>
      <c r="T543" s="15">
        <f>M543*J543</f>
        <v/>
      </c>
      <c r="U543" s="15">
        <f>N543*J543</f>
        <v/>
      </c>
      <c r="V543" s="15">
        <f>O543*J543</f>
        <v/>
      </c>
      <c r="W543" s="15">
        <f>P543*J543</f>
        <v/>
      </c>
      <c r="X543" s="17">
        <f>Q543*J543</f>
        <v/>
      </c>
    </row>
    <row r="544" ht="13.5" customHeight="1">
      <c r="A544" s="14" t="n">
        <v>117505</v>
      </c>
      <c r="B544" s="15" t="inlineStr">
        <is>
          <t xml:space="preserve">S-SKY-WCR_L </t>
        </is>
      </c>
      <c r="C544" s="15" t="n">
        <v>0.48</v>
      </c>
      <c r="D544" s="15" t="n">
        <v>101</v>
      </c>
      <c r="E544" s="15" t="n">
        <v>1410</v>
      </c>
      <c r="F544" s="15" t="n">
        <v>0</v>
      </c>
      <c r="G544" s="15" t="n">
        <v>0</v>
      </c>
      <c r="H544" s="15" t="n">
        <v>0</v>
      </c>
      <c r="I544" s="16" t="n">
        <v>0</v>
      </c>
      <c r="J544" s="15">
        <f>I544-F544</f>
        <v/>
      </c>
      <c r="K544" s="15">
        <f>H544-I544</f>
        <v/>
      </c>
      <c r="L544" s="15" t="n">
        <v>-0.00744</v>
      </c>
      <c r="M544" s="15" t="n">
        <v>-0.00758</v>
      </c>
      <c r="N544" s="15" t="n">
        <v>-0.00758</v>
      </c>
      <c r="O544" s="15" t="n">
        <v>-0.00758</v>
      </c>
      <c r="P544" s="15" t="n">
        <v>-0.00758</v>
      </c>
      <c r="Q544" s="15" t="n">
        <v>-0.00749</v>
      </c>
      <c r="R544" s="15" t="n"/>
      <c r="S544" s="15">
        <f>L544*J544</f>
        <v/>
      </c>
      <c r="T544" s="15">
        <f>M544*J544</f>
        <v/>
      </c>
      <c r="U544" s="15">
        <f>N544*J544</f>
        <v/>
      </c>
      <c r="V544" s="15">
        <f>O544*J544</f>
        <v/>
      </c>
      <c r="W544" s="15">
        <f>P544*J544</f>
        <v/>
      </c>
      <c r="X544" s="17">
        <f>Q544*J544</f>
        <v/>
      </c>
    </row>
    <row r="545" ht="13.5" customHeight="1">
      <c r="A545" s="14" t="n">
        <v>997342</v>
      </c>
      <c r="B545" s="15" t="inlineStr">
        <is>
          <t>SUN_W CRAN~1</t>
        </is>
      </c>
      <c r="C545" s="15" t="n">
        <v>115</v>
      </c>
      <c r="D545" s="15" t="n">
        <v>101</v>
      </c>
      <c r="E545" s="15" t="n">
        <v>1410</v>
      </c>
      <c r="F545" s="15" t="n">
        <v>0</v>
      </c>
      <c r="G545" s="15" t="n">
        <v>0</v>
      </c>
      <c r="H545" s="15" t="n">
        <v>0</v>
      </c>
      <c r="I545" s="16" t="n">
        <v>0</v>
      </c>
      <c r="J545" s="15">
        <f>I545-F545</f>
        <v/>
      </c>
      <c r="K545" s="15">
        <f>H545-I545</f>
        <v/>
      </c>
      <c r="L545" s="15" t="n">
        <v>-0.00744</v>
      </c>
      <c r="M545" s="15" t="n">
        <v>-0.00758</v>
      </c>
      <c r="N545" s="15" t="n">
        <v>-0.00758</v>
      </c>
      <c r="O545" s="15" t="n">
        <v>-0.00758</v>
      </c>
      <c r="P545" s="15" t="n">
        <v>-0.00758</v>
      </c>
      <c r="Q545" s="15" t="n">
        <v>-0.00749</v>
      </c>
      <c r="R545" s="15" t="n"/>
      <c r="S545" s="15">
        <f>L545*J545</f>
        <v/>
      </c>
      <c r="T545" s="15">
        <f>M545*J545</f>
        <v/>
      </c>
      <c r="U545" s="15">
        <f>N545*J545</f>
        <v/>
      </c>
      <c r="V545" s="15">
        <f>O545*J545</f>
        <v/>
      </c>
      <c r="W545" s="15">
        <f>P545*J545</f>
        <v/>
      </c>
      <c r="X545" s="17">
        <f>Q545*J545</f>
        <v/>
      </c>
    </row>
    <row r="546" ht="13.5" customHeight="1">
      <c r="A546" s="14" t="n">
        <v>117503</v>
      </c>
      <c r="B546" s="15" t="inlineStr">
        <is>
          <t>S-SKY-2228_L</t>
        </is>
      </c>
      <c r="C546" s="15" t="n">
        <v>0.48</v>
      </c>
      <c r="D546" s="15" t="n">
        <v>101</v>
      </c>
      <c r="E546" s="15" t="n">
        <v>1410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-0.00703</v>
      </c>
      <c r="M546" s="15" t="n">
        <v>-0.00717</v>
      </c>
      <c r="N546" s="15" t="n">
        <v>-0.00717</v>
      </c>
      <c r="O546" s="15" t="n">
        <v>-0.00717</v>
      </c>
      <c r="P546" s="15" t="n">
        <v>-0.00717</v>
      </c>
      <c r="Q546" s="15" t="n">
        <v>-0.00708</v>
      </c>
      <c r="R546" s="15" t="n"/>
      <c r="S546" s="15">
        <f>L546*J546</f>
        <v/>
      </c>
      <c r="T546" s="15">
        <f>M546*J546</f>
        <v/>
      </c>
      <c r="U546" s="15">
        <f>N546*J546</f>
        <v/>
      </c>
      <c r="V546" s="15">
        <f>O546*J546</f>
        <v/>
      </c>
      <c r="W546" s="15">
        <f>P546*J546</f>
        <v/>
      </c>
      <c r="X546" s="17">
        <f>Q546*J546</f>
        <v/>
      </c>
    </row>
    <row r="547" ht="13.5" customHeight="1">
      <c r="A547" s="14" t="n">
        <v>117514</v>
      </c>
      <c r="B547" s="15" t="inlineStr">
        <is>
          <t>HOPE_0.385KV</t>
        </is>
      </c>
      <c r="C547" s="15" t="n">
        <v>0.38</v>
      </c>
      <c r="D547" s="15" t="n">
        <v>101</v>
      </c>
      <c r="E547" s="15" t="n">
        <v>1410</v>
      </c>
      <c r="F547" s="15" t="n">
        <v>0</v>
      </c>
      <c r="G547" s="15" t="n">
        <v>0</v>
      </c>
      <c r="H547" s="15" t="n">
        <v>0</v>
      </c>
      <c r="I547" s="16" t="n">
        <v>0</v>
      </c>
      <c r="J547" s="15">
        <f>I547-F547</f>
        <v/>
      </c>
      <c r="K547" s="15">
        <f>H547-I547</f>
        <v/>
      </c>
      <c r="L547" s="15" t="n">
        <v>-0.00703</v>
      </c>
      <c r="M547" s="15" t="n">
        <v>-0.00717</v>
      </c>
      <c r="N547" s="15" t="n">
        <v>-0.00717</v>
      </c>
      <c r="O547" s="15" t="n">
        <v>-0.00717</v>
      </c>
      <c r="P547" s="15" t="n">
        <v>-0.00717</v>
      </c>
      <c r="Q547" s="15" t="n">
        <v>-0.00708</v>
      </c>
      <c r="R547" s="15" t="n"/>
      <c r="S547" s="15">
        <f>L547*J547</f>
        <v/>
      </c>
      <c r="T547" s="15">
        <f>M547*J547</f>
        <v/>
      </c>
      <c r="U547" s="15">
        <f>N547*J547</f>
        <v/>
      </c>
      <c r="V547" s="15">
        <f>O547*J547</f>
        <v/>
      </c>
      <c r="W547" s="15">
        <f>P547*J547</f>
        <v/>
      </c>
      <c r="X547" s="17">
        <f>Q547*J547</f>
        <v/>
      </c>
    </row>
    <row r="548" ht="13.5" customHeight="1">
      <c r="A548" s="14" t="n">
        <v>997463</v>
      </c>
      <c r="B548" s="15" t="inlineStr">
        <is>
          <t>SUN_NEW LO~1</t>
        </is>
      </c>
      <c r="C548" s="15" t="n">
        <v>115</v>
      </c>
      <c r="D548" s="15" t="n">
        <v>101</v>
      </c>
      <c r="E548" s="15" t="n">
        <v>1410</v>
      </c>
      <c r="F548" s="15" t="n">
        <v>0</v>
      </c>
      <c r="G548" s="15" t="n">
        <v>0</v>
      </c>
      <c r="H548" s="15" t="n">
        <v>0</v>
      </c>
      <c r="I548" s="16" t="n">
        <v>0</v>
      </c>
      <c r="J548" s="15">
        <f>I548-F548</f>
        <v/>
      </c>
      <c r="K548" s="15">
        <f>H548-I548</f>
        <v/>
      </c>
      <c r="L548" s="15" t="n">
        <v>-0.00655</v>
      </c>
      <c r="M548" s="15" t="n">
        <v>-0.00669</v>
      </c>
      <c r="N548" s="15" t="n">
        <v>-0.00669</v>
      </c>
      <c r="O548" s="15" t="n">
        <v>-0.00669</v>
      </c>
      <c r="P548" s="15" t="n">
        <v>-0.00669</v>
      </c>
      <c r="Q548" s="15" t="n">
        <v>-0.00661</v>
      </c>
      <c r="R548" s="15" t="n"/>
      <c r="S548" s="15">
        <f>L548*J548</f>
        <v/>
      </c>
      <c r="T548" s="15">
        <f>M548*J548</f>
        <v/>
      </c>
      <c r="U548" s="15">
        <f>N548*J548</f>
        <v/>
      </c>
      <c r="V548" s="15">
        <f>O548*J548</f>
        <v/>
      </c>
      <c r="W548" s="15">
        <f>P548*J548</f>
        <v/>
      </c>
      <c r="X548" s="17">
        <f>Q548*J548</f>
        <v/>
      </c>
    </row>
    <row r="549" ht="13.5" customHeight="1">
      <c r="A549" s="14" t="n">
        <v>993034</v>
      </c>
      <c r="B549" s="15" t="inlineStr">
        <is>
          <t>SUN_BELCHE~1</t>
        </is>
      </c>
      <c r="C549" s="15" t="n">
        <v>69</v>
      </c>
      <c r="D549" s="15" t="n">
        <v>101</v>
      </c>
      <c r="E549" s="15" t="n">
        <v>1100</v>
      </c>
      <c r="F549" s="15" t="n">
        <v>17.93</v>
      </c>
      <c r="G549" s="15" t="n">
        <v>0</v>
      </c>
      <c r="H549" s="15" t="n">
        <v>17.93</v>
      </c>
      <c r="I549" s="16" t="n">
        <v>17.93</v>
      </c>
      <c r="J549" s="15">
        <f>I549-F549</f>
        <v/>
      </c>
      <c r="K549" s="15">
        <f>H549-I549</f>
        <v/>
      </c>
      <c r="L549" s="15" t="n">
        <v>-0.00645</v>
      </c>
      <c r="M549" s="15" t="n">
        <v>-0.00649</v>
      </c>
      <c r="N549" s="15" t="n">
        <v>-0.00649</v>
      </c>
      <c r="O549" s="15" t="n">
        <v>-0.00649</v>
      </c>
      <c r="P549" s="15" t="n">
        <v>-0.00649</v>
      </c>
      <c r="Q549" s="15" t="n">
        <v>-0.00642</v>
      </c>
      <c r="R549" s="15" t="n"/>
      <c r="S549" s="15">
        <f>L549*J549</f>
        <v/>
      </c>
      <c r="T549" s="15">
        <f>M549*J549</f>
        <v/>
      </c>
      <c r="U549" s="15">
        <f>N549*J549</f>
        <v/>
      </c>
      <c r="V549" s="15">
        <f>O549*J549</f>
        <v/>
      </c>
      <c r="W549" s="15">
        <f>P549*J549</f>
        <v/>
      </c>
      <c r="X549" s="17">
        <f>Q549*J549</f>
        <v/>
      </c>
    </row>
    <row r="550" ht="13.5" customHeight="1">
      <c r="A550" s="14" t="n">
        <v>117485</v>
      </c>
      <c r="B550" s="15" t="inlineStr">
        <is>
          <t xml:space="preserve">RI_WED_GEN  </t>
        </is>
      </c>
      <c r="C550" s="15" t="n">
        <v>0.6</v>
      </c>
      <c r="D550" s="15" t="n">
        <v>101</v>
      </c>
      <c r="E550" s="15" t="n">
        <v>1410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-0.00605</v>
      </c>
      <c r="M550" s="15" t="n">
        <v>-0.00618</v>
      </c>
      <c r="N550" s="15" t="n">
        <v>-0.00618</v>
      </c>
      <c r="O550" s="15" t="n">
        <v>-0.00618</v>
      </c>
      <c r="P550" s="15" t="n">
        <v>-0.00618</v>
      </c>
      <c r="Q550" s="15" t="n">
        <v>-0.0061</v>
      </c>
      <c r="R550" s="15" t="n"/>
      <c r="S550" s="15">
        <f>L550*J550</f>
        <v/>
      </c>
      <c r="T550" s="15">
        <f>M550*J550</f>
        <v/>
      </c>
      <c r="U550" s="15">
        <f>N550*J550</f>
        <v/>
      </c>
      <c r="V550" s="15">
        <f>O550*J550</f>
        <v/>
      </c>
      <c r="W550" s="15">
        <f>P550*J550</f>
        <v/>
      </c>
      <c r="X550" s="17">
        <f>Q550*J550</f>
        <v/>
      </c>
    </row>
    <row r="551" ht="13.5" customHeight="1">
      <c r="A551" s="14" t="n">
        <v>117486</v>
      </c>
      <c r="B551" s="15" t="inlineStr">
        <is>
          <t xml:space="preserve">RI WED G2   </t>
        </is>
      </c>
      <c r="C551" s="15" t="n">
        <v>0.6</v>
      </c>
      <c r="D551" s="15" t="n">
        <v>101</v>
      </c>
      <c r="E551" s="15" t="n">
        <v>1410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-0.00605</v>
      </c>
      <c r="M551" s="15" t="n">
        <v>-0.00618</v>
      </c>
      <c r="N551" s="15" t="n">
        <v>-0.00618</v>
      </c>
      <c r="O551" s="15" t="n">
        <v>-0.00618</v>
      </c>
      <c r="P551" s="15" t="n">
        <v>-0.00618</v>
      </c>
      <c r="Q551" s="15" t="n">
        <v>-0.0061</v>
      </c>
      <c r="R551" s="15" t="n"/>
      <c r="S551" s="15">
        <f>L551*J551</f>
        <v/>
      </c>
      <c r="T551" s="15">
        <f>M551*J551</f>
        <v/>
      </c>
      <c r="U551" s="15">
        <f>N551*J551</f>
        <v/>
      </c>
      <c r="V551" s="15">
        <f>O551*J551</f>
        <v/>
      </c>
      <c r="W551" s="15">
        <f>P551*J551</f>
        <v/>
      </c>
      <c r="X551" s="17">
        <f>Q551*J551</f>
        <v/>
      </c>
    </row>
    <row r="552" ht="13.5" customHeight="1">
      <c r="A552" s="14" t="n">
        <v>997327</v>
      </c>
      <c r="B552" s="15" t="inlineStr">
        <is>
          <t>SUN_DRUMROCK</t>
        </is>
      </c>
      <c r="C552" s="15" t="n">
        <v>115</v>
      </c>
      <c r="D552" s="15" t="n">
        <v>101</v>
      </c>
      <c r="E552" s="15" t="n">
        <v>1410</v>
      </c>
      <c r="F552" s="15" t="n">
        <v>0</v>
      </c>
      <c r="G552" s="15" t="n">
        <v>0</v>
      </c>
      <c r="H552" s="15" t="n">
        <v>0</v>
      </c>
      <c r="I552" s="16" t="n">
        <v>0</v>
      </c>
      <c r="J552" s="15">
        <f>I552-F552</f>
        <v/>
      </c>
      <c r="K552" s="15">
        <f>H552-I552</f>
        <v/>
      </c>
      <c r="L552" s="15" t="n">
        <v>-0.00594</v>
      </c>
      <c r="M552" s="15" t="n">
        <v>-0.00608</v>
      </c>
      <c r="N552" s="15" t="n">
        <v>-0.00608</v>
      </c>
      <c r="O552" s="15" t="n">
        <v>-0.00608</v>
      </c>
      <c r="P552" s="15" t="n">
        <v>-0.00608</v>
      </c>
      <c r="Q552" s="15" t="n">
        <v>-0.006</v>
      </c>
      <c r="R552" s="15" t="n"/>
      <c r="S552" s="15">
        <f>L552*J552</f>
        <v/>
      </c>
      <c r="T552" s="15">
        <f>M552*J552</f>
        <v/>
      </c>
      <c r="U552" s="15">
        <f>N552*J552</f>
        <v/>
      </c>
      <c r="V552" s="15">
        <f>O552*J552</f>
        <v/>
      </c>
      <c r="W552" s="15">
        <f>P552*J552</f>
        <v/>
      </c>
      <c r="X552" s="17">
        <f>Q552*J552</f>
        <v/>
      </c>
    </row>
    <row r="553" ht="13.5" customHeight="1">
      <c r="A553" s="14" t="n">
        <v>997332</v>
      </c>
      <c r="B553" s="15" t="inlineStr">
        <is>
          <t>SUN_KENT C~1</t>
        </is>
      </c>
      <c r="C553" s="15" t="n">
        <v>115</v>
      </c>
      <c r="D553" s="15" t="n">
        <v>101</v>
      </c>
      <c r="E553" s="15" t="n">
        <v>1410</v>
      </c>
      <c r="F553" s="15" t="n">
        <v>0</v>
      </c>
      <c r="G553" s="15" t="n">
        <v>0</v>
      </c>
      <c r="H553" s="15" t="n">
        <v>0</v>
      </c>
      <c r="I553" s="16" t="n">
        <v>0</v>
      </c>
      <c r="J553" s="15">
        <f>I553-F553</f>
        <v/>
      </c>
      <c r="K553" s="15">
        <f>H553-I553</f>
        <v/>
      </c>
      <c r="L553" s="15" t="n">
        <v>-0.00569</v>
      </c>
      <c r="M553" s="15" t="n">
        <v>-0.00582</v>
      </c>
      <c r="N553" s="15" t="n">
        <v>-0.00582</v>
      </c>
      <c r="O553" s="15" t="n">
        <v>-0.00582</v>
      </c>
      <c r="P553" s="15" t="n">
        <v>-0.00582</v>
      </c>
      <c r="Q553" s="15" t="n">
        <v>-0.00574</v>
      </c>
      <c r="R553" s="15" t="n"/>
      <c r="S553" s="15">
        <f>L553*J553</f>
        <v/>
      </c>
      <c r="T553" s="15">
        <f>M553*J553</f>
        <v/>
      </c>
      <c r="U553" s="15">
        <f>N553*J553</f>
        <v/>
      </c>
      <c r="V553" s="15">
        <f>O553*J553</f>
        <v/>
      </c>
      <c r="W553" s="15">
        <f>P553*J553</f>
        <v/>
      </c>
      <c r="X553" s="17">
        <f>Q553*J553</f>
        <v/>
      </c>
    </row>
    <row r="554" ht="13.5" customHeight="1">
      <c r="A554" s="14" t="n">
        <v>997385</v>
      </c>
      <c r="B554" s="15" t="inlineStr">
        <is>
          <t>SUN_KENT C~1</t>
        </is>
      </c>
      <c r="C554" s="15" t="n">
        <v>34.5</v>
      </c>
      <c r="D554" s="15" t="n">
        <v>101</v>
      </c>
      <c r="E554" s="15" t="n">
        <v>1410</v>
      </c>
      <c r="F554" s="15" t="n">
        <v>0</v>
      </c>
      <c r="G554" s="15" t="n">
        <v>0</v>
      </c>
      <c r="H554" s="15" t="n">
        <v>0</v>
      </c>
      <c r="I554" s="16" t="n">
        <v>0</v>
      </c>
      <c r="J554" s="15">
        <f>I554-F554</f>
        <v/>
      </c>
      <c r="K554" s="15">
        <f>H554-I554</f>
        <v/>
      </c>
      <c r="L554" s="15" t="n">
        <v>-0.00569</v>
      </c>
      <c r="M554" s="15" t="n">
        <v>-0.00583</v>
      </c>
      <c r="N554" s="15" t="n">
        <v>-0.00583</v>
      </c>
      <c r="O554" s="15" t="n">
        <v>-0.00583</v>
      </c>
      <c r="P554" s="15" t="n">
        <v>-0.00583</v>
      </c>
      <c r="Q554" s="15" t="n">
        <v>-0.00574</v>
      </c>
      <c r="R554" s="15" t="n"/>
      <c r="S554" s="15">
        <f>L554*J554</f>
        <v/>
      </c>
      <c r="T554" s="15">
        <f>M554*J554</f>
        <v/>
      </c>
      <c r="U554" s="15">
        <f>N554*J554</f>
        <v/>
      </c>
      <c r="V554" s="15">
        <f>O554*J554</f>
        <v/>
      </c>
      <c r="W554" s="15">
        <f>P554*J554</f>
        <v/>
      </c>
      <c r="X554" s="17">
        <f>Q554*J554</f>
        <v/>
      </c>
    </row>
    <row r="555" ht="13.5" customHeight="1">
      <c r="A555" s="14" t="n">
        <v>993038</v>
      </c>
      <c r="B555" s="15" t="inlineStr">
        <is>
          <t>SUN_ROYALS~1</t>
        </is>
      </c>
      <c r="C555" s="15" t="n">
        <v>69</v>
      </c>
      <c r="D555" s="15" t="n">
        <v>101</v>
      </c>
      <c r="E555" s="15" t="n">
        <v>1100</v>
      </c>
      <c r="F555" s="15" t="n">
        <v>2.5</v>
      </c>
      <c r="G555" s="15" t="n">
        <v>0</v>
      </c>
      <c r="H555" s="15" t="n">
        <v>2.5</v>
      </c>
      <c r="I555" s="16" t="n">
        <v>2.5</v>
      </c>
      <c r="J555" s="15">
        <f>I555-F555</f>
        <v/>
      </c>
      <c r="K555" s="15">
        <f>H555-I555</f>
        <v/>
      </c>
      <c r="L555" s="15" t="n">
        <v>-0.00538</v>
      </c>
      <c r="M555" s="15" t="n">
        <v>-0.00543</v>
      </c>
      <c r="N555" s="15" t="n">
        <v>-0.00543</v>
      </c>
      <c r="O555" s="15" t="n">
        <v>-0.00543</v>
      </c>
      <c r="P555" s="15" t="n">
        <v>-0.00543</v>
      </c>
      <c r="Q555" s="15" t="n">
        <v>-0.00536</v>
      </c>
      <c r="R555" s="15" t="n"/>
      <c r="S555" s="15">
        <f>L555*J555</f>
        <v/>
      </c>
      <c r="T555" s="15">
        <f>M555*J555</f>
        <v/>
      </c>
      <c r="U555" s="15">
        <f>N555*J555</f>
        <v/>
      </c>
      <c r="V555" s="15">
        <f>O555*J555</f>
        <v/>
      </c>
      <c r="W555" s="15">
        <f>P555*J555</f>
        <v/>
      </c>
      <c r="X555" s="17">
        <f>Q555*J555</f>
        <v/>
      </c>
    </row>
    <row r="556" ht="13.5" customHeight="1">
      <c r="A556" s="14" t="n">
        <v>117031</v>
      </c>
      <c r="B556" s="15" t="inlineStr">
        <is>
          <t>OCEAN ST ST1</t>
        </is>
      </c>
      <c r="C556" s="15" t="n">
        <v>13.8</v>
      </c>
      <c r="D556" s="15" t="n">
        <v>101</v>
      </c>
      <c r="E556" s="15" t="n">
        <v>1400</v>
      </c>
      <c r="F556" s="15" t="n">
        <v>117.42</v>
      </c>
      <c r="G556" s="15" t="n">
        <v>0</v>
      </c>
      <c r="H556" s="15" t="n">
        <v>117.42</v>
      </c>
      <c r="I556" s="16" t="n">
        <v>117.42</v>
      </c>
      <c r="J556" s="15">
        <f>I556-F556</f>
        <v/>
      </c>
      <c r="K556" s="15">
        <f>H556-I556</f>
        <v/>
      </c>
      <c r="L556" s="15" t="n">
        <v>-0.00538</v>
      </c>
      <c r="M556" s="15" t="n">
        <v>-0.00552</v>
      </c>
      <c r="N556" s="15" t="n">
        <v>-0.00552</v>
      </c>
      <c r="O556" s="15" t="n">
        <v>-0.00552</v>
      </c>
      <c r="P556" s="15" t="n">
        <v>-0.00552</v>
      </c>
      <c r="Q556" s="15" t="n">
        <v>-0.00543</v>
      </c>
      <c r="R556" s="15" t="n"/>
      <c r="S556" s="15">
        <f>L556*J556</f>
        <v/>
      </c>
      <c r="T556" s="15">
        <f>M556*J556</f>
        <v/>
      </c>
      <c r="U556" s="15">
        <f>N556*J556</f>
        <v/>
      </c>
      <c r="V556" s="15">
        <f>O556*J556</f>
        <v/>
      </c>
      <c r="W556" s="15">
        <f>P556*J556</f>
        <v/>
      </c>
      <c r="X556" s="17">
        <f>Q556*J556</f>
        <v/>
      </c>
    </row>
    <row r="557" ht="13.5" customHeight="1">
      <c r="A557" s="14" t="n">
        <v>997000</v>
      </c>
      <c r="B557" s="15" t="inlineStr">
        <is>
          <t>DFO NG_SHE~1</t>
        </is>
      </c>
      <c r="C557" s="15" t="n">
        <v>345</v>
      </c>
      <c r="D557" s="15" t="n">
        <v>101</v>
      </c>
      <c r="E557" s="15" t="n">
        <v>1400</v>
      </c>
      <c r="F557" s="15" t="n">
        <v>0</v>
      </c>
      <c r="G557" s="15" t="n">
        <v>0</v>
      </c>
      <c r="H557" s="15" t="n">
        <v>0</v>
      </c>
      <c r="I557" s="16" t="n">
        <v>0</v>
      </c>
      <c r="J557" s="15">
        <f>I557-F557</f>
        <v/>
      </c>
      <c r="K557" s="15">
        <f>H557-I557</f>
        <v/>
      </c>
      <c r="L557" s="15" t="n">
        <v>-0.00538</v>
      </c>
      <c r="M557" s="15" t="n">
        <v>-0.00552</v>
      </c>
      <c r="N557" s="15" t="n">
        <v>-0.00552</v>
      </c>
      <c r="O557" s="15" t="n">
        <v>-0.00552</v>
      </c>
      <c r="P557" s="15" t="n">
        <v>-0.00552</v>
      </c>
      <c r="Q557" s="15" t="n">
        <v>-0.00543</v>
      </c>
      <c r="R557" s="15" t="n"/>
      <c r="S557" s="15">
        <f>L557*J557</f>
        <v/>
      </c>
      <c r="T557" s="15">
        <f>M557*J557</f>
        <v/>
      </c>
      <c r="U557" s="15">
        <f>N557*J557</f>
        <v/>
      </c>
      <c r="V557" s="15">
        <f>O557*J557</f>
        <v/>
      </c>
      <c r="W557" s="15">
        <f>P557*J557</f>
        <v/>
      </c>
      <c r="X557" s="17">
        <f>Q557*J557</f>
        <v/>
      </c>
    </row>
    <row r="558" ht="13.5" customHeight="1">
      <c r="A558" s="14" t="n">
        <v>117034</v>
      </c>
      <c r="B558" s="15" t="inlineStr">
        <is>
          <t>OCEAN ST ST2</t>
        </is>
      </c>
      <c r="C558" s="15" t="n">
        <v>13.8</v>
      </c>
      <c r="D558" s="15" t="n">
        <v>101</v>
      </c>
      <c r="E558" s="15" t="n">
        <v>1400</v>
      </c>
      <c r="F558" s="15" t="n">
        <v>118.49</v>
      </c>
      <c r="G558" s="15" t="n">
        <v>0</v>
      </c>
      <c r="H558" s="15" t="n">
        <v>118.49</v>
      </c>
      <c r="I558" s="16" t="n">
        <v>118.49</v>
      </c>
      <c r="J558" s="15">
        <f>I558-F558</f>
        <v/>
      </c>
      <c r="K558" s="15">
        <f>H558-I558</f>
        <v/>
      </c>
      <c r="L558" s="15" t="n">
        <v>-0.00538</v>
      </c>
      <c r="M558" s="15" t="n">
        <v>-0.00552</v>
      </c>
      <c r="N558" s="15" t="n">
        <v>-0.00552</v>
      </c>
      <c r="O558" s="15" t="n">
        <v>-0.00552</v>
      </c>
      <c r="P558" s="15" t="n">
        <v>-0.00552</v>
      </c>
      <c r="Q558" s="15" t="n">
        <v>-0.00543</v>
      </c>
      <c r="R558" s="15" t="n"/>
      <c r="S558" s="15">
        <f>L558*J558</f>
        <v/>
      </c>
      <c r="T558" s="15">
        <f>M558*J558</f>
        <v/>
      </c>
      <c r="U558" s="15">
        <f>N558*J558</f>
        <v/>
      </c>
      <c r="V558" s="15">
        <f>O558*J558</f>
        <v/>
      </c>
      <c r="W558" s="15">
        <f>P558*J558</f>
        <v/>
      </c>
      <c r="X558" s="17">
        <f>Q558*J558</f>
        <v/>
      </c>
    </row>
    <row r="559" ht="13.5" customHeight="1">
      <c r="A559" s="14" t="n">
        <v>117030</v>
      </c>
      <c r="B559" s="15" t="inlineStr">
        <is>
          <t>OCEAN ST GT2</t>
        </is>
      </c>
      <c r="C559" s="15" t="n">
        <v>13.8</v>
      </c>
      <c r="D559" s="15" t="n">
        <v>101</v>
      </c>
      <c r="E559" s="15" t="n">
        <v>1400</v>
      </c>
      <c r="F559" s="15" t="n">
        <v>77.45999999999999</v>
      </c>
      <c r="G559" s="15" t="n">
        <v>0</v>
      </c>
      <c r="H559" s="15" t="n">
        <v>77.45999999999999</v>
      </c>
      <c r="I559" s="16" t="n">
        <v>77.45999999999999</v>
      </c>
      <c r="J559" s="15">
        <f>I559-F559</f>
        <v/>
      </c>
      <c r="K559" s="15">
        <f>H559-I559</f>
        <v/>
      </c>
      <c r="L559" s="15" t="n">
        <v>-0.00538</v>
      </c>
      <c r="M559" s="15" t="n">
        <v>-0.00552</v>
      </c>
      <c r="N559" s="15" t="n">
        <v>-0.00552</v>
      </c>
      <c r="O559" s="15" t="n">
        <v>-0.00552</v>
      </c>
      <c r="P559" s="15" t="n">
        <v>-0.00552</v>
      </c>
      <c r="Q559" s="15" t="n">
        <v>-0.00543</v>
      </c>
      <c r="R559" s="15" t="n"/>
      <c r="S559" s="15">
        <f>L559*J559</f>
        <v/>
      </c>
      <c r="T559" s="15">
        <f>M559*J559</f>
        <v/>
      </c>
      <c r="U559" s="15">
        <f>N559*J559</f>
        <v/>
      </c>
      <c r="V559" s="15">
        <f>O559*J559</f>
        <v/>
      </c>
      <c r="W559" s="15">
        <f>P559*J559</f>
        <v/>
      </c>
      <c r="X559" s="17">
        <f>Q559*J559</f>
        <v/>
      </c>
    </row>
    <row r="560" ht="13.5" customHeight="1">
      <c r="A560" s="14" t="n">
        <v>117032</v>
      </c>
      <c r="B560" s="15" t="inlineStr">
        <is>
          <t>OCEAN ST GT3</t>
        </is>
      </c>
      <c r="C560" s="15" t="n">
        <v>13.8</v>
      </c>
      <c r="D560" s="15" t="n">
        <v>101</v>
      </c>
      <c r="E560" s="15" t="n">
        <v>1400</v>
      </c>
      <c r="F560" s="15" t="n">
        <v>78.17</v>
      </c>
      <c r="G560" s="15" t="n">
        <v>0</v>
      </c>
      <c r="H560" s="15" t="n">
        <v>78.17</v>
      </c>
      <c r="I560" s="16" t="n">
        <v>78.17</v>
      </c>
      <c r="J560" s="15">
        <f>I560-F560</f>
        <v/>
      </c>
      <c r="K560" s="15">
        <f>H560-I560</f>
        <v/>
      </c>
      <c r="L560" s="15" t="n">
        <v>-0.00538</v>
      </c>
      <c r="M560" s="15" t="n">
        <v>-0.00552</v>
      </c>
      <c r="N560" s="15" t="n">
        <v>-0.00552</v>
      </c>
      <c r="O560" s="15" t="n">
        <v>-0.00552</v>
      </c>
      <c r="P560" s="15" t="n">
        <v>-0.00552</v>
      </c>
      <c r="Q560" s="15" t="n">
        <v>-0.00543</v>
      </c>
      <c r="R560" s="15" t="n"/>
      <c r="S560" s="15">
        <f>L560*J560</f>
        <v/>
      </c>
      <c r="T560" s="15">
        <f>M560*J560</f>
        <v/>
      </c>
      <c r="U560" s="15">
        <f>N560*J560</f>
        <v/>
      </c>
      <c r="V560" s="15">
        <f>O560*J560</f>
        <v/>
      </c>
      <c r="W560" s="15">
        <f>P560*J560</f>
        <v/>
      </c>
      <c r="X560" s="17">
        <f>Q560*J560</f>
        <v/>
      </c>
    </row>
    <row r="561" ht="13.5" customHeight="1">
      <c r="A561" s="14" t="n">
        <v>117029</v>
      </c>
      <c r="B561" s="15" t="inlineStr">
        <is>
          <t>OCEAN ST GT1</t>
        </is>
      </c>
      <c r="C561" s="15" t="n">
        <v>13.8</v>
      </c>
      <c r="D561" s="15" t="n">
        <v>101</v>
      </c>
      <c r="E561" s="15" t="n">
        <v>1400</v>
      </c>
      <c r="F561" s="15" t="n">
        <v>77.45999999999999</v>
      </c>
      <c r="G561" s="15" t="n">
        <v>0</v>
      </c>
      <c r="H561" s="15" t="n">
        <v>77.45999999999999</v>
      </c>
      <c r="I561" s="16" t="n">
        <v>77.45999999999999</v>
      </c>
      <c r="J561" s="15">
        <f>I561-F561</f>
        <v/>
      </c>
      <c r="K561" s="15">
        <f>H561-I561</f>
        <v/>
      </c>
      <c r="L561" s="15" t="n">
        <v>-0.00538</v>
      </c>
      <c r="M561" s="15" t="n">
        <v>-0.00552</v>
      </c>
      <c r="N561" s="15" t="n">
        <v>-0.00552</v>
      </c>
      <c r="O561" s="15" t="n">
        <v>-0.00552</v>
      </c>
      <c r="P561" s="15" t="n">
        <v>-0.00552</v>
      </c>
      <c r="Q561" s="15" t="n">
        <v>-0.00543</v>
      </c>
      <c r="R561" s="15" t="n"/>
      <c r="S561" s="15">
        <f>L561*J561</f>
        <v/>
      </c>
      <c r="T561" s="15">
        <f>M561*J561</f>
        <v/>
      </c>
      <c r="U561" s="15">
        <f>N561*J561</f>
        <v/>
      </c>
      <c r="V561" s="15">
        <f>O561*J561</f>
        <v/>
      </c>
      <c r="W561" s="15">
        <f>P561*J561</f>
        <v/>
      </c>
      <c r="X561" s="17">
        <f>Q561*J561</f>
        <v/>
      </c>
    </row>
    <row r="562" ht="13.5" customHeight="1">
      <c r="A562" s="14" t="n">
        <v>117033</v>
      </c>
      <c r="B562" s="15" t="inlineStr">
        <is>
          <t>OCEAN ST GT4</t>
        </is>
      </c>
      <c r="C562" s="15" t="n">
        <v>13.8</v>
      </c>
      <c r="D562" s="15" t="n">
        <v>101</v>
      </c>
      <c r="E562" s="15" t="n">
        <v>1400</v>
      </c>
      <c r="F562" s="15" t="n">
        <v>78.17</v>
      </c>
      <c r="G562" s="15" t="n">
        <v>0</v>
      </c>
      <c r="H562" s="15" t="n">
        <v>78.17</v>
      </c>
      <c r="I562" s="16" t="n">
        <v>78.17</v>
      </c>
      <c r="J562" s="15">
        <f>I562-F562</f>
        <v/>
      </c>
      <c r="K562" s="15">
        <f>H562-I562</f>
        <v/>
      </c>
      <c r="L562" s="15" t="n">
        <v>-0.00538</v>
      </c>
      <c r="M562" s="15" t="n">
        <v>-0.00552</v>
      </c>
      <c r="N562" s="15" t="n">
        <v>-0.00552</v>
      </c>
      <c r="O562" s="15" t="n">
        <v>-0.00552</v>
      </c>
      <c r="P562" s="15" t="n">
        <v>-0.00552</v>
      </c>
      <c r="Q562" s="15" t="n">
        <v>-0.00543</v>
      </c>
      <c r="R562" s="15" t="n"/>
      <c r="S562" s="15">
        <f>L562*J562</f>
        <v/>
      </c>
      <c r="T562" s="15">
        <f>M562*J562</f>
        <v/>
      </c>
      <c r="U562" s="15">
        <f>N562*J562</f>
        <v/>
      </c>
      <c r="V562" s="15">
        <f>O562*J562</f>
        <v/>
      </c>
      <c r="W562" s="15">
        <f>P562*J562</f>
        <v/>
      </c>
      <c r="X562" s="17">
        <f>Q562*J562</f>
        <v/>
      </c>
    </row>
    <row r="563" ht="13.5" customHeight="1">
      <c r="A563" s="14" t="n">
        <v>108934</v>
      </c>
      <c r="B563" s="15" t="inlineStr">
        <is>
          <t>STRATTON_SC1</t>
        </is>
      </c>
      <c r="C563" s="15" t="n">
        <v>13.8</v>
      </c>
      <c r="D563" s="15" t="n">
        <v>101</v>
      </c>
      <c r="E563" s="15" t="n">
        <v>704</v>
      </c>
      <c r="F563" s="15" t="n">
        <v>0</v>
      </c>
      <c r="G563" s="15" t="n">
        <v>0</v>
      </c>
      <c r="H563" s="15" t="n">
        <v>0</v>
      </c>
      <c r="I563" s="16" t="n">
        <v>0</v>
      </c>
      <c r="J563" s="15">
        <f>I563-F563</f>
        <v/>
      </c>
      <c r="K563" s="15">
        <f>H563-I563</f>
        <v/>
      </c>
      <c r="L563" s="15" t="n">
        <v>-0.00289</v>
      </c>
      <c r="M563" s="15" t="n">
        <v>-0.00268</v>
      </c>
      <c r="N563" s="15" t="n">
        <v>-0.00268</v>
      </c>
      <c r="O563" s="15" t="n">
        <v>-0.00268</v>
      </c>
      <c r="P563" s="15" t="n">
        <v>-0.00268</v>
      </c>
      <c r="Q563" s="15" t="n">
        <v>-0.00265</v>
      </c>
      <c r="R563" s="15" t="n"/>
      <c r="S563" s="15">
        <f>L563*J563</f>
        <v/>
      </c>
      <c r="T563" s="15">
        <f>M563*J563</f>
        <v/>
      </c>
      <c r="U563" s="15">
        <f>N563*J563</f>
        <v/>
      </c>
      <c r="V563" s="15">
        <f>O563*J563</f>
        <v/>
      </c>
      <c r="W563" s="15">
        <f>P563*J563</f>
        <v/>
      </c>
      <c r="X563" s="17">
        <f>Q563*J563</f>
        <v/>
      </c>
    </row>
    <row r="564" ht="13.5" customHeight="1">
      <c r="A564" s="14" t="n">
        <v>108938</v>
      </c>
      <c r="B564" s="15" t="inlineStr">
        <is>
          <t>STRATTON_SC2</t>
        </is>
      </c>
      <c r="C564" s="15" t="n">
        <v>13.8</v>
      </c>
      <c r="D564" s="15" t="n">
        <v>101</v>
      </c>
      <c r="E564" s="15" t="n">
        <v>704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-0.00289</v>
      </c>
      <c r="M564" s="15" t="n">
        <v>-0.00268</v>
      </c>
      <c r="N564" s="15" t="n">
        <v>-0.00268</v>
      </c>
      <c r="O564" s="15" t="n">
        <v>-0.00268</v>
      </c>
      <c r="P564" s="15" t="n">
        <v>-0.00268</v>
      </c>
      <c r="Q564" s="15" t="n">
        <v>-0.00265</v>
      </c>
      <c r="R564" s="15" t="n"/>
      <c r="S564" s="15">
        <f>L564*J564</f>
        <v/>
      </c>
      <c r="T564" s="15">
        <f>M564*J564</f>
        <v/>
      </c>
      <c r="U564" s="15">
        <f>N564*J564</f>
        <v/>
      </c>
      <c r="V564" s="15">
        <f>O564*J564</f>
        <v/>
      </c>
      <c r="W564" s="15">
        <f>P564*J564</f>
        <v/>
      </c>
      <c r="X564" s="17">
        <f>Q564*J564</f>
        <v/>
      </c>
    </row>
    <row r="565" ht="13.5" customHeight="1">
      <c r="A565" s="14" t="n">
        <v>997314</v>
      </c>
      <c r="B565" s="15" t="inlineStr">
        <is>
          <t>BAT_DAVISV~1</t>
        </is>
      </c>
      <c r="C565" s="15" t="n">
        <v>115</v>
      </c>
      <c r="D565" s="15" t="n">
        <v>101</v>
      </c>
      <c r="E565" s="15" t="n">
        <v>1410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-0.00289</v>
      </c>
      <c r="M565" s="15" t="n">
        <v>-0.00302</v>
      </c>
      <c r="N565" s="15" t="n">
        <v>-0.00302</v>
      </c>
      <c r="O565" s="15" t="n">
        <v>-0.00302</v>
      </c>
      <c r="P565" s="15" t="n">
        <v>-0.00302</v>
      </c>
      <c r="Q565" s="15" t="n">
        <v>-0.00294</v>
      </c>
      <c r="R565" s="15" t="n"/>
      <c r="S565" s="15">
        <f>L565*J565</f>
        <v/>
      </c>
      <c r="T565" s="15">
        <f>M565*J565</f>
        <v/>
      </c>
      <c r="U565" s="15">
        <f>N565*J565</f>
        <v/>
      </c>
      <c r="V565" s="15">
        <f>O565*J565</f>
        <v/>
      </c>
      <c r="W565" s="15">
        <f>P565*J565</f>
        <v/>
      </c>
      <c r="X565" s="17">
        <f>Q565*J565</f>
        <v/>
      </c>
    </row>
    <row r="566" ht="13.5" customHeight="1">
      <c r="A566" s="14" t="n">
        <v>997368</v>
      </c>
      <c r="B566" s="15" t="inlineStr">
        <is>
          <t>SUN_OLD BA~1</t>
        </is>
      </c>
      <c r="C566" s="15" t="n">
        <v>12.5</v>
      </c>
      <c r="D566" s="15" t="n">
        <v>101</v>
      </c>
      <c r="E566" s="15" t="n">
        <v>1410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-0.00289</v>
      </c>
      <c r="M566" s="15" t="n">
        <v>-0.00302</v>
      </c>
      <c r="N566" s="15" t="n">
        <v>-0.00302</v>
      </c>
      <c r="O566" s="15" t="n">
        <v>-0.00302</v>
      </c>
      <c r="P566" s="15" t="n">
        <v>-0.00302</v>
      </c>
      <c r="Q566" s="15" t="n">
        <v>-0.00294</v>
      </c>
      <c r="R566" s="15" t="n"/>
      <c r="S566" s="15">
        <f>L566*J566</f>
        <v/>
      </c>
      <c r="T566" s="15">
        <f>M566*J566</f>
        <v/>
      </c>
      <c r="U566" s="15">
        <f>N566*J566</f>
        <v/>
      </c>
      <c r="V566" s="15">
        <f>O566*J566</f>
        <v/>
      </c>
      <c r="W566" s="15">
        <f>P566*J566</f>
        <v/>
      </c>
      <c r="X566" s="17">
        <f>Q566*J566</f>
        <v/>
      </c>
    </row>
    <row r="567" ht="13.5" customHeight="1">
      <c r="A567" s="14" t="n">
        <v>997313</v>
      </c>
      <c r="B567" s="15" t="inlineStr">
        <is>
          <t>SUN_TOWER ~1</t>
        </is>
      </c>
      <c r="C567" s="15" t="n">
        <v>115</v>
      </c>
      <c r="D567" s="15" t="n">
        <v>101</v>
      </c>
      <c r="E567" s="15" t="n">
        <v>1410</v>
      </c>
      <c r="F567" s="15" t="n">
        <v>0</v>
      </c>
      <c r="G567" s="15" t="n">
        <v>0</v>
      </c>
      <c r="H567" s="15" t="n">
        <v>0</v>
      </c>
      <c r="I567" s="16" t="n">
        <v>0</v>
      </c>
      <c r="J567" s="15">
        <f>I567-F567</f>
        <v/>
      </c>
      <c r="K567" s="15">
        <f>H567-I567</f>
        <v/>
      </c>
      <c r="L567" s="15" t="n">
        <v>-0.00029</v>
      </c>
      <c r="M567" s="15" t="n">
        <v>-0.00042</v>
      </c>
      <c r="N567" s="15" t="n">
        <v>-0.00042</v>
      </c>
      <c r="O567" s="15" t="n">
        <v>-0.00042</v>
      </c>
      <c r="P567" s="15" t="n">
        <v>-0.00042</v>
      </c>
      <c r="Q567" s="15" t="n">
        <v>-0.00033</v>
      </c>
      <c r="R567" s="15" t="n"/>
      <c r="S567" s="15">
        <f>L567*J567</f>
        <v/>
      </c>
      <c r="T567" s="15">
        <f>M567*J567</f>
        <v/>
      </c>
      <c r="U567" s="15">
        <f>N567*J567</f>
        <v/>
      </c>
      <c r="V567" s="15">
        <f>O567*J567</f>
        <v/>
      </c>
      <c r="W567" s="15">
        <f>P567*J567</f>
        <v/>
      </c>
      <c r="X567" s="17">
        <f>Q567*J567</f>
        <v/>
      </c>
    </row>
    <row r="568" ht="13.5" customHeight="1">
      <c r="A568" s="14" t="n">
        <v>997363</v>
      </c>
      <c r="B568" s="15" t="inlineStr">
        <is>
          <t>SUN_TOWER ~1</t>
        </is>
      </c>
      <c r="C568" s="15" t="n">
        <v>12.5</v>
      </c>
      <c r="D568" s="15" t="n">
        <v>101</v>
      </c>
      <c r="E568" s="15" t="n">
        <v>1410</v>
      </c>
      <c r="F568" s="15" t="n">
        <v>0</v>
      </c>
      <c r="G568" s="15" t="n">
        <v>0</v>
      </c>
      <c r="H568" s="15" t="n">
        <v>0</v>
      </c>
      <c r="I568" s="16" t="n">
        <v>0</v>
      </c>
      <c r="J568" s="15">
        <f>I568-F568</f>
        <v/>
      </c>
      <c r="K568" s="15">
        <f>H568-I568</f>
        <v/>
      </c>
      <c r="L568" s="15" t="n">
        <v>-0.00029</v>
      </c>
      <c r="M568" s="15" t="n">
        <v>-0.00042</v>
      </c>
      <c r="N568" s="15" t="n">
        <v>-0.00042</v>
      </c>
      <c r="O568" s="15" t="n">
        <v>-0.00042</v>
      </c>
      <c r="P568" s="15" t="n">
        <v>-0.00042</v>
      </c>
      <c r="Q568" s="15" t="n">
        <v>-0.00033</v>
      </c>
      <c r="R568" s="15" t="n"/>
      <c r="S568" s="15">
        <f>L568*J568</f>
        <v/>
      </c>
      <c r="T568" s="15">
        <f>M568*J568</f>
        <v/>
      </c>
      <c r="U568" s="15">
        <f>N568*J568</f>
        <v/>
      </c>
      <c r="V568" s="15">
        <f>O568*J568</f>
        <v/>
      </c>
      <c r="W568" s="15">
        <f>P568*J568</f>
        <v/>
      </c>
      <c r="X568" s="17">
        <f>Q568*J568</f>
        <v/>
      </c>
    </row>
    <row r="569" ht="13.5" customHeight="1">
      <c r="A569" s="14" t="n">
        <v>117495</v>
      </c>
      <c r="B569" s="15" t="inlineStr">
        <is>
          <t>BLK ISL WIND</t>
        </is>
      </c>
      <c r="C569" s="15" t="n">
        <v>0.9</v>
      </c>
      <c r="D569" s="15" t="n">
        <v>101</v>
      </c>
      <c r="E569" s="15" t="n">
        <v>1410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0.00462</v>
      </c>
      <c r="M569" s="15" t="n">
        <v>0.0045</v>
      </c>
      <c r="N569" s="15" t="n">
        <v>0.0045</v>
      </c>
      <c r="O569" s="15" t="n">
        <v>0.0045</v>
      </c>
      <c r="P569" s="15" t="n">
        <v>0.0045</v>
      </c>
      <c r="Q569" s="15" t="n">
        <v>0.00458</v>
      </c>
      <c r="R569" s="15" t="n"/>
      <c r="S569" s="15">
        <f>L569*J569</f>
        <v/>
      </c>
      <c r="T569" s="15">
        <f>M569*J569</f>
        <v/>
      </c>
      <c r="U569" s="15">
        <f>N569*J569</f>
        <v/>
      </c>
      <c r="V569" s="15">
        <f>O569*J569</f>
        <v/>
      </c>
      <c r="W569" s="15">
        <f>P569*J569</f>
        <v/>
      </c>
      <c r="X569" s="17">
        <f>Q569*J569</f>
        <v/>
      </c>
    </row>
    <row r="570" ht="13.5" customHeight="1">
      <c r="A570" s="14" t="n">
        <v>997339</v>
      </c>
      <c r="B570" s="15" t="inlineStr">
        <is>
          <t>SUN_W KING~1</t>
        </is>
      </c>
      <c r="C570" s="15" t="n">
        <v>115</v>
      </c>
      <c r="D570" s="15" t="n">
        <v>101</v>
      </c>
      <c r="E570" s="15" t="n">
        <v>1410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0.00463</v>
      </c>
      <c r="M570" s="15" t="n">
        <v>0.00451</v>
      </c>
      <c r="N570" s="15" t="n">
        <v>0.00451</v>
      </c>
      <c r="O570" s="15" t="n">
        <v>0.00451</v>
      </c>
      <c r="P570" s="15" t="n">
        <v>0.00451</v>
      </c>
      <c r="Q570" s="15" t="n">
        <v>0.00459</v>
      </c>
      <c r="R570" s="15" t="n"/>
      <c r="S570" s="15">
        <f>L570*J570</f>
        <v/>
      </c>
      <c r="T570" s="15">
        <f>M570*J570</f>
        <v/>
      </c>
      <c r="U570" s="15">
        <f>N570*J570</f>
        <v/>
      </c>
      <c r="V570" s="15">
        <f>O570*J570</f>
        <v/>
      </c>
      <c r="W570" s="15">
        <f>P570*J570</f>
        <v/>
      </c>
      <c r="X570" s="17">
        <f>Q570*J570</f>
        <v/>
      </c>
    </row>
    <row r="571" ht="13.5" customHeight="1">
      <c r="A571" s="14" t="n">
        <v>993029</v>
      </c>
      <c r="B571" s="15" t="inlineStr">
        <is>
          <t>SUN_SHUTES~1</t>
        </is>
      </c>
      <c r="C571" s="15" t="n">
        <v>69</v>
      </c>
      <c r="D571" s="15" t="n">
        <v>101</v>
      </c>
      <c r="E571" s="15" t="n">
        <v>1100</v>
      </c>
      <c r="F571" s="15" t="n">
        <v>19.99</v>
      </c>
      <c r="G571" s="15" t="n">
        <v>0</v>
      </c>
      <c r="H571" s="15" t="n">
        <v>19.99</v>
      </c>
      <c r="I571" s="16" t="n">
        <v>19.99</v>
      </c>
      <c r="J571" s="15">
        <f>I571-F571</f>
        <v/>
      </c>
      <c r="K571" s="15">
        <f>H571-I571</f>
        <v/>
      </c>
      <c r="L571" s="15" t="n">
        <v>0.00503</v>
      </c>
      <c r="M571" s="15" t="n">
        <v>0.005</v>
      </c>
      <c r="N571" s="15" t="n">
        <v>0.005</v>
      </c>
      <c r="O571" s="15" t="n">
        <v>0.005</v>
      </c>
      <c r="P571" s="15" t="n">
        <v>0.005</v>
      </c>
      <c r="Q571" s="15" t="n">
        <v>0.00506</v>
      </c>
      <c r="R571" s="15" t="n"/>
      <c r="S571" s="15">
        <f>L571*J571</f>
        <v/>
      </c>
      <c r="T571" s="15">
        <f>M571*J571</f>
        <v/>
      </c>
      <c r="U571" s="15">
        <f>N571*J571</f>
        <v/>
      </c>
      <c r="V571" s="15">
        <f>O571*J571</f>
        <v/>
      </c>
      <c r="W571" s="15">
        <f>P571*J571</f>
        <v/>
      </c>
      <c r="X571" s="17">
        <f>Q571*J571</f>
        <v/>
      </c>
    </row>
    <row r="572" ht="13.5" customHeight="1">
      <c r="A572" s="14" t="n">
        <v>999038</v>
      </c>
      <c r="B572" s="15" t="inlineStr">
        <is>
          <t>BAT_KILLIN~1</t>
        </is>
      </c>
      <c r="C572" s="15" t="n">
        <v>345</v>
      </c>
      <c r="D572" s="15" t="n">
        <v>101</v>
      </c>
      <c r="E572" s="15" t="n">
        <v>1630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0.00665</v>
      </c>
      <c r="M572" s="15" t="n">
        <v>0.00654</v>
      </c>
      <c r="N572" s="15" t="n">
        <v>0.00654</v>
      </c>
      <c r="O572" s="15" t="n">
        <v>0.00654</v>
      </c>
      <c r="P572" s="15" t="n">
        <v>0.00654</v>
      </c>
      <c r="Q572" s="15" t="n">
        <v>0.00662</v>
      </c>
      <c r="R572" s="15" t="n"/>
      <c r="S572" s="15">
        <f>L572*J572</f>
        <v/>
      </c>
      <c r="T572" s="15">
        <f>M572*J572</f>
        <v/>
      </c>
      <c r="U572" s="15">
        <f>N572*J572</f>
        <v/>
      </c>
      <c r="V572" s="15">
        <f>O572*J572</f>
        <v/>
      </c>
      <c r="W572" s="15">
        <f>P572*J572</f>
        <v/>
      </c>
      <c r="X572" s="17">
        <f>Q572*J572</f>
        <v/>
      </c>
    </row>
    <row r="573" ht="13.5" customHeight="1">
      <c r="A573" s="14" t="n">
        <v>993005</v>
      </c>
      <c r="B573" s="15" t="inlineStr">
        <is>
          <t xml:space="preserve">SUN_ADAMS   </t>
        </is>
      </c>
      <c r="C573" s="15" t="n">
        <v>115</v>
      </c>
      <c r="D573" s="15" t="n">
        <v>101</v>
      </c>
      <c r="E573" s="15" t="n">
        <v>1100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0.0067</v>
      </c>
      <c r="M573" s="15" t="n">
        <v>0.00676</v>
      </c>
      <c r="N573" s="15" t="n">
        <v>0.00676</v>
      </c>
      <c r="O573" s="15" t="n">
        <v>0.00676</v>
      </c>
      <c r="P573" s="15" t="n">
        <v>0.00676</v>
      </c>
      <c r="Q573" s="15" t="n">
        <v>0.00681</v>
      </c>
      <c r="R573" s="15" t="n"/>
      <c r="S573" s="15">
        <f>L573*J573</f>
        <v/>
      </c>
      <c r="T573" s="15">
        <f>M573*J573</f>
        <v/>
      </c>
      <c r="U573" s="15">
        <f>N573*J573</f>
        <v/>
      </c>
      <c r="V573" s="15">
        <f>O573*J573</f>
        <v/>
      </c>
      <c r="W573" s="15">
        <f>P573*J573</f>
        <v/>
      </c>
      <c r="X573" s="17">
        <f>Q573*J573</f>
        <v/>
      </c>
    </row>
    <row r="574" ht="13.5" customHeight="1">
      <c r="A574" s="14" t="n">
        <v>121513</v>
      </c>
      <c r="B574" s="15" t="inlineStr">
        <is>
          <t>LAKE ROAD_C1</t>
        </is>
      </c>
      <c r="C574" s="15" t="n">
        <v>21</v>
      </c>
      <c r="D574" s="15" t="n">
        <v>101</v>
      </c>
      <c r="E574" s="15" t="n">
        <v>1633</v>
      </c>
      <c r="F574" s="15" t="n">
        <v>269.79</v>
      </c>
      <c r="G574" s="15" t="n">
        <v>0</v>
      </c>
      <c r="H574" s="15" t="n">
        <v>269.79</v>
      </c>
      <c r="I574" s="16" t="n">
        <v>269.79</v>
      </c>
      <c r="J574" s="15">
        <f>I574-F574</f>
        <v/>
      </c>
      <c r="K574" s="15">
        <f>H574-I574</f>
        <v/>
      </c>
      <c r="L574" s="15" t="n">
        <v>0.007</v>
      </c>
      <c r="M574" s="15" t="n">
        <v>0.00689</v>
      </c>
      <c r="N574" s="15" t="n">
        <v>0.00689</v>
      </c>
      <c r="O574" s="15" t="n">
        <v>0.00689</v>
      </c>
      <c r="P574" s="15" t="n">
        <v>0.00689</v>
      </c>
      <c r="Q574" s="15" t="n">
        <v>0.00697</v>
      </c>
      <c r="R574" s="15" t="n"/>
      <c r="S574" s="15">
        <f>L574*J574</f>
        <v/>
      </c>
      <c r="T574" s="15">
        <f>M574*J574</f>
        <v/>
      </c>
      <c r="U574" s="15">
        <f>N574*J574</f>
        <v/>
      </c>
      <c r="V574" s="15">
        <f>O574*J574</f>
        <v/>
      </c>
      <c r="W574" s="15">
        <f>P574*J574</f>
        <v/>
      </c>
      <c r="X574" s="17">
        <f>Q574*J574</f>
        <v/>
      </c>
    </row>
    <row r="575" ht="13.5" customHeight="1">
      <c r="A575" s="14" t="n">
        <v>121514</v>
      </c>
      <c r="B575" s="15" t="inlineStr">
        <is>
          <t>LAKE ROAD_C2</t>
        </is>
      </c>
      <c r="C575" s="15" t="n">
        <v>21</v>
      </c>
      <c r="D575" s="15" t="n">
        <v>101</v>
      </c>
      <c r="E575" s="15" t="n">
        <v>1633</v>
      </c>
      <c r="F575" s="15" t="n">
        <v>275.21</v>
      </c>
      <c r="G575" s="15" t="n">
        <v>0</v>
      </c>
      <c r="H575" s="15" t="n">
        <v>275.21</v>
      </c>
      <c r="I575" s="16" t="n">
        <v>275.21</v>
      </c>
      <c r="J575" s="15">
        <f>I575-F575</f>
        <v/>
      </c>
      <c r="K575" s="15">
        <f>H575-I575</f>
        <v/>
      </c>
      <c r="L575" s="15" t="n">
        <v>0.007</v>
      </c>
      <c r="M575" s="15" t="n">
        <v>0.00689</v>
      </c>
      <c r="N575" s="15" t="n">
        <v>0.00689</v>
      </c>
      <c r="O575" s="15" t="n">
        <v>0.00689</v>
      </c>
      <c r="P575" s="15" t="n">
        <v>0.00689</v>
      </c>
      <c r="Q575" s="15" t="n">
        <v>0.00697</v>
      </c>
      <c r="R575" s="15" t="n"/>
      <c r="S575" s="15">
        <f>L575*J575</f>
        <v/>
      </c>
      <c r="T575" s="15">
        <f>M575*J575</f>
        <v/>
      </c>
      <c r="U575" s="15">
        <f>N575*J575</f>
        <v/>
      </c>
      <c r="V575" s="15">
        <f>O575*J575</f>
        <v/>
      </c>
      <c r="W575" s="15">
        <f>P575*J575</f>
        <v/>
      </c>
      <c r="X575" s="17">
        <f>Q575*J575</f>
        <v/>
      </c>
    </row>
    <row r="576" ht="13.5" customHeight="1">
      <c r="A576" s="14" t="n">
        <v>121515</v>
      </c>
      <c r="B576" s="15" t="inlineStr">
        <is>
          <t>LAKE ROAD_C3</t>
        </is>
      </c>
      <c r="C576" s="15" t="n">
        <v>21</v>
      </c>
      <c r="D576" s="15" t="n">
        <v>101</v>
      </c>
      <c r="E576" s="15" t="n">
        <v>1633</v>
      </c>
      <c r="F576" s="15" t="n">
        <v>0.78</v>
      </c>
      <c r="G576" s="15" t="n">
        <v>0</v>
      </c>
      <c r="H576" s="15" t="n">
        <v>279</v>
      </c>
      <c r="I576" s="16" t="n">
        <v>0.78</v>
      </c>
      <c r="J576" s="15">
        <f>I576-F576</f>
        <v/>
      </c>
      <c r="K576" s="15">
        <f>H576-I576</f>
        <v/>
      </c>
      <c r="L576" s="15" t="n">
        <v>0.007</v>
      </c>
      <c r="M576" s="15" t="n">
        <v>0.00689</v>
      </c>
      <c r="N576" s="15" t="n">
        <v>0.00689</v>
      </c>
      <c r="O576" s="15" t="n">
        <v>0.00689</v>
      </c>
      <c r="P576" s="15" t="n">
        <v>0.00689</v>
      </c>
      <c r="Q576" s="15" t="n">
        <v>0.00697</v>
      </c>
      <c r="R576" s="15" t="n"/>
      <c r="S576" s="15">
        <f>L576*J576</f>
        <v/>
      </c>
      <c r="T576" s="15">
        <f>M576*J576</f>
        <v/>
      </c>
      <c r="U576" s="15">
        <f>N576*J576</f>
        <v/>
      </c>
      <c r="V576" s="15">
        <f>O576*J576</f>
        <v/>
      </c>
      <c r="W576" s="15">
        <f>P576*J576</f>
        <v/>
      </c>
      <c r="X576" s="17">
        <f>Q576*J576</f>
        <v/>
      </c>
    </row>
    <row r="577" ht="13.5" customHeight="1">
      <c r="A577" s="14" t="n">
        <v>121517</v>
      </c>
      <c r="B577" s="15" t="inlineStr">
        <is>
          <t xml:space="preserve">QP724 CT    </t>
        </is>
      </c>
      <c r="C577" s="15" t="n">
        <v>23.5</v>
      </c>
      <c r="D577" s="15" t="n">
        <v>101</v>
      </c>
      <c r="E577" s="15" t="n">
        <v>1633</v>
      </c>
      <c r="F577" s="15" t="n">
        <v>341.24</v>
      </c>
      <c r="G577" s="15" t="n">
        <v>0</v>
      </c>
      <c r="H577" s="15" t="n">
        <v>393.67</v>
      </c>
      <c r="I577" s="16" t="n">
        <v>341.24</v>
      </c>
      <c r="J577" s="15">
        <f>I577-F577</f>
        <v/>
      </c>
      <c r="K577" s="15">
        <f>H577-I577</f>
        <v/>
      </c>
      <c r="L577" s="15" t="n">
        <v>0.008189999999999999</v>
      </c>
      <c r="M577" s="15" t="n">
        <v>0.00808</v>
      </c>
      <c r="N577" s="15" t="n">
        <v>0.00808</v>
      </c>
      <c r="O577" s="15" t="n">
        <v>0.00808</v>
      </c>
      <c r="P577" s="15" t="n">
        <v>0.00808</v>
      </c>
      <c r="Q577" s="15" t="n">
        <v>0.008160000000000001</v>
      </c>
      <c r="R577" s="15" t="n"/>
      <c r="S577" s="15">
        <f>L577*J577</f>
        <v/>
      </c>
      <c r="T577" s="15">
        <f>M577*J577</f>
        <v/>
      </c>
      <c r="U577" s="15">
        <f>N577*J577</f>
        <v/>
      </c>
      <c r="V577" s="15">
        <f>O577*J577</f>
        <v/>
      </c>
      <c r="W577" s="15">
        <f>P577*J577</f>
        <v/>
      </c>
      <c r="X577" s="17">
        <f>Q577*J577</f>
        <v/>
      </c>
    </row>
    <row r="578" ht="13.5" customHeight="1">
      <c r="A578" s="14" t="n">
        <v>121518</v>
      </c>
      <c r="B578" s="15" t="inlineStr">
        <is>
          <t xml:space="preserve">QP724 ST    </t>
        </is>
      </c>
      <c r="C578" s="15" t="n">
        <v>16</v>
      </c>
      <c r="D578" s="15" t="n">
        <v>101</v>
      </c>
      <c r="E578" s="15" t="n">
        <v>1633</v>
      </c>
      <c r="F578" s="15" t="n">
        <v>238.29</v>
      </c>
      <c r="G578" s="15" t="n">
        <v>0</v>
      </c>
      <c r="H578" s="15" t="n">
        <v>238.29</v>
      </c>
      <c r="I578" s="16" t="n">
        <v>238.29</v>
      </c>
      <c r="J578" s="15">
        <f>I578-F578</f>
        <v/>
      </c>
      <c r="K578" s="15">
        <f>H578-I578</f>
        <v/>
      </c>
      <c r="L578" s="15" t="n">
        <v>0.008189999999999999</v>
      </c>
      <c r="M578" s="15" t="n">
        <v>0.00808</v>
      </c>
      <c r="N578" s="15" t="n">
        <v>0.00808</v>
      </c>
      <c r="O578" s="15" t="n">
        <v>0.00808</v>
      </c>
      <c r="P578" s="15" t="n">
        <v>0.00808</v>
      </c>
      <c r="Q578" s="15" t="n">
        <v>0.008160000000000001</v>
      </c>
      <c r="R578" s="15" t="n"/>
      <c r="S578" s="15">
        <f>L578*J578</f>
        <v/>
      </c>
      <c r="T578" s="15">
        <f>M578*J578</f>
        <v/>
      </c>
      <c r="U578" s="15">
        <f>N578*J578</f>
        <v/>
      </c>
      <c r="V578" s="15">
        <f>O578*J578</f>
        <v/>
      </c>
      <c r="W578" s="15">
        <f>P578*J578</f>
        <v/>
      </c>
      <c r="X578" s="17">
        <f>Q578*J578</f>
        <v/>
      </c>
    </row>
    <row r="579" ht="13.5" customHeight="1">
      <c r="A579" s="14" t="n">
        <v>997305</v>
      </c>
      <c r="B579" s="15" t="inlineStr">
        <is>
          <t xml:space="preserve">SUN_KENYON  </t>
        </is>
      </c>
      <c r="C579" s="15" t="n">
        <v>115</v>
      </c>
      <c r="D579" s="15" t="n">
        <v>101</v>
      </c>
      <c r="E579" s="15" t="n">
        <v>1410</v>
      </c>
      <c r="F579" s="15" t="n">
        <v>0</v>
      </c>
      <c r="G579" s="15" t="n">
        <v>0</v>
      </c>
      <c r="H579" s="15" t="n">
        <v>0</v>
      </c>
      <c r="I579" s="16" t="n">
        <v>0</v>
      </c>
      <c r="J579" s="15">
        <f>I579-F579</f>
        <v/>
      </c>
      <c r="K579" s="15">
        <f>H579-I579</f>
        <v/>
      </c>
      <c r="L579" s="15" t="n">
        <v>0.009379999999999999</v>
      </c>
      <c r="M579" s="15" t="n">
        <v>0.00927</v>
      </c>
      <c r="N579" s="15" t="n">
        <v>0.00927</v>
      </c>
      <c r="O579" s="15" t="n">
        <v>0.00927</v>
      </c>
      <c r="P579" s="15" t="n">
        <v>0.00927</v>
      </c>
      <c r="Q579" s="15" t="n">
        <v>0.009350000000000001</v>
      </c>
      <c r="R579" s="15" t="n"/>
      <c r="S579" s="15">
        <f>L579*J579</f>
        <v/>
      </c>
      <c r="T579" s="15">
        <f>M579*J579</f>
        <v/>
      </c>
      <c r="U579" s="15">
        <f>N579*J579</f>
        <v/>
      </c>
      <c r="V579" s="15">
        <f>O579*J579</f>
        <v/>
      </c>
      <c r="W579" s="15">
        <f>P579*J579</f>
        <v/>
      </c>
      <c r="X579" s="17">
        <f>Q579*J579</f>
        <v/>
      </c>
    </row>
    <row r="580" ht="13.5" customHeight="1">
      <c r="A580" s="14" t="n">
        <v>109531</v>
      </c>
      <c r="B580" s="15" t="inlineStr">
        <is>
          <t>VERNON HY T1</t>
        </is>
      </c>
      <c r="C580" s="15" t="n">
        <v>13.8</v>
      </c>
      <c r="D580" s="15" t="n">
        <v>101</v>
      </c>
      <c r="E580" s="15" t="n">
        <v>1100</v>
      </c>
      <c r="F580" s="15" t="n">
        <v>0</v>
      </c>
      <c r="G580" s="15" t="n">
        <v>0</v>
      </c>
      <c r="H580" s="15" t="n">
        <v>0</v>
      </c>
      <c r="I580" s="16" t="n">
        <v>0</v>
      </c>
      <c r="J580" s="15">
        <f>I580-F580</f>
        <v/>
      </c>
      <c r="K580" s="15">
        <f>H580-I580</f>
        <v/>
      </c>
      <c r="L580" s="15" t="n">
        <v>0.01011</v>
      </c>
      <c r="M580" s="15" t="n">
        <v>0.01008</v>
      </c>
      <c r="N580" s="15" t="n">
        <v>0.01008</v>
      </c>
      <c r="O580" s="15" t="n">
        <v>0.01008</v>
      </c>
      <c r="P580" s="15" t="n">
        <v>0.01008</v>
      </c>
      <c r="Q580" s="15" t="n">
        <v>0.01015</v>
      </c>
      <c r="R580" s="15" t="n"/>
      <c r="S580" s="15">
        <f>L580*J580</f>
        <v/>
      </c>
      <c r="T580" s="15">
        <f>M580*J580</f>
        <v/>
      </c>
      <c r="U580" s="15">
        <f>N580*J580</f>
        <v/>
      </c>
      <c r="V580" s="15">
        <f>O580*J580</f>
        <v/>
      </c>
      <c r="W580" s="15">
        <f>P580*J580</f>
        <v/>
      </c>
      <c r="X580" s="17">
        <f>Q580*J580</f>
        <v/>
      </c>
    </row>
    <row r="581" ht="13.5" customHeight="1">
      <c r="A581" s="14" t="n">
        <v>109532</v>
      </c>
      <c r="B581" s="15" t="inlineStr">
        <is>
          <t>VERNON HY T2</t>
        </is>
      </c>
      <c r="C581" s="15" t="n">
        <v>13.8</v>
      </c>
      <c r="D581" s="15" t="n">
        <v>101</v>
      </c>
      <c r="E581" s="15" t="n">
        <v>1100</v>
      </c>
      <c r="F581" s="15" t="n">
        <v>0</v>
      </c>
      <c r="G581" s="15" t="n">
        <v>0</v>
      </c>
      <c r="H581" s="15" t="n">
        <v>0</v>
      </c>
      <c r="I581" s="16" t="n">
        <v>0</v>
      </c>
      <c r="J581" s="15">
        <f>I581-F581</f>
        <v/>
      </c>
      <c r="K581" s="15">
        <f>H581-I581</f>
        <v/>
      </c>
      <c r="L581" s="15" t="n">
        <v>0.01011</v>
      </c>
      <c r="M581" s="15" t="n">
        <v>0.01008</v>
      </c>
      <c r="N581" s="15" t="n">
        <v>0.01008</v>
      </c>
      <c r="O581" s="15" t="n">
        <v>0.01008</v>
      </c>
      <c r="P581" s="15" t="n">
        <v>0.01008</v>
      </c>
      <c r="Q581" s="15" t="n">
        <v>0.01015</v>
      </c>
      <c r="R581" s="15" t="n"/>
      <c r="S581" s="15">
        <f>L581*J581</f>
        <v/>
      </c>
      <c r="T581" s="15">
        <f>M581*J581</f>
        <v/>
      </c>
      <c r="U581" s="15">
        <f>N581*J581</f>
        <v/>
      </c>
      <c r="V581" s="15">
        <f>O581*J581</f>
        <v/>
      </c>
      <c r="W581" s="15">
        <f>P581*J581</f>
        <v/>
      </c>
      <c r="X581" s="17">
        <f>Q581*J581</f>
        <v/>
      </c>
    </row>
    <row r="582" ht="13.5" customHeight="1">
      <c r="A582" s="14" t="n">
        <v>109529</v>
      </c>
      <c r="B582" s="15" t="inlineStr">
        <is>
          <t>VERNON HYD A</t>
        </is>
      </c>
      <c r="C582" s="15" t="n">
        <v>2.4</v>
      </c>
      <c r="D582" s="15" t="n">
        <v>101</v>
      </c>
      <c r="E582" s="15" t="n">
        <v>1100</v>
      </c>
      <c r="F582" s="15" t="n">
        <v>0</v>
      </c>
      <c r="G582" s="15" t="n">
        <v>0</v>
      </c>
      <c r="H582" s="15" t="n">
        <v>0</v>
      </c>
      <c r="I582" s="16" t="n">
        <v>0</v>
      </c>
      <c r="J582" s="15">
        <f>I582-F582</f>
        <v/>
      </c>
      <c r="K582" s="15">
        <f>H582-I582</f>
        <v/>
      </c>
      <c r="L582" s="15" t="n">
        <v>0.01011</v>
      </c>
      <c r="M582" s="15" t="n">
        <v>0.01008</v>
      </c>
      <c r="N582" s="15" t="n">
        <v>0.01008</v>
      </c>
      <c r="O582" s="15" t="n">
        <v>0.01008</v>
      </c>
      <c r="P582" s="15" t="n">
        <v>0.01008</v>
      </c>
      <c r="Q582" s="15" t="n">
        <v>0.01015</v>
      </c>
      <c r="R582" s="15" t="n"/>
      <c r="S582" s="15">
        <f>L582*J582</f>
        <v/>
      </c>
      <c r="T582" s="15">
        <f>M582*J582</f>
        <v/>
      </c>
      <c r="U582" s="15">
        <f>N582*J582</f>
        <v/>
      </c>
      <c r="V582" s="15">
        <f>O582*J582</f>
        <v/>
      </c>
      <c r="W582" s="15">
        <f>P582*J582</f>
        <v/>
      </c>
      <c r="X582" s="17">
        <f>Q582*J582</f>
        <v/>
      </c>
    </row>
    <row r="583" ht="13.5" customHeight="1">
      <c r="A583" s="14" t="n">
        <v>109530</v>
      </c>
      <c r="B583" s="15" t="inlineStr">
        <is>
          <t>VERNON HYD B</t>
        </is>
      </c>
      <c r="C583" s="15" t="n">
        <v>2.4</v>
      </c>
      <c r="D583" s="15" t="n">
        <v>101</v>
      </c>
      <c r="E583" s="15" t="n">
        <v>1100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0.01011</v>
      </c>
      <c r="M583" s="15" t="n">
        <v>0.01008</v>
      </c>
      <c r="N583" s="15" t="n">
        <v>0.01008</v>
      </c>
      <c r="O583" s="15" t="n">
        <v>0.01008</v>
      </c>
      <c r="P583" s="15" t="n">
        <v>0.01008</v>
      </c>
      <c r="Q583" s="15" t="n">
        <v>0.01015</v>
      </c>
      <c r="R583" s="15" t="n"/>
      <c r="S583" s="15">
        <f>L583*J583</f>
        <v/>
      </c>
      <c r="T583" s="15">
        <f>M583*J583</f>
        <v/>
      </c>
      <c r="U583" s="15">
        <f>N583*J583</f>
        <v/>
      </c>
      <c r="V583" s="15">
        <f>O583*J583</f>
        <v/>
      </c>
      <c r="W583" s="15">
        <f>P583*J583</f>
        <v/>
      </c>
      <c r="X583" s="17">
        <f>Q583*J583</f>
        <v/>
      </c>
    </row>
    <row r="584" ht="13.5" customHeight="1">
      <c r="A584" s="14" t="n">
        <v>999116</v>
      </c>
      <c r="B584" s="15" t="inlineStr">
        <is>
          <t>SUN_N-BLOO~1</t>
        </is>
      </c>
      <c r="C584" s="15" t="n">
        <v>345</v>
      </c>
      <c r="D584" s="15" t="n">
        <v>101</v>
      </c>
      <c r="E584" s="15" t="n">
        <v>1670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0.01126</v>
      </c>
      <c r="M584" s="15" t="n">
        <v>0.01125</v>
      </c>
      <c r="N584" s="15" t="n">
        <v>0.01125</v>
      </c>
      <c r="O584" s="15" t="n">
        <v>0.01125</v>
      </c>
      <c r="P584" s="15" t="n">
        <v>0.01125</v>
      </c>
      <c r="Q584" s="15" t="n">
        <v>0.01132</v>
      </c>
      <c r="R584" s="15" t="n"/>
      <c r="S584" s="15">
        <f>L584*J584</f>
        <v/>
      </c>
      <c r="T584" s="15">
        <f>M584*J584</f>
        <v/>
      </c>
      <c r="U584" s="15">
        <f>N584*J584</f>
        <v/>
      </c>
      <c r="V584" s="15">
        <f>O584*J584</f>
        <v/>
      </c>
      <c r="W584" s="15">
        <f>P584*J584</f>
        <v/>
      </c>
      <c r="X584" s="17">
        <f>Q584*J584</f>
        <v/>
      </c>
    </row>
    <row r="585" ht="13.5" customHeight="1">
      <c r="A585" s="14" t="n">
        <v>117507</v>
      </c>
      <c r="B585" s="15" t="inlineStr">
        <is>
          <t xml:space="preserve">STSK_GEN    </t>
        </is>
      </c>
      <c r="C585" s="15" t="n">
        <v>0.55</v>
      </c>
      <c r="D585" s="15" t="n">
        <v>101</v>
      </c>
      <c r="E585" s="15" t="n">
        <v>1410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0.01368</v>
      </c>
      <c r="M585" s="15" t="n">
        <v>0.01358</v>
      </c>
      <c r="N585" s="15" t="n">
        <v>0.01358</v>
      </c>
      <c r="O585" s="15" t="n">
        <v>0.01358</v>
      </c>
      <c r="P585" s="15" t="n">
        <v>0.01358</v>
      </c>
      <c r="Q585" s="15" t="n">
        <v>0.01365</v>
      </c>
      <c r="R585" s="15" t="n"/>
      <c r="S585" s="15">
        <f>L585*J585</f>
        <v/>
      </c>
      <c r="T585" s="15">
        <f>M585*J585</f>
        <v/>
      </c>
      <c r="U585" s="15">
        <f>N585*J585</f>
        <v/>
      </c>
      <c r="V585" s="15">
        <f>O585*J585</f>
        <v/>
      </c>
      <c r="W585" s="15">
        <f>P585*J585</f>
        <v/>
      </c>
      <c r="X585" s="17">
        <f>Q585*J585</f>
        <v/>
      </c>
    </row>
    <row r="586" ht="13.5" customHeight="1">
      <c r="A586" s="14" t="n">
        <v>997348</v>
      </c>
      <c r="B586" s="15" t="inlineStr">
        <is>
          <t>SUN_WOOD R~1</t>
        </is>
      </c>
      <c r="C586" s="15" t="n">
        <v>115</v>
      </c>
      <c r="D586" s="15" t="n">
        <v>101</v>
      </c>
      <c r="E586" s="15" t="n">
        <v>1410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0.01368</v>
      </c>
      <c r="M586" s="15" t="n">
        <v>0.01358</v>
      </c>
      <c r="N586" s="15" t="n">
        <v>0.01358</v>
      </c>
      <c r="O586" s="15" t="n">
        <v>0.01358</v>
      </c>
      <c r="P586" s="15" t="n">
        <v>0.01358</v>
      </c>
      <c r="Q586" s="15" t="n">
        <v>0.01365</v>
      </c>
      <c r="R586" s="15" t="n"/>
      <c r="S586" s="15">
        <f>L586*J586</f>
        <v/>
      </c>
      <c r="T586" s="15">
        <f>M586*J586</f>
        <v/>
      </c>
      <c r="U586" s="15">
        <f>N586*J586</f>
        <v/>
      </c>
      <c r="V586" s="15">
        <f>O586*J586</f>
        <v/>
      </c>
      <c r="W586" s="15">
        <f>P586*J586</f>
        <v/>
      </c>
      <c r="X586" s="17">
        <f>Q586*J586</f>
        <v/>
      </c>
    </row>
    <row r="587" ht="13.5" customHeight="1">
      <c r="A587" s="14" t="n">
        <v>121526</v>
      </c>
      <c r="B587" s="15" t="inlineStr">
        <is>
          <t>WOODSHILL_PV</t>
        </is>
      </c>
      <c r="C587" s="15" t="n">
        <v>0.38</v>
      </c>
      <c r="D587" s="15" t="n">
        <v>101</v>
      </c>
      <c r="E587" s="15" t="n">
        <v>1634</v>
      </c>
      <c r="F587" s="15" t="n">
        <v>0</v>
      </c>
      <c r="G587" s="15" t="n">
        <v>0</v>
      </c>
      <c r="H587" s="15" t="n">
        <v>0</v>
      </c>
      <c r="I587" s="16" t="n">
        <v>0</v>
      </c>
      <c r="J587" s="15">
        <f>I587-F587</f>
        <v/>
      </c>
      <c r="K587" s="15">
        <f>H587-I587</f>
        <v/>
      </c>
      <c r="L587" s="15" t="n">
        <v>0.01656</v>
      </c>
      <c r="M587" s="15" t="n">
        <v>0.01646</v>
      </c>
      <c r="N587" s="15" t="n">
        <v>0.01646</v>
      </c>
      <c r="O587" s="15" t="n">
        <v>0.01646</v>
      </c>
      <c r="P587" s="15" t="n">
        <v>0.01646</v>
      </c>
      <c r="Q587" s="15" t="n">
        <v>0.01654</v>
      </c>
      <c r="R587" s="15" t="n"/>
      <c r="S587" s="15">
        <f>L587*J587</f>
        <v/>
      </c>
      <c r="T587" s="15">
        <f>M587*J587</f>
        <v/>
      </c>
      <c r="U587" s="15">
        <f>N587*J587</f>
        <v/>
      </c>
      <c r="V587" s="15">
        <f>O587*J587</f>
        <v/>
      </c>
      <c r="W587" s="15">
        <f>P587*J587</f>
        <v/>
      </c>
      <c r="X587" s="17">
        <f>Q587*J587</f>
        <v/>
      </c>
    </row>
    <row r="588" ht="13.5" customHeight="1">
      <c r="A588" s="14" t="n">
        <v>121536</v>
      </c>
      <c r="B588" s="15" t="inlineStr">
        <is>
          <t xml:space="preserve">QB_GEN      </t>
        </is>
      </c>
      <c r="C588" s="15" t="n">
        <v>0.42</v>
      </c>
      <c r="D588" s="15" t="n">
        <v>101</v>
      </c>
      <c r="E588" s="15" t="n">
        <v>1633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0.01664</v>
      </c>
      <c r="M588" s="15" t="n">
        <v>0.01655</v>
      </c>
      <c r="N588" s="15" t="n">
        <v>0.01655</v>
      </c>
      <c r="O588" s="15" t="n">
        <v>0.01655</v>
      </c>
      <c r="P588" s="15" t="n">
        <v>0.01655</v>
      </c>
      <c r="Q588" s="15" t="n">
        <v>0.01663</v>
      </c>
      <c r="R588" s="15" t="n"/>
      <c r="S588" s="15">
        <f>L588*J588</f>
        <v/>
      </c>
      <c r="T588" s="15">
        <f>M588*J588</f>
        <v/>
      </c>
      <c r="U588" s="15">
        <f>N588*J588</f>
        <v/>
      </c>
      <c r="V588" s="15">
        <f>O588*J588</f>
        <v/>
      </c>
      <c r="W588" s="15">
        <f>P588*J588</f>
        <v/>
      </c>
      <c r="X588" s="17">
        <f>Q588*J588</f>
        <v/>
      </c>
    </row>
    <row r="589" ht="13.5" customHeight="1">
      <c r="A589" s="14" t="n">
        <v>113101</v>
      </c>
      <c r="B589" s="15" t="inlineStr">
        <is>
          <t>DEERFIELD 5G</t>
        </is>
      </c>
      <c r="C589" s="15" t="n">
        <v>13.8</v>
      </c>
      <c r="D589" s="15" t="n">
        <v>101</v>
      </c>
      <c r="E589" s="15" t="n">
        <v>1100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0.01795</v>
      </c>
      <c r="M589" s="15" t="n">
        <v>0.018</v>
      </c>
      <c r="N589" s="15" t="n">
        <v>0.018</v>
      </c>
      <c r="O589" s="15" t="n">
        <v>0.018</v>
      </c>
      <c r="P589" s="15" t="n">
        <v>0.018</v>
      </c>
      <c r="Q589" s="15" t="n">
        <v>0.01805</v>
      </c>
      <c r="R589" s="15" t="n"/>
      <c r="S589" s="15">
        <f>L589*J589</f>
        <v/>
      </c>
      <c r="T589" s="15">
        <f>M589*J589</f>
        <v/>
      </c>
      <c r="U589" s="15">
        <f>N589*J589</f>
        <v/>
      </c>
      <c r="V589" s="15">
        <f>O589*J589</f>
        <v/>
      </c>
      <c r="W589" s="15">
        <f>P589*J589</f>
        <v/>
      </c>
      <c r="X589" s="17">
        <f>Q589*J589</f>
        <v/>
      </c>
    </row>
    <row r="590" ht="13.5" customHeight="1">
      <c r="A590" s="14" t="n">
        <v>113102</v>
      </c>
      <c r="B590" s="15" t="inlineStr">
        <is>
          <t xml:space="preserve">FIFE BROOK  </t>
        </is>
      </c>
      <c r="C590" s="15" t="n">
        <v>13.8</v>
      </c>
      <c r="D590" s="15" t="n">
        <v>101</v>
      </c>
      <c r="E590" s="15" t="n">
        <v>1100</v>
      </c>
      <c r="F590" s="15" t="n">
        <v>9.9</v>
      </c>
      <c r="G590" s="15" t="n">
        <v>0</v>
      </c>
      <c r="H590" s="15" t="n">
        <v>9.9</v>
      </c>
      <c r="I590" s="16" t="n">
        <v>9.9</v>
      </c>
      <c r="J590" s="15">
        <f>I590-F590</f>
        <v/>
      </c>
      <c r="K590" s="15">
        <f>H590-I590</f>
        <v/>
      </c>
      <c r="L590" s="15" t="n">
        <v>0.01795</v>
      </c>
      <c r="M590" s="15" t="n">
        <v>0.018</v>
      </c>
      <c r="N590" s="15" t="n">
        <v>0.018</v>
      </c>
      <c r="O590" s="15" t="n">
        <v>0.018</v>
      </c>
      <c r="P590" s="15" t="n">
        <v>0.018</v>
      </c>
      <c r="Q590" s="15" t="n">
        <v>0.01805</v>
      </c>
      <c r="R590" s="15" t="n"/>
      <c r="S590" s="15">
        <f>L590*J590</f>
        <v/>
      </c>
      <c r="T590" s="15">
        <f>M590*J590</f>
        <v/>
      </c>
      <c r="U590" s="15">
        <f>N590*J590</f>
        <v/>
      </c>
      <c r="V590" s="15">
        <f>O590*J590</f>
        <v/>
      </c>
      <c r="W590" s="15">
        <f>P590*J590</f>
        <v/>
      </c>
      <c r="X590" s="17">
        <f>Q590*J590</f>
        <v/>
      </c>
    </row>
    <row r="591" ht="13.5" customHeight="1">
      <c r="A591" s="14" t="n">
        <v>997458</v>
      </c>
      <c r="B591" s="15" t="inlineStr">
        <is>
          <t>SUN_CHASE ~1</t>
        </is>
      </c>
      <c r="C591" s="15" t="n">
        <v>115</v>
      </c>
      <c r="D591" s="15" t="n">
        <v>101</v>
      </c>
      <c r="E591" s="15" t="n">
        <v>1410</v>
      </c>
      <c r="F591" s="15" t="n">
        <v>0</v>
      </c>
      <c r="G591" s="15" t="n">
        <v>0</v>
      </c>
      <c r="H591" s="15" t="n">
        <v>0</v>
      </c>
      <c r="I591" s="16" t="n">
        <v>0</v>
      </c>
      <c r="J591" s="15">
        <f>I591-F591</f>
        <v/>
      </c>
      <c r="K591" s="15">
        <f>H591-I591</f>
        <v/>
      </c>
      <c r="L591" s="15" t="n">
        <v>0.01804</v>
      </c>
      <c r="M591" s="15" t="n">
        <v>0.01794</v>
      </c>
      <c r="N591" s="15" t="n">
        <v>0.01794</v>
      </c>
      <c r="O591" s="15" t="n">
        <v>0.01794</v>
      </c>
      <c r="P591" s="15" t="n">
        <v>0.01794</v>
      </c>
      <c r="Q591" s="15" t="n">
        <v>0.01802</v>
      </c>
      <c r="R591" s="15" t="n"/>
      <c r="S591" s="15">
        <f>L591*J591</f>
        <v/>
      </c>
      <c r="T591" s="15">
        <f>M591*J591</f>
        <v/>
      </c>
      <c r="U591" s="15">
        <f>N591*J591</f>
        <v/>
      </c>
      <c r="V591" s="15">
        <f>O591*J591</f>
        <v/>
      </c>
      <c r="W591" s="15">
        <f>P591*J591</f>
        <v/>
      </c>
      <c r="X591" s="17">
        <f>Q591*J591</f>
        <v/>
      </c>
    </row>
    <row r="592" ht="13.5" customHeight="1">
      <c r="A592" s="14" t="n">
        <v>113125</v>
      </c>
      <c r="B592" s="15" t="inlineStr">
        <is>
          <t xml:space="preserve">HOOSAC CLR2 </t>
        </is>
      </c>
      <c r="C592" s="15" t="n">
        <v>0.6899999999999999</v>
      </c>
      <c r="D592" s="15" t="n">
        <v>101</v>
      </c>
      <c r="E592" s="15" t="n">
        <v>1100</v>
      </c>
      <c r="F592" s="15" t="n">
        <v>0</v>
      </c>
      <c r="G592" s="15" t="n">
        <v>0</v>
      </c>
      <c r="H592" s="15" t="n">
        <v>0</v>
      </c>
      <c r="I592" s="16" t="n">
        <v>0</v>
      </c>
      <c r="J592" s="15">
        <f>I592-F592</f>
        <v/>
      </c>
      <c r="K592" s="15">
        <f>H592-I592</f>
        <v/>
      </c>
      <c r="L592" s="15" t="n">
        <v>0.01919</v>
      </c>
      <c r="M592" s="15" t="n">
        <v>0.01924</v>
      </c>
      <c r="N592" s="15" t="n">
        <v>0.01924</v>
      </c>
      <c r="O592" s="15" t="n">
        <v>0.01924</v>
      </c>
      <c r="P592" s="15" t="n">
        <v>0.01924</v>
      </c>
      <c r="Q592" s="15" t="n">
        <v>0.01929</v>
      </c>
      <c r="R592" s="15" t="n"/>
      <c r="S592" s="15">
        <f>L592*J592</f>
        <v/>
      </c>
      <c r="T592" s="15">
        <f>M592*J592</f>
        <v/>
      </c>
      <c r="U592" s="15">
        <f>N592*J592</f>
        <v/>
      </c>
      <c r="V592" s="15">
        <f>O592*J592</f>
        <v/>
      </c>
      <c r="W592" s="15">
        <f>P592*J592</f>
        <v/>
      </c>
      <c r="X592" s="17">
        <f>Q592*J592</f>
        <v/>
      </c>
    </row>
    <row r="593" ht="13.5" customHeight="1">
      <c r="A593" s="14" t="n">
        <v>113123</v>
      </c>
      <c r="B593" s="15" t="inlineStr">
        <is>
          <t xml:space="preserve">HOOSAC CLR1 </t>
        </is>
      </c>
      <c r="C593" s="15" t="n">
        <v>0.6899999999999999</v>
      </c>
      <c r="D593" s="15" t="n">
        <v>101</v>
      </c>
      <c r="E593" s="15" t="n">
        <v>1100</v>
      </c>
      <c r="F593" s="15" t="n">
        <v>0</v>
      </c>
      <c r="G593" s="15" t="n">
        <v>0</v>
      </c>
      <c r="H593" s="15" t="n">
        <v>0</v>
      </c>
      <c r="I593" s="16" t="n">
        <v>0</v>
      </c>
      <c r="J593" s="15">
        <f>I593-F593</f>
        <v/>
      </c>
      <c r="K593" s="15">
        <f>H593-I593</f>
        <v/>
      </c>
      <c r="L593" s="15" t="n">
        <v>0.01919</v>
      </c>
      <c r="M593" s="15" t="n">
        <v>0.01924</v>
      </c>
      <c r="N593" s="15" t="n">
        <v>0.01924</v>
      </c>
      <c r="O593" s="15" t="n">
        <v>0.01924</v>
      </c>
      <c r="P593" s="15" t="n">
        <v>0.01924</v>
      </c>
      <c r="Q593" s="15" t="n">
        <v>0.01929</v>
      </c>
      <c r="R593" s="15" t="n"/>
      <c r="S593" s="15">
        <f>L593*J593</f>
        <v/>
      </c>
      <c r="T593" s="15">
        <f>M593*J593</f>
        <v/>
      </c>
      <c r="U593" s="15">
        <f>N593*J593</f>
        <v/>
      </c>
      <c r="V593" s="15">
        <f>O593*J593</f>
        <v/>
      </c>
      <c r="W593" s="15">
        <f>P593*J593</f>
        <v/>
      </c>
      <c r="X593" s="17">
        <f>Q593*J593</f>
        <v/>
      </c>
    </row>
    <row r="594" ht="13.5" customHeight="1">
      <c r="A594" s="14" t="n">
        <v>999541</v>
      </c>
      <c r="B594" s="15" t="inlineStr">
        <is>
          <t>SUN_BROOKL~1</t>
        </is>
      </c>
      <c r="C594" s="15" t="n">
        <v>115</v>
      </c>
      <c r="D594" s="15" t="n">
        <v>101</v>
      </c>
      <c r="E594" s="15" t="n">
        <v>1630</v>
      </c>
      <c r="F594" s="15" t="n">
        <v>0</v>
      </c>
      <c r="G594" s="15" t="n">
        <v>0</v>
      </c>
      <c r="H594" s="15" t="n">
        <v>0</v>
      </c>
      <c r="I594" s="16" t="n">
        <v>0</v>
      </c>
      <c r="J594" s="15">
        <f>I594-F594</f>
        <v/>
      </c>
      <c r="K594" s="15">
        <f>H594-I594</f>
        <v/>
      </c>
      <c r="L594" s="15" t="n">
        <v>0.02052</v>
      </c>
      <c r="M594" s="15" t="n">
        <v>0.02044</v>
      </c>
      <c r="N594" s="15" t="n">
        <v>0.02044</v>
      </c>
      <c r="O594" s="15" t="n">
        <v>0.02044</v>
      </c>
      <c r="P594" s="15" t="n">
        <v>0.02044</v>
      </c>
      <c r="Q594" s="15" t="n">
        <v>0.02051</v>
      </c>
      <c r="R594" s="15" t="n"/>
      <c r="S594" s="15">
        <f>L594*J594</f>
        <v/>
      </c>
      <c r="T594" s="15">
        <f>M594*J594</f>
        <v/>
      </c>
      <c r="U594" s="15">
        <f>N594*J594</f>
        <v/>
      </c>
      <c r="V594" s="15">
        <f>O594*J594</f>
        <v/>
      </c>
      <c r="W594" s="15">
        <f>P594*J594</f>
        <v/>
      </c>
      <c r="X594" s="17">
        <f>Q594*J594</f>
        <v/>
      </c>
    </row>
    <row r="595" ht="13.5" customHeight="1">
      <c r="A595" s="14" t="n">
        <v>113098</v>
      </c>
      <c r="B595" s="15" t="inlineStr">
        <is>
          <t>DEERFIELD 2G</t>
        </is>
      </c>
      <c r="C595" s="15" t="n">
        <v>2.4</v>
      </c>
      <c r="D595" s="15" t="n">
        <v>101</v>
      </c>
      <c r="E595" s="15" t="n">
        <v>1100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0.02112</v>
      </c>
      <c r="M595" s="15" t="n">
        <v>0.02111</v>
      </c>
      <c r="N595" s="15" t="n">
        <v>0.02111</v>
      </c>
      <c r="O595" s="15" t="n">
        <v>0.02111</v>
      </c>
      <c r="P595" s="15" t="n">
        <v>0.02111</v>
      </c>
      <c r="Q595" s="15" t="n">
        <v>0.02118</v>
      </c>
      <c r="R595" s="15" t="n"/>
      <c r="S595" s="15">
        <f>L595*J595</f>
        <v/>
      </c>
      <c r="T595" s="15">
        <f>M595*J595</f>
        <v/>
      </c>
      <c r="U595" s="15">
        <f>N595*J595</f>
        <v/>
      </c>
      <c r="V595" s="15">
        <f>O595*J595</f>
        <v/>
      </c>
      <c r="W595" s="15">
        <f>P595*J595</f>
        <v/>
      </c>
      <c r="X595" s="17">
        <f>Q595*J595</f>
        <v/>
      </c>
    </row>
    <row r="596" ht="13.5" customHeight="1">
      <c r="A596" s="14" t="n">
        <v>121852</v>
      </c>
      <c r="B596" s="15" t="inlineStr">
        <is>
          <t xml:space="preserve">RAINBOW HYD </t>
        </is>
      </c>
      <c r="C596" s="15" t="n">
        <v>2.4</v>
      </c>
      <c r="D596" s="15" t="n">
        <v>101</v>
      </c>
      <c r="E596" s="15" t="n">
        <v>1654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0.02289</v>
      </c>
      <c r="M596" s="15" t="n">
        <v>0.02287</v>
      </c>
      <c r="N596" s="15" t="n">
        <v>0.02287</v>
      </c>
      <c r="O596" s="15" t="n">
        <v>0.02287</v>
      </c>
      <c r="P596" s="15" t="n">
        <v>0.02287</v>
      </c>
      <c r="Q596" s="15" t="n">
        <v>0.02293</v>
      </c>
      <c r="R596" s="15" t="n"/>
      <c r="S596" s="15">
        <f>L596*J596</f>
        <v/>
      </c>
      <c r="T596" s="15">
        <f>M596*J596</f>
        <v/>
      </c>
      <c r="U596" s="15">
        <f>N596*J596</f>
        <v/>
      </c>
      <c r="V596" s="15">
        <f>O596*J596</f>
        <v/>
      </c>
      <c r="W596" s="15">
        <f>P596*J596</f>
        <v/>
      </c>
      <c r="X596" s="17">
        <f>Q596*J596</f>
        <v/>
      </c>
    </row>
    <row r="597" ht="13.5" customHeight="1">
      <c r="A597" s="14" t="n">
        <v>121860</v>
      </c>
      <c r="B597" s="15" t="inlineStr">
        <is>
          <t xml:space="preserve">HAMILTON GT </t>
        </is>
      </c>
      <c r="C597" s="15" t="n">
        <v>13.8</v>
      </c>
      <c r="D597" s="15" t="n">
        <v>101</v>
      </c>
      <c r="E597" s="15" t="n">
        <v>1654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0.02289</v>
      </c>
      <c r="M597" s="15" t="n">
        <v>0.02287</v>
      </c>
      <c r="N597" s="15" t="n">
        <v>0.02287</v>
      </c>
      <c r="O597" s="15" t="n">
        <v>0.02287</v>
      </c>
      <c r="P597" s="15" t="n">
        <v>0.02287</v>
      </c>
      <c r="Q597" s="15" t="n">
        <v>0.02293</v>
      </c>
      <c r="R597" s="15" t="n"/>
      <c r="S597" s="15">
        <f>L597*J597</f>
        <v/>
      </c>
      <c r="T597" s="15">
        <f>M597*J597</f>
        <v/>
      </c>
      <c r="U597" s="15">
        <f>N597*J597</f>
        <v/>
      </c>
      <c r="V597" s="15">
        <f>O597*J597</f>
        <v/>
      </c>
      <c r="W597" s="15">
        <f>P597*J597</f>
        <v/>
      </c>
      <c r="X597" s="17">
        <f>Q597*J597</f>
        <v/>
      </c>
    </row>
    <row r="598" ht="13.5" customHeight="1">
      <c r="A598" s="14" t="n">
        <v>121865</v>
      </c>
      <c r="B598" s="15" t="inlineStr">
        <is>
          <t xml:space="preserve">DEXTER CT   </t>
        </is>
      </c>
      <c r="C598" s="15" t="n">
        <v>13.8</v>
      </c>
      <c r="D598" s="15" t="n">
        <v>101</v>
      </c>
      <c r="E598" s="15" t="n">
        <v>1653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0.02289</v>
      </c>
      <c r="M598" s="15" t="n">
        <v>0.02287</v>
      </c>
      <c r="N598" s="15" t="n">
        <v>0.02287</v>
      </c>
      <c r="O598" s="15" t="n">
        <v>0.02287</v>
      </c>
      <c r="P598" s="15" t="n">
        <v>0.02287</v>
      </c>
      <c r="Q598" s="15" t="n">
        <v>0.02293</v>
      </c>
      <c r="R598" s="15" t="n"/>
      <c r="S598" s="15">
        <f>L598*J598</f>
        <v/>
      </c>
      <c r="T598" s="15">
        <f>M598*J598</f>
        <v/>
      </c>
      <c r="U598" s="15">
        <f>N598*J598</f>
        <v/>
      </c>
      <c r="V598" s="15">
        <f>O598*J598</f>
        <v/>
      </c>
      <c r="W598" s="15">
        <f>P598*J598</f>
        <v/>
      </c>
      <c r="X598" s="17">
        <f>Q598*J598</f>
        <v/>
      </c>
    </row>
    <row r="599" ht="13.5" customHeight="1">
      <c r="A599" s="14" t="n">
        <v>990002</v>
      </c>
      <c r="B599" s="15" t="inlineStr">
        <is>
          <t>SUN_WINDSO~1</t>
        </is>
      </c>
      <c r="C599" s="15" t="n">
        <v>115</v>
      </c>
      <c r="D599" s="15" t="n">
        <v>101</v>
      </c>
      <c r="E599" s="15" t="n">
        <v>1650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0.02289</v>
      </c>
      <c r="M599" s="15" t="n">
        <v>0.02287</v>
      </c>
      <c r="N599" s="15" t="n">
        <v>0.02287</v>
      </c>
      <c r="O599" s="15" t="n">
        <v>0.02287</v>
      </c>
      <c r="P599" s="15" t="n">
        <v>0.02287</v>
      </c>
      <c r="Q599" s="15" t="n">
        <v>0.02293</v>
      </c>
      <c r="R599" s="15" t="n"/>
      <c r="S599" s="15">
        <f>L599*J599</f>
        <v/>
      </c>
      <c r="T599" s="15">
        <f>M599*J599</f>
        <v/>
      </c>
      <c r="U599" s="15">
        <f>N599*J599</f>
        <v/>
      </c>
      <c r="V599" s="15">
        <f>O599*J599</f>
        <v/>
      </c>
      <c r="W599" s="15">
        <f>P599*J599</f>
        <v/>
      </c>
      <c r="X599" s="17">
        <f>Q599*J599</f>
        <v/>
      </c>
    </row>
    <row r="600" ht="13.5" customHeight="1">
      <c r="A600" s="14" t="n">
        <v>990038</v>
      </c>
      <c r="B600" s="15" t="inlineStr">
        <is>
          <t>SUN_BARBOU~1</t>
        </is>
      </c>
      <c r="C600" s="15" t="n">
        <v>115</v>
      </c>
      <c r="D600" s="15" t="n">
        <v>101</v>
      </c>
      <c r="E600" s="15" t="n">
        <v>1650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0.02289</v>
      </c>
      <c r="M600" s="15" t="n">
        <v>0.02287</v>
      </c>
      <c r="N600" s="15" t="n">
        <v>0.02287</v>
      </c>
      <c r="O600" s="15" t="n">
        <v>0.02287</v>
      </c>
      <c r="P600" s="15" t="n">
        <v>0.02287</v>
      </c>
      <c r="Q600" s="15" t="n">
        <v>0.02293</v>
      </c>
      <c r="R600" s="15" t="n"/>
      <c r="S600" s="15">
        <f>L600*J600</f>
        <v/>
      </c>
      <c r="T600" s="15">
        <f>M600*J600</f>
        <v/>
      </c>
      <c r="U600" s="15">
        <f>N600*J600</f>
        <v/>
      </c>
      <c r="V600" s="15">
        <f>O600*J600</f>
        <v/>
      </c>
      <c r="W600" s="15">
        <f>P600*J600</f>
        <v/>
      </c>
      <c r="X600" s="17">
        <f>Q600*J600</f>
        <v/>
      </c>
    </row>
    <row r="601" ht="13.5" customHeight="1">
      <c r="A601" s="14" t="n">
        <v>113099</v>
      </c>
      <c r="B601" s="15" t="inlineStr">
        <is>
          <t>DEERFIELD 3G</t>
        </is>
      </c>
      <c r="C601" s="15" t="n">
        <v>2.4</v>
      </c>
      <c r="D601" s="15" t="n">
        <v>101</v>
      </c>
      <c r="E601" s="15" t="n">
        <v>1100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0.0232</v>
      </c>
      <c r="M601" s="15" t="n">
        <v>0.0232</v>
      </c>
      <c r="N601" s="15" t="n">
        <v>0.0232</v>
      </c>
      <c r="O601" s="15" t="n">
        <v>0.0232</v>
      </c>
      <c r="P601" s="15" t="n">
        <v>0.0232</v>
      </c>
      <c r="Q601" s="15" t="n">
        <v>0.02326</v>
      </c>
      <c r="R601" s="15" t="n"/>
      <c r="S601" s="15">
        <f>L601*J601</f>
        <v/>
      </c>
      <c r="T601" s="15">
        <f>M601*J601</f>
        <v/>
      </c>
      <c r="U601" s="15">
        <f>N601*J601</f>
        <v/>
      </c>
      <c r="V601" s="15">
        <f>O601*J601</f>
        <v/>
      </c>
      <c r="W601" s="15">
        <f>P601*J601</f>
        <v/>
      </c>
      <c r="X601" s="17">
        <f>Q601*J601</f>
        <v/>
      </c>
    </row>
    <row r="602" ht="13.5" customHeight="1">
      <c r="A602" s="14" t="n">
        <v>999682</v>
      </c>
      <c r="B602" s="15" t="inlineStr">
        <is>
          <t>SUN_SHUNCK~1</t>
        </is>
      </c>
      <c r="C602" s="15" t="n">
        <v>115</v>
      </c>
      <c r="D602" s="15" t="n">
        <v>101</v>
      </c>
      <c r="E602" s="15" t="n">
        <v>1630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0.02322</v>
      </c>
      <c r="M602" s="15" t="n">
        <v>0.02313</v>
      </c>
      <c r="N602" s="15" t="n">
        <v>0.02313</v>
      </c>
      <c r="O602" s="15" t="n">
        <v>0.02313</v>
      </c>
      <c r="P602" s="15" t="n">
        <v>0.02313</v>
      </c>
      <c r="Q602" s="15" t="n">
        <v>0.02321</v>
      </c>
      <c r="R602" s="15" t="n"/>
      <c r="S602" s="15">
        <f>L602*J602</f>
        <v/>
      </c>
      <c r="T602" s="15">
        <f>M602*J602</f>
        <v/>
      </c>
      <c r="U602" s="15">
        <f>N602*J602</f>
        <v/>
      </c>
      <c r="V602" s="15">
        <f>O602*J602</f>
        <v/>
      </c>
      <c r="W602" s="15">
        <f>P602*J602</f>
        <v/>
      </c>
      <c r="X602" s="17">
        <f>Q602*J602</f>
        <v/>
      </c>
    </row>
    <row r="603" ht="13.5" customHeight="1">
      <c r="A603" s="14" t="n">
        <v>121638</v>
      </c>
      <c r="B603" s="15" t="inlineStr">
        <is>
          <t>PAWCATCK SLR</t>
        </is>
      </c>
      <c r="C603" s="15" t="n">
        <v>0.6</v>
      </c>
      <c r="D603" s="15" t="n">
        <v>101</v>
      </c>
      <c r="E603" s="15" t="n">
        <v>1634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0.02324</v>
      </c>
      <c r="M603" s="15" t="n">
        <v>0.02315</v>
      </c>
      <c r="N603" s="15" t="n">
        <v>0.02315</v>
      </c>
      <c r="O603" s="15" t="n">
        <v>0.02315</v>
      </c>
      <c r="P603" s="15" t="n">
        <v>0.02315</v>
      </c>
      <c r="Q603" s="15" t="n">
        <v>0.02323</v>
      </c>
      <c r="R603" s="15" t="n"/>
      <c r="S603" s="15">
        <f>L603*J603</f>
        <v/>
      </c>
      <c r="T603" s="15">
        <f>M603*J603</f>
        <v/>
      </c>
      <c r="U603" s="15">
        <f>N603*J603</f>
        <v/>
      </c>
      <c r="V603" s="15">
        <f>O603*J603</f>
        <v/>
      </c>
      <c r="W603" s="15">
        <f>P603*J603</f>
        <v/>
      </c>
      <c r="X603" s="17">
        <f>Q603*J603</f>
        <v/>
      </c>
    </row>
    <row r="604" ht="13.5" customHeight="1">
      <c r="A604" s="14" t="n">
        <v>113100</v>
      </c>
      <c r="B604" s="15" t="inlineStr">
        <is>
          <t>DEERFIELD 4G</t>
        </is>
      </c>
      <c r="C604" s="15" t="n">
        <v>2.4</v>
      </c>
      <c r="D604" s="15" t="n">
        <v>101</v>
      </c>
      <c r="E604" s="15" t="n">
        <v>1100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0.02486</v>
      </c>
      <c r="M604" s="15" t="n">
        <v>0.02486</v>
      </c>
      <c r="N604" s="15" t="n">
        <v>0.02486</v>
      </c>
      <c r="O604" s="15" t="n">
        <v>0.02486</v>
      </c>
      <c r="P604" s="15" t="n">
        <v>0.02486</v>
      </c>
      <c r="Q604" s="15" t="n">
        <v>0.02492</v>
      </c>
      <c r="R604" s="15" t="n"/>
      <c r="S604" s="15">
        <f>L604*J604</f>
        <v/>
      </c>
      <c r="T604" s="15">
        <f>M604*J604</f>
        <v/>
      </c>
      <c r="U604" s="15">
        <f>N604*J604</f>
        <v/>
      </c>
      <c r="V604" s="15">
        <f>O604*J604</f>
        <v/>
      </c>
      <c r="W604" s="15">
        <f>P604*J604</f>
        <v/>
      </c>
      <c r="X604" s="17">
        <f>Q604*J604</f>
        <v/>
      </c>
    </row>
    <row r="605" ht="13.5" customHeight="1">
      <c r="A605" s="14" t="n">
        <v>109503</v>
      </c>
      <c r="B605" s="15" t="inlineStr">
        <is>
          <t xml:space="preserve">HARRIMAN G3 </t>
        </is>
      </c>
      <c r="C605" s="15" t="n">
        <v>6.9</v>
      </c>
      <c r="D605" s="15" t="n">
        <v>101</v>
      </c>
      <c r="E605" s="15" t="n">
        <v>1100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0.02627</v>
      </c>
      <c r="M605" s="15" t="n">
        <v>0.02633</v>
      </c>
      <c r="N605" s="15" t="n">
        <v>0.02633</v>
      </c>
      <c r="O605" s="15" t="n">
        <v>0.02633</v>
      </c>
      <c r="P605" s="15" t="n">
        <v>0.02633</v>
      </c>
      <c r="Q605" s="15" t="n">
        <v>0.02638</v>
      </c>
      <c r="R605" s="15" t="n"/>
      <c r="S605" s="15">
        <f>L605*J605</f>
        <v/>
      </c>
      <c r="T605" s="15">
        <f>M605*J605</f>
        <v/>
      </c>
      <c r="U605" s="15">
        <f>N605*J605</f>
        <v/>
      </c>
      <c r="V605" s="15">
        <f>O605*J605</f>
        <v/>
      </c>
      <c r="W605" s="15">
        <f>P605*J605</f>
        <v/>
      </c>
      <c r="X605" s="17">
        <f>Q605*J605</f>
        <v/>
      </c>
    </row>
    <row r="606" ht="13.5" customHeight="1">
      <c r="A606" s="14" t="n">
        <v>121559</v>
      </c>
      <c r="B606" s="15" t="inlineStr">
        <is>
          <t>CONSTITUTION</t>
        </is>
      </c>
      <c r="C606" s="15" t="n">
        <v>0.6</v>
      </c>
      <c r="D606" s="15" t="n">
        <v>101</v>
      </c>
      <c r="E606" s="15" t="n">
        <v>1634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0.02698</v>
      </c>
      <c r="M606" s="15" t="n">
        <v>0.0269</v>
      </c>
      <c r="N606" s="15" t="n">
        <v>0.0269</v>
      </c>
      <c r="O606" s="15" t="n">
        <v>0.0269</v>
      </c>
      <c r="P606" s="15" t="n">
        <v>0.0269</v>
      </c>
      <c r="Q606" s="15" t="n">
        <v>0.02697</v>
      </c>
      <c r="R606" s="15" t="n"/>
      <c r="S606" s="15">
        <f>L606*J606</f>
        <v/>
      </c>
      <c r="T606" s="15">
        <f>M606*J606</f>
        <v/>
      </c>
      <c r="U606" s="15">
        <f>N606*J606</f>
        <v/>
      </c>
      <c r="V606" s="15">
        <f>O606*J606</f>
        <v/>
      </c>
      <c r="W606" s="15">
        <f>P606*J606</f>
        <v/>
      </c>
      <c r="X606" s="17">
        <f>Q606*J606</f>
        <v/>
      </c>
    </row>
    <row r="607" ht="13.5" customHeight="1">
      <c r="A607" s="14" t="n">
        <v>121560</v>
      </c>
      <c r="B607" s="15" t="inlineStr">
        <is>
          <t xml:space="preserve">PLAINFIELD  </t>
        </is>
      </c>
      <c r="C607" s="15" t="n">
        <v>13.8</v>
      </c>
      <c r="D607" s="15" t="n">
        <v>101</v>
      </c>
      <c r="E607" s="15" t="n">
        <v>1633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0.02703</v>
      </c>
      <c r="M607" s="15" t="n">
        <v>0.02695</v>
      </c>
      <c r="N607" s="15" t="n">
        <v>0.02695</v>
      </c>
      <c r="O607" s="15" t="n">
        <v>0.02695</v>
      </c>
      <c r="P607" s="15" t="n">
        <v>0.02695</v>
      </c>
      <c r="Q607" s="15" t="n">
        <v>0.02702</v>
      </c>
      <c r="R607" s="15" t="n"/>
      <c r="S607" s="15">
        <f>L607*J607</f>
        <v/>
      </c>
      <c r="T607" s="15">
        <f>M607*J607</f>
        <v/>
      </c>
      <c r="U607" s="15">
        <f>N607*J607</f>
        <v/>
      </c>
      <c r="V607" s="15">
        <f>O607*J607</f>
        <v/>
      </c>
      <c r="W607" s="15">
        <f>P607*J607</f>
        <v/>
      </c>
      <c r="X607" s="17">
        <f>Q607*J607</f>
        <v/>
      </c>
    </row>
    <row r="608" ht="13.5" customHeight="1">
      <c r="A608" s="14" t="n">
        <v>999562</v>
      </c>
      <c r="B608" s="15" t="inlineStr">
        <is>
          <t>SUN_FRY BR~1</t>
        </is>
      </c>
      <c r="C608" s="15" t="n">
        <v>115</v>
      </c>
      <c r="D608" s="15" t="n">
        <v>101</v>
      </c>
      <c r="E608" s="15" t="n">
        <v>1630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0.02703</v>
      </c>
      <c r="M608" s="15" t="n">
        <v>0.02695</v>
      </c>
      <c r="N608" s="15" t="n">
        <v>0.02695</v>
      </c>
      <c r="O608" s="15" t="n">
        <v>0.02695</v>
      </c>
      <c r="P608" s="15" t="n">
        <v>0.02695</v>
      </c>
      <c r="Q608" s="15" t="n">
        <v>0.02702</v>
      </c>
      <c r="R608" s="15" t="n"/>
      <c r="S608" s="15">
        <f>L608*J608</f>
        <v/>
      </c>
      <c r="T608" s="15">
        <f>M608*J608</f>
        <v/>
      </c>
      <c r="U608" s="15">
        <f>N608*J608</f>
        <v/>
      </c>
      <c r="V608" s="15">
        <f>O608*J608</f>
        <v/>
      </c>
      <c r="W608" s="15">
        <f>P608*J608</f>
        <v/>
      </c>
      <c r="X608" s="17">
        <f>Q608*J608</f>
        <v/>
      </c>
    </row>
    <row r="609" ht="13.5" customHeight="1">
      <c r="A609" s="14" t="n">
        <v>990290</v>
      </c>
      <c r="B609" s="15" t="inlineStr">
        <is>
          <t>SUN_N-BLOO~1</t>
        </is>
      </c>
      <c r="C609" s="15" t="n">
        <v>115</v>
      </c>
      <c r="D609" s="15" t="n">
        <v>101</v>
      </c>
      <c r="E609" s="15" t="n">
        <v>1670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0.0311</v>
      </c>
      <c r="M609" s="15" t="n">
        <v>0.03108</v>
      </c>
      <c r="N609" s="15" t="n">
        <v>0.03108</v>
      </c>
      <c r="O609" s="15" t="n">
        <v>0.03108</v>
      </c>
      <c r="P609" s="15" t="n">
        <v>0.03108</v>
      </c>
      <c r="Q609" s="15" t="n">
        <v>0.03115</v>
      </c>
      <c r="R609" s="15" t="n"/>
      <c r="S609" s="15">
        <f>L609*J609</f>
        <v/>
      </c>
      <c r="T609" s="15">
        <f>M609*J609</f>
        <v/>
      </c>
      <c r="U609" s="15">
        <f>N609*J609</f>
        <v/>
      </c>
      <c r="V609" s="15">
        <f>O609*J609</f>
        <v/>
      </c>
      <c r="W609" s="15">
        <f>P609*J609</f>
        <v/>
      </c>
      <c r="X609" s="17">
        <f>Q609*J609</f>
        <v/>
      </c>
    </row>
    <row r="610" ht="13.5" customHeight="1">
      <c r="A610" s="14" t="n">
        <v>999849</v>
      </c>
      <c r="B610" s="15" t="inlineStr">
        <is>
          <t>FC_WILLIMA~1</t>
        </is>
      </c>
      <c r="C610" s="15" t="n">
        <v>115</v>
      </c>
      <c r="D610" s="15" t="n">
        <v>101</v>
      </c>
      <c r="E610" s="15" t="n">
        <v>1630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0.03114</v>
      </c>
      <c r="M610" s="15" t="n">
        <v>0.03108</v>
      </c>
      <c r="N610" s="15" t="n">
        <v>0.03108</v>
      </c>
      <c r="O610" s="15" t="n">
        <v>0.03108</v>
      </c>
      <c r="P610" s="15" t="n">
        <v>0.03108</v>
      </c>
      <c r="Q610" s="15" t="n">
        <v>0.03115</v>
      </c>
      <c r="R610" s="15" t="n"/>
      <c r="S610" s="15">
        <f>L610*J610</f>
        <v/>
      </c>
      <c r="T610" s="15">
        <f>M610*J610</f>
        <v/>
      </c>
      <c r="U610" s="15">
        <f>N610*J610</f>
        <v/>
      </c>
      <c r="V610" s="15">
        <f>O610*J610</f>
        <v/>
      </c>
      <c r="W610" s="15">
        <f>P610*J610</f>
        <v/>
      </c>
      <c r="X610" s="17">
        <f>Q610*J610</f>
        <v/>
      </c>
    </row>
    <row r="611" ht="13.5" customHeight="1">
      <c r="A611" s="14" t="n">
        <v>121587</v>
      </c>
      <c r="B611" s="15" t="inlineStr">
        <is>
          <t xml:space="preserve">FOXWOODS G2 </t>
        </is>
      </c>
      <c r="C611" s="15" t="n">
        <v>4.16</v>
      </c>
      <c r="D611" s="15" t="n">
        <v>101</v>
      </c>
      <c r="E611" s="15" t="n">
        <v>1634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0.03262</v>
      </c>
      <c r="M611" s="15" t="n">
        <v>0.03254</v>
      </c>
      <c r="N611" s="15" t="n">
        <v>0.03254</v>
      </c>
      <c r="O611" s="15" t="n">
        <v>0.03254</v>
      </c>
      <c r="P611" s="15" t="n">
        <v>0.03254</v>
      </c>
      <c r="Q611" s="15" t="n">
        <v>0.03262</v>
      </c>
      <c r="R611" s="15" t="n"/>
      <c r="S611" s="15">
        <f>L611*J611</f>
        <v/>
      </c>
      <c r="T611" s="15">
        <f>M611*J611</f>
        <v/>
      </c>
      <c r="U611" s="15">
        <f>N611*J611</f>
        <v/>
      </c>
      <c r="V611" s="15">
        <f>O611*J611</f>
        <v/>
      </c>
      <c r="W611" s="15">
        <f>P611*J611</f>
        <v/>
      </c>
      <c r="X611" s="17">
        <f>Q611*J611</f>
        <v/>
      </c>
    </row>
    <row r="612" ht="13.5" customHeight="1">
      <c r="A612" s="14" t="n">
        <v>999672</v>
      </c>
      <c r="B612" s="15" t="inlineStr">
        <is>
          <t>BAT_MYSTIC~2</t>
        </is>
      </c>
      <c r="C612" s="15" t="n">
        <v>115</v>
      </c>
      <c r="D612" s="15" t="n">
        <v>101</v>
      </c>
      <c r="E612" s="15" t="n">
        <v>1630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0.03263</v>
      </c>
      <c r="M612" s="15" t="n">
        <v>0.03255</v>
      </c>
      <c r="N612" s="15" t="n">
        <v>0.03255</v>
      </c>
      <c r="O612" s="15" t="n">
        <v>0.03255</v>
      </c>
      <c r="P612" s="15" t="n">
        <v>0.03255</v>
      </c>
      <c r="Q612" s="15" t="n">
        <v>0.03263</v>
      </c>
      <c r="R612" s="15" t="n"/>
      <c r="S612" s="15">
        <f>L612*J612</f>
        <v/>
      </c>
      <c r="T612" s="15">
        <f>M612*J612</f>
        <v/>
      </c>
      <c r="U612" s="15">
        <f>N612*J612</f>
        <v/>
      </c>
      <c r="V612" s="15">
        <f>O612*J612</f>
        <v/>
      </c>
      <c r="W612" s="15">
        <f>P612*J612</f>
        <v/>
      </c>
      <c r="X612" s="17">
        <f>Q612*J612</f>
        <v/>
      </c>
    </row>
    <row r="613" ht="13.5" customHeight="1">
      <c r="A613" s="14" t="n">
        <v>121586</v>
      </c>
      <c r="B613" s="15" t="inlineStr">
        <is>
          <t xml:space="preserve">FOXWOODS G1 </t>
        </is>
      </c>
      <c r="C613" s="15" t="n">
        <v>4.16</v>
      </c>
      <c r="D613" s="15" t="n">
        <v>101</v>
      </c>
      <c r="E613" s="15" t="n">
        <v>1634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0.03452</v>
      </c>
      <c r="M613" s="15" t="n">
        <v>0.03445</v>
      </c>
      <c r="N613" s="15" t="n">
        <v>0.03445</v>
      </c>
      <c r="O613" s="15" t="n">
        <v>0.03445</v>
      </c>
      <c r="P613" s="15" t="n">
        <v>0.03445</v>
      </c>
      <c r="Q613" s="15" t="n">
        <v>0.03453</v>
      </c>
      <c r="R613" s="15" t="n"/>
      <c r="S613" s="15">
        <f>L613*J613</f>
        <v/>
      </c>
      <c r="T613" s="15">
        <f>M613*J613</f>
        <v/>
      </c>
      <c r="U613" s="15">
        <f>N613*J613</f>
        <v/>
      </c>
      <c r="V613" s="15">
        <f>O613*J613</f>
        <v/>
      </c>
      <c r="W613" s="15">
        <f>P613*J613</f>
        <v/>
      </c>
      <c r="X613" s="17">
        <f>Q613*J613</f>
        <v/>
      </c>
    </row>
    <row r="614" ht="13.5" customHeight="1">
      <c r="A614" s="14" t="n">
        <v>999583</v>
      </c>
      <c r="B614" s="15" t="inlineStr">
        <is>
          <t xml:space="preserve">SUN_TUNNEL  </t>
        </is>
      </c>
      <c r="C614" s="15" t="n">
        <v>115</v>
      </c>
      <c r="D614" s="15" t="n">
        <v>101</v>
      </c>
      <c r="E614" s="15" t="n">
        <v>1630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0.03452</v>
      </c>
      <c r="M614" s="15" t="n">
        <v>0.03445</v>
      </c>
      <c r="N614" s="15" t="n">
        <v>0.03445</v>
      </c>
      <c r="O614" s="15" t="n">
        <v>0.03445</v>
      </c>
      <c r="P614" s="15" t="n">
        <v>0.03445</v>
      </c>
      <c r="Q614" s="15" t="n">
        <v>0.03453</v>
      </c>
      <c r="R614" s="15" t="n"/>
      <c r="S614" s="15">
        <f>L614*J614</f>
        <v/>
      </c>
      <c r="T614" s="15">
        <f>M614*J614</f>
        <v/>
      </c>
      <c r="U614" s="15">
        <f>N614*J614</f>
        <v/>
      </c>
      <c r="V614" s="15">
        <f>O614*J614</f>
        <v/>
      </c>
      <c r="W614" s="15">
        <f>P614*J614</f>
        <v/>
      </c>
      <c r="X614" s="17">
        <f>Q614*J614</f>
        <v/>
      </c>
    </row>
    <row r="615" ht="13.5" customHeight="1">
      <c r="A615" s="14" t="n">
        <v>121570</v>
      </c>
      <c r="B615" s="15" t="inlineStr">
        <is>
          <t xml:space="preserve">TUNNEL JET  </t>
        </is>
      </c>
      <c r="C615" s="15" t="n">
        <v>13.2</v>
      </c>
      <c r="D615" s="15" t="n">
        <v>101</v>
      </c>
      <c r="E615" s="15" t="n">
        <v>1634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0.03452</v>
      </c>
      <c r="M615" s="15" t="n">
        <v>0.03445</v>
      </c>
      <c r="N615" s="15" t="n">
        <v>0.03445</v>
      </c>
      <c r="O615" s="15" t="n">
        <v>0.03445</v>
      </c>
      <c r="P615" s="15" t="n">
        <v>0.03445</v>
      </c>
      <c r="Q615" s="15" t="n">
        <v>0.03453</v>
      </c>
      <c r="R615" s="15" t="n"/>
      <c r="S615" s="15">
        <f>L615*J615</f>
        <v/>
      </c>
      <c r="T615" s="15">
        <f>M615*J615</f>
        <v/>
      </c>
      <c r="U615" s="15">
        <f>N615*J615</f>
        <v/>
      </c>
      <c r="V615" s="15">
        <f>O615*J615</f>
        <v/>
      </c>
      <c r="W615" s="15">
        <f>P615*J615</f>
        <v/>
      </c>
      <c r="X615" s="17">
        <f>Q615*J615</f>
        <v/>
      </c>
    </row>
    <row r="616" ht="13.5" customHeight="1">
      <c r="A616" s="14" t="n">
        <v>121571</v>
      </c>
      <c r="B616" s="15" t="inlineStr">
        <is>
          <t xml:space="preserve">FUSION_GEN  </t>
        </is>
      </c>
      <c r="C616" s="15" t="n">
        <v>0.38</v>
      </c>
      <c r="D616" s="15" t="n">
        <v>101</v>
      </c>
      <c r="E616" s="15" t="n">
        <v>1634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0.03452</v>
      </c>
      <c r="M616" s="15" t="n">
        <v>0.03445</v>
      </c>
      <c r="N616" s="15" t="n">
        <v>0.03445</v>
      </c>
      <c r="O616" s="15" t="n">
        <v>0.03445</v>
      </c>
      <c r="P616" s="15" t="n">
        <v>0.03445</v>
      </c>
      <c r="Q616" s="15" t="n">
        <v>0.03453</v>
      </c>
      <c r="R616" s="15" t="n"/>
      <c r="S616" s="15">
        <f>L616*J616</f>
        <v/>
      </c>
      <c r="T616" s="15">
        <f>M616*J616</f>
        <v/>
      </c>
      <c r="U616" s="15">
        <f>N616*J616</f>
        <v/>
      </c>
      <c r="V616" s="15">
        <f>O616*J616</f>
        <v/>
      </c>
      <c r="W616" s="15">
        <f>P616*J616</f>
        <v/>
      </c>
      <c r="X616" s="17">
        <f>Q616*J616</f>
        <v/>
      </c>
    </row>
    <row r="617" ht="13.5" customHeight="1">
      <c r="A617" s="14" t="n">
        <v>121788</v>
      </c>
      <c r="B617" s="15" t="inlineStr">
        <is>
          <t xml:space="preserve">LISBON      </t>
        </is>
      </c>
      <c r="C617" s="15" t="n">
        <v>4.16</v>
      </c>
      <c r="D617" s="15" t="n">
        <v>101</v>
      </c>
      <c r="E617" s="15" t="n">
        <v>1633</v>
      </c>
      <c r="F617" s="15" t="n">
        <v>0</v>
      </c>
      <c r="G617" s="15" t="n">
        <v>0</v>
      </c>
      <c r="H617" s="15" t="n">
        <v>0</v>
      </c>
      <c r="I617" s="16" t="n">
        <v>0</v>
      </c>
      <c r="J617" s="15">
        <f>I617-F617</f>
        <v/>
      </c>
      <c r="K617" s="15">
        <f>H617-I617</f>
        <v/>
      </c>
      <c r="L617" s="15" t="n">
        <v>0.03528</v>
      </c>
      <c r="M617" s="15" t="n">
        <v>0.03521</v>
      </c>
      <c r="N617" s="15" t="n">
        <v>0.03521</v>
      </c>
      <c r="O617" s="15" t="n">
        <v>0.03521</v>
      </c>
      <c r="P617" s="15" t="n">
        <v>0.03521</v>
      </c>
      <c r="Q617" s="15" t="n">
        <v>0.03528</v>
      </c>
      <c r="R617" s="15" t="n"/>
      <c r="S617" s="15">
        <f>L617*J617</f>
        <v/>
      </c>
      <c r="T617" s="15">
        <f>M617*J617</f>
        <v/>
      </c>
      <c r="U617" s="15">
        <f>N617*J617</f>
        <v/>
      </c>
      <c r="V617" s="15">
        <f>O617*J617</f>
        <v/>
      </c>
      <c r="W617" s="15">
        <f>P617*J617</f>
        <v/>
      </c>
      <c r="X617" s="17">
        <f>Q617*J617</f>
        <v/>
      </c>
    </row>
    <row r="618" ht="13.5" customHeight="1">
      <c r="A618" s="14" t="n">
        <v>121579</v>
      </c>
      <c r="B618" s="15" t="inlineStr">
        <is>
          <t xml:space="preserve">NORWICH JET </t>
        </is>
      </c>
      <c r="C618" s="15" t="n">
        <v>13.8</v>
      </c>
      <c r="D618" s="15" t="n">
        <v>101</v>
      </c>
      <c r="E618" s="15" t="n">
        <v>1633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0.03667</v>
      </c>
      <c r="M618" s="15" t="n">
        <v>0.03661</v>
      </c>
      <c r="N618" s="15" t="n">
        <v>0.03661</v>
      </c>
      <c r="O618" s="15" t="n">
        <v>0.03661</v>
      </c>
      <c r="P618" s="15" t="n">
        <v>0.03661</v>
      </c>
      <c r="Q618" s="15" t="n">
        <v>0.03668</v>
      </c>
      <c r="R618" s="15" t="n"/>
      <c r="S618" s="15">
        <f>L618*J618</f>
        <v/>
      </c>
      <c r="T618" s="15">
        <f>M618*J618</f>
        <v/>
      </c>
      <c r="U618" s="15">
        <f>N618*J618</f>
        <v/>
      </c>
      <c r="V618" s="15">
        <f>O618*J618</f>
        <v/>
      </c>
      <c r="W618" s="15">
        <f>P618*J618</f>
        <v/>
      </c>
      <c r="X618" s="17">
        <f>Q618*J618</f>
        <v/>
      </c>
    </row>
    <row r="619" ht="13.5" customHeight="1">
      <c r="A619" s="14" t="n">
        <v>121590</v>
      </c>
      <c r="B619" s="15" t="inlineStr">
        <is>
          <t xml:space="preserve">SECREC      </t>
        </is>
      </c>
      <c r="C619" s="15" t="n">
        <v>13.2</v>
      </c>
      <c r="D619" s="15" t="n">
        <v>101</v>
      </c>
      <c r="E619" s="15" t="n">
        <v>1633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0.03667</v>
      </c>
      <c r="M619" s="15" t="n">
        <v>0.03661</v>
      </c>
      <c r="N619" s="15" t="n">
        <v>0.03661</v>
      </c>
      <c r="O619" s="15" t="n">
        <v>0.03661</v>
      </c>
      <c r="P619" s="15" t="n">
        <v>0.03661</v>
      </c>
      <c r="Q619" s="15" t="n">
        <v>0.03668</v>
      </c>
      <c r="R619" s="15" t="n"/>
      <c r="S619" s="15">
        <f>L619*J619</f>
        <v/>
      </c>
      <c r="T619" s="15">
        <f>M619*J619</f>
        <v/>
      </c>
      <c r="U619" s="15">
        <f>N619*J619</f>
        <v/>
      </c>
      <c r="V619" s="15">
        <f>O619*J619</f>
        <v/>
      </c>
      <c r="W619" s="15">
        <f>P619*J619</f>
        <v/>
      </c>
      <c r="X619" s="17">
        <f>Q619*J619</f>
        <v/>
      </c>
    </row>
    <row r="620" ht="13.5" customHeight="1">
      <c r="A620" s="14" t="n">
        <v>121931</v>
      </c>
      <c r="B620" s="15" t="inlineStr">
        <is>
          <t>RIVERSIDE PF</t>
        </is>
      </c>
      <c r="C620" s="15" t="n">
        <v>23</v>
      </c>
      <c r="D620" s="15" t="n">
        <v>101</v>
      </c>
      <c r="E620" s="15" t="n">
        <v>1672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0.03901</v>
      </c>
      <c r="M620" s="15" t="n">
        <v>0.03899</v>
      </c>
      <c r="N620" s="15" t="n">
        <v>0.03899</v>
      </c>
      <c r="O620" s="15" t="n">
        <v>0.03899</v>
      </c>
      <c r="P620" s="15" t="n">
        <v>0.03899</v>
      </c>
      <c r="Q620" s="15" t="n">
        <v>0.03905</v>
      </c>
      <c r="R620" s="15" t="n"/>
      <c r="S620" s="15">
        <f>L620*J620</f>
        <v/>
      </c>
      <c r="T620" s="15">
        <f>M620*J620</f>
        <v/>
      </c>
      <c r="U620" s="15">
        <f>N620*J620</f>
        <v/>
      </c>
      <c r="V620" s="15">
        <f>O620*J620</f>
        <v/>
      </c>
      <c r="W620" s="15">
        <f>P620*J620</f>
        <v/>
      </c>
      <c r="X620" s="17">
        <f>Q620*J620</f>
        <v/>
      </c>
    </row>
    <row r="621" ht="13.5" customHeight="1">
      <c r="A621" s="14" t="n">
        <v>121943</v>
      </c>
      <c r="B621" s="15" t="inlineStr">
        <is>
          <t xml:space="preserve">S-MEADOW_G5 </t>
        </is>
      </c>
      <c r="C621" s="15" t="n">
        <v>11.5</v>
      </c>
      <c r="D621" s="15" t="n">
        <v>101</v>
      </c>
      <c r="E621" s="15" t="n">
        <v>1673</v>
      </c>
      <c r="F621" s="15" t="n">
        <v>0</v>
      </c>
      <c r="G621" s="15" t="n">
        <v>0</v>
      </c>
      <c r="H621" s="15" t="n">
        <v>0</v>
      </c>
      <c r="I621" s="16" t="n">
        <v>0</v>
      </c>
      <c r="J621" s="15">
        <f>I621-F621</f>
        <v/>
      </c>
      <c r="K621" s="15">
        <f>H621-I621</f>
        <v/>
      </c>
      <c r="L621" s="15" t="n">
        <v>0.03933</v>
      </c>
      <c r="M621" s="15" t="n">
        <v>0.03931</v>
      </c>
      <c r="N621" s="15" t="n">
        <v>0.03931</v>
      </c>
      <c r="O621" s="15" t="n">
        <v>0.03931</v>
      </c>
      <c r="P621" s="15" t="n">
        <v>0.03931</v>
      </c>
      <c r="Q621" s="15" t="n">
        <v>0.03937</v>
      </c>
      <c r="R621" s="15" t="n"/>
      <c r="S621" s="15">
        <f>L621*J621</f>
        <v/>
      </c>
      <c r="T621" s="15">
        <f>M621*J621</f>
        <v/>
      </c>
      <c r="U621" s="15">
        <f>N621*J621</f>
        <v/>
      </c>
      <c r="V621" s="15">
        <f>O621*J621</f>
        <v/>
      </c>
      <c r="W621" s="15">
        <f>P621*J621</f>
        <v/>
      </c>
      <c r="X621" s="17">
        <f>Q621*J621</f>
        <v/>
      </c>
    </row>
    <row r="622" ht="13.5" customHeight="1">
      <c r="A622" s="14" t="n">
        <v>121944</v>
      </c>
      <c r="B622" s="15" t="inlineStr">
        <is>
          <t xml:space="preserve">S-MEADOW_G6 </t>
        </is>
      </c>
      <c r="C622" s="15" t="n">
        <v>11.5</v>
      </c>
      <c r="D622" s="15" t="n">
        <v>101</v>
      </c>
      <c r="E622" s="15" t="n">
        <v>1673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0.03933</v>
      </c>
      <c r="M622" s="15" t="n">
        <v>0.03931</v>
      </c>
      <c r="N622" s="15" t="n">
        <v>0.03931</v>
      </c>
      <c r="O622" s="15" t="n">
        <v>0.03931</v>
      </c>
      <c r="P622" s="15" t="n">
        <v>0.03931</v>
      </c>
      <c r="Q622" s="15" t="n">
        <v>0.03937</v>
      </c>
      <c r="R622" s="15" t="n"/>
      <c r="S622" s="15">
        <f>L622*J622</f>
        <v/>
      </c>
      <c r="T622" s="15">
        <f>M622*J622</f>
        <v/>
      </c>
      <c r="U622" s="15">
        <f>N622*J622</f>
        <v/>
      </c>
      <c r="V622" s="15">
        <f>O622*J622</f>
        <v/>
      </c>
      <c r="W622" s="15">
        <f>P622*J622</f>
        <v/>
      </c>
      <c r="X622" s="17">
        <f>Q622*J622</f>
        <v/>
      </c>
    </row>
    <row r="623" ht="13.5" customHeight="1">
      <c r="A623" s="14" t="n">
        <v>121964</v>
      </c>
      <c r="B623" s="15" t="inlineStr">
        <is>
          <t xml:space="preserve">CDECCA_CT   </t>
        </is>
      </c>
      <c r="C623" s="15" t="n">
        <v>13.8</v>
      </c>
      <c r="D623" s="15" t="n">
        <v>101</v>
      </c>
      <c r="E623" s="15" t="n">
        <v>1673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0.0407</v>
      </c>
      <c r="M623" s="15" t="n">
        <v>0.04068</v>
      </c>
      <c r="N623" s="15" t="n">
        <v>0.04068</v>
      </c>
      <c r="O623" s="15" t="n">
        <v>0.04068</v>
      </c>
      <c r="P623" s="15" t="n">
        <v>0.04068</v>
      </c>
      <c r="Q623" s="15" t="n">
        <v>0.04075</v>
      </c>
      <c r="R623" s="15" t="n"/>
      <c r="S623" s="15">
        <f>L623*J623</f>
        <v/>
      </c>
      <c r="T623" s="15">
        <f>M623*J623</f>
        <v/>
      </c>
      <c r="U623" s="15">
        <f>N623*J623</f>
        <v/>
      </c>
      <c r="V623" s="15">
        <f>O623*J623</f>
        <v/>
      </c>
      <c r="W623" s="15">
        <f>P623*J623</f>
        <v/>
      </c>
      <c r="X623" s="17">
        <f>Q623*J623</f>
        <v/>
      </c>
    </row>
    <row r="624" ht="13.5" customHeight="1">
      <c r="A624" s="14" t="n">
        <v>121965</v>
      </c>
      <c r="B624" s="15" t="inlineStr">
        <is>
          <t xml:space="preserve">CDECCA_ST   </t>
        </is>
      </c>
      <c r="C624" s="15" t="n">
        <v>13.2</v>
      </c>
      <c r="D624" s="15" t="n">
        <v>101</v>
      </c>
      <c r="E624" s="15" t="n">
        <v>1673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0.0407</v>
      </c>
      <c r="M624" s="15" t="n">
        <v>0.04068</v>
      </c>
      <c r="N624" s="15" t="n">
        <v>0.04068</v>
      </c>
      <c r="O624" s="15" t="n">
        <v>0.04068</v>
      </c>
      <c r="P624" s="15" t="n">
        <v>0.04068</v>
      </c>
      <c r="Q624" s="15" t="n">
        <v>0.04075</v>
      </c>
      <c r="R624" s="15" t="n"/>
      <c r="S624" s="15">
        <f>L624*J624</f>
        <v/>
      </c>
      <c r="T624" s="15">
        <f>M624*J624</f>
        <v/>
      </c>
      <c r="U624" s="15">
        <f>N624*J624</f>
        <v/>
      </c>
      <c r="V624" s="15">
        <f>O624*J624</f>
        <v/>
      </c>
      <c r="W624" s="15">
        <f>P624*J624</f>
        <v/>
      </c>
      <c r="X624" s="17">
        <f>Q624*J624</f>
        <v/>
      </c>
    </row>
    <row r="625" ht="13.5" customHeight="1">
      <c r="A625" s="14" t="n">
        <v>121647</v>
      </c>
      <c r="B625" s="15" t="inlineStr">
        <is>
          <t xml:space="preserve">MONTVILLE   </t>
        </is>
      </c>
      <c r="C625" s="15" t="n">
        <v>2.4</v>
      </c>
      <c r="D625" s="15" t="n">
        <v>101</v>
      </c>
      <c r="E625" s="15" t="n">
        <v>1633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0.04443</v>
      </c>
      <c r="M625" s="15" t="n">
        <v>0.04437</v>
      </c>
      <c r="N625" s="15" t="n">
        <v>0.04437</v>
      </c>
      <c r="O625" s="15" t="n">
        <v>0.04437</v>
      </c>
      <c r="P625" s="15" t="n">
        <v>0.04437</v>
      </c>
      <c r="Q625" s="15" t="n">
        <v>0.04444</v>
      </c>
      <c r="R625" s="15" t="n"/>
      <c r="S625" s="15">
        <f>L625*J625</f>
        <v/>
      </c>
      <c r="T625" s="15">
        <f>M625*J625</f>
        <v/>
      </c>
      <c r="U625" s="15">
        <f>N625*J625</f>
        <v/>
      </c>
      <c r="V625" s="15">
        <f>O625*J625</f>
        <v/>
      </c>
      <c r="W625" s="15">
        <f>P625*J625</f>
        <v/>
      </c>
      <c r="X625" s="17">
        <f>Q625*J625</f>
        <v/>
      </c>
    </row>
    <row r="626" ht="13.5" customHeight="1">
      <c r="A626" s="14" t="n">
        <v>999768</v>
      </c>
      <c r="B626" s="15" t="inlineStr">
        <is>
          <t>SUN_WATERF~1</t>
        </is>
      </c>
      <c r="C626" s="15" t="n">
        <v>115</v>
      </c>
      <c r="D626" s="15" t="n">
        <v>101</v>
      </c>
      <c r="E626" s="15" t="n">
        <v>1630</v>
      </c>
      <c r="F626" s="15" t="n">
        <v>0</v>
      </c>
      <c r="G626" s="15" t="n">
        <v>0</v>
      </c>
      <c r="H626" s="15" t="n">
        <v>0</v>
      </c>
      <c r="I626" s="16" t="n">
        <v>0</v>
      </c>
      <c r="J626" s="15">
        <f>I626-F626</f>
        <v/>
      </c>
      <c r="K626" s="15">
        <f>H626-I626</f>
        <v/>
      </c>
      <c r="L626" s="15" t="n">
        <v>0.04742</v>
      </c>
      <c r="M626" s="15" t="n">
        <v>0.04737</v>
      </c>
      <c r="N626" s="15" t="n">
        <v>0.04737</v>
      </c>
      <c r="O626" s="15" t="n">
        <v>0.04737</v>
      </c>
      <c r="P626" s="15" t="n">
        <v>0.04737</v>
      </c>
      <c r="Q626" s="15" t="n">
        <v>0.04744</v>
      </c>
      <c r="R626" s="15" t="n"/>
      <c r="S626" s="15">
        <f>L626*J626</f>
        <v/>
      </c>
      <c r="T626" s="15">
        <f>M626*J626</f>
        <v/>
      </c>
      <c r="U626" s="15">
        <f>N626*J626</f>
        <v/>
      </c>
      <c r="V626" s="15">
        <f>O626*J626</f>
        <v/>
      </c>
      <c r="W626" s="15">
        <f>P626*J626</f>
        <v/>
      </c>
      <c r="X626" s="17">
        <f>Q626*J626</f>
        <v/>
      </c>
    </row>
    <row r="627" ht="13.5" customHeight="1">
      <c r="A627" s="14" t="n">
        <v>999718</v>
      </c>
      <c r="B627" s="15" t="inlineStr">
        <is>
          <t>WND_MONTVI~1</t>
        </is>
      </c>
      <c r="C627" s="15" t="n">
        <v>115</v>
      </c>
      <c r="D627" s="15" t="n">
        <v>101</v>
      </c>
      <c r="E627" s="15" t="n">
        <v>1630</v>
      </c>
      <c r="F627" s="15" t="n">
        <v>0</v>
      </c>
      <c r="G627" s="15" t="n">
        <v>0</v>
      </c>
      <c r="H627" s="15" t="n">
        <v>0</v>
      </c>
      <c r="I627" s="16" t="n">
        <v>0</v>
      </c>
      <c r="J627" s="15">
        <f>I627-F627</f>
        <v/>
      </c>
      <c r="K627" s="15">
        <f>H627-I627</f>
        <v/>
      </c>
      <c r="L627" s="15" t="n">
        <v>0.04742</v>
      </c>
      <c r="M627" s="15" t="n">
        <v>0.04737</v>
      </c>
      <c r="N627" s="15" t="n">
        <v>0.04737</v>
      </c>
      <c r="O627" s="15" t="n">
        <v>0.04737</v>
      </c>
      <c r="P627" s="15" t="n">
        <v>0.04737</v>
      </c>
      <c r="Q627" s="15" t="n">
        <v>0.04744</v>
      </c>
      <c r="R627" s="15" t="n"/>
      <c r="S627" s="15">
        <f>L627*J627</f>
        <v/>
      </c>
      <c r="T627" s="15">
        <f>M627*J627</f>
        <v/>
      </c>
      <c r="U627" s="15">
        <f>N627*J627</f>
        <v/>
      </c>
      <c r="V627" s="15">
        <f>O627*J627</f>
        <v/>
      </c>
      <c r="W627" s="15">
        <f>P627*J627</f>
        <v/>
      </c>
      <c r="X627" s="17">
        <f>Q627*J627</f>
        <v/>
      </c>
    </row>
    <row r="628" ht="13.5" customHeight="1">
      <c r="A628" s="14" t="n">
        <v>121645</v>
      </c>
      <c r="B628" s="15" t="inlineStr">
        <is>
          <t>MONTVILLE_G5</t>
        </is>
      </c>
      <c r="C628" s="15" t="n">
        <v>13.8</v>
      </c>
      <c r="D628" s="15" t="n">
        <v>101</v>
      </c>
      <c r="E628" s="15" t="n">
        <v>1633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0.04742</v>
      </c>
      <c r="M628" s="15" t="n">
        <v>0.04737</v>
      </c>
      <c r="N628" s="15" t="n">
        <v>0.04737</v>
      </c>
      <c r="O628" s="15" t="n">
        <v>0.04737</v>
      </c>
      <c r="P628" s="15" t="n">
        <v>0.04737</v>
      </c>
      <c r="Q628" s="15" t="n">
        <v>0.04744</v>
      </c>
      <c r="R628" s="15" t="n"/>
      <c r="S628" s="15">
        <f>L628*J628</f>
        <v/>
      </c>
      <c r="T628" s="15">
        <f>M628*J628</f>
        <v/>
      </c>
      <c r="U628" s="15">
        <f>N628*J628</f>
        <v/>
      </c>
      <c r="V628" s="15">
        <f>O628*J628</f>
        <v/>
      </c>
      <c r="W628" s="15">
        <f>P628*J628</f>
        <v/>
      </c>
      <c r="X628" s="17">
        <f>Q628*J628</f>
        <v/>
      </c>
    </row>
    <row r="629" ht="13.5" customHeight="1">
      <c r="A629" s="14" t="n">
        <v>121646</v>
      </c>
      <c r="B629" s="15" t="inlineStr">
        <is>
          <t>MONTVILLE_G6</t>
        </is>
      </c>
      <c r="C629" s="15" t="n">
        <v>22</v>
      </c>
      <c r="D629" s="15" t="n">
        <v>101</v>
      </c>
      <c r="E629" s="15" t="n">
        <v>1633</v>
      </c>
      <c r="F629" s="15" t="n">
        <v>24.5</v>
      </c>
      <c r="G629" s="15" t="n">
        <v>0</v>
      </c>
      <c r="H629" s="15" t="n">
        <v>410</v>
      </c>
      <c r="I629" s="16" t="n">
        <v>24.5</v>
      </c>
      <c r="J629" s="15">
        <f>I629-F629</f>
        <v/>
      </c>
      <c r="K629" s="15">
        <f>H629-I629</f>
        <v/>
      </c>
      <c r="L629" s="15" t="n">
        <v>0.04742</v>
      </c>
      <c r="M629" s="15" t="n">
        <v>0.04737</v>
      </c>
      <c r="N629" s="15" t="n">
        <v>0.04737</v>
      </c>
      <c r="O629" s="15" t="n">
        <v>0.04737</v>
      </c>
      <c r="P629" s="15" t="n">
        <v>0.04737</v>
      </c>
      <c r="Q629" s="15" t="n">
        <v>0.04744</v>
      </c>
      <c r="R629" s="15" t="n"/>
      <c r="S629" s="15">
        <f>L629*J629</f>
        <v/>
      </c>
      <c r="T629" s="15">
        <f>M629*J629</f>
        <v/>
      </c>
      <c r="U629" s="15">
        <f>N629*J629</f>
        <v/>
      </c>
      <c r="V629" s="15">
        <f>O629*J629</f>
        <v/>
      </c>
      <c r="W629" s="15">
        <f>P629*J629</f>
        <v/>
      </c>
      <c r="X629" s="17">
        <f>Q629*J629</f>
        <v/>
      </c>
    </row>
    <row r="630" ht="13.5" customHeight="1">
      <c r="A630" s="14" t="n">
        <v>121835</v>
      </c>
      <c r="B630" s="15" t="inlineStr">
        <is>
          <t>RAND WHITNEY</t>
        </is>
      </c>
      <c r="C630" s="15" t="n">
        <v>13.8</v>
      </c>
      <c r="D630" s="15" t="n">
        <v>101</v>
      </c>
      <c r="E630" s="15" t="n">
        <v>1634</v>
      </c>
      <c r="F630" s="15" t="n">
        <v>0</v>
      </c>
      <c r="G630" s="15" t="n">
        <v>0</v>
      </c>
      <c r="H630" s="15" t="n">
        <v>0</v>
      </c>
      <c r="I630" s="16" t="n">
        <v>0</v>
      </c>
      <c r="J630" s="15">
        <f>I630-F630</f>
        <v/>
      </c>
      <c r="K630" s="15">
        <f>H630-I630</f>
        <v/>
      </c>
      <c r="L630" s="15" t="n">
        <v>0.04742</v>
      </c>
      <c r="M630" s="15" t="n">
        <v>0.04737</v>
      </c>
      <c r="N630" s="15" t="n">
        <v>0.04737</v>
      </c>
      <c r="O630" s="15" t="n">
        <v>0.04737</v>
      </c>
      <c r="P630" s="15" t="n">
        <v>0.04737</v>
      </c>
      <c r="Q630" s="15" t="n">
        <v>0.04744</v>
      </c>
      <c r="R630" s="15" t="n"/>
      <c r="S630" s="15">
        <f>L630*J630</f>
        <v/>
      </c>
      <c r="T630" s="15">
        <f>M630*J630</f>
        <v/>
      </c>
      <c r="U630" s="15">
        <f>N630*J630</f>
        <v/>
      </c>
      <c r="V630" s="15">
        <f>O630*J630</f>
        <v/>
      </c>
      <c r="W630" s="15">
        <f>P630*J630</f>
        <v/>
      </c>
      <c r="X630" s="17">
        <f>Q630*J630</f>
        <v/>
      </c>
    </row>
    <row r="631" ht="13.5" customHeight="1">
      <c r="A631" s="14" t="n">
        <v>109517</v>
      </c>
      <c r="B631" s="15" t="inlineStr">
        <is>
          <t xml:space="preserve">SEARS HYDRO </t>
        </is>
      </c>
      <c r="C631" s="15" t="n">
        <v>2.4</v>
      </c>
      <c r="D631" s="15" t="n">
        <v>101</v>
      </c>
      <c r="E631" s="15" t="n">
        <v>1100</v>
      </c>
      <c r="F631" s="15" t="n">
        <v>0</v>
      </c>
      <c r="G631" s="15" t="n">
        <v>0</v>
      </c>
      <c r="H631" s="15" t="n">
        <v>0</v>
      </c>
      <c r="I631" s="16" t="n">
        <v>0</v>
      </c>
      <c r="J631" s="15">
        <f>I631-F631</f>
        <v/>
      </c>
      <c r="K631" s="15">
        <f>H631-I631</f>
        <v/>
      </c>
      <c r="L631" s="15" t="n">
        <v>0.04867</v>
      </c>
      <c r="M631" s="15" t="n">
        <v>0.04872</v>
      </c>
      <c r="N631" s="15" t="n">
        <v>0.04872</v>
      </c>
      <c r="O631" s="15" t="n">
        <v>0.04872</v>
      </c>
      <c r="P631" s="15" t="n">
        <v>0.04872</v>
      </c>
      <c r="Q631" s="15" t="n">
        <v>0.04878</v>
      </c>
      <c r="R631" s="15" t="n"/>
      <c r="S631" s="15">
        <f>L631*J631</f>
        <v/>
      </c>
      <c r="T631" s="15">
        <f>M631*J631</f>
        <v/>
      </c>
      <c r="U631" s="15">
        <f>N631*J631</f>
        <v/>
      </c>
      <c r="V631" s="15">
        <f>O631*J631</f>
        <v/>
      </c>
      <c r="W631" s="15">
        <f>P631*J631</f>
        <v/>
      </c>
      <c r="X631" s="17">
        <f>Q631*J631</f>
        <v/>
      </c>
    </row>
    <row r="632" ht="13.5" customHeight="1">
      <c r="A632" s="14" t="n">
        <v>122154</v>
      </c>
      <c r="B632" s="15" t="inlineStr">
        <is>
          <t>SIMSBURY SLR</t>
        </is>
      </c>
      <c r="C632" s="15" t="n">
        <v>0.38</v>
      </c>
      <c r="D632" s="15" t="n">
        <v>101</v>
      </c>
      <c r="E632" s="15" t="n">
        <v>1694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0.04896</v>
      </c>
      <c r="M632" s="15" t="n">
        <v>0.04895</v>
      </c>
      <c r="N632" s="15" t="n">
        <v>0.04895</v>
      </c>
      <c r="O632" s="15" t="n">
        <v>0.04895</v>
      </c>
      <c r="P632" s="15" t="n">
        <v>0.04895</v>
      </c>
      <c r="Q632" s="15" t="n">
        <v>0.04901</v>
      </c>
      <c r="R632" s="15" t="n"/>
      <c r="S632" s="15">
        <f>L632*J632</f>
        <v/>
      </c>
      <c r="T632" s="15">
        <f>M632*J632</f>
        <v/>
      </c>
      <c r="U632" s="15">
        <f>N632*J632</f>
        <v/>
      </c>
      <c r="V632" s="15">
        <f>O632*J632</f>
        <v/>
      </c>
      <c r="W632" s="15">
        <f>P632*J632</f>
        <v/>
      </c>
      <c r="X632" s="17">
        <f>Q632*J632</f>
        <v/>
      </c>
    </row>
    <row r="633" ht="13.5" customHeight="1">
      <c r="A633" s="14" t="n">
        <v>990307</v>
      </c>
      <c r="B633" s="15" t="inlineStr">
        <is>
          <t>SUN_NE-SIM~1</t>
        </is>
      </c>
      <c r="C633" s="15" t="n">
        <v>115</v>
      </c>
      <c r="D633" s="15" t="n">
        <v>101</v>
      </c>
      <c r="E633" s="15" t="n">
        <v>1690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0.04896</v>
      </c>
      <c r="M633" s="15" t="n">
        <v>0.04895</v>
      </c>
      <c r="N633" s="15" t="n">
        <v>0.04895</v>
      </c>
      <c r="O633" s="15" t="n">
        <v>0.04895</v>
      </c>
      <c r="P633" s="15" t="n">
        <v>0.04895</v>
      </c>
      <c r="Q633" s="15" t="n">
        <v>0.04901</v>
      </c>
      <c r="R633" s="15" t="n"/>
      <c r="S633" s="15">
        <f>L633*J633</f>
        <v/>
      </c>
      <c r="T633" s="15">
        <f>M633*J633</f>
        <v/>
      </c>
      <c r="U633" s="15">
        <f>N633*J633</f>
        <v/>
      </c>
      <c r="V633" s="15">
        <f>O633*J633</f>
        <v/>
      </c>
      <c r="W633" s="15">
        <f>P633*J633</f>
        <v/>
      </c>
      <c r="X633" s="17">
        <f>Q633*J633</f>
        <v/>
      </c>
    </row>
    <row r="634" ht="13.5" customHeight="1">
      <c r="A634" s="14" t="n">
        <v>121656</v>
      </c>
      <c r="B634" s="15" t="inlineStr">
        <is>
          <t>MILLSTONE_G2</t>
        </is>
      </c>
      <c r="C634" s="15" t="n">
        <v>24</v>
      </c>
      <c r="D634" s="15" t="n">
        <v>101</v>
      </c>
      <c r="E634" s="15" t="n">
        <v>1633</v>
      </c>
      <c r="F634" s="15" t="n">
        <v>934.5</v>
      </c>
      <c r="G634" s="15" t="n">
        <v>0</v>
      </c>
      <c r="H634" s="15" t="n">
        <v>934.5</v>
      </c>
      <c r="I634" s="16" t="n">
        <v>934.5</v>
      </c>
      <c r="J634" s="15">
        <f>I634-F634</f>
        <v/>
      </c>
      <c r="K634" s="15">
        <f>H634-I634</f>
        <v/>
      </c>
      <c r="L634" s="15" t="n">
        <v>0.05178</v>
      </c>
      <c r="M634" s="15" t="n">
        <v>0.05174</v>
      </c>
      <c r="N634" s="15" t="n">
        <v>0.05174</v>
      </c>
      <c r="O634" s="15" t="n">
        <v>0.05174</v>
      </c>
      <c r="P634" s="15" t="n">
        <v>0.05174</v>
      </c>
      <c r="Q634" s="15" t="n">
        <v>0.05181</v>
      </c>
      <c r="R634" s="15" t="n"/>
      <c r="S634" s="15">
        <f>L634*J634</f>
        <v/>
      </c>
      <c r="T634" s="15">
        <f>M634*J634</f>
        <v/>
      </c>
      <c r="U634" s="15">
        <f>N634*J634</f>
        <v/>
      </c>
      <c r="V634" s="15">
        <f>O634*J634</f>
        <v/>
      </c>
      <c r="W634" s="15">
        <f>P634*J634</f>
        <v/>
      </c>
      <c r="X634" s="17">
        <f>Q634*J634</f>
        <v/>
      </c>
    </row>
    <row r="635" ht="13.5" customHeight="1">
      <c r="A635" s="14" t="n">
        <v>121657</v>
      </c>
      <c r="B635" s="15" t="inlineStr">
        <is>
          <t>MILLSTONE_G3</t>
        </is>
      </c>
      <c r="C635" s="15" t="n">
        <v>24</v>
      </c>
      <c r="D635" s="15" t="n">
        <v>101</v>
      </c>
      <c r="E635" s="15" t="n">
        <v>1633</v>
      </c>
      <c r="F635" s="15" t="n">
        <v>1283</v>
      </c>
      <c r="G635" s="15" t="n">
        <v>0</v>
      </c>
      <c r="H635" s="15" t="n">
        <v>1283</v>
      </c>
      <c r="I635" s="16" t="n">
        <v>1283</v>
      </c>
      <c r="J635" s="15">
        <f>I635-F635</f>
        <v/>
      </c>
      <c r="K635" s="15">
        <f>H635-I635</f>
        <v/>
      </c>
      <c r="L635" s="15" t="n">
        <v>0.05178</v>
      </c>
      <c r="M635" s="15" t="n">
        <v>0.05174</v>
      </c>
      <c r="N635" s="15" t="n">
        <v>0.05174</v>
      </c>
      <c r="O635" s="15" t="n">
        <v>0.28118</v>
      </c>
      <c r="P635" s="15" t="n">
        <v>0.05174</v>
      </c>
      <c r="Q635" s="15" t="n">
        <v>0.05181</v>
      </c>
      <c r="R635" s="15" t="n"/>
      <c r="S635" s="15">
        <f>L635*J635</f>
        <v/>
      </c>
      <c r="T635" s="15">
        <f>M635*J635</f>
        <v/>
      </c>
      <c r="U635" s="15">
        <f>N635*J635</f>
        <v/>
      </c>
      <c r="V635" s="15">
        <f>O635*J635</f>
        <v/>
      </c>
      <c r="W635" s="15">
        <f>P635*J635</f>
        <v/>
      </c>
      <c r="X635" s="17">
        <f>Q635*J635</f>
        <v/>
      </c>
    </row>
    <row r="636" ht="13.5" customHeight="1">
      <c r="A636" s="14" t="n">
        <v>999194</v>
      </c>
      <c r="B636" s="15" t="inlineStr">
        <is>
          <t>NUC_MILLST~1</t>
        </is>
      </c>
      <c r="C636" s="15" t="n">
        <v>345</v>
      </c>
      <c r="D636" s="15" t="n">
        <v>101</v>
      </c>
      <c r="E636" s="15" t="n">
        <v>1630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0.05178</v>
      </c>
      <c r="M636" s="15" t="n">
        <v>0.05174</v>
      </c>
      <c r="N636" s="15" t="n">
        <v>0.05174</v>
      </c>
      <c r="O636" s="15" t="n">
        <v>0.05174</v>
      </c>
      <c r="P636" s="15" t="n">
        <v>0.05174</v>
      </c>
      <c r="Q636" s="15" t="n">
        <v>0.05181</v>
      </c>
      <c r="R636" s="15" t="n"/>
      <c r="S636" s="15">
        <f>L636*J636</f>
        <v/>
      </c>
      <c r="T636" s="15">
        <f>M636*J636</f>
        <v/>
      </c>
      <c r="U636" s="15">
        <f>N636*J636</f>
        <v/>
      </c>
      <c r="V636" s="15">
        <f>O636*J636</f>
        <v/>
      </c>
      <c r="W636" s="15">
        <f>P636*J636</f>
        <v/>
      </c>
      <c r="X636" s="17">
        <f>Q636*J636</f>
        <v/>
      </c>
    </row>
    <row r="637" ht="13.5" customHeight="1">
      <c r="A637" s="14" t="n">
        <v>109297</v>
      </c>
      <c r="B637" s="15" t="inlineStr">
        <is>
          <t>SEARS WIND_W</t>
        </is>
      </c>
      <c r="C637" s="15" t="n">
        <v>12.5</v>
      </c>
      <c r="D637" s="15" t="n">
        <v>101</v>
      </c>
      <c r="E637" s="15" t="n">
        <v>704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0.05418</v>
      </c>
      <c r="M637" s="15" t="n">
        <v>0.05423</v>
      </c>
      <c r="N637" s="15" t="n">
        <v>0.05423</v>
      </c>
      <c r="O637" s="15" t="n">
        <v>0.05423</v>
      </c>
      <c r="P637" s="15" t="n">
        <v>0.05423</v>
      </c>
      <c r="Q637" s="15" t="n">
        <v>0.05429</v>
      </c>
      <c r="R637" s="15" t="n"/>
      <c r="S637" s="15">
        <f>L637*J637</f>
        <v/>
      </c>
      <c r="T637" s="15">
        <f>M637*J637</f>
        <v/>
      </c>
      <c r="U637" s="15">
        <f>N637*J637</f>
        <v/>
      </c>
      <c r="V637" s="15">
        <f>O637*J637</f>
        <v/>
      </c>
      <c r="W637" s="15">
        <f>P637*J637</f>
        <v/>
      </c>
      <c r="X637" s="17">
        <f>Q637*J637</f>
        <v/>
      </c>
    </row>
    <row r="638" ht="13.5" customHeight="1">
      <c r="A638" s="14" t="n">
        <v>109296</v>
      </c>
      <c r="B638" s="15" t="inlineStr">
        <is>
          <t>SEARS WIND_E</t>
        </is>
      </c>
      <c r="C638" s="15" t="n">
        <v>12.5</v>
      </c>
      <c r="D638" s="15" t="n">
        <v>101</v>
      </c>
      <c r="E638" s="15" t="n">
        <v>704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0.05418</v>
      </c>
      <c r="M638" s="15" t="n">
        <v>0.05423</v>
      </c>
      <c r="N638" s="15" t="n">
        <v>0.05423</v>
      </c>
      <c r="O638" s="15" t="n">
        <v>0.05423</v>
      </c>
      <c r="P638" s="15" t="n">
        <v>0.05423</v>
      </c>
      <c r="Q638" s="15" t="n">
        <v>0.05429</v>
      </c>
      <c r="R638" s="15" t="n"/>
      <c r="S638" s="15">
        <f>L638*J638</f>
        <v/>
      </c>
      <c r="T638" s="15">
        <f>M638*J638</f>
        <v/>
      </c>
      <c r="U638" s="15">
        <f>N638*J638</f>
        <v/>
      </c>
      <c r="V638" s="15">
        <f>O638*J638</f>
        <v/>
      </c>
      <c r="W638" s="15">
        <f>P638*J638</f>
        <v/>
      </c>
      <c r="X638" s="17">
        <f>Q638*J638</f>
        <v/>
      </c>
    </row>
    <row r="639" ht="13.5" customHeight="1">
      <c r="A639" s="14" t="n">
        <v>109403</v>
      </c>
      <c r="B639" s="15" t="inlineStr">
        <is>
          <t>DRFLD EAST G</t>
        </is>
      </c>
      <c r="C639" s="15" t="n">
        <v>0.6899999999999999</v>
      </c>
      <c r="D639" s="15" t="n">
        <v>101</v>
      </c>
      <c r="E639" s="15" t="n">
        <v>704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0.05975</v>
      </c>
      <c r="M639" s="15" t="n">
        <v>0.0598</v>
      </c>
      <c r="N639" s="15" t="n">
        <v>0.0598</v>
      </c>
      <c r="O639" s="15" t="n">
        <v>0.0598</v>
      </c>
      <c r="P639" s="15" t="n">
        <v>0.0598</v>
      </c>
      <c r="Q639" s="15" t="n">
        <v>0.05986</v>
      </c>
      <c r="R639" s="15" t="n"/>
      <c r="S639" s="15">
        <f>L639*J639</f>
        <v/>
      </c>
      <c r="T639" s="15">
        <f>M639*J639</f>
        <v/>
      </c>
      <c r="U639" s="15">
        <f>N639*J639</f>
        <v/>
      </c>
      <c r="V639" s="15">
        <f>O639*J639</f>
        <v/>
      </c>
      <c r="W639" s="15">
        <f>P639*J639</f>
        <v/>
      </c>
      <c r="X639" s="17">
        <f>Q639*J639</f>
        <v/>
      </c>
    </row>
    <row r="640" ht="13.5" customHeight="1">
      <c r="A640" s="14" t="n">
        <v>109404</v>
      </c>
      <c r="B640" s="15" t="inlineStr">
        <is>
          <t>DRFLD WEST G</t>
        </is>
      </c>
      <c r="C640" s="15" t="n">
        <v>0.6899999999999999</v>
      </c>
      <c r="D640" s="15" t="n">
        <v>101</v>
      </c>
      <c r="E640" s="15" t="n">
        <v>704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0.05975</v>
      </c>
      <c r="M640" s="15" t="n">
        <v>0.0598</v>
      </c>
      <c r="N640" s="15" t="n">
        <v>0.0598</v>
      </c>
      <c r="O640" s="15" t="n">
        <v>0.0598</v>
      </c>
      <c r="P640" s="15" t="n">
        <v>0.0598</v>
      </c>
      <c r="Q640" s="15" t="n">
        <v>0.05986</v>
      </c>
      <c r="R640" s="15" t="n"/>
      <c r="S640" s="15">
        <f>L640*J640</f>
        <v/>
      </c>
      <c r="T640" s="15">
        <f>M640*J640</f>
        <v/>
      </c>
      <c r="U640" s="15">
        <f>N640*J640</f>
        <v/>
      </c>
      <c r="V640" s="15">
        <f>O640*J640</f>
        <v/>
      </c>
      <c r="W640" s="15">
        <f>P640*J640</f>
        <v/>
      </c>
      <c r="X640" s="17">
        <f>Q640*J640</f>
        <v/>
      </c>
    </row>
    <row r="641" ht="13.5" customHeight="1">
      <c r="A641" s="14" t="n">
        <v>998496</v>
      </c>
      <c r="B641" s="15" t="inlineStr">
        <is>
          <t>SUN_E ARLN~1</t>
        </is>
      </c>
      <c r="C641" s="15" t="n">
        <v>46</v>
      </c>
      <c r="D641" s="15" t="n">
        <v>101</v>
      </c>
      <c r="E641" s="15" t="n">
        <v>822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0.06290999999999999</v>
      </c>
      <c r="M641" s="15" t="n">
        <v>0.06304</v>
      </c>
      <c r="N641" s="15" t="n">
        <v>0.06304</v>
      </c>
      <c r="O641" s="15" t="n">
        <v>0.06304</v>
      </c>
      <c r="P641" s="15" t="n">
        <v>0.06304</v>
      </c>
      <c r="Q641" s="15" t="n">
        <v>0.06308</v>
      </c>
      <c r="R641" s="15" t="n"/>
      <c r="S641" s="15">
        <f>L641*J641</f>
        <v/>
      </c>
      <c r="T641" s="15">
        <f>M641*J641</f>
        <v/>
      </c>
      <c r="U641" s="15">
        <f>N641*J641</f>
        <v/>
      </c>
      <c r="V641" s="15">
        <f>O641*J641</f>
        <v/>
      </c>
      <c r="W641" s="15">
        <f>P641*J641</f>
        <v/>
      </c>
      <c r="X641" s="17">
        <f>Q641*J641</f>
        <v/>
      </c>
    </row>
    <row r="642" ht="13.5" customHeight="1">
      <c r="A642" s="14" t="n">
        <v>122041</v>
      </c>
      <c r="B642" s="15" t="inlineStr">
        <is>
          <t>MIDDLETWN_G2</t>
        </is>
      </c>
      <c r="C642" s="15" t="n">
        <v>13.8</v>
      </c>
      <c r="D642" s="15" t="n">
        <v>101</v>
      </c>
      <c r="E642" s="15" t="n">
        <v>1713</v>
      </c>
      <c r="F642" s="15" t="n">
        <v>121.29</v>
      </c>
      <c r="G642" s="15" t="n">
        <v>0</v>
      </c>
      <c r="H642" s="15" t="n">
        <v>121.29</v>
      </c>
      <c r="I642" s="16" t="n">
        <v>121.29</v>
      </c>
      <c r="J642" s="15">
        <f>I642-F642</f>
        <v/>
      </c>
      <c r="K642" s="15">
        <f>H642-I642</f>
        <v/>
      </c>
      <c r="L642" s="15" t="n">
        <v>0.0636</v>
      </c>
      <c r="M642" s="15" t="n">
        <v>0.06357</v>
      </c>
      <c r="N642" s="15" t="n">
        <v>0.06357</v>
      </c>
      <c r="O642" s="15" t="n">
        <v>0.06357</v>
      </c>
      <c r="P642" s="15" t="n">
        <v>0.06357</v>
      </c>
      <c r="Q642" s="15" t="n">
        <v>0.06364</v>
      </c>
      <c r="R642" s="15" t="n"/>
      <c r="S642" s="15">
        <f>L642*J642</f>
        <v/>
      </c>
      <c r="T642" s="15">
        <f>M642*J642</f>
        <v/>
      </c>
      <c r="U642" s="15">
        <f>N642*J642</f>
        <v/>
      </c>
      <c r="V642" s="15">
        <f>O642*J642</f>
        <v/>
      </c>
      <c r="W642" s="15">
        <f>P642*J642</f>
        <v/>
      </c>
      <c r="X642" s="17">
        <f>Q642*J642</f>
        <v/>
      </c>
    </row>
    <row r="643" ht="13.5" customHeight="1">
      <c r="A643" s="14" t="n">
        <v>122042</v>
      </c>
      <c r="B643" s="15" t="inlineStr">
        <is>
          <t>MIDDLETWN_G3</t>
        </is>
      </c>
      <c r="C643" s="15" t="n">
        <v>22</v>
      </c>
      <c r="D643" s="15" t="n">
        <v>101</v>
      </c>
      <c r="E643" s="15" t="n">
        <v>1713</v>
      </c>
      <c r="F643" s="15" t="n">
        <v>231.71</v>
      </c>
      <c r="G643" s="15" t="n">
        <v>0</v>
      </c>
      <c r="H643" s="15" t="n">
        <v>231.71</v>
      </c>
      <c r="I643" s="16" t="n">
        <v>231.71</v>
      </c>
      <c r="J643" s="15">
        <f>I643-F643</f>
        <v/>
      </c>
      <c r="K643" s="15">
        <f>H643-I643</f>
        <v/>
      </c>
      <c r="L643" s="15" t="n">
        <v>0.0636</v>
      </c>
      <c r="M643" s="15" t="n">
        <v>0.06357</v>
      </c>
      <c r="N643" s="15" t="n">
        <v>0.06357</v>
      </c>
      <c r="O643" s="15" t="n">
        <v>0.06357</v>
      </c>
      <c r="P643" s="15" t="n">
        <v>0.06357</v>
      </c>
      <c r="Q643" s="15" t="n">
        <v>0.06364</v>
      </c>
      <c r="R643" s="15" t="n"/>
      <c r="S643" s="15">
        <f>L643*J643</f>
        <v/>
      </c>
      <c r="T643" s="15">
        <f>M643*J643</f>
        <v/>
      </c>
      <c r="U643" s="15">
        <f>N643*J643</f>
        <v/>
      </c>
      <c r="V643" s="15">
        <f>O643*J643</f>
        <v/>
      </c>
      <c r="W643" s="15">
        <f>P643*J643</f>
        <v/>
      </c>
      <c r="X643" s="17">
        <f>Q643*J643</f>
        <v/>
      </c>
    </row>
    <row r="644" ht="13.5" customHeight="1">
      <c r="A644" s="14" t="n">
        <v>122044</v>
      </c>
      <c r="B644" s="15" t="inlineStr">
        <is>
          <t>MIDDLETWN_10</t>
        </is>
      </c>
      <c r="C644" s="15" t="n">
        <v>13.2</v>
      </c>
      <c r="D644" s="15" t="n">
        <v>101</v>
      </c>
      <c r="E644" s="15" t="n">
        <v>1713</v>
      </c>
      <c r="F644" s="15" t="n">
        <v>0</v>
      </c>
      <c r="G644" s="15" t="n">
        <v>0</v>
      </c>
      <c r="H644" s="15" t="n">
        <v>0</v>
      </c>
      <c r="I644" s="16" t="n">
        <v>0</v>
      </c>
      <c r="J644" s="15">
        <f>I644-F644</f>
        <v/>
      </c>
      <c r="K644" s="15">
        <f>H644-I644</f>
        <v/>
      </c>
      <c r="L644" s="15" t="n">
        <v>0.0636</v>
      </c>
      <c r="M644" s="15" t="n">
        <v>0.06357</v>
      </c>
      <c r="N644" s="15" t="n">
        <v>0.06357</v>
      </c>
      <c r="O644" s="15" t="n">
        <v>0.06357</v>
      </c>
      <c r="P644" s="15" t="n">
        <v>0.06357</v>
      </c>
      <c r="Q644" s="15" t="n">
        <v>0.06364</v>
      </c>
      <c r="R644" s="15" t="n"/>
      <c r="S644" s="15">
        <f>L644*J644</f>
        <v/>
      </c>
      <c r="T644" s="15">
        <f>M644*J644</f>
        <v/>
      </c>
      <c r="U644" s="15">
        <f>N644*J644</f>
        <v/>
      </c>
      <c r="V644" s="15">
        <f>O644*J644</f>
        <v/>
      </c>
      <c r="W644" s="15">
        <f>P644*J644</f>
        <v/>
      </c>
      <c r="X644" s="17">
        <f>Q644*J644</f>
        <v/>
      </c>
    </row>
    <row r="645" ht="13.5" customHeight="1">
      <c r="A645" s="14" t="n">
        <v>122032</v>
      </c>
      <c r="B645" s="15" t="inlineStr">
        <is>
          <t xml:space="preserve">KLEEN_S1    </t>
        </is>
      </c>
      <c r="C645" s="15" t="n">
        <v>18</v>
      </c>
      <c r="D645" s="15" t="n">
        <v>101</v>
      </c>
      <c r="E645" s="15" t="n">
        <v>1713</v>
      </c>
      <c r="F645" s="15" t="n">
        <v>258.7</v>
      </c>
      <c r="G645" s="15" t="n">
        <v>0</v>
      </c>
      <c r="H645" s="15" t="n">
        <v>258.7</v>
      </c>
      <c r="I645" s="16" t="n">
        <v>258.7</v>
      </c>
      <c r="J645" s="15">
        <f>I645-F645</f>
        <v/>
      </c>
      <c r="K645" s="15">
        <f>H645-I645</f>
        <v/>
      </c>
      <c r="L645" s="15" t="n">
        <v>0.06789000000000001</v>
      </c>
      <c r="M645" s="15" t="n">
        <v>0.06786</v>
      </c>
      <c r="N645" s="15" t="n">
        <v>0.06786</v>
      </c>
      <c r="O645" s="15" t="n">
        <v>0.06786</v>
      </c>
      <c r="P645" s="15" t="n">
        <v>0.06786</v>
      </c>
      <c r="Q645" s="15" t="n">
        <v>0.06793</v>
      </c>
      <c r="R645" s="15" t="n"/>
      <c r="S645" s="15">
        <f>L645*J645</f>
        <v/>
      </c>
      <c r="T645" s="15">
        <f>M645*J645</f>
        <v/>
      </c>
      <c r="U645" s="15">
        <f>N645*J645</f>
        <v/>
      </c>
      <c r="V645" s="15">
        <f>O645*J645</f>
        <v/>
      </c>
      <c r="W645" s="15">
        <f>P645*J645</f>
        <v/>
      </c>
      <c r="X645" s="17">
        <f>Q645*J645</f>
        <v/>
      </c>
    </row>
    <row r="646" ht="13.5" customHeight="1">
      <c r="A646" s="14" t="n">
        <v>122030</v>
      </c>
      <c r="B646" s="15" t="inlineStr">
        <is>
          <t xml:space="preserve">KLEEN_C1    </t>
        </is>
      </c>
      <c r="C646" s="15" t="n">
        <v>16.5</v>
      </c>
      <c r="D646" s="15" t="n">
        <v>101</v>
      </c>
      <c r="E646" s="15" t="n">
        <v>1713</v>
      </c>
      <c r="F646" s="15" t="n">
        <v>180.65</v>
      </c>
      <c r="G646" s="15" t="n">
        <v>0</v>
      </c>
      <c r="H646" s="15" t="n">
        <v>180.65</v>
      </c>
      <c r="I646" s="16" t="n">
        <v>180.65</v>
      </c>
      <c r="J646" s="15">
        <f>I646-F646</f>
        <v/>
      </c>
      <c r="K646" s="15">
        <f>H646-I646</f>
        <v/>
      </c>
      <c r="L646" s="15" t="n">
        <v>0.06789000000000001</v>
      </c>
      <c r="M646" s="15" t="n">
        <v>0.06786</v>
      </c>
      <c r="N646" s="15" t="n">
        <v>0.06786</v>
      </c>
      <c r="O646" s="15" t="n">
        <v>0.06786</v>
      </c>
      <c r="P646" s="15" t="n">
        <v>0.06786</v>
      </c>
      <c r="Q646" s="15" t="n">
        <v>0.06793</v>
      </c>
      <c r="R646" s="15" t="n"/>
      <c r="S646" s="15">
        <f>L646*J646</f>
        <v/>
      </c>
      <c r="T646" s="15">
        <f>M646*J646</f>
        <v/>
      </c>
      <c r="U646" s="15">
        <f>N646*J646</f>
        <v/>
      </c>
      <c r="V646" s="15">
        <f>O646*J646</f>
        <v/>
      </c>
      <c r="W646" s="15">
        <f>P646*J646</f>
        <v/>
      </c>
      <c r="X646" s="17">
        <f>Q646*J646</f>
        <v/>
      </c>
    </row>
    <row r="647" ht="13.5" customHeight="1">
      <c r="A647" s="14" t="n">
        <v>122031</v>
      </c>
      <c r="B647" s="15" t="inlineStr">
        <is>
          <t xml:space="preserve">KLEEN_C2    </t>
        </is>
      </c>
      <c r="C647" s="15" t="n">
        <v>16.5</v>
      </c>
      <c r="D647" s="15" t="n">
        <v>101</v>
      </c>
      <c r="E647" s="15" t="n">
        <v>1713</v>
      </c>
      <c r="F647" s="15" t="n">
        <v>180.65</v>
      </c>
      <c r="G647" s="15" t="n">
        <v>0</v>
      </c>
      <c r="H647" s="15" t="n">
        <v>180.65</v>
      </c>
      <c r="I647" s="16" t="n">
        <v>180.65</v>
      </c>
      <c r="J647" s="15">
        <f>I647-F647</f>
        <v/>
      </c>
      <c r="K647" s="15">
        <f>H647-I647</f>
        <v/>
      </c>
      <c r="L647" s="15" t="n">
        <v>0.06789000000000001</v>
      </c>
      <c r="M647" s="15" t="n">
        <v>0.06786</v>
      </c>
      <c r="N647" s="15" t="n">
        <v>0.06786</v>
      </c>
      <c r="O647" s="15" t="n">
        <v>0.06786</v>
      </c>
      <c r="P647" s="15" t="n">
        <v>0.06786</v>
      </c>
      <c r="Q647" s="15" t="n">
        <v>0.06793</v>
      </c>
      <c r="R647" s="15" t="n"/>
      <c r="S647" s="15">
        <f>L647*J647</f>
        <v/>
      </c>
      <c r="T647" s="15">
        <f>M647*J647</f>
        <v/>
      </c>
      <c r="U647" s="15">
        <f>N647*J647</f>
        <v/>
      </c>
      <c r="V647" s="15">
        <f>O647*J647</f>
        <v/>
      </c>
      <c r="W647" s="15">
        <f>P647*J647</f>
        <v/>
      </c>
      <c r="X647" s="17">
        <f>Q647*J647</f>
        <v/>
      </c>
    </row>
    <row r="648" ht="13.5" customHeight="1">
      <c r="A648" s="14" t="n">
        <v>993001</v>
      </c>
      <c r="B648" s="15" t="inlineStr">
        <is>
          <t>SUN_BEAR S~1</t>
        </is>
      </c>
      <c r="C648" s="15" t="n">
        <v>230</v>
      </c>
      <c r="D648" s="15" t="n">
        <v>101</v>
      </c>
      <c r="E648" s="15" t="n">
        <v>1100</v>
      </c>
      <c r="F648" s="15" t="n">
        <v>83.70999999999999</v>
      </c>
      <c r="G648" s="15" t="n">
        <v>0</v>
      </c>
      <c r="H648" s="15" t="n">
        <v>83.70999999999999</v>
      </c>
      <c r="I648" s="16" t="n">
        <v>83.70999999999999</v>
      </c>
      <c r="J648" s="15">
        <f>I648-F648</f>
        <v/>
      </c>
      <c r="K648" s="15">
        <f>H648-I648</f>
        <v/>
      </c>
      <c r="L648" s="15" t="n">
        <v>0.07416</v>
      </c>
      <c r="M648" s="15" t="n">
        <v>0.07419000000000001</v>
      </c>
      <c r="N648" s="15" t="n">
        <v>0.07419000000000001</v>
      </c>
      <c r="O648" s="15" t="n">
        <v>0.07419000000000001</v>
      </c>
      <c r="P648" s="15" t="n">
        <v>0.07419000000000001</v>
      </c>
      <c r="Q648" s="15" t="n">
        <v>0.07425</v>
      </c>
      <c r="R648" s="15" t="n"/>
      <c r="S648" s="15">
        <f>L648*J648</f>
        <v/>
      </c>
      <c r="T648" s="15">
        <f>M648*J648</f>
        <v/>
      </c>
      <c r="U648" s="15">
        <f>N648*J648</f>
        <v/>
      </c>
      <c r="V648" s="15">
        <f>O648*J648</f>
        <v/>
      </c>
      <c r="W648" s="15">
        <f>P648*J648</f>
        <v/>
      </c>
      <c r="X648" s="17">
        <f>Q648*J648</f>
        <v/>
      </c>
    </row>
    <row r="649" ht="13.5" customHeight="1">
      <c r="A649" s="14" t="n">
        <v>113096</v>
      </c>
      <c r="B649" s="15" t="inlineStr">
        <is>
          <t xml:space="preserve">BEARSWAMP 1 </t>
        </is>
      </c>
      <c r="C649" s="15" t="n">
        <v>13.8</v>
      </c>
      <c r="D649" s="15" t="n">
        <v>101</v>
      </c>
      <c r="E649" s="15" t="n">
        <v>1100</v>
      </c>
      <c r="F649" s="15" t="n">
        <v>331.5</v>
      </c>
      <c r="G649" s="15" t="n">
        <v>0</v>
      </c>
      <c r="H649" s="15" t="n">
        <v>331.5</v>
      </c>
      <c r="I649" s="16" t="n">
        <v>331.5</v>
      </c>
      <c r="J649" s="15">
        <f>I649-F649</f>
        <v/>
      </c>
      <c r="K649" s="15">
        <f>H649-I649</f>
        <v/>
      </c>
      <c r="L649" s="15" t="n">
        <v>0.07416</v>
      </c>
      <c r="M649" s="15" t="n">
        <v>0.07419000000000001</v>
      </c>
      <c r="N649" s="15" t="n">
        <v>0.07419000000000001</v>
      </c>
      <c r="O649" s="15" t="n">
        <v>0.07419000000000001</v>
      </c>
      <c r="P649" s="15" t="n">
        <v>0.07419000000000001</v>
      </c>
      <c r="Q649" s="15" t="n">
        <v>0.07425</v>
      </c>
      <c r="R649" s="15" t="n"/>
      <c r="S649" s="15">
        <f>L649*J649</f>
        <v/>
      </c>
      <c r="T649" s="15">
        <f>M649*J649</f>
        <v/>
      </c>
      <c r="U649" s="15">
        <f>N649*J649</f>
        <v/>
      </c>
      <c r="V649" s="15">
        <f>O649*J649</f>
        <v/>
      </c>
      <c r="W649" s="15">
        <f>P649*J649</f>
        <v/>
      </c>
      <c r="X649" s="17">
        <f>Q649*J649</f>
        <v/>
      </c>
    </row>
    <row r="650" ht="13.5" customHeight="1">
      <c r="A650" s="14" t="n">
        <v>113097</v>
      </c>
      <c r="B650" s="15" t="inlineStr">
        <is>
          <t xml:space="preserve">BEARSWAMP 2 </t>
        </is>
      </c>
      <c r="C650" s="15" t="n">
        <v>13.8</v>
      </c>
      <c r="D650" s="15" t="n">
        <v>101</v>
      </c>
      <c r="E650" s="15" t="n">
        <v>1100</v>
      </c>
      <c r="F650" s="15" t="n">
        <v>331.5</v>
      </c>
      <c r="G650" s="15" t="n">
        <v>0</v>
      </c>
      <c r="H650" s="15" t="n">
        <v>331.5</v>
      </c>
      <c r="I650" s="16" t="n">
        <v>331.5</v>
      </c>
      <c r="J650" s="15">
        <f>I650-F650</f>
        <v/>
      </c>
      <c r="K650" s="15">
        <f>H650-I650</f>
        <v/>
      </c>
      <c r="L650" s="15" t="n">
        <v>0.07416</v>
      </c>
      <c r="M650" s="15" t="n">
        <v>0.07419000000000001</v>
      </c>
      <c r="N650" s="15" t="n">
        <v>0.07419000000000001</v>
      </c>
      <c r="O650" s="15" t="n">
        <v>0.07419000000000001</v>
      </c>
      <c r="P650" s="15" t="n">
        <v>0.07419000000000001</v>
      </c>
      <c r="Q650" s="15" t="n">
        <v>0.07425</v>
      </c>
      <c r="R650" s="15" t="n"/>
      <c r="S650" s="15">
        <f>L650*J650</f>
        <v/>
      </c>
      <c r="T650" s="15">
        <f>M650*J650</f>
        <v/>
      </c>
      <c r="U650" s="15">
        <f>N650*J650</f>
        <v/>
      </c>
      <c r="V650" s="15">
        <f>O650*J650</f>
        <v/>
      </c>
      <c r="W650" s="15">
        <f>P650*J650</f>
        <v/>
      </c>
      <c r="X650" s="17">
        <f>Q650*J650</f>
        <v/>
      </c>
    </row>
    <row r="651" ht="13.5" customHeight="1">
      <c r="A651" s="14" t="n">
        <v>122043</v>
      </c>
      <c r="B651" s="15" t="inlineStr">
        <is>
          <t>MIDDLETWN_G4</t>
        </is>
      </c>
      <c r="C651" s="15" t="n">
        <v>22</v>
      </c>
      <c r="D651" s="15" t="n">
        <v>101</v>
      </c>
      <c r="E651" s="15" t="n">
        <v>1713</v>
      </c>
      <c r="F651" s="15" t="n">
        <v>402</v>
      </c>
      <c r="G651" s="15" t="n">
        <v>0</v>
      </c>
      <c r="H651" s="15" t="n">
        <v>402</v>
      </c>
      <c r="I651" s="16" t="n">
        <v>402</v>
      </c>
      <c r="J651" s="15">
        <f>I651-F651</f>
        <v/>
      </c>
      <c r="K651" s="15">
        <f>H651-I651</f>
        <v/>
      </c>
      <c r="L651" s="15" t="n">
        <v>0.07522</v>
      </c>
      <c r="M651" s="15" t="n">
        <v>0.0752</v>
      </c>
      <c r="N651" s="15" t="n">
        <v>0.0752</v>
      </c>
      <c r="O651" s="15" t="n">
        <v>0.0752</v>
      </c>
      <c r="P651" s="15" t="n">
        <v>0.0752</v>
      </c>
      <c r="Q651" s="15" t="n">
        <v>0.07527</v>
      </c>
      <c r="R651" s="15" t="n"/>
      <c r="S651" s="15">
        <f>L651*J651</f>
        <v/>
      </c>
      <c r="T651" s="15">
        <f>M651*J651</f>
        <v/>
      </c>
      <c r="U651" s="15">
        <f>N651*J651</f>
        <v/>
      </c>
      <c r="V651" s="15">
        <f>O651*J651</f>
        <v/>
      </c>
      <c r="W651" s="15">
        <f>P651*J651</f>
        <v/>
      </c>
      <c r="X651" s="17">
        <f>Q651*J651</f>
        <v/>
      </c>
    </row>
    <row r="652" ht="13.5" customHeight="1">
      <c r="A652" s="14" t="n">
        <v>122046</v>
      </c>
      <c r="B652" s="15" t="inlineStr">
        <is>
          <t>MIDDLETWN_12</t>
        </is>
      </c>
      <c r="C652" s="15" t="n">
        <v>13.8</v>
      </c>
      <c r="D652" s="15" t="n">
        <v>101</v>
      </c>
      <c r="E652" s="15" t="n">
        <v>1713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0.07522</v>
      </c>
      <c r="M652" s="15" t="n">
        <v>0.0752</v>
      </c>
      <c r="N652" s="15" t="n">
        <v>0.0752</v>
      </c>
      <c r="O652" s="15" t="n">
        <v>0.0752</v>
      </c>
      <c r="P652" s="15" t="n">
        <v>0.0752</v>
      </c>
      <c r="Q652" s="15" t="n">
        <v>0.07527</v>
      </c>
      <c r="R652" s="15" t="n"/>
      <c r="S652" s="15">
        <f>L652*J652</f>
        <v/>
      </c>
      <c r="T652" s="15">
        <f>M652*J652</f>
        <v/>
      </c>
      <c r="U652" s="15">
        <f>N652*J652</f>
        <v/>
      </c>
      <c r="V652" s="15">
        <f>O652*J652</f>
        <v/>
      </c>
      <c r="W652" s="15">
        <f>P652*J652</f>
        <v/>
      </c>
      <c r="X652" s="17">
        <f>Q652*J652</f>
        <v/>
      </c>
    </row>
    <row r="653" ht="13.5" customHeight="1">
      <c r="A653" s="14" t="n">
        <v>122047</v>
      </c>
      <c r="B653" s="15" t="inlineStr">
        <is>
          <t>MIDDLETWN_13</t>
        </is>
      </c>
      <c r="C653" s="15" t="n">
        <v>13.8</v>
      </c>
      <c r="D653" s="15" t="n">
        <v>101</v>
      </c>
      <c r="E653" s="15" t="n">
        <v>1713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0.07522</v>
      </c>
      <c r="M653" s="15" t="n">
        <v>0.0752</v>
      </c>
      <c r="N653" s="15" t="n">
        <v>0.0752</v>
      </c>
      <c r="O653" s="15" t="n">
        <v>0.0752</v>
      </c>
      <c r="P653" s="15" t="n">
        <v>0.0752</v>
      </c>
      <c r="Q653" s="15" t="n">
        <v>0.07527</v>
      </c>
      <c r="R653" s="15" t="n"/>
      <c r="S653" s="15">
        <f>L653*J653</f>
        <v/>
      </c>
      <c r="T653" s="15">
        <f>M653*J653</f>
        <v/>
      </c>
      <c r="U653" s="15">
        <f>N653*J653</f>
        <v/>
      </c>
      <c r="V653" s="15">
        <f>O653*J653</f>
        <v/>
      </c>
      <c r="W653" s="15">
        <f>P653*J653</f>
        <v/>
      </c>
      <c r="X653" s="17">
        <f>Q653*J653</f>
        <v/>
      </c>
    </row>
    <row r="654" ht="13.5" customHeight="1">
      <c r="A654" s="14" t="n">
        <v>122048</v>
      </c>
      <c r="B654" s="15" t="inlineStr">
        <is>
          <t>MIDDLETWN_14</t>
        </is>
      </c>
      <c r="C654" s="15" t="n">
        <v>13.8</v>
      </c>
      <c r="D654" s="15" t="n">
        <v>101</v>
      </c>
      <c r="E654" s="15" t="n">
        <v>1713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0.07522</v>
      </c>
      <c r="M654" s="15" t="n">
        <v>0.0752</v>
      </c>
      <c r="N654" s="15" t="n">
        <v>0.0752</v>
      </c>
      <c r="O654" s="15" t="n">
        <v>0.0752</v>
      </c>
      <c r="P654" s="15" t="n">
        <v>0.0752</v>
      </c>
      <c r="Q654" s="15" t="n">
        <v>0.07527</v>
      </c>
      <c r="R654" s="15" t="n"/>
      <c r="S654" s="15">
        <f>L654*J654</f>
        <v/>
      </c>
      <c r="T654" s="15">
        <f>M654*J654</f>
        <v/>
      </c>
      <c r="U654" s="15">
        <f>N654*J654</f>
        <v/>
      </c>
      <c r="V654" s="15">
        <f>O654*J654</f>
        <v/>
      </c>
      <c r="W654" s="15">
        <f>P654*J654</f>
        <v/>
      </c>
      <c r="X654" s="17">
        <f>Q654*J654</f>
        <v/>
      </c>
    </row>
    <row r="655" ht="13.5" customHeight="1">
      <c r="A655" s="14" t="n">
        <v>122049</v>
      </c>
      <c r="B655" s="15" t="inlineStr">
        <is>
          <t>MIDDLETWN_15</t>
        </is>
      </c>
      <c r="C655" s="15" t="n">
        <v>13.8</v>
      </c>
      <c r="D655" s="15" t="n">
        <v>101</v>
      </c>
      <c r="E655" s="15" t="n">
        <v>1713</v>
      </c>
      <c r="F655" s="15" t="n">
        <v>0</v>
      </c>
      <c r="G655" s="15" t="n">
        <v>0</v>
      </c>
      <c r="H655" s="15" t="n">
        <v>0</v>
      </c>
      <c r="I655" s="16" t="n">
        <v>0</v>
      </c>
      <c r="J655" s="15">
        <f>I655-F655</f>
        <v/>
      </c>
      <c r="K655" s="15">
        <f>H655-I655</f>
        <v/>
      </c>
      <c r="L655" s="15" t="n">
        <v>0.07522</v>
      </c>
      <c r="M655" s="15" t="n">
        <v>0.0752</v>
      </c>
      <c r="N655" s="15" t="n">
        <v>0.0752</v>
      </c>
      <c r="O655" s="15" t="n">
        <v>0.0752</v>
      </c>
      <c r="P655" s="15" t="n">
        <v>0.0752</v>
      </c>
      <c r="Q655" s="15" t="n">
        <v>0.07527</v>
      </c>
      <c r="R655" s="15" t="n"/>
      <c r="S655" s="15">
        <f>L655*J655</f>
        <v/>
      </c>
      <c r="T655" s="15">
        <f>M655*J655</f>
        <v/>
      </c>
      <c r="U655" s="15">
        <f>N655*J655</f>
        <v/>
      </c>
      <c r="V655" s="15">
        <f>O655*J655</f>
        <v/>
      </c>
      <c r="W655" s="15">
        <f>P655*J655</f>
        <v/>
      </c>
      <c r="X655" s="17">
        <f>Q655*J655</f>
        <v/>
      </c>
    </row>
    <row r="656" ht="13.5" customHeight="1">
      <c r="A656" s="14" t="n">
        <v>990488</v>
      </c>
      <c r="B656" s="15" t="inlineStr">
        <is>
          <t>NG_BLACK R~1</t>
        </is>
      </c>
      <c r="C656" s="15" t="n">
        <v>115</v>
      </c>
      <c r="D656" s="15" t="n">
        <v>101</v>
      </c>
      <c r="E656" s="15" t="n">
        <v>1670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0.07795000000000001</v>
      </c>
      <c r="M656" s="15" t="n">
        <v>0.07793</v>
      </c>
      <c r="N656" s="15" t="n">
        <v>0.07793</v>
      </c>
      <c r="O656" s="15" t="n">
        <v>0.07793</v>
      </c>
      <c r="P656" s="15" t="n">
        <v>0.07793</v>
      </c>
      <c r="Q656" s="15" t="n">
        <v>0.078</v>
      </c>
      <c r="R656" s="15" t="n"/>
      <c r="S656" s="15">
        <f>L656*J656</f>
        <v/>
      </c>
      <c r="T656" s="15">
        <f>M656*J656</f>
        <v/>
      </c>
      <c r="U656" s="15">
        <f>N656*J656</f>
        <v/>
      </c>
      <c r="V656" s="15">
        <f>O656*J656</f>
        <v/>
      </c>
      <c r="W656" s="15">
        <f>P656*J656</f>
        <v/>
      </c>
      <c r="X656" s="17">
        <f>Q656*J656</f>
        <v/>
      </c>
    </row>
    <row r="657" ht="13.5" customHeight="1">
      <c r="A657" s="14" t="n">
        <v>123635</v>
      </c>
      <c r="B657" s="15" t="inlineStr">
        <is>
          <t xml:space="preserve">HALVARSSON  </t>
        </is>
      </c>
      <c r="C657" s="15" t="n">
        <v>192</v>
      </c>
      <c r="D657" s="15" t="n">
        <v>101</v>
      </c>
      <c r="E657" s="15" t="n">
        <v>1830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0.08784</v>
      </c>
      <c r="M657" s="15" t="n">
        <v>0.08782</v>
      </c>
      <c r="N657" s="15" t="n">
        <v>0.08782</v>
      </c>
      <c r="O657" s="15" t="n">
        <v>0.08782</v>
      </c>
      <c r="P657" s="15" t="n">
        <v>0.08782</v>
      </c>
      <c r="Q657" s="15" t="n">
        <v>0.08788</v>
      </c>
      <c r="R657" s="15" t="n"/>
      <c r="S657" s="15">
        <f>L657*J657</f>
        <v/>
      </c>
      <c r="T657" s="15">
        <f>M657*J657</f>
        <v/>
      </c>
      <c r="U657" s="15">
        <f>N657*J657</f>
        <v/>
      </c>
      <c r="V657" s="15">
        <f>O657*J657</f>
        <v/>
      </c>
      <c r="W657" s="15">
        <f>P657*J657</f>
        <v/>
      </c>
      <c r="X657" s="17">
        <f>Q657*J657</f>
        <v/>
      </c>
    </row>
    <row r="658" ht="13.5" customHeight="1">
      <c r="A658" s="14" t="n">
        <v>122417</v>
      </c>
      <c r="B658" s="15" t="inlineStr">
        <is>
          <t>BRANFORD JET</t>
        </is>
      </c>
      <c r="C658" s="15" t="n">
        <v>13.8</v>
      </c>
      <c r="D658" s="15" t="n">
        <v>101</v>
      </c>
      <c r="E658" s="15" t="n">
        <v>1734</v>
      </c>
      <c r="F658" s="15" t="n">
        <v>0</v>
      </c>
      <c r="G658" s="15" t="n">
        <v>0</v>
      </c>
      <c r="H658" s="15" t="n">
        <v>0</v>
      </c>
      <c r="I658" s="16" t="n">
        <v>0</v>
      </c>
      <c r="J658" s="15">
        <f>I658-F658</f>
        <v/>
      </c>
      <c r="K658" s="15">
        <f>H658-I658</f>
        <v/>
      </c>
      <c r="L658" s="15" t="n">
        <v>0.09271</v>
      </c>
      <c r="M658" s="15" t="n">
        <v>0.09268999999999999</v>
      </c>
      <c r="N658" s="15" t="n">
        <v>0.09268999999999999</v>
      </c>
      <c r="O658" s="15" t="n">
        <v>0.09268999999999999</v>
      </c>
      <c r="P658" s="15" t="n">
        <v>0.09268999999999999</v>
      </c>
      <c r="Q658" s="15" t="n">
        <v>0.09275</v>
      </c>
      <c r="R658" s="15" t="n"/>
      <c r="S658" s="15">
        <f>L658*J658</f>
        <v/>
      </c>
      <c r="T658" s="15">
        <f>M658*J658</f>
        <v/>
      </c>
      <c r="U658" s="15">
        <f>N658*J658</f>
        <v/>
      </c>
      <c r="V658" s="15">
        <f>O658*J658</f>
        <v/>
      </c>
      <c r="W658" s="15">
        <f>P658*J658</f>
        <v/>
      </c>
      <c r="X658" s="17">
        <f>Q658*J658</f>
        <v/>
      </c>
    </row>
    <row r="659" ht="13.5" customHeight="1">
      <c r="A659" s="14" t="n">
        <v>123653</v>
      </c>
      <c r="B659" s="15" t="inlineStr">
        <is>
          <t>NEW HAVN HBR</t>
        </is>
      </c>
      <c r="C659" s="15" t="n">
        <v>22</v>
      </c>
      <c r="D659" s="15" t="n">
        <v>101</v>
      </c>
      <c r="E659" s="15" t="n">
        <v>1823</v>
      </c>
      <c r="F659" s="15" t="n">
        <v>0</v>
      </c>
      <c r="G659" s="15" t="n">
        <v>0</v>
      </c>
      <c r="H659" s="15" t="n">
        <v>0</v>
      </c>
      <c r="I659" s="16" t="n">
        <v>0</v>
      </c>
      <c r="J659" s="15">
        <f>I659-F659</f>
        <v/>
      </c>
      <c r="K659" s="15">
        <f>H659-I659</f>
        <v/>
      </c>
      <c r="L659" s="15" t="n">
        <v>0.09506000000000001</v>
      </c>
      <c r="M659" s="15" t="n">
        <v>0.09504</v>
      </c>
      <c r="N659" s="15" t="n">
        <v>0.09504</v>
      </c>
      <c r="O659" s="15" t="n">
        <v>0.09504</v>
      </c>
      <c r="P659" s="15" t="n">
        <v>0.09504</v>
      </c>
      <c r="Q659" s="15" t="n">
        <v>0.09511</v>
      </c>
      <c r="R659" s="15" t="n"/>
      <c r="S659" s="15">
        <f>L659*J659</f>
        <v/>
      </c>
      <c r="T659" s="15">
        <f>M659*J659</f>
        <v/>
      </c>
      <c r="U659" s="15">
        <f>N659*J659</f>
        <v/>
      </c>
      <c r="V659" s="15">
        <f>O659*J659</f>
        <v/>
      </c>
      <c r="W659" s="15">
        <f>P659*J659</f>
        <v/>
      </c>
      <c r="X659" s="17">
        <f>Q659*J659</f>
        <v/>
      </c>
    </row>
    <row r="660" ht="13.5" customHeight="1">
      <c r="A660" s="14" t="n">
        <v>123655</v>
      </c>
      <c r="B660" s="15" t="inlineStr">
        <is>
          <t xml:space="preserve">NHHP G2     </t>
        </is>
      </c>
      <c r="C660" s="15" t="n">
        <v>13.8</v>
      </c>
      <c r="D660" s="15" t="n">
        <v>101</v>
      </c>
      <c r="E660" s="15" t="n">
        <v>1823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0.09506000000000001</v>
      </c>
      <c r="M660" s="15" t="n">
        <v>0.09504</v>
      </c>
      <c r="N660" s="15" t="n">
        <v>0.09504</v>
      </c>
      <c r="O660" s="15" t="n">
        <v>0.09504</v>
      </c>
      <c r="P660" s="15" t="n">
        <v>0.09504</v>
      </c>
      <c r="Q660" s="15" t="n">
        <v>0.09511</v>
      </c>
      <c r="R660" s="15" t="n"/>
      <c r="S660" s="15">
        <f>L660*J660</f>
        <v/>
      </c>
      <c r="T660" s="15">
        <f>M660*J660</f>
        <v/>
      </c>
      <c r="U660" s="15">
        <f>N660*J660</f>
        <v/>
      </c>
      <c r="V660" s="15">
        <f>O660*J660</f>
        <v/>
      </c>
      <c r="W660" s="15">
        <f>P660*J660</f>
        <v/>
      </c>
      <c r="X660" s="17">
        <f>Q660*J660</f>
        <v/>
      </c>
    </row>
    <row r="661" ht="13.5" customHeight="1">
      <c r="A661" s="14" t="n">
        <v>123656</v>
      </c>
      <c r="B661" s="15" t="inlineStr">
        <is>
          <t xml:space="preserve">NHHP G3-4   </t>
        </is>
      </c>
      <c r="C661" s="15" t="n">
        <v>13.8</v>
      </c>
      <c r="D661" s="15" t="n">
        <v>101</v>
      </c>
      <c r="E661" s="15" t="n">
        <v>1823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0.09506000000000001</v>
      </c>
      <c r="M661" s="15" t="n">
        <v>0.09504</v>
      </c>
      <c r="N661" s="15" t="n">
        <v>0.09504</v>
      </c>
      <c r="O661" s="15" t="n">
        <v>0.09504</v>
      </c>
      <c r="P661" s="15" t="n">
        <v>0.09504</v>
      </c>
      <c r="Q661" s="15" t="n">
        <v>0.09511</v>
      </c>
      <c r="R661" s="15" t="n"/>
      <c r="S661" s="15">
        <f>L661*J661</f>
        <v/>
      </c>
      <c r="T661" s="15">
        <f>M661*J661</f>
        <v/>
      </c>
      <c r="U661" s="15">
        <f>N661*J661</f>
        <v/>
      </c>
      <c r="V661" s="15">
        <f>O661*J661</f>
        <v/>
      </c>
      <c r="W661" s="15">
        <f>P661*J661</f>
        <v/>
      </c>
      <c r="X661" s="17">
        <f>Q661*J661</f>
        <v/>
      </c>
    </row>
    <row r="662" ht="13.5" customHeight="1">
      <c r="A662" s="14" t="n">
        <v>123128</v>
      </c>
      <c r="B662" s="15" t="inlineStr">
        <is>
          <t xml:space="preserve">YALE DG 1   </t>
        </is>
      </c>
      <c r="C662" s="15" t="n">
        <v>13.8</v>
      </c>
      <c r="D662" s="15" t="n">
        <v>101</v>
      </c>
      <c r="E662" s="15" t="n">
        <v>1804</v>
      </c>
      <c r="F662" s="15" t="n">
        <v>0</v>
      </c>
      <c r="G662" s="15" t="n">
        <v>0</v>
      </c>
      <c r="H662" s="15" t="n">
        <v>0</v>
      </c>
      <c r="I662" s="16" t="n">
        <v>0</v>
      </c>
      <c r="J662" s="15">
        <f>I662-F662</f>
        <v/>
      </c>
      <c r="K662" s="15">
        <f>H662-I662</f>
        <v/>
      </c>
      <c r="L662" s="15" t="n">
        <v>0.09771000000000001</v>
      </c>
      <c r="M662" s="15" t="n">
        <v>0.09769</v>
      </c>
      <c r="N662" s="15" t="n">
        <v>0.09769</v>
      </c>
      <c r="O662" s="15" t="n">
        <v>0.09769</v>
      </c>
      <c r="P662" s="15" t="n">
        <v>0.09769</v>
      </c>
      <c r="Q662" s="15" t="n">
        <v>0.09775</v>
      </c>
      <c r="R662" s="15" t="n"/>
      <c r="S662" s="15">
        <f>L662*J662</f>
        <v/>
      </c>
      <c r="T662" s="15">
        <f>M662*J662</f>
        <v/>
      </c>
      <c r="U662" s="15">
        <f>N662*J662</f>
        <v/>
      </c>
      <c r="V662" s="15">
        <f>O662*J662</f>
        <v/>
      </c>
      <c r="W662" s="15">
        <f>P662*J662</f>
        <v/>
      </c>
      <c r="X662" s="17">
        <f>Q662*J662</f>
        <v/>
      </c>
    </row>
    <row r="663" ht="13.5" customHeight="1">
      <c r="A663" s="14" t="n">
        <v>123129</v>
      </c>
      <c r="B663" s="15" t="inlineStr">
        <is>
          <t xml:space="preserve">YALE DG 2   </t>
        </is>
      </c>
      <c r="C663" s="15" t="n">
        <v>13.8</v>
      </c>
      <c r="D663" s="15" t="n">
        <v>101</v>
      </c>
      <c r="E663" s="15" t="n">
        <v>1804</v>
      </c>
      <c r="F663" s="15" t="n">
        <v>0</v>
      </c>
      <c r="G663" s="15" t="n">
        <v>0</v>
      </c>
      <c r="H663" s="15" t="n">
        <v>0</v>
      </c>
      <c r="I663" s="16" t="n">
        <v>0</v>
      </c>
      <c r="J663" s="15">
        <f>I663-F663</f>
        <v/>
      </c>
      <c r="K663" s="15">
        <f>H663-I663</f>
        <v/>
      </c>
      <c r="L663" s="15" t="n">
        <v>0.09771000000000001</v>
      </c>
      <c r="M663" s="15" t="n">
        <v>0.09769</v>
      </c>
      <c r="N663" s="15" t="n">
        <v>0.09769</v>
      </c>
      <c r="O663" s="15" t="n">
        <v>0.09769</v>
      </c>
      <c r="P663" s="15" t="n">
        <v>0.09769</v>
      </c>
      <c r="Q663" s="15" t="n">
        <v>0.09775</v>
      </c>
      <c r="R663" s="15" t="n"/>
      <c r="S663" s="15">
        <f>L663*J663</f>
        <v/>
      </c>
      <c r="T663" s="15">
        <f>M663*J663</f>
        <v/>
      </c>
      <c r="U663" s="15">
        <f>N663*J663</f>
        <v/>
      </c>
      <c r="V663" s="15">
        <f>O663*J663</f>
        <v/>
      </c>
      <c r="W663" s="15">
        <f>P663*J663</f>
        <v/>
      </c>
      <c r="X663" s="17">
        <f>Q663*J663</f>
        <v/>
      </c>
    </row>
    <row r="664" ht="13.5" customHeight="1">
      <c r="A664" s="14" t="n">
        <v>990740</v>
      </c>
      <c r="B664" s="15" t="inlineStr">
        <is>
          <t>SUN_WALLIN~1</t>
        </is>
      </c>
      <c r="C664" s="15" t="n">
        <v>115</v>
      </c>
      <c r="D664" s="15" t="n">
        <v>101</v>
      </c>
      <c r="E664" s="15" t="n">
        <v>1730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0.09772</v>
      </c>
      <c r="M664" s="15" t="n">
        <v>0.09771000000000001</v>
      </c>
      <c r="N664" s="15" t="n">
        <v>0.09771000000000001</v>
      </c>
      <c r="O664" s="15" t="n">
        <v>0.09771000000000001</v>
      </c>
      <c r="P664" s="15" t="n">
        <v>0.09771000000000001</v>
      </c>
      <c r="Q664" s="15" t="n">
        <v>0.09777</v>
      </c>
      <c r="R664" s="15" t="n"/>
      <c r="S664" s="15">
        <f>L664*J664</f>
        <v/>
      </c>
      <c r="T664" s="15">
        <f>M664*J664</f>
        <v/>
      </c>
      <c r="U664" s="15">
        <f>N664*J664</f>
        <v/>
      </c>
      <c r="V664" s="15">
        <f>O664*J664</f>
        <v/>
      </c>
      <c r="W664" s="15">
        <f>P664*J664</f>
        <v/>
      </c>
      <c r="X664" s="17">
        <f>Q664*J664</f>
        <v/>
      </c>
    </row>
    <row r="665" ht="13.5" customHeight="1">
      <c r="A665" s="14" t="n">
        <v>122454</v>
      </c>
      <c r="B665" s="15" t="inlineStr">
        <is>
          <t>WALLINGFRDG7</t>
        </is>
      </c>
      <c r="C665" s="15" t="n">
        <v>13.8</v>
      </c>
      <c r="D665" s="15" t="n">
        <v>101</v>
      </c>
      <c r="E665" s="15" t="n">
        <v>1733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0.09772</v>
      </c>
      <c r="M665" s="15" t="n">
        <v>0.09771000000000001</v>
      </c>
      <c r="N665" s="15" t="n">
        <v>0.09771000000000001</v>
      </c>
      <c r="O665" s="15" t="n">
        <v>0.09771000000000001</v>
      </c>
      <c r="P665" s="15" t="n">
        <v>0.09771000000000001</v>
      </c>
      <c r="Q665" s="15" t="n">
        <v>0.09777</v>
      </c>
      <c r="R665" s="15" t="n"/>
      <c r="S665" s="15">
        <f>L665*J665</f>
        <v/>
      </c>
      <c r="T665" s="15">
        <f>M665*J665</f>
        <v/>
      </c>
      <c r="U665" s="15">
        <f>N665*J665</f>
        <v/>
      </c>
      <c r="V665" s="15">
        <f>O665*J665</f>
        <v/>
      </c>
      <c r="W665" s="15">
        <f>P665*J665</f>
        <v/>
      </c>
      <c r="X665" s="17">
        <f>Q665*J665</f>
        <v/>
      </c>
    </row>
    <row r="666" ht="13.5" customHeight="1">
      <c r="A666" s="14" t="n">
        <v>122453</v>
      </c>
      <c r="B666" s="15" t="inlineStr">
        <is>
          <t>WALLINGFRDG6</t>
        </is>
      </c>
      <c r="C666" s="15" t="n">
        <v>13.8</v>
      </c>
      <c r="D666" s="15" t="n">
        <v>101</v>
      </c>
      <c r="E666" s="15" t="n">
        <v>1733</v>
      </c>
      <c r="F666" s="15" t="n">
        <v>0</v>
      </c>
      <c r="G666" s="15" t="n">
        <v>0</v>
      </c>
      <c r="H666" s="15" t="n">
        <v>0</v>
      </c>
      <c r="I666" s="16" t="n">
        <v>0</v>
      </c>
      <c r="J666" s="15">
        <f>I666-F666</f>
        <v/>
      </c>
      <c r="K666" s="15">
        <f>H666-I666</f>
        <v/>
      </c>
      <c r="L666" s="15" t="n">
        <v>0.09772</v>
      </c>
      <c r="M666" s="15" t="n">
        <v>0.09771000000000001</v>
      </c>
      <c r="N666" s="15" t="n">
        <v>0.09771000000000001</v>
      </c>
      <c r="O666" s="15" t="n">
        <v>0.09771000000000001</v>
      </c>
      <c r="P666" s="15" t="n">
        <v>0.09771000000000001</v>
      </c>
      <c r="Q666" s="15" t="n">
        <v>0.09777</v>
      </c>
      <c r="R666" s="15" t="n"/>
      <c r="S666" s="15">
        <f>L666*J666</f>
        <v/>
      </c>
      <c r="T666" s="15">
        <f>M666*J666</f>
        <v/>
      </c>
      <c r="U666" s="15">
        <f>N666*J666</f>
        <v/>
      </c>
      <c r="V666" s="15">
        <f>O666*J666</f>
        <v/>
      </c>
      <c r="W666" s="15">
        <f>P666*J666</f>
        <v/>
      </c>
      <c r="X666" s="17">
        <f>Q666*J666</f>
        <v/>
      </c>
    </row>
    <row r="667" ht="13.5" customHeight="1">
      <c r="A667" s="14" t="n">
        <v>122452</v>
      </c>
      <c r="B667" s="15" t="inlineStr">
        <is>
          <t>WALLINGFRDG5</t>
        </is>
      </c>
      <c r="C667" s="15" t="n">
        <v>13.8</v>
      </c>
      <c r="D667" s="15" t="n">
        <v>101</v>
      </c>
      <c r="E667" s="15" t="n">
        <v>1733</v>
      </c>
      <c r="F667" s="15" t="n">
        <v>0</v>
      </c>
      <c r="G667" s="15" t="n">
        <v>0</v>
      </c>
      <c r="H667" s="15" t="n">
        <v>0</v>
      </c>
      <c r="I667" s="16" t="n">
        <v>0</v>
      </c>
      <c r="J667" s="15">
        <f>I667-F667</f>
        <v/>
      </c>
      <c r="K667" s="15">
        <f>H667-I667</f>
        <v/>
      </c>
      <c r="L667" s="15" t="n">
        <v>0.09772</v>
      </c>
      <c r="M667" s="15" t="n">
        <v>0.09771000000000001</v>
      </c>
      <c r="N667" s="15" t="n">
        <v>0.09771000000000001</v>
      </c>
      <c r="O667" s="15" t="n">
        <v>0.09771000000000001</v>
      </c>
      <c r="P667" s="15" t="n">
        <v>0.09771000000000001</v>
      </c>
      <c r="Q667" s="15" t="n">
        <v>0.09777</v>
      </c>
      <c r="R667" s="15" t="n"/>
      <c r="S667" s="15">
        <f>L667*J667</f>
        <v/>
      </c>
      <c r="T667" s="15">
        <f>M667*J667</f>
        <v/>
      </c>
      <c r="U667" s="15">
        <f>N667*J667</f>
        <v/>
      </c>
      <c r="V667" s="15">
        <f>O667*J667</f>
        <v/>
      </c>
      <c r="W667" s="15">
        <f>P667*J667</f>
        <v/>
      </c>
      <c r="X667" s="17">
        <f>Q667*J667</f>
        <v/>
      </c>
    </row>
    <row r="668" ht="13.5" customHeight="1">
      <c r="A668" s="14" t="n">
        <v>122542</v>
      </c>
      <c r="B668" s="15" t="inlineStr">
        <is>
          <t xml:space="preserve">A.L. PIERCE </t>
        </is>
      </c>
      <c r="C668" s="15" t="n">
        <v>13.8</v>
      </c>
      <c r="D668" s="15" t="n">
        <v>101</v>
      </c>
      <c r="E668" s="15" t="n">
        <v>1733</v>
      </c>
      <c r="F668" s="15" t="n">
        <v>0</v>
      </c>
      <c r="G668" s="15" t="n">
        <v>0</v>
      </c>
      <c r="H668" s="15" t="n">
        <v>0</v>
      </c>
      <c r="I668" s="16" t="n">
        <v>0</v>
      </c>
      <c r="J668" s="15">
        <f>I668-F668</f>
        <v/>
      </c>
      <c r="K668" s="15">
        <f>H668-I668</f>
        <v/>
      </c>
      <c r="L668" s="15" t="n">
        <v>0.09772</v>
      </c>
      <c r="M668" s="15" t="n">
        <v>0.09771000000000001</v>
      </c>
      <c r="N668" s="15" t="n">
        <v>0.09771000000000001</v>
      </c>
      <c r="O668" s="15" t="n">
        <v>0.09771000000000001</v>
      </c>
      <c r="P668" s="15" t="n">
        <v>0.09771000000000001</v>
      </c>
      <c r="Q668" s="15" t="n">
        <v>0.09777</v>
      </c>
      <c r="R668" s="15" t="n"/>
      <c r="S668" s="15">
        <f>L668*J668</f>
        <v/>
      </c>
      <c r="T668" s="15">
        <f>M668*J668</f>
        <v/>
      </c>
      <c r="U668" s="15">
        <f>N668*J668</f>
        <v/>
      </c>
      <c r="V668" s="15">
        <f>O668*J668</f>
        <v/>
      </c>
      <c r="W668" s="15">
        <f>P668*J668</f>
        <v/>
      </c>
      <c r="X668" s="17">
        <f>Q668*J668</f>
        <v/>
      </c>
    </row>
    <row r="669" ht="13.5" customHeight="1">
      <c r="A669" s="14" t="n">
        <v>122450</v>
      </c>
      <c r="B669" s="15" t="inlineStr">
        <is>
          <t>WALLINGFRDG3</t>
        </is>
      </c>
      <c r="C669" s="15" t="n">
        <v>13.8</v>
      </c>
      <c r="D669" s="15" t="n">
        <v>101</v>
      </c>
      <c r="E669" s="15" t="n">
        <v>1733</v>
      </c>
      <c r="F669" s="15" t="n">
        <v>0</v>
      </c>
      <c r="G669" s="15" t="n">
        <v>0</v>
      </c>
      <c r="H669" s="15" t="n">
        <v>0</v>
      </c>
      <c r="I669" s="16" t="n">
        <v>0</v>
      </c>
      <c r="J669" s="15">
        <f>I669-F669</f>
        <v/>
      </c>
      <c r="K669" s="15">
        <f>H669-I669</f>
        <v/>
      </c>
      <c r="L669" s="15" t="n">
        <v>0.09772</v>
      </c>
      <c r="M669" s="15" t="n">
        <v>0.09771000000000001</v>
      </c>
      <c r="N669" s="15" t="n">
        <v>0.09771000000000001</v>
      </c>
      <c r="O669" s="15" t="n">
        <v>0.09771000000000001</v>
      </c>
      <c r="P669" s="15" t="n">
        <v>0.09771000000000001</v>
      </c>
      <c r="Q669" s="15" t="n">
        <v>0.09777</v>
      </c>
      <c r="R669" s="15" t="n"/>
      <c r="S669" s="15">
        <f>L669*J669</f>
        <v/>
      </c>
      <c r="T669" s="15">
        <f>M669*J669</f>
        <v/>
      </c>
      <c r="U669" s="15">
        <f>N669*J669</f>
        <v/>
      </c>
      <c r="V669" s="15">
        <f>O669*J669</f>
        <v/>
      </c>
      <c r="W669" s="15">
        <f>P669*J669</f>
        <v/>
      </c>
      <c r="X669" s="17">
        <f>Q669*J669</f>
        <v/>
      </c>
    </row>
    <row r="670" ht="13.5" customHeight="1">
      <c r="A670" s="14" t="n">
        <v>122449</v>
      </c>
      <c r="B670" s="15" t="inlineStr">
        <is>
          <t>WALLINGFRDG2</t>
        </is>
      </c>
      <c r="C670" s="15" t="n">
        <v>13.8</v>
      </c>
      <c r="D670" s="15" t="n">
        <v>101</v>
      </c>
      <c r="E670" s="15" t="n">
        <v>1733</v>
      </c>
      <c r="F670" s="15" t="n">
        <v>0</v>
      </c>
      <c r="G670" s="15" t="n">
        <v>0</v>
      </c>
      <c r="H670" s="15" t="n">
        <v>0</v>
      </c>
      <c r="I670" s="16" t="n">
        <v>0</v>
      </c>
      <c r="J670" s="15">
        <f>I670-F670</f>
        <v/>
      </c>
      <c r="K670" s="15">
        <f>H670-I670</f>
        <v/>
      </c>
      <c r="L670" s="15" t="n">
        <v>0.09772</v>
      </c>
      <c r="M670" s="15" t="n">
        <v>0.09771000000000001</v>
      </c>
      <c r="N670" s="15" t="n">
        <v>0.09771000000000001</v>
      </c>
      <c r="O670" s="15" t="n">
        <v>0.09771000000000001</v>
      </c>
      <c r="P670" s="15" t="n">
        <v>0.09771000000000001</v>
      </c>
      <c r="Q670" s="15" t="n">
        <v>0.09777</v>
      </c>
      <c r="R670" s="15" t="n"/>
      <c r="S670" s="15">
        <f>L670*J670</f>
        <v/>
      </c>
      <c r="T670" s="15">
        <f>M670*J670</f>
        <v/>
      </c>
      <c r="U670" s="15">
        <f>N670*J670</f>
        <v/>
      </c>
      <c r="V670" s="15">
        <f>O670*J670</f>
        <v/>
      </c>
      <c r="W670" s="15">
        <f>P670*J670</f>
        <v/>
      </c>
      <c r="X670" s="17">
        <f>Q670*J670</f>
        <v/>
      </c>
    </row>
    <row r="671" ht="13.5" customHeight="1">
      <c r="A671" s="14" t="n">
        <v>122451</v>
      </c>
      <c r="B671" s="15" t="inlineStr">
        <is>
          <t>WALLINGFRDG4</t>
        </is>
      </c>
      <c r="C671" s="15" t="n">
        <v>13.8</v>
      </c>
      <c r="D671" s="15" t="n">
        <v>101</v>
      </c>
      <c r="E671" s="15" t="n">
        <v>1733</v>
      </c>
      <c r="F671" s="15" t="n">
        <v>0</v>
      </c>
      <c r="G671" s="15" t="n">
        <v>0</v>
      </c>
      <c r="H671" s="15" t="n">
        <v>0</v>
      </c>
      <c r="I671" s="16" t="n">
        <v>0</v>
      </c>
      <c r="J671" s="15">
        <f>I671-F671</f>
        <v/>
      </c>
      <c r="K671" s="15">
        <f>H671-I671</f>
        <v/>
      </c>
      <c r="L671" s="15" t="n">
        <v>0.09772</v>
      </c>
      <c r="M671" s="15" t="n">
        <v>0.09771000000000001</v>
      </c>
      <c r="N671" s="15" t="n">
        <v>0.09771000000000001</v>
      </c>
      <c r="O671" s="15" t="n">
        <v>0.09771000000000001</v>
      </c>
      <c r="P671" s="15" t="n">
        <v>0.09771000000000001</v>
      </c>
      <c r="Q671" s="15" t="n">
        <v>0.09777</v>
      </c>
      <c r="R671" s="15" t="n"/>
      <c r="S671" s="15">
        <f>L671*J671</f>
        <v/>
      </c>
      <c r="T671" s="15">
        <f>M671*J671</f>
        <v/>
      </c>
      <c r="U671" s="15">
        <f>N671*J671</f>
        <v/>
      </c>
      <c r="V671" s="15">
        <f>O671*J671</f>
        <v/>
      </c>
      <c r="W671" s="15">
        <f>P671*J671</f>
        <v/>
      </c>
      <c r="X671" s="17">
        <f>Q671*J671</f>
        <v/>
      </c>
    </row>
    <row r="672" ht="13.5" customHeight="1">
      <c r="A672" s="14" t="n">
        <v>122448</v>
      </c>
      <c r="B672" s="15" t="inlineStr">
        <is>
          <t>WALLINGFRDG1</t>
        </is>
      </c>
      <c r="C672" s="15" t="n">
        <v>13.8</v>
      </c>
      <c r="D672" s="15" t="n">
        <v>101</v>
      </c>
      <c r="E672" s="15" t="n">
        <v>1733</v>
      </c>
      <c r="F672" s="15" t="n">
        <v>0</v>
      </c>
      <c r="G672" s="15" t="n">
        <v>0</v>
      </c>
      <c r="H672" s="15" t="n">
        <v>0</v>
      </c>
      <c r="I672" s="16" t="n">
        <v>0</v>
      </c>
      <c r="J672" s="15">
        <f>I672-F672</f>
        <v/>
      </c>
      <c r="K672" s="15">
        <f>H672-I672</f>
        <v/>
      </c>
      <c r="L672" s="15" t="n">
        <v>0.09772</v>
      </c>
      <c r="M672" s="15" t="n">
        <v>0.09771000000000001</v>
      </c>
      <c r="N672" s="15" t="n">
        <v>0.09771000000000001</v>
      </c>
      <c r="O672" s="15" t="n">
        <v>0.09771000000000001</v>
      </c>
      <c r="P672" s="15" t="n">
        <v>0.09771000000000001</v>
      </c>
      <c r="Q672" s="15" t="n">
        <v>0.09777</v>
      </c>
      <c r="R672" s="15" t="n"/>
      <c r="S672" s="15">
        <f>L672*J672</f>
        <v/>
      </c>
      <c r="T672" s="15">
        <f>M672*J672</f>
        <v/>
      </c>
      <c r="U672" s="15">
        <f>N672*J672</f>
        <v/>
      </c>
      <c r="V672" s="15">
        <f>O672*J672</f>
        <v/>
      </c>
      <c r="W672" s="15">
        <f>P672*J672</f>
        <v/>
      </c>
      <c r="X672" s="17">
        <f>Q672*J672</f>
        <v/>
      </c>
    </row>
    <row r="673" ht="13.5" customHeight="1">
      <c r="A673" s="14" t="n">
        <v>122272</v>
      </c>
      <c r="B673" s="15" t="inlineStr">
        <is>
          <t xml:space="preserve">FORESTVILLE </t>
        </is>
      </c>
      <c r="C673" s="15" t="n">
        <v>13.8</v>
      </c>
      <c r="D673" s="15" t="n">
        <v>101</v>
      </c>
      <c r="E673" s="15" t="n">
        <v>1692</v>
      </c>
      <c r="F673" s="15" t="n">
        <v>0</v>
      </c>
      <c r="G673" s="15" t="n">
        <v>0</v>
      </c>
      <c r="H673" s="15" t="n">
        <v>0</v>
      </c>
      <c r="I673" s="16" t="n">
        <v>0</v>
      </c>
      <c r="J673" s="15">
        <f>I673-F673</f>
        <v/>
      </c>
      <c r="K673" s="15">
        <f>H673-I673</f>
        <v/>
      </c>
      <c r="L673" s="15" t="n">
        <v>0.10282</v>
      </c>
      <c r="M673" s="15" t="n">
        <v>0.10281</v>
      </c>
      <c r="N673" s="15" t="n">
        <v>0.10281</v>
      </c>
      <c r="O673" s="15" t="n">
        <v>0.10281</v>
      </c>
      <c r="P673" s="15" t="n">
        <v>0.10281</v>
      </c>
      <c r="Q673" s="15" t="n">
        <v>0.10287</v>
      </c>
      <c r="R673" s="15" t="n"/>
      <c r="S673" s="15">
        <f>L673*J673</f>
        <v/>
      </c>
      <c r="T673" s="15">
        <f>M673*J673</f>
        <v/>
      </c>
      <c r="U673" s="15">
        <f>N673*J673</f>
        <v/>
      </c>
      <c r="V673" s="15">
        <f>O673*J673</f>
        <v/>
      </c>
      <c r="W673" s="15">
        <f>P673*J673</f>
        <v/>
      </c>
      <c r="X673" s="17">
        <f>Q673*J673</f>
        <v/>
      </c>
    </row>
    <row r="674" ht="13.5" customHeight="1">
      <c r="A674" s="14" t="n">
        <v>122173</v>
      </c>
      <c r="B674" s="15" t="inlineStr">
        <is>
          <t xml:space="preserve">FRANKLIN DR </t>
        </is>
      </c>
      <c r="C674" s="15" t="n">
        <v>13.2</v>
      </c>
      <c r="D674" s="15" t="n">
        <v>101</v>
      </c>
      <c r="E674" s="15" t="n">
        <v>1692</v>
      </c>
      <c r="F674" s="15" t="n">
        <v>0</v>
      </c>
      <c r="G674" s="15" t="n">
        <v>0</v>
      </c>
      <c r="H674" s="15" t="n">
        <v>0</v>
      </c>
      <c r="I674" s="16" t="n">
        <v>0</v>
      </c>
      <c r="J674" s="15">
        <f>I674-F674</f>
        <v/>
      </c>
      <c r="K674" s="15">
        <f>H674-I674</f>
        <v/>
      </c>
      <c r="L674" s="15" t="n">
        <v>0.10844</v>
      </c>
      <c r="M674" s="15" t="n">
        <v>0.10843</v>
      </c>
      <c r="N674" s="15" t="n">
        <v>0.10843</v>
      </c>
      <c r="O674" s="15" t="n">
        <v>0.10843</v>
      </c>
      <c r="P674" s="15" t="n">
        <v>0.10843</v>
      </c>
      <c r="Q674" s="15" t="n">
        <v>0.10849</v>
      </c>
      <c r="R674" s="15" t="n"/>
      <c r="S674" s="15">
        <f>L674*J674</f>
        <v/>
      </c>
      <c r="T674" s="15">
        <f>M674*J674</f>
        <v/>
      </c>
      <c r="U674" s="15">
        <f>N674*J674</f>
        <v/>
      </c>
      <c r="V674" s="15">
        <f>O674*J674</f>
        <v/>
      </c>
      <c r="W674" s="15">
        <f>P674*J674</f>
        <v/>
      </c>
      <c r="X674" s="17">
        <f>Q674*J674</f>
        <v/>
      </c>
    </row>
    <row r="675" ht="13.5" customHeight="1">
      <c r="A675" s="14" t="n">
        <v>122469</v>
      </c>
      <c r="B675" s="15" t="inlineStr">
        <is>
          <t xml:space="preserve">DEVON #10   </t>
        </is>
      </c>
      <c r="C675" s="15" t="n">
        <v>13.8</v>
      </c>
      <c r="D675" s="15" t="n">
        <v>101</v>
      </c>
      <c r="E675" s="15" t="n">
        <v>1733</v>
      </c>
      <c r="F675" s="15" t="n">
        <v>0</v>
      </c>
      <c r="G675" s="15" t="n">
        <v>0</v>
      </c>
      <c r="H675" s="15" t="n">
        <v>0</v>
      </c>
      <c r="I675" s="16" t="n">
        <v>0</v>
      </c>
      <c r="J675" s="15">
        <f>I675-F675</f>
        <v/>
      </c>
      <c r="K675" s="15">
        <f>H675-I675</f>
        <v/>
      </c>
      <c r="L675" s="15" t="n">
        <v>0.11703</v>
      </c>
      <c r="M675" s="15" t="n">
        <v>0.11702</v>
      </c>
      <c r="N675" s="15" t="n">
        <v>0.11702</v>
      </c>
      <c r="O675" s="15" t="n">
        <v>0.11702</v>
      </c>
      <c r="P675" s="15" t="n">
        <v>0.11702</v>
      </c>
      <c r="Q675" s="15" t="n">
        <v>0.11708</v>
      </c>
      <c r="R675" s="15" t="n"/>
      <c r="S675" s="15">
        <f>L675*J675</f>
        <v/>
      </c>
      <c r="T675" s="15">
        <f>M675*J675</f>
        <v/>
      </c>
      <c r="U675" s="15">
        <f>N675*J675</f>
        <v/>
      </c>
      <c r="V675" s="15">
        <f>O675*J675</f>
        <v/>
      </c>
      <c r="W675" s="15">
        <f>P675*J675</f>
        <v/>
      </c>
      <c r="X675" s="17">
        <f>Q675*J675</f>
        <v/>
      </c>
    </row>
    <row r="676" ht="13.5" customHeight="1">
      <c r="A676" s="14" t="n">
        <v>122476</v>
      </c>
      <c r="B676" s="15" t="inlineStr">
        <is>
          <t>DEVON #15-16</t>
        </is>
      </c>
      <c r="C676" s="15" t="n">
        <v>13.8</v>
      </c>
      <c r="D676" s="15" t="n">
        <v>101</v>
      </c>
      <c r="E676" s="15" t="n">
        <v>1733</v>
      </c>
      <c r="F676" s="15" t="n">
        <v>93.8</v>
      </c>
      <c r="G676" s="15" t="n">
        <v>0</v>
      </c>
      <c r="H676" s="15" t="n">
        <v>93.8</v>
      </c>
      <c r="I676" s="16" t="n">
        <v>93.8</v>
      </c>
      <c r="J676" s="15">
        <f>I676-F676</f>
        <v/>
      </c>
      <c r="K676" s="15">
        <f>H676-I676</f>
        <v/>
      </c>
      <c r="L676" s="15" t="n">
        <v>0.11703</v>
      </c>
      <c r="M676" s="15" t="n">
        <v>0.11702</v>
      </c>
      <c r="N676" s="15" t="n">
        <v>0.11702</v>
      </c>
      <c r="O676" s="15" t="n">
        <v>0.11702</v>
      </c>
      <c r="P676" s="15" t="n">
        <v>0.11702</v>
      </c>
      <c r="Q676" s="15" t="n">
        <v>0.11708</v>
      </c>
      <c r="R676" s="15" t="n"/>
      <c r="S676" s="15">
        <f>L676*J676</f>
        <v/>
      </c>
      <c r="T676" s="15">
        <f>M676*J676</f>
        <v/>
      </c>
      <c r="U676" s="15">
        <f>N676*J676</f>
        <v/>
      </c>
      <c r="V676" s="15">
        <f>O676*J676</f>
        <v/>
      </c>
      <c r="W676" s="15">
        <f>P676*J676</f>
        <v/>
      </c>
      <c r="X676" s="17">
        <f>Q676*J676</f>
        <v/>
      </c>
    </row>
    <row r="677" ht="13.5" customHeight="1">
      <c r="A677" s="14" t="n">
        <v>122477</v>
      </c>
      <c r="B677" s="15" t="inlineStr">
        <is>
          <t>DEVON #17-18</t>
        </is>
      </c>
      <c r="C677" s="15" t="n">
        <v>13.8</v>
      </c>
      <c r="D677" s="15" t="n">
        <v>101</v>
      </c>
      <c r="E677" s="15" t="n">
        <v>1733</v>
      </c>
      <c r="F677" s="15" t="n">
        <v>73.06999999999999</v>
      </c>
      <c r="G677" s="15" t="n">
        <v>0</v>
      </c>
      <c r="H677" s="15" t="n">
        <v>93.8</v>
      </c>
      <c r="I677" s="16" t="n">
        <v>73.06999999999999</v>
      </c>
      <c r="J677" s="15">
        <f>I677-F677</f>
        <v/>
      </c>
      <c r="K677" s="15">
        <f>H677-I677</f>
        <v/>
      </c>
      <c r="L677" s="15" t="n">
        <v>0.11703</v>
      </c>
      <c r="M677" s="15" t="n">
        <v>0.11702</v>
      </c>
      <c r="N677" s="15" t="n">
        <v>0.11702</v>
      </c>
      <c r="O677" s="15" t="n">
        <v>0.11702</v>
      </c>
      <c r="P677" s="15" t="n">
        <v>0.11702</v>
      </c>
      <c r="Q677" s="15" t="n">
        <v>0.11708</v>
      </c>
      <c r="R677" s="15" t="n"/>
      <c r="S677" s="15">
        <f>L677*J677</f>
        <v/>
      </c>
      <c r="T677" s="15">
        <f>M677*J677</f>
        <v/>
      </c>
      <c r="U677" s="15">
        <f>N677*J677</f>
        <v/>
      </c>
      <c r="V677" s="15">
        <f>O677*J677</f>
        <v/>
      </c>
      <c r="W677" s="15">
        <f>P677*J677</f>
        <v/>
      </c>
      <c r="X677" s="17">
        <f>Q677*J677</f>
        <v/>
      </c>
    </row>
    <row r="678" ht="13.5" customHeight="1">
      <c r="A678" s="14" t="n">
        <v>122481</v>
      </c>
      <c r="B678" s="15" t="inlineStr">
        <is>
          <t xml:space="preserve">MILFORD_C1  </t>
        </is>
      </c>
      <c r="C678" s="15" t="n">
        <v>21</v>
      </c>
      <c r="D678" s="15" t="n">
        <v>101</v>
      </c>
      <c r="E678" s="15" t="n">
        <v>1733</v>
      </c>
      <c r="F678" s="15" t="n">
        <v>267.7</v>
      </c>
      <c r="G678" s="15" t="n">
        <v>0</v>
      </c>
      <c r="H678" s="15" t="n">
        <v>267.7</v>
      </c>
      <c r="I678" s="16" t="n">
        <v>267.7</v>
      </c>
      <c r="J678" s="15">
        <f>I678-F678</f>
        <v/>
      </c>
      <c r="K678" s="15">
        <f>H678-I678</f>
        <v/>
      </c>
      <c r="L678" s="15" t="n">
        <v>0.12265</v>
      </c>
      <c r="M678" s="15" t="n">
        <v>0.12264</v>
      </c>
      <c r="N678" s="15" t="n">
        <v>0.12264</v>
      </c>
      <c r="O678" s="15" t="n">
        <v>0.12264</v>
      </c>
      <c r="P678" s="15" t="n">
        <v>0.12264</v>
      </c>
      <c r="Q678" s="15" t="n">
        <v>0.12271</v>
      </c>
      <c r="R678" s="15" t="n"/>
      <c r="S678" s="15">
        <f>L678*J678</f>
        <v/>
      </c>
      <c r="T678" s="15">
        <f>M678*J678</f>
        <v/>
      </c>
      <c r="U678" s="15">
        <f>N678*J678</f>
        <v/>
      </c>
      <c r="V678" s="15">
        <f>O678*J678</f>
        <v/>
      </c>
      <c r="W678" s="15">
        <f>P678*J678</f>
        <v/>
      </c>
      <c r="X678" s="17">
        <f>Q678*J678</f>
        <v/>
      </c>
    </row>
    <row r="679" ht="13.5" customHeight="1">
      <c r="A679" s="14" t="n">
        <v>122482</v>
      </c>
      <c r="B679" s="15" t="inlineStr">
        <is>
          <t xml:space="preserve">MILFORD_C2  </t>
        </is>
      </c>
      <c r="C679" s="15" t="n">
        <v>21</v>
      </c>
      <c r="D679" s="15" t="n">
        <v>101</v>
      </c>
      <c r="E679" s="15" t="n">
        <v>1733</v>
      </c>
      <c r="F679" s="15" t="n">
        <v>267.7</v>
      </c>
      <c r="G679" s="15" t="n">
        <v>0</v>
      </c>
      <c r="H679" s="15" t="n">
        <v>267.7</v>
      </c>
      <c r="I679" s="16" t="n">
        <v>267.7</v>
      </c>
      <c r="J679" s="15">
        <f>I679-F679</f>
        <v/>
      </c>
      <c r="K679" s="15">
        <f>H679-I679</f>
        <v/>
      </c>
      <c r="L679" s="15" t="n">
        <v>0.12265</v>
      </c>
      <c r="M679" s="15" t="n">
        <v>0.12264</v>
      </c>
      <c r="N679" s="15" t="n">
        <v>0.12264</v>
      </c>
      <c r="O679" s="15" t="n">
        <v>0.12264</v>
      </c>
      <c r="P679" s="15" t="n">
        <v>0.12264</v>
      </c>
      <c r="Q679" s="15" t="n">
        <v>0.12271</v>
      </c>
      <c r="R679" s="15" t="n"/>
      <c r="S679" s="15">
        <f>L679*J679</f>
        <v/>
      </c>
      <c r="T679" s="15">
        <f>M679*J679</f>
        <v/>
      </c>
      <c r="U679" s="15">
        <f>N679*J679</f>
        <v/>
      </c>
      <c r="V679" s="15">
        <f>O679*J679</f>
        <v/>
      </c>
      <c r="W679" s="15">
        <f>P679*J679</f>
        <v/>
      </c>
      <c r="X679" s="17">
        <f>Q679*J679</f>
        <v/>
      </c>
    </row>
    <row r="680" ht="13.5" customHeight="1">
      <c r="A680" s="14" t="n">
        <v>993313</v>
      </c>
      <c r="B680" s="15" t="inlineStr">
        <is>
          <t>NG_CONGRES~1</t>
        </is>
      </c>
      <c r="C680" s="15" t="n">
        <v>115</v>
      </c>
      <c r="D680" s="15" t="n">
        <v>101</v>
      </c>
      <c r="E680" s="15" t="n">
        <v>1800</v>
      </c>
      <c r="F680" s="15" t="n">
        <v>0</v>
      </c>
      <c r="G680" s="15" t="n">
        <v>0</v>
      </c>
      <c r="H680" s="15" t="n">
        <v>0</v>
      </c>
      <c r="I680" s="16" t="n">
        <v>0</v>
      </c>
      <c r="J680" s="15">
        <f>I680-F680</f>
        <v/>
      </c>
      <c r="K680" s="15">
        <f>H680-I680</f>
        <v/>
      </c>
      <c r="L680" s="15" t="n">
        <v>0.12425</v>
      </c>
      <c r="M680" s="15" t="n">
        <v>0.12424</v>
      </c>
      <c r="N680" s="15" t="n">
        <v>0.12424</v>
      </c>
      <c r="O680" s="15" t="n">
        <v>0.12424</v>
      </c>
      <c r="P680" s="15" t="n">
        <v>0.12424</v>
      </c>
      <c r="Q680" s="15" t="n">
        <v>0.1243</v>
      </c>
      <c r="R680" s="15" t="n"/>
      <c r="S680" s="15">
        <f>L680*J680</f>
        <v/>
      </c>
      <c r="T680" s="15">
        <f>M680*J680</f>
        <v/>
      </c>
      <c r="U680" s="15">
        <f>N680*J680</f>
        <v/>
      </c>
      <c r="V680" s="15">
        <f>O680*J680</f>
        <v/>
      </c>
      <c r="W680" s="15">
        <f>P680*J680</f>
        <v/>
      </c>
      <c r="X680" s="17">
        <f>Q680*J680</f>
        <v/>
      </c>
    </row>
    <row r="681" ht="13.5" customHeight="1">
      <c r="A681" s="14" t="n">
        <v>122583</v>
      </c>
      <c r="B681" s="15" t="inlineStr">
        <is>
          <t xml:space="preserve">WATERBURY_G </t>
        </is>
      </c>
      <c r="C681" s="15" t="n">
        <v>13.8</v>
      </c>
      <c r="D681" s="15" t="n">
        <v>101</v>
      </c>
      <c r="E681" s="15" t="n">
        <v>1733</v>
      </c>
      <c r="F681" s="15" t="n">
        <v>97.91</v>
      </c>
      <c r="G681" s="15" t="n">
        <v>0</v>
      </c>
      <c r="H681" s="15" t="n">
        <v>97.91</v>
      </c>
      <c r="I681" s="16" t="n">
        <v>97.91</v>
      </c>
      <c r="J681" s="15">
        <f>I681-F681</f>
        <v/>
      </c>
      <c r="K681" s="15">
        <f>H681-I681</f>
        <v/>
      </c>
      <c r="L681" s="15" t="n">
        <v>0.12432</v>
      </c>
      <c r="M681" s="15" t="n">
        <v>0.12431</v>
      </c>
      <c r="N681" s="15" t="n">
        <v>0.12431</v>
      </c>
      <c r="O681" s="15" t="n">
        <v>0.12431</v>
      </c>
      <c r="P681" s="15" t="n">
        <v>0.12431</v>
      </c>
      <c r="Q681" s="15" t="n">
        <v>0.12438</v>
      </c>
      <c r="R681" s="15" t="n"/>
      <c r="S681" s="15">
        <f>L681*J681</f>
        <v/>
      </c>
      <c r="T681" s="15">
        <f>M681*J681</f>
        <v/>
      </c>
      <c r="U681" s="15">
        <f>N681*J681</f>
        <v/>
      </c>
      <c r="V681" s="15">
        <f>O681*J681</f>
        <v/>
      </c>
      <c r="W681" s="15">
        <f>P681*J681</f>
        <v/>
      </c>
      <c r="X681" s="17">
        <f>Q681*J681</f>
        <v/>
      </c>
    </row>
    <row r="682" ht="13.5" customHeight="1">
      <c r="A682" s="14" t="n">
        <v>123642</v>
      </c>
      <c r="B682" s="15" t="inlineStr">
        <is>
          <t xml:space="preserve">BRPT HRBR 4 </t>
        </is>
      </c>
      <c r="C682" s="15" t="n">
        <v>13.8</v>
      </c>
      <c r="D682" s="15" t="n">
        <v>101</v>
      </c>
      <c r="E682" s="15" t="n">
        <v>1803</v>
      </c>
      <c r="F682" s="15" t="n">
        <v>0</v>
      </c>
      <c r="G682" s="15" t="n">
        <v>0</v>
      </c>
      <c r="H682" s="15" t="n">
        <v>0</v>
      </c>
      <c r="I682" s="16" t="n">
        <v>0</v>
      </c>
      <c r="J682" s="15">
        <f>I682-F682</f>
        <v/>
      </c>
      <c r="K682" s="15">
        <f>H682-I682</f>
        <v/>
      </c>
      <c r="L682" s="15" t="n">
        <v>0.12525</v>
      </c>
      <c r="M682" s="15" t="n">
        <v>0.12524</v>
      </c>
      <c r="N682" s="15" t="n">
        <v>0.12524</v>
      </c>
      <c r="O682" s="15" t="n">
        <v>0.12524</v>
      </c>
      <c r="P682" s="15" t="n">
        <v>0.12524</v>
      </c>
      <c r="Q682" s="15" t="n">
        <v>0.1253</v>
      </c>
      <c r="R682" s="15" t="n"/>
      <c r="S682" s="15">
        <f>L682*J682</f>
        <v/>
      </c>
      <c r="T682" s="15">
        <f>M682*J682</f>
        <v/>
      </c>
      <c r="U682" s="15">
        <f>N682*J682</f>
        <v/>
      </c>
      <c r="V682" s="15">
        <f>O682*J682</f>
        <v/>
      </c>
      <c r="W682" s="15">
        <f>P682*J682</f>
        <v/>
      </c>
      <c r="X682" s="17">
        <f>Q682*J682</f>
        <v/>
      </c>
    </row>
    <row r="683" ht="13.5" customHeight="1">
      <c r="A683" s="14" t="n">
        <v>122586</v>
      </c>
      <c r="B683" s="15" t="inlineStr">
        <is>
          <t xml:space="preserve">TOWANTIC C1 </t>
        </is>
      </c>
      <c r="C683" s="15" t="n">
        <v>18</v>
      </c>
      <c r="D683" s="15" t="n">
        <v>101</v>
      </c>
      <c r="E683" s="15" t="n">
        <v>1733</v>
      </c>
      <c r="F683" s="15" t="n">
        <v>248.66</v>
      </c>
      <c r="G683" s="15" t="n">
        <v>0</v>
      </c>
      <c r="H683" s="15" t="n">
        <v>248.66</v>
      </c>
      <c r="I683" s="16" t="n">
        <v>248.66</v>
      </c>
      <c r="J683" s="15">
        <f>I683-F683</f>
        <v/>
      </c>
      <c r="K683" s="15">
        <f>H683-I683</f>
        <v/>
      </c>
      <c r="L683" s="15" t="n">
        <v>0.12535</v>
      </c>
      <c r="M683" s="15" t="n">
        <v>0.12534</v>
      </c>
      <c r="N683" s="15" t="n">
        <v>0.12534</v>
      </c>
      <c r="O683" s="15" t="n">
        <v>0.12534</v>
      </c>
      <c r="P683" s="15" t="n">
        <v>0.12534</v>
      </c>
      <c r="Q683" s="15" t="n">
        <v>0.1254</v>
      </c>
      <c r="R683" s="15" t="n"/>
      <c r="S683" s="15">
        <f>L683*J683</f>
        <v/>
      </c>
      <c r="T683" s="15">
        <f>M683*J683</f>
        <v/>
      </c>
      <c r="U683" s="15">
        <f>N683*J683</f>
        <v/>
      </c>
      <c r="V683" s="15">
        <f>O683*J683</f>
        <v/>
      </c>
      <c r="W683" s="15">
        <f>P683*J683</f>
        <v/>
      </c>
      <c r="X683" s="17">
        <f>Q683*J683</f>
        <v/>
      </c>
    </row>
    <row r="684" ht="13.5" customHeight="1">
      <c r="A684" s="14" t="n">
        <v>122587</v>
      </c>
      <c r="B684" s="15" t="inlineStr">
        <is>
          <t xml:space="preserve">TOWANTIC C2 </t>
        </is>
      </c>
      <c r="C684" s="15" t="n">
        <v>18</v>
      </c>
      <c r="D684" s="15" t="n">
        <v>101</v>
      </c>
      <c r="E684" s="15" t="n">
        <v>1733</v>
      </c>
      <c r="F684" s="15" t="n">
        <v>250.92</v>
      </c>
      <c r="G684" s="15" t="n">
        <v>0</v>
      </c>
      <c r="H684" s="15" t="n">
        <v>250.92</v>
      </c>
      <c r="I684" s="16" t="n">
        <v>250.92</v>
      </c>
      <c r="J684" s="15">
        <f>I684-F684</f>
        <v/>
      </c>
      <c r="K684" s="15">
        <f>H684-I684</f>
        <v/>
      </c>
      <c r="L684" s="15" t="n">
        <v>0.12535</v>
      </c>
      <c r="M684" s="15" t="n">
        <v>0.12534</v>
      </c>
      <c r="N684" s="15" t="n">
        <v>0.12534</v>
      </c>
      <c r="O684" s="15" t="n">
        <v>0.12534</v>
      </c>
      <c r="P684" s="15" t="n">
        <v>0.12534</v>
      </c>
      <c r="Q684" s="15" t="n">
        <v>0.1254</v>
      </c>
      <c r="R684" s="15" t="n"/>
      <c r="S684" s="15">
        <f>L684*J684</f>
        <v/>
      </c>
      <c r="T684" s="15">
        <f>M684*J684</f>
        <v/>
      </c>
      <c r="U684" s="15">
        <f>N684*J684</f>
        <v/>
      </c>
      <c r="V684" s="15">
        <f>O684*J684</f>
        <v/>
      </c>
      <c r="W684" s="15">
        <f>P684*J684</f>
        <v/>
      </c>
      <c r="X684" s="17">
        <f>Q684*J684</f>
        <v/>
      </c>
    </row>
    <row r="685" ht="13.5" customHeight="1">
      <c r="A685" s="14" t="n">
        <v>122588</v>
      </c>
      <c r="B685" s="15" t="inlineStr">
        <is>
          <t xml:space="preserve">TOWANTIC ST </t>
        </is>
      </c>
      <c r="C685" s="15" t="n">
        <v>18</v>
      </c>
      <c r="D685" s="15" t="n">
        <v>101</v>
      </c>
      <c r="E685" s="15" t="n">
        <v>1733</v>
      </c>
      <c r="F685" s="15" t="n">
        <v>250.92</v>
      </c>
      <c r="G685" s="15" t="n">
        <v>0</v>
      </c>
      <c r="H685" s="15" t="n">
        <v>250.92</v>
      </c>
      <c r="I685" s="16" t="n">
        <v>250.92</v>
      </c>
      <c r="J685" s="15">
        <f>I685-F685</f>
        <v/>
      </c>
      <c r="K685" s="15">
        <f>H685-I685</f>
        <v/>
      </c>
      <c r="L685" s="15" t="n">
        <v>0.12535</v>
      </c>
      <c r="M685" s="15" t="n">
        <v>0.12534</v>
      </c>
      <c r="N685" s="15" t="n">
        <v>0.12534</v>
      </c>
      <c r="O685" s="15" t="n">
        <v>0.12534</v>
      </c>
      <c r="P685" s="15" t="n">
        <v>0.12534</v>
      </c>
      <c r="Q685" s="15" t="n">
        <v>0.1254</v>
      </c>
      <c r="R685" s="15" t="n"/>
      <c r="S685" s="15">
        <f>L685*J685</f>
        <v/>
      </c>
      <c r="T685" s="15">
        <f>M685*J685</f>
        <v/>
      </c>
      <c r="U685" s="15">
        <f>N685*J685</f>
        <v/>
      </c>
      <c r="V685" s="15">
        <f>O685*J685</f>
        <v/>
      </c>
      <c r="W685" s="15">
        <f>P685*J685</f>
        <v/>
      </c>
      <c r="X685" s="17">
        <f>Q685*J685</f>
        <v/>
      </c>
    </row>
    <row r="686" ht="13.5" customHeight="1">
      <c r="A686" s="14" t="n">
        <v>122470</v>
      </c>
      <c r="B686" s="15" t="inlineStr">
        <is>
          <t xml:space="preserve">DEVON #11   </t>
        </is>
      </c>
      <c r="C686" s="15" t="n">
        <v>13.8</v>
      </c>
      <c r="D686" s="15" t="n">
        <v>101</v>
      </c>
      <c r="E686" s="15" t="n">
        <v>1733</v>
      </c>
      <c r="F686" s="15" t="n">
        <v>33.12</v>
      </c>
      <c r="G686" s="15" t="n">
        <v>0</v>
      </c>
      <c r="H686" s="15" t="n">
        <v>33.12</v>
      </c>
      <c r="I686" s="16" t="n">
        <v>33.12</v>
      </c>
      <c r="J686" s="15">
        <f>I686-F686</f>
        <v/>
      </c>
      <c r="K686" s="15">
        <f>H686-I686</f>
        <v/>
      </c>
      <c r="L686" s="15" t="n">
        <v>0.12538</v>
      </c>
      <c r="M686" s="15" t="n">
        <v>0.12536</v>
      </c>
      <c r="N686" s="15" t="n">
        <v>0.12536</v>
      </c>
      <c r="O686" s="15" t="n">
        <v>0.12536</v>
      </c>
      <c r="P686" s="15" t="n">
        <v>0.12536</v>
      </c>
      <c r="Q686" s="15" t="n">
        <v>0.12543</v>
      </c>
      <c r="R686" s="15" t="n"/>
      <c r="S686" s="15">
        <f>L686*J686</f>
        <v/>
      </c>
      <c r="T686" s="15">
        <f>M686*J686</f>
        <v/>
      </c>
      <c r="U686" s="15">
        <f>N686*J686</f>
        <v/>
      </c>
      <c r="V686" s="15">
        <f>O686*J686</f>
        <v/>
      </c>
      <c r="W686" s="15">
        <f>P686*J686</f>
        <v/>
      </c>
      <c r="X686" s="17">
        <f>Q686*J686</f>
        <v/>
      </c>
    </row>
    <row r="687" ht="13.5" customHeight="1">
      <c r="A687" s="14" t="n">
        <v>122471</v>
      </c>
      <c r="B687" s="15" t="inlineStr">
        <is>
          <t xml:space="preserve">DEVON #12   </t>
        </is>
      </c>
      <c r="C687" s="15" t="n">
        <v>13.8</v>
      </c>
      <c r="D687" s="15" t="n">
        <v>101</v>
      </c>
      <c r="E687" s="15" t="n">
        <v>1733</v>
      </c>
      <c r="F687" s="15" t="n">
        <v>33.12</v>
      </c>
      <c r="G687" s="15" t="n">
        <v>0</v>
      </c>
      <c r="H687" s="15" t="n">
        <v>33.12</v>
      </c>
      <c r="I687" s="16" t="n">
        <v>33.12</v>
      </c>
      <c r="J687" s="15">
        <f>I687-F687</f>
        <v/>
      </c>
      <c r="K687" s="15">
        <f>H687-I687</f>
        <v/>
      </c>
      <c r="L687" s="15" t="n">
        <v>0.12538</v>
      </c>
      <c r="M687" s="15" t="n">
        <v>0.12536</v>
      </c>
      <c r="N687" s="15" t="n">
        <v>0.12536</v>
      </c>
      <c r="O687" s="15" t="n">
        <v>0.12536</v>
      </c>
      <c r="P687" s="15" t="n">
        <v>0.12536</v>
      </c>
      <c r="Q687" s="15" t="n">
        <v>0.12543</v>
      </c>
      <c r="R687" s="15" t="n"/>
      <c r="S687" s="15">
        <f>L687*J687</f>
        <v/>
      </c>
      <c r="T687" s="15">
        <f>M687*J687</f>
        <v/>
      </c>
      <c r="U687" s="15">
        <f>N687*J687</f>
        <v/>
      </c>
      <c r="V687" s="15">
        <f>O687*J687</f>
        <v/>
      </c>
      <c r="W687" s="15">
        <f>P687*J687</f>
        <v/>
      </c>
      <c r="X687" s="17">
        <f>Q687*J687</f>
        <v/>
      </c>
    </row>
    <row r="688" ht="13.5" customHeight="1">
      <c r="A688" s="14" t="n">
        <v>122473</v>
      </c>
      <c r="B688" s="15" t="inlineStr">
        <is>
          <t xml:space="preserve">DEVON #14   </t>
        </is>
      </c>
      <c r="C688" s="15" t="n">
        <v>13.8</v>
      </c>
      <c r="D688" s="15" t="n">
        <v>101</v>
      </c>
      <c r="E688" s="15" t="n">
        <v>1733</v>
      </c>
      <c r="F688" s="15" t="n">
        <v>33.12</v>
      </c>
      <c r="G688" s="15" t="n">
        <v>0</v>
      </c>
      <c r="H688" s="15" t="n">
        <v>33.12</v>
      </c>
      <c r="I688" s="16" t="n">
        <v>33.12</v>
      </c>
      <c r="J688" s="15">
        <f>I688-F688</f>
        <v/>
      </c>
      <c r="K688" s="15">
        <f>H688-I688</f>
        <v/>
      </c>
      <c r="L688" s="15" t="n">
        <v>0.12538</v>
      </c>
      <c r="M688" s="15" t="n">
        <v>0.12536</v>
      </c>
      <c r="N688" s="15" t="n">
        <v>0.12536</v>
      </c>
      <c r="O688" s="15" t="n">
        <v>0.12536</v>
      </c>
      <c r="P688" s="15" t="n">
        <v>0.12536</v>
      </c>
      <c r="Q688" s="15" t="n">
        <v>0.12543</v>
      </c>
      <c r="R688" s="15" t="n"/>
      <c r="S688" s="15">
        <f>L688*J688</f>
        <v/>
      </c>
      <c r="T688" s="15">
        <f>M688*J688</f>
        <v/>
      </c>
      <c r="U688" s="15">
        <f>N688*J688</f>
        <v/>
      </c>
      <c r="V688" s="15">
        <f>O688*J688</f>
        <v/>
      </c>
      <c r="W688" s="15">
        <f>P688*J688</f>
        <v/>
      </c>
      <c r="X688" s="17">
        <f>Q688*J688</f>
        <v/>
      </c>
    </row>
    <row r="689" ht="13.5" customHeight="1">
      <c r="A689" s="14" t="n">
        <v>990812</v>
      </c>
      <c r="B689" s="15" t="inlineStr">
        <is>
          <t xml:space="preserve">BAT_DEVON-1 </t>
        </is>
      </c>
      <c r="C689" s="15" t="n">
        <v>115</v>
      </c>
      <c r="D689" s="15" t="n">
        <v>101</v>
      </c>
      <c r="E689" s="15" t="n">
        <v>1730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0.12538</v>
      </c>
      <c r="M689" s="15" t="n">
        <v>0.12536</v>
      </c>
      <c r="N689" s="15" t="n">
        <v>0.12536</v>
      </c>
      <c r="O689" s="15" t="n">
        <v>0.12536</v>
      </c>
      <c r="P689" s="15" t="n">
        <v>0.12536</v>
      </c>
      <c r="Q689" s="15" t="n">
        <v>0.12543</v>
      </c>
      <c r="R689" s="15" t="n"/>
      <c r="S689" s="15">
        <f>L689*J689</f>
        <v/>
      </c>
      <c r="T689" s="15">
        <f>M689*J689</f>
        <v/>
      </c>
      <c r="U689" s="15">
        <f>N689*J689</f>
        <v/>
      </c>
      <c r="V689" s="15">
        <f>O689*J689</f>
        <v/>
      </c>
      <c r="W689" s="15">
        <f>P689*J689</f>
        <v/>
      </c>
      <c r="X689" s="17">
        <f>Q689*J689</f>
        <v/>
      </c>
    </row>
    <row r="690" ht="13.5" customHeight="1">
      <c r="A690" s="14" t="n">
        <v>122472</v>
      </c>
      <c r="B690" s="15" t="inlineStr">
        <is>
          <t xml:space="preserve">DEVON #13   </t>
        </is>
      </c>
      <c r="C690" s="15" t="n">
        <v>13.8</v>
      </c>
      <c r="D690" s="15" t="n">
        <v>101</v>
      </c>
      <c r="E690" s="15" t="n">
        <v>1733</v>
      </c>
      <c r="F690" s="15" t="n">
        <v>33.12</v>
      </c>
      <c r="G690" s="15" t="n">
        <v>0</v>
      </c>
      <c r="H690" s="15" t="n">
        <v>33.12</v>
      </c>
      <c r="I690" s="16" t="n">
        <v>33.12</v>
      </c>
      <c r="J690" s="15">
        <f>I690-F690</f>
        <v/>
      </c>
      <c r="K690" s="15">
        <f>H690-I690</f>
        <v/>
      </c>
      <c r="L690" s="15" t="n">
        <v>0.12538</v>
      </c>
      <c r="M690" s="15" t="n">
        <v>0.12536</v>
      </c>
      <c r="N690" s="15" t="n">
        <v>0.12536</v>
      </c>
      <c r="O690" s="15" t="n">
        <v>0.12536</v>
      </c>
      <c r="P690" s="15" t="n">
        <v>0.12536</v>
      </c>
      <c r="Q690" s="15" t="n">
        <v>0.12543</v>
      </c>
      <c r="R690" s="15" t="n"/>
      <c r="S690" s="15">
        <f>L690*J690</f>
        <v/>
      </c>
      <c r="T690" s="15">
        <f>M690*J690</f>
        <v/>
      </c>
      <c r="U690" s="15">
        <f>N690*J690</f>
        <v/>
      </c>
      <c r="V690" s="15">
        <f>O690*J690</f>
        <v/>
      </c>
      <c r="W690" s="15">
        <f>P690*J690</f>
        <v/>
      </c>
      <c r="X690" s="17">
        <f>Q690*J690</f>
        <v/>
      </c>
    </row>
    <row r="691" ht="13.5" customHeight="1">
      <c r="A691" s="14" t="n">
        <v>123643</v>
      </c>
      <c r="B691" s="15" t="inlineStr">
        <is>
          <t>BRPT RESCO_G</t>
        </is>
      </c>
      <c r="C691" s="15" t="n">
        <v>13.8</v>
      </c>
      <c r="D691" s="15" t="n">
        <v>101</v>
      </c>
      <c r="E691" s="15" t="n">
        <v>1803</v>
      </c>
      <c r="F691" s="15" t="n">
        <v>59.65</v>
      </c>
      <c r="G691" s="15" t="n">
        <v>0</v>
      </c>
      <c r="H691" s="15" t="n">
        <v>59.65</v>
      </c>
      <c r="I691" s="16" t="n">
        <v>59.65</v>
      </c>
      <c r="J691" s="15">
        <f>I691-F691</f>
        <v/>
      </c>
      <c r="K691" s="15">
        <f>H691-I691</f>
        <v/>
      </c>
      <c r="L691" s="15" t="n">
        <v>0.126</v>
      </c>
      <c r="M691" s="15" t="n">
        <v>0.12599</v>
      </c>
      <c r="N691" s="15" t="n">
        <v>0.12599</v>
      </c>
      <c r="O691" s="15" t="n">
        <v>0.12599</v>
      </c>
      <c r="P691" s="15" t="n">
        <v>0.12599</v>
      </c>
      <c r="Q691" s="15" t="n">
        <v>0.12605</v>
      </c>
      <c r="R691" s="15" t="n"/>
      <c r="S691" s="15">
        <f>L691*J691</f>
        <v/>
      </c>
      <c r="T691" s="15">
        <f>M691*J691</f>
        <v/>
      </c>
      <c r="U691" s="15">
        <f>N691*J691</f>
        <v/>
      </c>
      <c r="V691" s="15">
        <f>O691*J691</f>
        <v/>
      </c>
      <c r="W691" s="15">
        <f>P691*J691</f>
        <v/>
      </c>
      <c r="X691" s="17">
        <f>Q691*J691</f>
        <v/>
      </c>
    </row>
    <row r="692" ht="13.5" customHeight="1">
      <c r="A692" s="14" t="n">
        <v>123149</v>
      </c>
      <c r="B692" s="15" t="inlineStr">
        <is>
          <t xml:space="preserve">SIKORSKY    </t>
        </is>
      </c>
      <c r="C692" s="15" t="n">
        <v>13.8</v>
      </c>
      <c r="D692" s="15" t="n">
        <v>101</v>
      </c>
      <c r="E692" s="15" t="n">
        <v>1804</v>
      </c>
      <c r="F692" s="15" t="n">
        <v>0</v>
      </c>
      <c r="G692" s="15" t="n">
        <v>0</v>
      </c>
      <c r="H692" s="15" t="n">
        <v>0</v>
      </c>
      <c r="I692" s="16" t="n">
        <v>0</v>
      </c>
      <c r="J692" s="15">
        <f>I692-F692</f>
        <v/>
      </c>
      <c r="K692" s="15">
        <f>H692-I692</f>
        <v/>
      </c>
      <c r="L692" s="15" t="n">
        <v>0.12675</v>
      </c>
      <c r="M692" s="15" t="n">
        <v>0.12674</v>
      </c>
      <c r="N692" s="15" t="n">
        <v>0.12674</v>
      </c>
      <c r="O692" s="15" t="n">
        <v>0.12674</v>
      </c>
      <c r="P692" s="15" t="n">
        <v>0.12674</v>
      </c>
      <c r="Q692" s="15" t="n">
        <v>0.12681</v>
      </c>
      <c r="R692" s="15" t="n"/>
      <c r="S692" s="15">
        <f>L692*J692</f>
        <v/>
      </c>
      <c r="T692" s="15">
        <f>M692*J692</f>
        <v/>
      </c>
      <c r="U692" s="15">
        <f>N692*J692</f>
        <v/>
      </c>
      <c r="V692" s="15">
        <f>O692*J692</f>
        <v/>
      </c>
      <c r="W692" s="15">
        <f>P692*J692</f>
        <v/>
      </c>
      <c r="X692" s="17">
        <f>Q692*J692</f>
        <v/>
      </c>
    </row>
    <row r="693" ht="13.5" customHeight="1">
      <c r="A693" s="14" t="n">
        <v>993146</v>
      </c>
      <c r="B693" s="15" t="inlineStr">
        <is>
          <t>NG_INDIAN ~1</t>
        </is>
      </c>
      <c r="C693" s="15" t="n">
        <v>13.8</v>
      </c>
      <c r="D693" s="15" t="n">
        <v>101</v>
      </c>
      <c r="E693" s="15" t="n">
        <v>1802</v>
      </c>
      <c r="F693" s="15" t="n">
        <v>0</v>
      </c>
      <c r="G693" s="15" t="n">
        <v>0</v>
      </c>
      <c r="H693" s="15" t="n">
        <v>0</v>
      </c>
      <c r="I693" s="16" t="n">
        <v>0</v>
      </c>
      <c r="J693" s="15">
        <f>I693-F693</f>
        <v/>
      </c>
      <c r="K693" s="15">
        <f>H693-I693</f>
        <v/>
      </c>
      <c r="L693" s="15" t="n">
        <v>0.12747</v>
      </c>
      <c r="M693" s="15" t="n">
        <v>0.12746</v>
      </c>
      <c r="N693" s="15" t="n">
        <v>0.12746</v>
      </c>
      <c r="O693" s="15" t="n">
        <v>0.12746</v>
      </c>
      <c r="P693" s="15" t="n">
        <v>0.12746</v>
      </c>
      <c r="Q693" s="15" t="n">
        <v>0.12753</v>
      </c>
      <c r="R693" s="15" t="n"/>
      <c r="S693" s="15">
        <f>L693*J693</f>
        <v/>
      </c>
      <c r="T693" s="15">
        <f>M693*J693</f>
        <v/>
      </c>
      <c r="U693" s="15">
        <f>N693*J693</f>
        <v/>
      </c>
      <c r="V693" s="15">
        <f>O693*J693</f>
        <v/>
      </c>
      <c r="W693" s="15">
        <f>P693*J693</f>
        <v/>
      </c>
      <c r="X693" s="17">
        <f>Q693*J693</f>
        <v/>
      </c>
    </row>
    <row r="694" ht="13.5" customHeight="1">
      <c r="A694" s="14" t="n">
        <v>123147</v>
      </c>
      <c r="B694" s="15" t="inlineStr">
        <is>
          <t>DERBY DAM HY</t>
        </is>
      </c>
      <c r="C694" s="15" t="n">
        <v>4.16</v>
      </c>
      <c r="D694" s="15" t="n">
        <v>101</v>
      </c>
      <c r="E694" s="15" t="n">
        <v>1804</v>
      </c>
      <c r="F694" s="15" t="n">
        <v>0</v>
      </c>
      <c r="G694" s="15" t="n">
        <v>0</v>
      </c>
      <c r="H694" s="15" t="n">
        <v>0</v>
      </c>
      <c r="I694" s="16" t="n">
        <v>0</v>
      </c>
      <c r="J694" s="15">
        <f>I694-F694</f>
        <v/>
      </c>
      <c r="K694" s="15">
        <f>H694-I694</f>
        <v/>
      </c>
      <c r="L694" s="15" t="n">
        <v>0.12747</v>
      </c>
      <c r="M694" s="15" t="n">
        <v>0.12746</v>
      </c>
      <c r="N694" s="15" t="n">
        <v>0.12746</v>
      </c>
      <c r="O694" s="15" t="n">
        <v>0.12746</v>
      </c>
      <c r="P694" s="15" t="n">
        <v>0.12746</v>
      </c>
      <c r="Q694" s="15" t="n">
        <v>0.12753</v>
      </c>
      <c r="R694" s="15" t="n"/>
      <c r="S694" s="15">
        <f>L694*J694</f>
        <v/>
      </c>
      <c r="T694" s="15">
        <f>M694*J694</f>
        <v/>
      </c>
      <c r="U694" s="15">
        <f>N694*J694</f>
        <v/>
      </c>
      <c r="V694" s="15">
        <f>O694*J694</f>
        <v/>
      </c>
      <c r="W694" s="15">
        <f>P694*J694</f>
        <v/>
      </c>
      <c r="X694" s="17">
        <f>Q694*J694</f>
        <v/>
      </c>
    </row>
    <row r="695" ht="13.5" customHeight="1">
      <c r="A695" s="14" t="n">
        <v>999389</v>
      </c>
      <c r="B695" s="15" t="inlineStr">
        <is>
          <t>BAT_EAST D~1</t>
        </is>
      </c>
      <c r="C695" s="15" t="n">
        <v>345</v>
      </c>
      <c r="D695" s="15" t="n">
        <v>101</v>
      </c>
      <c r="E695" s="15" t="n">
        <v>1730</v>
      </c>
      <c r="F695" s="15" t="n">
        <v>0</v>
      </c>
      <c r="G695" s="15" t="n">
        <v>0</v>
      </c>
      <c r="H695" s="15" t="n">
        <v>0</v>
      </c>
      <c r="I695" s="16" t="n">
        <v>0</v>
      </c>
      <c r="J695" s="15">
        <f>I695-F695</f>
        <v/>
      </c>
      <c r="K695" s="15">
        <f>H695-I695</f>
        <v/>
      </c>
      <c r="L695" s="15" t="n">
        <v>0.13051</v>
      </c>
      <c r="M695" s="15" t="n">
        <v>0.13049</v>
      </c>
      <c r="N695" s="15" t="n">
        <v>0.13049</v>
      </c>
      <c r="O695" s="15" t="n">
        <v>0.13049</v>
      </c>
      <c r="P695" s="15" t="n">
        <v>0.13049</v>
      </c>
      <c r="Q695" s="15" t="n">
        <v>0.13056</v>
      </c>
      <c r="R695" s="15" t="n"/>
      <c r="S695" s="15">
        <f>L695*J695</f>
        <v/>
      </c>
      <c r="T695" s="15">
        <f>M695*J695</f>
        <v/>
      </c>
      <c r="U695" s="15">
        <f>N695*J695</f>
        <v/>
      </c>
      <c r="V695" s="15">
        <f>O695*J695</f>
        <v/>
      </c>
      <c r="W695" s="15">
        <f>P695*J695</f>
        <v/>
      </c>
      <c r="X695" s="17">
        <f>Q695*J695</f>
        <v/>
      </c>
    </row>
    <row r="696" ht="13.5" customHeight="1">
      <c r="A696" s="14" t="n">
        <v>122625</v>
      </c>
      <c r="B696" s="15" t="inlineStr">
        <is>
          <t>STEVENSON HY</t>
        </is>
      </c>
      <c r="C696" s="15" t="n">
        <v>6.6</v>
      </c>
      <c r="D696" s="15" t="n">
        <v>101</v>
      </c>
      <c r="E696" s="15" t="n">
        <v>1733</v>
      </c>
      <c r="F696" s="15" t="n">
        <v>21.67</v>
      </c>
      <c r="G696" s="15" t="n">
        <v>0</v>
      </c>
      <c r="H696" s="15" t="n">
        <v>21.67</v>
      </c>
      <c r="I696" s="16" t="n">
        <v>21.67</v>
      </c>
      <c r="J696" s="15">
        <f>I696-F696</f>
        <v/>
      </c>
      <c r="K696" s="15">
        <f>H696-I696</f>
        <v/>
      </c>
      <c r="L696" s="15" t="n">
        <v>0.13218</v>
      </c>
      <c r="M696" s="15" t="n">
        <v>0.13217</v>
      </c>
      <c r="N696" s="15" t="n">
        <v>0.13217</v>
      </c>
      <c r="O696" s="15" t="n">
        <v>0.13217</v>
      </c>
      <c r="P696" s="15" t="n">
        <v>0.13217</v>
      </c>
      <c r="Q696" s="15" t="n">
        <v>0.13224</v>
      </c>
      <c r="R696" s="15" t="n"/>
      <c r="S696" s="15">
        <f>L696*J696</f>
        <v/>
      </c>
      <c r="T696" s="15">
        <f>M696*J696</f>
        <v/>
      </c>
      <c r="U696" s="15">
        <f>N696*J696</f>
        <v/>
      </c>
      <c r="V696" s="15">
        <f>O696*J696</f>
        <v/>
      </c>
      <c r="W696" s="15">
        <f>P696*J696</f>
        <v/>
      </c>
      <c r="X696" s="17">
        <f>Q696*J696</f>
        <v/>
      </c>
    </row>
    <row r="697" ht="13.5" customHeight="1">
      <c r="A697" s="14" t="n">
        <v>123628</v>
      </c>
      <c r="B697" s="15" t="inlineStr">
        <is>
          <t>BRPT HRBR 5C</t>
        </is>
      </c>
      <c r="C697" s="15" t="n">
        <v>25</v>
      </c>
      <c r="D697" s="15" t="n">
        <v>101</v>
      </c>
      <c r="E697" s="15" t="n">
        <v>1803</v>
      </c>
      <c r="F697" s="15" t="n">
        <v>315.72</v>
      </c>
      <c r="G697" s="15" t="n">
        <v>0</v>
      </c>
      <c r="H697" s="15" t="n">
        <v>315.72</v>
      </c>
      <c r="I697" s="16" t="n">
        <v>315.72</v>
      </c>
      <c r="J697" s="15">
        <f>I697-F697</f>
        <v/>
      </c>
      <c r="K697" s="15">
        <f>H697-I697</f>
        <v/>
      </c>
      <c r="L697" s="15" t="n">
        <v>0.13419</v>
      </c>
      <c r="M697" s="15" t="n">
        <v>0.13418</v>
      </c>
      <c r="N697" s="15" t="n">
        <v>0.13418</v>
      </c>
      <c r="O697" s="15" t="n">
        <v>0.13418</v>
      </c>
      <c r="P697" s="15" t="n">
        <v>0.13418</v>
      </c>
      <c r="Q697" s="15" t="n">
        <v>0.13424</v>
      </c>
      <c r="R697" s="15" t="n"/>
      <c r="S697" s="15">
        <f>L697*J697</f>
        <v/>
      </c>
      <c r="T697" s="15">
        <f>M697*J697</f>
        <v/>
      </c>
      <c r="U697" s="15">
        <f>N697*J697</f>
        <v/>
      </c>
      <c r="V697" s="15">
        <f>O697*J697</f>
        <v/>
      </c>
      <c r="W697" s="15">
        <f>P697*J697</f>
        <v/>
      </c>
      <c r="X697" s="17">
        <f>Q697*J697</f>
        <v/>
      </c>
    </row>
    <row r="698" ht="13.5" customHeight="1">
      <c r="A698" s="14" t="n">
        <v>123629</v>
      </c>
      <c r="B698" s="15" t="inlineStr">
        <is>
          <t>BRPT HRBR 5S</t>
        </is>
      </c>
      <c r="C698" s="15" t="n">
        <v>18</v>
      </c>
      <c r="D698" s="15" t="n">
        <v>101</v>
      </c>
      <c r="E698" s="15" t="n">
        <v>1803</v>
      </c>
      <c r="F698" s="15" t="n">
        <v>168.58</v>
      </c>
      <c r="G698" s="15" t="n">
        <v>0</v>
      </c>
      <c r="H698" s="15" t="n">
        <v>168.58</v>
      </c>
      <c r="I698" s="16" t="n">
        <v>168.58</v>
      </c>
      <c r="J698" s="15">
        <f>I698-F698</f>
        <v/>
      </c>
      <c r="K698" s="15">
        <f>H698-I698</f>
        <v/>
      </c>
      <c r="L698" s="15" t="n">
        <v>0.13419</v>
      </c>
      <c r="M698" s="15" t="n">
        <v>0.13418</v>
      </c>
      <c r="N698" s="15" t="n">
        <v>0.13418</v>
      </c>
      <c r="O698" s="15" t="n">
        <v>0.13418</v>
      </c>
      <c r="P698" s="15" t="n">
        <v>0.13418</v>
      </c>
      <c r="Q698" s="15" t="n">
        <v>0.13424</v>
      </c>
      <c r="R698" s="15" t="n"/>
      <c r="S698" s="15">
        <f>L698*J698</f>
        <v/>
      </c>
      <c r="T698" s="15">
        <f>M698*J698</f>
        <v/>
      </c>
      <c r="U698" s="15">
        <f>N698*J698</f>
        <v/>
      </c>
      <c r="V698" s="15">
        <f>O698*J698</f>
        <v/>
      </c>
      <c r="W698" s="15">
        <f>P698*J698</f>
        <v/>
      </c>
      <c r="X698" s="17">
        <f>Q698*J698</f>
        <v/>
      </c>
    </row>
    <row r="699" ht="13.5" customHeight="1">
      <c r="A699" s="14" t="n">
        <v>123641</v>
      </c>
      <c r="B699" s="15" t="inlineStr">
        <is>
          <t>BRPT EN 10ST</t>
        </is>
      </c>
      <c r="C699" s="15" t="n">
        <v>16</v>
      </c>
      <c r="D699" s="15" t="n">
        <v>101</v>
      </c>
      <c r="E699" s="15" t="n">
        <v>1803</v>
      </c>
      <c r="F699" s="15" t="n">
        <v>152.8</v>
      </c>
      <c r="G699" s="15" t="n">
        <v>0</v>
      </c>
      <c r="H699" s="15" t="n">
        <v>152.8</v>
      </c>
      <c r="I699" s="16" t="n">
        <v>152.8</v>
      </c>
      <c r="J699" s="15">
        <f>I699-F699</f>
        <v/>
      </c>
      <c r="K699" s="15">
        <f>H699-I699</f>
        <v/>
      </c>
      <c r="L699" s="15" t="n">
        <v>0.13419</v>
      </c>
      <c r="M699" s="15" t="n">
        <v>0.13418</v>
      </c>
      <c r="N699" s="15" t="n">
        <v>0.13418</v>
      </c>
      <c r="O699" s="15" t="n">
        <v>0.13418</v>
      </c>
      <c r="P699" s="15" t="n">
        <v>0.13418</v>
      </c>
      <c r="Q699" s="15" t="n">
        <v>0.13424</v>
      </c>
      <c r="R699" s="15" t="n"/>
      <c r="S699" s="15">
        <f>L699*J699</f>
        <v/>
      </c>
      <c r="T699" s="15">
        <f>M699*J699</f>
        <v/>
      </c>
      <c r="U699" s="15">
        <f>N699*J699</f>
        <v/>
      </c>
      <c r="V699" s="15">
        <f>O699*J699</f>
        <v/>
      </c>
      <c r="W699" s="15">
        <f>P699*J699</f>
        <v/>
      </c>
      <c r="X699" s="17">
        <f>Q699*J699</f>
        <v/>
      </c>
    </row>
    <row r="700" ht="13.5" customHeight="1">
      <c r="A700" s="14" t="n">
        <v>123644</v>
      </c>
      <c r="B700" s="15" t="inlineStr">
        <is>
          <t>BRPT EN 11CT</t>
        </is>
      </c>
      <c r="C700" s="15" t="n">
        <v>16</v>
      </c>
      <c r="D700" s="15" t="n">
        <v>101</v>
      </c>
      <c r="E700" s="15" t="n">
        <v>1803</v>
      </c>
      <c r="F700" s="15" t="n">
        <v>165.6</v>
      </c>
      <c r="G700" s="15" t="n">
        <v>0</v>
      </c>
      <c r="H700" s="15" t="n">
        <v>165.6</v>
      </c>
      <c r="I700" s="16" t="n">
        <v>165.6</v>
      </c>
      <c r="J700" s="15">
        <f>I700-F700</f>
        <v/>
      </c>
      <c r="K700" s="15">
        <f>H700-I700</f>
        <v/>
      </c>
      <c r="L700" s="15" t="n">
        <v>0.13419</v>
      </c>
      <c r="M700" s="15" t="n">
        <v>0.13418</v>
      </c>
      <c r="N700" s="15" t="n">
        <v>0.13418</v>
      </c>
      <c r="O700" s="15" t="n">
        <v>0.13418</v>
      </c>
      <c r="P700" s="15" t="n">
        <v>0.13418</v>
      </c>
      <c r="Q700" s="15" t="n">
        <v>0.13424</v>
      </c>
      <c r="R700" s="15" t="n"/>
      <c r="S700" s="15">
        <f>L700*J700</f>
        <v/>
      </c>
      <c r="T700" s="15">
        <f>M700*J700</f>
        <v/>
      </c>
      <c r="U700" s="15">
        <f>N700*J700</f>
        <v/>
      </c>
      <c r="V700" s="15">
        <f>O700*J700</f>
        <v/>
      </c>
      <c r="W700" s="15">
        <f>P700*J700</f>
        <v/>
      </c>
      <c r="X700" s="17">
        <f>Q700*J700</f>
        <v/>
      </c>
    </row>
    <row r="701" ht="13.5" customHeight="1">
      <c r="A701" s="14" t="n">
        <v>123645</v>
      </c>
      <c r="B701" s="15" t="inlineStr">
        <is>
          <t>BRPT EN 12CT</t>
        </is>
      </c>
      <c r="C701" s="15" t="n">
        <v>16</v>
      </c>
      <c r="D701" s="15" t="n">
        <v>101</v>
      </c>
      <c r="E701" s="15" t="n">
        <v>1803</v>
      </c>
      <c r="F701" s="15" t="n">
        <v>165.6</v>
      </c>
      <c r="G701" s="15" t="n">
        <v>0</v>
      </c>
      <c r="H701" s="15" t="n">
        <v>165.6</v>
      </c>
      <c r="I701" s="16" t="n">
        <v>165.6</v>
      </c>
      <c r="J701" s="15">
        <f>I701-F701</f>
        <v/>
      </c>
      <c r="K701" s="15">
        <f>H701-I701</f>
        <v/>
      </c>
      <c r="L701" s="15" t="n">
        <v>0.13419</v>
      </c>
      <c r="M701" s="15" t="n">
        <v>0.13418</v>
      </c>
      <c r="N701" s="15" t="n">
        <v>0.13418</v>
      </c>
      <c r="O701" s="15" t="n">
        <v>0.13418</v>
      </c>
      <c r="P701" s="15" t="n">
        <v>0.13418</v>
      </c>
      <c r="Q701" s="15" t="n">
        <v>0.13424</v>
      </c>
      <c r="R701" s="15" t="n"/>
      <c r="S701" s="15">
        <f>L701*J701</f>
        <v/>
      </c>
      <c r="T701" s="15">
        <f>M701*J701</f>
        <v/>
      </c>
      <c r="U701" s="15">
        <f>N701*J701</f>
        <v/>
      </c>
      <c r="V701" s="15">
        <f>O701*J701</f>
        <v/>
      </c>
      <c r="W701" s="15">
        <f>P701*J701</f>
        <v/>
      </c>
      <c r="X701" s="17">
        <f>Q701*J701</f>
        <v/>
      </c>
    </row>
    <row r="702" ht="13.5" customHeight="1">
      <c r="A702" s="14" t="n">
        <v>993626</v>
      </c>
      <c r="B702" s="15" t="inlineStr">
        <is>
          <t>DFO NG_SIN~1</t>
        </is>
      </c>
      <c r="C702" s="15" t="n">
        <v>345</v>
      </c>
      <c r="D702" s="15" t="n">
        <v>101</v>
      </c>
      <c r="E702" s="15" t="n">
        <v>1810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0.13419</v>
      </c>
      <c r="M702" s="15" t="n">
        <v>0.13418</v>
      </c>
      <c r="N702" s="15" t="n">
        <v>0.13418</v>
      </c>
      <c r="O702" s="15" t="n">
        <v>0.13418</v>
      </c>
      <c r="P702" s="15" t="n">
        <v>0.13418</v>
      </c>
      <c r="Q702" s="15" t="n">
        <v>0.13424</v>
      </c>
      <c r="R702" s="15" t="n"/>
      <c r="S702" s="15">
        <f>L702*J702</f>
        <v/>
      </c>
      <c r="T702" s="15">
        <f>M702*J702</f>
        <v/>
      </c>
      <c r="U702" s="15">
        <f>N702*J702</f>
        <v/>
      </c>
      <c r="V702" s="15">
        <f>O702*J702</f>
        <v/>
      </c>
      <c r="W702" s="15">
        <f>P702*J702</f>
        <v/>
      </c>
      <c r="X702" s="17">
        <f>Q702*J702</f>
        <v/>
      </c>
    </row>
    <row r="703" ht="13.5" customHeight="1">
      <c r="A703" s="14" t="n">
        <v>122911</v>
      </c>
      <c r="B703" s="15" t="inlineStr">
        <is>
          <t xml:space="preserve">WATERSIDE_G </t>
        </is>
      </c>
      <c r="C703" s="15" t="n">
        <v>13.8</v>
      </c>
      <c r="D703" s="15" t="n">
        <v>101</v>
      </c>
      <c r="E703" s="15" t="n">
        <v>1753</v>
      </c>
      <c r="F703" s="15" t="n">
        <v>0</v>
      </c>
      <c r="G703" s="15" t="n">
        <v>0</v>
      </c>
      <c r="H703" s="15" t="n">
        <v>0</v>
      </c>
      <c r="I703" s="16" t="n">
        <v>0</v>
      </c>
      <c r="J703" s="15">
        <f>I703-F703</f>
        <v/>
      </c>
      <c r="K703" s="15">
        <f>H703-I703</f>
        <v/>
      </c>
      <c r="L703" s="15" t="n">
        <v>0.13577</v>
      </c>
      <c r="M703" s="15" t="n">
        <v>0.13577</v>
      </c>
      <c r="N703" s="15" t="n">
        <v>0.13577</v>
      </c>
      <c r="O703" s="15" t="n">
        <v>0.13577</v>
      </c>
      <c r="P703" s="15" t="n">
        <v>0.13577</v>
      </c>
      <c r="Q703" s="15" t="n">
        <v>0.13583</v>
      </c>
      <c r="R703" s="15" t="n"/>
      <c r="S703" s="15">
        <f>L703*J703</f>
        <v/>
      </c>
      <c r="T703" s="15">
        <f>M703*J703</f>
        <v/>
      </c>
      <c r="U703" s="15">
        <f>N703*J703</f>
        <v/>
      </c>
      <c r="V703" s="15">
        <f>O703*J703</f>
        <v/>
      </c>
      <c r="W703" s="15">
        <f>P703*J703</f>
        <v/>
      </c>
      <c r="X703" s="17">
        <f>Q703*J703</f>
        <v/>
      </c>
    </row>
    <row r="704" ht="13.5" customHeight="1">
      <c r="A704" s="14" t="n">
        <v>122933</v>
      </c>
      <c r="B704" s="15" t="inlineStr">
        <is>
          <t xml:space="preserve">COSCOB_GEN  </t>
        </is>
      </c>
      <c r="C704" s="15" t="n">
        <v>13.8</v>
      </c>
      <c r="D704" s="15" t="n">
        <v>101</v>
      </c>
      <c r="E704" s="15" t="n">
        <v>1753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0.13577</v>
      </c>
      <c r="M704" s="15" t="n">
        <v>0.13577</v>
      </c>
      <c r="N704" s="15" t="n">
        <v>0.13577</v>
      </c>
      <c r="O704" s="15" t="n">
        <v>0.13577</v>
      </c>
      <c r="P704" s="15" t="n">
        <v>0.13577</v>
      </c>
      <c r="Q704" s="15" t="n">
        <v>0.13583</v>
      </c>
      <c r="R704" s="15" t="n"/>
      <c r="S704" s="15">
        <f>L704*J704</f>
        <v/>
      </c>
      <c r="T704" s="15">
        <f>M704*J704</f>
        <v/>
      </c>
      <c r="U704" s="15">
        <f>N704*J704</f>
        <v/>
      </c>
      <c r="V704" s="15">
        <f>O704*J704</f>
        <v/>
      </c>
      <c r="W704" s="15">
        <f>P704*J704</f>
        <v/>
      </c>
      <c r="X704" s="17">
        <f>Q704*J704</f>
        <v/>
      </c>
    </row>
    <row r="705" ht="13.5" customHeight="1">
      <c r="A705" s="14" t="n">
        <v>122889</v>
      </c>
      <c r="B705" s="15" t="inlineStr">
        <is>
          <t>GLENBROOK_S1</t>
        </is>
      </c>
      <c r="C705" s="15" t="n">
        <v>14.6</v>
      </c>
      <c r="D705" s="15" t="n">
        <v>101</v>
      </c>
      <c r="E705" s="15" t="n">
        <v>1752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0.13578</v>
      </c>
      <c r="M705" s="15" t="n">
        <v>0.13577</v>
      </c>
      <c r="N705" s="15" t="n">
        <v>0.13577</v>
      </c>
      <c r="O705" s="15" t="n">
        <v>0.13577</v>
      </c>
      <c r="P705" s="15" t="n">
        <v>0.13577</v>
      </c>
      <c r="Q705" s="15" t="n">
        <v>0.13583</v>
      </c>
      <c r="R705" s="15" t="n"/>
      <c r="S705" s="15">
        <f>L705*J705</f>
        <v/>
      </c>
      <c r="T705" s="15">
        <f>M705*J705</f>
        <v/>
      </c>
      <c r="U705" s="15">
        <f>N705*J705</f>
        <v/>
      </c>
      <c r="V705" s="15">
        <f>O705*J705</f>
        <v/>
      </c>
      <c r="W705" s="15">
        <f>P705*J705</f>
        <v/>
      </c>
      <c r="X705" s="17">
        <f>Q705*J705</f>
        <v/>
      </c>
    </row>
    <row r="706" ht="13.5" customHeight="1">
      <c r="A706" s="14" t="n">
        <v>122890</v>
      </c>
      <c r="B706" s="15" t="inlineStr">
        <is>
          <t>GLENBROOK_S2</t>
        </is>
      </c>
      <c r="C706" s="15" t="n">
        <v>14.6</v>
      </c>
      <c r="D706" s="15" t="n">
        <v>101</v>
      </c>
      <c r="E706" s="15" t="n">
        <v>1752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0.13578</v>
      </c>
      <c r="M706" s="15" t="n">
        <v>0.13577</v>
      </c>
      <c r="N706" s="15" t="n">
        <v>0.13577</v>
      </c>
      <c r="O706" s="15" t="n">
        <v>0.13577</v>
      </c>
      <c r="P706" s="15" t="n">
        <v>0.13577</v>
      </c>
      <c r="Q706" s="15" t="n">
        <v>0.13583</v>
      </c>
      <c r="R706" s="15" t="n"/>
      <c r="S706" s="15">
        <f>L706*J706</f>
        <v/>
      </c>
      <c r="T706" s="15">
        <f>M706*J706</f>
        <v/>
      </c>
      <c r="U706" s="15">
        <f>N706*J706</f>
        <v/>
      </c>
      <c r="V706" s="15">
        <f>O706*J706</f>
        <v/>
      </c>
      <c r="W706" s="15">
        <f>P706*J706</f>
        <v/>
      </c>
      <c r="X706" s="17">
        <f>Q706*J706</f>
        <v/>
      </c>
    </row>
    <row r="707" ht="13.5" customHeight="1">
      <c r="A707" s="14" t="n">
        <v>122660</v>
      </c>
      <c r="B707" s="15" t="inlineStr">
        <is>
          <t>KIMB CLARK_G</t>
        </is>
      </c>
      <c r="C707" s="15" t="n">
        <v>13.8</v>
      </c>
      <c r="D707" s="15" t="n">
        <v>101</v>
      </c>
      <c r="E707" s="15" t="n">
        <v>1734</v>
      </c>
      <c r="F707" s="15" t="n">
        <v>12.02</v>
      </c>
      <c r="G707" s="15" t="n">
        <v>0</v>
      </c>
      <c r="H707" s="15" t="n">
        <v>12.02</v>
      </c>
      <c r="I707" s="16" t="n">
        <v>12.02</v>
      </c>
      <c r="J707" s="15">
        <f>I707-F707</f>
        <v/>
      </c>
      <c r="K707" s="15">
        <f>H707-I707</f>
        <v/>
      </c>
      <c r="L707" s="15" t="n">
        <v>0.13919</v>
      </c>
      <c r="M707" s="15" t="n">
        <v>0.13918</v>
      </c>
      <c r="N707" s="15" t="n">
        <v>0.13918</v>
      </c>
      <c r="O707" s="15" t="n">
        <v>0.13918</v>
      </c>
      <c r="P707" s="15" t="n">
        <v>0.13918</v>
      </c>
      <c r="Q707" s="15" t="n">
        <v>0.13924</v>
      </c>
      <c r="R707" s="15" t="n"/>
      <c r="S707" s="15">
        <f>L707*J707</f>
        <v/>
      </c>
      <c r="T707" s="15">
        <f>M707*J707</f>
        <v/>
      </c>
      <c r="U707" s="15">
        <f>N707*J707</f>
        <v/>
      </c>
      <c r="V707" s="15">
        <f>O707*J707</f>
        <v/>
      </c>
      <c r="W707" s="15">
        <f>P707*J707</f>
        <v/>
      </c>
      <c r="X707" s="17">
        <f>Q707*J707</f>
        <v/>
      </c>
    </row>
    <row r="708" ht="13.5" customHeight="1">
      <c r="A708" s="14" t="n">
        <v>991172</v>
      </c>
      <c r="B708" s="15" t="inlineStr">
        <is>
          <t>SUN_ROCKY ~1</t>
        </is>
      </c>
      <c r="C708" s="15" t="n">
        <v>115</v>
      </c>
      <c r="D708" s="15" t="n">
        <v>101</v>
      </c>
      <c r="E708" s="15" t="n">
        <v>1730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0.13919</v>
      </c>
      <c r="M708" s="15" t="n">
        <v>0.13918</v>
      </c>
      <c r="N708" s="15" t="n">
        <v>0.13918</v>
      </c>
      <c r="O708" s="15" t="n">
        <v>0.13918</v>
      </c>
      <c r="P708" s="15" t="n">
        <v>0.13918</v>
      </c>
      <c r="Q708" s="15" t="n">
        <v>0.13924</v>
      </c>
      <c r="R708" s="15" t="n"/>
      <c r="S708" s="15">
        <f>L708*J708</f>
        <v/>
      </c>
      <c r="T708" s="15">
        <f>M708*J708</f>
        <v/>
      </c>
      <c r="U708" s="15">
        <f>N708*J708</f>
        <v/>
      </c>
      <c r="V708" s="15">
        <f>O708*J708</f>
        <v/>
      </c>
      <c r="W708" s="15">
        <f>P708*J708</f>
        <v/>
      </c>
      <c r="X708" s="17">
        <f>Q708*J708</f>
        <v/>
      </c>
    </row>
    <row r="709" ht="13.5" customHeight="1">
      <c r="A709" s="14" t="n">
        <v>122648</v>
      </c>
      <c r="B709" s="15" t="inlineStr">
        <is>
          <t>BULLS BRIDGE</t>
        </is>
      </c>
      <c r="C709" s="15" t="n">
        <v>1.15</v>
      </c>
      <c r="D709" s="15" t="n">
        <v>101</v>
      </c>
      <c r="E709" s="15" t="n">
        <v>1734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0.13919</v>
      </c>
      <c r="M709" s="15" t="n">
        <v>0.13918</v>
      </c>
      <c r="N709" s="15" t="n">
        <v>0.13918</v>
      </c>
      <c r="O709" s="15" t="n">
        <v>0.13918</v>
      </c>
      <c r="P709" s="15" t="n">
        <v>0.13918</v>
      </c>
      <c r="Q709" s="15" t="n">
        <v>0.13924</v>
      </c>
      <c r="R709" s="15" t="n"/>
      <c r="S709" s="15">
        <f>L709*J709</f>
        <v/>
      </c>
      <c r="T709" s="15">
        <f>M709*J709</f>
        <v/>
      </c>
      <c r="U709" s="15">
        <f>N709*J709</f>
        <v/>
      </c>
      <c r="V709" s="15">
        <f>O709*J709</f>
        <v/>
      </c>
      <c r="W709" s="15">
        <f>P709*J709</f>
        <v/>
      </c>
      <c r="X709" s="17">
        <f>Q709*J709</f>
        <v/>
      </c>
    </row>
    <row r="710" ht="13.5" customHeight="1">
      <c r="A710" s="14" t="n">
        <v>122657</v>
      </c>
      <c r="B710" s="15" t="inlineStr">
        <is>
          <t xml:space="preserve">ROCKY RIVER </t>
        </is>
      </c>
      <c r="C710" s="15" t="n">
        <v>13.8</v>
      </c>
      <c r="D710" s="15" t="n">
        <v>101</v>
      </c>
      <c r="E710" s="15" t="n">
        <v>1732</v>
      </c>
      <c r="F710" s="15" t="n">
        <v>29.35</v>
      </c>
      <c r="G710" s="15" t="n">
        <v>0</v>
      </c>
      <c r="H710" s="15" t="n">
        <v>29.35</v>
      </c>
      <c r="I710" s="16" t="n">
        <v>29.35</v>
      </c>
      <c r="J710" s="15">
        <f>I710-F710</f>
        <v/>
      </c>
      <c r="K710" s="15">
        <f>H710-I710</f>
        <v/>
      </c>
      <c r="L710" s="15" t="n">
        <v>0.13919</v>
      </c>
      <c r="M710" s="15" t="n">
        <v>0.13918</v>
      </c>
      <c r="N710" s="15" t="n">
        <v>0.13918</v>
      </c>
      <c r="O710" s="15" t="n">
        <v>0.13918</v>
      </c>
      <c r="P710" s="15" t="n">
        <v>0.13918</v>
      </c>
      <c r="Q710" s="15" t="n">
        <v>0.13924</v>
      </c>
      <c r="R710" s="15" t="n"/>
      <c r="S710" s="15">
        <f>L710*J710</f>
        <v/>
      </c>
      <c r="T710" s="15">
        <f>M710*J710</f>
        <v/>
      </c>
      <c r="U710" s="15">
        <f>N710*J710</f>
        <v/>
      </c>
      <c r="V710" s="15">
        <f>O710*J710</f>
        <v/>
      </c>
      <c r="W710" s="15">
        <f>P710*J710</f>
        <v/>
      </c>
      <c r="X710" s="17">
        <f>Q710*J710</f>
        <v/>
      </c>
    </row>
    <row r="711" ht="13.5" customHeight="1">
      <c r="A711" s="14" t="n">
        <v>122184</v>
      </c>
      <c r="B711" s="15" t="inlineStr">
        <is>
          <t>TORRINGTON T</t>
        </is>
      </c>
      <c r="C711" s="15" t="n">
        <v>13.8</v>
      </c>
      <c r="D711" s="15" t="n">
        <v>101</v>
      </c>
      <c r="E711" s="15" t="n">
        <v>1693</v>
      </c>
      <c r="F711" s="15" t="n">
        <v>0</v>
      </c>
      <c r="G711" s="15" t="n">
        <v>0</v>
      </c>
      <c r="H711" s="15" t="n">
        <v>0</v>
      </c>
      <c r="I711" s="16" t="n">
        <v>0</v>
      </c>
      <c r="J711" s="15">
        <f>I711-F711</f>
        <v/>
      </c>
      <c r="K711" s="15">
        <f>H711-I711</f>
        <v/>
      </c>
      <c r="L711" s="15" t="n">
        <v>0.1407</v>
      </c>
      <c r="M711" s="15" t="n">
        <v>0.1407</v>
      </c>
      <c r="N711" s="15" t="n">
        <v>0.1407</v>
      </c>
      <c r="O711" s="15" t="n">
        <v>0.1407</v>
      </c>
      <c r="P711" s="15" t="n">
        <v>0.1407</v>
      </c>
      <c r="Q711" s="15" t="n">
        <v>0.14076</v>
      </c>
      <c r="R711" s="15" t="n"/>
      <c r="S711" s="15">
        <f>L711*J711</f>
        <v/>
      </c>
      <c r="T711" s="15">
        <f>M711*J711</f>
        <v/>
      </c>
      <c r="U711" s="15">
        <f>N711*J711</f>
        <v/>
      </c>
      <c r="V711" s="15">
        <f>O711*J711</f>
        <v/>
      </c>
      <c r="W711" s="15">
        <f>P711*J711</f>
        <v/>
      </c>
      <c r="X711" s="17">
        <f>Q711*J711</f>
        <v/>
      </c>
    </row>
    <row r="712" ht="13.5" customHeight="1">
      <c r="A712" s="14" t="n">
        <v>122196</v>
      </c>
      <c r="B712" s="15" t="inlineStr">
        <is>
          <t>FALLS VILLGE</t>
        </is>
      </c>
      <c r="C712" s="15" t="n">
        <v>6.6</v>
      </c>
      <c r="D712" s="15" t="n">
        <v>101</v>
      </c>
      <c r="E712" s="15" t="n">
        <v>1693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0.1407</v>
      </c>
      <c r="M712" s="15" t="n">
        <v>0.1407</v>
      </c>
      <c r="N712" s="15" t="n">
        <v>0.1407</v>
      </c>
      <c r="O712" s="15" t="n">
        <v>0.1407</v>
      </c>
      <c r="P712" s="15" t="n">
        <v>0.1407</v>
      </c>
      <c r="Q712" s="15" t="n">
        <v>0.14076</v>
      </c>
      <c r="R712" s="15" t="n"/>
      <c r="S712" s="15">
        <f>L712*J712</f>
        <v/>
      </c>
      <c r="T712" s="15">
        <f>M712*J712</f>
        <v/>
      </c>
      <c r="U712" s="15">
        <f>N712*J712</f>
        <v/>
      </c>
      <c r="V712" s="15">
        <f>O712*J712</f>
        <v/>
      </c>
      <c r="W712" s="15">
        <f>P712*J712</f>
        <v/>
      </c>
      <c r="X712" s="17">
        <f>Q712*J712</f>
        <v/>
      </c>
    </row>
    <row r="713" ht="13.5" customHeight="1">
      <c r="A713" s="14" t="n">
        <v>122690</v>
      </c>
      <c r="B713" s="15" t="inlineStr">
        <is>
          <t xml:space="preserve">SHEPAUG HYD </t>
        </is>
      </c>
      <c r="C713" s="15" t="n">
        <v>13.8</v>
      </c>
      <c r="D713" s="15" t="n">
        <v>101</v>
      </c>
      <c r="E713" s="15" t="n">
        <v>1734</v>
      </c>
      <c r="F713" s="15" t="n">
        <v>42.95</v>
      </c>
      <c r="G713" s="15" t="n">
        <v>0</v>
      </c>
      <c r="H713" s="15" t="n">
        <v>42.95</v>
      </c>
      <c r="I713" s="16" t="n">
        <v>42.95</v>
      </c>
      <c r="J713" s="15">
        <f>I713-F713</f>
        <v/>
      </c>
      <c r="K713" s="15">
        <f>H713-I713</f>
        <v/>
      </c>
      <c r="L713" s="15" t="n">
        <v>0.15085</v>
      </c>
      <c r="M713" s="15" t="n">
        <v>0.15084</v>
      </c>
      <c r="N713" s="15" t="n">
        <v>0.15084</v>
      </c>
      <c r="O713" s="15" t="n">
        <v>0.15084</v>
      </c>
      <c r="P713" s="15" t="n">
        <v>0.15084</v>
      </c>
      <c r="Q713" s="15" t="n">
        <v>0.15091</v>
      </c>
      <c r="R713" s="15" t="n"/>
      <c r="S713" s="15">
        <f>L713*J713</f>
        <v/>
      </c>
      <c r="T713" s="15">
        <f>M713*J713</f>
        <v/>
      </c>
      <c r="U713" s="15">
        <f>N713*J713</f>
        <v/>
      </c>
      <c r="V713" s="15">
        <f>O713*J713</f>
        <v/>
      </c>
      <c r="W713" s="15">
        <f>P713*J713</f>
        <v/>
      </c>
      <c r="X713" s="17">
        <f>Q713*J713</f>
        <v/>
      </c>
    </row>
    <row r="714" ht="13.5" customHeight="1">
      <c r="A714" s="14" t="n">
        <v>122700</v>
      </c>
      <c r="B714" s="15" t="inlineStr">
        <is>
          <t>STONY HIL_SC</t>
        </is>
      </c>
      <c r="C714" s="15" t="n">
        <v>12.5</v>
      </c>
      <c r="D714" s="15" t="n">
        <v>101</v>
      </c>
      <c r="E714" s="15" t="n">
        <v>1733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0.15239</v>
      </c>
      <c r="M714" s="15" t="n">
        <v>0.15239</v>
      </c>
      <c r="N714" s="15" t="n">
        <v>0.15239</v>
      </c>
      <c r="O714" s="15" t="n">
        <v>0.15239</v>
      </c>
      <c r="P714" s="15" t="n">
        <v>0.15239</v>
      </c>
      <c r="Q714" s="15" t="n">
        <v>0.15245</v>
      </c>
      <c r="R714" s="15" t="n"/>
      <c r="S714" s="15">
        <f>L714*J714</f>
        <v/>
      </c>
      <c r="T714" s="15">
        <f>M714*J714</f>
        <v/>
      </c>
      <c r="U714" s="15">
        <f>N714*J714</f>
        <v/>
      </c>
      <c r="V714" s="15">
        <f>O714*J714</f>
        <v/>
      </c>
      <c r="W714" s="15">
        <f>P714*J714</f>
        <v/>
      </c>
      <c r="X714" s="17">
        <f>Q714*J714</f>
        <v/>
      </c>
    </row>
    <row r="715" ht="13.5" customHeight="1">
      <c r="A715" s="14" t="n">
        <v>105568</v>
      </c>
      <c r="B715" s="15" t="inlineStr">
        <is>
          <t xml:space="preserve">SEABROOK_G1 </t>
        </is>
      </c>
      <c r="C715" s="15" t="n">
        <v>25</v>
      </c>
      <c r="D715" s="15" t="n">
        <v>101</v>
      </c>
      <c r="E715" s="15" t="n">
        <v>603</v>
      </c>
      <c r="F715" s="15" t="n">
        <v>1309.28</v>
      </c>
      <c r="G715" s="15" t="n">
        <v>0</v>
      </c>
      <c r="H715" s="15" t="n">
        <v>1309.28</v>
      </c>
      <c r="I715" s="16" t="n">
        <v>1309.28</v>
      </c>
      <c r="J715" s="15">
        <f>I715-F715</f>
        <v/>
      </c>
      <c r="K715" s="15">
        <f>H715-I715</f>
        <v/>
      </c>
      <c r="L715" s="15" t="n">
        <v>0.26929</v>
      </c>
      <c r="M715" s="15" t="n">
        <v>0.26936</v>
      </c>
      <c r="N715" s="15" t="n">
        <v>0.26936</v>
      </c>
      <c r="O715" s="15" t="n">
        <v>-0.03849</v>
      </c>
      <c r="P715" s="15" t="n">
        <v>-0.03849</v>
      </c>
      <c r="Q715" s="15" t="n">
        <v>0.26941</v>
      </c>
      <c r="R715" s="15" t="n"/>
      <c r="S715" s="15">
        <f>L715*J715</f>
        <v/>
      </c>
      <c r="T715" s="15">
        <f>M715*J715</f>
        <v/>
      </c>
      <c r="U715" s="15">
        <f>N715*J715</f>
        <v/>
      </c>
      <c r="V715" s="15">
        <f>O715*J715</f>
        <v/>
      </c>
      <c r="W715" s="15">
        <f>P715*J715</f>
        <v/>
      </c>
      <c r="X715" s="17">
        <f>Q715*J715</f>
        <v/>
      </c>
    </row>
    <row r="716" ht="13.5" customHeight="1">
      <c r="A716" s="14" t="n">
        <v>926261</v>
      </c>
      <c r="B716" s="15" t="inlineStr">
        <is>
          <t xml:space="preserve">NYPA - VT   </t>
        </is>
      </c>
      <c r="C716" s="15" t="n">
        <v>345</v>
      </c>
      <c r="D716" s="15" t="n">
        <v>102</v>
      </c>
      <c r="E716" s="15" t="n">
        <v>12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0.30153</v>
      </c>
      <c r="M716" s="15" t="n">
        <v>0.30156</v>
      </c>
      <c r="N716" s="15" t="n">
        <v>0.30156</v>
      </c>
      <c r="O716" s="15" t="n">
        <v>0.30156</v>
      </c>
      <c r="P716" s="15" t="n">
        <v>0.30156</v>
      </c>
      <c r="Q716" s="15" t="n">
        <v>0.30162</v>
      </c>
      <c r="R716" s="15" t="n"/>
      <c r="S716" s="15">
        <f>L716*J716</f>
        <v/>
      </c>
      <c r="T716" s="15">
        <f>M716*J716</f>
        <v/>
      </c>
      <c r="U716" s="15">
        <f>N716*J716</f>
        <v/>
      </c>
      <c r="V716" s="15">
        <f>O716*J716</f>
        <v/>
      </c>
      <c r="W716" s="15">
        <f>P716*J716</f>
        <v/>
      </c>
      <c r="X716" s="17">
        <f>Q716*J716</f>
        <v/>
      </c>
    </row>
    <row r="717" ht="13.5" customHeight="1">
      <c r="A717" s="14" t="n">
        <v>926260</v>
      </c>
      <c r="B717" s="15" t="inlineStr">
        <is>
          <t xml:space="preserve">NYPA - CMR  </t>
        </is>
      </c>
      <c r="C717" s="15" t="n">
        <v>345</v>
      </c>
      <c r="D717" s="15" t="n">
        <v>102</v>
      </c>
      <c r="E717" s="15" t="n">
        <v>12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0.30153</v>
      </c>
      <c r="M717" s="15" t="n">
        <v>0.30156</v>
      </c>
      <c r="N717" s="15" t="n">
        <v>0.30156</v>
      </c>
      <c r="O717" s="15" t="n">
        <v>0.30156</v>
      </c>
      <c r="P717" s="15" t="n">
        <v>0.30156</v>
      </c>
      <c r="Q717" s="15" t="n">
        <v>0.30162</v>
      </c>
      <c r="R717" s="15" t="n"/>
      <c r="S717" s="15">
        <f>L717*J717</f>
        <v/>
      </c>
      <c r="T717" s="15">
        <f>M717*J717</f>
        <v/>
      </c>
      <c r="U717" s="15">
        <f>N717*J717</f>
        <v/>
      </c>
      <c r="V717" s="15">
        <f>O717*J717</f>
        <v/>
      </c>
      <c r="W717" s="15">
        <f>P717*J717</f>
        <v/>
      </c>
      <c r="X717" s="17">
        <f>Q717*J717</f>
        <v/>
      </c>
    </row>
    <row r="718" ht="13.5" customHeight="1">
      <c r="A718" s="14" t="n">
        <v>911560</v>
      </c>
      <c r="B718" s="15" t="inlineStr">
        <is>
          <t xml:space="preserve">NYNE_BWLN   </t>
        </is>
      </c>
      <c r="C718" s="15" t="n">
        <v>345</v>
      </c>
      <c r="D718" s="15" t="n">
        <v>102</v>
      </c>
      <c r="E718" s="15" t="n">
        <v>12</v>
      </c>
      <c r="F718" s="15" t="n">
        <v>120.67</v>
      </c>
      <c r="G718" s="15" t="n">
        <v>0</v>
      </c>
      <c r="H718" s="15" t="n">
        <v>466.67</v>
      </c>
      <c r="I718" s="16" t="n">
        <v>120.67</v>
      </c>
      <c r="J718" s="15">
        <f>I718-F718</f>
        <v/>
      </c>
      <c r="K718" s="15">
        <f>H718-I718</f>
        <v/>
      </c>
      <c r="L718" s="15" t="n">
        <v>0.30153</v>
      </c>
      <c r="M718" s="15" t="n">
        <v>0.30156</v>
      </c>
      <c r="N718" s="15" t="n">
        <v>0.30156</v>
      </c>
      <c r="O718" s="15" t="n">
        <v>0.30156</v>
      </c>
      <c r="P718" s="15" t="n">
        <v>0.30156</v>
      </c>
      <c r="Q718" s="15" t="n">
        <v>0.30162</v>
      </c>
      <c r="R718" s="15" t="n"/>
      <c r="S718" s="15">
        <f>L718*J718</f>
        <v/>
      </c>
      <c r="T718" s="15">
        <f>M718*J718</f>
        <v/>
      </c>
      <c r="U718" s="15">
        <f>N718*J718</f>
        <v/>
      </c>
      <c r="V718" s="15">
        <f>O718*J718</f>
        <v/>
      </c>
      <c r="W718" s="15">
        <f>P718*J718</f>
        <v/>
      </c>
      <c r="X718" s="17">
        <f>Q718*J718</f>
        <v/>
      </c>
    </row>
    <row r="719" ht="13.5" customHeight="1">
      <c r="A719" s="14" t="n">
        <v>109139</v>
      </c>
      <c r="B719" s="15" t="inlineStr">
        <is>
          <t xml:space="preserve">DEWEY MILLS </t>
        </is>
      </c>
      <c r="C719" s="15" t="n">
        <v>4.16</v>
      </c>
      <c r="D719" s="15" t="n">
        <v>101</v>
      </c>
      <c r="E719" s="15" t="n">
        <v>704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0.32709</v>
      </c>
      <c r="M719" s="15" t="n">
        <v>0.32714</v>
      </c>
      <c r="N719" s="15" t="n">
        <v>0.32714</v>
      </c>
      <c r="O719" s="15" t="n">
        <v>0.32714</v>
      </c>
      <c r="P719" s="15" t="n">
        <v>0.32714</v>
      </c>
      <c r="Q719" s="15" t="n">
        <v>0.32719</v>
      </c>
      <c r="R719" s="15" t="n"/>
      <c r="S719" s="15">
        <f>L719*J719</f>
        <v/>
      </c>
      <c r="T719" s="15">
        <f>M719*J719</f>
        <v/>
      </c>
      <c r="U719" s="15">
        <f>N719*J719</f>
        <v/>
      </c>
      <c r="V719" s="15">
        <f>O719*J719</f>
        <v/>
      </c>
      <c r="W719" s="15">
        <f>P719*J719</f>
        <v/>
      </c>
      <c r="X719" s="17">
        <f>Q719*J719</f>
        <v/>
      </c>
    </row>
    <row r="720" ht="13.5" customHeight="1">
      <c r="A720" s="14" t="n">
        <v>114050</v>
      </c>
      <c r="B720" s="15" t="inlineStr">
        <is>
          <t>MALDEN MLS_T</t>
        </is>
      </c>
      <c r="C720" s="15" t="n">
        <v>23</v>
      </c>
      <c r="D720" s="15" t="n">
        <v>101</v>
      </c>
      <c r="E720" s="15" t="n">
        <v>1120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0.32709</v>
      </c>
      <c r="M720" s="15" t="n">
        <v>0.32714</v>
      </c>
      <c r="N720" s="15" t="n">
        <v>0.32714</v>
      </c>
      <c r="O720" s="15" t="n">
        <v>0.32714</v>
      </c>
      <c r="P720" s="15" t="n">
        <v>0.32714</v>
      </c>
      <c r="Q720" s="15" t="n">
        <v>0.32719</v>
      </c>
      <c r="R720" s="15" t="n"/>
      <c r="S720" s="15">
        <f>L720*J720</f>
        <v/>
      </c>
      <c r="T720" s="15">
        <f>M720*J720</f>
        <v/>
      </c>
      <c r="U720" s="15">
        <f>N720*J720</f>
        <v/>
      </c>
      <c r="V720" s="15">
        <f>O720*J720</f>
        <v/>
      </c>
      <c r="W720" s="15">
        <f>P720*J720</f>
        <v/>
      </c>
      <c r="X720" s="17">
        <f>Q720*J720</f>
        <v/>
      </c>
    </row>
    <row r="721" ht="13.5" customHeight="1">
      <c r="A721" s="14" t="n">
        <v>111110</v>
      </c>
      <c r="B721" s="15" t="inlineStr">
        <is>
          <t xml:space="preserve">PUTNAM 1    </t>
        </is>
      </c>
      <c r="C721" s="15" t="n">
        <v>13.8</v>
      </c>
      <c r="D721" s="15" t="n">
        <v>101</v>
      </c>
      <c r="E721" s="15" t="n">
        <v>1012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0.32709</v>
      </c>
      <c r="M721" s="15" t="n">
        <v>0.32714</v>
      </c>
      <c r="N721" s="15" t="n">
        <v>0.32714</v>
      </c>
      <c r="O721" s="15" t="n">
        <v>0.32714</v>
      </c>
      <c r="P721" s="15" t="n">
        <v>0.32714</v>
      </c>
      <c r="Q721" s="15" t="n">
        <v>0.32719</v>
      </c>
      <c r="R721" s="15" t="n"/>
      <c r="S721" s="15">
        <f>L721*J721</f>
        <v/>
      </c>
      <c r="T721" s="15">
        <f>M721*J721</f>
        <v/>
      </c>
      <c r="U721" s="15">
        <f>N721*J721</f>
        <v/>
      </c>
      <c r="V721" s="15">
        <f>O721*J721</f>
        <v/>
      </c>
      <c r="W721" s="15">
        <f>P721*J721</f>
        <v/>
      </c>
      <c r="X721" s="17">
        <f>Q721*J721</f>
        <v/>
      </c>
    </row>
    <row r="722" ht="13.5" customHeight="1">
      <c r="A722" s="14" t="n">
        <v>109251</v>
      </c>
      <c r="B722" s="15" t="inlineStr">
        <is>
          <t xml:space="preserve">GAGE        </t>
        </is>
      </c>
      <c r="C722" s="15" t="n">
        <v>2.4</v>
      </c>
      <c r="D722" s="15" t="n">
        <v>101</v>
      </c>
      <c r="E722" s="15" t="n">
        <v>704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0.32709</v>
      </c>
      <c r="M722" s="15" t="n">
        <v>0.32714</v>
      </c>
      <c r="N722" s="15" t="n">
        <v>0.32714</v>
      </c>
      <c r="O722" s="15" t="n">
        <v>0.32714</v>
      </c>
      <c r="P722" s="15" t="n">
        <v>0.32714</v>
      </c>
      <c r="Q722" s="15" t="n">
        <v>0.32719</v>
      </c>
      <c r="R722" s="15" t="n"/>
      <c r="S722" s="15">
        <f>L722*J722</f>
        <v/>
      </c>
      <c r="T722" s="15">
        <f>M722*J722</f>
        <v/>
      </c>
      <c r="U722" s="15">
        <f>N722*J722</f>
        <v/>
      </c>
      <c r="V722" s="15">
        <f>O722*J722</f>
        <v/>
      </c>
      <c r="W722" s="15">
        <f>P722*J722</f>
        <v/>
      </c>
      <c r="X722" s="17">
        <f>Q722*J722</f>
        <v/>
      </c>
    </row>
    <row r="723" ht="13.5" customHeight="1">
      <c r="A723" s="14" t="n">
        <v>109200</v>
      </c>
      <c r="B723" s="15" t="inlineStr">
        <is>
          <t xml:space="preserve">GRANITE SC2 </t>
        </is>
      </c>
      <c r="C723" s="15" t="n">
        <v>13.8</v>
      </c>
      <c r="D723" s="15" t="n">
        <v>101</v>
      </c>
      <c r="E723" s="15" t="n">
        <v>703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0.32709</v>
      </c>
      <c r="M723" s="15" t="n">
        <v>0.32714</v>
      </c>
      <c r="N723" s="15" t="n">
        <v>0.32714</v>
      </c>
      <c r="O723" s="15" t="n">
        <v>0.32714</v>
      </c>
      <c r="P723" s="15" t="n">
        <v>0.32714</v>
      </c>
      <c r="Q723" s="15" t="n">
        <v>0.32719</v>
      </c>
      <c r="R723" s="15" t="n"/>
      <c r="S723" s="15">
        <f>L723*J723</f>
        <v/>
      </c>
      <c r="T723" s="15">
        <f>M723*J723</f>
        <v/>
      </c>
      <c r="U723" s="15">
        <f>N723*J723</f>
        <v/>
      </c>
      <c r="V723" s="15">
        <f>O723*J723</f>
        <v/>
      </c>
      <c r="W723" s="15">
        <f>P723*J723</f>
        <v/>
      </c>
      <c r="X723" s="17">
        <f>Q723*J723</f>
        <v/>
      </c>
    </row>
    <row r="724" ht="13.5" customHeight="1">
      <c r="A724" s="14" t="n">
        <v>109190</v>
      </c>
      <c r="B724" s="15" t="inlineStr">
        <is>
          <t xml:space="preserve">GRANITE SC1 </t>
        </is>
      </c>
      <c r="C724" s="15" t="n">
        <v>13.8</v>
      </c>
      <c r="D724" s="15" t="n">
        <v>101</v>
      </c>
      <c r="E724" s="15" t="n">
        <v>703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0.32709</v>
      </c>
      <c r="M724" s="15" t="n">
        <v>0.32714</v>
      </c>
      <c r="N724" s="15" t="n">
        <v>0.32714</v>
      </c>
      <c r="O724" s="15" t="n">
        <v>0.32714</v>
      </c>
      <c r="P724" s="15" t="n">
        <v>0.32714</v>
      </c>
      <c r="Q724" s="15" t="n">
        <v>0.32719</v>
      </c>
      <c r="R724" s="15" t="n"/>
      <c r="S724" s="15">
        <f>L724*J724</f>
        <v/>
      </c>
      <c r="T724" s="15">
        <f>M724*J724</f>
        <v/>
      </c>
      <c r="U724" s="15">
        <f>N724*J724</f>
        <v/>
      </c>
      <c r="V724" s="15">
        <f>O724*J724</f>
        <v/>
      </c>
      <c r="W724" s="15">
        <f>P724*J724</f>
        <v/>
      </c>
      <c r="X724" s="17">
        <f>Q724*J724</f>
        <v/>
      </c>
    </row>
    <row r="725" ht="13.5" customHeight="1">
      <c r="A725" s="14" t="n">
        <v>109143</v>
      </c>
      <c r="B725" s="15" t="inlineStr">
        <is>
          <t>CAVENDISH_D2</t>
        </is>
      </c>
      <c r="C725" s="15" t="n">
        <v>12.5</v>
      </c>
      <c r="D725" s="15" t="n">
        <v>101</v>
      </c>
      <c r="E725" s="15" t="n">
        <v>704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0.32709</v>
      </c>
      <c r="M725" s="15" t="n">
        <v>0.32714</v>
      </c>
      <c r="N725" s="15" t="n">
        <v>0.32714</v>
      </c>
      <c r="O725" s="15" t="n">
        <v>0.32714</v>
      </c>
      <c r="P725" s="15" t="n">
        <v>0.32714</v>
      </c>
      <c r="Q725" s="15" t="n">
        <v>0.32719</v>
      </c>
      <c r="R725" s="15" t="n"/>
      <c r="S725" s="15">
        <f>L725*J725</f>
        <v/>
      </c>
      <c r="T725" s="15">
        <f>M725*J725</f>
        <v/>
      </c>
      <c r="U725" s="15">
        <f>N725*J725</f>
        <v/>
      </c>
      <c r="V725" s="15">
        <f>O725*J725</f>
        <v/>
      </c>
      <c r="W725" s="15">
        <f>P725*J725</f>
        <v/>
      </c>
      <c r="X725" s="17">
        <f>Q725*J725</f>
        <v/>
      </c>
    </row>
    <row r="726" ht="13.5" customHeight="1">
      <c r="A726" s="14" t="n">
        <v>109130</v>
      </c>
      <c r="B726" s="15" t="inlineStr">
        <is>
          <t xml:space="preserve">SMITH FALLS </t>
        </is>
      </c>
      <c r="C726" s="15" t="n">
        <v>4.16</v>
      </c>
      <c r="D726" s="15" t="n">
        <v>101</v>
      </c>
      <c r="E726" s="15" t="n">
        <v>704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0.32709</v>
      </c>
      <c r="M726" s="15" t="n">
        <v>0.32714</v>
      </c>
      <c r="N726" s="15" t="n">
        <v>0.32714</v>
      </c>
      <c r="O726" s="15" t="n">
        <v>0.32714</v>
      </c>
      <c r="P726" s="15" t="n">
        <v>0.32714</v>
      </c>
      <c r="Q726" s="15" t="n">
        <v>0.32719</v>
      </c>
      <c r="R726" s="15" t="n"/>
      <c r="S726" s="15">
        <f>L726*J726</f>
        <v/>
      </c>
      <c r="T726" s="15">
        <f>M726*J726</f>
        <v/>
      </c>
      <c r="U726" s="15">
        <f>N726*J726</f>
        <v/>
      </c>
      <c r="V726" s="15">
        <f>O726*J726</f>
        <v/>
      </c>
      <c r="W726" s="15">
        <f>P726*J726</f>
        <v/>
      </c>
      <c r="X726" s="17">
        <f>Q726*J726</f>
        <v/>
      </c>
    </row>
    <row r="727" ht="13.5" customHeight="1">
      <c r="A727" s="14" t="n">
        <v>116569</v>
      </c>
      <c r="B727" s="15" t="inlineStr">
        <is>
          <t xml:space="preserve">TILSON-1113 </t>
        </is>
      </c>
      <c r="C727" s="15" t="n">
        <v>13.8</v>
      </c>
      <c r="D727" s="15" t="n">
        <v>101</v>
      </c>
      <c r="E727" s="15" t="n">
        <v>1372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0.32709</v>
      </c>
      <c r="M727" s="15" t="n">
        <v>0.32714</v>
      </c>
      <c r="N727" s="15" t="n">
        <v>0.32714</v>
      </c>
      <c r="O727" s="15" t="n">
        <v>0.32714</v>
      </c>
      <c r="P727" s="15" t="n">
        <v>0.32714</v>
      </c>
      <c r="Q727" s="15" t="n">
        <v>0.32719</v>
      </c>
      <c r="R727" s="15" t="n"/>
      <c r="S727" s="15">
        <f>L727*J727</f>
        <v/>
      </c>
      <c r="T727" s="15">
        <f>M727*J727</f>
        <v/>
      </c>
      <c r="U727" s="15">
        <f>N727*J727</f>
        <v/>
      </c>
      <c r="V727" s="15">
        <f>O727*J727</f>
        <v/>
      </c>
      <c r="W727" s="15">
        <f>P727*J727</f>
        <v/>
      </c>
      <c r="X727" s="17">
        <f>Q727*J727</f>
        <v/>
      </c>
    </row>
    <row r="728" ht="13.5" customHeight="1">
      <c r="A728" s="14" t="n">
        <v>109101</v>
      </c>
      <c r="B728" s="15" t="inlineStr">
        <is>
          <t xml:space="preserve">SALISBURY   </t>
        </is>
      </c>
      <c r="C728" s="15" t="n">
        <v>7.2</v>
      </c>
      <c r="D728" s="15" t="n">
        <v>101</v>
      </c>
      <c r="E728" s="15" t="n">
        <v>704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0.32709</v>
      </c>
      <c r="M728" s="15" t="n">
        <v>0.32714</v>
      </c>
      <c r="N728" s="15" t="n">
        <v>0.32714</v>
      </c>
      <c r="O728" s="15" t="n">
        <v>0.32714</v>
      </c>
      <c r="P728" s="15" t="n">
        <v>0.32714</v>
      </c>
      <c r="Q728" s="15" t="n">
        <v>0.32719</v>
      </c>
      <c r="R728" s="15" t="n"/>
      <c r="S728" s="15">
        <f>L728*J728</f>
        <v/>
      </c>
      <c r="T728" s="15">
        <f>M728*J728</f>
        <v/>
      </c>
      <c r="U728" s="15">
        <f>N728*J728</f>
        <v/>
      </c>
      <c r="V728" s="15">
        <f>O728*J728</f>
        <v/>
      </c>
      <c r="W728" s="15">
        <f>P728*J728</f>
        <v/>
      </c>
      <c r="X728" s="17">
        <f>Q728*J728</f>
        <v/>
      </c>
    </row>
    <row r="729" ht="13.5" customHeight="1">
      <c r="A729" s="14" t="n">
        <v>109092</v>
      </c>
      <c r="B729" s="15" t="inlineStr">
        <is>
          <t xml:space="preserve">MIDDLESEX_G </t>
        </is>
      </c>
      <c r="C729" s="15" t="n">
        <v>2.4</v>
      </c>
      <c r="D729" s="15" t="n">
        <v>101</v>
      </c>
      <c r="E729" s="15" t="n">
        <v>704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0.32709</v>
      </c>
      <c r="M729" s="15" t="n">
        <v>0.32714</v>
      </c>
      <c r="N729" s="15" t="n">
        <v>0.32714</v>
      </c>
      <c r="O729" s="15" t="n">
        <v>0.32714</v>
      </c>
      <c r="P729" s="15" t="n">
        <v>0.32714</v>
      </c>
      <c r="Q729" s="15" t="n">
        <v>0.32719</v>
      </c>
      <c r="R729" s="15" t="n"/>
      <c r="S729" s="15">
        <f>L729*J729</f>
        <v/>
      </c>
      <c r="T729" s="15">
        <f>M729*J729</f>
        <v/>
      </c>
      <c r="U729" s="15">
        <f>N729*J729</f>
        <v/>
      </c>
      <c r="V729" s="15">
        <f>O729*J729</f>
        <v/>
      </c>
      <c r="W729" s="15">
        <f>P729*J729</f>
        <v/>
      </c>
      <c r="X729" s="17">
        <f>Q729*J729</f>
        <v/>
      </c>
    </row>
    <row r="730" ht="13.5" customHeight="1">
      <c r="A730" s="14" t="n">
        <v>109077</v>
      </c>
      <c r="B730" s="15" t="inlineStr">
        <is>
          <t xml:space="preserve">E PITTSFORD </t>
        </is>
      </c>
      <c r="C730" s="15" t="n">
        <v>2.3</v>
      </c>
      <c r="D730" s="15" t="n">
        <v>101</v>
      </c>
      <c r="E730" s="15" t="n">
        <v>704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0.32709</v>
      </c>
      <c r="M730" s="15" t="n">
        <v>0.32714</v>
      </c>
      <c r="N730" s="15" t="n">
        <v>0.32714</v>
      </c>
      <c r="O730" s="15" t="n">
        <v>0.32714</v>
      </c>
      <c r="P730" s="15" t="n">
        <v>0.32714</v>
      </c>
      <c r="Q730" s="15" t="n">
        <v>0.32719</v>
      </c>
      <c r="R730" s="15" t="n"/>
      <c r="S730" s="15">
        <f>L730*J730</f>
        <v/>
      </c>
      <c r="T730" s="15">
        <f>M730*J730</f>
        <v/>
      </c>
      <c r="U730" s="15">
        <f>N730*J730</f>
        <v/>
      </c>
      <c r="V730" s="15">
        <f>O730*J730</f>
        <v/>
      </c>
      <c r="W730" s="15">
        <f>P730*J730</f>
        <v/>
      </c>
      <c r="X730" s="17">
        <f>Q730*J730</f>
        <v/>
      </c>
    </row>
    <row r="731" ht="13.5" customHeight="1">
      <c r="A731" s="14" t="n">
        <v>109049</v>
      </c>
      <c r="B731" s="15" t="inlineStr">
        <is>
          <t>CARVER FALLS</t>
        </is>
      </c>
      <c r="C731" s="15" t="n">
        <v>2.3</v>
      </c>
      <c r="D731" s="15" t="n">
        <v>101</v>
      </c>
      <c r="E731" s="15" t="n">
        <v>704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0.32709</v>
      </c>
      <c r="M731" s="15" t="n">
        <v>0.32714</v>
      </c>
      <c r="N731" s="15" t="n">
        <v>0.32714</v>
      </c>
      <c r="O731" s="15" t="n">
        <v>0.32714</v>
      </c>
      <c r="P731" s="15" t="n">
        <v>0.32714</v>
      </c>
      <c r="Q731" s="15" t="n">
        <v>0.32719</v>
      </c>
      <c r="R731" s="15" t="n"/>
      <c r="S731" s="15">
        <f>L731*J731</f>
        <v/>
      </c>
      <c r="T731" s="15">
        <f>M731*J731</f>
        <v/>
      </c>
      <c r="U731" s="15">
        <f>N731*J731</f>
        <v/>
      </c>
      <c r="V731" s="15">
        <f>O731*J731</f>
        <v/>
      </c>
      <c r="W731" s="15">
        <f>P731*J731</f>
        <v/>
      </c>
      <c r="X731" s="17">
        <f>Q731*J731</f>
        <v/>
      </c>
    </row>
    <row r="732" ht="13.5" customHeight="1">
      <c r="A732" s="14" t="n">
        <v>108955</v>
      </c>
      <c r="B732" s="15" t="inlineStr">
        <is>
          <t xml:space="preserve">BELDENS1    </t>
        </is>
      </c>
      <c r="C732" s="15" t="n">
        <v>2.4</v>
      </c>
      <c r="D732" s="15" t="n">
        <v>101</v>
      </c>
      <c r="E732" s="15" t="n">
        <v>704</v>
      </c>
      <c r="F732" s="15" t="n">
        <v>0</v>
      </c>
      <c r="G732" s="15" t="n">
        <v>0</v>
      </c>
      <c r="H732" s="15" t="n">
        <v>0</v>
      </c>
      <c r="I732" s="16" t="n">
        <v>0</v>
      </c>
      <c r="J732" s="15">
        <f>I732-F732</f>
        <v/>
      </c>
      <c r="K732" s="15">
        <f>H732-I732</f>
        <v/>
      </c>
      <c r="L732" s="15" t="n">
        <v>0.32709</v>
      </c>
      <c r="M732" s="15" t="n">
        <v>0.32714</v>
      </c>
      <c r="N732" s="15" t="n">
        <v>0.32714</v>
      </c>
      <c r="O732" s="15" t="n">
        <v>0.32714</v>
      </c>
      <c r="P732" s="15" t="n">
        <v>0.32714</v>
      </c>
      <c r="Q732" s="15" t="n">
        <v>0.32719</v>
      </c>
      <c r="R732" s="15" t="n"/>
      <c r="S732" s="15">
        <f>L732*J732</f>
        <v/>
      </c>
      <c r="T732" s="15">
        <f>M732*J732</f>
        <v/>
      </c>
      <c r="U732" s="15">
        <f>N732*J732</f>
        <v/>
      </c>
      <c r="V732" s="15">
        <f>O732*J732</f>
        <v/>
      </c>
      <c r="W732" s="15">
        <f>P732*J732</f>
        <v/>
      </c>
      <c r="X732" s="17">
        <f>Q732*J732</f>
        <v/>
      </c>
    </row>
    <row r="733" ht="13.5" customHeight="1">
      <c r="A733" s="14" t="n">
        <v>107326</v>
      </c>
      <c r="B733" s="15" t="inlineStr">
        <is>
          <t>HG_CONVRTR_N</t>
        </is>
      </c>
      <c r="C733" s="15" t="n">
        <v>120</v>
      </c>
      <c r="D733" s="15" t="n">
        <v>101</v>
      </c>
      <c r="E733" s="15" t="n">
        <v>703</v>
      </c>
      <c r="F733" s="15" t="n">
        <v>0</v>
      </c>
      <c r="G733" s="15" t="n">
        <v>0</v>
      </c>
      <c r="H733" s="15" t="n">
        <v>0</v>
      </c>
      <c r="I733" s="16" t="n">
        <v>0</v>
      </c>
      <c r="J733" s="15">
        <f>I733-F733</f>
        <v/>
      </c>
      <c r="K733" s="15">
        <f>H733-I733</f>
        <v/>
      </c>
      <c r="L733" s="15" t="n">
        <v>0.32709</v>
      </c>
      <c r="M733" s="15" t="n">
        <v>0.32714</v>
      </c>
      <c r="N733" s="15" t="n">
        <v>0.32714</v>
      </c>
      <c r="O733" s="15" t="n">
        <v>0.32714</v>
      </c>
      <c r="P733" s="15" t="n">
        <v>0.32714</v>
      </c>
      <c r="Q733" s="15" t="n">
        <v>0.32719</v>
      </c>
      <c r="R733" s="15" t="n"/>
      <c r="S733" s="15">
        <f>L733*J733</f>
        <v/>
      </c>
      <c r="T733" s="15">
        <f>M733*J733</f>
        <v/>
      </c>
      <c r="U733" s="15">
        <f>N733*J733</f>
        <v/>
      </c>
      <c r="V733" s="15">
        <f>O733*J733</f>
        <v/>
      </c>
      <c r="W733" s="15">
        <f>P733*J733</f>
        <v/>
      </c>
      <c r="X733" s="17">
        <f>Q733*J733</f>
        <v/>
      </c>
    </row>
    <row r="734" ht="13.5" customHeight="1">
      <c r="A734" s="14" t="n">
        <v>102125</v>
      </c>
      <c r="B734" s="15" t="inlineStr">
        <is>
          <t xml:space="preserve">S_WTRVL_D   </t>
        </is>
      </c>
      <c r="C734" s="15" t="n">
        <v>12</v>
      </c>
      <c r="D734" s="15" t="n">
        <v>101</v>
      </c>
      <c r="E734" s="15" t="n">
        <v>112</v>
      </c>
      <c r="F734" s="15" t="n">
        <v>0</v>
      </c>
      <c r="G734" s="15" t="n">
        <v>0</v>
      </c>
      <c r="H734" s="15" t="n">
        <v>0</v>
      </c>
      <c r="I734" s="16" t="n">
        <v>0</v>
      </c>
      <c r="J734" s="15">
        <f>I734-F734</f>
        <v/>
      </c>
      <c r="K734" s="15">
        <f>H734-I734</f>
        <v/>
      </c>
      <c r="L734" s="15" t="n">
        <v>0.32709</v>
      </c>
      <c r="M734" s="15" t="n">
        <v>0.32714</v>
      </c>
      <c r="N734" s="15" t="n">
        <v>0.32714</v>
      </c>
      <c r="O734" s="15" t="n">
        <v>0.32714</v>
      </c>
      <c r="P734" s="15" t="n">
        <v>0.32714</v>
      </c>
      <c r="Q734" s="15" t="n">
        <v>0.32719</v>
      </c>
      <c r="R734" s="15" t="n"/>
      <c r="S734" s="15">
        <f>L734*J734</f>
        <v/>
      </c>
      <c r="T734" s="15">
        <f>M734*J734</f>
        <v/>
      </c>
      <c r="U734" s="15">
        <f>N734*J734</f>
        <v/>
      </c>
      <c r="V734" s="15">
        <f>O734*J734</f>
        <v/>
      </c>
      <c r="W734" s="15">
        <f>P734*J734</f>
        <v/>
      </c>
      <c r="X734" s="17">
        <f>Q734*J734</f>
        <v/>
      </c>
    </row>
    <row r="735" ht="13.5" customHeight="1">
      <c r="A735" s="14" t="n">
        <v>109105</v>
      </c>
      <c r="B735" s="15" t="inlineStr">
        <is>
          <t>MIDDLEBURY_H</t>
        </is>
      </c>
      <c r="C735" s="15" t="n">
        <v>6.44</v>
      </c>
      <c r="D735" s="15" t="n">
        <v>101</v>
      </c>
      <c r="E735" s="15" t="n">
        <v>704</v>
      </c>
      <c r="F735" s="15" t="n">
        <v>0</v>
      </c>
      <c r="G735" s="15" t="n">
        <v>0</v>
      </c>
      <c r="H735" s="15" t="n">
        <v>0</v>
      </c>
      <c r="I735" s="16" t="n">
        <v>0</v>
      </c>
      <c r="J735" s="15">
        <f>I735-F735</f>
        <v/>
      </c>
      <c r="K735" s="15">
        <f>H735-I735</f>
        <v/>
      </c>
      <c r="L735" s="15" t="n">
        <v>0.32709</v>
      </c>
      <c r="M735" s="15" t="n">
        <v>0.32714</v>
      </c>
      <c r="N735" s="15" t="n">
        <v>0.32714</v>
      </c>
      <c r="O735" s="15" t="n">
        <v>0.32714</v>
      </c>
      <c r="P735" s="15" t="n">
        <v>0.32714</v>
      </c>
      <c r="Q735" s="15" t="n">
        <v>0.32719</v>
      </c>
      <c r="R735" s="15" t="n"/>
      <c r="S735" s="15">
        <f>L735*J735</f>
        <v/>
      </c>
      <c r="T735" s="15">
        <f>M735*J735</f>
        <v/>
      </c>
      <c r="U735" s="15">
        <f>N735*J735</f>
        <v/>
      </c>
      <c r="V735" s="15">
        <f>O735*J735</f>
        <v/>
      </c>
      <c r="W735" s="15">
        <f>P735*J735</f>
        <v/>
      </c>
      <c r="X735" s="17">
        <f>Q735*J735</f>
        <v/>
      </c>
    </row>
    <row r="736" ht="13.5" customHeight="1">
      <c r="A736" s="14" t="n">
        <v>121744</v>
      </c>
      <c r="B736" s="15" t="inlineStr">
        <is>
          <t xml:space="preserve">UCONN COGEN </t>
        </is>
      </c>
      <c r="C736" s="15" t="n">
        <v>13.8</v>
      </c>
      <c r="D736" s="15" t="n">
        <v>101</v>
      </c>
      <c r="E736" s="15" t="n">
        <v>1634</v>
      </c>
      <c r="F736" s="15" t="n">
        <v>0</v>
      </c>
      <c r="G736" s="15" t="n">
        <v>0</v>
      </c>
      <c r="H736" s="15" t="n">
        <v>0</v>
      </c>
      <c r="I736" s="16" t="n">
        <v>0</v>
      </c>
      <c r="J736" s="15">
        <f>I736-F736</f>
        <v/>
      </c>
      <c r="K736" s="15">
        <f>H736-I736</f>
        <v/>
      </c>
      <c r="L736" s="15" t="n">
        <v>0.32709</v>
      </c>
      <c r="M736" s="15" t="n">
        <v>0.32714</v>
      </c>
      <c r="N736" s="15" t="n">
        <v>0.32714</v>
      </c>
      <c r="O736" s="15" t="n">
        <v>0.32714</v>
      </c>
      <c r="P736" s="15" t="n">
        <v>0.32714</v>
      </c>
      <c r="Q736" s="15" t="n">
        <v>0.32719</v>
      </c>
      <c r="R736" s="15" t="n"/>
      <c r="S736" s="15">
        <f>L736*J736</f>
        <v/>
      </c>
      <c r="T736" s="15">
        <f>M736*J736</f>
        <v/>
      </c>
      <c r="U736" s="15">
        <f>N736*J736</f>
        <v/>
      </c>
      <c r="V736" s="15">
        <f>O736*J736</f>
        <v/>
      </c>
      <c r="W736" s="15">
        <f>P736*J736</f>
        <v/>
      </c>
      <c r="X736" s="17">
        <f>Q736*J736</f>
        <v/>
      </c>
    </row>
    <row r="737" ht="13.5" customHeight="1">
      <c r="A737" s="14" t="n">
        <v>911554</v>
      </c>
      <c r="B737" s="15" t="inlineStr">
        <is>
          <t xml:space="preserve">NYNE_OSWG   </t>
        </is>
      </c>
      <c r="C737" s="15" t="n">
        <v>345</v>
      </c>
      <c r="D737" s="15" t="n">
        <v>102</v>
      </c>
      <c r="E737" s="15" t="n">
        <v>12</v>
      </c>
      <c r="F737" s="15" t="n">
        <v>120.67</v>
      </c>
      <c r="G737" s="15" t="n">
        <v>0</v>
      </c>
      <c r="H737" s="15" t="n">
        <v>466.67</v>
      </c>
      <c r="I737" s="16" t="n">
        <v>120.67</v>
      </c>
      <c r="J737" s="15">
        <f>I737-F737</f>
        <v/>
      </c>
      <c r="K737" s="15">
        <f>H737-I737</f>
        <v/>
      </c>
      <c r="L737" s="15" t="n">
        <v>0.35242</v>
      </c>
      <c r="M737" s="15" t="n">
        <v>0.35247</v>
      </c>
      <c r="N737" s="15" t="n">
        <v>0.35247</v>
      </c>
      <c r="O737" s="15" t="n">
        <v>0.35247</v>
      </c>
      <c r="P737" s="15" t="n">
        <v>0.35247</v>
      </c>
      <c r="Q737" s="15" t="n">
        <v>0.35252</v>
      </c>
      <c r="R737" s="15" t="n"/>
      <c r="S737" s="15">
        <f>L737*J737</f>
        <v/>
      </c>
      <c r="T737" s="15">
        <f>M737*J737</f>
        <v/>
      </c>
      <c r="U737" s="15">
        <f>N737*J737</f>
        <v/>
      </c>
      <c r="V737" s="15">
        <f>O737*J737</f>
        <v/>
      </c>
      <c r="W737" s="15">
        <f>P737*J737</f>
        <v/>
      </c>
      <c r="X737" s="17">
        <f>Q737*J737</f>
        <v/>
      </c>
    </row>
    <row r="738" ht="14" customHeight="1" thickBot="1">
      <c r="A738" s="18" t="n">
        <v>911531</v>
      </c>
      <c r="B738" s="19" t="inlineStr">
        <is>
          <t xml:space="preserve">NYNE_GILB   </t>
        </is>
      </c>
      <c r="C738" s="19" t="n">
        <v>345</v>
      </c>
      <c r="D738" s="19" t="n">
        <v>102</v>
      </c>
      <c r="E738" s="19" t="n">
        <v>12</v>
      </c>
      <c r="F738" s="19" t="n">
        <v>120.67</v>
      </c>
      <c r="G738" s="19" t="n">
        <v>0</v>
      </c>
      <c r="H738" s="19" t="n">
        <v>466.67</v>
      </c>
      <c r="I738" s="20" t="n">
        <v>120.67</v>
      </c>
      <c r="J738" s="19">
        <f>I738-F738</f>
        <v/>
      </c>
      <c r="K738" s="19">
        <f>H738-I738</f>
        <v/>
      </c>
      <c r="L738" s="19" t="n">
        <v>0.35778</v>
      </c>
      <c r="M738" s="19" t="n">
        <v>0.35783</v>
      </c>
      <c r="N738" s="19" t="n">
        <v>0.35783</v>
      </c>
      <c r="O738" s="19" t="n">
        <v>0.35783</v>
      </c>
      <c r="P738" s="19" t="n">
        <v>0.35783</v>
      </c>
      <c r="Q738" s="19" t="n">
        <v>0.35788</v>
      </c>
      <c r="R738" s="19" t="n"/>
      <c r="S738" s="19">
        <f>L738*J738</f>
        <v/>
      </c>
      <c r="T738" s="19">
        <f>M738*J738</f>
        <v/>
      </c>
      <c r="U738" s="19">
        <f>N738*J738</f>
        <v/>
      </c>
      <c r="V738" s="19">
        <f>O738*J738</f>
        <v/>
      </c>
      <c r="W738" s="19">
        <f>P738*J738</f>
        <v/>
      </c>
      <c r="X738" s="21">
        <f>Q738*J738</f>
        <v/>
      </c>
    </row>
  </sheetData>
  <autoFilter ref="A14:X738">
    <sortState ref="A15:X738">
      <sortCondition ref="L14"/>
    </sortState>
  </autoFilter>
  <conditionalFormatting sqref="I15">
    <cfRule type="cellIs" priority="1" operator="greaterThan" dxfId="0" stopIfTrue="1">
      <formula>$H$15</formula>
    </cfRule>
    <cfRule type="cellIs" priority="2" operator="lessThan" dxfId="0" stopIfTrue="1">
      <formula>$H$15*(-1)</formula>
    </cfRule>
  </conditionalFormatting>
  <conditionalFormatting sqref="I16">
    <cfRule type="cellIs" priority="3" operator="greaterThan" dxfId="0" stopIfTrue="1">
      <formula>$H$16</formula>
    </cfRule>
    <cfRule type="cellIs" priority="4" operator="lessThan" dxfId="0" stopIfTrue="1">
      <formula>$H$16*(-1)</formula>
    </cfRule>
  </conditionalFormatting>
  <conditionalFormatting sqref="I17">
    <cfRule type="cellIs" priority="5" operator="greaterThan" dxfId="0" stopIfTrue="1">
      <formula>$H$17</formula>
    </cfRule>
    <cfRule type="cellIs" priority="6" operator="lessThan" dxfId="0" stopIfTrue="1">
      <formula>$H$17*(-1)</formula>
    </cfRule>
  </conditionalFormatting>
  <conditionalFormatting sqref="I18">
    <cfRule type="cellIs" priority="7" operator="greaterThan" dxfId="0" stopIfTrue="1">
      <formula>$H$18</formula>
    </cfRule>
    <cfRule type="cellIs" priority="8" operator="lessThan" dxfId="0" stopIfTrue="1">
      <formula>$H$18*(-1)</formula>
    </cfRule>
  </conditionalFormatting>
  <conditionalFormatting sqref="I19">
    <cfRule type="cellIs" priority="9" operator="greaterThan" dxfId="0" stopIfTrue="1">
      <formula>$H$19</formula>
    </cfRule>
    <cfRule type="cellIs" priority="10" operator="lessThan" dxfId="0" stopIfTrue="1">
      <formula>$H$19*(-1)</formula>
    </cfRule>
  </conditionalFormatting>
  <conditionalFormatting sqref="I20">
    <cfRule type="cellIs" priority="11" operator="greaterThan" dxfId="0" stopIfTrue="1">
      <formula>$H$20</formula>
    </cfRule>
    <cfRule type="cellIs" priority="12" operator="lessThan" dxfId="0" stopIfTrue="1">
      <formula>$H$20*(-1)</formula>
    </cfRule>
  </conditionalFormatting>
  <conditionalFormatting sqref="I21">
    <cfRule type="cellIs" priority="13" operator="greaterThan" dxfId="0" stopIfTrue="1">
      <formula>$H$21</formula>
    </cfRule>
    <cfRule type="cellIs" priority="14" operator="lessThan" dxfId="0" stopIfTrue="1">
      <formula>$H$21*(-1)</formula>
    </cfRule>
  </conditionalFormatting>
  <conditionalFormatting sqref="I22">
    <cfRule type="cellIs" priority="15" operator="greaterThan" dxfId="0" stopIfTrue="1">
      <formula>$H$22</formula>
    </cfRule>
    <cfRule type="cellIs" priority="16" operator="lessThan" dxfId="0" stopIfTrue="1">
      <formula>$H$22*(-1)</formula>
    </cfRule>
  </conditionalFormatting>
  <conditionalFormatting sqref="I23">
    <cfRule type="cellIs" priority="17" operator="greaterThan" dxfId="0" stopIfTrue="1">
      <formula>$H$23</formula>
    </cfRule>
    <cfRule type="cellIs" priority="18" operator="lessThan" dxfId="0" stopIfTrue="1">
      <formula>$H$23*(-1)</formula>
    </cfRule>
  </conditionalFormatting>
  <conditionalFormatting sqref="I24">
    <cfRule type="cellIs" priority="19" operator="greaterThan" dxfId="0" stopIfTrue="1">
      <formula>$H$24</formula>
    </cfRule>
    <cfRule type="cellIs" priority="20" operator="lessThan" dxfId="0" stopIfTrue="1">
      <formula>$H$24*(-1)</formula>
    </cfRule>
  </conditionalFormatting>
  <conditionalFormatting sqref="I25">
    <cfRule type="cellIs" priority="21" operator="greaterThan" dxfId="0" stopIfTrue="1">
      <formula>$H$25</formula>
    </cfRule>
    <cfRule type="cellIs" priority="22" operator="lessThan" dxfId="0" stopIfTrue="1">
      <formula>$H$25*(-1)</formula>
    </cfRule>
  </conditionalFormatting>
  <conditionalFormatting sqref="I26">
    <cfRule type="cellIs" priority="23" operator="greaterThan" dxfId="0" stopIfTrue="1">
      <formula>$H$26</formula>
    </cfRule>
    <cfRule type="cellIs" priority="24" operator="lessThan" dxfId="0" stopIfTrue="1">
      <formula>$H$26*(-1)</formula>
    </cfRule>
  </conditionalFormatting>
  <conditionalFormatting sqref="I27">
    <cfRule type="cellIs" priority="25" operator="greaterThan" dxfId="0" stopIfTrue="1">
      <formula>$H$27</formula>
    </cfRule>
    <cfRule type="cellIs" priority="26" operator="lessThan" dxfId="0" stopIfTrue="1">
      <formula>$H$27*(-1)</formula>
    </cfRule>
  </conditionalFormatting>
  <conditionalFormatting sqref="I28">
    <cfRule type="cellIs" priority="27" operator="greaterThan" dxfId="0" stopIfTrue="1">
      <formula>$H$28</formula>
    </cfRule>
    <cfRule type="cellIs" priority="28" operator="lessThan" dxfId="0" stopIfTrue="1">
      <formula>$H$28*(-1)</formula>
    </cfRule>
  </conditionalFormatting>
  <conditionalFormatting sqref="I29">
    <cfRule type="cellIs" priority="29" operator="greaterThan" dxfId="0" stopIfTrue="1">
      <formula>$H$29</formula>
    </cfRule>
    <cfRule type="cellIs" priority="30" operator="lessThan" dxfId="0" stopIfTrue="1">
      <formula>$H$29*(-1)</formula>
    </cfRule>
  </conditionalFormatting>
  <conditionalFormatting sqref="I30">
    <cfRule type="cellIs" priority="31" operator="greaterThan" dxfId="0" stopIfTrue="1">
      <formula>$H$30</formula>
    </cfRule>
    <cfRule type="cellIs" priority="32" operator="lessThan" dxfId="0" stopIfTrue="1">
      <formula>$H$30*(-1)</formula>
    </cfRule>
  </conditionalFormatting>
  <conditionalFormatting sqref="I31">
    <cfRule type="cellIs" priority="33" operator="greaterThan" dxfId="0" stopIfTrue="1">
      <formula>$H$31</formula>
    </cfRule>
    <cfRule type="cellIs" priority="34" operator="lessThan" dxfId="0" stopIfTrue="1">
      <formula>$H$31*(-1)</formula>
    </cfRule>
  </conditionalFormatting>
  <conditionalFormatting sqref="I32">
    <cfRule type="cellIs" priority="35" operator="greaterThan" dxfId="0" stopIfTrue="1">
      <formula>$H$32</formula>
    </cfRule>
    <cfRule type="cellIs" priority="36" operator="lessThan" dxfId="0" stopIfTrue="1">
      <formula>$H$32*(-1)</formula>
    </cfRule>
  </conditionalFormatting>
  <conditionalFormatting sqref="I33">
    <cfRule type="cellIs" priority="37" operator="greaterThan" dxfId="0" stopIfTrue="1">
      <formula>$H$33</formula>
    </cfRule>
    <cfRule type="cellIs" priority="38" operator="lessThan" dxfId="0" stopIfTrue="1">
      <formula>$H$33*(-1)</formula>
    </cfRule>
  </conditionalFormatting>
  <conditionalFormatting sqref="I34">
    <cfRule type="cellIs" priority="39" operator="greaterThan" dxfId="0" stopIfTrue="1">
      <formula>$H$34</formula>
    </cfRule>
    <cfRule type="cellIs" priority="40" operator="lessThan" dxfId="0" stopIfTrue="1">
      <formula>$H$34*(-1)</formula>
    </cfRule>
  </conditionalFormatting>
  <conditionalFormatting sqref="I35">
    <cfRule type="cellIs" priority="41" operator="greaterThan" dxfId="0" stopIfTrue="1">
      <formula>$H$35</formula>
    </cfRule>
    <cfRule type="cellIs" priority="42" operator="lessThan" dxfId="0" stopIfTrue="1">
      <formula>$H$35*(-1)</formula>
    </cfRule>
  </conditionalFormatting>
  <conditionalFormatting sqref="I36">
    <cfRule type="cellIs" priority="43" operator="greaterThan" dxfId="0" stopIfTrue="1">
      <formula>$H$36</formula>
    </cfRule>
    <cfRule type="cellIs" priority="44" operator="lessThan" dxfId="0" stopIfTrue="1">
      <formula>$H$36*(-1)</formula>
    </cfRule>
  </conditionalFormatting>
  <conditionalFormatting sqref="I37">
    <cfRule type="cellIs" priority="45" operator="greaterThan" dxfId="0" stopIfTrue="1">
      <formula>$H$37</formula>
    </cfRule>
    <cfRule type="cellIs" priority="46" operator="lessThan" dxfId="0" stopIfTrue="1">
      <formula>$H$37*(-1)</formula>
    </cfRule>
  </conditionalFormatting>
  <conditionalFormatting sqref="I38">
    <cfRule type="cellIs" priority="47" operator="greaterThan" dxfId="0" stopIfTrue="1">
      <formula>$H$38</formula>
    </cfRule>
    <cfRule type="cellIs" priority="48" operator="lessThan" dxfId="0" stopIfTrue="1">
      <formula>$H$38*(-1)</formula>
    </cfRule>
  </conditionalFormatting>
  <conditionalFormatting sqref="I39">
    <cfRule type="cellIs" priority="49" operator="greaterThan" dxfId="0" stopIfTrue="1">
      <formula>$H$39</formula>
    </cfRule>
    <cfRule type="cellIs" priority="50" operator="lessThan" dxfId="0" stopIfTrue="1">
      <formula>$H$39*(-1)</formula>
    </cfRule>
  </conditionalFormatting>
  <conditionalFormatting sqref="I40">
    <cfRule type="cellIs" priority="51" operator="greaterThan" dxfId="0" stopIfTrue="1">
      <formula>$H$40</formula>
    </cfRule>
    <cfRule type="cellIs" priority="52" operator="lessThan" dxfId="0" stopIfTrue="1">
      <formula>$H$40*(-1)</formula>
    </cfRule>
  </conditionalFormatting>
  <conditionalFormatting sqref="I41">
    <cfRule type="cellIs" priority="53" operator="greaterThan" dxfId="0" stopIfTrue="1">
      <formula>$H$41</formula>
    </cfRule>
    <cfRule type="cellIs" priority="54" operator="lessThan" dxfId="0" stopIfTrue="1">
      <formula>$H$41*(-1)</formula>
    </cfRule>
  </conditionalFormatting>
  <conditionalFormatting sqref="I42">
    <cfRule type="cellIs" priority="55" operator="greaterThan" dxfId="0" stopIfTrue="1">
      <formula>$H$42</formula>
    </cfRule>
    <cfRule type="cellIs" priority="56" operator="lessThan" dxfId="0" stopIfTrue="1">
      <formula>$H$42*(-1)</formula>
    </cfRule>
  </conditionalFormatting>
  <conditionalFormatting sqref="I43">
    <cfRule type="cellIs" priority="57" operator="greaterThan" dxfId="0" stopIfTrue="1">
      <formula>$H$43</formula>
    </cfRule>
    <cfRule type="cellIs" priority="58" operator="lessThan" dxfId="0" stopIfTrue="1">
      <formula>$H$43*(-1)</formula>
    </cfRule>
  </conditionalFormatting>
  <conditionalFormatting sqref="I44">
    <cfRule type="cellIs" priority="59" operator="greaterThan" dxfId="0" stopIfTrue="1">
      <formula>$H$44</formula>
    </cfRule>
    <cfRule type="cellIs" priority="60" operator="lessThan" dxfId="0" stopIfTrue="1">
      <formula>$H$44*(-1)</formula>
    </cfRule>
  </conditionalFormatting>
  <conditionalFormatting sqref="I45">
    <cfRule type="cellIs" priority="61" operator="greaterThan" dxfId="0" stopIfTrue="1">
      <formula>$H$45</formula>
    </cfRule>
    <cfRule type="cellIs" priority="62" operator="lessThan" dxfId="0" stopIfTrue="1">
      <formula>$H$45*(-1)</formula>
    </cfRule>
  </conditionalFormatting>
  <conditionalFormatting sqref="I46">
    <cfRule type="cellIs" priority="63" operator="greaterThan" dxfId="0" stopIfTrue="1">
      <formula>$H$46</formula>
    </cfRule>
    <cfRule type="cellIs" priority="64" operator="lessThan" dxfId="0" stopIfTrue="1">
      <formula>$H$46*(-1)</formula>
    </cfRule>
  </conditionalFormatting>
  <conditionalFormatting sqref="I47">
    <cfRule type="cellIs" priority="65" operator="greaterThan" dxfId="0" stopIfTrue="1">
      <formula>$H$47</formula>
    </cfRule>
    <cfRule type="cellIs" priority="66" operator="lessThan" dxfId="0" stopIfTrue="1">
      <formula>$H$47*(-1)</formula>
    </cfRule>
  </conditionalFormatting>
  <conditionalFormatting sqref="I48">
    <cfRule type="cellIs" priority="67" operator="greaterThan" dxfId="0" stopIfTrue="1">
      <formula>$H$48</formula>
    </cfRule>
    <cfRule type="cellIs" priority="68" operator="lessThan" dxfId="0" stopIfTrue="1">
      <formula>$H$48*(-1)</formula>
    </cfRule>
  </conditionalFormatting>
  <conditionalFormatting sqref="I49">
    <cfRule type="cellIs" priority="69" operator="greaterThan" dxfId="0" stopIfTrue="1">
      <formula>$H$49</formula>
    </cfRule>
    <cfRule type="cellIs" priority="70" operator="lessThan" dxfId="0" stopIfTrue="1">
      <formula>$H$49*(-1)</formula>
    </cfRule>
  </conditionalFormatting>
  <conditionalFormatting sqref="I50">
    <cfRule type="cellIs" priority="71" operator="greaterThan" dxfId="0" stopIfTrue="1">
      <formula>$H$50</formula>
    </cfRule>
    <cfRule type="cellIs" priority="72" operator="lessThan" dxfId="0" stopIfTrue="1">
      <formula>$H$50*(-1)</formula>
    </cfRule>
  </conditionalFormatting>
  <conditionalFormatting sqref="I51">
    <cfRule type="cellIs" priority="73" operator="greaterThan" dxfId="0" stopIfTrue="1">
      <formula>$H$51</formula>
    </cfRule>
    <cfRule type="cellIs" priority="74" operator="lessThan" dxfId="0" stopIfTrue="1">
      <formula>$H$51*(-1)</formula>
    </cfRule>
  </conditionalFormatting>
  <conditionalFormatting sqref="I52">
    <cfRule type="cellIs" priority="75" operator="greaterThan" dxfId="0" stopIfTrue="1">
      <formula>$H$52</formula>
    </cfRule>
    <cfRule type="cellIs" priority="76" operator="lessThan" dxfId="0" stopIfTrue="1">
      <formula>$H$52*(-1)</formula>
    </cfRule>
  </conditionalFormatting>
  <conditionalFormatting sqref="I53">
    <cfRule type="cellIs" priority="77" operator="greaterThan" dxfId="0" stopIfTrue="1">
      <formula>$H$53</formula>
    </cfRule>
    <cfRule type="cellIs" priority="78" operator="lessThan" dxfId="0" stopIfTrue="1">
      <formula>$H$53*(-1)</formula>
    </cfRule>
  </conditionalFormatting>
  <conditionalFormatting sqref="I54">
    <cfRule type="cellIs" priority="79" operator="greaterThan" dxfId="0" stopIfTrue="1">
      <formula>$H$54</formula>
    </cfRule>
    <cfRule type="cellIs" priority="80" operator="lessThan" dxfId="0" stopIfTrue="1">
      <formula>$H$54*(-1)</formula>
    </cfRule>
  </conditionalFormatting>
  <conditionalFormatting sqref="I55">
    <cfRule type="cellIs" priority="81" operator="greaterThan" dxfId="0" stopIfTrue="1">
      <formula>$H$55</formula>
    </cfRule>
    <cfRule type="cellIs" priority="82" operator="lessThan" dxfId="0" stopIfTrue="1">
      <formula>$H$55*(-1)</formula>
    </cfRule>
  </conditionalFormatting>
  <conditionalFormatting sqref="I56">
    <cfRule type="cellIs" priority="83" operator="greaterThan" dxfId="0" stopIfTrue="1">
      <formula>$H$56</formula>
    </cfRule>
    <cfRule type="cellIs" priority="84" operator="lessThan" dxfId="0" stopIfTrue="1">
      <formula>$H$56*(-1)</formula>
    </cfRule>
  </conditionalFormatting>
  <conditionalFormatting sqref="I57">
    <cfRule type="cellIs" priority="85" operator="greaterThan" dxfId="0" stopIfTrue="1">
      <formula>$H$57</formula>
    </cfRule>
    <cfRule type="cellIs" priority="86" operator="lessThan" dxfId="0" stopIfTrue="1">
      <formula>$H$57*(-1)</formula>
    </cfRule>
  </conditionalFormatting>
  <conditionalFormatting sqref="I58">
    <cfRule type="cellIs" priority="87" operator="greaterThan" dxfId="0" stopIfTrue="1">
      <formula>$H$58</formula>
    </cfRule>
    <cfRule type="cellIs" priority="88" operator="lessThan" dxfId="0" stopIfTrue="1">
      <formula>$H$58*(-1)</formula>
    </cfRule>
  </conditionalFormatting>
  <conditionalFormatting sqref="I59">
    <cfRule type="cellIs" priority="89" operator="greaterThan" dxfId="0" stopIfTrue="1">
      <formula>$H$59</formula>
    </cfRule>
    <cfRule type="cellIs" priority="90" operator="lessThan" dxfId="0" stopIfTrue="1">
      <formula>$H$59*(-1)</formula>
    </cfRule>
  </conditionalFormatting>
  <conditionalFormatting sqref="I60">
    <cfRule type="cellIs" priority="91" operator="greaterThan" dxfId="0" stopIfTrue="1">
      <formula>$H$60</formula>
    </cfRule>
    <cfRule type="cellIs" priority="92" operator="lessThan" dxfId="0" stopIfTrue="1">
      <formula>$H$60*(-1)</formula>
    </cfRule>
  </conditionalFormatting>
  <conditionalFormatting sqref="I61">
    <cfRule type="cellIs" priority="93" operator="greaterThan" dxfId="0" stopIfTrue="1">
      <formula>$H$61</formula>
    </cfRule>
    <cfRule type="cellIs" priority="94" operator="lessThan" dxfId="0" stopIfTrue="1">
      <formula>$H$61*(-1)</formula>
    </cfRule>
  </conditionalFormatting>
  <conditionalFormatting sqref="I62">
    <cfRule type="cellIs" priority="95" operator="greaterThan" dxfId="0" stopIfTrue="1">
      <formula>$H$62</formula>
    </cfRule>
    <cfRule type="cellIs" priority="96" operator="lessThan" dxfId="0" stopIfTrue="1">
      <formula>$H$62*(-1)</formula>
    </cfRule>
  </conditionalFormatting>
  <conditionalFormatting sqref="I63">
    <cfRule type="cellIs" priority="97" operator="greaterThan" dxfId="0" stopIfTrue="1">
      <formula>$H$63</formula>
    </cfRule>
    <cfRule type="cellIs" priority="98" operator="lessThan" dxfId="0" stopIfTrue="1">
      <formula>$H$63*(-1)</formula>
    </cfRule>
  </conditionalFormatting>
  <conditionalFormatting sqref="I64">
    <cfRule type="cellIs" priority="99" operator="greaterThan" dxfId="0" stopIfTrue="1">
      <formula>$H$64</formula>
    </cfRule>
    <cfRule type="cellIs" priority="100" operator="lessThan" dxfId="0" stopIfTrue="1">
      <formula>$H$64*(-1)</formula>
    </cfRule>
  </conditionalFormatting>
  <conditionalFormatting sqref="I65">
    <cfRule type="cellIs" priority="101" operator="greaterThan" dxfId="0" stopIfTrue="1">
      <formula>$H$65</formula>
    </cfRule>
    <cfRule type="cellIs" priority="102" operator="lessThan" dxfId="0" stopIfTrue="1">
      <formula>$H$65*(-1)</formula>
    </cfRule>
  </conditionalFormatting>
  <conditionalFormatting sqref="I66">
    <cfRule type="cellIs" priority="103" operator="greaterThan" dxfId="0" stopIfTrue="1">
      <formula>$H$66</formula>
    </cfRule>
    <cfRule type="cellIs" priority="104" operator="lessThan" dxfId="0" stopIfTrue="1">
      <formula>$H$66*(-1)</formula>
    </cfRule>
  </conditionalFormatting>
  <conditionalFormatting sqref="I67">
    <cfRule type="cellIs" priority="105" operator="greaterThan" dxfId="0" stopIfTrue="1">
      <formula>$H$67</formula>
    </cfRule>
    <cfRule type="cellIs" priority="106" operator="lessThan" dxfId="0" stopIfTrue="1">
      <formula>$H$67*(-1)</formula>
    </cfRule>
  </conditionalFormatting>
  <conditionalFormatting sqref="I68">
    <cfRule type="cellIs" priority="107" operator="greaterThan" dxfId="0" stopIfTrue="1">
      <formula>$H$68</formula>
    </cfRule>
    <cfRule type="cellIs" priority="108" operator="lessThan" dxfId="0" stopIfTrue="1">
      <formula>$H$68*(-1)</formula>
    </cfRule>
  </conditionalFormatting>
  <conditionalFormatting sqref="I69">
    <cfRule type="cellIs" priority="109" operator="greaterThan" dxfId="0" stopIfTrue="1">
      <formula>$H$69</formula>
    </cfRule>
    <cfRule type="cellIs" priority="110" operator="lessThan" dxfId="0" stopIfTrue="1">
      <formula>$H$69*(-1)</formula>
    </cfRule>
  </conditionalFormatting>
  <conditionalFormatting sqref="I70">
    <cfRule type="cellIs" priority="111" operator="greaterThan" dxfId="0" stopIfTrue="1">
      <formula>$H$70</formula>
    </cfRule>
    <cfRule type="cellIs" priority="112" operator="lessThan" dxfId="0" stopIfTrue="1">
      <formula>$H$70*(-1)</formula>
    </cfRule>
  </conditionalFormatting>
  <conditionalFormatting sqref="I71">
    <cfRule type="cellIs" priority="113" operator="greaterThan" dxfId="0" stopIfTrue="1">
      <formula>$H$71</formula>
    </cfRule>
    <cfRule type="cellIs" priority="114" operator="lessThan" dxfId="0" stopIfTrue="1">
      <formula>$H$71*(-1)</formula>
    </cfRule>
  </conditionalFormatting>
  <conditionalFormatting sqref="I72">
    <cfRule type="cellIs" priority="115" operator="greaterThan" dxfId="0" stopIfTrue="1">
      <formula>$H$72</formula>
    </cfRule>
    <cfRule type="cellIs" priority="116" operator="lessThan" dxfId="0" stopIfTrue="1">
      <formula>$H$72*(-1)</formula>
    </cfRule>
  </conditionalFormatting>
  <conditionalFormatting sqref="I73">
    <cfRule type="cellIs" priority="117" operator="greaterThan" dxfId="0" stopIfTrue="1">
      <formula>$H$73</formula>
    </cfRule>
    <cfRule type="cellIs" priority="118" operator="lessThan" dxfId="0" stopIfTrue="1">
      <formula>$H$73*(-1)</formula>
    </cfRule>
  </conditionalFormatting>
  <conditionalFormatting sqref="I74">
    <cfRule type="cellIs" priority="119" operator="greaterThan" dxfId="0" stopIfTrue="1">
      <formula>$H$74</formula>
    </cfRule>
    <cfRule type="cellIs" priority="120" operator="lessThan" dxfId="0" stopIfTrue="1">
      <formula>$H$74*(-1)</formula>
    </cfRule>
  </conditionalFormatting>
  <conditionalFormatting sqref="I75">
    <cfRule type="cellIs" priority="121" operator="greaterThan" dxfId="0" stopIfTrue="1">
      <formula>$H$75</formula>
    </cfRule>
    <cfRule type="cellIs" priority="122" operator="lessThan" dxfId="0" stopIfTrue="1">
      <formula>$H$75*(-1)</formula>
    </cfRule>
  </conditionalFormatting>
  <conditionalFormatting sqref="I76">
    <cfRule type="cellIs" priority="123" operator="greaterThan" dxfId="0" stopIfTrue="1">
      <formula>$H$76</formula>
    </cfRule>
    <cfRule type="cellIs" priority="124" operator="lessThan" dxfId="0" stopIfTrue="1">
      <formula>$H$76*(-1)</formula>
    </cfRule>
  </conditionalFormatting>
  <conditionalFormatting sqref="I77">
    <cfRule type="cellIs" priority="125" operator="greaterThan" dxfId="0" stopIfTrue="1">
      <formula>$H$77</formula>
    </cfRule>
    <cfRule type="cellIs" priority="126" operator="lessThan" dxfId="0" stopIfTrue="1">
      <formula>$H$77*(-1)</formula>
    </cfRule>
  </conditionalFormatting>
  <conditionalFormatting sqref="I78">
    <cfRule type="cellIs" priority="127" operator="greaterThan" dxfId="0" stopIfTrue="1">
      <formula>$H$78</formula>
    </cfRule>
    <cfRule type="cellIs" priority="128" operator="lessThan" dxfId="0" stopIfTrue="1">
      <formula>$H$78*(-1)</formula>
    </cfRule>
  </conditionalFormatting>
  <conditionalFormatting sqref="I79">
    <cfRule type="cellIs" priority="129" operator="greaterThan" dxfId="0" stopIfTrue="1">
      <formula>$H$79</formula>
    </cfRule>
    <cfRule type="cellIs" priority="130" operator="lessThan" dxfId="0" stopIfTrue="1">
      <formula>$H$79*(-1)</formula>
    </cfRule>
  </conditionalFormatting>
  <conditionalFormatting sqref="I80">
    <cfRule type="cellIs" priority="131" operator="greaterThan" dxfId="0" stopIfTrue="1">
      <formula>$H$80</formula>
    </cfRule>
    <cfRule type="cellIs" priority="132" operator="lessThan" dxfId="0" stopIfTrue="1">
      <formula>$H$80*(-1)</formula>
    </cfRule>
  </conditionalFormatting>
  <conditionalFormatting sqref="I81">
    <cfRule type="cellIs" priority="133" operator="greaterThan" dxfId="0" stopIfTrue="1">
      <formula>$H$81</formula>
    </cfRule>
    <cfRule type="cellIs" priority="134" operator="lessThan" dxfId="0" stopIfTrue="1">
      <formula>$H$81*(-1)</formula>
    </cfRule>
  </conditionalFormatting>
  <conditionalFormatting sqref="I82">
    <cfRule type="cellIs" priority="135" operator="greaterThan" dxfId="0" stopIfTrue="1">
      <formula>$H$82</formula>
    </cfRule>
    <cfRule type="cellIs" priority="136" operator="lessThan" dxfId="0" stopIfTrue="1">
      <formula>$H$82*(-1)</formula>
    </cfRule>
  </conditionalFormatting>
  <conditionalFormatting sqref="I83">
    <cfRule type="cellIs" priority="137" operator="greaterThan" dxfId="0" stopIfTrue="1">
      <formula>$H$83</formula>
    </cfRule>
    <cfRule type="cellIs" priority="138" operator="lessThan" dxfId="0" stopIfTrue="1">
      <formula>$H$83*(-1)</formula>
    </cfRule>
  </conditionalFormatting>
  <conditionalFormatting sqref="I84">
    <cfRule type="cellIs" priority="139" operator="greaterThan" dxfId="0" stopIfTrue="1">
      <formula>$H$84</formula>
    </cfRule>
    <cfRule type="cellIs" priority="140" operator="lessThan" dxfId="0" stopIfTrue="1">
      <formula>$H$84*(-1)</formula>
    </cfRule>
  </conditionalFormatting>
  <conditionalFormatting sqref="I85">
    <cfRule type="cellIs" priority="141" operator="greaterThan" dxfId="0" stopIfTrue="1">
      <formula>$H$85</formula>
    </cfRule>
    <cfRule type="cellIs" priority="142" operator="lessThan" dxfId="0" stopIfTrue="1">
      <formula>$H$85*(-1)</formula>
    </cfRule>
  </conditionalFormatting>
  <conditionalFormatting sqref="I86">
    <cfRule type="cellIs" priority="143" operator="greaterThan" dxfId="0" stopIfTrue="1">
      <formula>$H$86</formula>
    </cfRule>
    <cfRule type="cellIs" priority="144" operator="lessThan" dxfId="0" stopIfTrue="1">
      <formula>$H$86*(-1)</formula>
    </cfRule>
  </conditionalFormatting>
  <conditionalFormatting sqref="I87">
    <cfRule type="cellIs" priority="145" operator="greaterThan" dxfId="0" stopIfTrue="1">
      <formula>$H$87</formula>
    </cfRule>
    <cfRule type="cellIs" priority="146" operator="lessThan" dxfId="0" stopIfTrue="1">
      <formula>$H$87*(-1)</formula>
    </cfRule>
  </conditionalFormatting>
  <conditionalFormatting sqref="I88">
    <cfRule type="cellIs" priority="147" operator="greaterThan" dxfId="0" stopIfTrue="1">
      <formula>$H$88</formula>
    </cfRule>
    <cfRule type="cellIs" priority="148" operator="lessThan" dxfId="0" stopIfTrue="1">
      <formula>$H$88*(-1)</formula>
    </cfRule>
  </conditionalFormatting>
  <conditionalFormatting sqref="I89">
    <cfRule type="cellIs" priority="149" operator="greaterThan" dxfId="0" stopIfTrue="1">
      <formula>$H$89</formula>
    </cfRule>
    <cfRule type="cellIs" priority="150" operator="lessThan" dxfId="0" stopIfTrue="1">
      <formula>$H$89*(-1)</formula>
    </cfRule>
  </conditionalFormatting>
  <conditionalFormatting sqref="I90">
    <cfRule type="cellIs" priority="151" operator="greaterThan" dxfId="0" stopIfTrue="1">
      <formula>$H$90</formula>
    </cfRule>
    <cfRule type="cellIs" priority="152" operator="lessThan" dxfId="0" stopIfTrue="1">
      <formula>$H$90*(-1)</formula>
    </cfRule>
  </conditionalFormatting>
  <conditionalFormatting sqref="I91">
    <cfRule type="cellIs" priority="153" operator="greaterThan" dxfId="0" stopIfTrue="1">
      <formula>$H$91</formula>
    </cfRule>
    <cfRule type="cellIs" priority="154" operator="lessThan" dxfId="0" stopIfTrue="1">
      <formula>$H$91*(-1)</formula>
    </cfRule>
  </conditionalFormatting>
  <conditionalFormatting sqref="I92">
    <cfRule type="cellIs" priority="155" operator="greaterThan" dxfId="0" stopIfTrue="1">
      <formula>$H$92</formula>
    </cfRule>
    <cfRule type="cellIs" priority="156" operator="lessThan" dxfId="0" stopIfTrue="1">
      <formula>$H$92*(-1)</formula>
    </cfRule>
  </conditionalFormatting>
  <conditionalFormatting sqref="I93">
    <cfRule type="cellIs" priority="157" operator="greaterThan" dxfId="0" stopIfTrue="1">
      <formula>$H$93</formula>
    </cfRule>
    <cfRule type="cellIs" priority="158" operator="lessThan" dxfId="0" stopIfTrue="1">
      <formula>$H$93*(-1)</formula>
    </cfRule>
  </conditionalFormatting>
  <conditionalFormatting sqref="I94">
    <cfRule type="cellIs" priority="159" operator="greaterThan" dxfId="0" stopIfTrue="1">
      <formula>$H$94</formula>
    </cfRule>
    <cfRule type="cellIs" priority="160" operator="lessThan" dxfId="0" stopIfTrue="1">
      <formula>$H$94*(-1)</formula>
    </cfRule>
  </conditionalFormatting>
  <conditionalFormatting sqref="I95">
    <cfRule type="cellIs" priority="161" operator="greaterThan" dxfId="0" stopIfTrue="1">
      <formula>$H$95</formula>
    </cfRule>
    <cfRule type="cellIs" priority="162" operator="lessThan" dxfId="0" stopIfTrue="1">
      <formula>$H$95*(-1)</formula>
    </cfRule>
  </conditionalFormatting>
  <conditionalFormatting sqref="I96">
    <cfRule type="cellIs" priority="163" operator="greaterThan" dxfId="0" stopIfTrue="1">
      <formula>$H$96</formula>
    </cfRule>
    <cfRule type="cellIs" priority="164" operator="lessThan" dxfId="0" stopIfTrue="1">
      <formula>$H$96*(-1)</formula>
    </cfRule>
  </conditionalFormatting>
  <conditionalFormatting sqref="I97">
    <cfRule type="cellIs" priority="165" operator="greaterThan" dxfId="0" stopIfTrue="1">
      <formula>$H$97</formula>
    </cfRule>
    <cfRule type="cellIs" priority="166" operator="lessThan" dxfId="0" stopIfTrue="1">
      <formula>$H$97*(-1)</formula>
    </cfRule>
  </conditionalFormatting>
  <conditionalFormatting sqref="I98">
    <cfRule type="cellIs" priority="167" operator="greaterThan" dxfId="0" stopIfTrue="1">
      <formula>$H$98</formula>
    </cfRule>
    <cfRule type="cellIs" priority="168" operator="lessThan" dxfId="0" stopIfTrue="1">
      <formula>$H$98*(-1)</formula>
    </cfRule>
  </conditionalFormatting>
  <conditionalFormatting sqref="I99">
    <cfRule type="cellIs" priority="169" operator="greaterThan" dxfId="0" stopIfTrue="1">
      <formula>$H$99</formula>
    </cfRule>
    <cfRule type="cellIs" priority="170" operator="lessThan" dxfId="0" stopIfTrue="1">
      <formula>$H$99*(-1)</formula>
    </cfRule>
  </conditionalFormatting>
  <conditionalFormatting sqref="I100">
    <cfRule type="cellIs" priority="171" operator="greaterThan" dxfId="0" stopIfTrue="1">
      <formula>$H$100</formula>
    </cfRule>
    <cfRule type="cellIs" priority="172" operator="lessThan" dxfId="0" stopIfTrue="1">
      <formula>$H$100*(-1)</formula>
    </cfRule>
  </conditionalFormatting>
  <conditionalFormatting sqref="I101">
    <cfRule type="cellIs" priority="173" operator="greaterThan" dxfId="0" stopIfTrue="1">
      <formula>$H$101</formula>
    </cfRule>
    <cfRule type="cellIs" priority="174" operator="lessThan" dxfId="0" stopIfTrue="1">
      <formula>$H$101*(-1)</formula>
    </cfRule>
  </conditionalFormatting>
  <conditionalFormatting sqref="I102">
    <cfRule type="cellIs" priority="175" operator="greaterThan" dxfId="0" stopIfTrue="1">
      <formula>$H$102</formula>
    </cfRule>
    <cfRule type="cellIs" priority="176" operator="lessThan" dxfId="0" stopIfTrue="1">
      <formula>$H$102*(-1)</formula>
    </cfRule>
  </conditionalFormatting>
  <conditionalFormatting sqref="I103">
    <cfRule type="cellIs" priority="177" operator="greaterThan" dxfId="0" stopIfTrue="1">
      <formula>$H$103</formula>
    </cfRule>
    <cfRule type="cellIs" priority="178" operator="lessThan" dxfId="0" stopIfTrue="1">
      <formula>$H$103*(-1)</formula>
    </cfRule>
  </conditionalFormatting>
  <conditionalFormatting sqref="I104">
    <cfRule type="cellIs" priority="179" operator="greaterThan" dxfId="0" stopIfTrue="1">
      <formula>$H$104</formula>
    </cfRule>
    <cfRule type="cellIs" priority="180" operator="lessThan" dxfId="0" stopIfTrue="1">
      <formula>$H$104*(-1)</formula>
    </cfRule>
  </conditionalFormatting>
  <conditionalFormatting sqref="I105">
    <cfRule type="cellIs" priority="181" operator="greaterThan" dxfId="0" stopIfTrue="1">
      <formula>$H$105</formula>
    </cfRule>
    <cfRule type="cellIs" priority="182" operator="lessThan" dxfId="0" stopIfTrue="1">
      <formula>$H$105*(-1)</formula>
    </cfRule>
  </conditionalFormatting>
  <conditionalFormatting sqref="I106">
    <cfRule type="cellIs" priority="183" operator="greaterThan" dxfId="0" stopIfTrue="1">
      <formula>$H$106</formula>
    </cfRule>
    <cfRule type="cellIs" priority="184" operator="lessThan" dxfId="0" stopIfTrue="1">
      <formula>$H$106*(-1)</formula>
    </cfRule>
  </conditionalFormatting>
  <conditionalFormatting sqref="I107">
    <cfRule type="cellIs" priority="185" operator="greaterThan" dxfId="0" stopIfTrue="1">
      <formula>$H$107</formula>
    </cfRule>
    <cfRule type="cellIs" priority="186" operator="lessThan" dxfId="0" stopIfTrue="1">
      <formula>$H$107*(-1)</formula>
    </cfRule>
  </conditionalFormatting>
  <conditionalFormatting sqref="I108">
    <cfRule type="cellIs" priority="187" operator="greaterThan" dxfId="0" stopIfTrue="1">
      <formula>$H$108</formula>
    </cfRule>
    <cfRule type="cellIs" priority="188" operator="lessThan" dxfId="0" stopIfTrue="1">
      <formula>$H$108*(-1)</formula>
    </cfRule>
  </conditionalFormatting>
  <conditionalFormatting sqref="I109">
    <cfRule type="cellIs" priority="189" operator="greaterThan" dxfId="0" stopIfTrue="1">
      <formula>$H$109</formula>
    </cfRule>
    <cfRule type="cellIs" priority="190" operator="lessThan" dxfId="0" stopIfTrue="1">
      <formula>$H$109*(-1)</formula>
    </cfRule>
  </conditionalFormatting>
  <conditionalFormatting sqref="I110">
    <cfRule type="cellIs" priority="191" operator="greaterThan" dxfId="0" stopIfTrue="1">
      <formula>$H$110</formula>
    </cfRule>
    <cfRule type="cellIs" priority="192" operator="lessThan" dxfId="0" stopIfTrue="1">
      <formula>$H$110*(-1)</formula>
    </cfRule>
  </conditionalFormatting>
  <conditionalFormatting sqref="I111">
    <cfRule type="cellIs" priority="193" operator="greaterThan" dxfId="0" stopIfTrue="1">
      <formula>$H$111</formula>
    </cfRule>
    <cfRule type="cellIs" priority="194" operator="lessThan" dxfId="0" stopIfTrue="1">
      <formula>$H$111*(-1)</formula>
    </cfRule>
  </conditionalFormatting>
  <conditionalFormatting sqref="I112">
    <cfRule type="cellIs" priority="195" operator="greaterThan" dxfId="0" stopIfTrue="1">
      <formula>$H$112</formula>
    </cfRule>
    <cfRule type="cellIs" priority="196" operator="lessThan" dxfId="0" stopIfTrue="1">
      <formula>$H$112*(-1)</formula>
    </cfRule>
  </conditionalFormatting>
  <conditionalFormatting sqref="I113">
    <cfRule type="cellIs" priority="197" operator="greaterThan" dxfId="0" stopIfTrue="1">
      <formula>$H$113</formula>
    </cfRule>
    <cfRule type="cellIs" priority="198" operator="lessThan" dxfId="0" stopIfTrue="1">
      <formula>$H$113*(-1)</formula>
    </cfRule>
  </conditionalFormatting>
  <conditionalFormatting sqref="I114">
    <cfRule type="cellIs" priority="199" operator="greaterThan" dxfId="0" stopIfTrue="1">
      <formula>$H$114</formula>
    </cfRule>
    <cfRule type="cellIs" priority="200" operator="lessThan" dxfId="0" stopIfTrue="1">
      <formula>$H$114*(-1)</formula>
    </cfRule>
  </conditionalFormatting>
  <conditionalFormatting sqref="I115">
    <cfRule type="cellIs" priority="201" operator="greaterThan" dxfId="0" stopIfTrue="1">
      <formula>$H$115</formula>
    </cfRule>
    <cfRule type="cellIs" priority="202" operator="lessThan" dxfId="0" stopIfTrue="1">
      <formula>$H$115*(-1)</formula>
    </cfRule>
  </conditionalFormatting>
  <conditionalFormatting sqref="I116">
    <cfRule type="cellIs" priority="203" operator="greaterThan" dxfId="0" stopIfTrue="1">
      <formula>$H$116</formula>
    </cfRule>
    <cfRule type="cellIs" priority="204" operator="lessThan" dxfId="0" stopIfTrue="1">
      <formula>$H$116*(-1)</formula>
    </cfRule>
  </conditionalFormatting>
  <conditionalFormatting sqref="I117">
    <cfRule type="cellIs" priority="205" operator="greaterThan" dxfId="0" stopIfTrue="1">
      <formula>$H$117</formula>
    </cfRule>
    <cfRule type="cellIs" priority="206" operator="lessThan" dxfId="0" stopIfTrue="1">
      <formula>$H$117*(-1)</formula>
    </cfRule>
  </conditionalFormatting>
  <conditionalFormatting sqref="I118">
    <cfRule type="cellIs" priority="207" operator="greaterThan" dxfId="0" stopIfTrue="1">
      <formula>$H$118</formula>
    </cfRule>
    <cfRule type="cellIs" priority="208" operator="lessThan" dxfId="0" stopIfTrue="1">
      <formula>$H$118*(-1)</formula>
    </cfRule>
  </conditionalFormatting>
  <conditionalFormatting sqref="I119">
    <cfRule type="cellIs" priority="209" operator="greaterThan" dxfId="0" stopIfTrue="1">
      <formula>$H$119</formula>
    </cfRule>
    <cfRule type="cellIs" priority="210" operator="lessThan" dxfId="0" stopIfTrue="1">
      <formula>$H$119*(-1)</formula>
    </cfRule>
  </conditionalFormatting>
  <conditionalFormatting sqref="I120">
    <cfRule type="cellIs" priority="211" operator="greaterThan" dxfId="0" stopIfTrue="1">
      <formula>$H$120</formula>
    </cfRule>
    <cfRule type="cellIs" priority="212" operator="lessThan" dxfId="0" stopIfTrue="1">
      <formula>$H$120*(-1)</formula>
    </cfRule>
  </conditionalFormatting>
  <conditionalFormatting sqref="I121">
    <cfRule type="cellIs" priority="213" operator="greaterThan" dxfId="0" stopIfTrue="1">
      <formula>$H$121</formula>
    </cfRule>
    <cfRule type="cellIs" priority="214" operator="lessThan" dxfId="0" stopIfTrue="1">
      <formula>$H$121*(-1)</formula>
    </cfRule>
  </conditionalFormatting>
  <conditionalFormatting sqref="I122">
    <cfRule type="cellIs" priority="215" operator="greaterThan" dxfId="0" stopIfTrue="1">
      <formula>$H$122</formula>
    </cfRule>
    <cfRule type="cellIs" priority="216" operator="lessThan" dxfId="0" stopIfTrue="1">
      <formula>$H$122*(-1)</formula>
    </cfRule>
  </conditionalFormatting>
  <conditionalFormatting sqref="I123">
    <cfRule type="cellIs" priority="217" operator="greaterThan" dxfId="0" stopIfTrue="1">
      <formula>$H$123</formula>
    </cfRule>
    <cfRule type="cellIs" priority="218" operator="lessThan" dxfId="0" stopIfTrue="1">
      <formula>$H$123*(-1)</formula>
    </cfRule>
  </conditionalFormatting>
  <conditionalFormatting sqref="I124">
    <cfRule type="cellIs" priority="219" operator="greaterThan" dxfId="0" stopIfTrue="1">
      <formula>$H$124</formula>
    </cfRule>
    <cfRule type="cellIs" priority="220" operator="lessThan" dxfId="0" stopIfTrue="1">
      <formula>$H$124*(-1)</formula>
    </cfRule>
  </conditionalFormatting>
  <conditionalFormatting sqref="I125">
    <cfRule type="cellIs" priority="221" operator="greaterThan" dxfId="0" stopIfTrue="1">
      <formula>$H$125</formula>
    </cfRule>
    <cfRule type="cellIs" priority="222" operator="lessThan" dxfId="0" stopIfTrue="1">
      <formula>$H$125*(-1)</formula>
    </cfRule>
  </conditionalFormatting>
  <conditionalFormatting sqref="I126">
    <cfRule type="cellIs" priority="223" operator="greaterThan" dxfId="0" stopIfTrue="1">
      <formula>$H$126</formula>
    </cfRule>
    <cfRule type="cellIs" priority="224" operator="lessThan" dxfId="0" stopIfTrue="1">
      <formula>$H$126*(-1)</formula>
    </cfRule>
  </conditionalFormatting>
  <conditionalFormatting sqref="I127">
    <cfRule type="cellIs" priority="225" operator="greaterThan" dxfId="0" stopIfTrue="1">
      <formula>$H$127</formula>
    </cfRule>
    <cfRule type="cellIs" priority="226" operator="lessThan" dxfId="0" stopIfTrue="1">
      <formula>$H$127*(-1)</formula>
    </cfRule>
  </conditionalFormatting>
  <conditionalFormatting sqref="I128">
    <cfRule type="cellIs" priority="227" operator="greaterThan" dxfId="0" stopIfTrue="1">
      <formula>$H$128</formula>
    </cfRule>
    <cfRule type="cellIs" priority="228" operator="lessThan" dxfId="0" stopIfTrue="1">
      <formula>$H$128*(-1)</formula>
    </cfRule>
  </conditionalFormatting>
  <conditionalFormatting sqref="I129">
    <cfRule type="cellIs" priority="229" operator="greaterThan" dxfId="0" stopIfTrue="1">
      <formula>$H$129</formula>
    </cfRule>
    <cfRule type="cellIs" priority="230" operator="lessThan" dxfId="0" stopIfTrue="1">
      <formula>$H$129*(-1)</formula>
    </cfRule>
  </conditionalFormatting>
  <conditionalFormatting sqref="I130">
    <cfRule type="cellIs" priority="231" operator="greaterThan" dxfId="0" stopIfTrue="1">
      <formula>$H$130</formula>
    </cfRule>
    <cfRule type="cellIs" priority="232" operator="lessThan" dxfId="0" stopIfTrue="1">
      <formula>$H$130*(-1)</formula>
    </cfRule>
  </conditionalFormatting>
  <conditionalFormatting sqref="I131">
    <cfRule type="cellIs" priority="233" operator="greaterThan" dxfId="0" stopIfTrue="1">
      <formula>$H$131</formula>
    </cfRule>
    <cfRule type="cellIs" priority="234" operator="lessThan" dxfId="0" stopIfTrue="1">
      <formula>$H$131*(-1)</formula>
    </cfRule>
  </conditionalFormatting>
  <conditionalFormatting sqref="I132">
    <cfRule type="cellIs" priority="235" operator="greaterThan" dxfId="0" stopIfTrue="1">
      <formula>$H$132</formula>
    </cfRule>
    <cfRule type="cellIs" priority="236" operator="lessThan" dxfId="0" stopIfTrue="1">
      <formula>$H$132*(-1)</formula>
    </cfRule>
  </conditionalFormatting>
  <conditionalFormatting sqref="I133">
    <cfRule type="cellIs" priority="237" operator="greaterThan" dxfId="0" stopIfTrue="1">
      <formula>$H$133</formula>
    </cfRule>
    <cfRule type="cellIs" priority="238" operator="lessThan" dxfId="0" stopIfTrue="1">
      <formula>$H$133*(-1)</formula>
    </cfRule>
  </conditionalFormatting>
  <conditionalFormatting sqref="I134">
    <cfRule type="cellIs" priority="239" operator="greaterThan" dxfId="0" stopIfTrue="1">
      <formula>$H$134</formula>
    </cfRule>
    <cfRule type="cellIs" priority="240" operator="lessThan" dxfId="0" stopIfTrue="1">
      <formula>$H$134*(-1)</formula>
    </cfRule>
  </conditionalFormatting>
  <conditionalFormatting sqref="I135">
    <cfRule type="cellIs" priority="241" operator="greaterThan" dxfId="0" stopIfTrue="1">
      <formula>$H$135</formula>
    </cfRule>
    <cfRule type="cellIs" priority="242" operator="lessThan" dxfId="0" stopIfTrue="1">
      <formula>$H$135*(-1)</formula>
    </cfRule>
  </conditionalFormatting>
  <conditionalFormatting sqref="I136">
    <cfRule type="cellIs" priority="243" operator="greaterThan" dxfId="0" stopIfTrue="1">
      <formula>$H$136</formula>
    </cfRule>
    <cfRule type="cellIs" priority="244" operator="lessThan" dxfId="0" stopIfTrue="1">
      <formula>$H$136*(-1)</formula>
    </cfRule>
  </conditionalFormatting>
  <conditionalFormatting sqref="I137">
    <cfRule type="cellIs" priority="245" operator="greaterThan" dxfId="0" stopIfTrue="1">
      <formula>$H$137</formula>
    </cfRule>
    <cfRule type="cellIs" priority="246" operator="lessThan" dxfId="0" stopIfTrue="1">
      <formula>$H$137*(-1)</formula>
    </cfRule>
  </conditionalFormatting>
  <conditionalFormatting sqref="I138">
    <cfRule type="cellIs" priority="247" operator="greaterThan" dxfId="0" stopIfTrue="1">
      <formula>$H$138</formula>
    </cfRule>
    <cfRule type="cellIs" priority="248" operator="lessThan" dxfId="0" stopIfTrue="1">
      <formula>$H$138*(-1)</formula>
    </cfRule>
  </conditionalFormatting>
  <conditionalFormatting sqref="I139">
    <cfRule type="cellIs" priority="249" operator="greaterThan" dxfId="0" stopIfTrue="1">
      <formula>$H$139</formula>
    </cfRule>
    <cfRule type="cellIs" priority="250" operator="lessThan" dxfId="0" stopIfTrue="1">
      <formula>$H$139*(-1)</formula>
    </cfRule>
  </conditionalFormatting>
  <conditionalFormatting sqref="I140">
    <cfRule type="cellIs" priority="251" operator="greaterThan" dxfId="0" stopIfTrue="1">
      <formula>$H$140</formula>
    </cfRule>
    <cfRule type="cellIs" priority="252" operator="lessThan" dxfId="0" stopIfTrue="1">
      <formula>$H$140*(-1)</formula>
    </cfRule>
  </conditionalFormatting>
  <conditionalFormatting sqref="I141">
    <cfRule type="cellIs" priority="253" operator="greaterThan" dxfId="0" stopIfTrue="1">
      <formula>$H$141</formula>
    </cfRule>
    <cfRule type="cellIs" priority="254" operator="lessThan" dxfId="0" stopIfTrue="1">
      <formula>$H$141*(-1)</formula>
    </cfRule>
  </conditionalFormatting>
  <conditionalFormatting sqref="I142">
    <cfRule type="cellIs" priority="255" operator="greaterThan" dxfId="0" stopIfTrue="1">
      <formula>$H$142</formula>
    </cfRule>
    <cfRule type="cellIs" priority="256" operator="lessThan" dxfId="0" stopIfTrue="1">
      <formula>$H$142*(-1)</formula>
    </cfRule>
  </conditionalFormatting>
  <conditionalFormatting sqref="I143">
    <cfRule type="cellIs" priority="257" operator="greaterThan" dxfId="0" stopIfTrue="1">
      <formula>$H$143</formula>
    </cfRule>
    <cfRule type="cellIs" priority="258" operator="lessThan" dxfId="0" stopIfTrue="1">
      <formula>$H$143*(-1)</formula>
    </cfRule>
  </conditionalFormatting>
  <conditionalFormatting sqref="I144">
    <cfRule type="cellIs" priority="259" operator="greaterThan" dxfId="0" stopIfTrue="1">
      <formula>$H$144</formula>
    </cfRule>
    <cfRule type="cellIs" priority="260" operator="lessThan" dxfId="0" stopIfTrue="1">
      <formula>$H$144*(-1)</formula>
    </cfRule>
  </conditionalFormatting>
  <conditionalFormatting sqref="I145">
    <cfRule type="cellIs" priority="261" operator="greaterThan" dxfId="0" stopIfTrue="1">
      <formula>$H$145</formula>
    </cfRule>
    <cfRule type="cellIs" priority="262" operator="lessThan" dxfId="0" stopIfTrue="1">
      <formula>$H$145*(-1)</formula>
    </cfRule>
  </conditionalFormatting>
  <conditionalFormatting sqref="I146">
    <cfRule type="cellIs" priority="263" operator="greaterThan" dxfId="0" stopIfTrue="1">
      <formula>$H$146</formula>
    </cfRule>
    <cfRule type="cellIs" priority="264" operator="lessThan" dxfId="0" stopIfTrue="1">
      <formula>$H$146*(-1)</formula>
    </cfRule>
  </conditionalFormatting>
  <conditionalFormatting sqref="I147">
    <cfRule type="cellIs" priority="265" operator="greaterThan" dxfId="0" stopIfTrue="1">
      <formula>$H$147</formula>
    </cfRule>
    <cfRule type="cellIs" priority="266" operator="lessThan" dxfId="0" stopIfTrue="1">
      <formula>$H$147*(-1)</formula>
    </cfRule>
  </conditionalFormatting>
  <conditionalFormatting sqref="I148">
    <cfRule type="cellIs" priority="267" operator="greaterThan" dxfId="0" stopIfTrue="1">
      <formula>$H$148</formula>
    </cfRule>
    <cfRule type="cellIs" priority="268" operator="lessThan" dxfId="0" stopIfTrue="1">
      <formula>$H$148*(-1)</formula>
    </cfRule>
  </conditionalFormatting>
  <conditionalFormatting sqref="I149">
    <cfRule type="cellIs" priority="269" operator="greaterThan" dxfId="0" stopIfTrue="1">
      <formula>$H$149</formula>
    </cfRule>
    <cfRule type="cellIs" priority="270" operator="lessThan" dxfId="0" stopIfTrue="1">
      <formula>$H$149*(-1)</formula>
    </cfRule>
  </conditionalFormatting>
  <conditionalFormatting sqref="I150">
    <cfRule type="cellIs" priority="271" operator="greaterThan" dxfId="0" stopIfTrue="1">
      <formula>$H$150</formula>
    </cfRule>
    <cfRule type="cellIs" priority="272" operator="lessThan" dxfId="0" stopIfTrue="1">
      <formula>$H$150*(-1)</formula>
    </cfRule>
  </conditionalFormatting>
  <conditionalFormatting sqref="I151">
    <cfRule type="cellIs" priority="273" operator="greaterThan" dxfId="0" stopIfTrue="1">
      <formula>$H$151</formula>
    </cfRule>
    <cfRule type="cellIs" priority="274" operator="lessThan" dxfId="0" stopIfTrue="1">
      <formula>$H$151*(-1)</formula>
    </cfRule>
  </conditionalFormatting>
  <conditionalFormatting sqref="I152">
    <cfRule type="cellIs" priority="275" operator="greaterThan" dxfId="0" stopIfTrue="1">
      <formula>$H$152</formula>
    </cfRule>
    <cfRule type="cellIs" priority="276" operator="lessThan" dxfId="0" stopIfTrue="1">
      <formula>$H$152*(-1)</formula>
    </cfRule>
  </conditionalFormatting>
  <conditionalFormatting sqref="I153">
    <cfRule type="cellIs" priority="277" operator="greaterThan" dxfId="0" stopIfTrue="1">
      <formula>$H$153</formula>
    </cfRule>
    <cfRule type="cellIs" priority="278" operator="lessThan" dxfId="0" stopIfTrue="1">
      <formula>$H$153*(-1)</formula>
    </cfRule>
  </conditionalFormatting>
  <conditionalFormatting sqref="I154">
    <cfRule type="cellIs" priority="279" operator="greaterThan" dxfId="0" stopIfTrue="1">
      <formula>$H$154</formula>
    </cfRule>
    <cfRule type="cellIs" priority="280" operator="lessThan" dxfId="0" stopIfTrue="1">
      <formula>$H$154*(-1)</formula>
    </cfRule>
  </conditionalFormatting>
  <conditionalFormatting sqref="I155">
    <cfRule type="cellIs" priority="281" operator="greaterThan" dxfId="0" stopIfTrue="1">
      <formula>$H$155</formula>
    </cfRule>
    <cfRule type="cellIs" priority="282" operator="lessThan" dxfId="0" stopIfTrue="1">
      <formula>$H$155*(-1)</formula>
    </cfRule>
  </conditionalFormatting>
  <conditionalFormatting sqref="I156">
    <cfRule type="cellIs" priority="283" operator="greaterThan" dxfId="0" stopIfTrue="1">
      <formula>$H$156</formula>
    </cfRule>
    <cfRule type="cellIs" priority="284" operator="lessThan" dxfId="0" stopIfTrue="1">
      <formula>$H$156*(-1)</formula>
    </cfRule>
  </conditionalFormatting>
  <conditionalFormatting sqref="I157">
    <cfRule type="cellIs" priority="285" operator="greaterThan" dxfId="0" stopIfTrue="1">
      <formula>$H$157</formula>
    </cfRule>
    <cfRule type="cellIs" priority="286" operator="lessThan" dxfId="0" stopIfTrue="1">
      <formula>$H$157*(-1)</formula>
    </cfRule>
  </conditionalFormatting>
  <conditionalFormatting sqref="I158">
    <cfRule type="cellIs" priority="287" operator="greaterThan" dxfId="0" stopIfTrue="1">
      <formula>$H$158</formula>
    </cfRule>
    <cfRule type="cellIs" priority="288" operator="lessThan" dxfId="0" stopIfTrue="1">
      <formula>$H$158*(-1)</formula>
    </cfRule>
  </conditionalFormatting>
  <conditionalFormatting sqref="I159">
    <cfRule type="cellIs" priority="289" operator="greaterThan" dxfId="0" stopIfTrue="1">
      <formula>$H$159</formula>
    </cfRule>
    <cfRule type="cellIs" priority="290" operator="lessThan" dxfId="0" stopIfTrue="1">
      <formula>$H$159*(-1)</formula>
    </cfRule>
  </conditionalFormatting>
  <conditionalFormatting sqref="I160">
    <cfRule type="cellIs" priority="291" operator="greaterThan" dxfId="0" stopIfTrue="1">
      <formula>$H$160</formula>
    </cfRule>
    <cfRule type="cellIs" priority="292" operator="lessThan" dxfId="0" stopIfTrue="1">
      <formula>$H$160*(-1)</formula>
    </cfRule>
  </conditionalFormatting>
  <conditionalFormatting sqref="I161">
    <cfRule type="cellIs" priority="293" operator="greaterThan" dxfId="0" stopIfTrue="1">
      <formula>$H$161</formula>
    </cfRule>
    <cfRule type="cellIs" priority="294" operator="lessThan" dxfId="0" stopIfTrue="1">
      <formula>$H$161*(-1)</formula>
    </cfRule>
  </conditionalFormatting>
  <conditionalFormatting sqref="I162">
    <cfRule type="cellIs" priority="295" operator="greaterThan" dxfId="0" stopIfTrue="1">
      <formula>$H$162</formula>
    </cfRule>
    <cfRule type="cellIs" priority="296" operator="lessThan" dxfId="0" stopIfTrue="1">
      <formula>$H$162*(-1)</formula>
    </cfRule>
  </conditionalFormatting>
  <conditionalFormatting sqref="I163">
    <cfRule type="cellIs" priority="297" operator="greaterThan" dxfId="0" stopIfTrue="1">
      <formula>$H$163</formula>
    </cfRule>
    <cfRule type="cellIs" priority="298" operator="lessThan" dxfId="0" stopIfTrue="1">
      <formula>$H$163*(-1)</formula>
    </cfRule>
  </conditionalFormatting>
  <conditionalFormatting sqref="I164">
    <cfRule type="cellIs" priority="299" operator="greaterThan" dxfId="0" stopIfTrue="1">
      <formula>$H$164</formula>
    </cfRule>
    <cfRule type="cellIs" priority="300" operator="lessThan" dxfId="0" stopIfTrue="1">
      <formula>$H$164*(-1)</formula>
    </cfRule>
  </conditionalFormatting>
  <conditionalFormatting sqref="I165">
    <cfRule type="cellIs" priority="301" operator="greaterThan" dxfId="0" stopIfTrue="1">
      <formula>$H$165</formula>
    </cfRule>
    <cfRule type="cellIs" priority="302" operator="lessThan" dxfId="0" stopIfTrue="1">
      <formula>$H$165*(-1)</formula>
    </cfRule>
  </conditionalFormatting>
  <conditionalFormatting sqref="I166">
    <cfRule type="cellIs" priority="303" operator="greaterThan" dxfId="0" stopIfTrue="1">
      <formula>$H$166</formula>
    </cfRule>
    <cfRule type="cellIs" priority="304" operator="lessThan" dxfId="0" stopIfTrue="1">
      <formula>$H$166*(-1)</formula>
    </cfRule>
  </conditionalFormatting>
  <conditionalFormatting sqref="I167">
    <cfRule type="cellIs" priority="305" operator="greaterThan" dxfId="0" stopIfTrue="1">
      <formula>$H$167</formula>
    </cfRule>
    <cfRule type="cellIs" priority="306" operator="lessThan" dxfId="0" stopIfTrue="1">
      <formula>$H$167*(-1)</formula>
    </cfRule>
  </conditionalFormatting>
  <conditionalFormatting sqref="I168">
    <cfRule type="cellIs" priority="307" operator="greaterThan" dxfId="0" stopIfTrue="1">
      <formula>$H$168</formula>
    </cfRule>
    <cfRule type="cellIs" priority="308" operator="lessThan" dxfId="0" stopIfTrue="1">
      <formula>$H$168*(-1)</formula>
    </cfRule>
  </conditionalFormatting>
  <conditionalFormatting sqref="I169">
    <cfRule type="cellIs" priority="309" operator="greaterThan" dxfId="0" stopIfTrue="1">
      <formula>$H$169</formula>
    </cfRule>
    <cfRule type="cellIs" priority="310" operator="lessThan" dxfId="0" stopIfTrue="1">
      <formula>$H$169*(-1)</formula>
    </cfRule>
  </conditionalFormatting>
  <conditionalFormatting sqref="I170">
    <cfRule type="cellIs" priority="311" operator="greaterThan" dxfId="0" stopIfTrue="1">
      <formula>$H$170</formula>
    </cfRule>
    <cfRule type="cellIs" priority="312" operator="lessThan" dxfId="0" stopIfTrue="1">
      <formula>$H$170*(-1)</formula>
    </cfRule>
  </conditionalFormatting>
  <conditionalFormatting sqref="I171">
    <cfRule type="cellIs" priority="313" operator="greaterThan" dxfId="0" stopIfTrue="1">
      <formula>$H$171</formula>
    </cfRule>
    <cfRule type="cellIs" priority="314" operator="lessThan" dxfId="0" stopIfTrue="1">
      <formula>$H$171*(-1)</formula>
    </cfRule>
  </conditionalFormatting>
  <conditionalFormatting sqref="I172">
    <cfRule type="cellIs" priority="315" operator="greaterThan" dxfId="0" stopIfTrue="1">
      <formula>$H$172</formula>
    </cfRule>
    <cfRule type="cellIs" priority="316" operator="lessThan" dxfId="0" stopIfTrue="1">
      <formula>$H$172*(-1)</formula>
    </cfRule>
  </conditionalFormatting>
  <conditionalFormatting sqref="I173">
    <cfRule type="cellIs" priority="317" operator="greaterThan" dxfId="0" stopIfTrue="1">
      <formula>$H$173</formula>
    </cfRule>
    <cfRule type="cellIs" priority="318" operator="lessThan" dxfId="0" stopIfTrue="1">
      <formula>$H$173*(-1)</formula>
    </cfRule>
  </conditionalFormatting>
  <conditionalFormatting sqref="I174">
    <cfRule type="cellIs" priority="319" operator="greaterThan" dxfId="0" stopIfTrue="1">
      <formula>$H$174</formula>
    </cfRule>
    <cfRule type="cellIs" priority="320" operator="lessThan" dxfId="0" stopIfTrue="1">
      <formula>$H$174*(-1)</formula>
    </cfRule>
  </conditionalFormatting>
  <conditionalFormatting sqref="I175">
    <cfRule type="cellIs" priority="321" operator="greaterThan" dxfId="0" stopIfTrue="1">
      <formula>$H$175</formula>
    </cfRule>
    <cfRule type="cellIs" priority="322" operator="lessThan" dxfId="0" stopIfTrue="1">
      <formula>$H$175*(-1)</formula>
    </cfRule>
  </conditionalFormatting>
  <conditionalFormatting sqref="I176">
    <cfRule type="cellIs" priority="323" operator="greaterThan" dxfId="0" stopIfTrue="1">
      <formula>$H$176</formula>
    </cfRule>
    <cfRule type="cellIs" priority="324" operator="lessThan" dxfId="0" stopIfTrue="1">
      <formula>$H$176*(-1)</formula>
    </cfRule>
  </conditionalFormatting>
  <conditionalFormatting sqref="I177">
    <cfRule type="cellIs" priority="325" operator="greaterThan" dxfId="0" stopIfTrue="1">
      <formula>$H$177</formula>
    </cfRule>
    <cfRule type="cellIs" priority="326" operator="lessThan" dxfId="0" stopIfTrue="1">
      <formula>$H$177*(-1)</formula>
    </cfRule>
  </conditionalFormatting>
  <conditionalFormatting sqref="I178">
    <cfRule type="cellIs" priority="327" operator="greaterThan" dxfId="0" stopIfTrue="1">
      <formula>$H$178</formula>
    </cfRule>
    <cfRule type="cellIs" priority="328" operator="lessThan" dxfId="0" stopIfTrue="1">
      <formula>$H$178*(-1)</formula>
    </cfRule>
  </conditionalFormatting>
  <conditionalFormatting sqref="I179">
    <cfRule type="cellIs" priority="329" operator="greaterThan" dxfId="0" stopIfTrue="1">
      <formula>$H$179</formula>
    </cfRule>
    <cfRule type="cellIs" priority="330" operator="lessThan" dxfId="0" stopIfTrue="1">
      <formula>$H$179*(-1)</formula>
    </cfRule>
  </conditionalFormatting>
  <conditionalFormatting sqref="I180">
    <cfRule type="cellIs" priority="331" operator="greaterThan" dxfId="0" stopIfTrue="1">
      <formula>$H$180</formula>
    </cfRule>
    <cfRule type="cellIs" priority="332" operator="lessThan" dxfId="0" stopIfTrue="1">
      <formula>$H$180*(-1)</formula>
    </cfRule>
  </conditionalFormatting>
  <conditionalFormatting sqref="I181">
    <cfRule type="cellIs" priority="333" operator="greaterThan" dxfId="0" stopIfTrue="1">
      <formula>$H$181</formula>
    </cfRule>
    <cfRule type="cellIs" priority="334" operator="lessThan" dxfId="0" stopIfTrue="1">
      <formula>$H$181*(-1)</formula>
    </cfRule>
  </conditionalFormatting>
  <conditionalFormatting sqref="I182">
    <cfRule type="cellIs" priority="335" operator="greaterThan" dxfId="0" stopIfTrue="1">
      <formula>$H$182</formula>
    </cfRule>
    <cfRule type="cellIs" priority="336" operator="lessThan" dxfId="0" stopIfTrue="1">
      <formula>$H$182*(-1)</formula>
    </cfRule>
  </conditionalFormatting>
  <conditionalFormatting sqref="I183">
    <cfRule type="cellIs" priority="337" operator="greaterThan" dxfId="0" stopIfTrue="1">
      <formula>$H$183</formula>
    </cfRule>
    <cfRule type="cellIs" priority="338" operator="lessThan" dxfId="0" stopIfTrue="1">
      <formula>$H$183*(-1)</formula>
    </cfRule>
  </conditionalFormatting>
  <conditionalFormatting sqref="I184">
    <cfRule type="cellIs" priority="339" operator="greaterThan" dxfId="0" stopIfTrue="1">
      <formula>$H$184</formula>
    </cfRule>
    <cfRule type="cellIs" priority="340" operator="lessThan" dxfId="0" stopIfTrue="1">
      <formula>$H$184*(-1)</formula>
    </cfRule>
  </conditionalFormatting>
  <conditionalFormatting sqref="I185">
    <cfRule type="cellIs" priority="341" operator="greaterThan" dxfId="0" stopIfTrue="1">
      <formula>$H$185</formula>
    </cfRule>
    <cfRule type="cellIs" priority="342" operator="lessThan" dxfId="0" stopIfTrue="1">
      <formula>$H$185*(-1)</formula>
    </cfRule>
  </conditionalFormatting>
  <conditionalFormatting sqref="I186">
    <cfRule type="cellIs" priority="343" operator="greaterThan" dxfId="0" stopIfTrue="1">
      <formula>$H$186</formula>
    </cfRule>
    <cfRule type="cellIs" priority="344" operator="lessThan" dxfId="0" stopIfTrue="1">
      <formula>$H$186*(-1)</formula>
    </cfRule>
  </conditionalFormatting>
  <conditionalFormatting sqref="I187">
    <cfRule type="cellIs" priority="345" operator="greaterThan" dxfId="0" stopIfTrue="1">
      <formula>$H$187</formula>
    </cfRule>
    <cfRule type="cellIs" priority="346" operator="lessThan" dxfId="0" stopIfTrue="1">
      <formula>$H$187*(-1)</formula>
    </cfRule>
  </conditionalFormatting>
  <conditionalFormatting sqref="I188">
    <cfRule type="cellIs" priority="347" operator="greaterThan" dxfId="0" stopIfTrue="1">
      <formula>$H$188</formula>
    </cfRule>
    <cfRule type="cellIs" priority="348" operator="lessThan" dxfId="0" stopIfTrue="1">
      <formula>$H$188*(-1)</formula>
    </cfRule>
  </conditionalFormatting>
  <conditionalFormatting sqref="I189">
    <cfRule type="cellIs" priority="349" operator="greaterThan" dxfId="0" stopIfTrue="1">
      <formula>$H$189</formula>
    </cfRule>
    <cfRule type="cellIs" priority="350" operator="lessThan" dxfId="0" stopIfTrue="1">
      <formula>$H$189*(-1)</formula>
    </cfRule>
  </conditionalFormatting>
  <conditionalFormatting sqref="I190">
    <cfRule type="cellIs" priority="351" operator="greaterThan" dxfId="0" stopIfTrue="1">
      <formula>$H$190</formula>
    </cfRule>
    <cfRule type="cellIs" priority="352" operator="lessThan" dxfId="0" stopIfTrue="1">
      <formula>$H$190*(-1)</formula>
    </cfRule>
  </conditionalFormatting>
  <conditionalFormatting sqref="I191">
    <cfRule type="cellIs" priority="353" operator="greaterThan" dxfId="0" stopIfTrue="1">
      <formula>$H$191</formula>
    </cfRule>
    <cfRule type="cellIs" priority="354" operator="lessThan" dxfId="0" stopIfTrue="1">
      <formula>$H$191*(-1)</formula>
    </cfRule>
  </conditionalFormatting>
  <conditionalFormatting sqref="I192">
    <cfRule type="cellIs" priority="355" operator="greaterThan" dxfId="0" stopIfTrue="1">
      <formula>$H$192</formula>
    </cfRule>
    <cfRule type="cellIs" priority="356" operator="lessThan" dxfId="0" stopIfTrue="1">
      <formula>$H$192*(-1)</formula>
    </cfRule>
  </conditionalFormatting>
  <conditionalFormatting sqref="I193">
    <cfRule type="cellIs" priority="357" operator="greaterThan" dxfId="0" stopIfTrue="1">
      <formula>$H$193</formula>
    </cfRule>
    <cfRule type="cellIs" priority="358" operator="lessThan" dxfId="0" stopIfTrue="1">
      <formula>$H$193*(-1)</formula>
    </cfRule>
  </conditionalFormatting>
  <conditionalFormatting sqref="I194">
    <cfRule type="cellIs" priority="359" operator="greaterThan" dxfId="0" stopIfTrue="1">
      <formula>$H$194</formula>
    </cfRule>
    <cfRule type="cellIs" priority="360" operator="lessThan" dxfId="0" stopIfTrue="1">
      <formula>$H$194*(-1)</formula>
    </cfRule>
  </conditionalFormatting>
  <conditionalFormatting sqref="I195">
    <cfRule type="cellIs" priority="361" operator="greaterThan" dxfId="0" stopIfTrue="1">
      <formula>$H$195</formula>
    </cfRule>
    <cfRule type="cellIs" priority="362" operator="lessThan" dxfId="0" stopIfTrue="1">
      <formula>$H$195*(-1)</formula>
    </cfRule>
  </conditionalFormatting>
  <conditionalFormatting sqref="I196">
    <cfRule type="cellIs" priority="363" operator="greaterThan" dxfId="0" stopIfTrue="1">
      <formula>$H$196</formula>
    </cfRule>
    <cfRule type="cellIs" priority="364" operator="lessThan" dxfId="0" stopIfTrue="1">
      <formula>$H$196*(-1)</formula>
    </cfRule>
  </conditionalFormatting>
  <conditionalFormatting sqref="I197">
    <cfRule type="cellIs" priority="365" operator="greaterThan" dxfId="0" stopIfTrue="1">
      <formula>$H$197</formula>
    </cfRule>
    <cfRule type="cellIs" priority="366" operator="lessThan" dxfId="0" stopIfTrue="1">
      <formula>$H$197*(-1)</formula>
    </cfRule>
  </conditionalFormatting>
  <conditionalFormatting sqref="I198">
    <cfRule type="cellIs" priority="367" operator="greaterThan" dxfId="0" stopIfTrue="1">
      <formula>$H$198</formula>
    </cfRule>
    <cfRule type="cellIs" priority="368" operator="lessThan" dxfId="0" stopIfTrue="1">
      <formula>$H$198*(-1)</formula>
    </cfRule>
  </conditionalFormatting>
  <conditionalFormatting sqref="I199">
    <cfRule type="cellIs" priority="369" operator="greaterThan" dxfId="0" stopIfTrue="1">
      <formula>$H$199</formula>
    </cfRule>
    <cfRule type="cellIs" priority="370" operator="lessThan" dxfId="0" stopIfTrue="1">
      <formula>$H$199*(-1)</formula>
    </cfRule>
  </conditionalFormatting>
  <conditionalFormatting sqref="I200">
    <cfRule type="cellIs" priority="371" operator="greaterThan" dxfId="0" stopIfTrue="1">
      <formula>$H$200</formula>
    </cfRule>
    <cfRule type="cellIs" priority="372" operator="lessThan" dxfId="0" stopIfTrue="1">
      <formula>$H$200*(-1)</formula>
    </cfRule>
  </conditionalFormatting>
  <conditionalFormatting sqref="I201">
    <cfRule type="cellIs" priority="373" operator="greaterThan" dxfId="0" stopIfTrue="1">
      <formula>$H$201</formula>
    </cfRule>
    <cfRule type="cellIs" priority="374" operator="lessThan" dxfId="0" stopIfTrue="1">
      <formula>$H$201*(-1)</formula>
    </cfRule>
  </conditionalFormatting>
  <conditionalFormatting sqref="I202">
    <cfRule type="cellIs" priority="375" operator="greaterThan" dxfId="0" stopIfTrue="1">
      <formula>$H$202</formula>
    </cfRule>
    <cfRule type="cellIs" priority="376" operator="lessThan" dxfId="0" stopIfTrue="1">
      <formula>$H$202*(-1)</formula>
    </cfRule>
  </conditionalFormatting>
  <conditionalFormatting sqref="I203">
    <cfRule type="cellIs" priority="377" operator="greaterThan" dxfId="0" stopIfTrue="1">
      <formula>$H$203</formula>
    </cfRule>
    <cfRule type="cellIs" priority="378" operator="lessThan" dxfId="0" stopIfTrue="1">
      <formula>$H$203*(-1)</formula>
    </cfRule>
  </conditionalFormatting>
  <conditionalFormatting sqref="I204">
    <cfRule type="cellIs" priority="379" operator="greaterThan" dxfId="0" stopIfTrue="1">
      <formula>$H$204</formula>
    </cfRule>
    <cfRule type="cellIs" priority="380" operator="lessThan" dxfId="0" stopIfTrue="1">
      <formula>$H$204*(-1)</formula>
    </cfRule>
  </conditionalFormatting>
  <conditionalFormatting sqref="I205">
    <cfRule type="cellIs" priority="381" operator="greaterThan" dxfId="0" stopIfTrue="1">
      <formula>$H$205</formula>
    </cfRule>
    <cfRule type="cellIs" priority="382" operator="lessThan" dxfId="0" stopIfTrue="1">
      <formula>$H$205*(-1)</formula>
    </cfRule>
  </conditionalFormatting>
  <conditionalFormatting sqref="I206">
    <cfRule type="cellIs" priority="383" operator="greaterThan" dxfId="0" stopIfTrue="1">
      <formula>$H$206</formula>
    </cfRule>
    <cfRule type="cellIs" priority="384" operator="lessThan" dxfId="0" stopIfTrue="1">
      <formula>$H$206*(-1)</formula>
    </cfRule>
  </conditionalFormatting>
  <conditionalFormatting sqref="I207">
    <cfRule type="cellIs" priority="385" operator="greaterThan" dxfId="0" stopIfTrue="1">
      <formula>$H$207</formula>
    </cfRule>
    <cfRule type="cellIs" priority="386" operator="lessThan" dxfId="0" stopIfTrue="1">
      <formula>$H$207*(-1)</formula>
    </cfRule>
  </conditionalFormatting>
  <conditionalFormatting sqref="I208">
    <cfRule type="cellIs" priority="387" operator="greaterThan" dxfId="0" stopIfTrue="1">
      <formula>$H$208</formula>
    </cfRule>
    <cfRule type="cellIs" priority="388" operator="lessThan" dxfId="0" stopIfTrue="1">
      <formula>$H$208*(-1)</formula>
    </cfRule>
  </conditionalFormatting>
  <conditionalFormatting sqref="I209">
    <cfRule type="cellIs" priority="389" operator="greaterThan" dxfId="0" stopIfTrue="1">
      <formula>$H$209</formula>
    </cfRule>
    <cfRule type="cellIs" priority="390" operator="lessThan" dxfId="0" stopIfTrue="1">
      <formula>$H$209*(-1)</formula>
    </cfRule>
  </conditionalFormatting>
  <conditionalFormatting sqref="I210">
    <cfRule type="cellIs" priority="391" operator="greaterThan" dxfId="0" stopIfTrue="1">
      <formula>$H$210</formula>
    </cfRule>
    <cfRule type="cellIs" priority="392" operator="lessThan" dxfId="0" stopIfTrue="1">
      <formula>$H$210*(-1)</formula>
    </cfRule>
  </conditionalFormatting>
  <conditionalFormatting sqref="I211">
    <cfRule type="cellIs" priority="393" operator="greaterThan" dxfId="0" stopIfTrue="1">
      <formula>$H$211</formula>
    </cfRule>
    <cfRule type="cellIs" priority="394" operator="lessThan" dxfId="0" stopIfTrue="1">
      <formula>$H$211*(-1)</formula>
    </cfRule>
  </conditionalFormatting>
  <conditionalFormatting sqref="I212">
    <cfRule type="cellIs" priority="395" operator="greaterThan" dxfId="0" stopIfTrue="1">
      <formula>$H$212</formula>
    </cfRule>
    <cfRule type="cellIs" priority="396" operator="lessThan" dxfId="0" stopIfTrue="1">
      <formula>$H$212*(-1)</formula>
    </cfRule>
  </conditionalFormatting>
  <conditionalFormatting sqref="I213">
    <cfRule type="cellIs" priority="397" operator="greaterThan" dxfId="0" stopIfTrue="1">
      <formula>$H$213</formula>
    </cfRule>
    <cfRule type="cellIs" priority="398" operator="lessThan" dxfId="0" stopIfTrue="1">
      <formula>$H$213*(-1)</formula>
    </cfRule>
  </conditionalFormatting>
  <conditionalFormatting sqref="I214">
    <cfRule type="cellIs" priority="399" operator="greaterThan" dxfId="0" stopIfTrue="1">
      <formula>$H$214</formula>
    </cfRule>
    <cfRule type="cellIs" priority="400" operator="lessThan" dxfId="0" stopIfTrue="1">
      <formula>$H$214*(-1)</formula>
    </cfRule>
  </conditionalFormatting>
  <conditionalFormatting sqref="I215">
    <cfRule type="cellIs" priority="401" operator="greaterThan" dxfId="0" stopIfTrue="1">
      <formula>$H$215</formula>
    </cfRule>
    <cfRule type="cellIs" priority="402" operator="lessThan" dxfId="0" stopIfTrue="1">
      <formula>$H$215*(-1)</formula>
    </cfRule>
  </conditionalFormatting>
  <conditionalFormatting sqref="I216">
    <cfRule type="cellIs" priority="403" operator="greaterThan" dxfId="0" stopIfTrue="1">
      <formula>$H$216</formula>
    </cfRule>
    <cfRule type="cellIs" priority="404" operator="lessThan" dxfId="0" stopIfTrue="1">
      <formula>$H$216*(-1)</formula>
    </cfRule>
  </conditionalFormatting>
  <conditionalFormatting sqref="I217">
    <cfRule type="cellIs" priority="405" operator="greaterThan" dxfId="0" stopIfTrue="1">
      <formula>$H$217</formula>
    </cfRule>
    <cfRule type="cellIs" priority="406" operator="lessThan" dxfId="0" stopIfTrue="1">
      <formula>$H$217*(-1)</formula>
    </cfRule>
  </conditionalFormatting>
  <conditionalFormatting sqref="I218">
    <cfRule type="cellIs" priority="407" operator="greaterThan" dxfId="0" stopIfTrue="1">
      <formula>$H$218</formula>
    </cfRule>
    <cfRule type="cellIs" priority="408" operator="lessThan" dxfId="0" stopIfTrue="1">
      <formula>$H$218*(-1)</formula>
    </cfRule>
  </conditionalFormatting>
  <conditionalFormatting sqref="I219">
    <cfRule type="cellIs" priority="409" operator="greaterThan" dxfId="0" stopIfTrue="1">
      <formula>$H$219</formula>
    </cfRule>
    <cfRule type="cellIs" priority="410" operator="lessThan" dxfId="0" stopIfTrue="1">
      <formula>$H$219*(-1)</formula>
    </cfRule>
  </conditionalFormatting>
  <conditionalFormatting sqref="I220">
    <cfRule type="cellIs" priority="411" operator="greaterThan" dxfId="0" stopIfTrue="1">
      <formula>$H$220</formula>
    </cfRule>
    <cfRule type="cellIs" priority="412" operator="lessThan" dxfId="0" stopIfTrue="1">
      <formula>$H$220*(-1)</formula>
    </cfRule>
  </conditionalFormatting>
  <conditionalFormatting sqref="I221">
    <cfRule type="cellIs" priority="413" operator="greaterThan" dxfId="0" stopIfTrue="1">
      <formula>$H$221</formula>
    </cfRule>
    <cfRule type="cellIs" priority="414" operator="lessThan" dxfId="0" stopIfTrue="1">
      <formula>$H$221*(-1)</formula>
    </cfRule>
  </conditionalFormatting>
  <conditionalFormatting sqref="I222">
    <cfRule type="cellIs" priority="415" operator="greaterThan" dxfId="0" stopIfTrue="1">
      <formula>$H$222</formula>
    </cfRule>
    <cfRule type="cellIs" priority="416" operator="lessThan" dxfId="0" stopIfTrue="1">
      <formula>$H$222*(-1)</formula>
    </cfRule>
  </conditionalFormatting>
  <conditionalFormatting sqref="I223">
    <cfRule type="cellIs" priority="417" operator="greaterThan" dxfId="0" stopIfTrue="1">
      <formula>$H$223</formula>
    </cfRule>
    <cfRule type="cellIs" priority="418" operator="lessThan" dxfId="0" stopIfTrue="1">
      <formula>$H$223*(-1)</formula>
    </cfRule>
  </conditionalFormatting>
  <conditionalFormatting sqref="I224">
    <cfRule type="cellIs" priority="419" operator="greaterThan" dxfId="0" stopIfTrue="1">
      <formula>$H$224</formula>
    </cfRule>
    <cfRule type="cellIs" priority="420" operator="lessThan" dxfId="0" stopIfTrue="1">
      <formula>$H$224*(-1)</formula>
    </cfRule>
  </conditionalFormatting>
  <conditionalFormatting sqref="I225">
    <cfRule type="cellIs" priority="421" operator="greaterThan" dxfId="0" stopIfTrue="1">
      <formula>$H$225</formula>
    </cfRule>
    <cfRule type="cellIs" priority="422" operator="lessThan" dxfId="0" stopIfTrue="1">
      <formula>$H$225*(-1)</formula>
    </cfRule>
  </conditionalFormatting>
  <conditionalFormatting sqref="I226">
    <cfRule type="cellIs" priority="423" operator="greaterThan" dxfId="0" stopIfTrue="1">
      <formula>$H$226</formula>
    </cfRule>
    <cfRule type="cellIs" priority="424" operator="lessThan" dxfId="0" stopIfTrue="1">
      <formula>$H$226*(-1)</formula>
    </cfRule>
  </conditionalFormatting>
  <conditionalFormatting sqref="I227">
    <cfRule type="cellIs" priority="425" operator="greaterThan" dxfId="0" stopIfTrue="1">
      <formula>$H$227</formula>
    </cfRule>
    <cfRule type="cellIs" priority="426" operator="lessThan" dxfId="0" stopIfTrue="1">
      <formula>$H$227*(-1)</formula>
    </cfRule>
  </conditionalFormatting>
  <conditionalFormatting sqref="I228">
    <cfRule type="cellIs" priority="427" operator="greaterThan" dxfId="0" stopIfTrue="1">
      <formula>$H$228</formula>
    </cfRule>
    <cfRule type="cellIs" priority="428" operator="lessThan" dxfId="0" stopIfTrue="1">
      <formula>$H$228*(-1)</formula>
    </cfRule>
  </conditionalFormatting>
  <conditionalFormatting sqref="I229">
    <cfRule type="cellIs" priority="429" operator="greaterThan" dxfId="0" stopIfTrue="1">
      <formula>$H$229</formula>
    </cfRule>
    <cfRule type="cellIs" priority="430" operator="lessThan" dxfId="0" stopIfTrue="1">
      <formula>$H$229*(-1)</formula>
    </cfRule>
  </conditionalFormatting>
  <conditionalFormatting sqref="I230">
    <cfRule type="cellIs" priority="431" operator="greaterThan" dxfId="0" stopIfTrue="1">
      <formula>$H$230</formula>
    </cfRule>
    <cfRule type="cellIs" priority="432" operator="lessThan" dxfId="0" stopIfTrue="1">
      <formula>$H$230*(-1)</formula>
    </cfRule>
  </conditionalFormatting>
  <conditionalFormatting sqref="I231">
    <cfRule type="cellIs" priority="433" operator="greaterThan" dxfId="0" stopIfTrue="1">
      <formula>$H$231</formula>
    </cfRule>
    <cfRule type="cellIs" priority="434" operator="lessThan" dxfId="0" stopIfTrue="1">
      <formula>$H$231*(-1)</formula>
    </cfRule>
  </conditionalFormatting>
  <conditionalFormatting sqref="I232">
    <cfRule type="cellIs" priority="435" operator="greaterThan" dxfId="0" stopIfTrue="1">
      <formula>$H$232</formula>
    </cfRule>
    <cfRule type="cellIs" priority="436" operator="lessThan" dxfId="0" stopIfTrue="1">
      <formula>$H$232*(-1)</formula>
    </cfRule>
  </conditionalFormatting>
  <conditionalFormatting sqref="I233">
    <cfRule type="cellIs" priority="437" operator="greaterThan" dxfId="0" stopIfTrue="1">
      <formula>$H$233</formula>
    </cfRule>
    <cfRule type="cellIs" priority="438" operator="lessThan" dxfId="0" stopIfTrue="1">
      <formula>$H$233*(-1)</formula>
    </cfRule>
  </conditionalFormatting>
  <conditionalFormatting sqref="I234">
    <cfRule type="cellIs" priority="439" operator="greaterThan" dxfId="0" stopIfTrue="1">
      <formula>$H$234</formula>
    </cfRule>
    <cfRule type="cellIs" priority="440" operator="lessThan" dxfId="0" stopIfTrue="1">
      <formula>$H$234*(-1)</formula>
    </cfRule>
  </conditionalFormatting>
  <conditionalFormatting sqref="I235">
    <cfRule type="cellIs" priority="441" operator="greaterThan" dxfId="0" stopIfTrue="1">
      <formula>$H$235</formula>
    </cfRule>
    <cfRule type="cellIs" priority="442" operator="lessThan" dxfId="0" stopIfTrue="1">
      <formula>$H$235*(-1)</formula>
    </cfRule>
  </conditionalFormatting>
  <conditionalFormatting sqref="I236">
    <cfRule type="cellIs" priority="443" operator="greaterThan" dxfId="0" stopIfTrue="1">
      <formula>$H$236</formula>
    </cfRule>
    <cfRule type="cellIs" priority="444" operator="lessThan" dxfId="0" stopIfTrue="1">
      <formula>$H$236*(-1)</formula>
    </cfRule>
  </conditionalFormatting>
  <conditionalFormatting sqref="I237">
    <cfRule type="cellIs" priority="445" operator="greaterThan" dxfId="0" stopIfTrue="1">
      <formula>$H$237</formula>
    </cfRule>
    <cfRule type="cellIs" priority="446" operator="lessThan" dxfId="0" stopIfTrue="1">
      <formula>$H$237*(-1)</formula>
    </cfRule>
  </conditionalFormatting>
  <conditionalFormatting sqref="I238">
    <cfRule type="cellIs" priority="447" operator="greaterThan" dxfId="0" stopIfTrue="1">
      <formula>$H$238</formula>
    </cfRule>
    <cfRule type="cellIs" priority="448" operator="lessThan" dxfId="0" stopIfTrue="1">
      <formula>$H$238*(-1)</formula>
    </cfRule>
  </conditionalFormatting>
  <conditionalFormatting sqref="I239">
    <cfRule type="cellIs" priority="449" operator="greaterThan" dxfId="0" stopIfTrue="1">
      <formula>$H$239</formula>
    </cfRule>
    <cfRule type="cellIs" priority="450" operator="lessThan" dxfId="0" stopIfTrue="1">
      <formula>$H$239*(-1)</formula>
    </cfRule>
  </conditionalFormatting>
  <conditionalFormatting sqref="I240">
    <cfRule type="cellIs" priority="451" operator="greaterThan" dxfId="0" stopIfTrue="1">
      <formula>$H$240</formula>
    </cfRule>
    <cfRule type="cellIs" priority="452" operator="lessThan" dxfId="0" stopIfTrue="1">
      <formula>$H$240*(-1)</formula>
    </cfRule>
  </conditionalFormatting>
  <conditionalFormatting sqref="I241">
    <cfRule type="cellIs" priority="453" operator="greaterThan" dxfId="0" stopIfTrue="1">
      <formula>$H$241</formula>
    </cfRule>
    <cfRule type="cellIs" priority="454" operator="lessThan" dxfId="0" stopIfTrue="1">
      <formula>$H$241*(-1)</formula>
    </cfRule>
  </conditionalFormatting>
  <conditionalFormatting sqref="I242">
    <cfRule type="cellIs" priority="455" operator="greaterThan" dxfId="0" stopIfTrue="1">
      <formula>$H$242</formula>
    </cfRule>
    <cfRule type="cellIs" priority="456" operator="lessThan" dxfId="0" stopIfTrue="1">
      <formula>$H$242*(-1)</formula>
    </cfRule>
  </conditionalFormatting>
  <conditionalFormatting sqref="I243">
    <cfRule type="cellIs" priority="457" operator="greaterThan" dxfId="0" stopIfTrue="1">
      <formula>$H$243</formula>
    </cfRule>
    <cfRule type="cellIs" priority="458" operator="lessThan" dxfId="0" stopIfTrue="1">
      <formula>$H$243*(-1)</formula>
    </cfRule>
  </conditionalFormatting>
  <conditionalFormatting sqref="I244">
    <cfRule type="cellIs" priority="459" operator="greaterThan" dxfId="0" stopIfTrue="1">
      <formula>$H$244</formula>
    </cfRule>
    <cfRule type="cellIs" priority="460" operator="lessThan" dxfId="0" stopIfTrue="1">
      <formula>$H$244*(-1)</formula>
    </cfRule>
  </conditionalFormatting>
  <conditionalFormatting sqref="I245">
    <cfRule type="cellIs" priority="461" operator="greaterThan" dxfId="0" stopIfTrue="1">
      <formula>$H$245</formula>
    </cfRule>
    <cfRule type="cellIs" priority="462" operator="lessThan" dxfId="0" stopIfTrue="1">
      <formula>$H$245*(-1)</formula>
    </cfRule>
  </conditionalFormatting>
  <conditionalFormatting sqref="I246">
    <cfRule type="cellIs" priority="463" operator="greaterThan" dxfId="0" stopIfTrue="1">
      <formula>$H$246</formula>
    </cfRule>
    <cfRule type="cellIs" priority="464" operator="lessThan" dxfId="0" stopIfTrue="1">
      <formula>$H$246*(-1)</formula>
    </cfRule>
  </conditionalFormatting>
  <conditionalFormatting sqref="I247">
    <cfRule type="cellIs" priority="465" operator="greaterThan" dxfId="0" stopIfTrue="1">
      <formula>$H$247</formula>
    </cfRule>
    <cfRule type="cellIs" priority="466" operator="lessThan" dxfId="0" stopIfTrue="1">
      <formula>$H$247*(-1)</formula>
    </cfRule>
  </conditionalFormatting>
  <conditionalFormatting sqref="I248">
    <cfRule type="cellIs" priority="467" operator="greaterThan" dxfId="0" stopIfTrue="1">
      <formula>$H$248</formula>
    </cfRule>
    <cfRule type="cellIs" priority="468" operator="lessThan" dxfId="0" stopIfTrue="1">
      <formula>$H$248*(-1)</formula>
    </cfRule>
  </conditionalFormatting>
  <conditionalFormatting sqref="I249">
    <cfRule type="cellIs" priority="469" operator="greaterThan" dxfId="0" stopIfTrue="1">
      <formula>$H$249</formula>
    </cfRule>
    <cfRule type="cellIs" priority="470" operator="lessThan" dxfId="0" stopIfTrue="1">
      <formula>$H$249*(-1)</formula>
    </cfRule>
  </conditionalFormatting>
  <conditionalFormatting sqref="I250">
    <cfRule type="cellIs" priority="471" operator="greaterThan" dxfId="0" stopIfTrue="1">
      <formula>$H$250</formula>
    </cfRule>
    <cfRule type="cellIs" priority="472" operator="lessThan" dxfId="0" stopIfTrue="1">
      <formula>$H$250*(-1)</formula>
    </cfRule>
  </conditionalFormatting>
  <conditionalFormatting sqref="I251">
    <cfRule type="cellIs" priority="473" operator="greaterThan" dxfId="0" stopIfTrue="1">
      <formula>$H$251</formula>
    </cfRule>
    <cfRule type="cellIs" priority="474" operator="lessThan" dxfId="0" stopIfTrue="1">
      <formula>$H$251*(-1)</formula>
    </cfRule>
  </conditionalFormatting>
  <conditionalFormatting sqref="I252">
    <cfRule type="cellIs" priority="475" operator="greaterThan" dxfId="0" stopIfTrue="1">
      <formula>$H$252</formula>
    </cfRule>
    <cfRule type="cellIs" priority="476" operator="lessThan" dxfId="0" stopIfTrue="1">
      <formula>$H$252*(-1)</formula>
    </cfRule>
  </conditionalFormatting>
  <conditionalFormatting sqref="I253">
    <cfRule type="cellIs" priority="477" operator="greaterThan" dxfId="0" stopIfTrue="1">
      <formula>$H$253</formula>
    </cfRule>
    <cfRule type="cellIs" priority="478" operator="lessThan" dxfId="0" stopIfTrue="1">
      <formula>$H$253*(-1)</formula>
    </cfRule>
  </conditionalFormatting>
  <conditionalFormatting sqref="I254">
    <cfRule type="cellIs" priority="479" operator="greaterThan" dxfId="0" stopIfTrue="1">
      <formula>$H$254</formula>
    </cfRule>
    <cfRule type="cellIs" priority="480" operator="lessThan" dxfId="0" stopIfTrue="1">
      <formula>$H$254*(-1)</formula>
    </cfRule>
  </conditionalFormatting>
  <conditionalFormatting sqref="I255">
    <cfRule type="cellIs" priority="481" operator="greaterThan" dxfId="0" stopIfTrue="1">
      <formula>$H$255</formula>
    </cfRule>
    <cfRule type="cellIs" priority="482" operator="lessThan" dxfId="0" stopIfTrue="1">
      <formula>$H$255*(-1)</formula>
    </cfRule>
  </conditionalFormatting>
  <conditionalFormatting sqref="I256">
    <cfRule type="cellIs" priority="483" operator="greaterThan" dxfId="0" stopIfTrue="1">
      <formula>$H$256</formula>
    </cfRule>
    <cfRule type="cellIs" priority="484" operator="lessThan" dxfId="0" stopIfTrue="1">
      <formula>$H$256*(-1)</formula>
    </cfRule>
  </conditionalFormatting>
  <conditionalFormatting sqref="I257">
    <cfRule type="cellIs" priority="485" operator="greaterThan" dxfId="0" stopIfTrue="1">
      <formula>$H$257</formula>
    </cfRule>
    <cfRule type="cellIs" priority="486" operator="lessThan" dxfId="0" stopIfTrue="1">
      <formula>$H$257*(-1)</formula>
    </cfRule>
  </conditionalFormatting>
  <conditionalFormatting sqref="I258">
    <cfRule type="cellIs" priority="487" operator="greaterThan" dxfId="0" stopIfTrue="1">
      <formula>$H$258</formula>
    </cfRule>
    <cfRule type="cellIs" priority="488" operator="lessThan" dxfId="0" stopIfTrue="1">
      <formula>$H$258*(-1)</formula>
    </cfRule>
  </conditionalFormatting>
  <conditionalFormatting sqref="I259">
    <cfRule type="cellIs" priority="489" operator="greaterThan" dxfId="0" stopIfTrue="1">
      <formula>$H$259</formula>
    </cfRule>
    <cfRule type="cellIs" priority="490" operator="lessThan" dxfId="0" stopIfTrue="1">
      <formula>$H$259*(-1)</formula>
    </cfRule>
  </conditionalFormatting>
  <conditionalFormatting sqref="I260">
    <cfRule type="cellIs" priority="491" operator="greaterThan" dxfId="0" stopIfTrue="1">
      <formula>$H$260</formula>
    </cfRule>
    <cfRule type="cellIs" priority="492" operator="lessThan" dxfId="0" stopIfTrue="1">
      <formula>$H$260*(-1)</formula>
    </cfRule>
  </conditionalFormatting>
  <conditionalFormatting sqref="I261">
    <cfRule type="cellIs" priority="493" operator="greaterThan" dxfId="0" stopIfTrue="1">
      <formula>$H$261</formula>
    </cfRule>
    <cfRule type="cellIs" priority="494" operator="lessThan" dxfId="0" stopIfTrue="1">
      <formula>$H$261*(-1)</formula>
    </cfRule>
  </conditionalFormatting>
  <conditionalFormatting sqref="I262">
    <cfRule type="cellIs" priority="495" operator="greaterThan" dxfId="0" stopIfTrue="1">
      <formula>$H$262</formula>
    </cfRule>
    <cfRule type="cellIs" priority="496" operator="lessThan" dxfId="0" stopIfTrue="1">
      <formula>$H$262*(-1)</formula>
    </cfRule>
  </conditionalFormatting>
  <conditionalFormatting sqref="I263">
    <cfRule type="cellIs" priority="497" operator="greaterThan" dxfId="0" stopIfTrue="1">
      <formula>$H$263</formula>
    </cfRule>
    <cfRule type="cellIs" priority="498" operator="lessThan" dxfId="0" stopIfTrue="1">
      <formula>$H$263*(-1)</formula>
    </cfRule>
  </conditionalFormatting>
  <conditionalFormatting sqref="I264">
    <cfRule type="cellIs" priority="499" operator="greaterThan" dxfId="0" stopIfTrue="1">
      <formula>$H$264</formula>
    </cfRule>
    <cfRule type="cellIs" priority="500" operator="lessThan" dxfId="0" stopIfTrue="1">
      <formula>$H$264*(-1)</formula>
    </cfRule>
  </conditionalFormatting>
  <conditionalFormatting sqref="I265">
    <cfRule type="cellIs" priority="501" operator="greaterThan" dxfId="0" stopIfTrue="1">
      <formula>$H$265</formula>
    </cfRule>
    <cfRule type="cellIs" priority="502" operator="lessThan" dxfId="0" stopIfTrue="1">
      <formula>$H$265*(-1)</formula>
    </cfRule>
  </conditionalFormatting>
  <conditionalFormatting sqref="I266">
    <cfRule type="cellIs" priority="503" operator="greaterThan" dxfId="0" stopIfTrue="1">
      <formula>$H$266</formula>
    </cfRule>
    <cfRule type="cellIs" priority="504" operator="lessThan" dxfId="0" stopIfTrue="1">
      <formula>$H$266*(-1)</formula>
    </cfRule>
  </conditionalFormatting>
  <conditionalFormatting sqref="I267">
    <cfRule type="cellIs" priority="505" operator="greaterThan" dxfId="0" stopIfTrue="1">
      <formula>$H$267</formula>
    </cfRule>
    <cfRule type="cellIs" priority="506" operator="lessThan" dxfId="0" stopIfTrue="1">
      <formula>$H$267*(-1)</formula>
    </cfRule>
  </conditionalFormatting>
  <conditionalFormatting sqref="I268">
    <cfRule type="cellIs" priority="507" operator="greaterThan" dxfId="0" stopIfTrue="1">
      <formula>$H$268</formula>
    </cfRule>
    <cfRule type="cellIs" priority="508" operator="lessThan" dxfId="0" stopIfTrue="1">
      <formula>$H$268*(-1)</formula>
    </cfRule>
  </conditionalFormatting>
  <conditionalFormatting sqref="I269">
    <cfRule type="cellIs" priority="509" operator="greaterThan" dxfId="0" stopIfTrue="1">
      <formula>$H$269</formula>
    </cfRule>
    <cfRule type="cellIs" priority="510" operator="lessThan" dxfId="0" stopIfTrue="1">
      <formula>$H$269*(-1)</formula>
    </cfRule>
  </conditionalFormatting>
  <conditionalFormatting sqref="I270">
    <cfRule type="cellIs" priority="511" operator="greaterThan" dxfId="0" stopIfTrue="1">
      <formula>$H$270</formula>
    </cfRule>
    <cfRule type="cellIs" priority="512" operator="lessThan" dxfId="0" stopIfTrue="1">
      <formula>$H$270*(-1)</formula>
    </cfRule>
  </conditionalFormatting>
  <conditionalFormatting sqref="I271">
    <cfRule type="cellIs" priority="513" operator="greaterThan" dxfId="0" stopIfTrue="1">
      <formula>$H$271</formula>
    </cfRule>
    <cfRule type="cellIs" priority="514" operator="lessThan" dxfId="0" stopIfTrue="1">
      <formula>$H$271*(-1)</formula>
    </cfRule>
  </conditionalFormatting>
  <conditionalFormatting sqref="I272">
    <cfRule type="cellIs" priority="515" operator="greaterThan" dxfId="0" stopIfTrue="1">
      <formula>$H$272</formula>
    </cfRule>
    <cfRule type="cellIs" priority="516" operator="lessThan" dxfId="0" stopIfTrue="1">
      <formula>$H$272*(-1)</formula>
    </cfRule>
  </conditionalFormatting>
  <conditionalFormatting sqref="I273">
    <cfRule type="cellIs" priority="517" operator="greaterThan" dxfId="0" stopIfTrue="1">
      <formula>$H$273</formula>
    </cfRule>
    <cfRule type="cellIs" priority="518" operator="lessThan" dxfId="0" stopIfTrue="1">
      <formula>$H$273*(-1)</formula>
    </cfRule>
  </conditionalFormatting>
  <conditionalFormatting sqref="I274">
    <cfRule type="cellIs" priority="519" operator="greaterThan" dxfId="0" stopIfTrue="1">
      <formula>$H$274</formula>
    </cfRule>
    <cfRule type="cellIs" priority="520" operator="lessThan" dxfId="0" stopIfTrue="1">
      <formula>$H$274*(-1)</formula>
    </cfRule>
  </conditionalFormatting>
  <conditionalFormatting sqref="I275">
    <cfRule type="cellIs" priority="521" operator="greaterThan" dxfId="0" stopIfTrue="1">
      <formula>$H$275</formula>
    </cfRule>
    <cfRule type="cellIs" priority="522" operator="lessThan" dxfId="0" stopIfTrue="1">
      <formula>$H$275*(-1)</formula>
    </cfRule>
  </conditionalFormatting>
  <conditionalFormatting sqref="I276">
    <cfRule type="cellIs" priority="523" operator="greaterThan" dxfId="0" stopIfTrue="1">
      <formula>$H$276</formula>
    </cfRule>
    <cfRule type="cellIs" priority="524" operator="lessThan" dxfId="0" stopIfTrue="1">
      <formula>$H$276*(-1)</formula>
    </cfRule>
  </conditionalFormatting>
  <conditionalFormatting sqref="I277">
    <cfRule type="cellIs" priority="525" operator="greaterThan" dxfId="0" stopIfTrue="1">
      <formula>$H$277</formula>
    </cfRule>
    <cfRule type="cellIs" priority="526" operator="lessThan" dxfId="0" stopIfTrue="1">
      <formula>$H$277*(-1)</formula>
    </cfRule>
  </conditionalFormatting>
  <conditionalFormatting sqref="I278">
    <cfRule type="cellIs" priority="527" operator="greaterThan" dxfId="0" stopIfTrue="1">
      <formula>$H$278</formula>
    </cfRule>
    <cfRule type="cellIs" priority="528" operator="lessThan" dxfId="0" stopIfTrue="1">
      <formula>$H$278*(-1)</formula>
    </cfRule>
  </conditionalFormatting>
  <conditionalFormatting sqref="I279">
    <cfRule type="cellIs" priority="529" operator="greaterThan" dxfId="0" stopIfTrue="1">
      <formula>$H$279</formula>
    </cfRule>
    <cfRule type="cellIs" priority="530" operator="lessThan" dxfId="0" stopIfTrue="1">
      <formula>$H$279*(-1)</formula>
    </cfRule>
  </conditionalFormatting>
  <conditionalFormatting sqref="I280">
    <cfRule type="cellIs" priority="531" operator="greaterThan" dxfId="0" stopIfTrue="1">
      <formula>$H$280</formula>
    </cfRule>
    <cfRule type="cellIs" priority="532" operator="lessThan" dxfId="0" stopIfTrue="1">
      <formula>$H$280*(-1)</formula>
    </cfRule>
  </conditionalFormatting>
  <conditionalFormatting sqref="I281">
    <cfRule type="cellIs" priority="533" operator="greaterThan" dxfId="0" stopIfTrue="1">
      <formula>$H$281</formula>
    </cfRule>
    <cfRule type="cellIs" priority="534" operator="lessThan" dxfId="0" stopIfTrue="1">
      <formula>$H$281*(-1)</formula>
    </cfRule>
  </conditionalFormatting>
  <conditionalFormatting sqref="I282">
    <cfRule type="cellIs" priority="535" operator="greaterThan" dxfId="0" stopIfTrue="1">
      <formula>$H$282</formula>
    </cfRule>
    <cfRule type="cellIs" priority="536" operator="lessThan" dxfId="0" stopIfTrue="1">
      <formula>$H$282*(-1)</formula>
    </cfRule>
  </conditionalFormatting>
  <conditionalFormatting sqref="I283">
    <cfRule type="cellIs" priority="537" operator="greaterThan" dxfId="0" stopIfTrue="1">
      <formula>$H$283</formula>
    </cfRule>
    <cfRule type="cellIs" priority="538" operator="lessThan" dxfId="0" stopIfTrue="1">
      <formula>$H$283*(-1)</formula>
    </cfRule>
  </conditionalFormatting>
  <conditionalFormatting sqref="I284">
    <cfRule type="cellIs" priority="539" operator="greaterThan" dxfId="0" stopIfTrue="1">
      <formula>$H$284</formula>
    </cfRule>
    <cfRule type="cellIs" priority="540" operator="lessThan" dxfId="0" stopIfTrue="1">
      <formula>$H$284*(-1)</formula>
    </cfRule>
  </conditionalFormatting>
  <conditionalFormatting sqref="I285">
    <cfRule type="cellIs" priority="541" operator="greaterThan" dxfId="0" stopIfTrue="1">
      <formula>$H$285</formula>
    </cfRule>
    <cfRule type="cellIs" priority="542" operator="lessThan" dxfId="0" stopIfTrue="1">
      <formula>$H$285*(-1)</formula>
    </cfRule>
  </conditionalFormatting>
  <conditionalFormatting sqref="I286">
    <cfRule type="cellIs" priority="543" operator="greaterThan" dxfId="0" stopIfTrue="1">
      <formula>$H$286</formula>
    </cfRule>
    <cfRule type="cellIs" priority="544" operator="lessThan" dxfId="0" stopIfTrue="1">
      <formula>$H$286*(-1)</formula>
    </cfRule>
  </conditionalFormatting>
  <conditionalFormatting sqref="I287">
    <cfRule type="cellIs" priority="545" operator="greaterThan" dxfId="0" stopIfTrue="1">
      <formula>$H$287</formula>
    </cfRule>
    <cfRule type="cellIs" priority="546" operator="lessThan" dxfId="0" stopIfTrue="1">
      <formula>$H$287*(-1)</formula>
    </cfRule>
  </conditionalFormatting>
  <conditionalFormatting sqref="I288">
    <cfRule type="cellIs" priority="547" operator="greaterThan" dxfId="0" stopIfTrue="1">
      <formula>$H$288</formula>
    </cfRule>
    <cfRule type="cellIs" priority="548" operator="lessThan" dxfId="0" stopIfTrue="1">
      <formula>$H$288*(-1)</formula>
    </cfRule>
  </conditionalFormatting>
  <conditionalFormatting sqref="I289">
    <cfRule type="cellIs" priority="549" operator="greaterThan" dxfId="0" stopIfTrue="1">
      <formula>$H$289</formula>
    </cfRule>
    <cfRule type="cellIs" priority="550" operator="lessThan" dxfId="0" stopIfTrue="1">
      <formula>$H$289*(-1)</formula>
    </cfRule>
  </conditionalFormatting>
  <conditionalFormatting sqref="I290">
    <cfRule type="cellIs" priority="551" operator="greaterThan" dxfId="0" stopIfTrue="1">
      <formula>$H$290</formula>
    </cfRule>
    <cfRule type="cellIs" priority="552" operator="lessThan" dxfId="0" stopIfTrue="1">
      <formula>$H$290*(-1)</formula>
    </cfRule>
  </conditionalFormatting>
  <conditionalFormatting sqref="I291">
    <cfRule type="cellIs" priority="553" operator="greaterThan" dxfId="0" stopIfTrue="1">
      <formula>$H$291</formula>
    </cfRule>
    <cfRule type="cellIs" priority="554" operator="lessThan" dxfId="0" stopIfTrue="1">
      <formula>$H$291*(-1)</formula>
    </cfRule>
  </conditionalFormatting>
  <conditionalFormatting sqref="I292">
    <cfRule type="cellIs" priority="555" operator="greaterThan" dxfId="0" stopIfTrue="1">
      <formula>$H$292</formula>
    </cfRule>
    <cfRule type="cellIs" priority="556" operator="lessThan" dxfId="0" stopIfTrue="1">
      <formula>$H$292*(-1)</formula>
    </cfRule>
  </conditionalFormatting>
  <conditionalFormatting sqref="I293">
    <cfRule type="cellIs" priority="557" operator="greaterThan" dxfId="0" stopIfTrue="1">
      <formula>$H$293</formula>
    </cfRule>
    <cfRule type="cellIs" priority="558" operator="lessThan" dxfId="0" stopIfTrue="1">
      <formula>$H$293*(-1)</formula>
    </cfRule>
  </conditionalFormatting>
  <conditionalFormatting sqref="I294">
    <cfRule type="cellIs" priority="559" operator="greaterThan" dxfId="0" stopIfTrue="1">
      <formula>$H$294</formula>
    </cfRule>
    <cfRule type="cellIs" priority="560" operator="lessThan" dxfId="0" stopIfTrue="1">
      <formula>$H$294*(-1)</formula>
    </cfRule>
  </conditionalFormatting>
  <conditionalFormatting sqref="I295">
    <cfRule type="cellIs" priority="561" operator="greaterThan" dxfId="0" stopIfTrue="1">
      <formula>$H$295</formula>
    </cfRule>
    <cfRule type="cellIs" priority="562" operator="lessThan" dxfId="0" stopIfTrue="1">
      <formula>$H$295*(-1)</formula>
    </cfRule>
  </conditionalFormatting>
  <conditionalFormatting sqref="I296">
    <cfRule type="cellIs" priority="563" operator="greaterThan" dxfId="0" stopIfTrue="1">
      <formula>$H$296</formula>
    </cfRule>
    <cfRule type="cellIs" priority="564" operator="lessThan" dxfId="0" stopIfTrue="1">
      <formula>$H$296*(-1)</formula>
    </cfRule>
  </conditionalFormatting>
  <conditionalFormatting sqref="I297">
    <cfRule type="cellIs" priority="565" operator="greaterThan" dxfId="0" stopIfTrue="1">
      <formula>$H$297</formula>
    </cfRule>
    <cfRule type="cellIs" priority="566" operator="lessThan" dxfId="0" stopIfTrue="1">
      <formula>$H$297*(-1)</formula>
    </cfRule>
  </conditionalFormatting>
  <conditionalFormatting sqref="I298">
    <cfRule type="cellIs" priority="567" operator="greaterThan" dxfId="0" stopIfTrue="1">
      <formula>$H$298</formula>
    </cfRule>
    <cfRule type="cellIs" priority="568" operator="lessThan" dxfId="0" stopIfTrue="1">
      <formula>$H$298*(-1)</formula>
    </cfRule>
  </conditionalFormatting>
  <conditionalFormatting sqref="I299">
    <cfRule type="cellIs" priority="569" operator="greaterThan" dxfId="0" stopIfTrue="1">
      <formula>$H$299</formula>
    </cfRule>
    <cfRule type="cellIs" priority="570" operator="lessThan" dxfId="0" stopIfTrue="1">
      <formula>$H$299*(-1)</formula>
    </cfRule>
  </conditionalFormatting>
  <conditionalFormatting sqref="I300">
    <cfRule type="cellIs" priority="571" operator="greaterThan" dxfId="0" stopIfTrue="1">
      <formula>$H$300</formula>
    </cfRule>
    <cfRule type="cellIs" priority="572" operator="lessThan" dxfId="0" stopIfTrue="1">
      <formula>$H$300*(-1)</formula>
    </cfRule>
  </conditionalFormatting>
  <conditionalFormatting sqref="I301">
    <cfRule type="cellIs" priority="573" operator="greaterThan" dxfId="0" stopIfTrue="1">
      <formula>$H$301</formula>
    </cfRule>
    <cfRule type="cellIs" priority="574" operator="lessThan" dxfId="0" stopIfTrue="1">
      <formula>$H$301*(-1)</formula>
    </cfRule>
  </conditionalFormatting>
  <conditionalFormatting sqref="I302">
    <cfRule type="cellIs" priority="575" operator="greaterThan" dxfId="0" stopIfTrue="1">
      <formula>$H$302</formula>
    </cfRule>
    <cfRule type="cellIs" priority="576" operator="lessThan" dxfId="0" stopIfTrue="1">
      <formula>$H$302*(-1)</formula>
    </cfRule>
  </conditionalFormatting>
  <conditionalFormatting sqref="I303">
    <cfRule type="cellIs" priority="577" operator="greaterThan" dxfId="0" stopIfTrue="1">
      <formula>$H$303</formula>
    </cfRule>
    <cfRule type="cellIs" priority="578" operator="lessThan" dxfId="0" stopIfTrue="1">
      <formula>$H$303*(-1)</formula>
    </cfRule>
  </conditionalFormatting>
  <conditionalFormatting sqref="I304">
    <cfRule type="cellIs" priority="579" operator="greaterThan" dxfId="0" stopIfTrue="1">
      <formula>$H$304</formula>
    </cfRule>
    <cfRule type="cellIs" priority="580" operator="lessThan" dxfId="0" stopIfTrue="1">
      <formula>$H$304*(-1)</formula>
    </cfRule>
  </conditionalFormatting>
  <conditionalFormatting sqref="I305">
    <cfRule type="cellIs" priority="581" operator="greaterThan" dxfId="0" stopIfTrue="1">
      <formula>$H$305</formula>
    </cfRule>
    <cfRule type="cellIs" priority="582" operator="lessThan" dxfId="0" stopIfTrue="1">
      <formula>$H$305*(-1)</formula>
    </cfRule>
  </conditionalFormatting>
  <conditionalFormatting sqref="I306">
    <cfRule type="cellIs" priority="583" operator="greaterThan" dxfId="0" stopIfTrue="1">
      <formula>$H$306</formula>
    </cfRule>
    <cfRule type="cellIs" priority="584" operator="lessThan" dxfId="0" stopIfTrue="1">
      <formula>$H$306*(-1)</formula>
    </cfRule>
  </conditionalFormatting>
  <conditionalFormatting sqref="I307">
    <cfRule type="cellIs" priority="585" operator="greaterThan" dxfId="0" stopIfTrue="1">
      <formula>$H$307</formula>
    </cfRule>
    <cfRule type="cellIs" priority="586" operator="lessThan" dxfId="0" stopIfTrue="1">
      <formula>$H$307*(-1)</formula>
    </cfRule>
  </conditionalFormatting>
  <conditionalFormatting sqref="I308">
    <cfRule type="cellIs" priority="587" operator="greaterThan" dxfId="0" stopIfTrue="1">
      <formula>$H$308</formula>
    </cfRule>
    <cfRule type="cellIs" priority="588" operator="lessThan" dxfId="0" stopIfTrue="1">
      <formula>$H$308*(-1)</formula>
    </cfRule>
  </conditionalFormatting>
  <conditionalFormatting sqref="I309">
    <cfRule type="cellIs" priority="589" operator="greaterThan" dxfId="0" stopIfTrue="1">
      <formula>$H$309</formula>
    </cfRule>
    <cfRule type="cellIs" priority="590" operator="lessThan" dxfId="0" stopIfTrue="1">
      <formula>$H$309*(-1)</formula>
    </cfRule>
  </conditionalFormatting>
  <conditionalFormatting sqref="I310">
    <cfRule type="cellIs" priority="591" operator="greaterThan" dxfId="0" stopIfTrue="1">
      <formula>$H$310</formula>
    </cfRule>
    <cfRule type="cellIs" priority="592" operator="lessThan" dxfId="0" stopIfTrue="1">
      <formula>$H$310*(-1)</formula>
    </cfRule>
  </conditionalFormatting>
  <conditionalFormatting sqref="I311">
    <cfRule type="cellIs" priority="593" operator="greaterThan" dxfId="0" stopIfTrue="1">
      <formula>$H$311</formula>
    </cfRule>
    <cfRule type="cellIs" priority="594" operator="lessThan" dxfId="0" stopIfTrue="1">
      <formula>$H$311*(-1)</formula>
    </cfRule>
  </conditionalFormatting>
  <conditionalFormatting sqref="I312">
    <cfRule type="cellIs" priority="595" operator="greaterThan" dxfId="0" stopIfTrue="1">
      <formula>$H$312</formula>
    </cfRule>
    <cfRule type="cellIs" priority="596" operator="lessThan" dxfId="0" stopIfTrue="1">
      <formula>$H$312*(-1)</formula>
    </cfRule>
  </conditionalFormatting>
  <conditionalFormatting sqref="I313">
    <cfRule type="cellIs" priority="597" operator="greaterThan" dxfId="0" stopIfTrue="1">
      <formula>$H$313</formula>
    </cfRule>
    <cfRule type="cellIs" priority="598" operator="lessThan" dxfId="0" stopIfTrue="1">
      <formula>$H$313*(-1)</formula>
    </cfRule>
  </conditionalFormatting>
  <conditionalFormatting sqref="I314">
    <cfRule type="cellIs" priority="599" operator="greaterThan" dxfId="0" stopIfTrue="1">
      <formula>$H$314</formula>
    </cfRule>
    <cfRule type="cellIs" priority="600" operator="lessThan" dxfId="0" stopIfTrue="1">
      <formula>$H$314*(-1)</formula>
    </cfRule>
  </conditionalFormatting>
  <conditionalFormatting sqref="I315">
    <cfRule type="cellIs" priority="601" operator="greaterThan" dxfId="0" stopIfTrue="1">
      <formula>$H$315</formula>
    </cfRule>
    <cfRule type="cellIs" priority="602" operator="lessThan" dxfId="0" stopIfTrue="1">
      <formula>$H$315*(-1)</formula>
    </cfRule>
  </conditionalFormatting>
  <conditionalFormatting sqref="I316">
    <cfRule type="cellIs" priority="603" operator="greaterThan" dxfId="0" stopIfTrue="1">
      <formula>$H$316</formula>
    </cfRule>
    <cfRule type="cellIs" priority="604" operator="lessThan" dxfId="0" stopIfTrue="1">
      <formula>$H$316*(-1)</formula>
    </cfRule>
  </conditionalFormatting>
  <conditionalFormatting sqref="I317">
    <cfRule type="cellIs" priority="605" operator="greaterThan" dxfId="0" stopIfTrue="1">
      <formula>$H$317</formula>
    </cfRule>
    <cfRule type="cellIs" priority="606" operator="lessThan" dxfId="0" stopIfTrue="1">
      <formula>$H$317*(-1)</formula>
    </cfRule>
  </conditionalFormatting>
  <conditionalFormatting sqref="I318">
    <cfRule type="cellIs" priority="607" operator="greaterThan" dxfId="0" stopIfTrue="1">
      <formula>$H$318</formula>
    </cfRule>
    <cfRule type="cellIs" priority="608" operator="lessThan" dxfId="0" stopIfTrue="1">
      <formula>$H$318*(-1)</formula>
    </cfRule>
  </conditionalFormatting>
  <conditionalFormatting sqref="I319">
    <cfRule type="cellIs" priority="609" operator="greaterThan" dxfId="0" stopIfTrue="1">
      <formula>$H$319</formula>
    </cfRule>
    <cfRule type="cellIs" priority="610" operator="lessThan" dxfId="0" stopIfTrue="1">
      <formula>$H$319*(-1)</formula>
    </cfRule>
  </conditionalFormatting>
  <conditionalFormatting sqref="I320">
    <cfRule type="cellIs" priority="611" operator="greaterThan" dxfId="0" stopIfTrue="1">
      <formula>$H$320</formula>
    </cfRule>
    <cfRule type="cellIs" priority="612" operator="lessThan" dxfId="0" stopIfTrue="1">
      <formula>$H$320*(-1)</formula>
    </cfRule>
  </conditionalFormatting>
  <conditionalFormatting sqref="I321">
    <cfRule type="cellIs" priority="613" operator="greaterThan" dxfId="0" stopIfTrue="1">
      <formula>$H$321</formula>
    </cfRule>
    <cfRule type="cellIs" priority="614" operator="lessThan" dxfId="0" stopIfTrue="1">
      <formula>$H$321*(-1)</formula>
    </cfRule>
  </conditionalFormatting>
  <conditionalFormatting sqref="I322">
    <cfRule type="cellIs" priority="615" operator="greaterThan" dxfId="0" stopIfTrue="1">
      <formula>$H$322</formula>
    </cfRule>
    <cfRule type="cellIs" priority="616" operator="lessThan" dxfId="0" stopIfTrue="1">
      <formula>$H$322*(-1)</formula>
    </cfRule>
  </conditionalFormatting>
  <conditionalFormatting sqref="I323">
    <cfRule type="cellIs" priority="617" operator="greaterThan" dxfId="0" stopIfTrue="1">
      <formula>$H$323</formula>
    </cfRule>
    <cfRule type="cellIs" priority="618" operator="lessThan" dxfId="0" stopIfTrue="1">
      <formula>$H$323*(-1)</formula>
    </cfRule>
  </conditionalFormatting>
  <conditionalFormatting sqref="I324">
    <cfRule type="cellIs" priority="619" operator="greaterThan" dxfId="0" stopIfTrue="1">
      <formula>$H$324</formula>
    </cfRule>
    <cfRule type="cellIs" priority="620" operator="lessThan" dxfId="0" stopIfTrue="1">
      <formula>$H$324*(-1)</formula>
    </cfRule>
  </conditionalFormatting>
  <conditionalFormatting sqref="I325">
    <cfRule type="cellIs" priority="621" operator="greaterThan" dxfId="0" stopIfTrue="1">
      <formula>$H$325</formula>
    </cfRule>
    <cfRule type="cellIs" priority="622" operator="lessThan" dxfId="0" stopIfTrue="1">
      <formula>$H$325*(-1)</formula>
    </cfRule>
  </conditionalFormatting>
  <conditionalFormatting sqref="I326">
    <cfRule type="cellIs" priority="623" operator="greaterThan" dxfId="0" stopIfTrue="1">
      <formula>$H$326</formula>
    </cfRule>
    <cfRule type="cellIs" priority="624" operator="lessThan" dxfId="0" stopIfTrue="1">
      <formula>$H$326*(-1)</formula>
    </cfRule>
  </conditionalFormatting>
  <conditionalFormatting sqref="I327">
    <cfRule type="cellIs" priority="625" operator="greaterThan" dxfId="0" stopIfTrue="1">
      <formula>$H$327</formula>
    </cfRule>
    <cfRule type="cellIs" priority="626" operator="lessThan" dxfId="0" stopIfTrue="1">
      <formula>$H$327*(-1)</formula>
    </cfRule>
  </conditionalFormatting>
  <conditionalFormatting sqref="I328">
    <cfRule type="cellIs" priority="627" operator="greaterThan" dxfId="0" stopIfTrue="1">
      <formula>$H$328</formula>
    </cfRule>
    <cfRule type="cellIs" priority="628" operator="lessThan" dxfId="0" stopIfTrue="1">
      <formula>$H$328*(-1)</formula>
    </cfRule>
  </conditionalFormatting>
  <conditionalFormatting sqref="I329">
    <cfRule type="cellIs" priority="629" operator="greaterThan" dxfId="0" stopIfTrue="1">
      <formula>$H$329</formula>
    </cfRule>
    <cfRule type="cellIs" priority="630" operator="lessThan" dxfId="0" stopIfTrue="1">
      <formula>$H$329*(-1)</formula>
    </cfRule>
  </conditionalFormatting>
  <conditionalFormatting sqref="I330">
    <cfRule type="cellIs" priority="631" operator="greaterThan" dxfId="0" stopIfTrue="1">
      <formula>$H$330</formula>
    </cfRule>
    <cfRule type="cellIs" priority="632" operator="lessThan" dxfId="0" stopIfTrue="1">
      <formula>$H$330*(-1)</formula>
    </cfRule>
  </conditionalFormatting>
  <conditionalFormatting sqref="I331">
    <cfRule type="cellIs" priority="633" operator="greaterThan" dxfId="0" stopIfTrue="1">
      <formula>$H$331</formula>
    </cfRule>
    <cfRule type="cellIs" priority="634" operator="lessThan" dxfId="0" stopIfTrue="1">
      <formula>$H$331*(-1)</formula>
    </cfRule>
  </conditionalFormatting>
  <conditionalFormatting sqref="I332">
    <cfRule type="cellIs" priority="635" operator="greaterThan" dxfId="0" stopIfTrue="1">
      <formula>$H$332</formula>
    </cfRule>
    <cfRule type="cellIs" priority="636" operator="lessThan" dxfId="0" stopIfTrue="1">
      <formula>$H$332*(-1)</formula>
    </cfRule>
  </conditionalFormatting>
  <conditionalFormatting sqref="I333">
    <cfRule type="cellIs" priority="637" operator="greaterThan" dxfId="0" stopIfTrue="1">
      <formula>$H$333</formula>
    </cfRule>
    <cfRule type="cellIs" priority="638" operator="lessThan" dxfId="0" stopIfTrue="1">
      <formula>$H$333*(-1)</formula>
    </cfRule>
  </conditionalFormatting>
  <conditionalFormatting sqref="I334">
    <cfRule type="cellIs" priority="639" operator="greaterThan" dxfId="0" stopIfTrue="1">
      <formula>$H$334</formula>
    </cfRule>
    <cfRule type="cellIs" priority="640" operator="lessThan" dxfId="0" stopIfTrue="1">
      <formula>$H$334*(-1)</formula>
    </cfRule>
  </conditionalFormatting>
  <conditionalFormatting sqref="I335">
    <cfRule type="cellIs" priority="641" operator="greaterThan" dxfId="0" stopIfTrue="1">
      <formula>$H$335</formula>
    </cfRule>
    <cfRule type="cellIs" priority="642" operator="lessThan" dxfId="0" stopIfTrue="1">
      <formula>$H$335*(-1)</formula>
    </cfRule>
  </conditionalFormatting>
  <conditionalFormatting sqref="I336">
    <cfRule type="cellIs" priority="643" operator="greaterThan" dxfId="0" stopIfTrue="1">
      <formula>$H$336</formula>
    </cfRule>
    <cfRule type="cellIs" priority="644" operator="lessThan" dxfId="0" stopIfTrue="1">
      <formula>$H$336*(-1)</formula>
    </cfRule>
  </conditionalFormatting>
  <conditionalFormatting sqref="I337">
    <cfRule type="cellIs" priority="645" operator="greaterThan" dxfId="0" stopIfTrue="1">
      <formula>$H$337</formula>
    </cfRule>
    <cfRule type="cellIs" priority="646" operator="lessThan" dxfId="0" stopIfTrue="1">
      <formula>$H$337*(-1)</formula>
    </cfRule>
  </conditionalFormatting>
  <conditionalFormatting sqref="I338">
    <cfRule type="cellIs" priority="647" operator="greaterThan" dxfId="0" stopIfTrue="1">
      <formula>$H$338</formula>
    </cfRule>
    <cfRule type="cellIs" priority="648" operator="lessThan" dxfId="0" stopIfTrue="1">
      <formula>$H$338*(-1)</formula>
    </cfRule>
  </conditionalFormatting>
  <conditionalFormatting sqref="I339">
    <cfRule type="cellIs" priority="649" operator="greaterThan" dxfId="0" stopIfTrue="1">
      <formula>$H$339</formula>
    </cfRule>
    <cfRule type="cellIs" priority="650" operator="lessThan" dxfId="0" stopIfTrue="1">
      <formula>$H$339*(-1)</formula>
    </cfRule>
  </conditionalFormatting>
  <conditionalFormatting sqref="I340">
    <cfRule type="cellIs" priority="651" operator="greaterThan" dxfId="0" stopIfTrue="1">
      <formula>$H$340</formula>
    </cfRule>
    <cfRule type="cellIs" priority="652" operator="lessThan" dxfId="0" stopIfTrue="1">
      <formula>$H$340*(-1)</formula>
    </cfRule>
  </conditionalFormatting>
  <conditionalFormatting sqref="I341">
    <cfRule type="cellIs" priority="653" operator="greaterThan" dxfId="0" stopIfTrue="1">
      <formula>$H$341</formula>
    </cfRule>
    <cfRule type="cellIs" priority="654" operator="lessThan" dxfId="0" stopIfTrue="1">
      <formula>$H$341*(-1)</formula>
    </cfRule>
  </conditionalFormatting>
  <conditionalFormatting sqref="I342">
    <cfRule type="cellIs" priority="655" operator="greaterThan" dxfId="0" stopIfTrue="1">
      <formula>$H$342</formula>
    </cfRule>
    <cfRule type="cellIs" priority="656" operator="lessThan" dxfId="0" stopIfTrue="1">
      <formula>$H$342*(-1)</formula>
    </cfRule>
  </conditionalFormatting>
  <conditionalFormatting sqref="I343">
    <cfRule type="cellIs" priority="657" operator="greaterThan" dxfId="0" stopIfTrue="1">
      <formula>$H$343</formula>
    </cfRule>
    <cfRule type="cellIs" priority="658" operator="lessThan" dxfId="0" stopIfTrue="1">
      <formula>$H$343*(-1)</formula>
    </cfRule>
  </conditionalFormatting>
  <conditionalFormatting sqref="I344">
    <cfRule type="cellIs" priority="659" operator="greaterThan" dxfId="0" stopIfTrue="1">
      <formula>$H$344</formula>
    </cfRule>
    <cfRule type="cellIs" priority="660" operator="lessThan" dxfId="0" stopIfTrue="1">
      <formula>$H$344*(-1)</formula>
    </cfRule>
  </conditionalFormatting>
  <conditionalFormatting sqref="I345">
    <cfRule type="cellIs" priority="661" operator="greaterThan" dxfId="0" stopIfTrue="1">
      <formula>$H$345</formula>
    </cfRule>
    <cfRule type="cellIs" priority="662" operator="lessThan" dxfId="0" stopIfTrue="1">
      <formula>$H$345*(-1)</formula>
    </cfRule>
  </conditionalFormatting>
  <conditionalFormatting sqref="I346">
    <cfRule type="cellIs" priority="663" operator="greaterThan" dxfId="0" stopIfTrue="1">
      <formula>$H$346</formula>
    </cfRule>
    <cfRule type="cellIs" priority="664" operator="lessThan" dxfId="0" stopIfTrue="1">
      <formula>$H$346*(-1)</formula>
    </cfRule>
  </conditionalFormatting>
  <conditionalFormatting sqref="I347">
    <cfRule type="cellIs" priority="665" operator="greaterThan" dxfId="0" stopIfTrue="1">
      <formula>$H$347</formula>
    </cfRule>
    <cfRule type="cellIs" priority="666" operator="lessThan" dxfId="0" stopIfTrue="1">
      <formula>$H$347*(-1)</formula>
    </cfRule>
  </conditionalFormatting>
  <conditionalFormatting sqref="I348">
    <cfRule type="cellIs" priority="667" operator="greaterThan" dxfId="0" stopIfTrue="1">
      <formula>$H$348</formula>
    </cfRule>
    <cfRule type="cellIs" priority="668" operator="lessThan" dxfId="0" stopIfTrue="1">
      <formula>$H$348*(-1)</formula>
    </cfRule>
  </conditionalFormatting>
  <conditionalFormatting sqref="I349">
    <cfRule type="cellIs" priority="669" operator="greaterThan" dxfId="0" stopIfTrue="1">
      <formula>$H$349</formula>
    </cfRule>
    <cfRule type="cellIs" priority="670" operator="lessThan" dxfId="0" stopIfTrue="1">
      <formula>$H$349*(-1)</formula>
    </cfRule>
  </conditionalFormatting>
  <conditionalFormatting sqref="I350">
    <cfRule type="cellIs" priority="671" operator="greaterThan" dxfId="0" stopIfTrue="1">
      <formula>$H$350</formula>
    </cfRule>
    <cfRule type="cellIs" priority="672" operator="lessThan" dxfId="0" stopIfTrue="1">
      <formula>$H$350*(-1)</formula>
    </cfRule>
  </conditionalFormatting>
  <conditionalFormatting sqref="I351">
    <cfRule type="cellIs" priority="673" operator="greaterThan" dxfId="0" stopIfTrue="1">
      <formula>$H$351</formula>
    </cfRule>
    <cfRule type="cellIs" priority="674" operator="lessThan" dxfId="0" stopIfTrue="1">
      <formula>$H$351*(-1)</formula>
    </cfRule>
  </conditionalFormatting>
  <conditionalFormatting sqref="I352">
    <cfRule type="cellIs" priority="675" operator="greaterThan" dxfId="0" stopIfTrue="1">
      <formula>$H$352</formula>
    </cfRule>
    <cfRule type="cellIs" priority="676" operator="lessThan" dxfId="0" stopIfTrue="1">
      <formula>$H$352*(-1)</formula>
    </cfRule>
  </conditionalFormatting>
  <conditionalFormatting sqref="I353">
    <cfRule type="cellIs" priority="677" operator="greaterThan" dxfId="0" stopIfTrue="1">
      <formula>$H$353</formula>
    </cfRule>
    <cfRule type="cellIs" priority="678" operator="lessThan" dxfId="0" stopIfTrue="1">
      <formula>$H$353*(-1)</formula>
    </cfRule>
  </conditionalFormatting>
  <conditionalFormatting sqref="I354">
    <cfRule type="cellIs" priority="679" operator="greaterThan" dxfId="0" stopIfTrue="1">
      <formula>$H$354</formula>
    </cfRule>
    <cfRule type="cellIs" priority="680" operator="lessThan" dxfId="0" stopIfTrue="1">
      <formula>$H$354*(-1)</formula>
    </cfRule>
  </conditionalFormatting>
  <conditionalFormatting sqref="I355">
    <cfRule type="cellIs" priority="681" operator="greaterThan" dxfId="0" stopIfTrue="1">
      <formula>$H$355</formula>
    </cfRule>
    <cfRule type="cellIs" priority="682" operator="lessThan" dxfId="0" stopIfTrue="1">
      <formula>$H$355*(-1)</formula>
    </cfRule>
  </conditionalFormatting>
  <conditionalFormatting sqref="I356">
    <cfRule type="cellIs" priority="683" operator="greaterThan" dxfId="0" stopIfTrue="1">
      <formula>$H$356</formula>
    </cfRule>
    <cfRule type="cellIs" priority="684" operator="lessThan" dxfId="0" stopIfTrue="1">
      <formula>$H$356*(-1)</formula>
    </cfRule>
  </conditionalFormatting>
  <conditionalFormatting sqref="I357">
    <cfRule type="cellIs" priority="685" operator="greaterThan" dxfId="0" stopIfTrue="1">
      <formula>$H$357</formula>
    </cfRule>
    <cfRule type="cellIs" priority="686" operator="lessThan" dxfId="0" stopIfTrue="1">
      <formula>$H$357*(-1)</formula>
    </cfRule>
  </conditionalFormatting>
  <conditionalFormatting sqref="I358">
    <cfRule type="cellIs" priority="687" operator="greaterThan" dxfId="0" stopIfTrue="1">
      <formula>$H$358</formula>
    </cfRule>
    <cfRule type="cellIs" priority="688" operator="lessThan" dxfId="0" stopIfTrue="1">
      <formula>$H$358*(-1)</formula>
    </cfRule>
  </conditionalFormatting>
  <conditionalFormatting sqref="I359">
    <cfRule type="cellIs" priority="689" operator="greaterThan" dxfId="0" stopIfTrue="1">
      <formula>$H$359</formula>
    </cfRule>
    <cfRule type="cellIs" priority="690" operator="lessThan" dxfId="0" stopIfTrue="1">
      <formula>$H$359*(-1)</formula>
    </cfRule>
  </conditionalFormatting>
  <conditionalFormatting sqref="I360">
    <cfRule type="cellIs" priority="691" operator="greaterThan" dxfId="0" stopIfTrue="1">
      <formula>$H$360</formula>
    </cfRule>
    <cfRule type="cellIs" priority="692" operator="lessThan" dxfId="0" stopIfTrue="1">
      <formula>$H$360*(-1)</formula>
    </cfRule>
  </conditionalFormatting>
  <conditionalFormatting sqref="I361">
    <cfRule type="cellIs" priority="693" operator="greaterThan" dxfId="0" stopIfTrue="1">
      <formula>$H$361</formula>
    </cfRule>
    <cfRule type="cellIs" priority="694" operator="lessThan" dxfId="0" stopIfTrue="1">
      <formula>$H$361*(-1)</formula>
    </cfRule>
  </conditionalFormatting>
  <conditionalFormatting sqref="I362">
    <cfRule type="cellIs" priority="695" operator="greaterThan" dxfId="0" stopIfTrue="1">
      <formula>$H$362</formula>
    </cfRule>
    <cfRule type="cellIs" priority="696" operator="lessThan" dxfId="0" stopIfTrue="1">
      <formula>$H$362*(-1)</formula>
    </cfRule>
  </conditionalFormatting>
  <conditionalFormatting sqref="I363">
    <cfRule type="cellIs" priority="697" operator="greaterThan" dxfId="0" stopIfTrue="1">
      <formula>$H$363</formula>
    </cfRule>
    <cfRule type="cellIs" priority="698" operator="lessThan" dxfId="0" stopIfTrue="1">
      <formula>$H$363*(-1)</formula>
    </cfRule>
  </conditionalFormatting>
  <conditionalFormatting sqref="I364">
    <cfRule type="cellIs" priority="699" operator="greaterThan" dxfId="0" stopIfTrue="1">
      <formula>$H$364</formula>
    </cfRule>
    <cfRule type="cellIs" priority="700" operator="lessThan" dxfId="0" stopIfTrue="1">
      <formula>$H$364*(-1)</formula>
    </cfRule>
  </conditionalFormatting>
  <conditionalFormatting sqref="I365">
    <cfRule type="cellIs" priority="701" operator="greaterThan" dxfId="0" stopIfTrue="1">
      <formula>$H$365</formula>
    </cfRule>
    <cfRule type="cellIs" priority="702" operator="lessThan" dxfId="0" stopIfTrue="1">
      <formula>$H$365*(-1)</formula>
    </cfRule>
  </conditionalFormatting>
  <conditionalFormatting sqref="I366">
    <cfRule type="cellIs" priority="703" operator="greaterThan" dxfId="0" stopIfTrue="1">
      <formula>$H$366</formula>
    </cfRule>
    <cfRule type="cellIs" priority="704" operator="lessThan" dxfId="0" stopIfTrue="1">
      <formula>$H$366*(-1)</formula>
    </cfRule>
  </conditionalFormatting>
  <conditionalFormatting sqref="I367">
    <cfRule type="cellIs" priority="705" operator="greaterThan" dxfId="0" stopIfTrue="1">
      <formula>$H$367</formula>
    </cfRule>
    <cfRule type="cellIs" priority="706" operator="lessThan" dxfId="0" stopIfTrue="1">
      <formula>$H$367*(-1)</formula>
    </cfRule>
  </conditionalFormatting>
  <conditionalFormatting sqref="I368">
    <cfRule type="cellIs" priority="707" operator="greaterThan" dxfId="0" stopIfTrue="1">
      <formula>$H$368</formula>
    </cfRule>
    <cfRule type="cellIs" priority="708" operator="lessThan" dxfId="0" stopIfTrue="1">
      <formula>$H$368*(-1)</formula>
    </cfRule>
  </conditionalFormatting>
  <conditionalFormatting sqref="I369">
    <cfRule type="cellIs" priority="709" operator="greaterThan" dxfId="0" stopIfTrue="1">
      <formula>$H$369</formula>
    </cfRule>
    <cfRule type="cellIs" priority="710" operator="lessThan" dxfId="0" stopIfTrue="1">
      <formula>$H$369*(-1)</formula>
    </cfRule>
  </conditionalFormatting>
  <conditionalFormatting sqref="I370">
    <cfRule type="cellIs" priority="711" operator="greaterThan" dxfId="0" stopIfTrue="1">
      <formula>$H$370</formula>
    </cfRule>
    <cfRule type="cellIs" priority="712" operator="lessThan" dxfId="0" stopIfTrue="1">
      <formula>$H$370*(-1)</formula>
    </cfRule>
  </conditionalFormatting>
  <conditionalFormatting sqref="I371">
    <cfRule type="cellIs" priority="713" operator="greaterThan" dxfId="0" stopIfTrue="1">
      <formula>$H$371</formula>
    </cfRule>
    <cfRule type="cellIs" priority="714" operator="lessThan" dxfId="0" stopIfTrue="1">
      <formula>$H$371*(-1)</formula>
    </cfRule>
  </conditionalFormatting>
  <conditionalFormatting sqref="I372">
    <cfRule type="cellIs" priority="715" operator="greaterThan" dxfId="0" stopIfTrue="1">
      <formula>$H$372</formula>
    </cfRule>
    <cfRule type="cellIs" priority="716" operator="lessThan" dxfId="0" stopIfTrue="1">
      <formula>$H$372*(-1)</formula>
    </cfRule>
  </conditionalFormatting>
  <conditionalFormatting sqref="I373">
    <cfRule type="cellIs" priority="717" operator="greaterThan" dxfId="0" stopIfTrue="1">
      <formula>$H$373</formula>
    </cfRule>
    <cfRule type="cellIs" priority="718" operator="lessThan" dxfId="0" stopIfTrue="1">
      <formula>$H$373*(-1)</formula>
    </cfRule>
  </conditionalFormatting>
  <conditionalFormatting sqref="I374">
    <cfRule type="cellIs" priority="719" operator="greaterThan" dxfId="0" stopIfTrue="1">
      <formula>$H$374</formula>
    </cfRule>
    <cfRule type="cellIs" priority="720" operator="lessThan" dxfId="0" stopIfTrue="1">
      <formula>$H$374*(-1)</formula>
    </cfRule>
  </conditionalFormatting>
  <conditionalFormatting sqref="I375">
    <cfRule type="cellIs" priority="721" operator="greaterThan" dxfId="0" stopIfTrue="1">
      <formula>$H$375</formula>
    </cfRule>
    <cfRule type="cellIs" priority="722" operator="lessThan" dxfId="0" stopIfTrue="1">
      <formula>$H$375*(-1)</formula>
    </cfRule>
  </conditionalFormatting>
  <conditionalFormatting sqref="I376">
    <cfRule type="cellIs" priority="723" operator="greaterThan" dxfId="0" stopIfTrue="1">
      <formula>$H$376</formula>
    </cfRule>
    <cfRule type="cellIs" priority="724" operator="lessThan" dxfId="0" stopIfTrue="1">
      <formula>$H$376*(-1)</formula>
    </cfRule>
  </conditionalFormatting>
  <conditionalFormatting sqref="I377">
    <cfRule type="cellIs" priority="725" operator="greaterThan" dxfId="0" stopIfTrue="1">
      <formula>$H$377</formula>
    </cfRule>
    <cfRule type="cellIs" priority="726" operator="lessThan" dxfId="0" stopIfTrue="1">
      <formula>$H$377*(-1)</formula>
    </cfRule>
  </conditionalFormatting>
  <conditionalFormatting sqref="I378">
    <cfRule type="cellIs" priority="727" operator="greaterThan" dxfId="0" stopIfTrue="1">
      <formula>$H$378</formula>
    </cfRule>
    <cfRule type="cellIs" priority="728" operator="lessThan" dxfId="0" stopIfTrue="1">
      <formula>$H$378*(-1)</formula>
    </cfRule>
  </conditionalFormatting>
  <conditionalFormatting sqref="I379">
    <cfRule type="cellIs" priority="729" operator="greaterThan" dxfId="0" stopIfTrue="1">
      <formula>$H$379</formula>
    </cfRule>
    <cfRule type="cellIs" priority="730" operator="lessThan" dxfId="0" stopIfTrue="1">
      <formula>$H$379*(-1)</formula>
    </cfRule>
  </conditionalFormatting>
  <conditionalFormatting sqref="I380">
    <cfRule type="cellIs" priority="731" operator="greaterThan" dxfId="0" stopIfTrue="1">
      <formula>$H$380</formula>
    </cfRule>
    <cfRule type="cellIs" priority="732" operator="lessThan" dxfId="0" stopIfTrue="1">
      <formula>$H$380*(-1)</formula>
    </cfRule>
  </conditionalFormatting>
  <conditionalFormatting sqref="I381">
    <cfRule type="cellIs" priority="733" operator="greaterThan" dxfId="0" stopIfTrue="1">
      <formula>$H$381</formula>
    </cfRule>
    <cfRule type="cellIs" priority="734" operator="lessThan" dxfId="0" stopIfTrue="1">
      <formula>$H$381*(-1)</formula>
    </cfRule>
  </conditionalFormatting>
  <conditionalFormatting sqref="I382">
    <cfRule type="cellIs" priority="735" operator="greaterThan" dxfId="0" stopIfTrue="1">
      <formula>$H$382</formula>
    </cfRule>
    <cfRule type="cellIs" priority="736" operator="lessThan" dxfId="0" stopIfTrue="1">
      <formula>$H$382*(-1)</formula>
    </cfRule>
  </conditionalFormatting>
  <conditionalFormatting sqref="I383">
    <cfRule type="cellIs" priority="737" operator="greaterThan" dxfId="0" stopIfTrue="1">
      <formula>$H$383</formula>
    </cfRule>
    <cfRule type="cellIs" priority="738" operator="lessThan" dxfId="0" stopIfTrue="1">
      <formula>$H$383*(-1)</formula>
    </cfRule>
  </conditionalFormatting>
  <conditionalFormatting sqref="I384">
    <cfRule type="cellIs" priority="739" operator="greaterThan" dxfId="0" stopIfTrue="1">
      <formula>$H$384</formula>
    </cfRule>
    <cfRule type="cellIs" priority="740" operator="lessThan" dxfId="0" stopIfTrue="1">
      <formula>$H$384*(-1)</formula>
    </cfRule>
  </conditionalFormatting>
  <conditionalFormatting sqref="I385">
    <cfRule type="cellIs" priority="741" operator="greaterThan" dxfId="0" stopIfTrue="1">
      <formula>$H$385</formula>
    </cfRule>
    <cfRule type="cellIs" priority="742" operator="lessThan" dxfId="0" stopIfTrue="1">
      <formula>$H$385*(-1)</formula>
    </cfRule>
  </conditionalFormatting>
  <conditionalFormatting sqref="I386">
    <cfRule type="cellIs" priority="743" operator="greaterThan" dxfId="0" stopIfTrue="1">
      <formula>$H$386</formula>
    </cfRule>
    <cfRule type="cellIs" priority="744" operator="lessThan" dxfId="0" stopIfTrue="1">
      <formula>$H$386*(-1)</formula>
    </cfRule>
  </conditionalFormatting>
  <conditionalFormatting sqref="I387">
    <cfRule type="cellIs" priority="745" operator="greaterThan" dxfId="0" stopIfTrue="1">
      <formula>$H$387</formula>
    </cfRule>
    <cfRule type="cellIs" priority="746" operator="lessThan" dxfId="0" stopIfTrue="1">
      <formula>$H$387*(-1)</formula>
    </cfRule>
  </conditionalFormatting>
  <conditionalFormatting sqref="I388">
    <cfRule type="cellIs" priority="747" operator="greaterThan" dxfId="0" stopIfTrue="1">
      <formula>$H$388</formula>
    </cfRule>
    <cfRule type="cellIs" priority="748" operator="lessThan" dxfId="0" stopIfTrue="1">
      <formula>$H$388*(-1)</formula>
    </cfRule>
  </conditionalFormatting>
  <conditionalFormatting sqref="I389">
    <cfRule type="cellIs" priority="749" operator="greaterThan" dxfId="0" stopIfTrue="1">
      <formula>$H$389</formula>
    </cfRule>
    <cfRule type="cellIs" priority="750" operator="lessThan" dxfId="0" stopIfTrue="1">
      <formula>$H$389*(-1)</formula>
    </cfRule>
  </conditionalFormatting>
  <conditionalFormatting sqref="I390">
    <cfRule type="cellIs" priority="751" operator="greaterThan" dxfId="0" stopIfTrue="1">
      <formula>$H$390</formula>
    </cfRule>
    <cfRule type="cellIs" priority="752" operator="lessThan" dxfId="0" stopIfTrue="1">
      <formula>$H$390*(-1)</formula>
    </cfRule>
  </conditionalFormatting>
  <conditionalFormatting sqref="I391">
    <cfRule type="cellIs" priority="753" operator="greaterThan" dxfId="0" stopIfTrue="1">
      <formula>$H$391</formula>
    </cfRule>
    <cfRule type="cellIs" priority="754" operator="lessThan" dxfId="0" stopIfTrue="1">
      <formula>$H$391*(-1)</formula>
    </cfRule>
  </conditionalFormatting>
  <conditionalFormatting sqref="I392">
    <cfRule type="cellIs" priority="755" operator="greaterThan" dxfId="0" stopIfTrue="1">
      <formula>$H$392</formula>
    </cfRule>
    <cfRule type="cellIs" priority="756" operator="lessThan" dxfId="0" stopIfTrue="1">
      <formula>$H$392*(-1)</formula>
    </cfRule>
  </conditionalFormatting>
  <conditionalFormatting sqref="I393">
    <cfRule type="cellIs" priority="757" operator="greaterThan" dxfId="0" stopIfTrue="1">
      <formula>$H$393</formula>
    </cfRule>
    <cfRule type="cellIs" priority="758" operator="lessThan" dxfId="0" stopIfTrue="1">
      <formula>$H$393*(-1)</formula>
    </cfRule>
  </conditionalFormatting>
  <conditionalFormatting sqref="I394">
    <cfRule type="cellIs" priority="759" operator="greaterThan" dxfId="0" stopIfTrue="1">
      <formula>$H$394</formula>
    </cfRule>
    <cfRule type="cellIs" priority="760" operator="lessThan" dxfId="0" stopIfTrue="1">
      <formula>$H$394*(-1)</formula>
    </cfRule>
  </conditionalFormatting>
  <conditionalFormatting sqref="I395">
    <cfRule type="cellIs" priority="761" operator="greaterThan" dxfId="0" stopIfTrue="1">
      <formula>$H$395</formula>
    </cfRule>
    <cfRule type="cellIs" priority="762" operator="lessThan" dxfId="0" stopIfTrue="1">
      <formula>$H$395*(-1)</formula>
    </cfRule>
  </conditionalFormatting>
  <conditionalFormatting sqref="I396">
    <cfRule type="cellIs" priority="763" operator="greaterThan" dxfId="0" stopIfTrue="1">
      <formula>$H$396</formula>
    </cfRule>
    <cfRule type="cellIs" priority="764" operator="lessThan" dxfId="0" stopIfTrue="1">
      <formula>$H$396*(-1)</formula>
    </cfRule>
  </conditionalFormatting>
  <conditionalFormatting sqref="I397">
    <cfRule type="cellIs" priority="765" operator="greaterThan" dxfId="0" stopIfTrue="1">
      <formula>$H$397</formula>
    </cfRule>
    <cfRule type="cellIs" priority="766" operator="lessThan" dxfId="0" stopIfTrue="1">
      <formula>$H$397*(-1)</formula>
    </cfRule>
  </conditionalFormatting>
  <conditionalFormatting sqref="I398">
    <cfRule type="cellIs" priority="767" operator="greaterThan" dxfId="0" stopIfTrue="1">
      <formula>$H$398</formula>
    </cfRule>
    <cfRule type="cellIs" priority="768" operator="lessThan" dxfId="0" stopIfTrue="1">
      <formula>$H$398*(-1)</formula>
    </cfRule>
  </conditionalFormatting>
  <conditionalFormatting sqref="I399">
    <cfRule type="cellIs" priority="769" operator="greaterThan" dxfId="0" stopIfTrue="1">
      <formula>$H$399</formula>
    </cfRule>
    <cfRule type="cellIs" priority="770" operator="lessThan" dxfId="0" stopIfTrue="1">
      <formula>$H$399*(-1)</formula>
    </cfRule>
  </conditionalFormatting>
  <conditionalFormatting sqref="I400">
    <cfRule type="cellIs" priority="771" operator="greaterThan" dxfId="0" stopIfTrue="1">
      <formula>$H$400</formula>
    </cfRule>
    <cfRule type="cellIs" priority="772" operator="lessThan" dxfId="0" stopIfTrue="1">
      <formula>$H$400*(-1)</formula>
    </cfRule>
  </conditionalFormatting>
  <conditionalFormatting sqref="I401">
    <cfRule type="cellIs" priority="773" operator="greaterThan" dxfId="0" stopIfTrue="1">
      <formula>$H$401</formula>
    </cfRule>
    <cfRule type="cellIs" priority="774" operator="lessThan" dxfId="0" stopIfTrue="1">
      <formula>$H$401*(-1)</formula>
    </cfRule>
  </conditionalFormatting>
  <conditionalFormatting sqref="I402">
    <cfRule type="cellIs" priority="775" operator="greaterThan" dxfId="0" stopIfTrue="1">
      <formula>$H$402</formula>
    </cfRule>
    <cfRule type="cellIs" priority="776" operator="lessThan" dxfId="0" stopIfTrue="1">
      <formula>$H$402*(-1)</formula>
    </cfRule>
  </conditionalFormatting>
  <conditionalFormatting sqref="I403">
    <cfRule type="cellIs" priority="777" operator="greaterThan" dxfId="0" stopIfTrue="1">
      <formula>$H$403</formula>
    </cfRule>
    <cfRule type="cellIs" priority="778" operator="lessThan" dxfId="0" stopIfTrue="1">
      <formula>$H$403*(-1)</formula>
    </cfRule>
  </conditionalFormatting>
  <conditionalFormatting sqref="I404">
    <cfRule type="cellIs" priority="779" operator="greaterThan" dxfId="0" stopIfTrue="1">
      <formula>$H$404</formula>
    </cfRule>
    <cfRule type="cellIs" priority="780" operator="lessThan" dxfId="0" stopIfTrue="1">
      <formula>$H$404*(-1)</formula>
    </cfRule>
  </conditionalFormatting>
  <conditionalFormatting sqref="I405">
    <cfRule type="cellIs" priority="781" operator="greaterThan" dxfId="0" stopIfTrue="1">
      <formula>$H$405</formula>
    </cfRule>
    <cfRule type="cellIs" priority="782" operator="lessThan" dxfId="0" stopIfTrue="1">
      <formula>$H$405*(-1)</formula>
    </cfRule>
  </conditionalFormatting>
  <conditionalFormatting sqref="I406">
    <cfRule type="cellIs" priority="783" operator="greaterThan" dxfId="0" stopIfTrue="1">
      <formula>$H$406</formula>
    </cfRule>
    <cfRule type="cellIs" priority="784" operator="lessThan" dxfId="0" stopIfTrue="1">
      <formula>$H$406*(-1)</formula>
    </cfRule>
  </conditionalFormatting>
  <conditionalFormatting sqref="I407">
    <cfRule type="cellIs" priority="785" operator="greaterThan" dxfId="0" stopIfTrue="1">
      <formula>$H$407</formula>
    </cfRule>
    <cfRule type="cellIs" priority="786" operator="lessThan" dxfId="0" stopIfTrue="1">
      <formula>$H$407*(-1)</formula>
    </cfRule>
  </conditionalFormatting>
  <conditionalFormatting sqref="I408">
    <cfRule type="cellIs" priority="787" operator="greaterThan" dxfId="0" stopIfTrue="1">
      <formula>$H$408</formula>
    </cfRule>
    <cfRule type="cellIs" priority="788" operator="lessThan" dxfId="0" stopIfTrue="1">
      <formula>$H$408*(-1)</formula>
    </cfRule>
  </conditionalFormatting>
  <conditionalFormatting sqref="I409">
    <cfRule type="cellIs" priority="789" operator="greaterThan" dxfId="0" stopIfTrue="1">
      <formula>$H$409</formula>
    </cfRule>
    <cfRule type="cellIs" priority="790" operator="lessThan" dxfId="0" stopIfTrue="1">
      <formula>$H$409*(-1)</formula>
    </cfRule>
  </conditionalFormatting>
  <conditionalFormatting sqref="I410">
    <cfRule type="cellIs" priority="791" operator="greaterThan" dxfId="0" stopIfTrue="1">
      <formula>$H$410</formula>
    </cfRule>
    <cfRule type="cellIs" priority="792" operator="lessThan" dxfId="0" stopIfTrue="1">
      <formula>$H$410*(-1)</formula>
    </cfRule>
  </conditionalFormatting>
  <conditionalFormatting sqref="I411">
    <cfRule type="cellIs" priority="793" operator="greaterThan" dxfId="0" stopIfTrue="1">
      <formula>$H$411</formula>
    </cfRule>
    <cfRule type="cellIs" priority="794" operator="lessThan" dxfId="0" stopIfTrue="1">
      <formula>$H$411*(-1)</formula>
    </cfRule>
  </conditionalFormatting>
  <conditionalFormatting sqref="I412">
    <cfRule type="cellIs" priority="795" operator="greaterThan" dxfId="0" stopIfTrue="1">
      <formula>$H$412</formula>
    </cfRule>
    <cfRule type="cellIs" priority="796" operator="lessThan" dxfId="0" stopIfTrue="1">
      <formula>$H$412*(-1)</formula>
    </cfRule>
  </conditionalFormatting>
  <conditionalFormatting sqref="I413">
    <cfRule type="cellIs" priority="797" operator="greaterThan" dxfId="0" stopIfTrue="1">
      <formula>$H$413</formula>
    </cfRule>
    <cfRule type="cellIs" priority="798" operator="lessThan" dxfId="0" stopIfTrue="1">
      <formula>$H$413*(-1)</formula>
    </cfRule>
  </conditionalFormatting>
  <conditionalFormatting sqref="I414">
    <cfRule type="cellIs" priority="799" operator="greaterThan" dxfId="0" stopIfTrue="1">
      <formula>$H$414</formula>
    </cfRule>
    <cfRule type="cellIs" priority="800" operator="lessThan" dxfId="0" stopIfTrue="1">
      <formula>$H$414*(-1)</formula>
    </cfRule>
  </conditionalFormatting>
  <conditionalFormatting sqref="I415">
    <cfRule type="cellIs" priority="801" operator="greaterThan" dxfId="0" stopIfTrue="1">
      <formula>$H$415</formula>
    </cfRule>
    <cfRule type="cellIs" priority="802" operator="lessThan" dxfId="0" stopIfTrue="1">
      <formula>$H$415*(-1)</formula>
    </cfRule>
  </conditionalFormatting>
  <conditionalFormatting sqref="I416">
    <cfRule type="cellIs" priority="803" operator="greaterThan" dxfId="0" stopIfTrue="1">
      <formula>$H$416</formula>
    </cfRule>
    <cfRule type="cellIs" priority="804" operator="lessThan" dxfId="0" stopIfTrue="1">
      <formula>$H$416*(-1)</formula>
    </cfRule>
  </conditionalFormatting>
  <conditionalFormatting sqref="I417">
    <cfRule type="cellIs" priority="805" operator="greaterThan" dxfId="0" stopIfTrue="1">
      <formula>$H$417</formula>
    </cfRule>
    <cfRule type="cellIs" priority="806" operator="lessThan" dxfId="0" stopIfTrue="1">
      <formula>$H$417*(-1)</formula>
    </cfRule>
  </conditionalFormatting>
  <conditionalFormatting sqref="I418">
    <cfRule type="cellIs" priority="807" operator="greaterThan" dxfId="0" stopIfTrue="1">
      <formula>$H$418</formula>
    </cfRule>
    <cfRule type="cellIs" priority="808" operator="lessThan" dxfId="0" stopIfTrue="1">
      <formula>$H$418*(-1)</formula>
    </cfRule>
  </conditionalFormatting>
  <conditionalFormatting sqref="I419">
    <cfRule type="cellIs" priority="809" operator="greaterThan" dxfId="0" stopIfTrue="1">
      <formula>$H$419</formula>
    </cfRule>
    <cfRule type="cellIs" priority="810" operator="lessThan" dxfId="0" stopIfTrue="1">
      <formula>$H$419*(-1)</formula>
    </cfRule>
  </conditionalFormatting>
  <conditionalFormatting sqref="I420">
    <cfRule type="cellIs" priority="811" operator="greaterThan" dxfId="0" stopIfTrue="1">
      <formula>$H$420</formula>
    </cfRule>
    <cfRule type="cellIs" priority="812" operator="lessThan" dxfId="0" stopIfTrue="1">
      <formula>$H$420*(-1)</formula>
    </cfRule>
  </conditionalFormatting>
  <conditionalFormatting sqref="I421">
    <cfRule type="cellIs" priority="813" operator="greaterThan" dxfId="0" stopIfTrue="1">
      <formula>$H$421</formula>
    </cfRule>
    <cfRule type="cellIs" priority="814" operator="lessThan" dxfId="0" stopIfTrue="1">
      <formula>$H$421*(-1)</formula>
    </cfRule>
  </conditionalFormatting>
  <conditionalFormatting sqref="I422">
    <cfRule type="cellIs" priority="815" operator="greaterThan" dxfId="0" stopIfTrue="1">
      <formula>$H$422</formula>
    </cfRule>
    <cfRule type="cellIs" priority="816" operator="lessThan" dxfId="0" stopIfTrue="1">
      <formula>$H$422*(-1)</formula>
    </cfRule>
  </conditionalFormatting>
  <conditionalFormatting sqref="I423">
    <cfRule type="cellIs" priority="817" operator="greaterThan" dxfId="0" stopIfTrue="1">
      <formula>$H$423</formula>
    </cfRule>
    <cfRule type="cellIs" priority="818" operator="lessThan" dxfId="0" stopIfTrue="1">
      <formula>$H$423*(-1)</formula>
    </cfRule>
  </conditionalFormatting>
  <conditionalFormatting sqref="I424">
    <cfRule type="cellIs" priority="819" operator="greaterThan" dxfId="0" stopIfTrue="1">
      <formula>$H$424</formula>
    </cfRule>
    <cfRule type="cellIs" priority="820" operator="lessThan" dxfId="0" stopIfTrue="1">
      <formula>$H$424*(-1)</formula>
    </cfRule>
  </conditionalFormatting>
  <conditionalFormatting sqref="I425">
    <cfRule type="cellIs" priority="821" operator="greaterThan" dxfId="0" stopIfTrue="1">
      <formula>$H$425</formula>
    </cfRule>
    <cfRule type="cellIs" priority="822" operator="lessThan" dxfId="0" stopIfTrue="1">
      <formula>$H$425*(-1)</formula>
    </cfRule>
  </conditionalFormatting>
  <conditionalFormatting sqref="I426">
    <cfRule type="cellIs" priority="823" operator="greaterThan" dxfId="0" stopIfTrue="1">
      <formula>$H$426</formula>
    </cfRule>
    <cfRule type="cellIs" priority="824" operator="lessThan" dxfId="0" stopIfTrue="1">
      <formula>$H$426*(-1)</formula>
    </cfRule>
  </conditionalFormatting>
  <conditionalFormatting sqref="I427">
    <cfRule type="cellIs" priority="825" operator="greaterThan" dxfId="0" stopIfTrue="1">
      <formula>$H$427</formula>
    </cfRule>
    <cfRule type="cellIs" priority="826" operator="lessThan" dxfId="0" stopIfTrue="1">
      <formula>$H$427*(-1)</formula>
    </cfRule>
  </conditionalFormatting>
  <conditionalFormatting sqref="I428">
    <cfRule type="cellIs" priority="827" operator="greaterThan" dxfId="0" stopIfTrue="1">
      <formula>$H$428</formula>
    </cfRule>
    <cfRule type="cellIs" priority="828" operator="lessThan" dxfId="0" stopIfTrue="1">
      <formula>$H$428*(-1)</formula>
    </cfRule>
  </conditionalFormatting>
  <conditionalFormatting sqref="I429">
    <cfRule type="cellIs" priority="829" operator="greaterThan" dxfId="0" stopIfTrue="1">
      <formula>$H$429</formula>
    </cfRule>
    <cfRule type="cellIs" priority="830" operator="lessThan" dxfId="0" stopIfTrue="1">
      <formula>$H$429*(-1)</formula>
    </cfRule>
  </conditionalFormatting>
  <conditionalFormatting sqref="I430">
    <cfRule type="cellIs" priority="831" operator="greaterThan" dxfId="0" stopIfTrue="1">
      <formula>$H$430</formula>
    </cfRule>
    <cfRule type="cellIs" priority="832" operator="lessThan" dxfId="0" stopIfTrue="1">
      <formula>$H$430*(-1)</formula>
    </cfRule>
  </conditionalFormatting>
  <conditionalFormatting sqref="I431">
    <cfRule type="cellIs" priority="833" operator="greaterThan" dxfId="0" stopIfTrue="1">
      <formula>$H$431</formula>
    </cfRule>
    <cfRule type="cellIs" priority="834" operator="lessThan" dxfId="0" stopIfTrue="1">
      <formula>$H$431*(-1)</formula>
    </cfRule>
  </conditionalFormatting>
  <conditionalFormatting sqref="I432">
    <cfRule type="cellIs" priority="835" operator="greaterThan" dxfId="0" stopIfTrue="1">
      <formula>$H$432</formula>
    </cfRule>
    <cfRule type="cellIs" priority="836" operator="lessThan" dxfId="0" stopIfTrue="1">
      <formula>$H$432*(-1)</formula>
    </cfRule>
  </conditionalFormatting>
  <conditionalFormatting sqref="I433">
    <cfRule type="cellIs" priority="837" operator="greaterThan" dxfId="0" stopIfTrue="1">
      <formula>$H$433</formula>
    </cfRule>
    <cfRule type="cellIs" priority="838" operator="lessThan" dxfId="0" stopIfTrue="1">
      <formula>$H$433*(-1)</formula>
    </cfRule>
  </conditionalFormatting>
  <conditionalFormatting sqref="I434">
    <cfRule type="cellIs" priority="839" operator="greaterThan" dxfId="0" stopIfTrue="1">
      <formula>$H$434</formula>
    </cfRule>
    <cfRule type="cellIs" priority="840" operator="lessThan" dxfId="0" stopIfTrue="1">
      <formula>$H$434*(-1)</formula>
    </cfRule>
  </conditionalFormatting>
  <conditionalFormatting sqref="I435">
    <cfRule type="cellIs" priority="841" operator="greaterThan" dxfId="0" stopIfTrue="1">
      <formula>$H$435</formula>
    </cfRule>
    <cfRule type="cellIs" priority="842" operator="lessThan" dxfId="0" stopIfTrue="1">
      <formula>$H$435*(-1)</formula>
    </cfRule>
  </conditionalFormatting>
  <conditionalFormatting sqref="I436">
    <cfRule type="cellIs" priority="843" operator="greaterThan" dxfId="0" stopIfTrue="1">
      <formula>$H$436</formula>
    </cfRule>
    <cfRule type="cellIs" priority="844" operator="lessThan" dxfId="0" stopIfTrue="1">
      <formula>$H$436*(-1)</formula>
    </cfRule>
  </conditionalFormatting>
  <conditionalFormatting sqref="I437">
    <cfRule type="cellIs" priority="845" operator="greaterThan" dxfId="0" stopIfTrue="1">
      <formula>$H$437</formula>
    </cfRule>
    <cfRule type="cellIs" priority="846" operator="lessThan" dxfId="0" stopIfTrue="1">
      <formula>$H$437*(-1)</formula>
    </cfRule>
  </conditionalFormatting>
  <conditionalFormatting sqref="I438">
    <cfRule type="cellIs" priority="847" operator="greaterThan" dxfId="0" stopIfTrue="1">
      <formula>$H$438</formula>
    </cfRule>
    <cfRule type="cellIs" priority="848" operator="lessThan" dxfId="0" stopIfTrue="1">
      <formula>$H$438*(-1)</formula>
    </cfRule>
  </conditionalFormatting>
  <conditionalFormatting sqref="I439">
    <cfRule type="cellIs" priority="849" operator="greaterThan" dxfId="0" stopIfTrue="1">
      <formula>$H$439</formula>
    </cfRule>
    <cfRule type="cellIs" priority="850" operator="lessThan" dxfId="0" stopIfTrue="1">
      <formula>$H$439*(-1)</formula>
    </cfRule>
  </conditionalFormatting>
  <conditionalFormatting sqref="I440">
    <cfRule type="cellIs" priority="851" operator="greaterThan" dxfId="0" stopIfTrue="1">
      <formula>$H$440</formula>
    </cfRule>
    <cfRule type="cellIs" priority="852" operator="lessThan" dxfId="0" stopIfTrue="1">
      <formula>$H$440*(-1)</formula>
    </cfRule>
  </conditionalFormatting>
  <conditionalFormatting sqref="I441">
    <cfRule type="cellIs" priority="853" operator="greaterThan" dxfId="0" stopIfTrue="1">
      <formula>$H$441</formula>
    </cfRule>
    <cfRule type="cellIs" priority="854" operator="lessThan" dxfId="0" stopIfTrue="1">
      <formula>$H$441*(-1)</formula>
    </cfRule>
  </conditionalFormatting>
  <conditionalFormatting sqref="I442">
    <cfRule type="cellIs" priority="855" operator="greaterThan" dxfId="0" stopIfTrue="1">
      <formula>$H$442</formula>
    </cfRule>
    <cfRule type="cellIs" priority="856" operator="lessThan" dxfId="0" stopIfTrue="1">
      <formula>$H$442*(-1)</formula>
    </cfRule>
  </conditionalFormatting>
  <conditionalFormatting sqref="I443">
    <cfRule type="cellIs" priority="857" operator="greaterThan" dxfId="0" stopIfTrue="1">
      <formula>$H$443</formula>
    </cfRule>
    <cfRule type="cellIs" priority="858" operator="lessThan" dxfId="0" stopIfTrue="1">
      <formula>$H$443*(-1)</formula>
    </cfRule>
  </conditionalFormatting>
  <conditionalFormatting sqref="I444">
    <cfRule type="cellIs" priority="859" operator="greaterThan" dxfId="0" stopIfTrue="1">
      <formula>$H$444</formula>
    </cfRule>
    <cfRule type="cellIs" priority="860" operator="lessThan" dxfId="0" stopIfTrue="1">
      <formula>$H$444*(-1)</formula>
    </cfRule>
  </conditionalFormatting>
  <conditionalFormatting sqref="I445">
    <cfRule type="cellIs" priority="861" operator="greaterThan" dxfId="0" stopIfTrue="1">
      <formula>$H$445</formula>
    </cfRule>
    <cfRule type="cellIs" priority="862" operator="lessThan" dxfId="0" stopIfTrue="1">
      <formula>$H$445*(-1)</formula>
    </cfRule>
  </conditionalFormatting>
  <conditionalFormatting sqref="I446">
    <cfRule type="cellIs" priority="863" operator="greaterThan" dxfId="0" stopIfTrue="1">
      <formula>$H$446</formula>
    </cfRule>
    <cfRule type="cellIs" priority="864" operator="lessThan" dxfId="0" stopIfTrue="1">
      <formula>$H$446*(-1)</formula>
    </cfRule>
  </conditionalFormatting>
  <conditionalFormatting sqref="I447">
    <cfRule type="cellIs" priority="865" operator="greaterThan" dxfId="0" stopIfTrue="1">
      <formula>$H$447</formula>
    </cfRule>
    <cfRule type="cellIs" priority="866" operator="lessThan" dxfId="0" stopIfTrue="1">
      <formula>$H$447*(-1)</formula>
    </cfRule>
  </conditionalFormatting>
  <conditionalFormatting sqref="I448">
    <cfRule type="cellIs" priority="867" operator="greaterThan" dxfId="0" stopIfTrue="1">
      <formula>$H$448</formula>
    </cfRule>
    <cfRule type="cellIs" priority="868" operator="lessThan" dxfId="0" stopIfTrue="1">
      <formula>$H$448*(-1)</formula>
    </cfRule>
  </conditionalFormatting>
  <conditionalFormatting sqref="I449">
    <cfRule type="cellIs" priority="869" operator="greaterThan" dxfId="0" stopIfTrue="1">
      <formula>$H$449</formula>
    </cfRule>
    <cfRule type="cellIs" priority="870" operator="lessThan" dxfId="0" stopIfTrue="1">
      <formula>$H$449*(-1)</formula>
    </cfRule>
  </conditionalFormatting>
  <conditionalFormatting sqref="I450">
    <cfRule type="cellIs" priority="871" operator="greaterThan" dxfId="0" stopIfTrue="1">
      <formula>$H$450</formula>
    </cfRule>
    <cfRule type="cellIs" priority="872" operator="lessThan" dxfId="0" stopIfTrue="1">
      <formula>$H$450*(-1)</formula>
    </cfRule>
  </conditionalFormatting>
  <conditionalFormatting sqref="I451">
    <cfRule type="cellIs" priority="873" operator="greaterThan" dxfId="0" stopIfTrue="1">
      <formula>$H$451</formula>
    </cfRule>
    <cfRule type="cellIs" priority="874" operator="lessThan" dxfId="0" stopIfTrue="1">
      <formula>$H$451*(-1)</formula>
    </cfRule>
  </conditionalFormatting>
  <conditionalFormatting sqref="I452">
    <cfRule type="cellIs" priority="875" operator="greaterThan" dxfId="0" stopIfTrue="1">
      <formula>$H$452</formula>
    </cfRule>
    <cfRule type="cellIs" priority="876" operator="lessThan" dxfId="0" stopIfTrue="1">
      <formula>$H$452*(-1)</formula>
    </cfRule>
  </conditionalFormatting>
  <conditionalFormatting sqref="I453">
    <cfRule type="cellIs" priority="877" operator="greaterThan" dxfId="0" stopIfTrue="1">
      <formula>$H$453</formula>
    </cfRule>
    <cfRule type="cellIs" priority="878" operator="lessThan" dxfId="0" stopIfTrue="1">
      <formula>$H$453*(-1)</formula>
    </cfRule>
  </conditionalFormatting>
  <conditionalFormatting sqref="I454">
    <cfRule type="cellIs" priority="879" operator="greaterThan" dxfId="0" stopIfTrue="1">
      <formula>$H$454</formula>
    </cfRule>
    <cfRule type="cellIs" priority="880" operator="lessThan" dxfId="0" stopIfTrue="1">
      <formula>$H$454*(-1)</formula>
    </cfRule>
  </conditionalFormatting>
  <conditionalFormatting sqref="I455">
    <cfRule type="cellIs" priority="881" operator="greaterThan" dxfId="0" stopIfTrue="1">
      <formula>$H$455</formula>
    </cfRule>
    <cfRule type="cellIs" priority="882" operator="lessThan" dxfId="0" stopIfTrue="1">
      <formula>$H$455*(-1)</formula>
    </cfRule>
  </conditionalFormatting>
  <conditionalFormatting sqref="I456">
    <cfRule type="cellIs" priority="883" operator="greaterThan" dxfId="0" stopIfTrue="1">
      <formula>$H$456</formula>
    </cfRule>
    <cfRule type="cellIs" priority="884" operator="lessThan" dxfId="0" stopIfTrue="1">
      <formula>$H$456*(-1)</formula>
    </cfRule>
  </conditionalFormatting>
  <conditionalFormatting sqref="I457">
    <cfRule type="cellIs" priority="885" operator="greaterThan" dxfId="0" stopIfTrue="1">
      <formula>$H$457</formula>
    </cfRule>
    <cfRule type="cellIs" priority="886" operator="lessThan" dxfId="0" stopIfTrue="1">
      <formula>$H$457*(-1)</formula>
    </cfRule>
  </conditionalFormatting>
  <conditionalFormatting sqref="I458">
    <cfRule type="cellIs" priority="887" operator="greaterThan" dxfId="0" stopIfTrue="1">
      <formula>$H$458</formula>
    </cfRule>
    <cfRule type="cellIs" priority="888" operator="lessThan" dxfId="0" stopIfTrue="1">
      <formula>$H$458*(-1)</formula>
    </cfRule>
  </conditionalFormatting>
  <conditionalFormatting sqref="I459">
    <cfRule type="cellIs" priority="889" operator="greaterThan" dxfId="0" stopIfTrue="1">
      <formula>$H$459</formula>
    </cfRule>
    <cfRule type="cellIs" priority="890" operator="lessThan" dxfId="0" stopIfTrue="1">
      <formula>$H$459*(-1)</formula>
    </cfRule>
  </conditionalFormatting>
  <conditionalFormatting sqref="I460">
    <cfRule type="cellIs" priority="891" operator="greaterThan" dxfId="0" stopIfTrue="1">
      <formula>$H$460</formula>
    </cfRule>
    <cfRule type="cellIs" priority="892" operator="lessThan" dxfId="0" stopIfTrue="1">
      <formula>$H$460*(-1)</formula>
    </cfRule>
  </conditionalFormatting>
  <conditionalFormatting sqref="I461">
    <cfRule type="cellIs" priority="893" operator="greaterThan" dxfId="0" stopIfTrue="1">
      <formula>$H$461</formula>
    </cfRule>
    <cfRule type="cellIs" priority="894" operator="lessThan" dxfId="0" stopIfTrue="1">
      <formula>$H$461*(-1)</formula>
    </cfRule>
  </conditionalFormatting>
  <conditionalFormatting sqref="I462">
    <cfRule type="cellIs" priority="895" operator="greaterThan" dxfId="0" stopIfTrue="1">
      <formula>$H$462</formula>
    </cfRule>
    <cfRule type="cellIs" priority="896" operator="lessThan" dxfId="0" stopIfTrue="1">
      <formula>$H$462*(-1)</formula>
    </cfRule>
  </conditionalFormatting>
  <conditionalFormatting sqref="I463">
    <cfRule type="cellIs" priority="897" operator="greaterThan" dxfId="0" stopIfTrue="1">
      <formula>$H$463</formula>
    </cfRule>
    <cfRule type="cellIs" priority="898" operator="lessThan" dxfId="0" stopIfTrue="1">
      <formula>$H$463*(-1)</formula>
    </cfRule>
  </conditionalFormatting>
  <conditionalFormatting sqref="I464">
    <cfRule type="cellIs" priority="899" operator="greaterThan" dxfId="0" stopIfTrue="1">
      <formula>$H$464</formula>
    </cfRule>
    <cfRule type="cellIs" priority="900" operator="lessThan" dxfId="0" stopIfTrue="1">
      <formula>$H$464*(-1)</formula>
    </cfRule>
  </conditionalFormatting>
  <conditionalFormatting sqref="I465">
    <cfRule type="cellIs" priority="901" operator="greaterThan" dxfId="0" stopIfTrue="1">
      <formula>$H$465</formula>
    </cfRule>
    <cfRule type="cellIs" priority="902" operator="lessThan" dxfId="0" stopIfTrue="1">
      <formula>$H$465*(-1)</formula>
    </cfRule>
  </conditionalFormatting>
  <conditionalFormatting sqref="I466">
    <cfRule type="cellIs" priority="903" operator="greaterThan" dxfId="0" stopIfTrue="1">
      <formula>$H$466</formula>
    </cfRule>
    <cfRule type="cellIs" priority="904" operator="lessThan" dxfId="0" stopIfTrue="1">
      <formula>$H$466*(-1)</formula>
    </cfRule>
  </conditionalFormatting>
  <conditionalFormatting sqref="I467">
    <cfRule type="cellIs" priority="905" operator="greaterThan" dxfId="0" stopIfTrue="1">
      <formula>$H$467</formula>
    </cfRule>
    <cfRule type="cellIs" priority="906" operator="lessThan" dxfId="0" stopIfTrue="1">
      <formula>$H$467*(-1)</formula>
    </cfRule>
  </conditionalFormatting>
  <conditionalFormatting sqref="I468">
    <cfRule type="cellIs" priority="907" operator="greaterThan" dxfId="0" stopIfTrue="1">
      <formula>$H$468</formula>
    </cfRule>
    <cfRule type="cellIs" priority="908" operator="lessThan" dxfId="0" stopIfTrue="1">
      <formula>$H$468*(-1)</formula>
    </cfRule>
  </conditionalFormatting>
  <conditionalFormatting sqref="I469">
    <cfRule type="cellIs" priority="909" operator="greaterThan" dxfId="0" stopIfTrue="1">
      <formula>$H$469</formula>
    </cfRule>
    <cfRule type="cellIs" priority="910" operator="lessThan" dxfId="0" stopIfTrue="1">
      <formula>$H$469*(-1)</formula>
    </cfRule>
  </conditionalFormatting>
  <conditionalFormatting sqref="I470">
    <cfRule type="cellIs" priority="911" operator="greaterThan" dxfId="0" stopIfTrue="1">
      <formula>$H$470</formula>
    </cfRule>
    <cfRule type="cellIs" priority="912" operator="lessThan" dxfId="0" stopIfTrue="1">
      <formula>$H$470*(-1)</formula>
    </cfRule>
  </conditionalFormatting>
  <conditionalFormatting sqref="I471">
    <cfRule type="cellIs" priority="913" operator="greaterThan" dxfId="0" stopIfTrue="1">
      <formula>$H$471</formula>
    </cfRule>
    <cfRule type="cellIs" priority="914" operator="lessThan" dxfId="0" stopIfTrue="1">
      <formula>$H$471*(-1)</formula>
    </cfRule>
  </conditionalFormatting>
  <conditionalFormatting sqref="I472">
    <cfRule type="cellIs" priority="915" operator="greaterThan" dxfId="0" stopIfTrue="1">
      <formula>$H$472</formula>
    </cfRule>
    <cfRule type="cellIs" priority="916" operator="lessThan" dxfId="0" stopIfTrue="1">
      <formula>$H$472*(-1)</formula>
    </cfRule>
  </conditionalFormatting>
  <conditionalFormatting sqref="I473">
    <cfRule type="cellIs" priority="917" operator="greaterThan" dxfId="0" stopIfTrue="1">
      <formula>$H$473</formula>
    </cfRule>
    <cfRule type="cellIs" priority="918" operator="lessThan" dxfId="0" stopIfTrue="1">
      <formula>$H$473*(-1)</formula>
    </cfRule>
  </conditionalFormatting>
  <conditionalFormatting sqref="I474">
    <cfRule type="cellIs" priority="919" operator="greaterThan" dxfId="0" stopIfTrue="1">
      <formula>$H$474</formula>
    </cfRule>
    <cfRule type="cellIs" priority="920" operator="lessThan" dxfId="0" stopIfTrue="1">
      <formula>$H$474*(-1)</formula>
    </cfRule>
  </conditionalFormatting>
  <conditionalFormatting sqref="I475">
    <cfRule type="cellIs" priority="921" operator="greaterThan" dxfId="0" stopIfTrue="1">
      <formula>$H$475</formula>
    </cfRule>
    <cfRule type="cellIs" priority="922" operator="lessThan" dxfId="0" stopIfTrue="1">
      <formula>$H$475*(-1)</formula>
    </cfRule>
  </conditionalFormatting>
  <conditionalFormatting sqref="I476">
    <cfRule type="cellIs" priority="923" operator="greaterThan" dxfId="0" stopIfTrue="1">
      <formula>$H$476</formula>
    </cfRule>
    <cfRule type="cellIs" priority="924" operator="lessThan" dxfId="0" stopIfTrue="1">
      <formula>$H$476*(-1)</formula>
    </cfRule>
  </conditionalFormatting>
  <conditionalFormatting sqref="I477">
    <cfRule type="cellIs" priority="925" operator="greaterThan" dxfId="0" stopIfTrue="1">
      <formula>$H$477</formula>
    </cfRule>
    <cfRule type="cellIs" priority="926" operator="lessThan" dxfId="0" stopIfTrue="1">
      <formula>$H$477*(-1)</formula>
    </cfRule>
  </conditionalFormatting>
  <conditionalFormatting sqref="I478">
    <cfRule type="cellIs" priority="927" operator="greaterThan" dxfId="0" stopIfTrue="1">
      <formula>$H$478</formula>
    </cfRule>
    <cfRule type="cellIs" priority="928" operator="lessThan" dxfId="0" stopIfTrue="1">
      <formula>$H$478*(-1)</formula>
    </cfRule>
  </conditionalFormatting>
  <conditionalFormatting sqref="I479">
    <cfRule type="cellIs" priority="929" operator="greaterThan" dxfId="0" stopIfTrue="1">
      <formula>$H$479</formula>
    </cfRule>
    <cfRule type="cellIs" priority="930" operator="lessThan" dxfId="0" stopIfTrue="1">
      <formula>$H$479*(-1)</formula>
    </cfRule>
  </conditionalFormatting>
  <conditionalFormatting sqref="I480">
    <cfRule type="cellIs" priority="931" operator="greaterThan" dxfId="0" stopIfTrue="1">
      <formula>$H$480</formula>
    </cfRule>
    <cfRule type="cellIs" priority="932" operator="lessThan" dxfId="0" stopIfTrue="1">
      <formula>$H$480*(-1)</formula>
    </cfRule>
  </conditionalFormatting>
  <conditionalFormatting sqref="I481">
    <cfRule type="cellIs" priority="933" operator="greaterThan" dxfId="0" stopIfTrue="1">
      <formula>$H$481</formula>
    </cfRule>
    <cfRule type="cellIs" priority="934" operator="lessThan" dxfId="0" stopIfTrue="1">
      <formula>$H$481*(-1)</formula>
    </cfRule>
  </conditionalFormatting>
  <conditionalFormatting sqref="I482">
    <cfRule type="cellIs" priority="935" operator="greaterThan" dxfId="0" stopIfTrue="1">
      <formula>$H$482</formula>
    </cfRule>
    <cfRule type="cellIs" priority="936" operator="lessThan" dxfId="0" stopIfTrue="1">
      <formula>$H$482*(-1)</formula>
    </cfRule>
  </conditionalFormatting>
  <conditionalFormatting sqref="I483">
    <cfRule type="cellIs" priority="937" operator="greaterThan" dxfId="0" stopIfTrue="1">
      <formula>$H$483</formula>
    </cfRule>
    <cfRule type="cellIs" priority="938" operator="lessThan" dxfId="0" stopIfTrue="1">
      <formula>$H$483*(-1)</formula>
    </cfRule>
  </conditionalFormatting>
  <conditionalFormatting sqref="I484">
    <cfRule type="cellIs" priority="939" operator="greaterThan" dxfId="0" stopIfTrue="1">
      <formula>$H$484</formula>
    </cfRule>
    <cfRule type="cellIs" priority="940" operator="lessThan" dxfId="0" stopIfTrue="1">
      <formula>$H$484*(-1)</formula>
    </cfRule>
  </conditionalFormatting>
  <conditionalFormatting sqref="I485">
    <cfRule type="cellIs" priority="941" operator="greaterThan" dxfId="0" stopIfTrue="1">
      <formula>$H$485</formula>
    </cfRule>
    <cfRule type="cellIs" priority="942" operator="lessThan" dxfId="0" stopIfTrue="1">
      <formula>$H$485*(-1)</formula>
    </cfRule>
  </conditionalFormatting>
  <conditionalFormatting sqref="I486">
    <cfRule type="cellIs" priority="943" operator="greaterThan" dxfId="0" stopIfTrue="1">
      <formula>$H$486</formula>
    </cfRule>
    <cfRule type="cellIs" priority="944" operator="lessThan" dxfId="0" stopIfTrue="1">
      <formula>$H$486*(-1)</formula>
    </cfRule>
  </conditionalFormatting>
  <conditionalFormatting sqref="I487">
    <cfRule type="cellIs" priority="945" operator="greaterThan" dxfId="0" stopIfTrue="1">
      <formula>$H$487</formula>
    </cfRule>
    <cfRule type="cellIs" priority="946" operator="lessThan" dxfId="0" stopIfTrue="1">
      <formula>$H$487*(-1)</formula>
    </cfRule>
  </conditionalFormatting>
  <conditionalFormatting sqref="I488">
    <cfRule type="cellIs" priority="947" operator="greaterThan" dxfId="0" stopIfTrue="1">
      <formula>$H$488</formula>
    </cfRule>
    <cfRule type="cellIs" priority="948" operator="lessThan" dxfId="0" stopIfTrue="1">
      <formula>$H$488*(-1)</formula>
    </cfRule>
  </conditionalFormatting>
  <conditionalFormatting sqref="I489">
    <cfRule type="cellIs" priority="949" operator="greaterThan" dxfId="0" stopIfTrue="1">
      <formula>$H$489</formula>
    </cfRule>
    <cfRule type="cellIs" priority="950" operator="lessThan" dxfId="0" stopIfTrue="1">
      <formula>$H$489*(-1)</formula>
    </cfRule>
  </conditionalFormatting>
  <conditionalFormatting sqref="I490">
    <cfRule type="cellIs" priority="951" operator="greaterThan" dxfId="0" stopIfTrue="1">
      <formula>$H$490</formula>
    </cfRule>
    <cfRule type="cellIs" priority="952" operator="lessThan" dxfId="0" stopIfTrue="1">
      <formula>$H$490*(-1)</formula>
    </cfRule>
  </conditionalFormatting>
  <conditionalFormatting sqref="I491">
    <cfRule type="cellIs" priority="953" operator="greaterThan" dxfId="0" stopIfTrue="1">
      <formula>$H$491</formula>
    </cfRule>
    <cfRule type="cellIs" priority="954" operator="lessThan" dxfId="0" stopIfTrue="1">
      <formula>$H$491*(-1)</formula>
    </cfRule>
  </conditionalFormatting>
  <conditionalFormatting sqref="I492">
    <cfRule type="cellIs" priority="955" operator="greaterThan" dxfId="0" stopIfTrue="1">
      <formula>$H$492</formula>
    </cfRule>
    <cfRule type="cellIs" priority="956" operator="lessThan" dxfId="0" stopIfTrue="1">
      <formula>$H$492*(-1)</formula>
    </cfRule>
  </conditionalFormatting>
  <conditionalFormatting sqref="I493">
    <cfRule type="cellIs" priority="957" operator="greaterThan" dxfId="0" stopIfTrue="1">
      <formula>$H$493</formula>
    </cfRule>
    <cfRule type="cellIs" priority="958" operator="lessThan" dxfId="0" stopIfTrue="1">
      <formula>$H$493*(-1)</formula>
    </cfRule>
  </conditionalFormatting>
  <conditionalFormatting sqref="I494">
    <cfRule type="cellIs" priority="959" operator="greaterThan" dxfId="0" stopIfTrue="1">
      <formula>$H$494</formula>
    </cfRule>
    <cfRule type="cellIs" priority="960" operator="lessThan" dxfId="0" stopIfTrue="1">
      <formula>$H$494*(-1)</formula>
    </cfRule>
  </conditionalFormatting>
  <conditionalFormatting sqref="I495">
    <cfRule type="cellIs" priority="961" operator="greaterThan" dxfId="0" stopIfTrue="1">
      <formula>$H$495</formula>
    </cfRule>
    <cfRule type="cellIs" priority="962" operator="lessThan" dxfId="0" stopIfTrue="1">
      <formula>$H$495*(-1)</formula>
    </cfRule>
  </conditionalFormatting>
  <conditionalFormatting sqref="I496">
    <cfRule type="cellIs" priority="963" operator="greaterThan" dxfId="0" stopIfTrue="1">
      <formula>$H$496</formula>
    </cfRule>
    <cfRule type="cellIs" priority="964" operator="lessThan" dxfId="0" stopIfTrue="1">
      <formula>$H$496*(-1)</formula>
    </cfRule>
  </conditionalFormatting>
  <conditionalFormatting sqref="I497">
    <cfRule type="cellIs" priority="965" operator="greaterThan" dxfId="0" stopIfTrue="1">
      <formula>$H$497</formula>
    </cfRule>
    <cfRule type="cellIs" priority="966" operator="lessThan" dxfId="0" stopIfTrue="1">
      <formula>$H$497*(-1)</formula>
    </cfRule>
  </conditionalFormatting>
  <conditionalFormatting sqref="I498">
    <cfRule type="cellIs" priority="967" operator="greaterThan" dxfId="0" stopIfTrue="1">
      <formula>$H$498</formula>
    </cfRule>
    <cfRule type="cellIs" priority="968" operator="lessThan" dxfId="0" stopIfTrue="1">
      <formula>$H$498*(-1)</formula>
    </cfRule>
  </conditionalFormatting>
  <conditionalFormatting sqref="I499">
    <cfRule type="cellIs" priority="969" operator="greaterThan" dxfId="0" stopIfTrue="1">
      <formula>$H$499</formula>
    </cfRule>
    <cfRule type="cellIs" priority="970" operator="lessThan" dxfId="0" stopIfTrue="1">
      <formula>$H$499*(-1)</formula>
    </cfRule>
  </conditionalFormatting>
  <conditionalFormatting sqref="I500">
    <cfRule type="cellIs" priority="971" operator="greaterThan" dxfId="0" stopIfTrue="1">
      <formula>$H$500</formula>
    </cfRule>
    <cfRule type="cellIs" priority="972" operator="lessThan" dxfId="0" stopIfTrue="1">
      <formula>$H$500*(-1)</formula>
    </cfRule>
  </conditionalFormatting>
  <conditionalFormatting sqref="I501">
    <cfRule type="cellIs" priority="973" operator="greaterThan" dxfId="0" stopIfTrue="1">
      <formula>$H$501</formula>
    </cfRule>
    <cfRule type="cellIs" priority="974" operator="lessThan" dxfId="0" stopIfTrue="1">
      <formula>$H$501*(-1)</formula>
    </cfRule>
  </conditionalFormatting>
  <conditionalFormatting sqref="I502">
    <cfRule type="cellIs" priority="975" operator="greaterThan" dxfId="0" stopIfTrue="1">
      <formula>$H$502</formula>
    </cfRule>
    <cfRule type="cellIs" priority="976" operator="lessThan" dxfId="0" stopIfTrue="1">
      <formula>$H$502*(-1)</formula>
    </cfRule>
  </conditionalFormatting>
  <conditionalFormatting sqref="I503">
    <cfRule type="cellIs" priority="977" operator="greaterThan" dxfId="0" stopIfTrue="1">
      <formula>$H$503</formula>
    </cfRule>
    <cfRule type="cellIs" priority="978" operator="lessThan" dxfId="0" stopIfTrue="1">
      <formula>$H$503*(-1)</formula>
    </cfRule>
  </conditionalFormatting>
  <conditionalFormatting sqref="I504">
    <cfRule type="cellIs" priority="979" operator="greaterThan" dxfId="0" stopIfTrue="1">
      <formula>$H$504</formula>
    </cfRule>
    <cfRule type="cellIs" priority="980" operator="lessThan" dxfId="0" stopIfTrue="1">
      <formula>$H$504*(-1)</formula>
    </cfRule>
  </conditionalFormatting>
  <conditionalFormatting sqref="I505">
    <cfRule type="cellIs" priority="981" operator="greaterThan" dxfId="0" stopIfTrue="1">
      <formula>$H$505</formula>
    </cfRule>
    <cfRule type="cellIs" priority="982" operator="lessThan" dxfId="0" stopIfTrue="1">
      <formula>$H$505*(-1)</formula>
    </cfRule>
  </conditionalFormatting>
  <conditionalFormatting sqref="I506">
    <cfRule type="cellIs" priority="983" operator="greaterThan" dxfId="0" stopIfTrue="1">
      <formula>$H$506</formula>
    </cfRule>
    <cfRule type="cellIs" priority="984" operator="lessThan" dxfId="0" stopIfTrue="1">
      <formula>$H$506*(-1)</formula>
    </cfRule>
  </conditionalFormatting>
  <conditionalFormatting sqref="I507">
    <cfRule type="cellIs" priority="985" operator="greaterThan" dxfId="0" stopIfTrue="1">
      <formula>$H$507</formula>
    </cfRule>
    <cfRule type="cellIs" priority="986" operator="lessThan" dxfId="0" stopIfTrue="1">
      <formula>$H$507*(-1)</formula>
    </cfRule>
  </conditionalFormatting>
  <conditionalFormatting sqref="I508">
    <cfRule type="cellIs" priority="987" operator="greaterThan" dxfId="0" stopIfTrue="1">
      <formula>$H$508</formula>
    </cfRule>
    <cfRule type="cellIs" priority="988" operator="lessThan" dxfId="0" stopIfTrue="1">
      <formula>$H$508*(-1)</formula>
    </cfRule>
  </conditionalFormatting>
  <conditionalFormatting sqref="I509">
    <cfRule type="cellIs" priority="989" operator="greaterThan" dxfId="0" stopIfTrue="1">
      <formula>$H$509</formula>
    </cfRule>
    <cfRule type="cellIs" priority="990" operator="lessThan" dxfId="0" stopIfTrue="1">
      <formula>$H$509*(-1)</formula>
    </cfRule>
  </conditionalFormatting>
  <conditionalFormatting sqref="I510">
    <cfRule type="cellIs" priority="991" operator="greaterThan" dxfId="0" stopIfTrue="1">
      <formula>$H$510</formula>
    </cfRule>
    <cfRule type="cellIs" priority="992" operator="lessThan" dxfId="0" stopIfTrue="1">
      <formula>$H$510*(-1)</formula>
    </cfRule>
  </conditionalFormatting>
  <conditionalFormatting sqref="I511">
    <cfRule type="cellIs" priority="993" operator="greaterThan" dxfId="0" stopIfTrue="1">
      <formula>$H$511</formula>
    </cfRule>
    <cfRule type="cellIs" priority="994" operator="lessThan" dxfId="0" stopIfTrue="1">
      <formula>$H$511*(-1)</formula>
    </cfRule>
  </conditionalFormatting>
  <conditionalFormatting sqref="I512">
    <cfRule type="cellIs" priority="995" operator="greaterThan" dxfId="0" stopIfTrue="1">
      <formula>$H$512</formula>
    </cfRule>
    <cfRule type="cellIs" priority="996" operator="lessThan" dxfId="0" stopIfTrue="1">
      <formula>$H$512*(-1)</formula>
    </cfRule>
  </conditionalFormatting>
  <conditionalFormatting sqref="I513">
    <cfRule type="cellIs" priority="997" operator="greaterThan" dxfId="0" stopIfTrue="1">
      <formula>$H$513</formula>
    </cfRule>
    <cfRule type="cellIs" priority="998" operator="lessThan" dxfId="0" stopIfTrue="1">
      <formula>$H$513*(-1)</formula>
    </cfRule>
  </conditionalFormatting>
  <conditionalFormatting sqref="I514">
    <cfRule type="cellIs" priority="999" operator="greaterThan" dxfId="0" stopIfTrue="1">
      <formula>$H$514</formula>
    </cfRule>
    <cfRule type="cellIs" priority="1000" operator="lessThan" dxfId="0" stopIfTrue="1">
      <formula>$H$514*(-1)</formula>
    </cfRule>
  </conditionalFormatting>
  <conditionalFormatting sqref="I515">
    <cfRule type="cellIs" priority="1001" operator="greaterThan" dxfId="0" stopIfTrue="1">
      <formula>$H$515</formula>
    </cfRule>
    <cfRule type="cellIs" priority="1002" operator="lessThan" dxfId="0" stopIfTrue="1">
      <formula>$H$515*(-1)</formula>
    </cfRule>
  </conditionalFormatting>
  <conditionalFormatting sqref="I516">
    <cfRule type="cellIs" priority="1003" operator="greaterThan" dxfId="0" stopIfTrue="1">
      <formula>$H$516</formula>
    </cfRule>
    <cfRule type="cellIs" priority="1004" operator="lessThan" dxfId="0" stopIfTrue="1">
      <formula>$H$516*(-1)</formula>
    </cfRule>
  </conditionalFormatting>
  <conditionalFormatting sqref="I517">
    <cfRule type="cellIs" priority="1005" operator="greaterThan" dxfId="0" stopIfTrue="1">
      <formula>$H$517</formula>
    </cfRule>
    <cfRule type="cellIs" priority="1006" operator="lessThan" dxfId="0" stopIfTrue="1">
      <formula>$H$517*(-1)</formula>
    </cfRule>
  </conditionalFormatting>
  <conditionalFormatting sqref="I518">
    <cfRule type="cellIs" priority="1007" operator="greaterThan" dxfId="0" stopIfTrue="1">
      <formula>$H$518</formula>
    </cfRule>
    <cfRule type="cellIs" priority="1008" operator="lessThan" dxfId="0" stopIfTrue="1">
      <formula>$H$518*(-1)</formula>
    </cfRule>
  </conditionalFormatting>
  <conditionalFormatting sqref="I519">
    <cfRule type="cellIs" priority="1009" operator="greaterThan" dxfId="0" stopIfTrue="1">
      <formula>$H$519</formula>
    </cfRule>
    <cfRule type="cellIs" priority="1010" operator="lessThan" dxfId="0" stopIfTrue="1">
      <formula>$H$519*(-1)</formula>
    </cfRule>
  </conditionalFormatting>
  <conditionalFormatting sqref="I520">
    <cfRule type="cellIs" priority="1011" operator="greaterThan" dxfId="0" stopIfTrue="1">
      <formula>$H$520</formula>
    </cfRule>
    <cfRule type="cellIs" priority="1012" operator="lessThan" dxfId="0" stopIfTrue="1">
      <formula>$H$520*(-1)</formula>
    </cfRule>
  </conditionalFormatting>
  <conditionalFormatting sqref="I521">
    <cfRule type="cellIs" priority="1013" operator="greaterThan" dxfId="0" stopIfTrue="1">
      <formula>$H$521</formula>
    </cfRule>
    <cfRule type="cellIs" priority="1014" operator="lessThan" dxfId="0" stopIfTrue="1">
      <formula>$H$521*(-1)</formula>
    </cfRule>
  </conditionalFormatting>
  <conditionalFormatting sqref="I522">
    <cfRule type="cellIs" priority="1015" operator="greaterThan" dxfId="0" stopIfTrue="1">
      <formula>$H$522</formula>
    </cfRule>
    <cfRule type="cellIs" priority="1016" operator="lessThan" dxfId="0" stopIfTrue="1">
      <formula>$H$522*(-1)</formula>
    </cfRule>
  </conditionalFormatting>
  <conditionalFormatting sqref="I523">
    <cfRule type="cellIs" priority="1017" operator="greaterThan" dxfId="0" stopIfTrue="1">
      <formula>$H$523</formula>
    </cfRule>
    <cfRule type="cellIs" priority="1018" operator="lessThan" dxfId="0" stopIfTrue="1">
      <formula>$H$523*(-1)</formula>
    </cfRule>
  </conditionalFormatting>
  <conditionalFormatting sqref="I524">
    <cfRule type="cellIs" priority="1019" operator="greaterThan" dxfId="0" stopIfTrue="1">
      <formula>$H$524</formula>
    </cfRule>
    <cfRule type="cellIs" priority="1020" operator="lessThan" dxfId="0" stopIfTrue="1">
      <formula>$H$524*(-1)</formula>
    </cfRule>
  </conditionalFormatting>
  <conditionalFormatting sqref="I525">
    <cfRule type="cellIs" priority="1021" operator="greaterThan" dxfId="0" stopIfTrue="1">
      <formula>$H$525</formula>
    </cfRule>
    <cfRule type="cellIs" priority="1022" operator="lessThan" dxfId="0" stopIfTrue="1">
      <formula>$H$525*(-1)</formula>
    </cfRule>
  </conditionalFormatting>
  <conditionalFormatting sqref="I526">
    <cfRule type="cellIs" priority="1023" operator="greaterThan" dxfId="0" stopIfTrue="1">
      <formula>$H$526</formula>
    </cfRule>
    <cfRule type="cellIs" priority="1024" operator="lessThan" dxfId="0" stopIfTrue="1">
      <formula>$H$526*(-1)</formula>
    </cfRule>
  </conditionalFormatting>
  <conditionalFormatting sqref="I527">
    <cfRule type="cellIs" priority="1025" operator="greaterThan" dxfId="0" stopIfTrue="1">
      <formula>$H$527</formula>
    </cfRule>
    <cfRule type="cellIs" priority="1026" operator="lessThan" dxfId="0" stopIfTrue="1">
      <formula>$H$527*(-1)</formula>
    </cfRule>
  </conditionalFormatting>
  <conditionalFormatting sqref="I528">
    <cfRule type="cellIs" priority="1027" operator="greaterThan" dxfId="0" stopIfTrue="1">
      <formula>$H$528</formula>
    </cfRule>
    <cfRule type="cellIs" priority="1028" operator="lessThan" dxfId="0" stopIfTrue="1">
      <formula>$H$528*(-1)</formula>
    </cfRule>
  </conditionalFormatting>
  <conditionalFormatting sqref="I529">
    <cfRule type="cellIs" priority="1029" operator="greaterThan" dxfId="0" stopIfTrue="1">
      <formula>$H$529</formula>
    </cfRule>
    <cfRule type="cellIs" priority="1030" operator="lessThan" dxfId="0" stopIfTrue="1">
      <formula>$H$529*(-1)</formula>
    </cfRule>
  </conditionalFormatting>
  <conditionalFormatting sqref="I530">
    <cfRule type="cellIs" priority="1031" operator="greaterThan" dxfId="0" stopIfTrue="1">
      <formula>$H$530</formula>
    </cfRule>
    <cfRule type="cellIs" priority="1032" operator="lessThan" dxfId="0" stopIfTrue="1">
      <formula>$H$530*(-1)</formula>
    </cfRule>
  </conditionalFormatting>
  <conditionalFormatting sqref="I531">
    <cfRule type="cellIs" priority="1033" operator="greaterThan" dxfId="0" stopIfTrue="1">
      <formula>$H$531</formula>
    </cfRule>
    <cfRule type="cellIs" priority="1034" operator="lessThan" dxfId="0" stopIfTrue="1">
      <formula>$H$531*(-1)</formula>
    </cfRule>
  </conditionalFormatting>
  <conditionalFormatting sqref="I532">
    <cfRule type="cellIs" priority="1035" operator="greaterThan" dxfId="0" stopIfTrue="1">
      <formula>$H$532</formula>
    </cfRule>
    <cfRule type="cellIs" priority="1036" operator="lessThan" dxfId="0" stopIfTrue="1">
      <formula>$H$532*(-1)</formula>
    </cfRule>
  </conditionalFormatting>
  <conditionalFormatting sqref="I533">
    <cfRule type="cellIs" priority="1037" operator="greaterThan" dxfId="0" stopIfTrue="1">
      <formula>$H$533</formula>
    </cfRule>
    <cfRule type="cellIs" priority="1038" operator="lessThan" dxfId="0" stopIfTrue="1">
      <formula>$H$533*(-1)</formula>
    </cfRule>
  </conditionalFormatting>
  <conditionalFormatting sqref="I534">
    <cfRule type="cellIs" priority="1039" operator="greaterThan" dxfId="0" stopIfTrue="1">
      <formula>$H$534</formula>
    </cfRule>
    <cfRule type="cellIs" priority="1040" operator="lessThan" dxfId="0" stopIfTrue="1">
      <formula>$H$534*(-1)</formula>
    </cfRule>
  </conditionalFormatting>
  <conditionalFormatting sqref="I535">
    <cfRule type="cellIs" priority="1041" operator="greaterThan" dxfId="0" stopIfTrue="1">
      <formula>$H$535</formula>
    </cfRule>
    <cfRule type="cellIs" priority="1042" operator="lessThan" dxfId="0" stopIfTrue="1">
      <formula>$H$535*(-1)</formula>
    </cfRule>
  </conditionalFormatting>
  <conditionalFormatting sqref="I536">
    <cfRule type="cellIs" priority="1043" operator="greaterThan" dxfId="0" stopIfTrue="1">
      <formula>$H$536</formula>
    </cfRule>
    <cfRule type="cellIs" priority="1044" operator="lessThan" dxfId="0" stopIfTrue="1">
      <formula>$H$536*(-1)</formula>
    </cfRule>
  </conditionalFormatting>
  <conditionalFormatting sqref="I537">
    <cfRule type="cellIs" priority="1045" operator="greaterThan" dxfId="0" stopIfTrue="1">
      <formula>$H$537</formula>
    </cfRule>
    <cfRule type="cellIs" priority="1046" operator="lessThan" dxfId="0" stopIfTrue="1">
      <formula>$H$537*(-1)</formula>
    </cfRule>
  </conditionalFormatting>
  <conditionalFormatting sqref="I538">
    <cfRule type="cellIs" priority="1047" operator="greaterThan" dxfId="0" stopIfTrue="1">
      <formula>$H$538</formula>
    </cfRule>
    <cfRule type="cellIs" priority="1048" operator="lessThan" dxfId="0" stopIfTrue="1">
      <formula>$H$538*(-1)</formula>
    </cfRule>
  </conditionalFormatting>
  <conditionalFormatting sqref="I539">
    <cfRule type="cellIs" priority="1049" operator="greaterThan" dxfId="0" stopIfTrue="1">
      <formula>$H$539</formula>
    </cfRule>
    <cfRule type="cellIs" priority="1050" operator="lessThan" dxfId="0" stopIfTrue="1">
      <formula>$H$539*(-1)</formula>
    </cfRule>
  </conditionalFormatting>
  <conditionalFormatting sqref="I540">
    <cfRule type="cellIs" priority="1051" operator="greaterThan" dxfId="0" stopIfTrue="1">
      <formula>$H$540</formula>
    </cfRule>
    <cfRule type="cellIs" priority="1052" operator="lessThan" dxfId="0" stopIfTrue="1">
      <formula>$H$540*(-1)</formula>
    </cfRule>
  </conditionalFormatting>
  <conditionalFormatting sqref="I541">
    <cfRule type="cellIs" priority="1053" operator="greaterThan" dxfId="0" stopIfTrue="1">
      <formula>$H$541</formula>
    </cfRule>
    <cfRule type="cellIs" priority="1054" operator="lessThan" dxfId="0" stopIfTrue="1">
      <formula>$H$541*(-1)</formula>
    </cfRule>
  </conditionalFormatting>
  <conditionalFormatting sqref="I542">
    <cfRule type="cellIs" priority="1055" operator="greaterThan" dxfId="0" stopIfTrue="1">
      <formula>$H$542</formula>
    </cfRule>
    <cfRule type="cellIs" priority="1056" operator="lessThan" dxfId="0" stopIfTrue="1">
      <formula>$H$542*(-1)</formula>
    </cfRule>
  </conditionalFormatting>
  <conditionalFormatting sqref="I543">
    <cfRule type="cellIs" priority="1057" operator="greaterThan" dxfId="0" stopIfTrue="1">
      <formula>$H$543</formula>
    </cfRule>
    <cfRule type="cellIs" priority="1058" operator="lessThan" dxfId="0" stopIfTrue="1">
      <formula>$H$543*(-1)</formula>
    </cfRule>
  </conditionalFormatting>
  <conditionalFormatting sqref="I544">
    <cfRule type="cellIs" priority="1059" operator="greaterThan" dxfId="0" stopIfTrue="1">
      <formula>$H$544</formula>
    </cfRule>
    <cfRule type="cellIs" priority="1060" operator="lessThan" dxfId="0" stopIfTrue="1">
      <formula>$H$544*(-1)</formula>
    </cfRule>
  </conditionalFormatting>
  <conditionalFormatting sqref="I545">
    <cfRule type="cellIs" priority="1061" operator="greaterThan" dxfId="0" stopIfTrue="1">
      <formula>$H$545</formula>
    </cfRule>
    <cfRule type="cellIs" priority="1062" operator="lessThan" dxfId="0" stopIfTrue="1">
      <formula>$H$545*(-1)</formula>
    </cfRule>
  </conditionalFormatting>
  <conditionalFormatting sqref="I546">
    <cfRule type="cellIs" priority="1063" operator="greaterThan" dxfId="0" stopIfTrue="1">
      <formula>$H$546</formula>
    </cfRule>
    <cfRule type="cellIs" priority="1064" operator="lessThan" dxfId="0" stopIfTrue="1">
      <formula>$H$546*(-1)</formula>
    </cfRule>
  </conditionalFormatting>
  <conditionalFormatting sqref="I547">
    <cfRule type="cellIs" priority="1065" operator="greaterThan" dxfId="0" stopIfTrue="1">
      <formula>$H$547</formula>
    </cfRule>
    <cfRule type="cellIs" priority="1066" operator="lessThan" dxfId="0" stopIfTrue="1">
      <formula>$H$547*(-1)</formula>
    </cfRule>
  </conditionalFormatting>
  <conditionalFormatting sqref="I548">
    <cfRule type="cellIs" priority="1067" operator="greaterThan" dxfId="0" stopIfTrue="1">
      <formula>$H$548</formula>
    </cfRule>
    <cfRule type="cellIs" priority="1068" operator="lessThan" dxfId="0" stopIfTrue="1">
      <formula>$H$548*(-1)</formula>
    </cfRule>
  </conditionalFormatting>
  <conditionalFormatting sqref="I549">
    <cfRule type="cellIs" priority="1069" operator="greaterThan" dxfId="0" stopIfTrue="1">
      <formula>$H$549</formula>
    </cfRule>
    <cfRule type="cellIs" priority="1070" operator="lessThan" dxfId="0" stopIfTrue="1">
      <formula>$H$549*(-1)</formula>
    </cfRule>
  </conditionalFormatting>
  <conditionalFormatting sqref="I550">
    <cfRule type="cellIs" priority="1071" operator="greaterThan" dxfId="0" stopIfTrue="1">
      <formula>$H$550</formula>
    </cfRule>
    <cfRule type="cellIs" priority="1072" operator="lessThan" dxfId="0" stopIfTrue="1">
      <formula>$H$550*(-1)</formula>
    </cfRule>
  </conditionalFormatting>
  <conditionalFormatting sqref="I551">
    <cfRule type="cellIs" priority="1073" operator="greaterThan" dxfId="0" stopIfTrue="1">
      <formula>$H$551</formula>
    </cfRule>
    <cfRule type="cellIs" priority="1074" operator="lessThan" dxfId="0" stopIfTrue="1">
      <formula>$H$551*(-1)</formula>
    </cfRule>
  </conditionalFormatting>
  <conditionalFormatting sqref="I552">
    <cfRule type="cellIs" priority="1075" operator="greaterThan" dxfId="0" stopIfTrue="1">
      <formula>$H$552</formula>
    </cfRule>
    <cfRule type="cellIs" priority="1076" operator="lessThan" dxfId="0" stopIfTrue="1">
      <formula>$H$552*(-1)</formula>
    </cfRule>
  </conditionalFormatting>
  <conditionalFormatting sqref="I553">
    <cfRule type="cellIs" priority="1077" operator="greaterThan" dxfId="0" stopIfTrue="1">
      <formula>$H$553</formula>
    </cfRule>
    <cfRule type="cellIs" priority="1078" operator="lessThan" dxfId="0" stopIfTrue="1">
      <formula>$H$553*(-1)</formula>
    </cfRule>
  </conditionalFormatting>
  <conditionalFormatting sqref="I554">
    <cfRule type="cellIs" priority="1079" operator="greaterThan" dxfId="0" stopIfTrue="1">
      <formula>$H$554</formula>
    </cfRule>
    <cfRule type="cellIs" priority="1080" operator="lessThan" dxfId="0" stopIfTrue="1">
      <formula>$H$554*(-1)</formula>
    </cfRule>
  </conditionalFormatting>
  <conditionalFormatting sqref="I555">
    <cfRule type="cellIs" priority="1081" operator="greaterThan" dxfId="0" stopIfTrue="1">
      <formula>$H$555</formula>
    </cfRule>
    <cfRule type="cellIs" priority="1082" operator="lessThan" dxfId="0" stopIfTrue="1">
      <formula>$H$555*(-1)</formula>
    </cfRule>
  </conditionalFormatting>
  <conditionalFormatting sqref="I556">
    <cfRule type="cellIs" priority="1083" operator="greaterThan" dxfId="0" stopIfTrue="1">
      <formula>$H$556</formula>
    </cfRule>
    <cfRule type="cellIs" priority="1084" operator="lessThan" dxfId="0" stopIfTrue="1">
      <formula>$H$556*(-1)</formula>
    </cfRule>
  </conditionalFormatting>
  <conditionalFormatting sqref="I557">
    <cfRule type="cellIs" priority="1085" operator="greaterThan" dxfId="0" stopIfTrue="1">
      <formula>$H$557</formula>
    </cfRule>
    <cfRule type="cellIs" priority="1086" operator="lessThan" dxfId="0" stopIfTrue="1">
      <formula>$H$557*(-1)</formula>
    </cfRule>
  </conditionalFormatting>
  <conditionalFormatting sqref="I558">
    <cfRule type="cellIs" priority="1087" operator="greaterThan" dxfId="0" stopIfTrue="1">
      <formula>$H$558</formula>
    </cfRule>
    <cfRule type="cellIs" priority="1088" operator="lessThan" dxfId="0" stopIfTrue="1">
      <formula>$H$558*(-1)</formula>
    </cfRule>
  </conditionalFormatting>
  <conditionalFormatting sqref="I559">
    <cfRule type="cellIs" priority="1089" operator="greaterThan" dxfId="0" stopIfTrue="1">
      <formula>$H$559</formula>
    </cfRule>
    <cfRule type="cellIs" priority="1090" operator="lessThan" dxfId="0" stopIfTrue="1">
      <formula>$H$559*(-1)</formula>
    </cfRule>
  </conditionalFormatting>
  <conditionalFormatting sqref="I560">
    <cfRule type="cellIs" priority="1091" operator="greaterThan" dxfId="0" stopIfTrue="1">
      <formula>$H$560</formula>
    </cfRule>
    <cfRule type="cellIs" priority="1092" operator="lessThan" dxfId="0" stopIfTrue="1">
      <formula>$H$560*(-1)</formula>
    </cfRule>
  </conditionalFormatting>
  <conditionalFormatting sqref="I561">
    <cfRule type="cellIs" priority="1093" operator="greaterThan" dxfId="0" stopIfTrue="1">
      <formula>$H$561</formula>
    </cfRule>
    <cfRule type="cellIs" priority="1094" operator="lessThan" dxfId="0" stopIfTrue="1">
      <formula>$H$561*(-1)</formula>
    </cfRule>
  </conditionalFormatting>
  <conditionalFormatting sqref="I562">
    <cfRule type="cellIs" priority="1095" operator="greaterThan" dxfId="0" stopIfTrue="1">
      <formula>$H$562</formula>
    </cfRule>
    <cfRule type="cellIs" priority="1096" operator="lessThan" dxfId="0" stopIfTrue="1">
      <formula>$H$562*(-1)</formula>
    </cfRule>
  </conditionalFormatting>
  <conditionalFormatting sqref="I563">
    <cfRule type="cellIs" priority="1097" operator="greaterThan" dxfId="0" stopIfTrue="1">
      <formula>$H$563</formula>
    </cfRule>
    <cfRule type="cellIs" priority="1098" operator="lessThan" dxfId="0" stopIfTrue="1">
      <formula>$H$563*(-1)</formula>
    </cfRule>
  </conditionalFormatting>
  <conditionalFormatting sqref="I564">
    <cfRule type="cellIs" priority="1099" operator="greaterThan" dxfId="0" stopIfTrue="1">
      <formula>$H$564</formula>
    </cfRule>
    <cfRule type="cellIs" priority="1100" operator="lessThan" dxfId="0" stopIfTrue="1">
      <formula>$H$564*(-1)</formula>
    </cfRule>
  </conditionalFormatting>
  <conditionalFormatting sqref="I565">
    <cfRule type="cellIs" priority="1101" operator="greaterThan" dxfId="0" stopIfTrue="1">
      <formula>$H$565</formula>
    </cfRule>
    <cfRule type="cellIs" priority="1102" operator="lessThan" dxfId="0" stopIfTrue="1">
      <formula>$H$565*(-1)</formula>
    </cfRule>
  </conditionalFormatting>
  <conditionalFormatting sqref="I566">
    <cfRule type="cellIs" priority="1103" operator="greaterThan" dxfId="0" stopIfTrue="1">
      <formula>$H$566</formula>
    </cfRule>
    <cfRule type="cellIs" priority="1104" operator="lessThan" dxfId="0" stopIfTrue="1">
      <formula>$H$566*(-1)</formula>
    </cfRule>
  </conditionalFormatting>
  <conditionalFormatting sqref="I567">
    <cfRule type="cellIs" priority="1105" operator="greaterThan" dxfId="0" stopIfTrue="1">
      <formula>$H$567</formula>
    </cfRule>
    <cfRule type="cellIs" priority="1106" operator="lessThan" dxfId="0" stopIfTrue="1">
      <formula>$H$567*(-1)</formula>
    </cfRule>
  </conditionalFormatting>
  <conditionalFormatting sqref="I568">
    <cfRule type="cellIs" priority="1107" operator="greaterThan" dxfId="0" stopIfTrue="1">
      <formula>$H$568</formula>
    </cfRule>
    <cfRule type="cellIs" priority="1108" operator="lessThan" dxfId="0" stopIfTrue="1">
      <formula>$H$568*(-1)</formula>
    </cfRule>
  </conditionalFormatting>
  <conditionalFormatting sqref="I569">
    <cfRule type="cellIs" priority="1109" operator="greaterThan" dxfId="0" stopIfTrue="1">
      <formula>$H$569</formula>
    </cfRule>
    <cfRule type="cellIs" priority="1110" operator="lessThan" dxfId="0" stopIfTrue="1">
      <formula>$H$569*(-1)</formula>
    </cfRule>
  </conditionalFormatting>
  <conditionalFormatting sqref="I570">
    <cfRule type="cellIs" priority="1111" operator="greaterThan" dxfId="0" stopIfTrue="1">
      <formula>$H$570</formula>
    </cfRule>
    <cfRule type="cellIs" priority="1112" operator="lessThan" dxfId="0" stopIfTrue="1">
      <formula>$H$570*(-1)</formula>
    </cfRule>
  </conditionalFormatting>
  <conditionalFormatting sqref="I571">
    <cfRule type="cellIs" priority="1113" operator="greaterThan" dxfId="0" stopIfTrue="1">
      <formula>$H$571</formula>
    </cfRule>
    <cfRule type="cellIs" priority="1114" operator="lessThan" dxfId="0" stopIfTrue="1">
      <formula>$H$571*(-1)</formula>
    </cfRule>
  </conditionalFormatting>
  <conditionalFormatting sqref="I572">
    <cfRule type="cellIs" priority="1115" operator="greaterThan" dxfId="0" stopIfTrue="1">
      <formula>$H$572</formula>
    </cfRule>
    <cfRule type="cellIs" priority="1116" operator="lessThan" dxfId="0" stopIfTrue="1">
      <formula>$H$572*(-1)</formula>
    </cfRule>
  </conditionalFormatting>
  <conditionalFormatting sqref="I573">
    <cfRule type="cellIs" priority="1117" operator="greaterThan" dxfId="0" stopIfTrue="1">
      <formula>$H$573</formula>
    </cfRule>
    <cfRule type="cellIs" priority="1118" operator="lessThan" dxfId="0" stopIfTrue="1">
      <formula>$H$573*(-1)</formula>
    </cfRule>
  </conditionalFormatting>
  <conditionalFormatting sqref="I574">
    <cfRule type="cellIs" priority="1119" operator="greaterThan" dxfId="0" stopIfTrue="1">
      <formula>$H$574</formula>
    </cfRule>
    <cfRule type="cellIs" priority="1120" operator="lessThan" dxfId="0" stopIfTrue="1">
      <formula>$H$574*(-1)</formula>
    </cfRule>
  </conditionalFormatting>
  <conditionalFormatting sqref="I575">
    <cfRule type="cellIs" priority="1121" operator="greaterThan" dxfId="0" stopIfTrue="1">
      <formula>$H$575</formula>
    </cfRule>
    <cfRule type="cellIs" priority="1122" operator="lessThan" dxfId="0" stopIfTrue="1">
      <formula>$H$575*(-1)</formula>
    </cfRule>
  </conditionalFormatting>
  <conditionalFormatting sqref="I576">
    <cfRule type="cellIs" priority="1123" operator="greaterThan" dxfId="0" stopIfTrue="1">
      <formula>$H$576</formula>
    </cfRule>
    <cfRule type="cellIs" priority="1124" operator="lessThan" dxfId="0" stopIfTrue="1">
      <formula>$H$576*(-1)</formula>
    </cfRule>
  </conditionalFormatting>
  <conditionalFormatting sqref="I577">
    <cfRule type="cellIs" priority="1125" operator="greaterThan" dxfId="0" stopIfTrue="1">
      <formula>$H$577</formula>
    </cfRule>
    <cfRule type="cellIs" priority="1126" operator="lessThan" dxfId="0" stopIfTrue="1">
      <formula>$H$577*(-1)</formula>
    </cfRule>
  </conditionalFormatting>
  <conditionalFormatting sqref="I578">
    <cfRule type="cellIs" priority="1127" operator="greaterThan" dxfId="0" stopIfTrue="1">
      <formula>$H$578</formula>
    </cfRule>
    <cfRule type="cellIs" priority="1128" operator="lessThan" dxfId="0" stopIfTrue="1">
      <formula>$H$578*(-1)</formula>
    </cfRule>
  </conditionalFormatting>
  <conditionalFormatting sqref="I579">
    <cfRule type="cellIs" priority="1129" operator="greaterThan" dxfId="0" stopIfTrue="1">
      <formula>$H$579</formula>
    </cfRule>
    <cfRule type="cellIs" priority="1130" operator="lessThan" dxfId="0" stopIfTrue="1">
      <formula>$H$579*(-1)</formula>
    </cfRule>
  </conditionalFormatting>
  <conditionalFormatting sqref="I580">
    <cfRule type="cellIs" priority="1131" operator="greaterThan" dxfId="0" stopIfTrue="1">
      <formula>$H$580</formula>
    </cfRule>
    <cfRule type="cellIs" priority="1132" operator="lessThan" dxfId="0" stopIfTrue="1">
      <formula>$H$580*(-1)</formula>
    </cfRule>
  </conditionalFormatting>
  <conditionalFormatting sqref="I581">
    <cfRule type="cellIs" priority="1133" operator="greaterThan" dxfId="0" stopIfTrue="1">
      <formula>$H$581</formula>
    </cfRule>
    <cfRule type="cellIs" priority="1134" operator="lessThan" dxfId="0" stopIfTrue="1">
      <formula>$H$581*(-1)</formula>
    </cfRule>
  </conditionalFormatting>
  <conditionalFormatting sqref="I582">
    <cfRule type="cellIs" priority="1135" operator="greaterThan" dxfId="0" stopIfTrue="1">
      <formula>$H$582</formula>
    </cfRule>
    <cfRule type="cellIs" priority="1136" operator="lessThan" dxfId="0" stopIfTrue="1">
      <formula>$H$582*(-1)</formula>
    </cfRule>
  </conditionalFormatting>
  <conditionalFormatting sqref="I583">
    <cfRule type="cellIs" priority="1137" operator="greaterThan" dxfId="0" stopIfTrue="1">
      <formula>$H$583</formula>
    </cfRule>
    <cfRule type="cellIs" priority="1138" operator="lessThan" dxfId="0" stopIfTrue="1">
      <formula>$H$583*(-1)</formula>
    </cfRule>
  </conditionalFormatting>
  <conditionalFormatting sqref="I584">
    <cfRule type="cellIs" priority="1139" operator="greaterThan" dxfId="0" stopIfTrue="1">
      <formula>$H$584</formula>
    </cfRule>
    <cfRule type="cellIs" priority="1140" operator="lessThan" dxfId="0" stopIfTrue="1">
      <formula>$H$584*(-1)</formula>
    </cfRule>
  </conditionalFormatting>
  <conditionalFormatting sqref="I585">
    <cfRule type="cellIs" priority="1141" operator="greaterThan" dxfId="0" stopIfTrue="1">
      <formula>$H$585</formula>
    </cfRule>
    <cfRule type="cellIs" priority="1142" operator="lessThan" dxfId="0" stopIfTrue="1">
      <formula>$H$585*(-1)</formula>
    </cfRule>
  </conditionalFormatting>
  <conditionalFormatting sqref="I586">
    <cfRule type="cellIs" priority="1143" operator="greaterThan" dxfId="0" stopIfTrue="1">
      <formula>$H$586</formula>
    </cfRule>
    <cfRule type="cellIs" priority="1144" operator="lessThan" dxfId="0" stopIfTrue="1">
      <formula>$H$586*(-1)</formula>
    </cfRule>
  </conditionalFormatting>
  <conditionalFormatting sqref="I587">
    <cfRule type="cellIs" priority="1145" operator="greaterThan" dxfId="0" stopIfTrue="1">
      <formula>$H$587</formula>
    </cfRule>
    <cfRule type="cellIs" priority="1146" operator="lessThan" dxfId="0" stopIfTrue="1">
      <formula>$H$587*(-1)</formula>
    </cfRule>
  </conditionalFormatting>
  <conditionalFormatting sqref="I588">
    <cfRule type="cellIs" priority="1147" operator="greaterThan" dxfId="0" stopIfTrue="1">
      <formula>$H$588</formula>
    </cfRule>
    <cfRule type="cellIs" priority="1148" operator="lessThan" dxfId="0" stopIfTrue="1">
      <formula>$H$588*(-1)</formula>
    </cfRule>
  </conditionalFormatting>
  <conditionalFormatting sqref="I589">
    <cfRule type="cellIs" priority="1149" operator="greaterThan" dxfId="0" stopIfTrue="1">
      <formula>$H$589</formula>
    </cfRule>
    <cfRule type="cellIs" priority="1150" operator="lessThan" dxfId="0" stopIfTrue="1">
      <formula>$H$589*(-1)</formula>
    </cfRule>
  </conditionalFormatting>
  <conditionalFormatting sqref="I590">
    <cfRule type="cellIs" priority="1151" operator="greaterThan" dxfId="0" stopIfTrue="1">
      <formula>$H$590</formula>
    </cfRule>
    <cfRule type="cellIs" priority="1152" operator="lessThan" dxfId="0" stopIfTrue="1">
      <formula>$H$590*(-1)</formula>
    </cfRule>
  </conditionalFormatting>
  <conditionalFormatting sqref="I591">
    <cfRule type="cellIs" priority="1153" operator="greaterThan" dxfId="0" stopIfTrue="1">
      <formula>$H$591</formula>
    </cfRule>
    <cfRule type="cellIs" priority="1154" operator="lessThan" dxfId="0" stopIfTrue="1">
      <formula>$H$591*(-1)</formula>
    </cfRule>
  </conditionalFormatting>
  <conditionalFormatting sqref="I592">
    <cfRule type="cellIs" priority="1155" operator="greaterThan" dxfId="0" stopIfTrue="1">
      <formula>$H$592</formula>
    </cfRule>
    <cfRule type="cellIs" priority="1156" operator="lessThan" dxfId="0" stopIfTrue="1">
      <formula>$H$592*(-1)</formula>
    </cfRule>
  </conditionalFormatting>
  <conditionalFormatting sqref="I593">
    <cfRule type="cellIs" priority="1157" operator="greaterThan" dxfId="0" stopIfTrue="1">
      <formula>$H$593</formula>
    </cfRule>
    <cfRule type="cellIs" priority="1158" operator="lessThan" dxfId="0" stopIfTrue="1">
      <formula>$H$593*(-1)</formula>
    </cfRule>
  </conditionalFormatting>
  <conditionalFormatting sqref="I594">
    <cfRule type="cellIs" priority="1159" operator="greaterThan" dxfId="0" stopIfTrue="1">
      <formula>$H$594</formula>
    </cfRule>
    <cfRule type="cellIs" priority="1160" operator="lessThan" dxfId="0" stopIfTrue="1">
      <formula>$H$594*(-1)</formula>
    </cfRule>
  </conditionalFormatting>
  <conditionalFormatting sqref="I595">
    <cfRule type="cellIs" priority="1161" operator="greaterThan" dxfId="0" stopIfTrue="1">
      <formula>$H$595</formula>
    </cfRule>
    <cfRule type="cellIs" priority="1162" operator="lessThan" dxfId="0" stopIfTrue="1">
      <formula>$H$595*(-1)</formula>
    </cfRule>
  </conditionalFormatting>
  <conditionalFormatting sqref="I596">
    <cfRule type="cellIs" priority="1163" operator="greaterThan" dxfId="0" stopIfTrue="1">
      <formula>$H$596</formula>
    </cfRule>
    <cfRule type="cellIs" priority="1164" operator="lessThan" dxfId="0" stopIfTrue="1">
      <formula>$H$596*(-1)</formula>
    </cfRule>
  </conditionalFormatting>
  <conditionalFormatting sqref="I597">
    <cfRule type="cellIs" priority="1165" operator="greaterThan" dxfId="0" stopIfTrue="1">
      <formula>$H$597</formula>
    </cfRule>
    <cfRule type="cellIs" priority="1166" operator="lessThan" dxfId="0" stopIfTrue="1">
      <formula>$H$597*(-1)</formula>
    </cfRule>
  </conditionalFormatting>
  <conditionalFormatting sqref="I598">
    <cfRule type="cellIs" priority="1167" operator="greaterThan" dxfId="0" stopIfTrue="1">
      <formula>$H$598</formula>
    </cfRule>
    <cfRule type="cellIs" priority="1168" operator="lessThan" dxfId="0" stopIfTrue="1">
      <formula>$H$598*(-1)</formula>
    </cfRule>
  </conditionalFormatting>
  <conditionalFormatting sqref="I599">
    <cfRule type="cellIs" priority="1169" operator="greaterThan" dxfId="0" stopIfTrue="1">
      <formula>$H$599</formula>
    </cfRule>
    <cfRule type="cellIs" priority="1170" operator="lessThan" dxfId="0" stopIfTrue="1">
      <formula>$H$599*(-1)</formula>
    </cfRule>
  </conditionalFormatting>
  <conditionalFormatting sqref="I600">
    <cfRule type="cellIs" priority="1171" operator="greaterThan" dxfId="0" stopIfTrue="1">
      <formula>$H$600</formula>
    </cfRule>
    <cfRule type="cellIs" priority="1172" operator="lessThan" dxfId="0" stopIfTrue="1">
      <formula>$H$600*(-1)</formula>
    </cfRule>
  </conditionalFormatting>
  <conditionalFormatting sqref="I601">
    <cfRule type="cellIs" priority="1173" operator="greaterThan" dxfId="0" stopIfTrue="1">
      <formula>$H$601</formula>
    </cfRule>
    <cfRule type="cellIs" priority="1174" operator="lessThan" dxfId="0" stopIfTrue="1">
      <formula>$H$601*(-1)</formula>
    </cfRule>
  </conditionalFormatting>
  <conditionalFormatting sqref="I602">
    <cfRule type="cellIs" priority="1175" operator="greaterThan" dxfId="0" stopIfTrue="1">
      <formula>$H$602</formula>
    </cfRule>
    <cfRule type="cellIs" priority="1176" operator="lessThan" dxfId="0" stopIfTrue="1">
      <formula>$H$602*(-1)</formula>
    </cfRule>
  </conditionalFormatting>
  <conditionalFormatting sqref="I603">
    <cfRule type="cellIs" priority="1177" operator="greaterThan" dxfId="0" stopIfTrue="1">
      <formula>$H$603</formula>
    </cfRule>
    <cfRule type="cellIs" priority="1178" operator="lessThan" dxfId="0" stopIfTrue="1">
      <formula>$H$603*(-1)</formula>
    </cfRule>
  </conditionalFormatting>
  <conditionalFormatting sqref="I604">
    <cfRule type="cellIs" priority="1179" operator="greaterThan" dxfId="0" stopIfTrue="1">
      <formula>$H$604</formula>
    </cfRule>
    <cfRule type="cellIs" priority="1180" operator="lessThan" dxfId="0" stopIfTrue="1">
      <formula>$H$604*(-1)</formula>
    </cfRule>
  </conditionalFormatting>
  <conditionalFormatting sqref="I605">
    <cfRule type="cellIs" priority="1181" operator="greaterThan" dxfId="0" stopIfTrue="1">
      <formula>$H$605</formula>
    </cfRule>
    <cfRule type="cellIs" priority="1182" operator="lessThan" dxfId="0" stopIfTrue="1">
      <formula>$H$605*(-1)</formula>
    </cfRule>
  </conditionalFormatting>
  <conditionalFormatting sqref="I606">
    <cfRule type="cellIs" priority="1183" operator="greaterThan" dxfId="0" stopIfTrue="1">
      <formula>$H$606</formula>
    </cfRule>
    <cfRule type="cellIs" priority="1184" operator="lessThan" dxfId="0" stopIfTrue="1">
      <formula>$H$606*(-1)</formula>
    </cfRule>
  </conditionalFormatting>
  <conditionalFormatting sqref="I607">
    <cfRule type="cellIs" priority="1185" operator="greaterThan" dxfId="0" stopIfTrue="1">
      <formula>$H$607</formula>
    </cfRule>
    <cfRule type="cellIs" priority="1186" operator="lessThan" dxfId="0" stopIfTrue="1">
      <formula>$H$607*(-1)</formula>
    </cfRule>
  </conditionalFormatting>
  <conditionalFormatting sqref="I608">
    <cfRule type="cellIs" priority="1187" operator="greaterThan" dxfId="0" stopIfTrue="1">
      <formula>$H$608</formula>
    </cfRule>
    <cfRule type="cellIs" priority="1188" operator="lessThan" dxfId="0" stopIfTrue="1">
      <formula>$H$608*(-1)</formula>
    </cfRule>
  </conditionalFormatting>
  <conditionalFormatting sqref="I609">
    <cfRule type="cellIs" priority="1189" operator="greaterThan" dxfId="0" stopIfTrue="1">
      <formula>$H$609</formula>
    </cfRule>
    <cfRule type="cellIs" priority="1190" operator="lessThan" dxfId="0" stopIfTrue="1">
      <formula>$H$609*(-1)</formula>
    </cfRule>
  </conditionalFormatting>
  <conditionalFormatting sqref="I610">
    <cfRule type="cellIs" priority="1191" operator="greaterThan" dxfId="0" stopIfTrue="1">
      <formula>$H$610</formula>
    </cfRule>
    <cfRule type="cellIs" priority="1192" operator="lessThan" dxfId="0" stopIfTrue="1">
      <formula>$H$610*(-1)</formula>
    </cfRule>
  </conditionalFormatting>
  <conditionalFormatting sqref="I611">
    <cfRule type="cellIs" priority="1193" operator="greaterThan" dxfId="0" stopIfTrue="1">
      <formula>$H$611</formula>
    </cfRule>
    <cfRule type="cellIs" priority="1194" operator="lessThan" dxfId="0" stopIfTrue="1">
      <formula>$H$611*(-1)</formula>
    </cfRule>
  </conditionalFormatting>
  <conditionalFormatting sqref="I612">
    <cfRule type="cellIs" priority="1195" operator="greaterThan" dxfId="0" stopIfTrue="1">
      <formula>$H$612</formula>
    </cfRule>
    <cfRule type="cellIs" priority="1196" operator="lessThan" dxfId="0" stopIfTrue="1">
      <formula>$H$612*(-1)</formula>
    </cfRule>
  </conditionalFormatting>
  <conditionalFormatting sqref="I613">
    <cfRule type="cellIs" priority="1197" operator="greaterThan" dxfId="0" stopIfTrue="1">
      <formula>$H$613</formula>
    </cfRule>
    <cfRule type="cellIs" priority="1198" operator="lessThan" dxfId="0" stopIfTrue="1">
      <formula>$H$613*(-1)</formula>
    </cfRule>
  </conditionalFormatting>
  <conditionalFormatting sqref="I614">
    <cfRule type="cellIs" priority="1199" operator="greaterThan" dxfId="0" stopIfTrue="1">
      <formula>$H$614</formula>
    </cfRule>
    <cfRule type="cellIs" priority="1200" operator="lessThan" dxfId="0" stopIfTrue="1">
      <formula>$H$614*(-1)</formula>
    </cfRule>
  </conditionalFormatting>
  <conditionalFormatting sqref="I615">
    <cfRule type="cellIs" priority="1201" operator="greaterThan" dxfId="0" stopIfTrue="1">
      <formula>$H$615</formula>
    </cfRule>
    <cfRule type="cellIs" priority="1202" operator="lessThan" dxfId="0" stopIfTrue="1">
      <formula>$H$615*(-1)</formula>
    </cfRule>
  </conditionalFormatting>
  <conditionalFormatting sqref="I616">
    <cfRule type="cellIs" priority="1203" operator="greaterThan" dxfId="0" stopIfTrue="1">
      <formula>$H$616</formula>
    </cfRule>
    <cfRule type="cellIs" priority="1204" operator="lessThan" dxfId="0" stopIfTrue="1">
      <formula>$H$616*(-1)</formula>
    </cfRule>
  </conditionalFormatting>
  <conditionalFormatting sqref="I617">
    <cfRule type="cellIs" priority="1205" operator="greaterThan" dxfId="0" stopIfTrue="1">
      <formula>$H$617</formula>
    </cfRule>
    <cfRule type="cellIs" priority="1206" operator="lessThan" dxfId="0" stopIfTrue="1">
      <formula>$H$617*(-1)</formula>
    </cfRule>
  </conditionalFormatting>
  <conditionalFormatting sqref="I618">
    <cfRule type="cellIs" priority="1207" operator="greaterThan" dxfId="0" stopIfTrue="1">
      <formula>$H$618</formula>
    </cfRule>
    <cfRule type="cellIs" priority="1208" operator="lessThan" dxfId="0" stopIfTrue="1">
      <formula>$H$618*(-1)</formula>
    </cfRule>
  </conditionalFormatting>
  <conditionalFormatting sqref="I619">
    <cfRule type="cellIs" priority="1209" operator="greaterThan" dxfId="0" stopIfTrue="1">
      <formula>$H$619</formula>
    </cfRule>
    <cfRule type="cellIs" priority="1210" operator="lessThan" dxfId="0" stopIfTrue="1">
      <formula>$H$619*(-1)</formula>
    </cfRule>
  </conditionalFormatting>
  <conditionalFormatting sqref="I620">
    <cfRule type="cellIs" priority="1211" operator="greaterThan" dxfId="0" stopIfTrue="1">
      <formula>$H$620</formula>
    </cfRule>
    <cfRule type="cellIs" priority="1212" operator="lessThan" dxfId="0" stopIfTrue="1">
      <formula>$H$620*(-1)</formula>
    </cfRule>
  </conditionalFormatting>
  <conditionalFormatting sqref="I621">
    <cfRule type="cellIs" priority="1213" operator="greaterThan" dxfId="0" stopIfTrue="1">
      <formula>$H$621</formula>
    </cfRule>
    <cfRule type="cellIs" priority="1214" operator="lessThan" dxfId="0" stopIfTrue="1">
      <formula>$H$621*(-1)</formula>
    </cfRule>
  </conditionalFormatting>
  <conditionalFormatting sqref="I622">
    <cfRule type="cellIs" priority="1215" operator="greaterThan" dxfId="0" stopIfTrue="1">
      <formula>$H$622</formula>
    </cfRule>
    <cfRule type="cellIs" priority="1216" operator="lessThan" dxfId="0" stopIfTrue="1">
      <formula>$H$622*(-1)</formula>
    </cfRule>
  </conditionalFormatting>
  <conditionalFormatting sqref="I623">
    <cfRule type="cellIs" priority="1217" operator="greaterThan" dxfId="0" stopIfTrue="1">
      <formula>$H$623</formula>
    </cfRule>
    <cfRule type="cellIs" priority="1218" operator="lessThan" dxfId="0" stopIfTrue="1">
      <formula>$H$623*(-1)</formula>
    </cfRule>
  </conditionalFormatting>
  <conditionalFormatting sqref="I624">
    <cfRule type="cellIs" priority="1219" operator="greaterThan" dxfId="0" stopIfTrue="1">
      <formula>$H$624</formula>
    </cfRule>
    <cfRule type="cellIs" priority="1220" operator="lessThan" dxfId="0" stopIfTrue="1">
      <formula>$H$624*(-1)</formula>
    </cfRule>
  </conditionalFormatting>
  <conditionalFormatting sqref="I625">
    <cfRule type="cellIs" priority="1221" operator="greaterThan" dxfId="0" stopIfTrue="1">
      <formula>$H$625</formula>
    </cfRule>
    <cfRule type="cellIs" priority="1222" operator="lessThan" dxfId="0" stopIfTrue="1">
      <formula>$H$625*(-1)</formula>
    </cfRule>
  </conditionalFormatting>
  <conditionalFormatting sqref="I626">
    <cfRule type="cellIs" priority="1223" operator="greaterThan" dxfId="0" stopIfTrue="1">
      <formula>$H$626</formula>
    </cfRule>
    <cfRule type="cellIs" priority="1224" operator="lessThan" dxfId="0" stopIfTrue="1">
      <formula>$H$626*(-1)</formula>
    </cfRule>
  </conditionalFormatting>
  <conditionalFormatting sqref="I627">
    <cfRule type="cellIs" priority="1225" operator="greaterThan" dxfId="0" stopIfTrue="1">
      <formula>$H$627</formula>
    </cfRule>
    <cfRule type="cellIs" priority="1226" operator="lessThan" dxfId="0" stopIfTrue="1">
      <formula>$H$627*(-1)</formula>
    </cfRule>
  </conditionalFormatting>
  <conditionalFormatting sqref="I628">
    <cfRule type="cellIs" priority="1227" operator="greaterThan" dxfId="0" stopIfTrue="1">
      <formula>$H$628</formula>
    </cfRule>
    <cfRule type="cellIs" priority="1228" operator="lessThan" dxfId="0" stopIfTrue="1">
      <formula>$H$628*(-1)</formula>
    </cfRule>
  </conditionalFormatting>
  <conditionalFormatting sqref="I629">
    <cfRule type="cellIs" priority="1229" operator="greaterThan" dxfId="0" stopIfTrue="1">
      <formula>$H$629</formula>
    </cfRule>
    <cfRule type="cellIs" priority="1230" operator="lessThan" dxfId="0" stopIfTrue="1">
      <formula>$H$629*(-1)</formula>
    </cfRule>
  </conditionalFormatting>
  <conditionalFormatting sqref="I630">
    <cfRule type="cellIs" priority="1231" operator="greaterThan" dxfId="0" stopIfTrue="1">
      <formula>$H$630</formula>
    </cfRule>
    <cfRule type="cellIs" priority="1232" operator="lessThan" dxfId="0" stopIfTrue="1">
      <formula>$H$630*(-1)</formula>
    </cfRule>
  </conditionalFormatting>
  <conditionalFormatting sqref="I631">
    <cfRule type="cellIs" priority="1233" operator="greaterThan" dxfId="0" stopIfTrue="1">
      <formula>$H$631</formula>
    </cfRule>
    <cfRule type="cellIs" priority="1234" operator="lessThan" dxfId="0" stopIfTrue="1">
      <formula>$H$631*(-1)</formula>
    </cfRule>
  </conditionalFormatting>
  <conditionalFormatting sqref="I632">
    <cfRule type="cellIs" priority="1235" operator="greaterThan" dxfId="0" stopIfTrue="1">
      <formula>$H$632</formula>
    </cfRule>
    <cfRule type="cellIs" priority="1236" operator="lessThan" dxfId="0" stopIfTrue="1">
      <formula>$H$632*(-1)</formula>
    </cfRule>
  </conditionalFormatting>
  <conditionalFormatting sqref="I633">
    <cfRule type="cellIs" priority="1237" operator="greaterThan" dxfId="0" stopIfTrue="1">
      <formula>$H$633</formula>
    </cfRule>
    <cfRule type="cellIs" priority="1238" operator="lessThan" dxfId="0" stopIfTrue="1">
      <formula>$H$633*(-1)</formula>
    </cfRule>
  </conditionalFormatting>
  <conditionalFormatting sqref="I634">
    <cfRule type="cellIs" priority="1239" operator="greaterThan" dxfId="0" stopIfTrue="1">
      <formula>$H$634</formula>
    </cfRule>
    <cfRule type="cellIs" priority="1240" operator="lessThan" dxfId="0" stopIfTrue="1">
      <formula>$H$634*(-1)</formula>
    </cfRule>
  </conditionalFormatting>
  <conditionalFormatting sqref="I635">
    <cfRule type="cellIs" priority="1241" operator="greaterThan" dxfId="0" stopIfTrue="1">
      <formula>$H$635</formula>
    </cfRule>
    <cfRule type="cellIs" priority="1242" operator="lessThan" dxfId="0" stopIfTrue="1">
      <formula>$H$635*(-1)</formula>
    </cfRule>
  </conditionalFormatting>
  <conditionalFormatting sqref="I636">
    <cfRule type="cellIs" priority="1243" operator="greaterThan" dxfId="0" stopIfTrue="1">
      <formula>$H$636</formula>
    </cfRule>
    <cfRule type="cellIs" priority="1244" operator="lessThan" dxfId="0" stopIfTrue="1">
      <formula>$H$636*(-1)</formula>
    </cfRule>
  </conditionalFormatting>
  <conditionalFormatting sqref="I637">
    <cfRule type="cellIs" priority="1245" operator="greaterThan" dxfId="0" stopIfTrue="1">
      <formula>$H$637</formula>
    </cfRule>
    <cfRule type="cellIs" priority="1246" operator="lessThan" dxfId="0" stopIfTrue="1">
      <formula>$H$637*(-1)</formula>
    </cfRule>
  </conditionalFormatting>
  <conditionalFormatting sqref="I638">
    <cfRule type="cellIs" priority="1247" operator="greaterThan" dxfId="0" stopIfTrue="1">
      <formula>$H$638</formula>
    </cfRule>
    <cfRule type="cellIs" priority="1248" operator="lessThan" dxfId="0" stopIfTrue="1">
      <formula>$H$638*(-1)</formula>
    </cfRule>
  </conditionalFormatting>
  <conditionalFormatting sqref="I639">
    <cfRule type="cellIs" priority="1249" operator="greaterThan" dxfId="0" stopIfTrue="1">
      <formula>$H$639</formula>
    </cfRule>
    <cfRule type="cellIs" priority="1250" operator="lessThan" dxfId="0" stopIfTrue="1">
      <formula>$H$639*(-1)</formula>
    </cfRule>
  </conditionalFormatting>
  <conditionalFormatting sqref="I640">
    <cfRule type="cellIs" priority="1251" operator="greaterThan" dxfId="0" stopIfTrue="1">
      <formula>$H$640</formula>
    </cfRule>
    <cfRule type="cellIs" priority="1252" operator="lessThan" dxfId="0" stopIfTrue="1">
      <formula>$H$640*(-1)</formula>
    </cfRule>
  </conditionalFormatting>
  <conditionalFormatting sqref="I641">
    <cfRule type="cellIs" priority="1253" operator="greaterThan" dxfId="0" stopIfTrue="1">
      <formula>$H$641</formula>
    </cfRule>
    <cfRule type="cellIs" priority="1254" operator="lessThan" dxfId="0" stopIfTrue="1">
      <formula>$H$641*(-1)</formula>
    </cfRule>
  </conditionalFormatting>
  <conditionalFormatting sqref="I642">
    <cfRule type="cellIs" priority="1255" operator="greaterThan" dxfId="0" stopIfTrue="1">
      <formula>$H$642</formula>
    </cfRule>
    <cfRule type="cellIs" priority="1256" operator="lessThan" dxfId="0" stopIfTrue="1">
      <formula>$H$642*(-1)</formula>
    </cfRule>
  </conditionalFormatting>
  <conditionalFormatting sqref="I643">
    <cfRule type="cellIs" priority="1257" operator="greaterThan" dxfId="0" stopIfTrue="1">
      <formula>$H$643</formula>
    </cfRule>
    <cfRule type="cellIs" priority="1258" operator="lessThan" dxfId="0" stopIfTrue="1">
      <formula>$H$643*(-1)</formula>
    </cfRule>
  </conditionalFormatting>
  <conditionalFormatting sqref="I644">
    <cfRule type="cellIs" priority="1259" operator="greaterThan" dxfId="0" stopIfTrue="1">
      <formula>$H$644</formula>
    </cfRule>
    <cfRule type="cellIs" priority="1260" operator="lessThan" dxfId="0" stopIfTrue="1">
      <formula>$H$644*(-1)</formula>
    </cfRule>
  </conditionalFormatting>
  <conditionalFormatting sqref="I645">
    <cfRule type="cellIs" priority="1261" operator="greaterThan" dxfId="0" stopIfTrue="1">
      <formula>$H$645</formula>
    </cfRule>
    <cfRule type="cellIs" priority="1262" operator="lessThan" dxfId="0" stopIfTrue="1">
      <formula>$H$645*(-1)</formula>
    </cfRule>
  </conditionalFormatting>
  <conditionalFormatting sqref="I646">
    <cfRule type="cellIs" priority="1263" operator="greaterThan" dxfId="0" stopIfTrue="1">
      <formula>$H$646</formula>
    </cfRule>
    <cfRule type="cellIs" priority="1264" operator="lessThan" dxfId="0" stopIfTrue="1">
      <formula>$H$646*(-1)</formula>
    </cfRule>
  </conditionalFormatting>
  <conditionalFormatting sqref="I647">
    <cfRule type="cellIs" priority="1265" operator="greaterThan" dxfId="0" stopIfTrue="1">
      <formula>$H$647</formula>
    </cfRule>
    <cfRule type="cellIs" priority="1266" operator="lessThan" dxfId="0" stopIfTrue="1">
      <formula>$H$647*(-1)</formula>
    </cfRule>
  </conditionalFormatting>
  <conditionalFormatting sqref="I648">
    <cfRule type="cellIs" priority="1267" operator="greaterThan" dxfId="0" stopIfTrue="1">
      <formula>$H$648</formula>
    </cfRule>
    <cfRule type="cellIs" priority="1268" operator="lessThan" dxfId="0" stopIfTrue="1">
      <formula>$H$648*(-1)</formula>
    </cfRule>
  </conditionalFormatting>
  <conditionalFormatting sqref="I649">
    <cfRule type="cellIs" priority="1269" operator="greaterThan" dxfId="0" stopIfTrue="1">
      <formula>$H$649</formula>
    </cfRule>
    <cfRule type="cellIs" priority="1270" operator="lessThan" dxfId="0" stopIfTrue="1">
      <formula>$H$649*(-1)</formula>
    </cfRule>
  </conditionalFormatting>
  <conditionalFormatting sqref="I650">
    <cfRule type="cellIs" priority="1271" operator="greaterThan" dxfId="0" stopIfTrue="1">
      <formula>$H$650</formula>
    </cfRule>
    <cfRule type="cellIs" priority="1272" operator="lessThan" dxfId="0" stopIfTrue="1">
      <formula>$H$650*(-1)</formula>
    </cfRule>
  </conditionalFormatting>
  <conditionalFormatting sqref="I651">
    <cfRule type="cellIs" priority="1273" operator="greaterThan" dxfId="0" stopIfTrue="1">
      <formula>$H$651</formula>
    </cfRule>
    <cfRule type="cellIs" priority="1274" operator="lessThan" dxfId="0" stopIfTrue="1">
      <formula>$H$651*(-1)</formula>
    </cfRule>
  </conditionalFormatting>
  <conditionalFormatting sqref="I652">
    <cfRule type="cellIs" priority="1275" operator="greaterThan" dxfId="0" stopIfTrue="1">
      <formula>$H$652</formula>
    </cfRule>
    <cfRule type="cellIs" priority="1276" operator="lessThan" dxfId="0" stopIfTrue="1">
      <formula>$H$652*(-1)</formula>
    </cfRule>
  </conditionalFormatting>
  <conditionalFormatting sqref="I653">
    <cfRule type="cellIs" priority="1277" operator="greaterThan" dxfId="0" stopIfTrue="1">
      <formula>$H$653</formula>
    </cfRule>
    <cfRule type="cellIs" priority="1278" operator="lessThan" dxfId="0" stopIfTrue="1">
      <formula>$H$653*(-1)</formula>
    </cfRule>
  </conditionalFormatting>
  <conditionalFormatting sqref="I654">
    <cfRule type="cellIs" priority="1279" operator="greaterThan" dxfId="0" stopIfTrue="1">
      <formula>$H$654</formula>
    </cfRule>
    <cfRule type="cellIs" priority="1280" operator="lessThan" dxfId="0" stopIfTrue="1">
      <formula>$H$654*(-1)</formula>
    </cfRule>
  </conditionalFormatting>
  <conditionalFormatting sqref="I655">
    <cfRule type="cellIs" priority="1281" operator="greaterThan" dxfId="0" stopIfTrue="1">
      <formula>$H$655</formula>
    </cfRule>
    <cfRule type="cellIs" priority="1282" operator="lessThan" dxfId="0" stopIfTrue="1">
      <formula>$H$655*(-1)</formula>
    </cfRule>
  </conditionalFormatting>
  <conditionalFormatting sqref="I656">
    <cfRule type="cellIs" priority="1283" operator="greaterThan" dxfId="0" stopIfTrue="1">
      <formula>$H$656</formula>
    </cfRule>
    <cfRule type="cellIs" priority="1284" operator="lessThan" dxfId="0" stopIfTrue="1">
      <formula>$H$656*(-1)</formula>
    </cfRule>
  </conditionalFormatting>
  <conditionalFormatting sqref="I657">
    <cfRule type="cellIs" priority="1285" operator="greaterThan" dxfId="0" stopIfTrue="1">
      <formula>$H$657</formula>
    </cfRule>
    <cfRule type="cellIs" priority="1286" operator="lessThan" dxfId="0" stopIfTrue="1">
      <formula>$H$657*(-1)</formula>
    </cfRule>
  </conditionalFormatting>
  <conditionalFormatting sqref="I658">
    <cfRule type="cellIs" priority="1287" operator="greaterThan" dxfId="0" stopIfTrue="1">
      <formula>$H$658</formula>
    </cfRule>
    <cfRule type="cellIs" priority="1288" operator="lessThan" dxfId="0" stopIfTrue="1">
      <formula>$H$658*(-1)</formula>
    </cfRule>
  </conditionalFormatting>
  <conditionalFormatting sqref="I659">
    <cfRule type="cellIs" priority="1289" operator="greaterThan" dxfId="0" stopIfTrue="1">
      <formula>$H$659</formula>
    </cfRule>
    <cfRule type="cellIs" priority="1290" operator="lessThan" dxfId="0" stopIfTrue="1">
      <formula>$H$659*(-1)</formula>
    </cfRule>
  </conditionalFormatting>
  <conditionalFormatting sqref="I660">
    <cfRule type="cellIs" priority="1291" operator="greaterThan" dxfId="0" stopIfTrue="1">
      <formula>$H$660</formula>
    </cfRule>
    <cfRule type="cellIs" priority="1292" operator="lessThan" dxfId="0" stopIfTrue="1">
      <formula>$H$660*(-1)</formula>
    </cfRule>
  </conditionalFormatting>
  <conditionalFormatting sqref="I661">
    <cfRule type="cellIs" priority="1293" operator="greaterThan" dxfId="0" stopIfTrue="1">
      <formula>$H$661</formula>
    </cfRule>
    <cfRule type="cellIs" priority="1294" operator="lessThan" dxfId="0" stopIfTrue="1">
      <formula>$H$661*(-1)</formula>
    </cfRule>
  </conditionalFormatting>
  <conditionalFormatting sqref="I662">
    <cfRule type="cellIs" priority="1295" operator="greaterThan" dxfId="0" stopIfTrue="1">
      <formula>$H$662</formula>
    </cfRule>
    <cfRule type="cellIs" priority="1296" operator="lessThan" dxfId="0" stopIfTrue="1">
      <formula>$H$662*(-1)</formula>
    </cfRule>
  </conditionalFormatting>
  <conditionalFormatting sqref="I663">
    <cfRule type="cellIs" priority="1297" operator="greaterThan" dxfId="0" stopIfTrue="1">
      <formula>$H$663</formula>
    </cfRule>
    <cfRule type="cellIs" priority="1298" operator="lessThan" dxfId="0" stopIfTrue="1">
      <formula>$H$663*(-1)</formula>
    </cfRule>
  </conditionalFormatting>
  <conditionalFormatting sqref="I664">
    <cfRule type="cellIs" priority="1299" operator="greaterThan" dxfId="0" stopIfTrue="1">
      <formula>$H$664</formula>
    </cfRule>
    <cfRule type="cellIs" priority="1300" operator="lessThan" dxfId="0" stopIfTrue="1">
      <formula>$H$664*(-1)</formula>
    </cfRule>
  </conditionalFormatting>
  <conditionalFormatting sqref="I665">
    <cfRule type="cellIs" priority="1301" operator="greaterThan" dxfId="0" stopIfTrue="1">
      <formula>$H$665</formula>
    </cfRule>
    <cfRule type="cellIs" priority="1302" operator="lessThan" dxfId="0" stopIfTrue="1">
      <formula>$H$665*(-1)</formula>
    </cfRule>
  </conditionalFormatting>
  <conditionalFormatting sqref="I666">
    <cfRule type="cellIs" priority="1303" operator="greaterThan" dxfId="0" stopIfTrue="1">
      <formula>$H$666</formula>
    </cfRule>
    <cfRule type="cellIs" priority="1304" operator="lessThan" dxfId="0" stopIfTrue="1">
      <formula>$H$666*(-1)</formula>
    </cfRule>
  </conditionalFormatting>
  <conditionalFormatting sqref="I667">
    <cfRule type="cellIs" priority="1305" operator="greaterThan" dxfId="0" stopIfTrue="1">
      <formula>$H$667</formula>
    </cfRule>
    <cfRule type="cellIs" priority="1306" operator="lessThan" dxfId="0" stopIfTrue="1">
      <formula>$H$667*(-1)</formula>
    </cfRule>
  </conditionalFormatting>
  <conditionalFormatting sqref="I668">
    <cfRule type="cellIs" priority="1307" operator="greaterThan" dxfId="0" stopIfTrue="1">
      <formula>$H$668</formula>
    </cfRule>
    <cfRule type="cellIs" priority="1308" operator="lessThan" dxfId="0" stopIfTrue="1">
      <formula>$H$668*(-1)</formula>
    </cfRule>
  </conditionalFormatting>
  <conditionalFormatting sqref="I669">
    <cfRule type="cellIs" priority="1309" operator="greaterThan" dxfId="0" stopIfTrue="1">
      <formula>$H$669</formula>
    </cfRule>
    <cfRule type="cellIs" priority="1310" operator="lessThan" dxfId="0" stopIfTrue="1">
      <formula>$H$669*(-1)</formula>
    </cfRule>
  </conditionalFormatting>
  <conditionalFormatting sqref="I670">
    <cfRule type="cellIs" priority="1311" operator="greaterThan" dxfId="0" stopIfTrue="1">
      <formula>$H$670</formula>
    </cfRule>
    <cfRule type="cellIs" priority="1312" operator="lessThan" dxfId="0" stopIfTrue="1">
      <formula>$H$670*(-1)</formula>
    </cfRule>
  </conditionalFormatting>
  <conditionalFormatting sqref="I671">
    <cfRule type="cellIs" priority="1313" operator="greaterThan" dxfId="0" stopIfTrue="1">
      <formula>$H$671</formula>
    </cfRule>
    <cfRule type="cellIs" priority="1314" operator="lessThan" dxfId="0" stopIfTrue="1">
      <formula>$H$671*(-1)</formula>
    </cfRule>
  </conditionalFormatting>
  <conditionalFormatting sqref="I672">
    <cfRule type="cellIs" priority="1315" operator="greaterThan" dxfId="0" stopIfTrue="1">
      <formula>$H$672</formula>
    </cfRule>
    <cfRule type="cellIs" priority="1316" operator="lessThan" dxfId="0" stopIfTrue="1">
      <formula>$H$672*(-1)</formula>
    </cfRule>
  </conditionalFormatting>
  <conditionalFormatting sqref="I673">
    <cfRule type="cellIs" priority="1317" operator="greaterThan" dxfId="0" stopIfTrue="1">
      <formula>$H$673</formula>
    </cfRule>
    <cfRule type="cellIs" priority="1318" operator="lessThan" dxfId="0" stopIfTrue="1">
      <formula>$H$673*(-1)</formula>
    </cfRule>
  </conditionalFormatting>
  <conditionalFormatting sqref="I674">
    <cfRule type="cellIs" priority="1319" operator="greaterThan" dxfId="0" stopIfTrue="1">
      <formula>$H$674</formula>
    </cfRule>
    <cfRule type="cellIs" priority="1320" operator="lessThan" dxfId="0" stopIfTrue="1">
      <formula>$H$674*(-1)</formula>
    </cfRule>
  </conditionalFormatting>
  <conditionalFormatting sqref="I675">
    <cfRule type="cellIs" priority="1321" operator="greaterThan" dxfId="0" stopIfTrue="1">
      <formula>$H$675</formula>
    </cfRule>
    <cfRule type="cellIs" priority="1322" operator="lessThan" dxfId="0" stopIfTrue="1">
      <formula>$H$675*(-1)</formula>
    </cfRule>
  </conditionalFormatting>
  <conditionalFormatting sqref="I676">
    <cfRule type="cellIs" priority="1323" operator="greaterThan" dxfId="0" stopIfTrue="1">
      <formula>$H$676</formula>
    </cfRule>
    <cfRule type="cellIs" priority="1324" operator="lessThan" dxfId="0" stopIfTrue="1">
      <formula>$H$676*(-1)</formula>
    </cfRule>
  </conditionalFormatting>
  <conditionalFormatting sqref="I677">
    <cfRule type="cellIs" priority="1325" operator="greaterThan" dxfId="0" stopIfTrue="1">
      <formula>$H$677</formula>
    </cfRule>
    <cfRule type="cellIs" priority="1326" operator="lessThan" dxfId="0" stopIfTrue="1">
      <formula>$H$677*(-1)</formula>
    </cfRule>
  </conditionalFormatting>
  <conditionalFormatting sqref="I678">
    <cfRule type="cellIs" priority="1327" operator="greaterThan" dxfId="0" stopIfTrue="1">
      <formula>$H$678</formula>
    </cfRule>
    <cfRule type="cellIs" priority="1328" operator="lessThan" dxfId="0" stopIfTrue="1">
      <formula>$H$678*(-1)</formula>
    </cfRule>
  </conditionalFormatting>
  <conditionalFormatting sqref="I679">
    <cfRule type="cellIs" priority="1329" operator="greaterThan" dxfId="0" stopIfTrue="1">
      <formula>$H$679</formula>
    </cfRule>
    <cfRule type="cellIs" priority="1330" operator="lessThan" dxfId="0" stopIfTrue="1">
      <formula>$H$679*(-1)</formula>
    </cfRule>
  </conditionalFormatting>
  <conditionalFormatting sqref="I680">
    <cfRule type="cellIs" priority="1331" operator="greaterThan" dxfId="0" stopIfTrue="1">
      <formula>$H$680</formula>
    </cfRule>
    <cfRule type="cellIs" priority="1332" operator="lessThan" dxfId="0" stopIfTrue="1">
      <formula>$H$680*(-1)</formula>
    </cfRule>
  </conditionalFormatting>
  <conditionalFormatting sqref="I681">
    <cfRule type="cellIs" priority="1333" operator="greaterThan" dxfId="0" stopIfTrue="1">
      <formula>$H$681</formula>
    </cfRule>
    <cfRule type="cellIs" priority="1334" operator="lessThan" dxfId="0" stopIfTrue="1">
      <formula>$H$681*(-1)</formula>
    </cfRule>
  </conditionalFormatting>
  <conditionalFormatting sqref="I682">
    <cfRule type="cellIs" priority="1335" operator="greaterThan" dxfId="0" stopIfTrue="1">
      <formula>$H$682</formula>
    </cfRule>
    <cfRule type="cellIs" priority="1336" operator="lessThan" dxfId="0" stopIfTrue="1">
      <formula>$H$682*(-1)</formula>
    </cfRule>
  </conditionalFormatting>
  <conditionalFormatting sqref="I683">
    <cfRule type="cellIs" priority="1337" operator="greaterThan" dxfId="0" stopIfTrue="1">
      <formula>$H$683</formula>
    </cfRule>
    <cfRule type="cellIs" priority="1338" operator="lessThan" dxfId="0" stopIfTrue="1">
      <formula>$H$683*(-1)</formula>
    </cfRule>
  </conditionalFormatting>
  <conditionalFormatting sqref="I684">
    <cfRule type="cellIs" priority="1339" operator="greaterThan" dxfId="0" stopIfTrue="1">
      <formula>$H$684</formula>
    </cfRule>
    <cfRule type="cellIs" priority="1340" operator="lessThan" dxfId="0" stopIfTrue="1">
      <formula>$H$684*(-1)</formula>
    </cfRule>
  </conditionalFormatting>
  <conditionalFormatting sqref="I685">
    <cfRule type="cellIs" priority="1341" operator="greaterThan" dxfId="0" stopIfTrue="1">
      <formula>$H$685</formula>
    </cfRule>
    <cfRule type="cellIs" priority="1342" operator="lessThan" dxfId="0" stopIfTrue="1">
      <formula>$H$685*(-1)</formula>
    </cfRule>
  </conditionalFormatting>
  <conditionalFormatting sqref="I686">
    <cfRule type="cellIs" priority="1343" operator="greaterThan" dxfId="0" stopIfTrue="1">
      <formula>$H$686</formula>
    </cfRule>
    <cfRule type="cellIs" priority="1344" operator="lessThan" dxfId="0" stopIfTrue="1">
      <formula>$H$686*(-1)</formula>
    </cfRule>
  </conditionalFormatting>
  <conditionalFormatting sqref="I687">
    <cfRule type="cellIs" priority="1345" operator="greaterThan" dxfId="0" stopIfTrue="1">
      <formula>$H$687</formula>
    </cfRule>
    <cfRule type="cellIs" priority="1346" operator="lessThan" dxfId="0" stopIfTrue="1">
      <formula>$H$687*(-1)</formula>
    </cfRule>
  </conditionalFormatting>
  <conditionalFormatting sqref="I688">
    <cfRule type="cellIs" priority="1347" operator="greaterThan" dxfId="0" stopIfTrue="1">
      <formula>$H$688</formula>
    </cfRule>
    <cfRule type="cellIs" priority="1348" operator="lessThan" dxfId="0" stopIfTrue="1">
      <formula>$H$688*(-1)</formula>
    </cfRule>
  </conditionalFormatting>
  <conditionalFormatting sqref="I689">
    <cfRule type="cellIs" priority="1349" operator="greaterThan" dxfId="0" stopIfTrue="1">
      <formula>$H$689</formula>
    </cfRule>
    <cfRule type="cellIs" priority="1350" operator="lessThan" dxfId="0" stopIfTrue="1">
      <formula>$H$689*(-1)</formula>
    </cfRule>
  </conditionalFormatting>
  <conditionalFormatting sqref="I690">
    <cfRule type="cellIs" priority="1351" operator="greaterThan" dxfId="0" stopIfTrue="1">
      <formula>$H$690</formula>
    </cfRule>
    <cfRule type="cellIs" priority="1352" operator="lessThan" dxfId="0" stopIfTrue="1">
      <formula>$H$690*(-1)</formula>
    </cfRule>
  </conditionalFormatting>
  <conditionalFormatting sqref="I691">
    <cfRule type="cellIs" priority="1353" operator="greaterThan" dxfId="0" stopIfTrue="1">
      <formula>$H$691</formula>
    </cfRule>
    <cfRule type="cellIs" priority="1354" operator="lessThan" dxfId="0" stopIfTrue="1">
      <formula>$H$691*(-1)</formula>
    </cfRule>
  </conditionalFormatting>
  <conditionalFormatting sqref="I692">
    <cfRule type="cellIs" priority="1355" operator="greaterThan" dxfId="0" stopIfTrue="1">
      <formula>$H$692</formula>
    </cfRule>
    <cfRule type="cellIs" priority="1356" operator="lessThan" dxfId="0" stopIfTrue="1">
      <formula>$H$692*(-1)</formula>
    </cfRule>
  </conditionalFormatting>
  <conditionalFormatting sqref="I693">
    <cfRule type="cellIs" priority="1357" operator="greaterThan" dxfId="0" stopIfTrue="1">
      <formula>$H$693</formula>
    </cfRule>
    <cfRule type="cellIs" priority="1358" operator="lessThan" dxfId="0" stopIfTrue="1">
      <formula>$H$693*(-1)</formula>
    </cfRule>
  </conditionalFormatting>
  <conditionalFormatting sqref="I694">
    <cfRule type="cellIs" priority="1359" operator="greaterThan" dxfId="0" stopIfTrue="1">
      <formula>$H$694</formula>
    </cfRule>
    <cfRule type="cellIs" priority="1360" operator="lessThan" dxfId="0" stopIfTrue="1">
      <formula>$H$694*(-1)</formula>
    </cfRule>
  </conditionalFormatting>
  <conditionalFormatting sqref="I695">
    <cfRule type="cellIs" priority="1361" operator="greaterThan" dxfId="0" stopIfTrue="1">
      <formula>$H$695</formula>
    </cfRule>
    <cfRule type="cellIs" priority="1362" operator="lessThan" dxfId="0" stopIfTrue="1">
      <formula>$H$695*(-1)</formula>
    </cfRule>
  </conditionalFormatting>
  <conditionalFormatting sqref="I696">
    <cfRule type="cellIs" priority="1363" operator="greaterThan" dxfId="0" stopIfTrue="1">
      <formula>$H$696</formula>
    </cfRule>
    <cfRule type="cellIs" priority="1364" operator="lessThan" dxfId="0" stopIfTrue="1">
      <formula>$H$696*(-1)</formula>
    </cfRule>
  </conditionalFormatting>
  <conditionalFormatting sqref="I697">
    <cfRule type="cellIs" priority="1365" operator="greaterThan" dxfId="0" stopIfTrue="1">
      <formula>$H$697</formula>
    </cfRule>
    <cfRule type="cellIs" priority="1366" operator="lessThan" dxfId="0" stopIfTrue="1">
      <formula>$H$697*(-1)</formula>
    </cfRule>
  </conditionalFormatting>
  <conditionalFormatting sqref="I698">
    <cfRule type="cellIs" priority="1367" operator="greaterThan" dxfId="0" stopIfTrue="1">
      <formula>$H$698</formula>
    </cfRule>
    <cfRule type="cellIs" priority="1368" operator="lessThan" dxfId="0" stopIfTrue="1">
      <formula>$H$698*(-1)</formula>
    </cfRule>
  </conditionalFormatting>
  <conditionalFormatting sqref="I699">
    <cfRule type="cellIs" priority="1369" operator="greaterThan" dxfId="0" stopIfTrue="1">
      <formula>$H$699</formula>
    </cfRule>
    <cfRule type="cellIs" priority="1370" operator="lessThan" dxfId="0" stopIfTrue="1">
      <formula>$H$699*(-1)</formula>
    </cfRule>
  </conditionalFormatting>
  <conditionalFormatting sqref="I700">
    <cfRule type="cellIs" priority="1371" operator="greaterThan" dxfId="0" stopIfTrue="1">
      <formula>$H$700</formula>
    </cfRule>
    <cfRule type="cellIs" priority="1372" operator="lessThan" dxfId="0" stopIfTrue="1">
      <formula>$H$700*(-1)</formula>
    </cfRule>
  </conditionalFormatting>
  <conditionalFormatting sqref="I701">
    <cfRule type="cellIs" priority="1373" operator="greaterThan" dxfId="0" stopIfTrue="1">
      <formula>$H$701</formula>
    </cfRule>
    <cfRule type="cellIs" priority="1374" operator="lessThan" dxfId="0" stopIfTrue="1">
      <formula>$H$701*(-1)</formula>
    </cfRule>
  </conditionalFormatting>
  <conditionalFormatting sqref="I702">
    <cfRule type="cellIs" priority="1375" operator="greaterThan" dxfId="0" stopIfTrue="1">
      <formula>$H$702</formula>
    </cfRule>
    <cfRule type="cellIs" priority="1376" operator="lessThan" dxfId="0" stopIfTrue="1">
      <formula>$H$702*(-1)</formula>
    </cfRule>
  </conditionalFormatting>
  <conditionalFormatting sqref="I703">
    <cfRule type="cellIs" priority="1377" operator="greaterThan" dxfId="0" stopIfTrue="1">
      <formula>$H$703</formula>
    </cfRule>
    <cfRule type="cellIs" priority="1378" operator="lessThan" dxfId="0" stopIfTrue="1">
      <formula>$H$703*(-1)</formula>
    </cfRule>
  </conditionalFormatting>
  <conditionalFormatting sqref="I704">
    <cfRule type="cellIs" priority="1379" operator="greaterThan" dxfId="0" stopIfTrue="1">
      <formula>$H$704</formula>
    </cfRule>
    <cfRule type="cellIs" priority="1380" operator="lessThan" dxfId="0" stopIfTrue="1">
      <formula>$H$704*(-1)</formula>
    </cfRule>
  </conditionalFormatting>
  <conditionalFormatting sqref="I705">
    <cfRule type="cellIs" priority="1381" operator="greaterThan" dxfId="0" stopIfTrue="1">
      <formula>$H$705</formula>
    </cfRule>
    <cfRule type="cellIs" priority="1382" operator="lessThan" dxfId="0" stopIfTrue="1">
      <formula>$H$705*(-1)</formula>
    </cfRule>
  </conditionalFormatting>
  <conditionalFormatting sqref="I706">
    <cfRule type="cellIs" priority="1383" operator="greaterThan" dxfId="0" stopIfTrue="1">
      <formula>$H$706</formula>
    </cfRule>
    <cfRule type="cellIs" priority="1384" operator="lessThan" dxfId="0" stopIfTrue="1">
      <formula>$H$706*(-1)</formula>
    </cfRule>
  </conditionalFormatting>
  <conditionalFormatting sqref="I707">
    <cfRule type="cellIs" priority="1385" operator="greaterThan" dxfId="0" stopIfTrue="1">
      <formula>$H$707</formula>
    </cfRule>
    <cfRule type="cellIs" priority="1386" operator="lessThan" dxfId="0" stopIfTrue="1">
      <formula>$H$707*(-1)</formula>
    </cfRule>
  </conditionalFormatting>
  <conditionalFormatting sqref="I708">
    <cfRule type="cellIs" priority="1387" operator="greaterThan" dxfId="0" stopIfTrue="1">
      <formula>$H$708</formula>
    </cfRule>
    <cfRule type="cellIs" priority="1388" operator="lessThan" dxfId="0" stopIfTrue="1">
      <formula>$H$708*(-1)</formula>
    </cfRule>
  </conditionalFormatting>
  <conditionalFormatting sqref="I709">
    <cfRule type="cellIs" priority="1389" operator="greaterThan" dxfId="0" stopIfTrue="1">
      <formula>$H$709</formula>
    </cfRule>
    <cfRule type="cellIs" priority="1390" operator="lessThan" dxfId="0" stopIfTrue="1">
      <formula>$H$709*(-1)</formula>
    </cfRule>
  </conditionalFormatting>
  <conditionalFormatting sqref="I710">
    <cfRule type="cellIs" priority="1391" operator="greaterThan" dxfId="0" stopIfTrue="1">
      <formula>$H$710</formula>
    </cfRule>
    <cfRule type="cellIs" priority="1392" operator="lessThan" dxfId="0" stopIfTrue="1">
      <formula>$H$710*(-1)</formula>
    </cfRule>
  </conditionalFormatting>
  <conditionalFormatting sqref="I711">
    <cfRule type="cellIs" priority="1393" operator="greaterThan" dxfId="0" stopIfTrue="1">
      <formula>$H$711</formula>
    </cfRule>
    <cfRule type="cellIs" priority="1394" operator="lessThan" dxfId="0" stopIfTrue="1">
      <formula>$H$711*(-1)</formula>
    </cfRule>
  </conditionalFormatting>
  <conditionalFormatting sqref="I712">
    <cfRule type="cellIs" priority="1395" operator="greaterThan" dxfId="0" stopIfTrue="1">
      <formula>$H$712</formula>
    </cfRule>
    <cfRule type="cellIs" priority="1396" operator="lessThan" dxfId="0" stopIfTrue="1">
      <formula>$H$712*(-1)</formula>
    </cfRule>
  </conditionalFormatting>
  <conditionalFormatting sqref="I713">
    <cfRule type="cellIs" priority="1397" operator="greaterThan" dxfId="0" stopIfTrue="1">
      <formula>$H$713</formula>
    </cfRule>
    <cfRule type="cellIs" priority="1398" operator="lessThan" dxfId="0" stopIfTrue="1">
      <formula>$H$713*(-1)</formula>
    </cfRule>
  </conditionalFormatting>
  <conditionalFormatting sqref="I714">
    <cfRule type="cellIs" priority="1399" operator="greaterThan" dxfId="0" stopIfTrue="1">
      <formula>$H$714</formula>
    </cfRule>
    <cfRule type="cellIs" priority="1400" operator="lessThan" dxfId="0" stopIfTrue="1">
      <formula>$H$714*(-1)</formula>
    </cfRule>
  </conditionalFormatting>
  <conditionalFormatting sqref="I715">
    <cfRule type="cellIs" priority="1401" operator="greaterThan" dxfId="0" stopIfTrue="1">
      <formula>$H$715</formula>
    </cfRule>
    <cfRule type="cellIs" priority="1402" operator="lessThan" dxfId="0" stopIfTrue="1">
      <formula>$H$715*(-1)</formula>
    </cfRule>
  </conditionalFormatting>
  <conditionalFormatting sqref="I716">
    <cfRule type="cellIs" priority="1403" operator="greaterThan" dxfId="0" stopIfTrue="1">
      <formula>$H$716</formula>
    </cfRule>
    <cfRule type="cellIs" priority="1404" operator="lessThan" dxfId="0" stopIfTrue="1">
      <formula>$H$716*(-1)</formula>
    </cfRule>
  </conditionalFormatting>
  <conditionalFormatting sqref="I717">
    <cfRule type="cellIs" priority="1405" operator="greaterThan" dxfId="0" stopIfTrue="1">
      <formula>$H$717</formula>
    </cfRule>
    <cfRule type="cellIs" priority="1406" operator="lessThan" dxfId="0" stopIfTrue="1">
      <formula>$H$717*(-1)</formula>
    </cfRule>
  </conditionalFormatting>
  <conditionalFormatting sqref="I718">
    <cfRule type="cellIs" priority="1407" operator="greaterThan" dxfId="0" stopIfTrue="1">
      <formula>$H$718</formula>
    </cfRule>
    <cfRule type="cellIs" priority="1408" operator="lessThan" dxfId="0" stopIfTrue="1">
      <formula>$H$718*(-1)</formula>
    </cfRule>
  </conditionalFormatting>
  <conditionalFormatting sqref="I719">
    <cfRule type="cellIs" priority="1409" operator="greaterThan" dxfId="0" stopIfTrue="1">
      <formula>$H$719</formula>
    </cfRule>
    <cfRule type="cellIs" priority="1410" operator="lessThan" dxfId="0" stopIfTrue="1">
      <formula>$H$719*(-1)</formula>
    </cfRule>
  </conditionalFormatting>
  <conditionalFormatting sqref="I720">
    <cfRule type="cellIs" priority="1411" operator="greaterThan" dxfId="0" stopIfTrue="1">
      <formula>$H$720</formula>
    </cfRule>
    <cfRule type="cellIs" priority="1412" operator="lessThan" dxfId="0" stopIfTrue="1">
      <formula>$H$720*(-1)</formula>
    </cfRule>
  </conditionalFormatting>
  <conditionalFormatting sqref="I721">
    <cfRule type="cellIs" priority="1413" operator="greaterThan" dxfId="0" stopIfTrue="1">
      <formula>$H$721</formula>
    </cfRule>
    <cfRule type="cellIs" priority="1414" operator="lessThan" dxfId="0" stopIfTrue="1">
      <formula>$H$721*(-1)</formula>
    </cfRule>
  </conditionalFormatting>
  <conditionalFormatting sqref="I722">
    <cfRule type="cellIs" priority="1415" operator="greaterThan" dxfId="0" stopIfTrue="1">
      <formula>$H$722</formula>
    </cfRule>
    <cfRule type="cellIs" priority="1416" operator="lessThan" dxfId="0" stopIfTrue="1">
      <formula>$H$722*(-1)</formula>
    </cfRule>
  </conditionalFormatting>
  <conditionalFormatting sqref="I723">
    <cfRule type="cellIs" priority="1417" operator="greaterThan" dxfId="0" stopIfTrue="1">
      <formula>$H$723</formula>
    </cfRule>
    <cfRule type="cellIs" priority="1418" operator="lessThan" dxfId="0" stopIfTrue="1">
      <formula>$H$723*(-1)</formula>
    </cfRule>
  </conditionalFormatting>
  <conditionalFormatting sqref="I724">
    <cfRule type="cellIs" priority="1419" operator="greaterThan" dxfId="0" stopIfTrue="1">
      <formula>$H$724</formula>
    </cfRule>
    <cfRule type="cellIs" priority="1420" operator="lessThan" dxfId="0" stopIfTrue="1">
      <formula>$H$724*(-1)</formula>
    </cfRule>
  </conditionalFormatting>
  <conditionalFormatting sqref="I725">
    <cfRule type="cellIs" priority="1421" operator="greaterThan" dxfId="0" stopIfTrue="1">
      <formula>$H$725</formula>
    </cfRule>
    <cfRule type="cellIs" priority="1422" operator="lessThan" dxfId="0" stopIfTrue="1">
      <formula>$H$725*(-1)</formula>
    </cfRule>
  </conditionalFormatting>
  <conditionalFormatting sqref="I726">
    <cfRule type="cellIs" priority="1423" operator="greaterThan" dxfId="0" stopIfTrue="1">
      <formula>$H$726</formula>
    </cfRule>
    <cfRule type="cellIs" priority="1424" operator="lessThan" dxfId="0" stopIfTrue="1">
      <formula>$H$726*(-1)</formula>
    </cfRule>
  </conditionalFormatting>
  <conditionalFormatting sqref="I727">
    <cfRule type="cellIs" priority="1425" operator="greaterThan" dxfId="0" stopIfTrue="1">
      <formula>$H$727</formula>
    </cfRule>
    <cfRule type="cellIs" priority="1426" operator="lessThan" dxfId="0" stopIfTrue="1">
      <formula>$H$727*(-1)</formula>
    </cfRule>
  </conditionalFormatting>
  <conditionalFormatting sqref="I728">
    <cfRule type="cellIs" priority="1427" operator="greaterThan" dxfId="0" stopIfTrue="1">
      <formula>$H$728</formula>
    </cfRule>
    <cfRule type="cellIs" priority="1428" operator="lessThan" dxfId="0" stopIfTrue="1">
      <formula>$H$728*(-1)</formula>
    </cfRule>
  </conditionalFormatting>
  <conditionalFormatting sqref="I729">
    <cfRule type="cellIs" priority="1429" operator="greaterThan" dxfId="0" stopIfTrue="1">
      <formula>$H$729</formula>
    </cfRule>
    <cfRule type="cellIs" priority="1430" operator="lessThan" dxfId="0" stopIfTrue="1">
      <formula>$H$729*(-1)</formula>
    </cfRule>
  </conditionalFormatting>
  <conditionalFormatting sqref="I730">
    <cfRule type="cellIs" priority="1431" operator="greaterThan" dxfId="0" stopIfTrue="1">
      <formula>$H$730</formula>
    </cfRule>
    <cfRule type="cellIs" priority="1432" operator="lessThan" dxfId="0" stopIfTrue="1">
      <formula>$H$730*(-1)</formula>
    </cfRule>
  </conditionalFormatting>
  <conditionalFormatting sqref="I731">
    <cfRule type="cellIs" priority="1433" operator="greaterThan" dxfId="0" stopIfTrue="1">
      <formula>$H$731</formula>
    </cfRule>
    <cfRule type="cellIs" priority="1434" operator="lessThan" dxfId="0" stopIfTrue="1">
      <formula>$H$731*(-1)</formula>
    </cfRule>
  </conditionalFormatting>
  <conditionalFormatting sqref="I732">
    <cfRule type="cellIs" priority="1435" operator="greaterThan" dxfId="0" stopIfTrue="1">
      <formula>$H$732</formula>
    </cfRule>
    <cfRule type="cellIs" priority="1436" operator="lessThan" dxfId="0" stopIfTrue="1">
      <formula>$H$732*(-1)</formula>
    </cfRule>
  </conditionalFormatting>
  <conditionalFormatting sqref="I733">
    <cfRule type="cellIs" priority="1437" operator="greaterThan" dxfId="0" stopIfTrue="1">
      <formula>$H$733</formula>
    </cfRule>
    <cfRule type="cellIs" priority="1438" operator="lessThan" dxfId="0" stopIfTrue="1">
      <formula>$H$733*(-1)</formula>
    </cfRule>
  </conditionalFormatting>
  <conditionalFormatting sqref="I734">
    <cfRule type="cellIs" priority="1439" operator="greaterThan" dxfId="0" stopIfTrue="1">
      <formula>$H$734</formula>
    </cfRule>
    <cfRule type="cellIs" priority="1440" operator="lessThan" dxfId="0" stopIfTrue="1">
      <formula>$H$734*(-1)</formula>
    </cfRule>
  </conditionalFormatting>
  <conditionalFormatting sqref="I735">
    <cfRule type="cellIs" priority="1441" operator="greaterThan" dxfId="0" stopIfTrue="1">
      <formula>$H$735</formula>
    </cfRule>
    <cfRule type="cellIs" priority="1442" operator="lessThan" dxfId="0" stopIfTrue="1">
      <formula>$H$735*(-1)</formula>
    </cfRule>
  </conditionalFormatting>
  <conditionalFormatting sqref="I736">
    <cfRule type="cellIs" priority="1443" operator="greaterThan" dxfId="0" stopIfTrue="1">
      <formula>$H$736</formula>
    </cfRule>
    <cfRule type="cellIs" priority="1444" operator="lessThan" dxfId="0" stopIfTrue="1">
      <formula>$H$736*(-1)</formula>
    </cfRule>
  </conditionalFormatting>
  <conditionalFormatting sqref="I737">
    <cfRule type="cellIs" priority="1445" operator="greaterThan" dxfId="0" stopIfTrue="1">
      <formula>$H$737</formula>
    </cfRule>
    <cfRule type="cellIs" priority="1446" operator="lessThan" dxfId="0" stopIfTrue="1">
      <formula>$H$737*(-1)</formula>
    </cfRule>
  </conditionalFormatting>
  <conditionalFormatting sqref="I738">
    <cfRule type="cellIs" priority="1447" operator="greaterThan" dxfId="0" stopIfTrue="1">
      <formula>$H$738</formula>
    </cfRule>
    <cfRule type="cellIs" priority="1448" operator="lessThan" dxfId="0" stopIfTrue="1">
      <formula>$H$738*(-1)</formula>
    </cfRule>
  </conditionalFormatting>
  <conditionalFormatting sqref="I739">
    <cfRule type="cellIs" priority="1449" operator="greaterThan" dxfId="0" stopIfTrue="1">
      <formula>$H$739</formula>
    </cfRule>
    <cfRule type="cellIs" priority="1450" operator="lessThan" dxfId="0" stopIfTrue="1">
      <formula>$H$739*(-1)</formula>
    </cfRule>
  </conditionalFormatting>
  <conditionalFormatting sqref="I740">
    <cfRule type="cellIs" priority="1451" operator="greaterThan" dxfId="0" stopIfTrue="1">
      <formula>$H$740</formula>
    </cfRule>
    <cfRule type="cellIs" priority="1452" operator="lessThan" dxfId="0" stopIfTrue="1">
      <formula>$H$740*(-1)</formula>
    </cfRule>
  </conditionalFormatting>
  <conditionalFormatting sqref="I741">
    <cfRule type="cellIs" priority="1453" operator="greaterThan" dxfId="0" stopIfTrue="1">
      <formula>$H$741</formula>
    </cfRule>
    <cfRule type="cellIs" priority="1454" operator="lessThan" dxfId="0" stopIfTrue="1">
      <formula>$H$741*(-1)</formula>
    </cfRule>
  </conditionalFormatting>
  <conditionalFormatting sqref="I742">
    <cfRule type="cellIs" priority="1455" operator="greaterThan" dxfId="0" stopIfTrue="1">
      <formula>$H$742</formula>
    </cfRule>
    <cfRule type="cellIs" priority="1456" operator="lessThan" dxfId="0" stopIfTrue="1">
      <formula>$H$742*(-1)</formula>
    </cfRule>
  </conditionalFormatting>
  <conditionalFormatting sqref="I743">
    <cfRule type="cellIs" priority="1457" operator="greaterThan" dxfId="0" stopIfTrue="1">
      <formula>$H$743</formula>
    </cfRule>
    <cfRule type="cellIs" priority="1458" operator="lessThan" dxfId="0" stopIfTrue="1">
      <formula>$H$743*(-1)</formula>
    </cfRule>
  </conditionalFormatting>
  <conditionalFormatting sqref="I744">
    <cfRule type="cellIs" priority="1459" operator="greaterThan" dxfId="0" stopIfTrue="1">
      <formula>$H$744</formula>
    </cfRule>
    <cfRule type="cellIs" priority="1460" operator="lessThan" dxfId="0" stopIfTrue="1">
      <formula>$H$744*(-1)</formula>
    </cfRule>
  </conditionalFormatting>
  <conditionalFormatting sqref="I745">
    <cfRule type="cellIs" priority="1461" operator="greaterThan" dxfId="0" stopIfTrue="1">
      <formula>$H$745</formula>
    </cfRule>
    <cfRule type="cellIs" priority="1462" operator="lessThan" dxfId="0" stopIfTrue="1">
      <formula>$H$745*(-1)</formula>
    </cfRule>
  </conditionalFormatting>
  <conditionalFormatting sqref="I746">
    <cfRule type="cellIs" priority="1463" operator="greaterThan" dxfId="0" stopIfTrue="1">
      <formula>$H$746</formula>
    </cfRule>
    <cfRule type="cellIs" priority="1464" operator="lessThan" dxfId="0" stopIfTrue="1">
      <formula>$H$746*(-1)</formula>
    </cfRule>
  </conditionalFormatting>
  <conditionalFormatting sqref="I747">
    <cfRule type="cellIs" priority="1465" operator="greaterThan" dxfId="0" stopIfTrue="1">
      <formula>$H$747</formula>
    </cfRule>
    <cfRule type="cellIs" priority="1466" operator="lessThan" dxfId="0" stopIfTrue="1">
      <formula>$H$747*(-1)</formula>
    </cfRule>
  </conditionalFormatting>
  <conditionalFormatting sqref="I748">
    <cfRule type="cellIs" priority="1467" operator="greaterThan" dxfId="0" stopIfTrue="1">
      <formula>$H$748</formula>
    </cfRule>
    <cfRule type="cellIs" priority="1468" operator="lessThan" dxfId="0" stopIfTrue="1">
      <formula>$H$748*(-1)</formula>
    </cfRule>
  </conditionalFormatting>
  <conditionalFormatting sqref="I749">
    <cfRule type="cellIs" priority="1469" operator="greaterThan" dxfId="0" stopIfTrue="1">
      <formula>$H$749</formula>
    </cfRule>
    <cfRule type="cellIs" priority="1470" operator="lessThan" dxfId="0" stopIfTrue="1">
      <formula>$H$749*(-1)</formula>
    </cfRule>
  </conditionalFormatting>
  <conditionalFormatting sqref="I750">
    <cfRule type="cellIs" priority="1471" operator="greaterThan" dxfId="0" stopIfTrue="1">
      <formula>$H$750</formula>
    </cfRule>
    <cfRule type="cellIs" priority="1472" operator="lessThan" dxfId="0" stopIfTrue="1">
      <formula>$H$750*(-1)</formula>
    </cfRule>
  </conditionalFormatting>
  <conditionalFormatting sqref="I751">
    <cfRule type="cellIs" priority="1473" operator="greaterThan" dxfId="0" stopIfTrue="1">
      <formula>$H$751</formula>
    </cfRule>
    <cfRule type="cellIs" priority="1474" operator="lessThan" dxfId="0" stopIfTrue="1">
      <formula>$H$751*(-1)</formula>
    </cfRule>
  </conditionalFormatting>
  <conditionalFormatting sqref="I752">
    <cfRule type="cellIs" priority="1475" operator="greaterThan" dxfId="0" stopIfTrue="1">
      <formula>$H$752</formula>
    </cfRule>
    <cfRule type="cellIs" priority="1476" operator="lessThan" dxfId="0" stopIfTrue="1">
      <formula>$H$752*(-1)</formula>
    </cfRule>
  </conditionalFormatting>
  <conditionalFormatting sqref="I753">
    <cfRule type="cellIs" priority="1477" operator="greaterThan" dxfId="0" stopIfTrue="1">
      <formula>$H$753</formula>
    </cfRule>
    <cfRule type="cellIs" priority="1478" operator="lessThan" dxfId="0" stopIfTrue="1">
      <formula>$H$753*(-1)</formula>
    </cfRule>
  </conditionalFormatting>
  <conditionalFormatting sqref="J15:J738">
    <cfRule type="cellIs" priority="1479" operator="notEqual" dxfId="2" stopIfTrue="1">
      <formula>0</formula>
    </cfRule>
  </conditionalFormatting>
  <conditionalFormatting sqref="L5">
    <cfRule type="cellIs" priority="1480" operator="greaterThanOrEqual" dxfId="0" stopIfTrue="1">
      <formula>$J$5</formula>
    </cfRule>
  </conditionalFormatting>
  <conditionalFormatting sqref="L6">
    <cfRule type="cellIs" priority="1481" operator="greaterThanOrEqual" dxfId="0" stopIfTrue="1">
      <formula>$J$6</formula>
    </cfRule>
  </conditionalFormatting>
  <conditionalFormatting sqref="L7">
    <cfRule type="cellIs" priority="1482" operator="greaterThanOrEqual" dxfId="0" stopIfTrue="1">
      <formula>$J$7</formula>
    </cfRule>
  </conditionalFormatting>
  <conditionalFormatting sqref="L8">
    <cfRule type="cellIs" priority="1483" operator="greaterThanOrEqual" dxfId="0" stopIfTrue="1">
      <formula>$J$8</formula>
    </cfRule>
  </conditionalFormatting>
  <conditionalFormatting sqref="L9">
    <cfRule type="cellIs" priority="1484" operator="greaterThanOrEqual" dxfId="0" stopIfTrue="1">
      <formula>$J$9</formula>
    </cfRule>
  </conditionalFormatting>
  <conditionalFormatting sqref="L10">
    <cfRule type="cellIs" priority="1485" operator="greaterThanOrEqual" dxfId="0" stopIfTrue="1">
      <formula>$J$10</formula>
    </cfRule>
  </conditionalFormatting>
  <conditionalFormatting sqref="N5">
    <cfRule type="cellIs" priority="1486" operator="greaterThanOrEqual" dxfId="0" stopIfTrue="1">
      <formula>1</formula>
    </cfRule>
  </conditionalFormatting>
  <conditionalFormatting sqref="N6">
    <cfRule type="cellIs" priority="1487" operator="greaterThanOrEqual" dxfId="0" stopIfTrue="1">
      <formula>1</formula>
    </cfRule>
  </conditionalFormatting>
  <conditionalFormatting sqref="N7">
    <cfRule type="cellIs" priority="1488" operator="greaterThanOrEqual" dxfId="0" stopIfTrue="1">
      <formula>1</formula>
    </cfRule>
  </conditionalFormatting>
  <conditionalFormatting sqref="N8">
    <cfRule type="cellIs" priority="1489" operator="greaterThanOrEqual" dxfId="0" stopIfTrue="1">
      <formula>1</formula>
    </cfRule>
  </conditionalFormatting>
  <conditionalFormatting sqref="N9">
    <cfRule type="cellIs" priority="1490" operator="greaterThanOrEqual" dxfId="0" stopIfTrue="1">
      <formula>1</formula>
    </cfRule>
  </conditionalFormatting>
  <conditionalFormatting sqref="N10">
    <cfRule type="cellIs" priority="1491" operator="greaterThanOrEqual" dxfId="0" stopIfTrue="1">
      <formula>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FF0000"/>
    <outlinePr summaryBelow="1" summaryRight="1"/>
    <pageSetUpPr/>
  </sheetPr>
  <dimension ref="A1:V737"/>
  <sheetViews>
    <sheetView workbookViewId="0">
      <pane ySplit="13" topLeftCell="A14" activePane="bottomLeft" state="frozen"/>
      <selection pane="bottomLeft" activeCell="J739" sqref="J739"/>
    </sheetView>
  </sheetViews>
  <sheetFormatPr baseColWidth="8" defaultRowHeight="13" outlineLevelCol="0"/>
  <cols>
    <col width="8.81640625" bestFit="1" customWidth="1" style="2" min="1" max="1"/>
    <col width="8.7265625" customWidth="1" style="2" min="2" max="2"/>
    <col width="8.81640625" bestFit="1" customWidth="1" style="2" min="3" max="7"/>
    <col width="15" customWidth="1" style="2" min="8" max="8"/>
    <col width="8.81640625" bestFit="1" customWidth="1" style="2" min="9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2"/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22" t="n">
        <v>1</v>
      </c>
      <c r="B5" s="23" t="n"/>
      <c r="C5" s="23" t="inlineStr">
        <is>
          <t xml:space="preserve">116312 BERKSHIRE     115  999312 Strata_Ber~1  115  1 </t>
        </is>
      </c>
      <c r="D5" s="23" t="n"/>
      <c r="E5" s="23" t="n"/>
      <c r="F5" s="23" t="n"/>
      <c r="G5" s="23" t="n"/>
      <c r="H5" s="23" t="n"/>
      <c r="I5" s="23" t="inlineStr">
        <is>
          <t>NF_1231-1_2</t>
        </is>
      </c>
      <c r="J5" s="23" t="n">
        <v>101</v>
      </c>
      <c r="K5" s="24" t="n">
        <v>54.5</v>
      </c>
      <c r="L5" s="24">
        <f>'116312 BERKSHIRE 999312 Strata'!K5+'116312 BERKSHIRE 999312 Strata'!M5</f>
        <v/>
      </c>
      <c r="M5" s="24">
        <f>R12</f>
        <v/>
      </c>
      <c r="N5" s="25">
        <f>'116312 BERKSHIRE 999312 Strata'!L5/'116312 BERKSHIRE 999312 Strata'!J5</f>
        <v/>
      </c>
    </row>
    <row r="6">
      <c r="A6" s="22" t="n">
        <v>2</v>
      </c>
      <c r="B6" s="23" t="n"/>
      <c r="C6" s="23" t="inlineStr">
        <is>
          <t xml:space="preserve">116312 BERKSHIRE     115  999312 Strata_Ber~1  115  1 </t>
        </is>
      </c>
      <c r="D6" s="23" t="n"/>
      <c r="E6" s="23" t="n"/>
      <c r="F6" s="23" t="n"/>
      <c r="G6" s="23" t="n"/>
      <c r="H6" s="23" t="n"/>
      <c r="I6" s="23" t="inlineStr">
        <is>
          <t>BF_HARRMN_10</t>
        </is>
      </c>
      <c r="J6" s="23" t="n">
        <v>101</v>
      </c>
      <c r="K6" s="24" t="n">
        <v>53.9</v>
      </c>
      <c r="L6" s="24">
        <f>'116312 BERKSHIRE 999312 Strata'!K6+'116312 BERKSHIRE 999312 Strata'!M6</f>
        <v/>
      </c>
      <c r="M6" s="24">
        <f>S12</f>
        <v/>
      </c>
      <c r="N6" s="25">
        <f>'116312 BERKSHIRE 999312 Strata'!L6/'116312 BERKSHIRE 999312 Strata'!J6</f>
        <v/>
      </c>
    </row>
    <row r="7">
      <c r="A7" s="22" t="n">
        <v>3</v>
      </c>
      <c r="B7" s="23" t="n"/>
      <c r="C7" s="23" t="inlineStr">
        <is>
          <t xml:space="preserve">116312 BERKSHIRE     115  999312 Strata_Ber~1  115  1 </t>
        </is>
      </c>
      <c r="D7" s="23" t="n"/>
      <c r="E7" s="23" t="n"/>
      <c r="F7" s="23" t="n"/>
      <c r="G7" s="23" t="n"/>
      <c r="H7" s="23" t="n"/>
      <c r="I7" s="23" t="inlineStr">
        <is>
          <t>BS_HARRIMAN2</t>
        </is>
      </c>
      <c r="J7" s="23" t="n">
        <v>101</v>
      </c>
      <c r="K7" s="24" t="n">
        <v>53.9</v>
      </c>
      <c r="L7" s="24">
        <f>'116312 BERKSHIRE 999312 Strata'!K7+'116312 BERKSHIRE 999312 Strata'!M7</f>
        <v/>
      </c>
      <c r="M7" s="24">
        <f>T12</f>
        <v/>
      </c>
      <c r="N7" s="25">
        <f>'116312 BERKSHIRE 999312 Strata'!L7/'116312 BERKSHIRE 999312 Strata'!J7</f>
        <v/>
      </c>
    </row>
    <row r="8">
      <c r="A8" s="22" t="n">
        <v>4</v>
      </c>
      <c r="B8" s="23" t="n"/>
      <c r="C8" s="23" t="inlineStr">
        <is>
          <t xml:space="preserve">116312 BERKSHIRE     115  999312 Strata_Ber~1  115  1 </t>
        </is>
      </c>
      <c r="D8" s="23" t="n"/>
      <c r="E8" s="23" t="n"/>
      <c r="F8" s="23" t="n"/>
      <c r="G8" s="23" t="n"/>
      <c r="H8" s="23" t="n"/>
      <c r="I8" s="23" t="inlineStr">
        <is>
          <t>BF_HARRMN_77</t>
        </is>
      </c>
      <c r="J8" s="23" t="n">
        <v>101</v>
      </c>
      <c r="K8" s="24" t="n">
        <v>53.8</v>
      </c>
      <c r="L8" s="24">
        <f>'116312 BERKSHIRE 999312 Strata'!K8+'116312 BERKSHIRE 999312 Strata'!M8</f>
        <v/>
      </c>
      <c r="M8" s="24">
        <f>U12</f>
        <v/>
      </c>
      <c r="N8" s="25">
        <f>'116312 BERKSHIRE 999312 Strata'!L8/'116312 BERKSHIRE 999312 Strata'!J8</f>
        <v/>
      </c>
    </row>
    <row r="9" ht="13.5" customHeight="1" thickBot="1">
      <c r="A9" s="6" t="n">
        <v>5</v>
      </c>
      <c r="B9" s="7" t="n"/>
      <c r="C9" s="7" t="inlineStr">
        <is>
          <t xml:space="preserve">116312 BERKSHIRE     115  999312 Strata_Ber~1  115  1 </t>
        </is>
      </c>
      <c r="D9" s="7" t="n"/>
      <c r="E9" s="7" t="n"/>
      <c r="F9" s="7" t="n"/>
      <c r="G9" s="7" t="n"/>
      <c r="H9" s="7" t="n"/>
      <c r="I9" s="7" t="inlineStr">
        <is>
          <t>NF_312</t>
        </is>
      </c>
      <c r="J9" s="7" t="n">
        <v>101</v>
      </c>
      <c r="K9" s="8" t="n">
        <v>81.8</v>
      </c>
      <c r="L9" s="8">
        <f>'116312 BERKSHIRE 999312 Strata'!K9+'116312 BERKSHIRE 999312 Strata'!M9</f>
        <v/>
      </c>
      <c r="M9" s="8">
        <f>V12</f>
        <v/>
      </c>
      <c r="N9" s="9">
        <f>'116312 BERKSHIRE 999312 Strata'!L9/'116312 BERKSHIRE 999312 Strata'!J9</f>
        <v/>
      </c>
    </row>
    <row r="10"/>
    <row r="11"/>
    <row r="12" ht="14" customHeight="1" thickBot="1">
      <c r="A12" s="1" t="inlineStr">
        <is>
          <t>Dispatch</t>
        </is>
      </c>
      <c r="J12" s="2">
        <f>SUM(J14:J737)</f>
        <v/>
      </c>
      <c r="R12" s="2">
        <f>SUM(R14:R737)</f>
        <v/>
      </c>
      <c r="S12" s="2">
        <f>SUM(S14:S737)</f>
        <v/>
      </c>
      <c r="T12" s="2">
        <f>SUM(T14:T737)</f>
        <v/>
      </c>
      <c r="U12" s="2">
        <f>SUM(U14:U737)</f>
        <v/>
      </c>
      <c r="V12" s="2">
        <f>SUM(V14:V737)</f>
        <v/>
      </c>
    </row>
    <row r="13" ht="14" customFormat="1" customHeight="1" s="1" thickBot="1">
      <c r="A13" s="10" t="inlineStr">
        <is>
          <t xml:space="preserve">  Bus#</t>
        </is>
      </c>
      <c r="B13" s="11" t="inlineStr">
        <is>
          <t xml:space="preserve">Bus Name    </t>
        </is>
      </c>
      <c r="C13" s="11" t="inlineStr">
        <is>
          <t>Volt</t>
        </is>
      </c>
      <c r="D13" s="11" t="inlineStr">
        <is>
          <t>Area</t>
        </is>
      </c>
      <c r="E13" s="11" t="inlineStr">
        <is>
          <t>Zone</t>
        </is>
      </c>
      <c r="F13" s="11" t="inlineStr">
        <is>
          <t>Pgen or Pload</t>
        </is>
      </c>
      <c r="G13" s="11" t="inlineStr">
        <is>
          <t>PMin Gen</t>
        </is>
      </c>
      <c r="H13" s="11" t="inlineStr">
        <is>
          <t>PMax Gen</t>
        </is>
      </c>
      <c r="I13" s="12" t="inlineStr">
        <is>
          <t>Pnew</t>
        </is>
      </c>
      <c r="J13" s="11" t="inlineStr">
        <is>
          <t>Pdelta</t>
        </is>
      </c>
      <c r="K13" s="11" t="inlineStr">
        <is>
          <t>Pavail</t>
        </is>
      </c>
      <c r="L13" s="11" t="inlineStr">
        <is>
          <t>Dfax_1</t>
        </is>
      </c>
      <c r="M13" s="11" t="inlineStr">
        <is>
          <t>Dfax_2</t>
        </is>
      </c>
      <c r="N13" s="11" t="inlineStr">
        <is>
          <t>Dfax_3</t>
        </is>
      </c>
      <c r="O13" s="11" t="inlineStr">
        <is>
          <t>Dfax_4</t>
        </is>
      </c>
      <c r="P13" s="11" t="inlineStr">
        <is>
          <t>Dfax_5</t>
        </is>
      </c>
      <c r="Q13" s="11" t="inlineStr">
        <is>
          <t>---</t>
        </is>
      </c>
      <c r="R13" s="11" t="inlineStr">
        <is>
          <t>Impact_1</t>
        </is>
      </c>
      <c r="S13" s="11" t="inlineStr">
        <is>
          <t>Impact_2</t>
        </is>
      </c>
      <c r="T13" s="11" t="inlineStr">
        <is>
          <t>Impact_3</t>
        </is>
      </c>
      <c r="U13" s="11" t="inlineStr">
        <is>
          <t>Impact_4</t>
        </is>
      </c>
      <c r="V13" s="13" t="inlineStr">
        <is>
          <t>Impact_5</t>
        </is>
      </c>
    </row>
    <row r="14" ht="13.5" customHeight="1">
      <c r="A14" s="14" t="n">
        <v>999312</v>
      </c>
      <c r="B14" s="15" t="inlineStr">
        <is>
          <t>Strata_Ber~1</t>
        </is>
      </c>
      <c r="C14" s="15" t="n">
        <v>115</v>
      </c>
      <c r="D14" s="15" t="n">
        <v>101</v>
      </c>
      <c r="E14" s="15" t="n">
        <v>1370</v>
      </c>
      <c r="F14" s="15" t="n">
        <v>0</v>
      </c>
      <c r="G14" s="15" t="n">
        <v>0</v>
      </c>
      <c r="H14" s="15" t="n">
        <v>0</v>
      </c>
      <c r="I14" s="16" t="n">
        <v>-100</v>
      </c>
      <c r="J14" s="15">
        <f>I14-F14</f>
        <v/>
      </c>
      <c r="K14" s="15">
        <f>H14-I14</f>
        <v/>
      </c>
      <c r="L14" s="15" t="n">
        <v>-0.65038</v>
      </c>
      <c r="M14" s="15" t="n">
        <v>-0.36565</v>
      </c>
      <c r="N14" s="15" t="n">
        <v>-0.36565</v>
      </c>
      <c r="O14" s="15" t="n">
        <v>-0.36565</v>
      </c>
      <c r="P14" s="15" t="n">
        <v>-0.32888</v>
      </c>
      <c r="Q14" s="15" t="n"/>
      <c r="R14" s="15">
        <f>L14*J14</f>
        <v/>
      </c>
      <c r="S14" s="15">
        <f>M14*J14</f>
        <v/>
      </c>
      <c r="T14" s="15">
        <f>N14*J14</f>
        <v/>
      </c>
      <c r="U14" s="15">
        <f>O14*J14</f>
        <v/>
      </c>
      <c r="V14" s="17">
        <f>P14*J14</f>
        <v/>
      </c>
    </row>
    <row r="15" ht="13.5" customHeight="1">
      <c r="A15" s="14" t="n">
        <v>996284</v>
      </c>
      <c r="B15" s="15" t="inlineStr">
        <is>
          <t>SUN_CUMBER~1</t>
        </is>
      </c>
      <c r="C15" s="15" t="n">
        <v>115</v>
      </c>
      <c r="D15" s="15" t="n">
        <v>101</v>
      </c>
      <c r="E15" s="15" t="n">
        <v>1370</v>
      </c>
      <c r="F15" s="15" t="n">
        <v>0</v>
      </c>
      <c r="G15" s="15" t="n">
        <v>0</v>
      </c>
      <c r="H15" s="15" t="n">
        <v>0</v>
      </c>
      <c r="I15" s="16" t="n">
        <v>0</v>
      </c>
      <c r="J15" s="15">
        <f>I15-F15</f>
        <v/>
      </c>
      <c r="K15" s="15">
        <f>H15-I15</f>
        <v/>
      </c>
      <c r="L15" s="15" t="n">
        <v>-0.29962</v>
      </c>
      <c r="M15" s="15" t="n">
        <v>-0.19928</v>
      </c>
      <c r="N15" s="15" t="n">
        <v>-0.19928</v>
      </c>
      <c r="O15" s="15" t="n">
        <v>-0.19928</v>
      </c>
      <c r="P15" s="15" t="n">
        <v>-0.15223</v>
      </c>
      <c r="Q15" s="15" t="n"/>
      <c r="R15" s="15">
        <f>L15*J15</f>
        <v/>
      </c>
      <c r="S15" s="15">
        <f>M15*J15</f>
        <v/>
      </c>
      <c r="T15" s="15">
        <f>N15*J15</f>
        <v/>
      </c>
      <c r="U15" s="15">
        <f>O15*J15</f>
        <v/>
      </c>
      <c r="V15" s="17">
        <f>P15*J15</f>
        <v/>
      </c>
    </row>
    <row r="16" ht="13.5" customHeight="1">
      <c r="A16" s="14" t="n">
        <v>116568</v>
      </c>
      <c r="B16" s="15" t="inlineStr">
        <is>
          <t xml:space="preserve">TILSON-1044 </t>
        </is>
      </c>
      <c r="C16" s="15" t="n">
        <v>13.8</v>
      </c>
      <c r="D16" s="15" t="n">
        <v>101</v>
      </c>
      <c r="E16" s="15" t="n">
        <v>1372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-0.25716</v>
      </c>
      <c r="M16" s="15" t="n">
        <v>-0.17914</v>
      </c>
      <c r="N16" s="15" t="n">
        <v>-0.17914</v>
      </c>
      <c r="O16" s="15" t="n">
        <v>-0.17914</v>
      </c>
      <c r="P16" s="15" t="n">
        <v>-0.13085</v>
      </c>
      <c r="Q16" s="15" t="n"/>
      <c r="R16" s="15">
        <f>L16*J16</f>
        <v/>
      </c>
      <c r="S16" s="15">
        <f>M16*J16</f>
        <v/>
      </c>
      <c r="T16" s="15">
        <f>N16*J16</f>
        <v/>
      </c>
      <c r="U16" s="15">
        <f>O16*J16</f>
        <v/>
      </c>
      <c r="V16" s="17">
        <f>P16*J16</f>
        <v/>
      </c>
    </row>
    <row r="17" ht="13.5" customHeight="1">
      <c r="A17" s="14" t="n">
        <v>116578</v>
      </c>
      <c r="B17" s="15" t="inlineStr">
        <is>
          <t>TURNERS FALS</t>
        </is>
      </c>
      <c r="C17" s="15" t="n">
        <v>2.4</v>
      </c>
      <c r="D17" s="15" t="n">
        <v>101</v>
      </c>
      <c r="E17" s="15" t="n">
        <v>1374</v>
      </c>
      <c r="F17" s="15" t="n">
        <v>0</v>
      </c>
      <c r="G17" s="15" t="n">
        <v>0</v>
      </c>
      <c r="H17" s="15" t="n">
        <v>0</v>
      </c>
      <c r="I17" s="16" t="n">
        <v>0</v>
      </c>
      <c r="J17" s="15">
        <f>I17-F17</f>
        <v/>
      </c>
      <c r="K17" s="15">
        <f>H17-I17</f>
        <v/>
      </c>
      <c r="L17" s="15" t="n">
        <v>-0.25716</v>
      </c>
      <c r="M17" s="15" t="n">
        <v>-0.17914</v>
      </c>
      <c r="N17" s="15" t="n">
        <v>-0.17914</v>
      </c>
      <c r="O17" s="15" t="n">
        <v>-0.17914</v>
      </c>
      <c r="P17" s="15" t="n">
        <v>-0.13085</v>
      </c>
      <c r="Q17" s="15" t="n"/>
      <c r="R17" s="15">
        <f>L17*J17</f>
        <v/>
      </c>
      <c r="S17" s="15">
        <f>M17*J17</f>
        <v/>
      </c>
      <c r="T17" s="15">
        <f>N17*J17</f>
        <v/>
      </c>
      <c r="U17" s="15">
        <f>O17*J17</f>
        <v/>
      </c>
      <c r="V17" s="17">
        <f>P17*J17</f>
        <v/>
      </c>
    </row>
    <row r="18" ht="13.5" customHeight="1">
      <c r="A18" s="14" t="n">
        <v>116579</v>
      </c>
      <c r="B18" s="15" t="inlineStr">
        <is>
          <t xml:space="preserve">CABOT HYDRO </t>
        </is>
      </c>
      <c r="C18" s="15" t="n">
        <v>13.8</v>
      </c>
      <c r="D18" s="15" t="n">
        <v>101</v>
      </c>
      <c r="E18" s="15" t="n">
        <v>1373</v>
      </c>
      <c r="F18" s="15" t="n">
        <v>64.66</v>
      </c>
      <c r="G18" s="15" t="n">
        <v>0</v>
      </c>
      <c r="H18" s="15" t="n">
        <v>64.66</v>
      </c>
      <c r="I18" s="16" t="n">
        <v>64.66</v>
      </c>
      <c r="J18" s="15">
        <f>I18-F18</f>
        <v/>
      </c>
      <c r="K18" s="15">
        <f>H18-I18</f>
        <v/>
      </c>
      <c r="L18" s="15" t="n">
        <v>-0.25716</v>
      </c>
      <c r="M18" s="15" t="n">
        <v>-0.17914</v>
      </c>
      <c r="N18" s="15" t="n">
        <v>-0.17914</v>
      </c>
      <c r="O18" s="15" t="n">
        <v>-0.17914</v>
      </c>
      <c r="P18" s="15" t="n">
        <v>-0.13085</v>
      </c>
      <c r="Q18" s="15" t="n"/>
      <c r="R18" s="15">
        <f>L18*J18</f>
        <v/>
      </c>
      <c r="S18" s="15">
        <f>M18*J18</f>
        <v/>
      </c>
      <c r="T18" s="15">
        <f>N18*J18</f>
        <v/>
      </c>
      <c r="U18" s="15">
        <f>O18*J18</f>
        <v/>
      </c>
      <c r="V18" s="17">
        <f>P18*J18</f>
        <v/>
      </c>
    </row>
    <row r="19" ht="13.5" customHeight="1">
      <c r="A19" s="14" t="n">
        <v>996270</v>
      </c>
      <c r="B19" s="15" t="inlineStr">
        <is>
          <t>SUN BAT_TI~1</t>
        </is>
      </c>
      <c r="C19" s="15" t="n">
        <v>115</v>
      </c>
      <c r="D19" s="15" t="n">
        <v>101</v>
      </c>
      <c r="E19" s="15" t="n">
        <v>1370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-0.25716</v>
      </c>
      <c r="M19" s="15" t="n">
        <v>-0.17914</v>
      </c>
      <c r="N19" s="15" t="n">
        <v>-0.17914</v>
      </c>
      <c r="O19" s="15" t="n">
        <v>-0.17914</v>
      </c>
      <c r="P19" s="15" t="n">
        <v>-0.13085</v>
      </c>
      <c r="Q19" s="15" t="n"/>
      <c r="R19" s="15">
        <f>L19*J19</f>
        <v/>
      </c>
      <c r="S19" s="15">
        <f>M19*J19</f>
        <v/>
      </c>
      <c r="T19" s="15">
        <f>N19*J19</f>
        <v/>
      </c>
      <c r="U19" s="15">
        <f>O19*J19</f>
        <v/>
      </c>
      <c r="V19" s="17">
        <f>P19*J19</f>
        <v/>
      </c>
    </row>
    <row r="20" ht="13.5" customHeight="1">
      <c r="A20" s="14" t="n">
        <v>113085</v>
      </c>
      <c r="B20" s="15" t="inlineStr">
        <is>
          <t xml:space="preserve">WENDELL DEP </t>
        </is>
      </c>
      <c r="C20" s="15" t="n">
        <v>13.8</v>
      </c>
      <c r="D20" s="15" t="n">
        <v>101</v>
      </c>
      <c r="E20" s="15" t="n">
        <v>1100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-0.1081</v>
      </c>
      <c r="M20" s="15" t="n">
        <v>-0.07924</v>
      </c>
      <c r="N20" s="15" t="n">
        <v>-0.07924</v>
      </c>
      <c r="O20" s="15" t="n">
        <v>-0.07924</v>
      </c>
      <c r="P20" s="15" t="n">
        <v>-0.06013</v>
      </c>
      <c r="Q20" s="15" t="n"/>
      <c r="R20" s="15">
        <f>L20*J20</f>
        <v/>
      </c>
      <c r="S20" s="15">
        <f>M20*J20</f>
        <v/>
      </c>
      <c r="T20" s="15">
        <f>N20*J20</f>
        <v/>
      </c>
      <c r="U20" s="15">
        <f>O20*J20</f>
        <v/>
      </c>
      <c r="V20" s="17">
        <f>P20*J20</f>
        <v/>
      </c>
    </row>
    <row r="21" ht="13.5" customHeight="1">
      <c r="A21" s="14" t="n">
        <v>993015</v>
      </c>
      <c r="B21" s="15" t="inlineStr">
        <is>
          <t>SUN_WENDEL~1</t>
        </is>
      </c>
      <c r="C21" s="15" t="n">
        <v>115</v>
      </c>
      <c r="D21" s="15" t="n">
        <v>101</v>
      </c>
      <c r="E21" s="15" t="n">
        <v>1100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-0.1081</v>
      </c>
      <c r="M21" s="15" t="n">
        <v>-0.07924</v>
      </c>
      <c r="N21" s="15" t="n">
        <v>-0.07924</v>
      </c>
      <c r="O21" s="15" t="n">
        <v>-0.07924</v>
      </c>
      <c r="P21" s="15" t="n">
        <v>-0.06013</v>
      </c>
      <c r="Q21" s="15" t="n"/>
      <c r="R21" s="15">
        <f>L21*J21</f>
        <v/>
      </c>
      <c r="S21" s="15">
        <f>M21*J21</f>
        <v/>
      </c>
      <c r="T21" s="15">
        <f>N21*J21</f>
        <v/>
      </c>
      <c r="U21" s="15">
        <f>O21*J21</f>
        <v/>
      </c>
      <c r="V21" s="17">
        <f>P21*J21</f>
        <v/>
      </c>
    </row>
    <row r="22" ht="13.5" customHeight="1">
      <c r="A22" s="14" t="n">
        <v>113104</v>
      </c>
      <c r="B22" s="15" t="inlineStr">
        <is>
          <t xml:space="preserve">SHERMAN HYD </t>
        </is>
      </c>
      <c r="C22" s="15" t="n">
        <v>2.4</v>
      </c>
      <c r="D22" s="15" t="n">
        <v>101</v>
      </c>
      <c r="E22" s="15" t="n">
        <v>1100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-0.09796000000000001</v>
      </c>
      <c r="M22" s="15" t="n">
        <v>-0.17879</v>
      </c>
      <c r="N22" s="15" t="n">
        <v>-0.17879</v>
      </c>
      <c r="O22" s="15" t="n">
        <v>0.01465</v>
      </c>
      <c r="P22" s="15" t="n">
        <v>-0.04166</v>
      </c>
      <c r="Q22" s="15" t="n"/>
      <c r="R22" s="15">
        <f>L22*J22</f>
        <v/>
      </c>
      <c r="S22" s="15">
        <f>M22*J22</f>
        <v/>
      </c>
      <c r="T22" s="15">
        <f>N22*J22</f>
        <v/>
      </c>
      <c r="U22" s="15">
        <f>O22*J22</f>
        <v/>
      </c>
      <c r="V22" s="17">
        <f>P22*J22</f>
        <v/>
      </c>
    </row>
    <row r="23" ht="13.5" customHeight="1">
      <c r="A23" s="14" t="n">
        <v>109505</v>
      </c>
      <c r="B23" s="15" t="inlineStr">
        <is>
          <t xml:space="preserve">HARRIMAN G1 </t>
        </is>
      </c>
      <c r="C23" s="15" t="n">
        <v>6.9</v>
      </c>
      <c r="D23" s="15" t="n">
        <v>101</v>
      </c>
      <c r="E23" s="15" t="n">
        <v>1100</v>
      </c>
      <c r="F23" s="15" t="n">
        <v>13.71</v>
      </c>
      <c r="G23" s="15" t="n">
        <v>0</v>
      </c>
      <c r="H23" s="15" t="n">
        <v>13.71</v>
      </c>
      <c r="I23" s="16" t="n">
        <v>13.71</v>
      </c>
      <c r="J23" s="15">
        <f>I23-F23</f>
        <v/>
      </c>
      <c r="K23" s="15">
        <f>H23-I23</f>
        <v/>
      </c>
      <c r="L23" s="15" t="n">
        <v>-0.08366</v>
      </c>
      <c r="M23" s="15" t="n">
        <v>-0.11187</v>
      </c>
      <c r="N23" s="15" t="n">
        <v>-0.11187</v>
      </c>
      <c r="O23" s="15" t="n">
        <v>-0.11187</v>
      </c>
      <c r="P23" s="15" t="n">
        <v>-0.03365</v>
      </c>
      <c r="Q23" s="15" t="n"/>
      <c r="R23" s="15">
        <f>L23*J23</f>
        <v/>
      </c>
      <c r="S23" s="15">
        <f>M23*J23</f>
        <v/>
      </c>
      <c r="T23" s="15">
        <f>N23*J23</f>
        <v/>
      </c>
      <c r="U23" s="15">
        <f>O23*J23</f>
        <v/>
      </c>
      <c r="V23" s="17">
        <f>P23*J23</f>
        <v/>
      </c>
    </row>
    <row r="24" ht="13.5" customHeight="1">
      <c r="A24" s="14" t="n">
        <v>109504</v>
      </c>
      <c r="B24" s="15" t="inlineStr">
        <is>
          <t xml:space="preserve">HARRIMAN G2 </t>
        </is>
      </c>
      <c r="C24" s="15" t="n">
        <v>6.9</v>
      </c>
      <c r="D24" s="15" t="n">
        <v>101</v>
      </c>
      <c r="E24" s="15" t="n">
        <v>1100</v>
      </c>
      <c r="F24" s="15" t="n">
        <v>13.71</v>
      </c>
      <c r="G24" s="15" t="n">
        <v>0</v>
      </c>
      <c r="H24" s="15" t="n">
        <v>13.71</v>
      </c>
      <c r="I24" s="16" t="n">
        <v>13.71</v>
      </c>
      <c r="J24" s="15">
        <f>I24-F24</f>
        <v/>
      </c>
      <c r="K24" s="15">
        <f>H24-I24</f>
        <v/>
      </c>
      <c r="L24" s="15" t="n">
        <v>-0.08366</v>
      </c>
      <c r="M24" s="15" t="n">
        <v>-0.11187</v>
      </c>
      <c r="N24" s="15" t="n">
        <v>-0.11187</v>
      </c>
      <c r="O24" s="15" t="n">
        <v>-0.11187</v>
      </c>
      <c r="P24" s="15" t="n">
        <v>-0.03365</v>
      </c>
      <c r="Q24" s="15" t="n"/>
      <c r="R24" s="15">
        <f>L24*J24</f>
        <v/>
      </c>
      <c r="S24" s="15">
        <f>M24*J24</f>
        <v/>
      </c>
      <c r="T24" s="15">
        <f>N24*J24</f>
        <v/>
      </c>
      <c r="U24" s="15">
        <f>O24*J24</f>
        <v/>
      </c>
      <c r="V24" s="17">
        <f>P24*J24</f>
        <v/>
      </c>
    </row>
    <row r="25" ht="13.5" customHeight="1">
      <c r="A25" s="14" t="n">
        <v>113011</v>
      </c>
      <c r="B25" s="15" t="inlineStr">
        <is>
          <t>BAT_BarreB~1</t>
        </is>
      </c>
      <c r="C25" s="15" t="n">
        <v>115</v>
      </c>
      <c r="D25" s="15" t="n">
        <v>101</v>
      </c>
      <c r="E25" s="15" t="n">
        <v>1100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-0.05306</v>
      </c>
      <c r="M25" s="15" t="n">
        <v>-0.06832000000000001</v>
      </c>
      <c r="N25" s="15" t="n">
        <v>-0.06832000000000001</v>
      </c>
      <c r="O25" s="15" t="n">
        <v>-0.06832000000000001</v>
      </c>
      <c r="P25" s="15" t="n">
        <v>-0.02239</v>
      </c>
      <c r="Q25" s="15" t="n"/>
      <c r="R25" s="15">
        <f>L25*J25</f>
        <v/>
      </c>
      <c r="S25" s="15">
        <f>M25*J25</f>
        <v/>
      </c>
      <c r="T25" s="15">
        <f>N25*J25</f>
        <v/>
      </c>
      <c r="U25" s="15">
        <f>O25*J25</f>
        <v/>
      </c>
      <c r="V25" s="17">
        <f>P25*J25</f>
        <v/>
      </c>
    </row>
    <row r="26" ht="13.5" customHeight="1">
      <c r="A26" s="14" t="n">
        <v>113020</v>
      </c>
      <c r="B26" s="15" t="inlineStr">
        <is>
          <t>DaymarkGe~42</t>
        </is>
      </c>
      <c r="C26" s="15" t="n">
        <v>115</v>
      </c>
      <c r="D26" s="15" t="n">
        <v>101</v>
      </c>
      <c r="E26" s="15" t="n">
        <v>1100</v>
      </c>
      <c r="F26" s="15" t="n">
        <v>0</v>
      </c>
      <c r="G26" s="15" t="n">
        <v>0</v>
      </c>
      <c r="H26" s="15" t="n">
        <v>0</v>
      </c>
      <c r="I26" s="16" t="n">
        <v>0</v>
      </c>
      <c r="J26" s="15">
        <f>I26-F26</f>
        <v/>
      </c>
      <c r="K26" s="15">
        <f>H26-I26</f>
        <v/>
      </c>
      <c r="L26" s="15" t="n">
        <v>-0.04486</v>
      </c>
      <c r="M26" s="15" t="n">
        <v>-0.03326</v>
      </c>
      <c r="N26" s="15" t="n">
        <v>-0.03326</v>
      </c>
      <c r="O26" s="15" t="n">
        <v>-0.03326</v>
      </c>
      <c r="P26" s="15" t="n">
        <v>-0.02544</v>
      </c>
      <c r="Q26" s="15" t="n"/>
      <c r="R26" s="15">
        <f>L26*J26</f>
        <v/>
      </c>
      <c r="S26" s="15">
        <f>M26*J26</f>
        <v/>
      </c>
      <c r="T26" s="15">
        <f>N26*J26</f>
        <v/>
      </c>
      <c r="U26" s="15">
        <f>O26*J26</f>
        <v/>
      </c>
      <c r="V26" s="17">
        <f>P26*J26</f>
        <v/>
      </c>
    </row>
    <row r="27" ht="13.5" customHeight="1">
      <c r="A27" s="14" t="n">
        <v>113125</v>
      </c>
      <c r="B27" s="15" t="inlineStr">
        <is>
          <t xml:space="preserve">HOOSAC CLR2 </t>
        </is>
      </c>
      <c r="C27" s="15" t="n">
        <v>0.6899999999999999</v>
      </c>
      <c r="D27" s="15" t="n">
        <v>101</v>
      </c>
      <c r="E27" s="15" t="n">
        <v>1100</v>
      </c>
      <c r="F27" s="15" t="n">
        <v>0</v>
      </c>
      <c r="G27" s="15" t="n">
        <v>0</v>
      </c>
      <c r="H27" s="15" t="n">
        <v>0</v>
      </c>
      <c r="I27" s="16" t="n">
        <v>0</v>
      </c>
      <c r="J27" s="15">
        <f>I27-F27</f>
        <v/>
      </c>
      <c r="K27" s="15">
        <f>H27-I27</f>
        <v/>
      </c>
      <c r="L27" s="15" t="n">
        <v>-0.03743</v>
      </c>
      <c r="M27" s="15" t="n">
        <v>0.03731</v>
      </c>
      <c r="N27" s="15" t="n">
        <v>0.03731</v>
      </c>
      <c r="O27" s="15" t="n">
        <v>0.03731</v>
      </c>
      <c r="P27" s="15" t="n">
        <v>-0.00503</v>
      </c>
      <c r="Q27" s="15" t="n"/>
      <c r="R27" s="15">
        <f>L27*J27</f>
        <v/>
      </c>
      <c r="S27" s="15">
        <f>M27*J27</f>
        <v/>
      </c>
      <c r="T27" s="15">
        <f>N27*J27</f>
        <v/>
      </c>
      <c r="U27" s="15">
        <f>O27*J27</f>
        <v/>
      </c>
      <c r="V27" s="17">
        <f>P27*J27</f>
        <v/>
      </c>
    </row>
    <row r="28" ht="13.5" customHeight="1">
      <c r="A28" s="14" t="n">
        <v>113123</v>
      </c>
      <c r="B28" s="15" t="inlineStr">
        <is>
          <t xml:space="preserve">HOOSAC CLR1 </t>
        </is>
      </c>
      <c r="C28" s="15" t="n">
        <v>0.6899999999999999</v>
      </c>
      <c r="D28" s="15" t="n">
        <v>101</v>
      </c>
      <c r="E28" s="15" t="n">
        <v>1100</v>
      </c>
      <c r="F28" s="15" t="n">
        <v>0</v>
      </c>
      <c r="G28" s="15" t="n">
        <v>0</v>
      </c>
      <c r="H28" s="15" t="n">
        <v>0</v>
      </c>
      <c r="I28" s="16" t="n">
        <v>0</v>
      </c>
      <c r="J28" s="15">
        <f>I28-F28</f>
        <v/>
      </c>
      <c r="K28" s="15">
        <f>H28-I28</f>
        <v/>
      </c>
      <c r="L28" s="15" t="n">
        <v>-0.03743</v>
      </c>
      <c r="M28" s="15" t="n">
        <v>0.03731</v>
      </c>
      <c r="N28" s="15" t="n">
        <v>0.03731</v>
      </c>
      <c r="O28" s="15" t="n">
        <v>0.03731</v>
      </c>
      <c r="P28" s="15" t="n">
        <v>-0.00503</v>
      </c>
      <c r="Q28" s="15" t="n"/>
      <c r="R28" s="15">
        <f>L28*J28</f>
        <v/>
      </c>
      <c r="S28" s="15">
        <f>M28*J28</f>
        <v/>
      </c>
      <c r="T28" s="15">
        <f>N28*J28</f>
        <v/>
      </c>
      <c r="U28" s="15">
        <f>O28*J28</f>
        <v/>
      </c>
      <c r="V28" s="17">
        <f>P28*J28</f>
        <v/>
      </c>
    </row>
    <row r="29" ht="13.5" customHeight="1">
      <c r="A29" s="14" t="n">
        <v>109503</v>
      </c>
      <c r="B29" s="15" t="inlineStr">
        <is>
          <t xml:space="preserve">HARRIMAN G3 </t>
        </is>
      </c>
      <c r="C29" s="15" t="n">
        <v>6.9</v>
      </c>
      <c r="D29" s="15" t="n">
        <v>101</v>
      </c>
      <c r="E29" s="15" t="n">
        <v>1100</v>
      </c>
      <c r="F29" s="15" t="n">
        <v>0</v>
      </c>
      <c r="G29" s="15" t="n">
        <v>0</v>
      </c>
      <c r="H29" s="15" t="n">
        <v>0</v>
      </c>
      <c r="I29" s="16" t="n">
        <v>0</v>
      </c>
      <c r="J29" s="15">
        <f>I29-F29</f>
        <v/>
      </c>
      <c r="K29" s="15">
        <f>H29-I29</f>
        <v/>
      </c>
      <c r="L29" s="15" t="n">
        <v>-0.03653</v>
      </c>
      <c r="M29" s="15" t="n">
        <v>0.01498</v>
      </c>
      <c r="N29" s="15" t="n">
        <v>0.03682</v>
      </c>
      <c r="O29" s="15" t="n">
        <v>0.01498</v>
      </c>
      <c r="P29" s="15" t="n">
        <v>-0.00436</v>
      </c>
      <c r="Q29" s="15" t="n"/>
      <c r="R29" s="15">
        <f>L29*J29</f>
        <v/>
      </c>
      <c r="S29" s="15">
        <f>M29*J29</f>
        <v/>
      </c>
      <c r="T29" s="15">
        <f>N29*J29</f>
        <v/>
      </c>
      <c r="U29" s="15">
        <f>O29*J29</f>
        <v/>
      </c>
      <c r="V29" s="17">
        <f>P29*J29</f>
        <v/>
      </c>
    </row>
    <row r="30" ht="13.5" customHeight="1">
      <c r="A30" s="14" t="n">
        <v>113082</v>
      </c>
      <c r="B30" s="15" t="inlineStr">
        <is>
          <t xml:space="preserve">BARRE MA T1 </t>
        </is>
      </c>
      <c r="C30" s="15" t="n">
        <v>13.8</v>
      </c>
      <c r="D30" s="15" t="n">
        <v>101</v>
      </c>
      <c r="E30" s="15" t="n">
        <v>1100</v>
      </c>
      <c r="F30" s="15" t="n">
        <v>0</v>
      </c>
      <c r="G30" s="15" t="n">
        <v>0</v>
      </c>
      <c r="H30" s="15" t="n">
        <v>0</v>
      </c>
      <c r="I30" s="16" t="n">
        <v>0</v>
      </c>
      <c r="J30" s="15">
        <f>I30-F30</f>
        <v/>
      </c>
      <c r="K30" s="15">
        <f>H30-I30</f>
        <v/>
      </c>
      <c r="L30" s="15" t="n">
        <v>-0.03452</v>
      </c>
      <c r="M30" s="15" t="n">
        <v>-0.04192</v>
      </c>
      <c r="N30" s="15" t="n">
        <v>-0.04192</v>
      </c>
      <c r="O30" s="15" t="n">
        <v>-0.04192</v>
      </c>
      <c r="P30" s="15" t="n">
        <v>-0.01557</v>
      </c>
      <c r="Q30" s="15" t="n"/>
      <c r="R30" s="15">
        <f>L30*J30</f>
        <v/>
      </c>
      <c r="S30" s="15">
        <f>M30*J30</f>
        <v/>
      </c>
      <c r="T30" s="15">
        <f>N30*J30</f>
        <v/>
      </c>
      <c r="U30" s="15">
        <f>O30*J30</f>
        <v/>
      </c>
      <c r="V30" s="17">
        <f>P30*J30</f>
        <v/>
      </c>
    </row>
    <row r="31" ht="13.5" customHeight="1">
      <c r="A31" s="14" t="n">
        <v>993007</v>
      </c>
      <c r="B31" s="15" t="inlineStr">
        <is>
          <t>BAT_BARRE ~1</t>
        </is>
      </c>
      <c r="C31" s="15" t="n">
        <v>115</v>
      </c>
      <c r="D31" s="15" t="n">
        <v>101</v>
      </c>
      <c r="E31" s="15" t="n">
        <v>1100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-0.03452</v>
      </c>
      <c r="M31" s="15" t="n">
        <v>-0.04192</v>
      </c>
      <c r="N31" s="15" t="n">
        <v>-0.04192</v>
      </c>
      <c r="O31" s="15" t="n">
        <v>-0.04192</v>
      </c>
      <c r="P31" s="15" t="n">
        <v>-0.01557</v>
      </c>
      <c r="Q31" s="15" t="n"/>
      <c r="R31" s="15">
        <f>L31*J31</f>
        <v/>
      </c>
      <c r="S31" s="15">
        <f>M31*J31</f>
        <v/>
      </c>
      <c r="T31" s="15">
        <f>N31*J31</f>
        <v/>
      </c>
      <c r="U31" s="15">
        <f>O31*J31</f>
        <v/>
      </c>
      <c r="V31" s="17">
        <f>P31*J31</f>
        <v/>
      </c>
    </row>
    <row r="32" ht="13.5" customHeight="1">
      <c r="A32" s="14" t="n">
        <v>113101</v>
      </c>
      <c r="B32" s="15" t="inlineStr">
        <is>
          <t>DEERFIELD 5G</t>
        </is>
      </c>
      <c r="C32" s="15" t="n">
        <v>13.8</v>
      </c>
      <c r="D32" s="15" t="n">
        <v>101</v>
      </c>
      <c r="E32" s="15" t="n">
        <v>1100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-0.03279</v>
      </c>
      <c r="M32" s="15" t="n">
        <v>0.0377</v>
      </c>
      <c r="N32" s="15" t="n">
        <v>0.0377</v>
      </c>
      <c r="O32" s="15" t="n">
        <v>0.0377</v>
      </c>
      <c r="P32" s="15" t="n">
        <v>-0.00223</v>
      </c>
      <c r="Q32" s="15" t="n"/>
      <c r="R32" s="15">
        <f>L32*J32</f>
        <v/>
      </c>
      <c r="S32" s="15">
        <f>M32*J32</f>
        <v/>
      </c>
      <c r="T32" s="15">
        <f>N32*J32</f>
        <v/>
      </c>
      <c r="U32" s="15">
        <f>O32*J32</f>
        <v/>
      </c>
      <c r="V32" s="17">
        <f>P32*J32</f>
        <v/>
      </c>
    </row>
    <row r="33" ht="13.5" customHeight="1">
      <c r="A33" s="14" t="n">
        <v>113102</v>
      </c>
      <c r="B33" s="15" t="inlineStr">
        <is>
          <t xml:space="preserve">FIFE BROOK  </t>
        </is>
      </c>
      <c r="C33" s="15" t="n">
        <v>13.8</v>
      </c>
      <c r="D33" s="15" t="n">
        <v>101</v>
      </c>
      <c r="E33" s="15" t="n">
        <v>1100</v>
      </c>
      <c r="F33" s="15" t="n">
        <v>9.9</v>
      </c>
      <c r="G33" s="15" t="n">
        <v>0</v>
      </c>
      <c r="H33" s="15" t="n">
        <v>9.9</v>
      </c>
      <c r="I33" s="16" t="n">
        <v>9.9</v>
      </c>
      <c r="J33" s="15">
        <f>I33-F33</f>
        <v/>
      </c>
      <c r="K33" s="15">
        <f>H33-I33</f>
        <v/>
      </c>
      <c r="L33" s="15" t="n">
        <v>-0.03279</v>
      </c>
      <c r="M33" s="15" t="n">
        <v>0.0377</v>
      </c>
      <c r="N33" s="15" t="n">
        <v>0.0377</v>
      </c>
      <c r="O33" s="15" t="n">
        <v>0.0377</v>
      </c>
      <c r="P33" s="15" t="n">
        <v>-0.00223</v>
      </c>
      <c r="Q33" s="15" t="n"/>
      <c r="R33" s="15">
        <f>L33*J33</f>
        <v/>
      </c>
      <c r="S33" s="15">
        <f>M33*J33</f>
        <v/>
      </c>
      <c r="T33" s="15">
        <f>N33*J33</f>
        <v/>
      </c>
      <c r="U33" s="15">
        <f>O33*J33</f>
        <v/>
      </c>
      <c r="V33" s="17">
        <f>P33*J33</f>
        <v/>
      </c>
    </row>
    <row r="34" ht="13.5" customHeight="1">
      <c r="A34" s="14" t="n">
        <v>109517</v>
      </c>
      <c r="B34" s="15" t="inlineStr">
        <is>
          <t xml:space="preserve">SEARS HYDRO </t>
        </is>
      </c>
      <c r="C34" s="15" t="n">
        <v>2.4</v>
      </c>
      <c r="D34" s="15" t="n">
        <v>101</v>
      </c>
      <c r="E34" s="15" t="n">
        <v>1100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-0.02961</v>
      </c>
      <c r="M34" s="15" t="n">
        <v>0.0355</v>
      </c>
      <c r="N34" s="15" t="n">
        <v>0.0355</v>
      </c>
      <c r="O34" s="15" t="n">
        <v>0.0355</v>
      </c>
      <c r="P34" s="15" t="n">
        <v>0.00023</v>
      </c>
      <c r="Q34" s="15" t="n"/>
      <c r="R34" s="15">
        <f>L34*J34</f>
        <v/>
      </c>
      <c r="S34" s="15">
        <f>M34*J34</f>
        <v/>
      </c>
      <c r="T34" s="15">
        <f>N34*J34</f>
        <v/>
      </c>
      <c r="U34" s="15">
        <f>O34*J34</f>
        <v/>
      </c>
      <c r="V34" s="17">
        <f>P34*J34</f>
        <v/>
      </c>
    </row>
    <row r="35" ht="13.5" customHeight="1">
      <c r="A35" s="14" t="n">
        <v>113142</v>
      </c>
      <c r="B35" s="15" t="inlineStr">
        <is>
          <t xml:space="preserve">SOLTERRA A  </t>
        </is>
      </c>
      <c r="C35" s="15" t="n">
        <v>0.48</v>
      </c>
      <c r="D35" s="15" t="n">
        <v>101</v>
      </c>
      <c r="E35" s="15" t="n">
        <v>1100</v>
      </c>
      <c r="F35" s="15" t="n">
        <v>0</v>
      </c>
      <c r="G35" s="15" t="n">
        <v>0</v>
      </c>
      <c r="H35" s="15" t="n">
        <v>0</v>
      </c>
      <c r="I35" s="16" t="n">
        <v>0</v>
      </c>
      <c r="J35" s="15">
        <f>I35-F35</f>
        <v/>
      </c>
      <c r="K35" s="15">
        <f>H35-I35</f>
        <v/>
      </c>
      <c r="L35" s="15" t="n">
        <v>-0.02694</v>
      </c>
      <c r="M35" s="15" t="n">
        <v>-0.03113</v>
      </c>
      <c r="N35" s="15" t="n">
        <v>-0.03113</v>
      </c>
      <c r="O35" s="15" t="n">
        <v>-0.03113</v>
      </c>
      <c r="P35" s="15" t="n">
        <v>-0.01278</v>
      </c>
      <c r="Q35" s="15" t="n"/>
      <c r="R35" s="15">
        <f>L35*J35</f>
        <v/>
      </c>
      <c r="S35" s="15">
        <f>M35*J35</f>
        <v/>
      </c>
      <c r="T35" s="15">
        <f>N35*J35</f>
        <v/>
      </c>
      <c r="U35" s="15">
        <f>O35*J35</f>
        <v/>
      </c>
      <c r="V35" s="17">
        <f>P35*J35</f>
        <v/>
      </c>
    </row>
    <row r="36" ht="13.5" customHeight="1">
      <c r="A36" s="14" t="n">
        <v>113143</v>
      </c>
      <c r="B36" s="15" t="inlineStr">
        <is>
          <t xml:space="preserve">SOLTERRA B  </t>
        </is>
      </c>
      <c r="C36" s="15" t="n">
        <v>0.42</v>
      </c>
      <c r="D36" s="15" t="n">
        <v>101</v>
      </c>
      <c r="E36" s="15" t="n">
        <v>1100</v>
      </c>
      <c r="F36" s="15" t="n">
        <v>0</v>
      </c>
      <c r="G36" s="15" t="n">
        <v>0</v>
      </c>
      <c r="H36" s="15" t="n">
        <v>0</v>
      </c>
      <c r="I36" s="16" t="n">
        <v>0</v>
      </c>
      <c r="J36" s="15">
        <f>I36-F36</f>
        <v/>
      </c>
      <c r="K36" s="15">
        <f>H36-I36</f>
        <v/>
      </c>
      <c r="L36" s="15" t="n">
        <v>-0.02694</v>
      </c>
      <c r="M36" s="15" t="n">
        <v>-0.03113</v>
      </c>
      <c r="N36" s="15" t="n">
        <v>-0.03113</v>
      </c>
      <c r="O36" s="15" t="n">
        <v>-0.03113</v>
      </c>
      <c r="P36" s="15" t="n">
        <v>-0.01278</v>
      </c>
      <c r="Q36" s="15" t="n"/>
      <c r="R36" s="15">
        <f>L36*J36</f>
        <v/>
      </c>
      <c r="S36" s="15">
        <f>M36*J36</f>
        <v/>
      </c>
      <c r="T36" s="15">
        <f>N36*J36</f>
        <v/>
      </c>
      <c r="U36" s="15">
        <f>O36*J36</f>
        <v/>
      </c>
      <c r="V36" s="17">
        <f>P36*J36</f>
        <v/>
      </c>
    </row>
    <row r="37" ht="13.5" customHeight="1">
      <c r="A37" s="14" t="n">
        <v>993000</v>
      </c>
      <c r="B37" s="15" t="inlineStr">
        <is>
          <t>SUN_TREASU~1</t>
        </is>
      </c>
      <c r="C37" s="15" t="n">
        <v>115</v>
      </c>
      <c r="D37" s="15" t="n">
        <v>101</v>
      </c>
      <c r="E37" s="15" t="n">
        <v>1100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-0.02694</v>
      </c>
      <c r="M37" s="15" t="n">
        <v>-0.03113</v>
      </c>
      <c r="N37" s="15" t="n">
        <v>-0.03113</v>
      </c>
      <c r="O37" s="15" t="n">
        <v>-0.03113</v>
      </c>
      <c r="P37" s="15" t="n">
        <v>-0.01278</v>
      </c>
      <c r="Q37" s="15" t="n"/>
      <c r="R37" s="15">
        <f>L37*J37</f>
        <v/>
      </c>
      <c r="S37" s="15">
        <f>M37*J37</f>
        <v/>
      </c>
      <c r="T37" s="15">
        <f>N37*J37</f>
        <v/>
      </c>
      <c r="U37" s="15">
        <f>O37*J37</f>
        <v/>
      </c>
      <c r="V37" s="17">
        <f>P37*J37</f>
        <v/>
      </c>
    </row>
    <row r="38" ht="13.5" customHeight="1">
      <c r="A38" s="14" t="n">
        <v>109297</v>
      </c>
      <c r="B38" s="15" t="inlineStr">
        <is>
          <t>SEARS WIND_W</t>
        </is>
      </c>
      <c r="C38" s="15" t="n">
        <v>12.5</v>
      </c>
      <c r="D38" s="15" t="n">
        <v>101</v>
      </c>
      <c r="E38" s="15" t="n">
        <v>704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-0.02676</v>
      </c>
      <c r="M38" s="15" t="n">
        <v>0.03525</v>
      </c>
      <c r="N38" s="15" t="n">
        <v>0.03525</v>
      </c>
      <c r="O38" s="15" t="n">
        <v>0.03525</v>
      </c>
      <c r="P38" s="15" t="n">
        <v>0.00206</v>
      </c>
      <c r="Q38" s="15" t="n"/>
      <c r="R38" s="15">
        <f>L38*J38</f>
        <v/>
      </c>
      <c r="S38" s="15">
        <f>M38*J38</f>
        <v/>
      </c>
      <c r="T38" s="15">
        <f>N38*J38</f>
        <v/>
      </c>
      <c r="U38" s="15">
        <f>O38*J38</f>
        <v/>
      </c>
      <c r="V38" s="17">
        <f>P38*J38</f>
        <v/>
      </c>
    </row>
    <row r="39" ht="13.5" customHeight="1">
      <c r="A39" s="14" t="n">
        <v>109296</v>
      </c>
      <c r="B39" s="15" t="inlineStr">
        <is>
          <t>SEARS WIND_E</t>
        </is>
      </c>
      <c r="C39" s="15" t="n">
        <v>12.5</v>
      </c>
      <c r="D39" s="15" t="n">
        <v>101</v>
      </c>
      <c r="E39" s="15" t="n">
        <v>704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-0.02676</v>
      </c>
      <c r="M39" s="15" t="n">
        <v>0.03525</v>
      </c>
      <c r="N39" s="15" t="n">
        <v>0.03525</v>
      </c>
      <c r="O39" s="15" t="n">
        <v>0.03525</v>
      </c>
      <c r="P39" s="15" t="n">
        <v>0.00206</v>
      </c>
      <c r="Q39" s="15" t="n"/>
      <c r="R39" s="15">
        <f>L39*J39</f>
        <v/>
      </c>
      <c r="S39" s="15">
        <f>M39*J39</f>
        <v/>
      </c>
      <c r="T39" s="15">
        <f>N39*J39</f>
        <v/>
      </c>
      <c r="U39" s="15">
        <f>O39*J39</f>
        <v/>
      </c>
      <c r="V39" s="17">
        <f>P39*J39</f>
        <v/>
      </c>
    </row>
    <row r="40" ht="13.5" customHeight="1">
      <c r="A40" s="14" t="n">
        <v>109404</v>
      </c>
      <c r="B40" s="15" t="inlineStr">
        <is>
          <t>DRFLD WEST G</t>
        </is>
      </c>
      <c r="C40" s="15" t="n">
        <v>0.6899999999999999</v>
      </c>
      <c r="D40" s="15" t="n">
        <v>101</v>
      </c>
      <c r="E40" s="15" t="n">
        <v>704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-0.02389</v>
      </c>
      <c r="M40" s="15" t="n">
        <v>0.035</v>
      </c>
      <c r="N40" s="15" t="n">
        <v>0.035</v>
      </c>
      <c r="O40" s="15" t="n">
        <v>0.035</v>
      </c>
      <c r="P40" s="15" t="n">
        <v>0.0039</v>
      </c>
      <c r="Q40" s="15" t="n"/>
      <c r="R40" s="15">
        <f>L40*J40</f>
        <v/>
      </c>
      <c r="S40" s="15">
        <f>M40*J40</f>
        <v/>
      </c>
      <c r="T40" s="15">
        <f>N40*J40</f>
        <v/>
      </c>
      <c r="U40" s="15">
        <f>O40*J40</f>
        <v/>
      </c>
      <c r="V40" s="17">
        <f>P40*J40</f>
        <v/>
      </c>
    </row>
    <row r="41" ht="13.5" customHeight="1">
      <c r="A41" s="14" t="n">
        <v>109403</v>
      </c>
      <c r="B41" s="15" t="inlineStr">
        <is>
          <t>DRFLD EAST G</t>
        </is>
      </c>
      <c r="C41" s="15" t="n">
        <v>0.6899999999999999</v>
      </c>
      <c r="D41" s="15" t="n">
        <v>101</v>
      </c>
      <c r="E41" s="15" t="n">
        <v>704</v>
      </c>
      <c r="F41" s="15" t="n">
        <v>0</v>
      </c>
      <c r="G41" s="15" t="n">
        <v>0</v>
      </c>
      <c r="H41" s="15" t="n">
        <v>0</v>
      </c>
      <c r="I41" s="16" t="n">
        <v>0</v>
      </c>
      <c r="J41" s="15">
        <f>I41-F41</f>
        <v/>
      </c>
      <c r="K41" s="15">
        <f>H41-I41</f>
        <v/>
      </c>
      <c r="L41" s="15" t="n">
        <v>-0.02389</v>
      </c>
      <c r="M41" s="15" t="n">
        <v>0.035</v>
      </c>
      <c r="N41" s="15" t="n">
        <v>0.035</v>
      </c>
      <c r="O41" s="15" t="n">
        <v>0.035</v>
      </c>
      <c r="P41" s="15" t="n">
        <v>0.0039</v>
      </c>
      <c r="Q41" s="15" t="n"/>
      <c r="R41" s="15">
        <f>L41*J41</f>
        <v/>
      </c>
      <c r="S41" s="15">
        <f>M41*J41</f>
        <v/>
      </c>
      <c r="T41" s="15">
        <f>N41*J41</f>
        <v/>
      </c>
      <c r="U41" s="15">
        <f>O41*J41</f>
        <v/>
      </c>
      <c r="V41" s="17">
        <f>P41*J41</f>
        <v/>
      </c>
    </row>
    <row r="42" ht="13.5" customHeight="1">
      <c r="A42" s="14" t="n">
        <v>113096</v>
      </c>
      <c r="B42" s="15" t="inlineStr">
        <is>
          <t xml:space="preserve">BEARSWAMP 1 </t>
        </is>
      </c>
      <c r="C42" s="15" t="n">
        <v>13.8</v>
      </c>
      <c r="D42" s="15" t="n">
        <v>101</v>
      </c>
      <c r="E42" s="15" t="n">
        <v>1100</v>
      </c>
      <c r="F42" s="15" t="n">
        <v>331.5</v>
      </c>
      <c r="G42" s="15" t="n">
        <v>0</v>
      </c>
      <c r="H42" s="15" t="n">
        <v>331.5</v>
      </c>
      <c r="I42" s="16" t="n">
        <v>331.5</v>
      </c>
      <c r="J42" s="15">
        <f>I42-F42</f>
        <v/>
      </c>
      <c r="K42" s="15">
        <f>H42-I42</f>
        <v/>
      </c>
      <c r="L42" s="15" t="n">
        <v>-0.01986</v>
      </c>
      <c r="M42" s="15" t="n">
        <v>0.02444</v>
      </c>
      <c r="N42" s="15" t="n">
        <v>0.02444</v>
      </c>
      <c r="O42" s="15" t="n">
        <v>0.02444</v>
      </c>
      <c r="P42" s="15" t="n">
        <v>0.00346</v>
      </c>
      <c r="Q42" s="15" t="n"/>
      <c r="R42" s="15">
        <f>L42*J42</f>
        <v/>
      </c>
      <c r="S42" s="15">
        <f>M42*J42</f>
        <v/>
      </c>
      <c r="T42" s="15">
        <f>N42*J42</f>
        <v/>
      </c>
      <c r="U42" s="15">
        <f>O42*J42</f>
        <v/>
      </c>
      <c r="V42" s="17">
        <f>P42*J42</f>
        <v/>
      </c>
    </row>
    <row r="43" ht="13.5" customHeight="1">
      <c r="A43" s="14" t="n">
        <v>993001</v>
      </c>
      <c r="B43" s="15" t="inlineStr">
        <is>
          <t>SUN_BEAR S~1</t>
        </is>
      </c>
      <c r="C43" s="15" t="n">
        <v>230</v>
      </c>
      <c r="D43" s="15" t="n">
        <v>101</v>
      </c>
      <c r="E43" s="15" t="n">
        <v>1100</v>
      </c>
      <c r="F43" s="15" t="n">
        <v>83.70999999999999</v>
      </c>
      <c r="G43" s="15" t="n">
        <v>0</v>
      </c>
      <c r="H43" s="15" t="n">
        <v>83.70999999999999</v>
      </c>
      <c r="I43" s="16" t="n">
        <v>83.70999999999999</v>
      </c>
      <c r="J43" s="15">
        <f>I43-F43</f>
        <v/>
      </c>
      <c r="K43" s="15">
        <f>H43-I43</f>
        <v/>
      </c>
      <c r="L43" s="15" t="n">
        <v>-0.01986</v>
      </c>
      <c r="M43" s="15" t="n">
        <v>0.02444</v>
      </c>
      <c r="N43" s="15" t="n">
        <v>0.02444</v>
      </c>
      <c r="O43" s="15" t="n">
        <v>0.02444</v>
      </c>
      <c r="P43" s="15" t="n">
        <v>0.00346</v>
      </c>
      <c r="Q43" s="15" t="n"/>
      <c r="R43" s="15">
        <f>L43*J43</f>
        <v/>
      </c>
      <c r="S43" s="15">
        <f>M43*J43</f>
        <v/>
      </c>
      <c r="T43" s="15">
        <f>N43*J43</f>
        <v/>
      </c>
      <c r="U43" s="15">
        <f>O43*J43</f>
        <v/>
      </c>
      <c r="V43" s="17">
        <f>P43*J43</f>
        <v/>
      </c>
    </row>
    <row r="44" ht="13.5" customHeight="1">
      <c r="A44" s="14" t="n">
        <v>113097</v>
      </c>
      <c r="B44" s="15" t="inlineStr">
        <is>
          <t xml:space="preserve">BEARSWAMP 2 </t>
        </is>
      </c>
      <c r="C44" s="15" t="n">
        <v>13.8</v>
      </c>
      <c r="D44" s="15" t="n">
        <v>101</v>
      </c>
      <c r="E44" s="15" t="n">
        <v>1100</v>
      </c>
      <c r="F44" s="15" t="n">
        <v>331.5</v>
      </c>
      <c r="G44" s="15" t="n">
        <v>0</v>
      </c>
      <c r="H44" s="15" t="n">
        <v>331.5</v>
      </c>
      <c r="I44" s="16" t="n">
        <v>331.5</v>
      </c>
      <c r="J44" s="15">
        <f>I44-F44</f>
        <v/>
      </c>
      <c r="K44" s="15">
        <f>H44-I44</f>
        <v/>
      </c>
      <c r="L44" s="15" t="n">
        <v>-0.01986</v>
      </c>
      <c r="M44" s="15" t="n">
        <v>0.02444</v>
      </c>
      <c r="N44" s="15" t="n">
        <v>0.02444</v>
      </c>
      <c r="O44" s="15" t="n">
        <v>0.02444</v>
      </c>
      <c r="P44" s="15" t="n">
        <v>0.00346</v>
      </c>
      <c r="Q44" s="15" t="n"/>
      <c r="R44" s="15">
        <f>L44*J44</f>
        <v/>
      </c>
      <c r="S44" s="15">
        <f>M44*J44</f>
        <v/>
      </c>
      <c r="T44" s="15">
        <f>N44*J44</f>
        <v/>
      </c>
      <c r="U44" s="15">
        <f>O44*J44</f>
        <v/>
      </c>
      <c r="V44" s="17">
        <f>P44*J44</f>
        <v/>
      </c>
    </row>
    <row r="45" ht="13.5" customHeight="1">
      <c r="A45" s="14" t="n">
        <v>113100</v>
      </c>
      <c r="B45" s="15" t="inlineStr">
        <is>
          <t>DEERFIELD 4G</t>
        </is>
      </c>
      <c r="C45" s="15" t="n">
        <v>2.4</v>
      </c>
      <c r="D45" s="15" t="n">
        <v>101</v>
      </c>
      <c r="E45" s="15" t="n">
        <v>1100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-0.01917</v>
      </c>
      <c r="M45" s="15" t="n">
        <v>0.01786</v>
      </c>
      <c r="N45" s="15" t="n">
        <v>0.01786</v>
      </c>
      <c r="O45" s="15" t="n">
        <v>0.01786</v>
      </c>
      <c r="P45" s="15" t="n">
        <v>-0.0013</v>
      </c>
      <c r="Q45" s="15" t="n"/>
      <c r="R45" s="15">
        <f>L45*J45</f>
        <v/>
      </c>
      <c r="S45" s="15">
        <f>M45*J45</f>
        <v/>
      </c>
      <c r="T45" s="15">
        <f>N45*J45</f>
        <v/>
      </c>
      <c r="U45" s="15">
        <f>O45*J45</f>
        <v/>
      </c>
      <c r="V45" s="17">
        <f>P45*J45</f>
        <v/>
      </c>
    </row>
    <row r="46" ht="13.5" customHeight="1">
      <c r="A46" s="14" t="n">
        <v>113099</v>
      </c>
      <c r="B46" s="15" t="inlineStr">
        <is>
          <t>DEERFIELD 3G</t>
        </is>
      </c>
      <c r="C46" s="15" t="n">
        <v>2.4</v>
      </c>
      <c r="D46" s="15" t="n">
        <v>101</v>
      </c>
      <c r="E46" s="15" t="n">
        <v>1100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-0.01864</v>
      </c>
      <c r="M46" s="15" t="n">
        <v>0.01718</v>
      </c>
      <c r="N46" s="15" t="n">
        <v>0.01718</v>
      </c>
      <c r="O46" s="15" t="n">
        <v>0.01718</v>
      </c>
      <c r="P46" s="15" t="n">
        <v>-0.00136</v>
      </c>
      <c r="Q46" s="15" t="n"/>
      <c r="R46" s="15">
        <f>L46*J46</f>
        <v/>
      </c>
      <c r="S46" s="15">
        <f>M46*J46</f>
        <v/>
      </c>
      <c r="T46" s="15">
        <f>N46*J46</f>
        <v/>
      </c>
      <c r="U46" s="15">
        <f>O46*J46</f>
        <v/>
      </c>
      <c r="V46" s="17">
        <f>P46*J46</f>
        <v/>
      </c>
    </row>
    <row r="47" ht="13.5" customHeight="1">
      <c r="A47" s="14" t="n">
        <v>113098</v>
      </c>
      <c r="B47" s="15" t="inlineStr">
        <is>
          <t>DEERFIELD 2G</t>
        </is>
      </c>
      <c r="C47" s="15" t="n">
        <v>2.4</v>
      </c>
      <c r="D47" s="15" t="n">
        <v>101</v>
      </c>
      <c r="E47" s="15" t="n">
        <v>1100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-0.01797</v>
      </c>
      <c r="M47" s="15" t="n">
        <v>0.01633</v>
      </c>
      <c r="N47" s="15" t="n">
        <v>0.01633</v>
      </c>
      <c r="O47" s="15" t="n">
        <v>0.01633</v>
      </c>
      <c r="P47" s="15" t="n">
        <v>-0.00142</v>
      </c>
      <c r="Q47" s="15" t="n"/>
      <c r="R47" s="15">
        <f>L47*J47</f>
        <v/>
      </c>
      <c r="S47" s="15">
        <f>M47*J47</f>
        <v/>
      </c>
      <c r="T47" s="15">
        <f>N47*J47</f>
        <v/>
      </c>
      <c r="U47" s="15">
        <f>O47*J47</f>
        <v/>
      </c>
      <c r="V47" s="17">
        <f>P47*J47</f>
        <v/>
      </c>
    </row>
    <row r="48" ht="13.5" customHeight="1">
      <c r="A48" s="14" t="n">
        <v>109532</v>
      </c>
      <c r="B48" s="15" t="inlineStr">
        <is>
          <t>VERNON HY T2</t>
        </is>
      </c>
      <c r="C48" s="15" t="n">
        <v>13.8</v>
      </c>
      <c r="D48" s="15" t="n">
        <v>101</v>
      </c>
      <c r="E48" s="15" t="n">
        <v>1100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-0.01465</v>
      </c>
      <c r="M48" s="15" t="n">
        <v>0.01198</v>
      </c>
      <c r="N48" s="15" t="n">
        <v>0.01198</v>
      </c>
      <c r="O48" s="15" t="n">
        <v>0.01198</v>
      </c>
      <c r="P48" s="15" t="n">
        <v>-0.00213</v>
      </c>
      <c r="Q48" s="15" t="n"/>
      <c r="R48" s="15">
        <f>L48*J48</f>
        <v/>
      </c>
      <c r="S48" s="15">
        <f>M48*J48</f>
        <v/>
      </c>
      <c r="T48" s="15">
        <f>N48*J48</f>
        <v/>
      </c>
      <c r="U48" s="15">
        <f>O48*J48</f>
        <v/>
      </c>
      <c r="V48" s="17">
        <f>P48*J48</f>
        <v/>
      </c>
    </row>
    <row r="49" ht="13.5" customHeight="1">
      <c r="A49" s="14" t="n">
        <v>109530</v>
      </c>
      <c r="B49" s="15" t="inlineStr">
        <is>
          <t>VERNON HYD B</t>
        </is>
      </c>
      <c r="C49" s="15" t="n">
        <v>2.4</v>
      </c>
      <c r="D49" s="15" t="n">
        <v>101</v>
      </c>
      <c r="E49" s="15" t="n">
        <v>1100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-0.01465</v>
      </c>
      <c r="M49" s="15" t="n">
        <v>0.01198</v>
      </c>
      <c r="N49" s="15" t="n">
        <v>0.01198</v>
      </c>
      <c r="O49" s="15" t="n">
        <v>0.01198</v>
      </c>
      <c r="P49" s="15" t="n">
        <v>-0.00213</v>
      </c>
      <c r="Q49" s="15" t="n"/>
      <c r="R49" s="15">
        <f>L49*J49</f>
        <v/>
      </c>
      <c r="S49" s="15">
        <f>M49*J49</f>
        <v/>
      </c>
      <c r="T49" s="15">
        <f>N49*J49</f>
        <v/>
      </c>
      <c r="U49" s="15">
        <f>O49*J49</f>
        <v/>
      </c>
      <c r="V49" s="17">
        <f>P49*J49</f>
        <v/>
      </c>
    </row>
    <row r="50" ht="13.5" customHeight="1">
      <c r="A50" s="14" t="n">
        <v>109531</v>
      </c>
      <c r="B50" s="15" t="inlineStr">
        <is>
          <t>VERNON HY T1</t>
        </is>
      </c>
      <c r="C50" s="15" t="n">
        <v>13.8</v>
      </c>
      <c r="D50" s="15" t="n">
        <v>101</v>
      </c>
      <c r="E50" s="15" t="n">
        <v>1100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-0.01465</v>
      </c>
      <c r="M50" s="15" t="n">
        <v>0.01198</v>
      </c>
      <c r="N50" s="15" t="n">
        <v>0.01198</v>
      </c>
      <c r="O50" s="15" t="n">
        <v>0.01198</v>
      </c>
      <c r="P50" s="15" t="n">
        <v>-0.00213</v>
      </c>
      <c r="Q50" s="15" t="n"/>
      <c r="R50" s="15">
        <f>L50*J50</f>
        <v/>
      </c>
      <c r="S50" s="15">
        <f>M50*J50</f>
        <v/>
      </c>
      <c r="T50" s="15">
        <f>N50*J50</f>
        <v/>
      </c>
      <c r="U50" s="15">
        <f>O50*J50</f>
        <v/>
      </c>
      <c r="V50" s="17">
        <f>P50*J50</f>
        <v/>
      </c>
    </row>
    <row r="51" ht="13.5" customHeight="1">
      <c r="A51" s="14" t="n">
        <v>109529</v>
      </c>
      <c r="B51" s="15" t="inlineStr">
        <is>
          <t>VERNON HYD A</t>
        </is>
      </c>
      <c r="C51" s="15" t="n">
        <v>2.4</v>
      </c>
      <c r="D51" s="15" t="n">
        <v>101</v>
      </c>
      <c r="E51" s="15" t="n">
        <v>1100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-0.01465</v>
      </c>
      <c r="M51" s="15" t="n">
        <v>0.01198</v>
      </c>
      <c r="N51" s="15" t="n">
        <v>0.01198</v>
      </c>
      <c r="O51" s="15" t="n">
        <v>0.01198</v>
      </c>
      <c r="P51" s="15" t="n">
        <v>-0.00213</v>
      </c>
      <c r="Q51" s="15" t="n"/>
      <c r="R51" s="15">
        <f>L51*J51</f>
        <v/>
      </c>
      <c r="S51" s="15">
        <f>M51*J51</f>
        <v/>
      </c>
      <c r="T51" s="15">
        <f>N51*J51</f>
        <v/>
      </c>
      <c r="U51" s="15">
        <f>O51*J51</f>
        <v/>
      </c>
      <c r="V51" s="17">
        <f>P51*J51</f>
        <v/>
      </c>
    </row>
    <row r="52" ht="13.5" customHeight="1">
      <c r="A52" s="14" t="n">
        <v>993029</v>
      </c>
      <c r="B52" s="15" t="inlineStr">
        <is>
          <t>SUN_SHUTES~1</t>
        </is>
      </c>
      <c r="C52" s="15" t="n">
        <v>69</v>
      </c>
      <c r="D52" s="15" t="n">
        <v>101</v>
      </c>
      <c r="E52" s="15" t="n">
        <v>1100</v>
      </c>
      <c r="F52" s="15" t="n">
        <v>19.99</v>
      </c>
      <c r="G52" s="15" t="n">
        <v>0</v>
      </c>
      <c r="H52" s="15" t="n">
        <v>19.99</v>
      </c>
      <c r="I52" s="16" t="n">
        <v>19.99</v>
      </c>
      <c r="J52" s="15">
        <f>I52-F52</f>
        <v/>
      </c>
      <c r="K52" s="15">
        <f>H52-I52</f>
        <v/>
      </c>
      <c r="L52" s="15" t="n">
        <v>-0.01281</v>
      </c>
      <c r="M52" s="15" t="n">
        <v>0.00975</v>
      </c>
      <c r="N52" s="15" t="n">
        <v>0.00975</v>
      </c>
      <c r="O52" s="15" t="n">
        <v>0.00975</v>
      </c>
      <c r="P52" s="15" t="n">
        <v>-0.00196</v>
      </c>
      <c r="Q52" s="15" t="n"/>
      <c r="R52" s="15">
        <f>L52*J52</f>
        <v/>
      </c>
      <c r="S52" s="15">
        <f>M52*J52</f>
        <v/>
      </c>
      <c r="T52" s="15">
        <f>N52*J52</f>
        <v/>
      </c>
      <c r="U52" s="15">
        <f>O52*J52</f>
        <v/>
      </c>
      <c r="V52" s="17">
        <f>P52*J52</f>
        <v/>
      </c>
    </row>
    <row r="53" ht="13.5" customHeight="1">
      <c r="A53" s="14" t="n">
        <v>113404</v>
      </c>
      <c r="B53" s="15" t="inlineStr">
        <is>
          <t>WMI MILLBURY</t>
        </is>
      </c>
      <c r="C53" s="15" t="n">
        <v>13.8</v>
      </c>
      <c r="D53" s="15" t="n">
        <v>101</v>
      </c>
      <c r="E53" s="15" t="n">
        <v>1110</v>
      </c>
      <c r="F53" s="15" t="n">
        <v>40.94</v>
      </c>
      <c r="G53" s="15" t="n">
        <v>0</v>
      </c>
      <c r="H53" s="15" t="n">
        <v>40.94</v>
      </c>
      <c r="I53" s="16" t="n">
        <v>40.94</v>
      </c>
      <c r="J53" s="15">
        <f>I53-F53</f>
        <v/>
      </c>
      <c r="K53" s="15">
        <f>H53-I53</f>
        <v/>
      </c>
      <c r="L53" s="15" t="n">
        <v>-0.01103</v>
      </c>
      <c r="M53" s="15" t="n">
        <v>-0.00856</v>
      </c>
      <c r="N53" s="15" t="n">
        <v>-0.00856</v>
      </c>
      <c r="O53" s="15" t="n">
        <v>-0.00856</v>
      </c>
      <c r="P53" s="15" t="n">
        <v>-0.00691</v>
      </c>
      <c r="Q53" s="15" t="n"/>
      <c r="R53" s="15">
        <f>L53*J53</f>
        <v/>
      </c>
      <c r="S53" s="15">
        <f>M53*J53</f>
        <v/>
      </c>
      <c r="T53" s="15">
        <f>N53*J53</f>
        <v/>
      </c>
      <c r="U53" s="15">
        <f>O53*J53</f>
        <v/>
      </c>
      <c r="V53" s="17">
        <f>P53*J53</f>
        <v/>
      </c>
    </row>
    <row r="54" ht="13.5" customHeight="1">
      <c r="A54" s="14" t="n">
        <v>993328</v>
      </c>
      <c r="B54" s="15" t="inlineStr">
        <is>
          <t>SUN_EAST W~1</t>
        </is>
      </c>
      <c r="C54" s="15" t="n">
        <v>69</v>
      </c>
      <c r="D54" s="15" t="n">
        <v>101</v>
      </c>
      <c r="E54" s="15" t="n">
        <v>1110</v>
      </c>
      <c r="F54" s="15" t="n">
        <v>9.93</v>
      </c>
      <c r="G54" s="15" t="n">
        <v>0</v>
      </c>
      <c r="H54" s="15" t="n">
        <v>9.93</v>
      </c>
      <c r="I54" s="16" t="n">
        <v>9.93</v>
      </c>
      <c r="J54" s="15">
        <f>I54-F54</f>
        <v/>
      </c>
      <c r="K54" s="15">
        <f>H54-I54</f>
        <v/>
      </c>
      <c r="L54" s="15" t="n">
        <v>-0.01</v>
      </c>
      <c r="M54" s="15" t="n">
        <v>-0.0064</v>
      </c>
      <c r="N54" s="15" t="n">
        <v>-0.0064</v>
      </c>
      <c r="O54" s="15" t="n">
        <v>-0.0064</v>
      </c>
      <c r="P54" s="15" t="n">
        <v>-0.006</v>
      </c>
      <c r="Q54" s="15" t="n"/>
      <c r="R54" s="15">
        <f>L54*J54</f>
        <v/>
      </c>
      <c r="S54" s="15">
        <f>M54*J54</f>
        <v/>
      </c>
      <c r="T54" s="15">
        <f>N54*J54</f>
        <v/>
      </c>
      <c r="U54" s="15">
        <f>O54*J54</f>
        <v/>
      </c>
      <c r="V54" s="17">
        <f>P54*J54</f>
        <v/>
      </c>
    </row>
    <row r="55" ht="13.5" customHeight="1">
      <c r="A55" s="14" t="n">
        <v>993038</v>
      </c>
      <c r="B55" s="15" t="inlineStr">
        <is>
          <t>SUN_ROYALS~1</t>
        </is>
      </c>
      <c r="C55" s="15" t="n">
        <v>69</v>
      </c>
      <c r="D55" s="15" t="n">
        <v>101</v>
      </c>
      <c r="E55" s="15" t="n">
        <v>1100</v>
      </c>
      <c r="F55" s="15" t="n">
        <v>2.5</v>
      </c>
      <c r="G55" s="15" t="n">
        <v>0</v>
      </c>
      <c r="H55" s="15" t="n">
        <v>2.5</v>
      </c>
      <c r="I55" s="16" t="n">
        <v>2.5</v>
      </c>
      <c r="J55" s="15">
        <f>I55-F55</f>
        <v/>
      </c>
      <c r="K55" s="15">
        <f>H55-I55</f>
        <v/>
      </c>
      <c r="L55" s="15" t="n">
        <v>-0.00991</v>
      </c>
      <c r="M55" s="15" t="n">
        <v>0.0058</v>
      </c>
      <c r="N55" s="15" t="n">
        <v>0.0058</v>
      </c>
      <c r="O55" s="15" t="n">
        <v>0.0058</v>
      </c>
      <c r="P55" s="15" t="n">
        <v>-0.00299</v>
      </c>
      <c r="Q55" s="15" t="n"/>
      <c r="R55" s="15">
        <f>L55*J55</f>
        <v/>
      </c>
      <c r="S55" s="15">
        <f>M55*J55</f>
        <v/>
      </c>
      <c r="T55" s="15">
        <f>N55*J55</f>
        <v/>
      </c>
      <c r="U55" s="15">
        <f>O55*J55</f>
        <v/>
      </c>
      <c r="V55" s="17">
        <f>P55*J55</f>
        <v/>
      </c>
    </row>
    <row r="56" ht="13.5" customHeight="1">
      <c r="A56" s="14" t="n">
        <v>993342</v>
      </c>
      <c r="B56" s="15" t="inlineStr">
        <is>
          <t>SUN_CRYSTA~1</t>
        </is>
      </c>
      <c r="C56" s="15" t="n">
        <v>69</v>
      </c>
      <c r="D56" s="15" t="n">
        <v>101</v>
      </c>
      <c r="E56" s="15" t="n">
        <v>1110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-0.00923</v>
      </c>
      <c r="M56" s="15" t="n">
        <v>0.00492</v>
      </c>
      <c r="N56" s="15" t="n">
        <v>0.00492</v>
      </c>
      <c r="O56" s="15" t="n">
        <v>0.00492</v>
      </c>
      <c r="P56" s="15" t="n">
        <v>-0.00312</v>
      </c>
      <c r="Q56" s="15" t="n"/>
      <c r="R56" s="15">
        <f>L56*J56</f>
        <v/>
      </c>
      <c r="S56" s="15">
        <f>M56*J56</f>
        <v/>
      </c>
      <c r="T56" s="15">
        <f>N56*J56</f>
        <v/>
      </c>
      <c r="U56" s="15">
        <f>O56*J56</f>
        <v/>
      </c>
      <c r="V56" s="17">
        <f>P56*J56</f>
        <v/>
      </c>
    </row>
    <row r="57" ht="13.5" customHeight="1">
      <c r="A57" s="14" t="n">
        <v>993034</v>
      </c>
      <c r="B57" s="15" t="inlineStr">
        <is>
          <t>SUN_BELCHE~1</t>
        </is>
      </c>
      <c r="C57" s="15" t="n">
        <v>69</v>
      </c>
      <c r="D57" s="15" t="n">
        <v>101</v>
      </c>
      <c r="E57" s="15" t="n">
        <v>1100</v>
      </c>
      <c r="F57" s="15" t="n">
        <v>17.93</v>
      </c>
      <c r="G57" s="15" t="n">
        <v>0</v>
      </c>
      <c r="H57" s="15" t="n">
        <v>17.93</v>
      </c>
      <c r="I57" s="16" t="n">
        <v>17.93</v>
      </c>
      <c r="J57" s="15">
        <f>I57-F57</f>
        <v/>
      </c>
      <c r="K57" s="15">
        <f>H57-I57</f>
        <v/>
      </c>
      <c r="L57" s="15" t="n">
        <v>-0.009129999999999999</v>
      </c>
      <c r="M57" s="15" t="n">
        <v>0.00507</v>
      </c>
      <c r="N57" s="15" t="n">
        <v>0.00507</v>
      </c>
      <c r="O57" s="15" t="n">
        <v>0.00507</v>
      </c>
      <c r="P57" s="15" t="n">
        <v>-0.00233</v>
      </c>
      <c r="Q57" s="15" t="n"/>
      <c r="R57" s="15">
        <f>L57*J57</f>
        <v/>
      </c>
      <c r="S57" s="15">
        <f>M57*J57</f>
        <v/>
      </c>
      <c r="T57" s="15">
        <f>N57*J57</f>
        <v/>
      </c>
      <c r="U57" s="15">
        <f>O57*J57</f>
        <v/>
      </c>
      <c r="V57" s="17">
        <f>P57*J57</f>
        <v/>
      </c>
    </row>
    <row r="58" ht="13.5" customHeight="1">
      <c r="A58" s="14" t="n">
        <v>993039</v>
      </c>
      <c r="B58" s="15" t="inlineStr">
        <is>
          <t>SUN_MEADOW~2</t>
        </is>
      </c>
      <c r="C58" s="15" t="n">
        <v>69</v>
      </c>
      <c r="D58" s="15" t="n">
        <v>101</v>
      </c>
      <c r="E58" s="15" t="n">
        <v>1100</v>
      </c>
      <c r="F58" s="15" t="n">
        <v>8.130000000000001</v>
      </c>
      <c r="G58" s="15" t="n">
        <v>0</v>
      </c>
      <c r="H58" s="15" t="n">
        <v>8.130000000000001</v>
      </c>
      <c r="I58" s="16" t="n">
        <v>8.130000000000001</v>
      </c>
      <c r="J58" s="15">
        <f>I58-F58</f>
        <v/>
      </c>
      <c r="K58" s="15">
        <f>H58-I58</f>
        <v/>
      </c>
      <c r="L58" s="15" t="n">
        <v>-0.00825</v>
      </c>
      <c r="M58" s="15" t="n">
        <v>-0.00139</v>
      </c>
      <c r="N58" s="15" t="n">
        <v>-0.00139</v>
      </c>
      <c r="O58" s="15" t="n">
        <v>-0.00139</v>
      </c>
      <c r="P58" s="15" t="n">
        <v>-0.00402</v>
      </c>
      <c r="Q58" s="15" t="n"/>
      <c r="R58" s="15">
        <f>L58*J58</f>
        <v/>
      </c>
      <c r="S58" s="15">
        <f>M58*J58</f>
        <v/>
      </c>
      <c r="T58" s="15">
        <f>N58*J58</f>
        <v/>
      </c>
      <c r="U58" s="15">
        <f>O58*J58</f>
        <v/>
      </c>
      <c r="V58" s="17">
        <f>P58*J58</f>
        <v/>
      </c>
    </row>
    <row r="59" ht="13.5" customHeight="1">
      <c r="A59" s="14" t="n">
        <v>993054</v>
      </c>
      <c r="B59" s="15" t="inlineStr">
        <is>
          <t>SUN_MEADOW~1</t>
        </is>
      </c>
      <c r="C59" s="15" t="n">
        <v>69</v>
      </c>
      <c r="D59" s="15" t="n">
        <v>101</v>
      </c>
      <c r="E59" s="15" t="n">
        <v>1100</v>
      </c>
      <c r="F59" s="15" t="n">
        <v>13.6</v>
      </c>
      <c r="G59" s="15" t="n">
        <v>0</v>
      </c>
      <c r="H59" s="15" t="n">
        <v>13.6</v>
      </c>
      <c r="I59" s="16" t="n">
        <v>13.6</v>
      </c>
      <c r="J59" s="15">
        <f>I59-F59</f>
        <v/>
      </c>
      <c r="K59" s="15">
        <f>H59-I59</f>
        <v/>
      </c>
      <c r="L59" s="15" t="n">
        <v>-0.00825</v>
      </c>
      <c r="M59" s="15" t="n">
        <v>-0.00139</v>
      </c>
      <c r="N59" s="15" t="n">
        <v>-0.00139</v>
      </c>
      <c r="O59" s="15" t="n">
        <v>-0.00139</v>
      </c>
      <c r="P59" s="15" t="n">
        <v>-0.00402</v>
      </c>
      <c r="Q59" s="15" t="n"/>
      <c r="R59" s="15">
        <f>L59*J59</f>
        <v/>
      </c>
      <c r="S59" s="15">
        <f>M59*J59</f>
        <v/>
      </c>
      <c r="T59" s="15">
        <f>N59*J59</f>
        <v/>
      </c>
      <c r="U59" s="15">
        <f>O59*J59</f>
        <v/>
      </c>
      <c r="V59" s="17">
        <f>P59*J59</f>
        <v/>
      </c>
    </row>
    <row r="60" ht="13.5" customHeight="1">
      <c r="A60" s="14" t="n">
        <v>113907</v>
      </c>
      <c r="B60" s="15" t="inlineStr">
        <is>
          <t xml:space="preserve">SHREWSBRY   </t>
        </is>
      </c>
      <c r="C60" s="15" t="n">
        <v>69</v>
      </c>
      <c r="D60" s="15" t="n">
        <v>101</v>
      </c>
      <c r="E60" s="15" t="n">
        <v>1214</v>
      </c>
      <c r="F60" s="15" t="n">
        <v>0</v>
      </c>
      <c r="G60" s="15" t="n">
        <v>0</v>
      </c>
      <c r="H60" s="15" t="n">
        <v>0</v>
      </c>
      <c r="I60" s="16" t="n">
        <v>0</v>
      </c>
      <c r="J60" s="15">
        <f>I60-F60</f>
        <v/>
      </c>
      <c r="K60" s="15">
        <f>H60-I60</f>
        <v/>
      </c>
      <c r="L60" s="15" t="n">
        <v>-0.008240000000000001</v>
      </c>
      <c r="M60" s="15" t="n">
        <v>-0.00566</v>
      </c>
      <c r="N60" s="15" t="n">
        <v>-0.00566</v>
      </c>
      <c r="O60" s="15" t="n">
        <v>-0.00566</v>
      </c>
      <c r="P60" s="15" t="n">
        <v>-0.00558</v>
      </c>
      <c r="Q60" s="15" t="n"/>
      <c r="R60" s="15">
        <f>L60*J60</f>
        <v/>
      </c>
      <c r="S60" s="15">
        <f>M60*J60</f>
        <v/>
      </c>
      <c r="T60" s="15">
        <f>N60*J60</f>
        <v/>
      </c>
      <c r="U60" s="15">
        <f>O60*J60</f>
        <v/>
      </c>
      <c r="V60" s="17">
        <f>P60*J60</f>
        <v/>
      </c>
    </row>
    <row r="61" ht="13.5" customHeight="1">
      <c r="A61" s="14" t="n">
        <v>113138</v>
      </c>
      <c r="B61" s="15" t="inlineStr">
        <is>
          <t xml:space="preserve">VUELTA_GEN  </t>
        </is>
      </c>
      <c r="C61" s="15" t="n">
        <v>0.38</v>
      </c>
      <c r="D61" s="15" t="n">
        <v>101</v>
      </c>
      <c r="E61" s="15" t="n">
        <v>1100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-0.00808</v>
      </c>
      <c r="M61" s="15" t="n">
        <v>-0.0009</v>
      </c>
      <c r="N61" s="15" t="n">
        <v>-0.0009</v>
      </c>
      <c r="O61" s="15" t="n">
        <v>-0.0009</v>
      </c>
      <c r="P61" s="15" t="n">
        <v>-0.00383</v>
      </c>
      <c r="Q61" s="15" t="n"/>
      <c r="R61" s="15">
        <f>L61*J61</f>
        <v/>
      </c>
      <c r="S61" s="15">
        <f>M61*J61</f>
        <v/>
      </c>
      <c r="T61" s="15">
        <f>N61*J61</f>
        <v/>
      </c>
      <c r="U61" s="15">
        <f>O61*J61</f>
        <v/>
      </c>
      <c r="V61" s="17">
        <f>P61*J61</f>
        <v/>
      </c>
    </row>
    <row r="62" ht="13.5" customHeight="1">
      <c r="A62" s="14" t="n">
        <v>113139</v>
      </c>
      <c r="B62" s="15" t="inlineStr">
        <is>
          <t xml:space="preserve">OLD_WARDOUR </t>
        </is>
      </c>
      <c r="C62" s="15" t="n">
        <v>0.38</v>
      </c>
      <c r="D62" s="15" t="n">
        <v>101</v>
      </c>
      <c r="E62" s="15" t="n">
        <v>1100</v>
      </c>
      <c r="F62" s="15" t="n">
        <v>2.33</v>
      </c>
      <c r="G62" s="15" t="n">
        <v>0</v>
      </c>
      <c r="H62" s="15" t="n">
        <v>2.38</v>
      </c>
      <c r="I62" s="16" t="n">
        <v>2.38</v>
      </c>
      <c r="J62" s="15">
        <f>I62-F62</f>
        <v/>
      </c>
      <c r="K62" s="15">
        <f>H62-I62</f>
        <v/>
      </c>
      <c r="L62" s="15" t="n">
        <v>-0.00808</v>
      </c>
      <c r="M62" s="15" t="n">
        <v>-0.0009</v>
      </c>
      <c r="N62" s="15" t="n">
        <v>-0.0009</v>
      </c>
      <c r="O62" s="15" t="n">
        <v>-0.0009</v>
      </c>
      <c r="P62" s="15" t="n">
        <v>-0.00383</v>
      </c>
      <c r="Q62" s="15" t="n"/>
      <c r="R62" s="15">
        <f>L62*J62</f>
        <v/>
      </c>
      <c r="S62" s="15">
        <f>M62*J62</f>
        <v/>
      </c>
      <c r="T62" s="15">
        <f>N62*J62</f>
        <v/>
      </c>
      <c r="U62" s="15">
        <f>O62*J62</f>
        <v/>
      </c>
      <c r="V62" s="17">
        <f>P62*J62</f>
        <v/>
      </c>
    </row>
    <row r="63" ht="13.5" customHeight="1">
      <c r="A63" s="14" t="n">
        <v>993037</v>
      </c>
      <c r="B63" s="15" t="inlineStr">
        <is>
          <t>SUN_LASHAW~1</t>
        </is>
      </c>
      <c r="C63" s="15" t="n">
        <v>69</v>
      </c>
      <c r="D63" s="15" t="n">
        <v>101</v>
      </c>
      <c r="E63" s="15" t="n">
        <v>1100</v>
      </c>
      <c r="F63" s="15" t="n">
        <v>18.09</v>
      </c>
      <c r="G63" s="15" t="n">
        <v>0</v>
      </c>
      <c r="H63" s="15" t="n">
        <v>26.15</v>
      </c>
      <c r="I63" s="16" t="n">
        <v>18.09</v>
      </c>
      <c r="J63" s="15">
        <f>I63-F63</f>
        <v/>
      </c>
      <c r="K63" s="15">
        <f>H63-I63</f>
        <v/>
      </c>
      <c r="L63" s="15" t="n">
        <v>-0.00783</v>
      </c>
      <c r="M63" s="15" t="n">
        <v>-0.00019</v>
      </c>
      <c r="N63" s="15" t="n">
        <v>-0.00019</v>
      </c>
      <c r="O63" s="15" t="n">
        <v>-0.00019</v>
      </c>
      <c r="P63" s="15" t="n">
        <v>-0.00354</v>
      </c>
      <c r="Q63" s="15" t="n"/>
      <c r="R63" s="15">
        <f>L63*J63</f>
        <v/>
      </c>
      <c r="S63" s="15">
        <f>M63*J63</f>
        <v/>
      </c>
      <c r="T63" s="15">
        <f>N63*J63</f>
        <v/>
      </c>
      <c r="U63" s="15">
        <f>O63*J63</f>
        <v/>
      </c>
      <c r="V63" s="17">
        <f>P63*J63</f>
        <v/>
      </c>
    </row>
    <row r="64" ht="13.5" customHeight="1">
      <c r="A64" s="14" t="n">
        <v>113926</v>
      </c>
      <c r="B64" s="15" t="inlineStr">
        <is>
          <t>CHERRYST DSL</t>
        </is>
      </c>
      <c r="C64" s="15" t="n">
        <v>4.16</v>
      </c>
      <c r="D64" s="15" t="n">
        <v>101</v>
      </c>
      <c r="E64" s="15" t="n">
        <v>1220</v>
      </c>
      <c r="F64" s="15" t="n">
        <v>16.8</v>
      </c>
      <c r="G64" s="15" t="n">
        <v>0</v>
      </c>
      <c r="H64" s="15" t="n">
        <v>16.8</v>
      </c>
      <c r="I64" s="16" t="n">
        <v>16.8</v>
      </c>
      <c r="J64" s="15">
        <f>I64-F64</f>
        <v/>
      </c>
      <c r="K64" s="15">
        <f>H64-I64</f>
        <v/>
      </c>
      <c r="L64" s="15" t="n">
        <v>-0.00757</v>
      </c>
      <c r="M64" s="15" t="n">
        <v>-0.00521</v>
      </c>
      <c r="N64" s="15" t="n">
        <v>-0.00521</v>
      </c>
      <c r="O64" s="15" t="n">
        <v>-0.00521</v>
      </c>
      <c r="P64" s="15" t="n">
        <v>-0.0052</v>
      </c>
      <c r="Q64" s="15" t="n"/>
      <c r="R64" s="15">
        <f>L64*J64</f>
        <v/>
      </c>
      <c r="S64" s="15">
        <f>M64*J64</f>
        <v/>
      </c>
      <c r="T64" s="15">
        <f>N64*J64</f>
        <v/>
      </c>
      <c r="U64" s="15">
        <f>O64*J64</f>
        <v/>
      </c>
      <c r="V64" s="17">
        <f>P64*J64</f>
        <v/>
      </c>
    </row>
    <row r="65" ht="13.5" customHeight="1">
      <c r="A65" s="14" t="n">
        <v>113889</v>
      </c>
      <c r="B65" s="15" t="inlineStr">
        <is>
          <t xml:space="preserve">PRINCETON   </t>
        </is>
      </c>
      <c r="C65" s="15" t="n">
        <v>13.8</v>
      </c>
      <c r="D65" s="15" t="n">
        <v>101</v>
      </c>
      <c r="E65" s="15" t="n">
        <v>1208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-0.00738</v>
      </c>
      <c r="M65" s="15" t="n">
        <v>0.00251</v>
      </c>
      <c r="N65" s="15" t="n">
        <v>0.00251</v>
      </c>
      <c r="O65" s="15" t="n">
        <v>0.00251</v>
      </c>
      <c r="P65" s="15" t="n">
        <v>-0.00346</v>
      </c>
      <c r="Q65" s="15" t="n"/>
      <c r="R65" s="15">
        <f>L65*J65</f>
        <v/>
      </c>
      <c r="S65" s="15">
        <f>M65*J65</f>
        <v/>
      </c>
      <c r="T65" s="15">
        <f>N65*J65</f>
        <v/>
      </c>
      <c r="U65" s="15">
        <f>O65*J65</f>
        <v/>
      </c>
      <c r="V65" s="17">
        <f>P65*J65</f>
        <v/>
      </c>
    </row>
    <row r="66" ht="13.5" customHeight="1">
      <c r="A66" s="14" t="n">
        <v>993031</v>
      </c>
      <c r="B66" s="15" t="inlineStr">
        <is>
          <t xml:space="preserve">SUN_WARE    </t>
        </is>
      </c>
      <c r="C66" s="15" t="n">
        <v>69</v>
      </c>
      <c r="D66" s="15" t="n">
        <v>101</v>
      </c>
      <c r="E66" s="15" t="n">
        <v>1100</v>
      </c>
      <c r="F66" s="15" t="n">
        <v>60.61</v>
      </c>
      <c r="G66" s="15" t="n">
        <v>0</v>
      </c>
      <c r="H66" s="15" t="n">
        <v>85.08</v>
      </c>
      <c r="I66" s="16" t="n">
        <v>60.61</v>
      </c>
      <c r="J66" s="15">
        <f>I66-F66</f>
        <v/>
      </c>
      <c r="K66" s="15">
        <f>H66-I66</f>
        <v/>
      </c>
      <c r="L66" s="15" t="n">
        <v>-0.00696</v>
      </c>
      <c r="M66" s="15" t="n">
        <v>0.00231</v>
      </c>
      <c r="N66" s="15" t="n">
        <v>0.00231</v>
      </c>
      <c r="O66" s="15" t="n">
        <v>0.00231</v>
      </c>
      <c r="P66" s="15" t="n">
        <v>-0.00256</v>
      </c>
      <c r="Q66" s="15" t="n"/>
      <c r="R66" s="15">
        <f>L66*J66</f>
        <v/>
      </c>
      <c r="S66" s="15">
        <f>M66*J66</f>
        <v/>
      </c>
      <c r="T66" s="15">
        <f>N66*J66</f>
        <v/>
      </c>
      <c r="U66" s="15">
        <f>O66*J66</f>
        <v/>
      </c>
      <c r="V66" s="17">
        <f>P66*J66</f>
        <v/>
      </c>
    </row>
    <row r="67" ht="13.5" customHeight="1">
      <c r="A67" s="14" t="n">
        <v>113378</v>
      </c>
      <c r="B67" s="15" t="inlineStr">
        <is>
          <t xml:space="preserve">FITCH RD1   </t>
        </is>
      </c>
      <c r="C67" s="15" t="n">
        <v>13.8</v>
      </c>
      <c r="D67" s="15" t="n">
        <v>101</v>
      </c>
      <c r="E67" s="15" t="n">
        <v>1110</v>
      </c>
      <c r="F67" s="15" t="n">
        <v>0.95</v>
      </c>
      <c r="G67" s="15" t="n">
        <v>0</v>
      </c>
      <c r="H67" s="15" t="n">
        <v>0.95</v>
      </c>
      <c r="I67" s="16" t="n">
        <v>0.95</v>
      </c>
      <c r="J67" s="15">
        <f>I67-F67</f>
        <v/>
      </c>
      <c r="K67" s="15">
        <f>H67-I67</f>
        <v/>
      </c>
      <c r="L67" s="15" t="n">
        <v>-0.00597</v>
      </c>
      <c r="M67" s="15" t="n">
        <v>-0.00103</v>
      </c>
      <c r="N67" s="15" t="n">
        <v>-0.00103</v>
      </c>
      <c r="O67" s="15" t="n">
        <v>-0.00103</v>
      </c>
      <c r="P67" s="15" t="n">
        <v>-0.00403</v>
      </c>
      <c r="Q67" s="15" t="n"/>
      <c r="R67" s="15">
        <f>L67*J67</f>
        <v/>
      </c>
      <c r="S67" s="15">
        <f>M67*J67</f>
        <v/>
      </c>
      <c r="T67" s="15">
        <f>N67*J67</f>
        <v/>
      </c>
      <c r="U67" s="15">
        <f>O67*J67</f>
        <v/>
      </c>
      <c r="V67" s="17">
        <f>P67*J67</f>
        <v/>
      </c>
    </row>
    <row r="68" ht="13.5" customHeight="1">
      <c r="A68" s="14" t="n">
        <v>113379</v>
      </c>
      <c r="B68" s="15" t="inlineStr">
        <is>
          <t xml:space="preserve">FITCH RD2   </t>
        </is>
      </c>
      <c r="C68" s="15" t="n">
        <v>13.8</v>
      </c>
      <c r="D68" s="15" t="n">
        <v>101</v>
      </c>
      <c r="E68" s="15" t="n">
        <v>1110</v>
      </c>
      <c r="F68" s="15" t="n">
        <v>0.95</v>
      </c>
      <c r="G68" s="15" t="n">
        <v>0</v>
      </c>
      <c r="H68" s="15" t="n">
        <v>0.95</v>
      </c>
      <c r="I68" s="16" t="n">
        <v>0.95</v>
      </c>
      <c r="J68" s="15">
        <f>I68-F68</f>
        <v/>
      </c>
      <c r="K68" s="15">
        <f>H68-I68</f>
        <v/>
      </c>
      <c r="L68" s="15" t="n">
        <v>-0.00597</v>
      </c>
      <c r="M68" s="15" t="n">
        <v>-0.00103</v>
      </c>
      <c r="N68" s="15" t="n">
        <v>-0.00103</v>
      </c>
      <c r="O68" s="15" t="n">
        <v>-0.00103</v>
      </c>
      <c r="P68" s="15" t="n">
        <v>-0.00403</v>
      </c>
      <c r="Q68" s="15" t="n"/>
      <c r="R68" s="15">
        <f>L68*J68</f>
        <v/>
      </c>
      <c r="S68" s="15">
        <f>M68*J68</f>
        <v/>
      </c>
      <c r="T68" s="15">
        <f>N68*J68</f>
        <v/>
      </c>
      <c r="U68" s="15">
        <f>O68*J68</f>
        <v/>
      </c>
      <c r="V68" s="17">
        <f>P68*J68</f>
        <v/>
      </c>
    </row>
    <row r="69" ht="13.5" customHeight="1">
      <c r="A69" s="14" t="n">
        <v>114859</v>
      </c>
      <c r="B69" s="15" t="inlineStr">
        <is>
          <t>MILFRD MA ST</t>
        </is>
      </c>
      <c r="C69" s="15" t="n">
        <v>13.8</v>
      </c>
      <c r="D69" s="15" t="n">
        <v>101</v>
      </c>
      <c r="E69" s="15" t="n">
        <v>1140</v>
      </c>
      <c r="F69" s="15" t="n">
        <v>92.17</v>
      </c>
      <c r="G69" s="15" t="n">
        <v>0</v>
      </c>
      <c r="H69" s="15" t="n">
        <v>92.17</v>
      </c>
      <c r="I69" s="16" t="n">
        <v>92.17</v>
      </c>
      <c r="J69" s="15">
        <f>I69-F69</f>
        <v/>
      </c>
      <c r="K69" s="15">
        <f>H69-I69</f>
        <v/>
      </c>
      <c r="L69" s="15" t="n">
        <v>-0.00591</v>
      </c>
      <c r="M69" s="15" t="n">
        <v>-0.00449</v>
      </c>
      <c r="N69" s="15" t="n">
        <v>-0.00449</v>
      </c>
      <c r="O69" s="15" t="n">
        <v>-0.00449</v>
      </c>
      <c r="P69" s="15" t="n">
        <v>-0.00445</v>
      </c>
      <c r="Q69" s="15" t="n"/>
      <c r="R69" s="15">
        <f>L69*J69</f>
        <v/>
      </c>
      <c r="S69" s="15">
        <f>M69*J69</f>
        <v/>
      </c>
      <c r="T69" s="15">
        <f>N69*J69</f>
        <v/>
      </c>
      <c r="U69" s="15">
        <f>O69*J69</f>
        <v/>
      </c>
      <c r="V69" s="17">
        <f>P69*J69</f>
        <v/>
      </c>
    </row>
    <row r="70" ht="13.5" customHeight="1">
      <c r="A70" s="14" t="n">
        <v>114858</v>
      </c>
      <c r="B70" s="15" t="inlineStr">
        <is>
          <t>MILFRD MA CT</t>
        </is>
      </c>
      <c r="C70" s="15" t="n">
        <v>13.8</v>
      </c>
      <c r="D70" s="15" t="n">
        <v>101</v>
      </c>
      <c r="E70" s="15" t="n">
        <v>1140</v>
      </c>
      <c r="F70" s="15" t="n">
        <v>109.83</v>
      </c>
      <c r="G70" s="15" t="n">
        <v>0</v>
      </c>
      <c r="H70" s="15" t="n">
        <v>109.83</v>
      </c>
      <c r="I70" s="16" t="n">
        <v>109.83</v>
      </c>
      <c r="J70" s="15">
        <f>I70-F70</f>
        <v/>
      </c>
      <c r="K70" s="15">
        <f>H70-I70</f>
        <v/>
      </c>
      <c r="L70" s="15" t="n">
        <v>-0.00591</v>
      </c>
      <c r="M70" s="15" t="n">
        <v>-0.00449</v>
      </c>
      <c r="N70" s="15" t="n">
        <v>-0.00449</v>
      </c>
      <c r="O70" s="15" t="n">
        <v>-0.00449</v>
      </c>
      <c r="P70" s="15" t="n">
        <v>-0.00445</v>
      </c>
      <c r="Q70" s="15" t="n"/>
      <c r="R70" s="15">
        <f>L70*J70</f>
        <v/>
      </c>
      <c r="S70" s="15">
        <f>M70*J70</f>
        <v/>
      </c>
      <c r="T70" s="15">
        <f>N70*J70</f>
        <v/>
      </c>
      <c r="U70" s="15">
        <f>O70*J70</f>
        <v/>
      </c>
      <c r="V70" s="17">
        <f>P70*J70</f>
        <v/>
      </c>
    </row>
    <row r="71" ht="13.5" customHeight="1">
      <c r="A71" s="14" t="n">
        <v>993285</v>
      </c>
      <c r="B71" s="15" t="inlineStr">
        <is>
          <t>SUN_LITCHF~1</t>
        </is>
      </c>
      <c r="C71" s="15" t="n">
        <v>115</v>
      </c>
      <c r="D71" s="15" t="n">
        <v>101</v>
      </c>
      <c r="E71" s="15" t="n">
        <v>1110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-0.00554</v>
      </c>
      <c r="M71" s="15" t="n">
        <v>0.00084</v>
      </c>
      <c r="N71" s="15" t="n">
        <v>0.00084</v>
      </c>
      <c r="O71" s="15" t="n">
        <v>0.00084</v>
      </c>
      <c r="P71" s="15" t="n">
        <v>-0.00367</v>
      </c>
      <c r="Q71" s="15" t="n"/>
      <c r="R71" s="15">
        <f>L71*J71</f>
        <v/>
      </c>
      <c r="S71" s="15">
        <f>M71*J71</f>
        <v/>
      </c>
      <c r="T71" s="15">
        <f>N71*J71</f>
        <v/>
      </c>
      <c r="U71" s="15">
        <f>O71*J71</f>
        <v/>
      </c>
      <c r="V71" s="17">
        <f>P71*J71</f>
        <v/>
      </c>
    </row>
    <row r="72" ht="13.5" customHeight="1">
      <c r="A72" s="14" t="n">
        <v>113429</v>
      </c>
      <c r="B72" s="15" t="inlineStr">
        <is>
          <t xml:space="preserve">FRENCH_B1   </t>
        </is>
      </c>
      <c r="C72" s="15" t="n">
        <v>0.48</v>
      </c>
      <c r="D72" s="15" t="n">
        <v>101</v>
      </c>
      <c r="E72" s="15" t="n">
        <v>1110</v>
      </c>
      <c r="F72" s="15" t="n">
        <v>0</v>
      </c>
      <c r="G72" s="15" t="n">
        <v>0</v>
      </c>
      <c r="H72" s="15" t="n">
        <v>0</v>
      </c>
      <c r="I72" s="16" t="n">
        <v>0</v>
      </c>
      <c r="J72" s="15">
        <f>I72-F72</f>
        <v/>
      </c>
      <c r="K72" s="15">
        <f>H72-I72</f>
        <v/>
      </c>
      <c r="L72" s="15" t="n">
        <v>-0.00541</v>
      </c>
      <c r="M72" s="15" t="n">
        <v>-0.00448</v>
      </c>
      <c r="N72" s="15" t="n">
        <v>-0.00448</v>
      </c>
      <c r="O72" s="15" t="n">
        <v>-0.00448</v>
      </c>
      <c r="P72" s="15" t="n">
        <v>-0.00443</v>
      </c>
      <c r="Q72" s="15" t="n"/>
      <c r="R72" s="15">
        <f>L72*J72</f>
        <v/>
      </c>
      <c r="S72" s="15">
        <f>M72*J72</f>
        <v/>
      </c>
      <c r="T72" s="15">
        <f>N72*J72</f>
        <v/>
      </c>
      <c r="U72" s="15">
        <f>O72*J72</f>
        <v/>
      </c>
      <c r="V72" s="17">
        <f>P72*J72</f>
        <v/>
      </c>
    </row>
    <row r="73" ht="13.5" customHeight="1">
      <c r="A73" s="14" t="n">
        <v>113431</v>
      </c>
      <c r="B73" s="15" t="inlineStr">
        <is>
          <t xml:space="preserve">FRENCH_A1   </t>
        </is>
      </c>
      <c r="C73" s="15" t="n">
        <v>0.48</v>
      </c>
      <c r="D73" s="15" t="n">
        <v>101</v>
      </c>
      <c r="E73" s="15" t="n">
        <v>1110</v>
      </c>
      <c r="F73" s="15" t="n">
        <v>0</v>
      </c>
      <c r="G73" s="15" t="n">
        <v>0</v>
      </c>
      <c r="H73" s="15" t="n">
        <v>0</v>
      </c>
      <c r="I73" s="16" t="n">
        <v>0</v>
      </c>
      <c r="J73" s="15">
        <f>I73-F73</f>
        <v/>
      </c>
      <c r="K73" s="15">
        <f>H73-I73</f>
        <v/>
      </c>
      <c r="L73" s="15" t="n">
        <v>-0.00541</v>
      </c>
      <c r="M73" s="15" t="n">
        <v>-0.00448</v>
      </c>
      <c r="N73" s="15" t="n">
        <v>-0.00448</v>
      </c>
      <c r="O73" s="15" t="n">
        <v>-0.00448</v>
      </c>
      <c r="P73" s="15" t="n">
        <v>-0.00443</v>
      </c>
      <c r="Q73" s="15" t="n"/>
      <c r="R73" s="15">
        <f>L73*J73</f>
        <v/>
      </c>
      <c r="S73" s="15">
        <f>M73*J73</f>
        <v/>
      </c>
      <c r="T73" s="15">
        <f>N73*J73</f>
        <v/>
      </c>
      <c r="U73" s="15">
        <f>O73*J73</f>
        <v/>
      </c>
      <c r="V73" s="17">
        <f>P73*J73</f>
        <v/>
      </c>
    </row>
    <row r="74" ht="13.5" customHeight="1">
      <c r="A74" s="14" t="n">
        <v>113432</v>
      </c>
      <c r="B74" s="15" t="inlineStr">
        <is>
          <t xml:space="preserve">FRENCH_A2   </t>
        </is>
      </c>
      <c r="C74" s="15" t="n">
        <v>0.48</v>
      </c>
      <c r="D74" s="15" t="n">
        <v>101</v>
      </c>
      <c r="E74" s="15" t="n">
        <v>1110</v>
      </c>
      <c r="F74" s="15" t="n">
        <v>0</v>
      </c>
      <c r="G74" s="15" t="n">
        <v>0</v>
      </c>
      <c r="H74" s="15" t="n">
        <v>0</v>
      </c>
      <c r="I74" s="16" t="n">
        <v>0</v>
      </c>
      <c r="J74" s="15">
        <f>I74-F74</f>
        <v/>
      </c>
      <c r="K74" s="15">
        <f>H74-I74</f>
        <v/>
      </c>
      <c r="L74" s="15" t="n">
        <v>-0.00541</v>
      </c>
      <c r="M74" s="15" t="n">
        <v>-0.00448</v>
      </c>
      <c r="N74" s="15" t="n">
        <v>-0.00448</v>
      </c>
      <c r="O74" s="15" t="n">
        <v>-0.00448</v>
      </c>
      <c r="P74" s="15" t="n">
        <v>-0.00443</v>
      </c>
      <c r="Q74" s="15" t="n"/>
      <c r="R74" s="15">
        <f>L74*J74</f>
        <v/>
      </c>
      <c r="S74" s="15">
        <f>M74*J74</f>
        <v/>
      </c>
      <c r="T74" s="15">
        <f>N74*J74</f>
        <v/>
      </c>
      <c r="U74" s="15">
        <f>O74*J74</f>
        <v/>
      </c>
      <c r="V74" s="17">
        <f>P74*J74</f>
        <v/>
      </c>
    </row>
    <row r="75" ht="13.5" customHeight="1">
      <c r="A75" s="14" t="n">
        <v>993287</v>
      </c>
      <c r="B75" s="15" t="inlineStr">
        <is>
          <t>SUN_NORTH ~1</t>
        </is>
      </c>
      <c r="C75" s="15" t="n">
        <v>115</v>
      </c>
      <c r="D75" s="15" t="n">
        <v>101</v>
      </c>
      <c r="E75" s="15" t="n">
        <v>1110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-0.00541</v>
      </c>
      <c r="M75" s="15" t="n">
        <v>-0.00448</v>
      </c>
      <c r="N75" s="15" t="n">
        <v>-0.00448</v>
      </c>
      <c r="O75" s="15" t="n">
        <v>-0.00448</v>
      </c>
      <c r="P75" s="15" t="n">
        <v>-0.00443</v>
      </c>
      <c r="Q75" s="15" t="n"/>
      <c r="R75" s="15">
        <f>L75*J75</f>
        <v/>
      </c>
      <c r="S75" s="15">
        <f>M75*J75</f>
        <v/>
      </c>
      <c r="T75" s="15">
        <f>N75*J75</f>
        <v/>
      </c>
      <c r="U75" s="15">
        <f>O75*J75</f>
        <v/>
      </c>
      <c r="V75" s="17">
        <f>P75*J75</f>
        <v/>
      </c>
    </row>
    <row r="76" ht="13.5" customHeight="1">
      <c r="A76" s="14" t="n">
        <v>113894</v>
      </c>
      <c r="B76" s="15" t="inlineStr">
        <is>
          <t xml:space="preserve">STERLING T2 </t>
        </is>
      </c>
      <c r="C76" s="15" t="n">
        <v>13.8</v>
      </c>
      <c r="D76" s="15" t="n">
        <v>101</v>
      </c>
      <c r="E76" s="15" t="n">
        <v>1210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-0.00536</v>
      </c>
      <c r="M76" s="15" t="n">
        <v>0.00036</v>
      </c>
      <c r="N76" s="15" t="n">
        <v>0.00036</v>
      </c>
      <c r="O76" s="15" t="n">
        <v>0.00036</v>
      </c>
      <c r="P76" s="15" t="n">
        <v>-0.00369</v>
      </c>
      <c r="Q76" s="15" t="n"/>
      <c r="R76" s="15">
        <f>L76*J76</f>
        <v/>
      </c>
      <c r="S76" s="15">
        <f>M76*J76</f>
        <v/>
      </c>
      <c r="T76" s="15">
        <f>N76*J76</f>
        <v/>
      </c>
      <c r="U76" s="15">
        <f>O76*J76</f>
        <v/>
      </c>
      <c r="V76" s="17">
        <f>P76*J76</f>
        <v/>
      </c>
    </row>
    <row r="77" ht="13.5" customHeight="1">
      <c r="A77" s="14" t="n">
        <v>111080</v>
      </c>
      <c r="B77" s="15" t="inlineStr">
        <is>
          <t xml:space="preserve">W MEDWAY J4 </t>
        </is>
      </c>
      <c r="C77" s="15" t="n">
        <v>13.8</v>
      </c>
      <c r="D77" s="15" t="n">
        <v>101</v>
      </c>
      <c r="E77" s="15" t="n">
        <v>1023</v>
      </c>
      <c r="F77" s="15" t="n">
        <v>97.40000000000001</v>
      </c>
      <c r="G77" s="15" t="n">
        <v>0</v>
      </c>
      <c r="H77" s="15" t="n">
        <v>97.40000000000001</v>
      </c>
      <c r="I77" s="16" t="n">
        <v>97.40000000000001</v>
      </c>
      <c r="J77" s="15">
        <f>I77-F77</f>
        <v/>
      </c>
      <c r="K77" s="15">
        <f>H77-I77</f>
        <v/>
      </c>
      <c r="L77" s="15" t="n">
        <v>-0.00509</v>
      </c>
      <c r="M77" s="15" t="n">
        <v>-0.00383</v>
      </c>
      <c r="N77" s="15" t="n">
        <v>-0.00383</v>
      </c>
      <c r="O77" s="15" t="n">
        <v>-0.00383</v>
      </c>
      <c r="P77" s="15" t="n">
        <v>-0.00406</v>
      </c>
      <c r="Q77" s="15" t="n"/>
      <c r="R77" s="15">
        <f>L77*J77</f>
        <v/>
      </c>
      <c r="S77" s="15">
        <f>M77*J77</f>
        <v/>
      </c>
      <c r="T77" s="15">
        <f>N77*J77</f>
        <v/>
      </c>
      <c r="U77" s="15">
        <f>O77*J77</f>
        <v/>
      </c>
      <c r="V77" s="17">
        <f>P77*J77</f>
        <v/>
      </c>
    </row>
    <row r="78" ht="13.5" customHeight="1">
      <c r="A78" s="14" t="n">
        <v>111081</v>
      </c>
      <c r="B78" s="15" t="inlineStr">
        <is>
          <t xml:space="preserve">W MEDWAY J5 </t>
        </is>
      </c>
      <c r="C78" s="15" t="n">
        <v>13.8</v>
      </c>
      <c r="D78" s="15" t="n">
        <v>101</v>
      </c>
      <c r="E78" s="15" t="n">
        <v>1023</v>
      </c>
      <c r="F78" s="15" t="n">
        <v>97.40000000000001</v>
      </c>
      <c r="G78" s="15" t="n">
        <v>0</v>
      </c>
      <c r="H78" s="15" t="n">
        <v>97.40000000000001</v>
      </c>
      <c r="I78" s="16" t="n">
        <v>97.40000000000001</v>
      </c>
      <c r="J78" s="15">
        <f>I78-F78</f>
        <v/>
      </c>
      <c r="K78" s="15">
        <f>H78-I78</f>
        <v/>
      </c>
      <c r="L78" s="15" t="n">
        <v>-0.00509</v>
      </c>
      <c r="M78" s="15" t="n">
        <v>-0.00383</v>
      </c>
      <c r="N78" s="15" t="n">
        <v>-0.00383</v>
      </c>
      <c r="O78" s="15" t="n">
        <v>-0.00383</v>
      </c>
      <c r="P78" s="15" t="n">
        <v>-0.00406</v>
      </c>
      <c r="Q78" s="15" t="n"/>
      <c r="R78" s="15">
        <f>L78*J78</f>
        <v/>
      </c>
      <c r="S78" s="15">
        <f>M78*J78</f>
        <v/>
      </c>
      <c r="T78" s="15">
        <f>N78*J78</f>
        <v/>
      </c>
      <c r="U78" s="15">
        <f>O78*J78</f>
        <v/>
      </c>
      <c r="V78" s="17">
        <f>P78*J78</f>
        <v/>
      </c>
    </row>
    <row r="79" ht="13.5" customHeight="1">
      <c r="A79" s="14" t="n">
        <v>111083</v>
      </c>
      <c r="B79" s="15" t="inlineStr">
        <is>
          <t xml:space="preserve">W MEDWAY J3 </t>
        </is>
      </c>
      <c r="C79" s="15" t="n">
        <v>13.8</v>
      </c>
      <c r="D79" s="15" t="n">
        <v>101</v>
      </c>
      <c r="E79" s="15" t="n">
        <v>1023</v>
      </c>
      <c r="F79" s="15" t="n">
        <v>57.5</v>
      </c>
      <c r="G79" s="15" t="n">
        <v>0</v>
      </c>
      <c r="H79" s="15" t="n">
        <v>57.5</v>
      </c>
      <c r="I79" s="16" t="n">
        <v>57.5</v>
      </c>
      <c r="J79" s="15">
        <f>I79-F79</f>
        <v/>
      </c>
      <c r="K79" s="15">
        <f>H79-I79</f>
        <v/>
      </c>
      <c r="L79" s="15" t="n">
        <v>-0.00509</v>
      </c>
      <c r="M79" s="15" t="n">
        <v>-0.00383</v>
      </c>
      <c r="N79" s="15" t="n">
        <v>-0.00383</v>
      </c>
      <c r="O79" s="15" t="n">
        <v>-0.00383</v>
      </c>
      <c r="P79" s="15" t="n">
        <v>-0.00406</v>
      </c>
      <c r="Q79" s="15" t="n"/>
      <c r="R79" s="15">
        <f>L79*J79</f>
        <v/>
      </c>
      <c r="S79" s="15">
        <f>M79*J79</f>
        <v/>
      </c>
      <c r="T79" s="15">
        <f>N79*J79</f>
        <v/>
      </c>
      <c r="U79" s="15">
        <f>O79*J79</f>
        <v/>
      </c>
      <c r="V79" s="17">
        <f>P79*J79</f>
        <v/>
      </c>
    </row>
    <row r="80" ht="13.5" customHeight="1">
      <c r="A80" s="14" t="n">
        <v>993868</v>
      </c>
      <c r="B80" s="15" t="inlineStr">
        <is>
          <t>WDS_FLAGG ~1</t>
        </is>
      </c>
      <c r="C80" s="15" t="n">
        <v>69</v>
      </c>
      <c r="D80" s="15" t="n">
        <v>101</v>
      </c>
      <c r="E80" s="15" t="n">
        <v>1206</v>
      </c>
      <c r="F80" s="15" t="n">
        <v>0</v>
      </c>
      <c r="G80" s="15" t="n">
        <v>0</v>
      </c>
      <c r="H80" s="15" t="n">
        <v>0</v>
      </c>
      <c r="I80" s="16" t="n">
        <v>0</v>
      </c>
      <c r="J80" s="15">
        <f>I80-F80</f>
        <v/>
      </c>
      <c r="K80" s="15">
        <f>H80-I80</f>
        <v/>
      </c>
      <c r="L80" s="15" t="n">
        <v>-0.00494</v>
      </c>
      <c r="M80" s="15" t="n">
        <v>0.00032</v>
      </c>
      <c r="N80" s="15" t="n">
        <v>0.00032</v>
      </c>
      <c r="O80" s="15" t="n">
        <v>0.00032</v>
      </c>
      <c r="P80" s="15" t="n">
        <v>-0.00455</v>
      </c>
      <c r="Q80" s="15" t="n"/>
      <c r="R80" s="15">
        <f>L80*J80</f>
        <v/>
      </c>
      <c r="S80" s="15">
        <f>M80*J80</f>
        <v/>
      </c>
      <c r="T80" s="15">
        <f>N80*J80</f>
        <v/>
      </c>
      <c r="U80" s="15">
        <f>O80*J80</f>
        <v/>
      </c>
      <c r="V80" s="17">
        <f>P80*J80</f>
        <v/>
      </c>
    </row>
    <row r="81" ht="13.5" customHeight="1">
      <c r="A81" s="14" t="n">
        <v>993282</v>
      </c>
      <c r="B81" s="15" t="inlineStr">
        <is>
          <t>SUN_FLAGG ~1</t>
        </is>
      </c>
      <c r="C81" s="15" t="n">
        <v>115</v>
      </c>
      <c r="D81" s="15" t="n">
        <v>101</v>
      </c>
      <c r="E81" s="15" t="n">
        <v>1110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-0.00494</v>
      </c>
      <c r="M81" s="15" t="n">
        <v>0.00032</v>
      </c>
      <c r="N81" s="15" t="n">
        <v>0.00032</v>
      </c>
      <c r="O81" s="15" t="n">
        <v>0.00032</v>
      </c>
      <c r="P81" s="15" t="n">
        <v>-0.00455</v>
      </c>
      <c r="Q81" s="15" t="n"/>
      <c r="R81" s="15">
        <f>L81*J81</f>
        <v/>
      </c>
      <c r="S81" s="15">
        <f>M81*J81</f>
        <v/>
      </c>
      <c r="T81" s="15">
        <f>N81*J81</f>
        <v/>
      </c>
      <c r="U81" s="15">
        <f>O81*J81</f>
        <v/>
      </c>
      <c r="V81" s="17">
        <f>P81*J81</f>
        <v/>
      </c>
    </row>
    <row r="82" ht="13.5" customHeight="1">
      <c r="A82" s="14" t="n">
        <v>113877</v>
      </c>
      <c r="B82" s="15" t="inlineStr">
        <is>
          <t>PINETREE PWR</t>
        </is>
      </c>
      <c r="C82" s="15" t="n">
        <v>13.8</v>
      </c>
      <c r="D82" s="15" t="n">
        <v>101</v>
      </c>
      <c r="E82" s="15" t="n">
        <v>1206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-0.00494</v>
      </c>
      <c r="M82" s="15" t="n">
        <v>0.00032</v>
      </c>
      <c r="N82" s="15" t="n">
        <v>0.00032</v>
      </c>
      <c r="O82" s="15" t="n">
        <v>0.00032</v>
      </c>
      <c r="P82" s="15" t="n">
        <v>-0.00455</v>
      </c>
      <c r="Q82" s="15" t="n"/>
      <c r="R82" s="15">
        <f>L82*J82</f>
        <v/>
      </c>
      <c r="S82" s="15">
        <f>M82*J82</f>
        <v/>
      </c>
      <c r="T82" s="15">
        <f>N82*J82</f>
        <v/>
      </c>
      <c r="U82" s="15">
        <f>O82*J82</f>
        <v/>
      </c>
      <c r="V82" s="17">
        <f>P82*J82</f>
        <v/>
      </c>
    </row>
    <row r="83" ht="13.5" customHeight="1">
      <c r="A83" s="14" t="n">
        <v>113341</v>
      </c>
      <c r="B83" s="15" t="inlineStr">
        <is>
          <t xml:space="preserve">OAKDALE_A53 </t>
        </is>
      </c>
      <c r="C83" s="15" t="n">
        <v>69</v>
      </c>
      <c r="D83" s="15" t="n">
        <v>101</v>
      </c>
      <c r="E83" s="15" t="n">
        <v>1110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-0.00487</v>
      </c>
      <c r="M83" s="15" t="n">
        <v>-0.00159</v>
      </c>
      <c r="N83" s="15" t="n">
        <v>-0.00159</v>
      </c>
      <c r="O83" s="15" t="n">
        <v>-0.00159</v>
      </c>
      <c r="P83" s="15" t="n">
        <v>-0.00388</v>
      </c>
      <c r="Q83" s="15" t="n"/>
      <c r="R83" s="15">
        <f>L83*J83</f>
        <v/>
      </c>
      <c r="S83" s="15">
        <f>M83*J83</f>
        <v/>
      </c>
      <c r="T83" s="15">
        <f>N83*J83</f>
        <v/>
      </c>
      <c r="U83" s="15">
        <f>O83*J83</f>
        <v/>
      </c>
      <c r="V83" s="17">
        <f>P83*J83</f>
        <v/>
      </c>
    </row>
    <row r="84" ht="13.5" customHeight="1">
      <c r="A84" s="14" t="n">
        <v>993283</v>
      </c>
      <c r="B84" s="15" t="inlineStr">
        <is>
          <t>SUN_E WINC~1</t>
        </is>
      </c>
      <c r="C84" s="15" t="n">
        <v>115</v>
      </c>
      <c r="D84" s="15" t="n">
        <v>101</v>
      </c>
      <c r="E84" s="15" t="n">
        <v>1110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-0.00435</v>
      </c>
      <c r="M84" s="15" t="n">
        <v>-0.00017</v>
      </c>
      <c r="N84" s="15" t="n">
        <v>-0.00017</v>
      </c>
      <c r="O84" s="15" t="n">
        <v>-0.00017</v>
      </c>
      <c r="P84" s="15" t="n">
        <v>-0.0054</v>
      </c>
      <c r="Q84" s="15" t="n"/>
      <c r="R84" s="15">
        <f>L84*J84</f>
        <v/>
      </c>
      <c r="S84" s="15">
        <f>M84*J84</f>
        <v/>
      </c>
      <c r="T84" s="15">
        <f>N84*J84</f>
        <v/>
      </c>
      <c r="U84" s="15">
        <f>O84*J84</f>
        <v/>
      </c>
      <c r="V84" s="17">
        <f>P84*J84</f>
        <v/>
      </c>
    </row>
    <row r="85" ht="13.5" customHeight="1">
      <c r="A85" s="14" t="n">
        <v>113444</v>
      </c>
      <c r="B85" s="15" t="inlineStr">
        <is>
          <t xml:space="preserve">QP698       </t>
        </is>
      </c>
      <c r="C85" s="15" t="n">
        <v>0.48</v>
      </c>
      <c r="D85" s="15" t="n">
        <v>101</v>
      </c>
      <c r="E85" s="15" t="n">
        <v>1110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-0.00435</v>
      </c>
      <c r="M85" s="15" t="n">
        <v>-0.00017</v>
      </c>
      <c r="N85" s="15" t="n">
        <v>-0.00017</v>
      </c>
      <c r="O85" s="15" t="n">
        <v>-0.00017</v>
      </c>
      <c r="P85" s="15" t="n">
        <v>-0.0054</v>
      </c>
      <c r="Q85" s="15" t="n"/>
      <c r="R85" s="15">
        <f>L85*J85</f>
        <v/>
      </c>
      <c r="S85" s="15">
        <f>M85*J85</f>
        <v/>
      </c>
      <c r="T85" s="15">
        <f>N85*J85</f>
        <v/>
      </c>
      <c r="U85" s="15">
        <f>O85*J85</f>
        <v/>
      </c>
      <c r="V85" s="17">
        <f>P85*J85</f>
        <v/>
      </c>
    </row>
    <row r="86" ht="13.5" customHeight="1">
      <c r="A86" s="14" t="n">
        <v>111028</v>
      </c>
      <c r="B86" s="15" t="inlineStr">
        <is>
          <t xml:space="preserve">FRAMINGHAM  </t>
        </is>
      </c>
      <c r="C86" s="15" t="n">
        <v>13.8</v>
      </c>
      <c r="D86" s="15" t="n">
        <v>101</v>
      </c>
      <c r="E86" s="15" t="n">
        <v>1002</v>
      </c>
      <c r="F86" s="15" t="n">
        <v>42.3</v>
      </c>
      <c r="G86" s="15" t="n">
        <v>0</v>
      </c>
      <c r="H86" s="15" t="n">
        <v>42.3</v>
      </c>
      <c r="I86" s="16" t="n">
        <v>42.3</v>
      </c>
      <c r="J86" s="15">
        <f>I86-F86</f>
        <v/>
      </c>
      <c r="K86" s="15">
        <f>H86-I86</f>
        <v/>
      </c>
      <c r="L86" s="15" t="n">
        <v>-0.00379</v>
      </c>
      <c r="M86" s="15" t="n">
        <v>-0.00267</v>
      </c>
      <c r="N86" s="15" t="n">
        <v>-0.00267</v>
      </c>
      <c r="O86" s="15" t="n">
        <v>-0.00267</v>
      </c>
      <c r="P86" s="15" t="n">
        <v>-0.00359</v>
      </c>
      <c r="Q86" s="15" t="n"/>
      <c r="R86" s="15">
        <f>L86*J86</f>
        <v/>
      </c>
      <c r="S86" s="15">
        <f>M86*J86</f>
        <v/>
      </c>
      <c r="T86" s="15">
        <f>N86*J86</f>
        <v/>
      </c>
      <c r="U86" s="15">
        <f>O86*J86</f>
        <v/>
      </c>
      <c r="V86" s="17">
        <f>P86*J86</f>
        <v/>
      </c>
    </row>
    <row r="87" ht="13.5" customHeight="1">
      <c r="A87" s="14" t="n">
        <v>997349</v>
      </c>
      <c r="B87" s="15" t="inlineStr">
        <is>
          <t>SUN_WOONSO~1</t>
        </is>
      </c>
      <c r="C87" s="15" t="n">
        <v>115</v>
      </c>
      <c r="D87" s="15" t="n">
        <v>101</v>
      </c>
      <c r="E87" s="15" t="n">
        <v>1410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-0.00309</v>
      </c>
      <c r="M87" s="15" t="n">
        <v>-0.00244</v>
      </c>
      <c r="N87" s="15" t="n">
        <v>-0.00244</v>
      </c>
      <c r="O87" s="15" t="n">
        <v>-0.00244</v>
      </c>
      <c r="P87" s="15" t="n">
        <v>-0.0025</v>
      </c>
      <c r="Q87" s="15" t="n"/>
      <c r="R87" s="15">
        <f>L87*J87</f>
        <v/>
      </c>
      <c r="S87" s="15">
        <f>M87*J87</f>
        <v/>
      </c>
      <c r="T87" s="15">
        <f>N87*J87</f>
        <v/>
      </c>
      <c r="U87" s="15">
        <f>O87*J87</f>
        <v/>
      </c>
      <c r="V87" s="17">
        <f>P87*J87</f>
        <v/>
      </c>
    </row>
    <row r="88" ht="13.5" customHeight="1">
      <c r="A88" s="14" t="n">
        <v>990898</v>
      </c>
      <c r="B88" s="15" t="inlineStr">
        <is>
          <t>SUN BAT_CA~1</t>
        </is>
      </c>
      <c r="C88" s="15" t="n">
        <v>115</v>
      </c>
      <c r="D88" s="15" t="n">
        <v>101</v>
      </c>
      <c r="E88" s="15" t="n">
        <v>1020</v>
      </c>
      <c r="F88" s="15" t="n">
        <v>8.800000000000001</v>
      </c>
      <c r="G88" s="15" t="n">
        <v>0</v>
      </c>
      <c r="H88" s="15" t="n">
        <v>8.800000000000001</v>
      </c>
      <c r="I88" s="16" t="n">
        <v>8.800000000000001</v>
      </c>
      <c r="J88" s="15">
        <f>I88-F88</f>
        <v/>
      </c>
      <c r="K88" s="15">
        <f>H88-I88</f>
        <v/>
      </c>
      <c r="L88" s="15" t="n">
        <v>-0.00305</v>
      </c>
      <c r="M88" s="15" t="n">
        <v>-0.0022</v>
      </c>
      <c r="N88" s="15" t="n">
        <v>-0.0022</v>
      </c>
      <c r="O88" s="15" t="n">
        <v>-0.0022</v>
      </c>
      <c r="P88" s="15" t="n">
        <v>-0.00314</v>
      </c>
      <c r="Q88" s="15" t="n"/>
      <c r="R88" s="15">
        <f>L88*J88</f>
        <v/>
      </c>
      <c r="S88" s="15">
        <f>M88*J88</f>
        <v/>
      </c>
      <c r="T88" s="15">
        <f>N88*J88</f>
        <v/>
      </c>
      <c r="U88" s="15">
        <f>O88*J88</f>
        <v/>
      </c>
      <c r="V88" s="17">
        <f>P88*J88</f>
        <v/>
      </c>
    </row>
    <row r="89" ht="13.5" customHeight="1">
      <c r="A89" s="14" t="n">
        <v>994757</v>
      </c>
      <c r="B89" s="15" t="inlineStr">
        <is>
          <t>BAT_S WREN~1</t>
        </is>
      </c>
      <c r="C89" s="15" t="n">
        <v>115</v>
      </c>
      <c r="D89" s="15" t="n">
        <v>101</v>
      </c>
      <c r="E89" s="15" t="n">
        <v>1140</v>
      </c>
      <c r="F89" s="15" t="n">
        <v>0</v>
      </c>
      <c r="G89" s="15" t="n">
        <v>0</v>
      </c>
      <c r="H89" s="15" t="n">
        <v>0</v>
      </c>
      <c r="I89" s="16" t="n">
        <v>0</v>
      </c>
      <c r="J89" s="15">
        <f>I89-F89</f>
        <v/>
      </c>
      <c r="K89" s="15">
        <f>H89-I89</f>
        <v/>
      </c>
      <c r="L89" s="15" t="n">
        <v>-0.00295</v>
      </c>
      <c r="M89" s="15" t="n">
        <v>-0.00219</v>
      </c>
      <c r="N89" s="15" t="n">
        <v>-0.00219</v>
      </c>
      <c r="O89" s="15" t="n">
        <v>-0.00219</v>
      </c>
      <c r="P89" s="15" t="n">
        <v>-0.00284</v>
      </c>
      <c r="Q89" s="15" t="n"/>
      <c r="R89" s="15">
        <f>L89*J89</f>
        <v/>
      </c>
      <c r="S89" s="15">
        <f>M89*J89</f>
        <v/>
      </c>
      <c r="T89" s="15">
        <f>N89*J89</f>
        <v/>
      </c>
      <c r="U89" s="15">
        <f>O89*J89</f>
        <v/>
      </c>
      <c r="V89" s="17">
        <f>P89*J89</f>
        <v/>
      </c>
    </row>
    <row r="90" ht="13.5" customHeight="1">
      <c r="A90" s="14" t="n">
        <v>113451</v>
      </c>
      <c r="B90" s="15" t="inlineStr">
        <is>
          <t xml:space="preserve">CHINOOK_PV  </t>
        </is>
      </c>
      <c r="C90" s="15" t="n">
        <v>0.6</v>
      </c>
      <c r="D90" s="15" t="n">
        <v>101</v>
      </c>
      <c r="E90" s="15" t="n">
        <v>1110</v>
      </c>
      <c r="F90" s="15" t="n">
        <v>0</v>
      </c>
      <c r="G90" s="15" t="n">
        <v>0</v>
      </c>
      <c r="H90" s="15" t="n">
        <v>0</v>
      </c>
      <c r="I90" s="16" t="n">
        <v>0</v>
      </c>
      <c r="J90" s="15">
        <f>I90-F90</f>
        <v/>
      </c>
      <c r="K90" s="15">
        <f>H90-I90</f>
        <v/>
      </c>
      <c r="L90" s="15" t="n">
        <v>-0.00269</v>
      </c>
      <c r="M90" s="15" t="n">
        <v>-0.0016</v>
      </c>
      <c r="N90" s="15" t="n">
        <v>-0.0016</v>
      </c>
      <c r="O90" s="15" t="n">
        <v>-0.0016</v>
      </c>
      <c r="P90" s="15" t="n">
        <v>-0.007849999999999999</v>
      </c>
      <c r="Q90" s="15" t="n"/>
      <c r="R90" s="15">
        <f>L90*J90</f>
        <v/>
      </c>
      <c r="S90" s="15">
        <f>M90*J90</f>
        <v/>
      </c>
      <c r="T90" s="15">
        <f>N90*J90</f>
        <v/>
      </c>
      <c r="U90" s="15">
        <f>O90*J90</f>
        <v/>
      </c>
      <c r="V90" s="17">
        <f>P90*J90</f>
        <v/>
      </c>
    </row>
    <row r="91" ht="13.5" customHeight="1">
      <c r="A91" s="14" t="n">
        <v>997012</v>
      </c>
      <c r="B91" s="15" t="inlineStr">
        <is>
          <t>SUN_NASONV~1</t>
        </is>
      </c>
      <c r="C91" s="15" t="n">
        <v>115</v>
      </c>
      <c r="D91" s="15" t="n">
        <v>101</v>
      </c>
      <c r="E91" s="15" t="n">
        <v>1400</v>
      </c>
      <c r="F91" s="15" t="n">
        <v>0</v>
      </c>
      <c r="G91" s="15" t="n">
        <v>0</v>
      </c>
      <c r="H91" s="15" t="n">
        <v>0</v>
      </c>
      <c r="I91" s="16" t="n">
        <v>0</v>
      </c>
      <c r="J91" s="15">
        <f>I91-F91</f>
        <v/>
      </c>
      <c r="K91" s="15">
        <f>H91-I91</f>
        <v/>
      </c>
      <c r="L91" s="15" t="n">
        <v>-0.00266</v>
      </c>
      <c r="M91" s="15" t="n">
        <v>-0.0021</v>
      </c>
      <c r="N91" s="15" t="n">
        <v>-0.0021</v>
      </c>
      <c r="O91" s="15" t="n">
        <v>-0.0021</v>
      </c>
      <c r="P91" s="15" t="n">
        <v>-0.00225</v>
      </c>
      <c r="Q91" s="15" t="n"/>
      <c r="R91" s="15">
        <f>L91*J91</f>
        <v/>
      </c>
      <c r="S91" s="15">
        <f>M91*J91</f>
        <v/>
      </c>
      <c r="T91" s="15">
        <f>N91*J91</f>
        <v/>
      </c>
      <c r="U91" s="15">
        <f>O91*J91</f>
        <v/>
      </c>
      <c r="V91" s="17">
        <f>P91*J91</f>
        <v/>
      </c>
    </row>
    <row r="92" ht="13.5" customHeight="1">
      <c r="A92" s="14" t="n">
        <v>997005</v>
      </c>
      <c r="B92" s="15" t="inlineStr">
        <is>
          <t>BAT_W FARN~1</t>
        </is>
      </c>
      <c r="C92" s="15" t="n">
        <v>115</v>
      </c>
      <c r="D92" s="15" t="n">
        <v>101</v>
      </c>
      <c r="E92" s="15" t="n">
        <v>1400</v>
      </c>
      <c r="F92" s="15" t="n">
        <v>0</v>
      </c>
      <c r="G92" s="15" t="n">
        <v>0</v>
      </c>
      <c r="H92" s="15" t="n">
        <v>0</v>
      </c>
      <c r="I92" s="16" t="n">
        <v>0</v>
      </c>
      <c r="J92" s="15">
        <f>I92-F92</f>
        <v/>
      </c>
      <c r="K92" s="15">
        <f>H92-I92</f>
        <v/>
      </c>
      <c r="L92" s="15" t="n">
        <v>-0.00266</v>
      </c>
      <c r="M92" s="15" t="n">
        <v>-0.0021</v>
      </c>
      <c r="N92" s="15" t="n">
        <v>-0.0021</v>
      </c>
      <c r="O92" s="15" t="n">
        <v>-0.0021</v>
      </c>
      <c r="P92" s="15" t="n">
        <v>-0.00225</v>
      </c>
      <c r="Q92" s="15" t="n"/>
      <c r="R92" s="15">
        <f>L92*J92</f>
        <v/>
      </c>
      <c r="S92" s="15">
        <f>M92*J92</f>
        <v/>
      </c>
      <c r="T92" s="15">
        <f>N92*J92</f>
        <v/>
      </c>
      <c r="U92" s="15">
        <f>O92*J92</f>
        <v/>
      </c>
      <c r="V92" s="17">
        <f>P92*J92</f>
        <v/>
      </c>
    </row>
    <row r="93" ht="13.5" customHeight="1">
      <c r="A93" s="14" t="n">
        <v>114026</v>
      </c>
      <c r="B93" s="15" t="inlineStr">
        <is>
          <t xml:space="preserve">PERRY ST 3  </t>
        </is>
      </c>
      <c r="C93" s="15" t="n">
        <v>13.8</v>
      </c>
      <c r="D93" s="15" t="n">
        <v>101</v>
      </c>
      <c r="E93" s="15" t="n">
        <v>1120</v>
      </c>
      <c r="F93" s="15" t="n">
        <v>0.64</v>
      </c>
      <c r="G93" s="15" t="n">
        <v>0</v>
      </c>
      <c r="H93" s="15" t="n">
        <v>0.64</v>
      </c>
      <c r="I93" s="16" t="n">
        <v>0.64</v>
      </c>
      <c r="J93" s="15">
        <f>I93-F93</f>
        <v/>
      </c>
      <c r="K93" s="15">
        <f>H93-I93</f>
        <v/>
      </c>
      <c r="L93" s="15" t="n">
        <v>-0.00264</v>
      </c>
      <c r="M93" s="15" t="n">
        <v>-0.00142</v>
      </c>
      <c r="N93" s="15" t="n">
        <v>-0.00142</v>
      </c>
      <c r="O93" s="15" t="n">
        <v>-0.00142</v>
      </c>
      <c r="P93" s="15" t="n">
        <v>-0.00441</v>
      </c>
      <c r="Q93" s="15" t="n"/>
      <c r="R93" s="15">
        <f>L93*J93</f>
        <v/>
      </c>
      <c r="S93" s="15">
        <f>M93*J93</f>
        <v/>
      </c>
      <c r="T93" s="15">
        <f>N93*J93</f>
        <v/>
      </c>
      <c r="U93" s="15">
        <f>O93*J93</f>
        <v/>
      </c>
      <c r="V93" s="17">
        <f>P93*J93</f>
        <v/>
      </c>
    </row>
    <row r="94" ht="13.5" customHeight="1">
      <c r="A94" s="14" t="n">
        <v>114048</v>
      </c>
      <c r="B94" s="15" t="inlineStr">
        <is>
          <t xml:space="preserve">LENERGIA ST </t>
        </is>
      </c>
      <c r="C94" s="15" t="n">
        <v>13.8</v>
      </c>
      <c r="D94" s="15" t="n">
        <v>101</v>
      </c>
      <c r="E94" s="15" t="n">
        <v>1120</v>
      </c>
      <c r="F94" s="15" t="n">
        <v>23.57</v>
      </c>
      <c r="G94" s="15" t="n">
        <v>0</v>
      </c>
      <c r="H94" s="15" t="n">
        <v>23.57</v>
      </c>
      <c r="I94" s="16" t="n">
        <v>23.57</v>
      </c>
      <c r="J94" s="15">
        <f>I94-F94</f>
        <v/>
      </c>
      <c r="K94" s="15">
        <f>H94-I94</f>
        <v/>
      </c>
      <c r="L94" s="15" t="n">
        <v>-0.00264</v>
      </c>
      <c r="M94" s="15" t="n">
        <v>-0.00142</v>
      </c>
      <c r="N94" s="15" t="n">
        <v>-0.00142</v>
      </c>
      <c r="O94" s="15" t="n">
        <v>-0.00142</v>
      </c>
      <c r="P94" s="15" t="n">
        <v>-0.00441</v>
      </c>
      <c r="Q94" s="15" t="n"/>
      <c r="R94" s="15">
        <f>L94*J94</f>
        <v/>
      </c>
      <c r="S94" s="15">
        <f>M94*J94</f>
        <v/>
      </c>
      <c r="T94" s="15">
        <f>N94*J94</f>
        <v/>
      </c>
      <c r="U94" s="15">
        <f>O94*J94</f>
        <v/>
      </c>
      <c r="V94" s="17">
        <f>P94*J94</f>
        <v/>
      </c>
    </row>
    <row r="95" ht="13.5" customHeight="1">
      <c r="A95" s="14" t="n">
        <v>114047</v>
      </c>
      <c r="B95" s="15" t="inlineStr">
        <is>
          <t xml:space="preserve">LENERGIA CT </t>
        </is>
      </c>
      <c r="C95" s="15" t="n">
        <v>13.8</v>
      </c>
      <c r="D95" s="15" t="n">
        <v>101</v>
      </c>
      <c r="E95" s="15" t="n">
        <v>1120</v>
      </c>
      <c r="F95" s="15" t="n">
        <v>50.43</v>
      </c>
      <c r="G95" s="15" t="n">
        <v>0</v>
      </c>
      <c r="H95" s="15" t="n">
        <v>50.43</v>
      </c>
      <c r="I95" s="16" t="n">
        <v>50.43</v>
      </c>
      <c r="J95" s="15">
        <f>I95-F95</f>
        <v/>
      </c>
      <c r="K95" s="15">
        <f>H95-I95</f>
        <v/>
      </c>
      <c r="L95" s="15" t="n">
        <v>-0.00264</v>
      </c>
      <c r="M95" s="15" t="n">
        <v>-0.00142</v>
      </c>
      <c r="N95" s="15" t="n">
        <v>-0.00142</v>
      </c>
      <c r="O95" s="15" t="n">
        <v>-0.00142</v>
      </c>
      <c r="P95" s="15" t="n">
        <v>-0.00441</v>
      </c>
      <c r="Q95" s="15" t="n"/>
      <c r="R95" s="15">
        <f>L95*J95</f>
        <v/>
      </c>
      <c r="S95" s="15">
        <f>M95*J95</f>
        <v/>
      </c>
      <c r="T95" s="15">
        <f>N95*J95</f>
        <v/>
      </c>
      <c r="U95" s="15">
        <f>O95*J95</f>
        <v/>
      </c>
      <c r="V95" s="17">
        <f>P95*J95</f>
        <v/>
      </c>
    </row>
    <row r="96" ht="13.5" customHeight="1">
      <c r="A96" s="14" t="n">
        <v>114085</v>
      </c>
      <c r="B96" s="15" t="inlineStr">
        <is>
          <t xml:space="preserve">BOOT HYD G1 </t>
        </is>
      </c>
      <c r="C96" s="15" t="n">
        <v>4.16</v>
      </c>
      <c r="D96" s="15" t="n">
        <v>101</v>
      </c>
      <c r="E96" s="15" t="n">
        <v>1120</v>
      </c>
      <c r="F96" s="15" t="n">
        <v>9</v>
      </c>
      <c r="G96" s="15" t="n">
        <v>0</v>
      </c>
      <c r="H96" s="15" t="n">
        <v>9</v>
      </c>
      <c r="I96" s="16" t="n">
        <v>9</v>
      </c>
      <c r="J96" s="15">
        <f>I96-F96</f>
        <v/>
      </c>
      <c r="K96" s="15">
        <f>H96-I96</f>
        <v/>
      </c>
      <c r="L96" s="15" t="n">
        <v>-0.00264</v>
      </c>
      <c r="M96" s="15" t="n">
        <v>-0.00142</v>
      </c>
      <c r="N96" s="15" t="n">
        <v>-0.00142</v>
      </c>
      <c r="O96" s="15" t="n">
        <v>-0.00142</v>
      </c>
      <c r="P96" s="15" t="n">
        <v>-0.00441</v>
      </c>
      <c r="Q96" s="15" t="n"/>
      <c r="R96" s="15">
        <f>L96*J96</f>
        <v/>
      </c>
      <c r="S96" s="15">
        <f>M96*J96</f>
        <v/>
      </c>
      <c r="T96" s="15">
        <f>N96*J96</f>
        <v/>
      </c>
      <c r="U96" s="15">
        <f>O96*J96</f>
        <v/>
      </c>
      <c r="V96" s="17">
        <f>P96*J96</f>
        <v/>
      </c>
    </row>
    <row r="97" ht="13.5" customHeight="1">
      <c r="A97" s="14" t="n">
        <v>114086</v>
      </c>
      <c r="B97" s="15" t="inlineStr">
        <is>
          <t xml:space="preserve">BOOT HYD G2 </t>
        </is>
      </c>
      <c r="C97" s="15" t="n">
        <v>4.16</v>
      </c>
      <c r="D97" s="15" t="n">
        <v>101</v>
      </c>
      <c r="E97" s="15" t="n">
        <v>1120</v>
      </c>
      <c r="F97" s="15" t="n">
        <v>9</v>
      </c>
      <c r="G97" s="15" t="n">
        <v>0</v>
      </c>
      <c r="H97" s="15" t="n">
        <v>9</v>
      </c>
      <c r="I97" s="16" t="n">
        <v>9</v>
      </c>
      <c r="J97" s="15">
        <f>I97-F97</f>
        <v/>
      </c>
      <c r="K97" s="15">
        <f>H97-I97</f>
        <v/>
      </c>
      <c r="L97" s="15" t="n">
        <v>-0.00264</v>
      </c>
      <c r="M97" s="15" t="n">
        <v>-0.00142</v>
      </c>
      <c r="N97" s="15" t="n">
        <v>-0.00142</v>
      </c>
      <c r="O97" s="15" t="n">
        <v>-0.00142</v>
      </c>
      <c r="P97" s="15" t="n">
        <v>-0.00441</v>
      </c>
      <c r="Q97" s="15" t="n"/>
      <c r="R97" s="15">
        <f>L97*J97</f>
        <v/>
      </c>
      <c r="S97" s="15">
        <f>M97*J97</f>
        <v/>
      </c>
      <c r="T97" s="15">
        <f>N97*J97</f>
        <v/>
      </c>
      <c r="U97" s="15">
        <f>O97*J97</f>
        <v/>
      </c>
      <c r="V97" s="17">
        <f>P97*J97</f>
        <v/>
      </c>
    </row>
    <row r="98" ht="13.5" customHeight="1">
      <c r="A98" s="14" t="n">
        <v>111097</v>
      </c>
      <c r="B98" s="15" t="inlineStr">
        <is>
          <t xml:space="preserve">EDGAR GT2   </t>
        </is>
      </c>
      <c r="C98" s="15" t="n">
        <v>16</v>
      </c>
      <c r="D98" s="15" t="n">
        <v>101</v>
      </c>
      <c r="E98" s="15" t="n">
        <v>1023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-0.00262</v>
      </c>
      <c r="M98" s="15" t="n">
        <v>-0.00187</v>
      </c>
      <c r="N98" s="15" t="n">
        <v>-0.00187</v>
      </c>
      <c r="O98" s="15" t="n">
        <v>-0.00187</v>
      </c>
      <c r="P98" s="15" t="n">
        <v>-0.00291</v>
      </c>
      <c r="Q98" s="15" t="n"/>
      <c r="R98" s="15">
        <f>L98*J98</f>
        <v/>
      </c>
      <c r="S98" s="15">
        <f>M98*J98</f>
        <v/>
      </c>
      <c r="T98" s="15">
        <f>N98*J98</f>
        <v/>
      </c>
      <c r="U98" s="15">
        <f>O98*J98</f>
        <v/>
      </c>
      <c r="V98" s="17">
        <f>P98*J98</f>
        <v/>
      </c>
    </row>
    <row r="99" ht="13.5" customHeight="1">
      <c r="A99" s="14" t="n">
        <v>111722</v>
      </c>
      <c r="B99" s="15" t="inlineStr">
        <is>
          <t xml:space="preserve">TA WATSON 1 </t>
        </is>
      </c>
      <c r="C99" s="15" t="n">
        <v>13.8</v>
      </c>
      <c r="D99" s="15" t="n">
        <v>101</v>
      </c>
      <c r="E99" s="15" t="n">
        <v>1063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-0.00262</v>
      </c>
      <c r="M99" s="15" t="n">
        <v>-0.00187</v>
      </c>
      <c r="N99" s="15" t="n">
        <v>-0.00187</v>
      </c>
      <c r="O99" s="15" t="n">
        <v>-0.00187</v>
      </c>
      <c r="P99" s="15" t="n">
        <v>-0.00291</v>
      </c>
      <c r="Q99" s="15" t="n"/>
      <c r="R99" s="15">
        <f>L99*J99</f>
        <v/>
      </c>
      <c r="S99" s="15">
        <f>M99*J99</f>
        <v/>
      </c>
      <c r="T99" s="15">
        <f>N99*J99</f>
        <v/>
      </c>
      <c r="U99" s="15">
        <f>O99*J99</f>
        <v/>
      </c>
      <c r="V99" s="17">
        <f>P99*J99</f>
        <v/>
      </c>
    </row>
    <row r="100" ht="13.5" customHeight="1">
      <c r="A100" s="14" t="n">
        <v>993969</v>
      </c>
      <c r="B100" s="15" t="inlineStr">
        <is>
          <t>BAT_BILERC~1</t>
        </is>
      </c>
      <c r="C100" s="15" t="n">
        <v>115</v>
      </c>
      <c r="D100" s="15" t="n">
        <v>101</v>
      </c>
      <c r="E100" s="15" t="n">
        <v>1120</v>
      </c>
      <c r="F100" s="15" t="n">
        <v>150</v>
      </c>
      <c r="G100" s="15" t="n">
        <v>0</v>
      </c>
      <c r="H100" s="15" t="n">
        <v>150</v>
      </c>
      <c r="I100" s="16" t="n">
        <v>150</v>
      </c>
      <c r="J100" s="15">
        <f>I100-F100</f>
        <v/>
      </c>
      <c r="K100" s="15">
        <f>H100-I100</f>
        <v/>
      </c>
      <c r="L100" s="15" t="n">
        <v>-0.00262</v>
      </c>
      <c r="M100" s="15" t="n">
        <v>-0.00144</v>
      </c>
      <c r="N100" s="15" t="n">
        <v>-0.00144</v>
      </c>
      <c r="O100" s="15" t="n">
        <v>-0.00144</v>
      </c>
      <c r="P100" s="15" t="n">
        <v>-0.00432</v>
      </c>
      <c r="Q100" s="15" t="n"/>
      <c r="R100" s="15">
        <f>L100*J100</f>
        <v/>
      </c>
      <c r="S100" s="15">
        <f>M100*J100</f>
        <v/>
      </c>
      <c r="T100" s="15">
        <f>N100*J100</f>
        <v/>
      </c>
      <c r="U100" s="15">
        <f>O100*J100</f>
        <v/>
      </c>
      <c r="V100" s="17">
        <f>P100*J100</f>
        <v/>
      </c>
    </row>
    <row r="101" ht="13.5" customHeight="1">
      <c r="A101" s="14" t="n">
        <v>111723</v>
      </c>
      <c r="B101" s="15" t="inlineStr">
        <is>
          <t xml:space="preserve">TA WATSON 2 </t>
        </is>
      </c>
      <c r="C101" s="15" t="n">
        <v>13.8</v>
      </c>
      <c r="D101" s="15" t="n">
        <v>101</v>
      </c>
      <c r="E101" s="15" t="n">
        <v>1063</v>
      </c>
      <c r="F101" s="15" t="n">
        <v>0</v>
      </c>
      <c r="G101" s="15" t="n">
        <v>0</v>
      </c>
      <c r="H101" s="15" t="n">
        <v>0</v>
      </c>
      <c r="I101" s="16" t="n">
        <v>0</v>
      </c>
      <c r="J101" s="15">
        <f>I101-F101</f>
        <v/>
      </c>
      <c r="K101" s="15">
        <f>H101-I101</f>
        <v/>
      </c>
      <c r="L101" s="15" t="n">
        <v>-0.00262</v>
      </c>
      <c r="M101" s="15" t="n">
        <v>-0.00187</v>
      </c>
      <c r="N101" s="15" t="n">
        <v>-0.00187</v>
      </c>
      <c r="O101" s="15" t="n">
        <v>-0.00187</v>
      </c>
      <c r="P101" s="15" t="n">
        <v>-0.00291</v>
      </c>
      <c r="Q101" s="15" t="n"/>
      <c r="R101" s="15">
        <f>L101*J101</f>
        <v/>
      </c>
      <c r="S101" s="15">
        <f>M101*J101</f>
        <v/>
      </c>
      <c r="T101" s="15">
        <f>N101*J101</f>
        <v/>
      </c>
      <c r="U101" s="15">
        <f>O101*J101</f>
        <v/>
      </c>
      <c r="V101" s="17">
        <f>P101*J101</f>
        <v/>
      </c>
    </row>
    <row r="102" ht="13.5" customHeight="1">
      <c r="A102" s="14" t="n">
        <v>111092</v>
      </c>
      <c r="B102" s="15" t="inlineStr">
        <is>
          <t xml:space="preserve">EDGAR ST    </t>
        </is>
      </c>
      <c r="C102" s="15" t="n">
        <v>18</v>
      </c>
      <c r="D102" s="15" t="n">
        <v>101</v>
      </c>
      <c r="E102" s="15" t="n">
        <v>1023</v>
      </c>
      <c r="F102" s="15" t="n">
        <v>0</v>
      </c>
      <c r="G102" s="15" t="n">
        <v>0</v>
      </c>
      <c r="H102" s="15" t="n">
        <v>0</v>
      </c>
      <c r="I102" s="16" t="n">
        <v>0</v>
      </c>
      <c r="J102" s="15">
        <f>I102-F102</f>
        <v/>
      </c>
      <c r="K102" s="15">
        <f>H102-I102</f>
        <v/>
      </c>
      <c r="L102" s="15" t="n">
        <v>-0.00262</v>
      </c>
      <c r="M102" s="15" t="n">
        <v>-0.00187</v>
      </c>
      <c r="N102" s="15" t="n">
        <v>-0.00187</v>
      </c>
      <c r="O102" s="15" t="n">
        <v>-0.00187</v>
      </c>
      <c r="P102" s="15" t="n">
        <v>-0.00291</v>
      </c>
      <c r="Q102" s="15" t="n"/>
      <c r="R102" s="15">
        <f>L102*J102</f>
        <v/>
      </c>
      <c r="S102" s="15">
        <f>M102*J102</f>
        <v/>
      </c>
      <c r="T102" s="15">
        <f>N102*J102</f>
        <v/>
      </c>
      <c r="U102" s="15">
        <f>O102*J102</f>
        <v/>
      </c>
      <c r="V102" s="17">
        <f>P102*J102</f>
        <v/>
      </c>
    </row>
    <row r="103" ht="13.5" customHeight="1">
      <c r="A103" s="14" t="n">
        <v>111093</v>
      </c>
      <c r="B103" s="15" t="inlineStr">
        <is>
          <t xml:space="preserve">EDGAR GT1   </t>
        </is>
      </c>
      <c r="C103" s="15" t="n">
        <v>16</v>
      </c>
      <c r="D103" s="15" t="n">
        <v>101</v>
      </c>
      <c r="E103" s="15" t="n">
        <v>1023</v>
      </c>
      <c r="F103" s="15" t="n">
        <v>0</v>
      </c>
      <c r="G103" s="15" t="n">
        <v>0</v>
      </c>
      <c r="H103" s="15" t="n">
        <v>0</v>
      </c>
      <c r="I103" s="16" t="n">
        <v>0</v>
      </c>
      <c r="J103" s="15">
        <f>I103-F103</f>
        <v/>
      </c>
      <c r="K103" s="15">
        <f>H103-I103</f>
        <v/>
      </c>
      <c r="L103" s="15" t="n">
        <v>-0.00262</v>
      </c>
      <c r="M103" s="15" t="n">
        <v>-0.00187</v>
      </c>
      <c r="N103" s="15" t="n">
        <v>-0.00187</v>
      </c>
      <c r="O103" s="15" t="n">
        <v>-0.00187</v>
      </c>
      <c r="P103" s="15" t="n">
        <v>-0.00291</v>
      </c>
      <c r="Q103" s="15" t="n"/>
      <c r="R103" s="15">
        <f>L103*J103</f>
        <v/>
      </c>
      <c r="S103" s="15">
        <f>M103*J103</f>
        <v/>
      </c>
      <c r="T103" s="15">
        <f>N103*J103</f>
        <v/>
      </c>
      <c r="U103" s="15">
        <f>O103*J103</f>
        <v/>
      </c>
      <c r="V103" s="17">
        <f>P103*J103</f>
        <v/>
      </c>
    </row>
    <row r="104" ht="13.5" customHeight="1">
      <c r="A104" s="14" t="n">
        <v>111728</v>
      </c>
      <c r="B104" s="15" t="inlineStr">
        <is>
          <t xml:space="preserve">POTTER 2 CT </t>
        </is>
      </c>
      <c r="C104" s="15" t="n">
        <v>13.8</v>
      </c>
      <c r="D104" s="15" t="n">
        <v>101</v>
      </c>
      <c r="E104" s="15" t="n">
        <v>1063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-0.00262</v>
      </c>
      <c r="M104" s="15" t="n">
        <v>-0.00187</v>
      </c>
      <c r="N104" s="15" t="n">
        <v>-0.00187</v>
      </c>
      <c r="O104" s="15" t="n">
        <v>-0.00187</v>
      </c>
      <c r="P104" s="15" t="n">
        <v>-0.00291</v>
      </c>
      <c r="Q104" s="15" t="n"/>
      <c r="R104" s="15">
        <f>L104*J104</f>
        <v/>
      </c>
      <c r="S104" s="15">
        <f>M104*J104</f>
        <v/>
      </c>
      <c r="T104" s="15">
        <f>N104*J104</f>
        <v/>
      </c>
      <c r="U104" s="15">
        <f>O104*J104</f>
        <v/>
      </c>
      <c r="V104" s="17">
        <f>P104*J104</f>
        <v/>
      </c>
    </row>
    <row r="105" ht="13.5" customHeight="1">
      <c r="A105" s="14" t="n">
        <v>111729</v>
      </c>
      <c r="B105" s="15" t="inlineStr">
        <is>
          <t xml:space="preserve">POTTER 2 ST </t>
        </is>
      </c>
      <c r="C105" s="15" t="n">
        <v>13.8</v>
      </c>
      <c r="D105" s="15" t="n">
        <v>101</v>
      </c>
      <c r="E105" s="15" t="n">
        <v>1063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-0.00262</v>
      </c>
      <c r="M105" s="15" t="n">
        <v>-0.00187</v>
      </c>
      <c r="N105" s="15" t="n">
        <v>-0.00187</v>
      </c>
      <c r="O105" s="15" t="n">
        <v>-0.00187</v>
      </c>
      <c r="P105" s="15" t="n">
        <v>-0.00291</v>
      </c>
      <c r="Q105" s="15" t="n"/>
      <c r="R105" s="15">
        <f>L105*J105</f>
        <v/>
      </c>
      <c r="S105" s="15">
        <f>M105*J105</f>
        <v/>
      </c>
      <c r="T105" s="15">
        <f>N105*J105</f>
        <v/>
      </c>
      <c r="U105" s="15">
        <f>O105*J105</f>
        <v/>
      </c>
      <c r="V105" s="17">
        <f>P105*J105</f>
        <v/>
      </c>
    </row>
    <row r="106" ht="13.5" customHeight="1">
      <c r="A106" s="14" t="n">
        <v>990901</v>
      </c>
      <c r="B106" s="15" t="inlineStr">
        <is>
          <t>DFO NG_EDGAR</t>
        </is>
      </c>
      <c r="C106" s="15" t="n">
        <v>115</v>
      </c>
      <c r="D106" s="15" t="n">
        <v>101</v>
      </c>
      <c r="E106" s="15" t="n">
        <v>1020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-0.00262</v>
      </c>
      <c r="M106" s="15" t="n">
        <v>-0.00187</v>
      </c>
      <c r="N106" s="15" t="n">
        <v>-0.00187</v>
      </c>
      <c r="O106" s="15" t="n">
        <v>-0.00187</v>
      </c>
      <c r="P106" s="15" t="n">
        <v>-0.00291</v>
      </c>
      <c r="Q106" s="15" t="n"/>
      <c r="R106" s="15">
        <f>L106*J106</f>
        <v/>
      </c>
      <c r="S106" s="15">
        <f>M106*J106</f>
        <v/>
      </c>
      <c r="T106" s="15">
        <f>N106*J106</f>
        <v/>
      </c>
      <c r="U106" s="15">
        <f>O106*J106</f>
        <v/>
      </c>
      <c r="V106" s="17">
        <f>P106*J106</f>
        <v/>
      </c>
    </row>
    <row r="107" ht="13.5" customHeight="1">
      <c r="A107" s="14" t="n">
        <v>114067</v>
      </c>
      <c r="B107" s="15" t="inlineStr">
        <is>
          <t>LAWRENCE HYD</t>
        </is>
      </c>
      <c r="C107" s="15" t="n">
        <v>4.16</v>
      </c>
      <c r="D107" s="15" t="n">
        <v>101</v>
      </c>
      <c r="E107" s="15" t="n">
        <v>1120</v>
      </c>
      <c r="F107" s="15" t="n">
        <v>9.4</v>
      </c>
      <c r="G107" s="15" t="n">
        <v>0</v>
      </c>
      <c r="H107" s="15" t="n">
        <v>9.4</v>
      </c>
      <c r="I107" s="16" t="n">
        <v>9.4</v>
      </c>
      <c r="J107" s="15">
        <f>I107-F107</f>
        <v/>
      </c>
      <c r="K107" s="15">
        <f>H107-I107</f>
        <v/>
      </c>
      <c r="L107" s="15" t="n">
        <v>-0.00259</v>
      </c>
      <c r="M107" s="15" t="n">
        <v>-0.00145</v>
      </c>
      <c r="N107" s="15" t="n">
        <v>-0.00145</v>
      </c>
      <c r="O107" s="15" t="n">
        <v>-0.00145</v>
      </c>
      <c r="P107" s="15" t="n">
        <v>-0.00448</v>
      </c>
      <c r="Q107" s="15" t="n"/>
      <c r="R107" s="15">
        <f>L107*J107</f>
        <v/>
      </c>
      <c r="S107" s="15">
        <f>M107*J107</f>
        <v/>
      </c>
      <c r="T107" s="15">
        <f>N107*J107</f>
        <v/>
      </c>
      <c r="U107" s="15">
        <f>O107*J107</f>
        <v/>
      </c>
      <c r="V107" s="17">
        <f>P107*J107</f>
        <v/>
      </c>
    </row>
    <row r="108" ht="13.5" customHeight="1">
      <c r="A108" s="14" t="n">
        <v>109550</v>
      </c>
      <c r="B108" s="15" t="inlineStr">
        <is>
          <t>BELLOWS FALS</t>
        </is>
      </c>
      <c r="C108" s="15" t="n">
        <v>6.9</v>
      </c>
      <c r="D108" s="15" t="n">
        <v>101</v>
      </c>
      <c r="E108" s="15" t="n">
        <v>400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-0.00258</v>
      </c>
      <c r="M108" s="15" t="n">
        <v>-0.00168</v>
      </c>
      <c r="N108" s="15" t="n">
        <v>-0.00168</v>
      </c>
      <c r="O108" s="15" t="n">
        <v>-0.00168</v>
      </c>
      <c r="P108" s="15" t="n">
        <v>-0.00796</v>
      </c>
      <c r="Q108" s="15" t="n"/>
      <c r="R108" s="15">
        <f>L108*J108</f>
        <v/>
      </c>
      <c r="S108" s="15">
        <f>M108*J108</f>
        <v/>
      </c>
      <c r="T108" s="15">
        <f>N108*J108</f>
        <v/>
      </c>
      <c r="U108" s="15">
        <f>O108*J108</f>
        <v/>
      </c>
      <c r="V108" s="17">
        <f>P108*J108</f>
        <v/>
      </c>
    </row>
    <row r="109" ht="13.5" customHeight="1">
      <c r="A109" s="14" t="n">
        <v>998940</v>
      </c>
      <c r="B109" s="15" t="inlineStr">
        <is>
          <t>SUN_WESTMI~1</t>
        </is>
      </c>
      <c r="C109" s="15" t="n">
        <v>12.5</v>
      </c>
      <c r="D109" s="15" t="n">
        <v>101</v>
      </c>
      <c r="E109" s="15" t="n">
        <v>822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-0.00258</v>
      </c>
      <c r="M109" s="15" t="n">
        <v>-0.00168</v>
      </c>
      <c r="N109" s="15" t="n">
        <v>-0.00168</v>
      </c>
      <c r="O109" s="15" t="n">
        <v>-0.00168</v>
      </c>
      <c r="P109" s="15" t="n">
        <v>-0.00796</v>
      </c>
      <c r="Q109" s="15" t="n"/>
      <c r="R109" s="15">
        <f>L109*J109</f>
        <v/>
      </c>
      <c r="S109" s="15">
        <f>M109*J109</f>
        <v/>
      </c>
      <c r="T109" s="15">
        <f>N109*J109</f>
        <v/>
      </c>
      <c r="U109" s="15">
        <f>O109*J109</f>
        <v/>
      </c>
      <c r="V109" s="17">
        <f>P109*J109</f>
        <v/>
      </c>
    </row>
    <row r="110" ht="13.5" customHeight="1">
      <c r="A110" s="14" t="n">
        <v>911550</v>
      </c>
      <c r="B110" s="15" t="inlineStr">
        <is>
          <t xml:space="preserve">PH2_DGEN    </t>
        </is>
      </c>
      <c r="C110" s="15" t="n">
        <v>345</v>
      </c>
      <c r="D110" s="15" t="n">
        <v>101</v>
      </c>
      <c r="E110" s="15" t="n">
        <v>1120</v>
      </c>
      <c r="F110" s="15" t="n">
        <v>353.9</v>
      </c>
      <c r="G110" s="15" t="n">
        <v>0</v>
      </c>
      <c r="H110" s="15" t="n">
        <v>700</v>
      </c>
      <c r="I110" s="16" t="n">
        <v>453.85</v>
      </c>
      <c r="J110" s="15">
        <f>I110-F110</f>
        <v/>
      </c>
      <c r="K110" s="15">
        <f>H110-I110</f>
        <v/>
      </c>
      <c r="L110" s="15" t="n">
        <v>-0.00256</v>
      </c>
      <c r="M110" s="15" t="n">
        <v>-0.00134</v>
      </c>
      <c r="N110" s="15" t="n">
        <v>-0.00134</v>
      </c>
      <c r="O110" s="15" t="n">
        <v>-0.00134</v>
      </c>
      <c r="P110" s="15" t="n">
        <v>-0.00389</v>
      </c>
      <c r="Q110" s="15" t="n"/>
      <c r="R110" s="15">
        <f>L110*J110</f>
        <v/>
      </c>
      <c r="S110" s="15">
        <f>M110*J110</f>
        <v/>
      </c>
      <c r="T110" s="15">
        <f>N110*J110</f>
        <v/>
      </c>
      <c r="U110" s="15">
        <f>O110*J110</f>
        <v/>
      </c>
      <c r="V110" s="17">
        <f>P110*J110</f>
        <v/>
      </c>
    </row>
    <row r="111" ht="13.5" customHeight="1">
      <c r="A111" s="14" t="n">
        <v>990804</v>
      </c>
      <c r="B111" s="15" t="inlineStr">
        <is>
          <t>SUN BAT_BU~1</t>
        </is>
      </c>
      <c r="C111" s="15" t="n">
        <v>115</v>
      </c>
      <c r="D111" s="15" t="n">
        <v>101</v>
      </c>
      <c r="E111" s="15" t="n">
        <v>1000</v>
      </c>
      <c r="F111" s="15" t="n">
        <v>5.5</v>
      </c>
      <c r="G111" s="15" t="n">
        <v>0</v>
      </c>
      <c r="H111" s="15" t="n">
        <v>5.5</v>
      </c>
      <c r="I111" s="16" t="n">
        <v>5.5</v>
      </c>
      <c r="J111" s="15">
        <f>I111-F111</f>
        <v/>
      </c>
      <c r="K111" s="15">
        <f>H111-I111</f>
        <v/>
      </c>
      <c r="L111" s="15" t="n">
        <v>-0.00255</v>
      </c>
      <c r="M111" s="15" t="n">
        <v>-0.00157</v>
      </c>
      <c r="N111" s="15" t="n">
        <v>-0.00157</v>
      </c>
      <c r="O111" s="15" t="n">
        <v>-0.00157</v>
      </c>
      <c r="P111" s="15" t="n">
        <v>-0.00389</v>
      </c>
      <c r="Q111" s="15" t="n"/>
      <c r="R111" s="15">
        <f>L111*J111</f>
        <v/>
      </c>
      <c r="S111" s="15">
        <f>M111*J111</f>
        <v/>
      </c>
      <c r="T111" s="15">
        <f>N111*J111</f>
        <v/>
      </c>
      <c r="U111" s="15">
        <f>O111*J111</f>
        <v/>
      </c>
      <c r="V111" s="17">
        <f>P111*J111</f>
        <v/>
      </c>
    </row>
    <row r="112" ht="13.5" customHeight="1">
      <c r="A112" s="14" t="n">
        <v>106057</v>
      </c>
      <c r="B112" s="15" t="inlineStr">
        <is>
          <t>GRANITE RDG2</t>
        </is>
      </c>
      <c r="C112" s="15" t="n">
        <v>16</v>
      </c>
      <c r="D112" s="15" t="n">
        <v>101</v>
      </c>
      <c r="E112" s="15" t="n">
        <v>400</v>
      </c>
      <c r="F112" s="15" t="n">
        <v>223.08</v>
      </c>
      <c r="G112" s="15" t="n">
        <v>0</v>
      </c>
      <c r="H112" s="15" t="n">
        <v>223.08</v>
      </c>
      <c r="I112" s="16" t="n">
        <v>223.08</v>
      </c>
      <c r="J112" s="15">
        <f>I112-F112</f>
        <v/>
      </c>
      <c r="K112" s="15">
        <f>H112-I112</f>
        <v/>
      </c>
      <c r="L112" s="15" t="n">
        <v>-0.00255</v>
      </c>
      <c r="M112" s="15" t="n">
        <v>-0.00151</v>
      </c>
      <c r="N112" s="15" t="n">
        <v>-0.00151</v>
      </c>
      <c r="O112" s="15" t="n">
        <v>-0.00151</v>
      </c>
      <c r="P112" s="15" t="n">
        <v>-0.00491</v>
      </c>
      <c r="Q112" s="15" t="n"/>
      <c r="R112" s="15">
        <f>L112*J112</f>
        <v/>
      </c>
      <c r="S112" s="15">
        <f>M112*J112</f>
        <v/>
      </c>
      <c r="T112" s="15">
        <f>N112*J112</f>
        <v/>
      </c>
      <c r="U112" s="15">
        <f>O112*J112</f>
        <v/>
      </c>
      <c r="V112" s="17">
        <f>P112*J112</f>
        <v/>
      </c>
    </row>
    <row r="113" ht="13.5" customHeight="1">
      <c r="A113" s="14" t="n">
        <v>114729</v>
      </c>
      <c r="B113" s="15" t="inlineStr">
        <is>
          <t>MARBLEHEAD B</t>
        </is>
      </c>
      <c r="C113" s="15" t="n">
        <v>23</v>
      </c>
      <c r="D113" s="15" t="n">
        <v>101</v>
      </c>
      <c r="E113" s="15" t="n">
        <v>1246</v>
      </c>
      <c r="F113" s="15" t="n">
        <v>2.5</v>
      </c>
      <c r="G113" s="15" t="n">
        <v>0</v>
      </c>
      <c r="H113" s="15" t="n">
        <v>2.5</v>
      </c>
      <c r="I113" s="16" t="n">
        <v>2.5</v>
      </c>
      <c r="J113" s="15">
        <f>I113-F113</f>
        <v/>
      </c>
      <c r="K113" s="15">
        <f>H113-I113</f>
        <v/>
      </c>
      <c r="L113" s="15" t="n">
        <v>-0.00251</v>
      </c>
      <c r="M113" s="15" t="n">
        <v>-0.00151</v>
      </c>
      <c r="N113" s="15" t="n">
        <v>-0.00151</v>
      </c>
      <c r="O113" s="15" t="n">
        <v>-0.00151</v>
      </c>
      <c r="P113" s="15" t="n">
        <v>-0.00424</v>
      </c>
      <c r="Q113" s="15" t="n"/>
      <c r="R113" s="15">
        <f>L113*J113</f>
        <v/>
      </c>
      <c r="S113" s="15">
        <f>M113*J113</f>
        <v/>
      </c>
      <c r="T113" s="15">
        <f>N113*J113</f>
        <v/>
      </c>
      <c r="U113" s="15">
        <f>O113*J113</f>
        <v/>
      </c>
      <c r="V113" s="17">
        <f>P113*J113</f>
        <v/>
      </c>
    </row>
    <row r="114" ht="13.5" customHeight="1">
      <c r="A114" s="14" t="n">
        <v>106056</v>
      </c>
      <c r="B114" s="15" t="inlineStr">
        <is>
          <t>GRANITE RDG1</t>
        </is>
      </c>
      <c r="C114" s="15" t="n">
        <v>16</v>
      </c>
      <c r="D114" s="15" t="n">
        <v>101</v>
      </c>
      <c r="E114" s="15" t="n">
        <v>400</v>
      </c>
      <c r="F114" s="15" t="n">
        <v>223.08</v>
      </c>
      <c r="G114" s="15" t="n">
        <v>0</v>
      </c>
      <c r="H114" s="15" t="n">
        <v>223.08</v>
      </c>
      <c r="I114" s="16" t="n">
        <v>223.08</v>
      </c>
      <c r="J114" s="15">
        <f>I114-F114</f>
        <v/>
      </c>
      <c r="K114" s="15">
        <f>H114-I114</f>
        <v/>
      </c>
      <c r="L114" s="15" t="n">
        <v>-0.00251</v>
      </c>
      <c r="M114" s="15" t="n">
        <v>-0.00154</v>
      </c>
      <c r="N114" s="15" t="n">
        <v>-0.00154</v>
      </c>
      <c r="O114" s="15" t="n">
        <v>-0.00154</v>
      </c>
      <c r="P114" s="15" t="n">
        <v>-0.00505</v>
      </c>
      <c r="Q114" s="15" t="n"/>
      <c r="R114" s="15">
        <f>L114*J114</f>
        <v/>
      </c>
      <c r="S114" s="15">
        <f>M114*J114</f>
        <v/>
      </c>
      <c r="T114" s="15">
        <f>N114*J114</f>
        <v/>
      </c>
      <c r="U114" s="15">
        <f>O114*J114</f>
        <v/>
      </c>
      <c r="V114" s="17">
        <f>P114*J114</f>
        <v/>
      </c>
    </row>
    <row r="115" ht="13.5" customHeight="1">
      <c r="A115" s="14" t="n">
        <v>114465</v>
      </c>
      <c r="B115" s="15" t="inlineStr">
        <is>
          <t>RESCO-SAUGUS</t>
        </is>
      </c>
      <c r="C115" s="15" t="n">
        <v>13.8</v>
      </c>
      <c r="D115" s="15" t="n">
        <v>101</v>
      </c>
      <c r="E115" s="15" t="n">
        <v>1130</v>
      </c>
      <c r="F115" s="15" t="n">
        <v>32.79</v>
      </c>
      <c r="G115" s="15" t="n">
        <v>0</v>
      </c>
      <c r="H115" s="15" t="n">
        <v>32.79</v>
      </c>
      <c r="I115" s="16" t="n">
        <v>32.79</v>
      </c>
      <c r="J115" s="15">
        <f>I115-F115</f>
        <v/>
      </c>
      <c r="K115" s="15">
        <f>H115-I115</f>
        <v/>
      </c>
      <c r="L115" s="15" t="n">
        <v>-0.00251</v>
      </c>
      <c r="M115" s="15" t="n">
        <v>-0.00153</v>
      </c>
      <c r="N115" s="15" t="n">
        <v>-0.00153</v>
      </c>
      <c r="O115" s="15" t="n">
        <v>-0.00153</v>
      </c>
      <c r="P115" s="15" t="n">
        <v>-0.00399</v>
      </c>
      <c r="Q115" s="15" t="n"/>
      <c r="R115" s="15">
        <f>L115*J115</f>
        <v/>
      </c>
      <c r="S115" s="15">
        <f>M115*J115</f>
        <v/>
      </c>
      <c r="T115" s="15">
        <f>N115*J115</f>
        <v/>
      </c>
      <c r="U115" s="15">
        <f>O115*J115</f>
        <v/>
      </c>
      <c r="V115" s="17">
        <f>P115*J115</f>
        <v/>
      </c>
    </row>
    <row r="116" ht="13.5" customHeight="1">
      <c r="A116" s="14" t="n">
        <v>114728</v>
      </c>
      <c r="B116" s="15" t="inlineStr">
        <is>
          <t>MARBLEHEAD A</t>
        </is>
      </c>
      <c r="C116" s="15" t="n">
        <v>23</v>
      </c>
      <c r="D116" s="15" t="n">
        <v>101</v>
      </c>
      <c r="E116" s="15" t="n">
        <v>1246</v>
      </c>
      <c r="F116" s="15" t="n">
        <v>2.5</v>
      </c>
      <c r="G116" s="15" t="n">
        <v>0</v>
      </c>
      <c r="H116" s="15" t="n">
        <v>2.5</v>
      </c>
      <c r="I116" s="16" t="n">
        <v>2.5</v>
      </c>
      <c r="J116" s="15">
        <f>I116-F116</f>
        <v/>
      </c>
      <c r="K116" s="15">
        <f>H116-I116</f>
        <v/>
      </c>
      <c r="L116" s="15" t="n">
        <v>-0.00251</v>
      </c>
      <c r="M116" s="15" t="n">
        <v>-0.00151</v>
      </c>
      <c r="N116" s="15" t="n">
        <v>-0.00151</v>
      </c>
      <c r="O116" s="15" t="n">
        <v>-0.00151</v>
      </c>
      <c r="P116" s="15" t="n">
        <v>-0.00424</v>
      </c>
      <c r="Q116" s="15" t="n"/>
      <c r="R116" s="15">
        <f>L116*J116</f>
        <v/>
      </c>
      <c r="S116" s="15">
        <f>M116*J116</f>
        <v/>
      </c>
      <c r="T116" s="15">
        <f>N116*J116</f>
        <v/>
      </c>
      <c r="U116" s="15">
        <f>O116*J116</f>
        <v/>
      </c>
      <c r="V116" s="17">
        <f>P116*J116</f>
        <v/>
      </c>
    </row>
    <row r="117" ht="13.5" customHeight="1">
      <c r="A117" s="14" t="n">
        <v>110984</v>
      </c>
      <c r="B117" s="15" t="inlineStr">
        <is>
          <t xml:space="preserve">MATEP_CC    </t>
        </is>
      </c>
      <c r="C117" s="15" t="n">
        <v>13.8</v>
      </c>
      <c r="D117" s="15" t="n">
        <v>101</v>
      </c>
      <c r="E117" s="15" t="n">
        <v>1004</v>
      </c>
      <c r="F117" s="15" t="n">
        <v>57.1</v>
      </c>
      <c r="G117" s="15" t="n">
        <v>0</v>
      </c>
      <c r="H117" s="15" t="n">
        <v>57.1</v>
      </c>
      <c r="I117" s="16" t="n">
        <v>57.1</v>
      </c>
      <c r="J117" s="15">
        <f>I117-F117</f>
        <v/>
      </c>
      <c r="K117" s="15">
        <f>H117-I117</f>
        <v/>
      </c>
      <c r="L117" s="15" t="n">
        <v>-0.0025</v>
      </c>
      <c r="M117" s="15" t="n">
        <v>-0.00157</v>
      </c>
      <c r="N117" s="15" t="n">
        <v>-0.00157</v>
      </c>
      <c r="O117" s="15" t="n">
        <v>-0.00157</v>
      </c>
      <c r="P117" s="15" t="n">
        <v>-0.00378</v>
      </c>
      <c r="Q117" s="15" t="n"/>
      <c r="R117" s="15">
        <f>L117*J117</f>
        <v/>
      </c>
      <c r="S117" s="15">
        <f>M117*J117</f>
        <v/>
      </c>
      <c r="T117" s="15">
        <f>N117*J117</f>
        <v/>
      </c>
      <c r="U117" s="15">
        <f>O117*J117</f>
        <v/>
      </c>
      <c r="V117" s="17">
        <f>P117*J117</f>
        <v/>
      </c>
    </row>
    <row r="118" ht="13.5" customHeight="1">
      <c r="A118" s="14" t="n">
        <v>110983</v>
      </c>
      <c r="B118" s="15" t="inlineStr">
        <is>
          <t>MATEP_DIESEL</t>
        </is>
      </c>
      <c r="C118" s="15" t="n">
        <v>13.8</v>
      </c>
      <c r="D118" s="15" t="n">
        <v>101</v>
      </c>
      <c r="E118" s="15" t="n">
        <v>1004</v>
      </c>
      <c r="F118" s="15" t="n">
        <v>19.35</v>
      </c>
      <c r="G118" s="15" t="n">
        <v>0</v>
      </c>
      <c r="H118" s="15" t="n">
        <v>19.35</v>
      </c>
      <c r="I118" s="16" t="n">
        <v>19.35</v>
      </c>
      <c r="J118" s="15">
        <f>I118-F118</f>
        <v/>
      </c>
      <c r="K118" s="15">
        <f>H118-I118</f>
        <v/>
      </c>
      <c r="L118" s="15" t="n">
        <v>-0.0025</v>
      </c>
      <c r="M118" s="15" t="n">
        <v>-0.00157</v>
      </c>
      <c r="N118" s="15" t="n">
        <v>-0.00157</v>
      </c>
      <c r="O118" s="15" t="n">
        <v>-0.00157</v>
      </c>
      <c r="P118" s="15" t="n">
        <v>-0.00378</v>
      </c>
      <c r="Q118" s="15" t="n"/>
      <c r="R118" s="15">
        <f>L118*J118</f>
        <v/>
      </c>
      <c r="S118" s="15">
        <f>M118*J118</f>
        <v/>
      </c>
      <c r="T118" s="15">
        <f>N118*J118</f>
        <v/>
      </c>
      <c r="U118" s="15">
        <f>O118*J118</f>
        <v/>
      </c>
      <c r="V118" s="17">
        <f>P118*J118</f>
        <v/>
      </c>
    </row>
    <row r="119" ht="13.5" customHeight="1">
      <c r="A119" s="14" t="n">
        <v>990926</v>
      </c>
      <c r="B119" s="15" t="inlineStr">
        <is>
          <t>BAT_ELECTR~1</t>
        </is>
      </c>
      <c r="C119" s="15" t="n">
        <v>115</v>
      </c>
      <c r="D119" s="15" t="n">
        <v>101</v>
      </c>
      <c r="E119" s="15" t="n">
        <v>1000</v>
      </c>
      <c r="F119" s="15" t="n">
        <v>267.51</v>
      </c>
      <c r="G119" s="15" t="n">
        <v>0</v>
      </c>
      <c r="H119" s="15" t="n">
        <v>326.37</v>
      </c>
      <c r="I119" s="16" t="n">
        <v>267.51</v>
      </c>
      <c r="J119" s="15">
        <f>I119-F119</f>
        <v/>
      </c>
      <c r="K119" s="15">
        <f>H119-I119</f>
        <v/>
      </c>
      <c r="L119" s="15" t="n">
        <v>-0.0025</v>
      </c>
      <c r="M119" s="15" t="n">
        <v>-0.00157</v>
      </c>
      <c r="N119" s="15" t="n">
        <v>-0.00157</v>
      </c>
      <c r="O119" s="15" t="n">
        <v>-0.00157</v>
      </c>
      <c r="P119" s="15" t="n">
        <v>-0.00377</v>
      </c>
      <c r="Q119" s="15" t="n"/>
      <c r="R119" s="15">
        <f>L119*J119</f>
        <v/>
      </c>
      <c r="S119" s="15">
        <f>M119*J119</f>
        <v/>
      </c>
      <c r="T119" s="15">
        <f>N119*J119</f>
        <v/>
      </c>
      <c r="U119" s="15">
        <f>O119*J119</f>
        <v/>
      </c>
      <c r="V119" s="17">
        <f>P119*J119</f>
        <v/>
      </c>
    </row>
    <row r="120" ht="13.5" customHeight="1">
      <c r="A120" s="14" t="n">
        <v>111125</v>
      </c>
      <c r="B120" s="15" t="inlineStr">
        <is>
          <t xml:space="preserve">PUTNAM 2    </t>
        </is>
      </c>
      <c r="C120" s="15" t="n">
        <v>13.8</v>
      </c>
      <c r="D120" s="15" t="n">
        <v>101</v>
      </c>
      <c r="E120" s="15" t="n">
        <v>1012</v>
      </c>
      <c r="F120" s="15" t="n">
        <v>0</v>
      </c>
      <c r="G120" s="15" t="n">
        <v>0</v>
      </c>
      <c r="H120" s="15" t="n">
        <v>0</v>
      </c>
      <c r="I120" s="16" t="n">
        <v>0</v>
      </c>
      <c r="J120" s="15">
        <f>I120-F120</f>
        <v/>
      </c>
      <c r="K120" s="15">
        <f>H120-I120</f>
        <v/>
      </c>
      <c r="L120" s="15" t="n">
        <v>-0.0025</v>
      </c>
      <c r="M120" s="15" t="n">
        <v>-0.00156</v>
      </c>
      <c r="N120" s="15" t="n">
        <v>-0.00156</v>
      </c>
      <c r="O120" s="15" t="n">
        <v>-0.00156</v>
      </c>
      <c r="P120" s="15" t="n">
        <v>-0.00383</v>
      </c>
      <c r="Q120" s="15" t="n"/>
      <c r="R120" s="15">
        <f>L120*J120</f>
        <v/>
      </c>
      <c r="S120" s="15">
        <f>M120*J120</f>
        <v/>
      </c>
      <c r="T120" s="15">
        <f>N120*J120</f>
        <v/>
      </c>
      <c r="U120" s="15">
        <f>O120*J120</f>
        <v/>
      </c>
      <c r="V120" s="17">
        <f>P120*J120</f>
        <v/>
      </c>
    </row>
    <row r="121" ht="13.5" customHeight="1">
      <c r="A121" s="14" t="n">
        <v>114713</v>
      </c>
      <c r="B121" s="15" t="inlineStr">
        <is>
          <t>WATERS RVRJ1</t>
        </is>
      </c>
      <c r="C121" s="15" t="n">
        <v>13.8</v>
      </c>
      <c r="D121" s="15" t="n">
        <v>101</v>
      </c>
      <c r="E121" s="15" t="n">
        <v>1242</v>
      </c>
      <c r="F121" s="15" t="n">
        <v>16.44</v>
      </c>
      <c r="G121" s="15" t="n">
        <v>0</v>
      </c>
      <c r="H121" s="15" t="n">
        <v>16.44</v>
      </c>
      <c r="I121" s="16" t="n">
        <v>16.44</v>
      </c>
      <c r="J121" s="15">
        <f>I121-F121</f>
        <v/>
      </c>
      <c r="K121" s="15">
        <f>H121-I121</f>
        <v/>
      </c>
      <c r="L121" s="15" t="n">
        <v>-0.0025</v>
      </c>
      <c r="M121" s="15" t="n">
        <v>-0.00152</v>
      </c>
      <c r="N121" s="15" t="n">
        <v>-0.00152</v>
      </c>
      <c r="O121" s="15" t="n">
        <v>-0.00152</v>
      </c>
      <c r="P121" s="15" t="n">
        <v>-0.00428</v>
      </c>
      <c r="Q121" s="15" t="n"/>
      <c r="R121" s="15">
        <f>L121*J121</f>
        <v/>
      </c>
      <c r="S121" s="15">
        <f>M121*J121</f>
        <v/>
      </c>
      <c r="T121" s="15">
        <f>N121*J121</f>
        <v/>
      </c>
      <c r="U121" s="15">
        <f>O121*J121</f>
        <v/>
      </c>
      <c r="V121" s="17">
        <f>P121*J121</f>
        <v/>
      </c>
    </row>
    <row r="122" ht="13.5" customHeight="1">
      <c r="A122" s="14" t="n">
        <v>114474</v>
      </c>
      <c r="B122" s="15" t="inlineStr">
        <is>
          <t>GE RIVER S&amp;U</t>
        </is>
      </c>
      <c r="C122" s="15" t="n">
        <v>13.8</v>
      </c>
      <c r="D122" s="15" t="n">
        <v>101</v>
      </c>
      <c r="E122" s="15" t="n">
        <v>1130</v>
      </c>
      <c r="F122" s="15" t="n">
        <v>1.14</v>
      </c>
      <c r="G122" s="15" t="n">
        <v>0</v>
      </c>
      <c r="H122" s="15" t="n">
        <v>1.14</v>
      </c>
      <c r="I122" s="16" t="n">
        <v>1.14</v>
      </c>
      <c r="J122" s="15">
        <f>I122-F122</f>
        <v/>
      </c>
      <c r="K122" s="15">
        <f>H122-I122</f>
        <v/>
      </c>
      <c r="L122" s="15" t="n">
        <v>-0.0025</v>
      </c>
      <c r="M122" s="15" t="n">
        <v>-0.00154</v>
      </c>
      <c r="N122" s="15" t="n">
        <v>-0.00154</v>
      </c>
      <c r="O122" s="15" t="n">
        <v>-0.00154</v>
      </c>
      <c r="P122" s="15" t="n">
        <v>-0.00392</v>
      </c>
      <c r="Q122" s="15" t="n"/>
      <c r="R122" s="15">
        <f>L122*J122</f>
        <v/>
      </c>
      <c r="S122" s="15">
        <f>M122*J122</f>
        <v/>
      </c>
      <c r="T122" s="15">
        <f>N122*J122</f>
        <v/>
      </c>
      <c r="U122" s="15">
        <f>O122*J122</f>
        <v/>
      </c>
      <c r="V122" s="17">
        <f>P122*J122</f>
        <v/>
      </c>
    </row>
    <row r="123" ht="13.5" customHeight="1">
      <c r="A123" s="14" t="n">
        <v>111123</v>
      </c>
      <c r="B123" s="15" t="inlineStr">
        <is>
          <t>KENDALL ST B</t>
        </is>
      </c>
      <c r="C123" s="15" t="n">
        <v>13.8</v>
      </c>
      <c r="D123" s="15" t="n">
        <v>101</v>
      </c>
      <c r="E123" s="15" t="n">
        <v>1013</v>
      </c>
      <c r="F123" s="15" t="n">
        <v>27.75</v>
      </c>
      <c r="G123" s="15" t="n">
        <v>0</v>
      </c>
      <c r="H123" s="15" t="n">
        <v>27.75</v>
      </c>
      <c r="I123" s="16" t="n">
        <v>27.75</v>
      </c>
      <c r="J123" s="15">
        <f>I123-F123</f>
        <v/>
      </c>
      <c r="K123" s="15">
        <f>H123-I123</f>
        <v/>
      </c>
      <c r="L123" s="15" t="n">
        <v>-0.0025</v>
      </c>
      <c r="M123" s="15" t="n">
        <v>-0.00156</v>
      </c>
      <c r="N123" s="15" t="n">
        <v>-0.00156</v>
      </c>
      <c r="O123" s="15" t="n">
        <v>-0.00156</v>
      </c>
      <c r="P123" s="15" t="n">
        <v>-0.00387</v>
      </c>
      <c r="Q123" s="15" t="n"/>
      <c r="R123" s="15">
        <f>L123*J123</f>
        <v/>
      </c>
      <c r="S123" s="15">
        <f>M123*J123</f>
        <v/>
      </c>
      <c r="T123" s="15">
        <f>N123*J123</f>
        <v/>
      </c>
      <c r="U123" s="15">
        <f>O123*J123</f>
        <v/>
      </c>
      <c r="V123" s="17">
        <f>P123*J123</f>
        <v/>
      </c>
    </row>
    <row r="124" ht="13.5" customHeight="1">
      <c r="A124" s="14" t="n">
        <v>111126</v>
      </c>
      <c r="B124" s="15" t="inlineStr">
        <is>
          <t xml:space="preserve">KENDALL CT  </t>
        </is>
      </c>
      <c r="C124" s="15" t="n">
        <v>18</v>
      </c>
      <c r="D124" s="15" t="n">
        <v>101</v>
      </c>
      <c r="E124" s="15" t="n">
        <v>1013</v>
      </c>
      <c r="F124" s="15" t="n">
        <v>170</v>
      </c>
      <c r="G124" s="15" t="n">
        <v>0</v>
      </c>
      <c r="H124" s="15" t="n">
        <v>170</v>
      </c>
      <c r="I124" s="16" t="n">
        <v>170</v>
      </c>
      <c r="J124" s="15">
        <f>I124-F124</f>
        <v/>
      </c>
      <c r="K124" s="15">
        <f>H124-I124</f>
        <v/>
      </c>
      <c r="L124" s="15" t="n">
        <v>-0.0025</v>
      </c>
      <c r="M124" s="15" t="n">
        <v>-0.00156</v>
      </c>
      <c r="N124" s="15" t="n">
        <v>-0.00156</v>
      </c>
      <c r="O124" s="15" t="n">
        <v>-0.00156</v>
      </c>
      <c r="P124" s="15" t="n">
        <v>-0.00387</v>
      </c>
      <c r="Q124" s="15" t="n"/>
      <c r="R124" s="15">
        <f>L124*J124</f>
        <v/>
      </c>
      <c r="S124" s="15">
        <f>M124*J124</f>
        <v/>
      </c>
      <c r="T124" s="15">
        <f>N124*J124</f>
        <v/>
      </c>
      <c r="U124" s="15">
        <f>O124*J124</f>
        <v/>
      </c>
      <c r="V124" s="17">
        <f>P124*J124</f>
        <v/>
      </c>
    </row>
    <row r="125" ht="13.5" customHeight="1">
      <c r="A125" s="14" t="n">
        <v>111127</v>
      </c>
      <c r="B125" s="15" t="inlineStr">
        <is>
          <t xml:space="preserve">E CAMBRIDGE </t>
        </is>
      </c>
      <c r="C125" s="15" t="n">
        <v>13.8</v>
      </c>
      <c r="D125" s="15" t="n">
        <v>101</v>
      </c>
      <c r="E125" s="15" t="n">
        <v>1012</v>
      </c>
      <c r="F125" s="15" t="n">
        <v>0</v>
      </c>
      <c r="G125" s="15" t="n">
        <v>0</v>
      </c>
      <c r="H125" s="15" t="n">
        <v>0</v>
      </c>
      <c r="I125" s="16" t="n">
        <v>0</v>
      </c>
      <c r="J125" s="15">
        <f>I125-F125</f>
        <v/>
      </c>
      <c r="K125" s="15">
        <f>H125-I125</f>
        <v/>
      </c>
      <c r="L125" s="15" t="n">
        <v>-0.0025</v>
      </c>
      <c r="M125" s="15" t="n">
        <v>-0.00156</v>
      </c>
      <c r="N125" s="15" t="n">
        <v>-0.00156</v>
      </c>
      <c r="O125" s="15" t="n">
        <v>-0.00156</v>
      </c>
      <c r="P125" s="15" t="n">
        <v>-0.00387</v>
      </c>
      <c r="Q125" s="15" t="n"/>
      <c r="R125" s="15">
        <f>L125*J125</f>
        <v/>
      </c>
      <c r="S125" s="15">
        <f>M125*J125</f>
        <v/>
      </c>
      <c r="T125" s="15">
        <f>N125*J125</f>
        <v/>
      </c>
      <c r="U125" s="15">
        <f>O125*J125</f>
        <v/>
      </c>
      <c r="V125" s="17">
        <f>P125*J125</f>
        <v/>
      </c>
    </row>
    <row r="126" ht="13.5" customHeight="1">
      <c r="A126" s="14" t="n">
        <v>991103</v>
      </c>
      <c r="B126" s="15" t="inlineStr">
        <is>
          <t>NG_PUTNAM 36</t>
        </is>
      </c>
      <c r="C126" s="15" t="n">
        <v>115</v>
      </c>
      <c r="D126" s="15" t="n">
        <v>101</v>
      </c>
      <c r="E126" s="15" t="n">
        <v>1010</v>
      </c>
      <c r="F126" s="15" t="n">
        <v>43</v>
      </c>
      <c r="G126" s="15" t="n">
        <v>0</v>
      </c>
      <c r="H126" s="15" t="n">
        <v>43</v>
      </c>
      <c r="I126" s="16" t="n">
        <v>43</v>
      </c>
      <c r="J126" s="15">
        <f>I126-F126</f>
        <v/>
      </c>
      <c r="K126" s="15">
        <f>H126-I126</f>
        <v/>
      </c>
      <c r="L126" s="15" t="n">
        <v>-0.0025</v>
      </c>
      <c r="M126" s="15" t="n">
        <v>-0.00156</v>
      </c>
      <c r="N126" s="15" t="n">
        <v>-0.00156</v>
      </c>
      <c r="O126" s="15" t="n">
        <v>-0.00156</v>
      </c>
      <c r="P126" s="15" t="n">
        <v>-0.00387</v>
      </c>
      <c r="Q126" s="15" t="n"/>
      <c r="R126" s="15">
        <f>L126*J126</f>
        <v/>
      </c>
      <c r="S126" s="15">
        <f>M126*J126</f>
        <v/>
      </c>
      <c r="T126" s="15">
        <f>N126*J126</f>
        <v/>
      </c>
      <c r="U126" s="15">
        <f>O126*J126</f>
        <v/>
      </c>
      <c r="V126" s="17">
        <f>P126*J126</f>
        <v/>
      </c>
    </row>
    <row r="127" ht="13.5" customHeight="1">
      <c r="A127" s="14" t="n">
        <v>991104</v>
      </c>
      <c r="B127" s="15" t="inlineStr">
        <is>
          <t>DFO NG_KEN~1</t>
        </is>
      </c>
      <c r="C127" s="15" t="n">
        <v>115</v>
      </c>
      <c r="D127" s="15" t="n">
        <v>101</v>
      </c>
      <c r="E127" s="15" t="n">
        <v>1010</v>
      </c>
      <c r="F127" s="15" t="n">
        <v>30</v>
      </c>
      <c r="G127" s="15" t="n">
        <v>0</v>
      </c>
      <c r="H127" s="15" t="n">
        <v>30</v>
      </c>
      <c r="I127" s="16" t="n">
        <v>30</v>
      </c>
      <c r="J127" s="15">
        <f>I127-F127</f>
        <v/>
      </c>
      <c r="K127" s="15">
        <f>H127-I127</f>
        <v/>
      </c>
      <c r="L127" s="15" t="n">
        <v>-0.0025</v>
      </c>
      <c r="M127" s="15" t="n">
        <v>-0.00156</v>
      </c>
      <c r="N127" s="15" t="n">
        <v>-0.00156</v>
      </c>
      <c r="O127" s="15" t="n">
        <v>-0.00156</v>
      </c>
      <c r="P127" s="15" t="n">
        <v>-0.00387</v>
      </c>
      <c r="Q127" s="15" t="n"/>
      <c r="R127" s="15">
        <f>L127*J127</f>
        <v/>
      </c>
      <c r="S127" s="15">
        <f>M127*J127</f>
        <v/>
      </c>
      <c r="T127" s="15">
        <f>N127*J127</f>
        <v/>
      </c>
      <c r="U127" s="15">
        <f>O127*J127</f>
        <v/>
      </c>
      <c r="V127" s="17">
        <f>P127*J127</f>
        <v/>
      </c>
    </row>
    <row r="128" ht="13.5" customHeight="1">
      <c r="A128" s="14" t="n">
        <v>991802</v>
      </c>
      <c r="B128" s="15" t="inlineStr">
        <is>
          <t>BAT_MYSTIC_R</t>
        </is>
      </c>
      <c r="C128" s="15" t="n">
        <v>345</v>
      </c>
      <c r="D128" s="15" t="n">
        <v>101</v>
      </c>
      <c r="E128" s="15" t="n">
        <v>1000</v>
      </c>
      <c r="F128" s="15" t="n">
        <v>507</v>
      </c>
      <c r="G128" s="15" t="n">
        <v>0</v>
      </c>
      <c r="H128" s="15" t="n">
        <v>507</v>
      </c>
      <c r="I128" s="16" t="n">
        <v>507</v>
      </c>
      <c r="J128" s="15">
        <f>I128-F128</f>
        <v/>
      </c>
      <c r="K128" s="15">
        <f>H128-I128</f>
        <v/>
      </c>
      <c r="L128" s="15" t="n">
        <v>-0.0025</v>
      </c>
      <c r="M128" s="15" t="n">
        <v>-0.00152</v>
      </c>
      <c r="N128" s="15" t="n">
        <v>-0.00152</v>
      </c>
      <c r="O128" s="15" t="n">
        <v>-0.00152</v>
      </c>
      <c r="P128" s="15" t="n">
        <v>-0.0041</v>
      </c>
      <c r="Q128" s="15" t="n"/>
      <c r="R128" s="15">
        <f>L128*J128</f>
        <v/>
      </c>
      <c r="S128" s="15">
        <f>M128*J128</f>
        <v/>
      </c>
      <c r="T128" s="15">
        <f>N128*J128</f>
        <v/>
      </c>
      <c r="U128" s="15">
        <f>O128*J128</f>
        <v/>
      </c>
      <c r="V128" s="17">
        <f>P128*J128</f>
        <v/>
      </c>
    </row>
    <row r="129" ht="13.5" customHeight="1">
      <c r="A129" s="14" t="n">
        <v>990759</v>
      </c>
      <c r="B129" s="15" t="inlineStr">
        <is>
          <t>BAT_MYSTIC~1</t>
        </is>
      </c>
      <c r="C129" s="15" t="n">
        <v>345</v>
      </c>
      <c r="D129" s="15" t="n">
        <v>101</v>
      </c>
      <c r="E129" s="15" t="n">
        <v>1000</v>
      </c>
      <c r="F129" s="15" t="n">
        <v>276</v>
      </c>
      <c r="G129" s="15" t="n">
        <v>0</v>
      </c>
      <c r="H129" s="15" t="n">
        <v>276</v>
      </c>
      <c r="I129" s="16" t="n">
        <v>276</v>
      </c>
      <c r="J129" s="15">
        <f>I129-F129</f>
        <v/>
      </c>
      <c r="K129" s="15">
        <f>H129-I129</f>
        <v/>
      </c>
      <c r="L129" s="15" t="n">
        <v>-0.0025</v>
      </c>
      <c r="M129" s="15" t="n">
        <v>-0.00152</v>
      </c>
      <c r="N129" s="15" t="n">
        <v>-0.00152</v>
      </c>
      <c r="O129" s="15" t="n">
        <v>-0.00152</v>
      </c>
      <c r="P129" s="15" t="n">
        <v>-0.0041</v>
      </c>
      <c r="Q129" s="15" t="n"/>
      <c r="R129" s="15">
        <f>L129*J129</f>
        <v/>
      </c>
      <c r="S129" s="15">
        <f>M129*J129</f>
        <v/>
      </c>
      <c r="T129" s="15">
        <f>N129*J129</f>
        <v/>
      </c>
      <c r="U129" s="15">
        <f>O129*J129</f>
        <v/>
      </c>
      <c r="V129" s="17">
        <f>P129*J129</f>
        <v/>
      </c>
    </row>
    <row r="130" ht="13.5" customHeight="1">
      <c r="A130" s="14" t="n">
        <v>114488</v>
      </c>
      <c r="B130" s="15" t="inlineStr">
        <is>
          <t xml:space="preserve">SALEM 6ST   </t>
        </is>
      </c>
      <c r="C130" s="15" t="n">
        <v>13.8</v>
      </c>
      <c r="D130" s="15" t="n">
        <v>101</v>
      </c>
      <c r="E130" s="15" t="n">
        <v>1130</v>
      </c>
      <c r="F130" s="15" t="n">
        <v>133.75</v>
      </c>
      <c r="G130" s="15" t="n">
        <v>0</v>
      </c>
      <c r="H130" s="15" t="n">
        <v>133.75</v>
      </c>
      <c r="I130" s="16" t="n">
        <v>133.75</v>
      </c>
      <c r="J130" s="15">
        <f>I130-F130</f>
        <v/>
      </c>
      <c r="K130" s="15">
        <f>H130-I130</f>
        <v/>
      </c>
      <c r="L130" s="15" t="n">
        <v>-0.0025</v>
      </c>
      <c r="M130" s="15" t="n">
        <v>-0.00151</v>
      </c>
      <c r="N130" s="15" t="n">
        <v>-0.00151</v>
      </c>
      <c r="O130" s="15" t="n">
        <v>-0.00151</v>
      </c>
      <c r="P130" s="15" t="n">
        <v>-0.00424</v>
      </c>
      <c r="Q130" s="15" t="n"/>
      <c r="R130" s="15">
        <f>L130*J130</f>
        <v/>
      </c>
      <c r="S130" s="15">
        <f>M130*J130</f>
        <v/>
      </c>
      <c r="T130" s="15">
        <f>N130*J130</f>
        <v/>
      </c>
      <c r="U130" s="15">
        <f>O130*J130</f>
        <v/>
      </c>
      <c r="V130" s="17">
        <f>P130*J130</f>
        <v/>
      </c>
    </row>
    <row r="131" ht="13.5" customHeight="1">
      <c r="A131" s="14" t="n">
        <v>114487</v>
      </c>
      <c r="B131" s="15" t="inlineStr">
        <is>
          <t xml:space="preserve">SALEM 6CT   </t>
        </is>
      </c>
      <c r="C131" s="15" t="n">
        <v>18</v>
      </c>
      <c r="D131" s="15" t="n">
        <v>101</v>
      </c>
      <c r="E131" s="15" t="n">
        <v>1130</v>
      </c>
      <c r="F131" s="15" t="n">
        <v>203.25</v>
      </c>
      <c r="G131" s="15" t="n">
        <v>0</v>
      </c>
      <c r="H131" s="15" t="n">
        <v>203.25</v>
      </c>
      <c r="I131" s="16" t="n">
        <v>203.25</v>
      </c>
      <c r="J131" s="15">
        <f>I131-F131</f>
        <v/>
      </c>
      <c r="K131" s="15">
        <f>H131-I131</f>
        <v/>
      </c>
      <c r="L131" s="15" t="n">
        <v>-0.0025</v>
      </c>
      <c r="M131" s="15" t="n">
        <v>-0.00151</v>
      </c>
      <c r="N131" s="15" t="n">
        <v>-0.00151</v>
      </c>
      <c r="O131" s="15" t="n">
        <v>-0.00151</v>
      </c>
      <c r="P131" s="15" t="n">
        <v>-0.00424</v>
      </c>
      <c r="Q131" s="15" t="n"/>
      <c r="R131" s="15">
        <f>L131*J131</f>
        <v/>
      </c>
      <c r="S131" s="15">
        <f>M131*J131</f>
        <v/>
      </c>
      <c r="T131" s="15">
        <f>N131*J131</f>
        <v/>
      </c>
      <c r="U131" s="15">
        <f>O131*J131</f>
        <v/>
      </c>
      <c r="V131" s="17">
        <f>P131*J131</f>
        <v/>
      </c>
    </row>
    <row r="132" ht="13.5" customHeight="1">
      <c r="A132" s="14" t="n">
        <v>114485</v>
      </c>
      <c r="B132" s="15" t="inlineStr">
        <is>
          <t xml:space="preserve">SALEM 5ST   </t>
        </is>
      </c>
      <c r="C132" s="15" t="n">
        <v>13.8</v>
      </c>
      <c r="D132" s="15" t="n">
        <v>101</v>
      </c>
      <c r="E132" s="15" t="n">
        <v>1130</v>
      </c>
      <c r="F132" s="15" t="n">
        <v>133.75</v>
      </c>
      <c r="G132" s="15" t="n">
        <v>0</v>
      </c>
      <c r="H132" s="15" t="n">
        <v>133.75</v>
      </c>
      <c r="I132" s="16" t="n">
        <v>133.75</v>
      </c>
      <c r="J132" s="15">
        <f>I132-F132</f>
        <v/>
      </c>
      <c r="K132" s="15">
        <f>H132-I132</f>
        <v/>
      </c>
      <c r="L132" s="15" t="n">
        <v>-0.0025</v>
      </c>
      <c r="M132" s="15" t="n">
        <v>-0.00151</v>
      </c>
      <c r="N132" s="15" t="n">
        <v>-0.00151</v>
      </c>
      <c r="O132" s="15" t="n">
        <v>-0.00151</v>
      </c>
      <c r="P132" s="15" t="n">
        <v>-0.00424</v>
      </c>
      <c r="Q132" s="15" t="n"/>
      <c r="R132" s="15">
        <f>L132*J132</f>
        <v/>
      </c>
      <c r="S132" s="15">
        <f>M132*J132</f>
        <v/>
      </c>
      <c r="T132" s="15">
        <f>N132*J132</f>
        <v/>
      </c>
      <c r="U132" s="15">
        <f>O132*J132</f>
        <v/>
      </c>
      <c r="V132" s="17">
        <f>P132*J132</f>
        <v/>
      </c>
    </row>
    <row r="133" ht="13.5" customHeight="1">
      <c r="A133" s="14" t="n">
        <v>114484</v>
      </c>
      <c r="B133" s="15" t="inlineStr">
        <is>
          <t xml:space="preserve">SALEM 5CT   </t>
        </is>
      </c>
      <c r="C133" s="15" t="n">
        <v>18</v>
      </c>
      <c r="D133" s="15" t="n">
        <v>101</v>
      </c>
      <c r="E133" s="15" t="n">
        <v>1130</v>
      </c>
      <c r="F133" s="15" t="n">
        <v>203.25</v>
      </c>
      <c r="G133" s="15" t="n">
        <v>0</v>
      </c>
      <c r="H133" s="15" t="n">
        <v>203.25</v>
      </c>
      <c r="I133" s="16" t="n">
        <v>203.25</v>
      </c>
      <c r="J133" s="15">
        <f>I133-F133</f>
        <v/>
      </c>
      <c r="K133" s="15">
        <f>H133-I133</f>
        <v/>
      </c>
      <c r="L133" s="15" t="n">
        <v>-0.0025</v>
      </c>
      <c r="M133" s="15" t="n">
        <v>-0.00151</v>
      </c>
      <c r="N133" s="15" t="n">
        <v>-0.00151</v>
      </c>
      <c r="O133" s="15" t="n">
        <v>-0.00151</v>
      </c>
      <c r="P133" s="15" t="n">
        <v>-0.00424</v>
      </c>
      <c r="Q133" s="15" t="n"/>
      <c r="R133" s="15">
        <f>L133*J133</f>
        <v/>
      </c>
      <c r="S133" s="15">
        <f>M133*J133</f>
        <v/>
      </c>
      <c r="T133" s="15">
        <f>N133*J133</f>
        <v/>
      </c>
      <c r="U133" s="15">
        <f>O133*J133</f>
        <v/>
      </c>
      <c r="V133" s="17">
        <f>P133*J133</f>
        <v/>
      </c>
    </row>
    <row r="134" ht="13.5" customHeight="1">
      <c r="A134" s="14" t="n">
        <v>994421</v>
      </c>
      <c r="B134" s="15" t="inlineStr">
        <is>
          <t>DFO NG_WAT~1</t>
        </is>
      </c>
      <c r="C134" s="15" t="n">
        <v>115</v>
      </c>
      <c r="D134" s="15" t="n">
        <v>101</v>
      </c>
      <c r="E134" s="15" t="n">
        <v>1130</v>
      </c>
      <c r="F134" s="15" t="n">
        <v>61.85</v>
      </c>
      <c r="G134" s="15" t="n">
        <v>0</v>
      </c>
      <c r="H134" s="15" t="n">
        <v>61.85</v>
      </c>
      <c r="I134" s="16" t="n">
        <v>61.85</v>
      </c>
      <c r="J134" s="15">
        <f>I134-F134</f>
        <v/>
      </c>
      <c r="K134" s="15">
        <f>H134-I134</f>
        <v/>
      </c>
      <c r="L134" s="15" t="n">
        <v>-0.0025</v>
      </c>
      <c r="M134" s="15" t="n">
        <v>-0.00152</v>
      </c>
      <c r="N134" s="15" t="n">
        <v>-0.00152</v>
      </c>
      <c r="O134" s="15" t="n">
        <v>-0.00152</v>
      </c>
      <c r="P134" s="15" t="n">
        <v>-0.00428</v>
      </c>
      <c r="Q134" s="15" t="n"/>
      <c r="R134" s="15">
        <f>L134*J134</f>
        <v/>
      </c>
      <c r="S134" s="15">
        <f>M134*J134</f>
        <v/>
      </c>
      <c r="T134" s="15">
        <f>N134*J134</f>
        <v/>
      </c>
      <c r="U134" s="15">
        <f>O134*J134</f>
        <v/>
      </c>
      <c r="V134" s="17">
        <f>P134*J134</f>
        <v/>
      </c>
    </row>
    <row r="135" ht="13.5" customHeight="1">
      <c r="A135" s="14" t="n">
        <v>114716</v>
      </c>
      <c r="B135" s="15" t="inlineStr">
        <is>
          <t xml:space="preserve">MMWEC WR    </t>
        </is>
      </c>
      <c r="C135" s="15" t="n">
        <v>13.8</v>
      </c>
      <c r="D135" s="15" t="n">
        <v>101</v>
      </c>
      <c r="E135" s="15" t="n">
        <v>1242</v>
      </c>
      <c r="F135" s="15" t="n">
        <v>57.97</v>
      </c>
      <c r="G135" s="15" t="n">
        <v>0</v>
      </c>
      <c r="H135" s="15" t="n">
        <v>57.97</v>
      </c>
      <c r="I135" s="16" t="n">
        <v>57.97</v>
      </c>
      <c r="J135" s="15">
        <f>I135-F135</f>
        <v/>
      </c>
      <c r="K135" s="15">
        <f>H135-I135</f>
        <v/>
      </c>
      <c r="L135" s="15" t="n">
        <v>-0.0025</v>
      </c>
      <c r="M135" s="15" t="n">
        <v>-0.00152</v>
      </c>
      <c r="N135" s="15" t="n">
        <v>-0.00152</v>
      </c>
      <c r="O135" s="15" t="n">
        <v>-0.00152</v>
      </c>
      <c r="P135" s="15" t="n">
        <v>-0.00428</v>
      </c>
      <c r="Q135" s="15" t="n"/>
      <c r="R135" s="15">
        <f>L135*J135</f>
        <v/>
      </c>
      <c r="S135" s="15">
        <f>M135*J135</f>
        <v/>
      </c>
      <c r="T135" s="15">
        <f>N135*J135</f>
        <v/>
      </c>
      <c r="U135" s="15">
        <f>O135*J135</f>
        <v/>
      </c>
      <c r="V135" s="17">
        <f>P135*J135</f>
        <v/>
      </c>
    </row>
    <row r="136" ht="13.5" customHeight="1">
      <c r="A136" s="14" t="n">
        <v>114714</v>
      </c>
      <c r="B136" s="15" t="inlineStr">
        <is>
          <t>WATERS RVRJ2</t>
        </is>
      </c>
      <c r="C136" s="15" t="n">
        <v>13.8</v>
      </c>
      <c r="D136" s="15" t="n">
        <v>101</v>
      </c>
      <c r="E136" s="15" t="n">
        <v>1242</v>
      </c>
      <c r="F136" s="15" t="n">
        <v>30.79</v>
      </c>
      <c r="G136" s="15" t="n">
        <v>0</v>
      </c>
      <c r="H136" s="15" t="n">
        <v>30.79</v>
      </c>
      <c r="I136" s="16" t="n">
        <v>30.79</v>
      </c>
      <c r="J136" s="15">
        <f>I136-F136</f>
        <v/>
      </c>
      <c r="K136" s="15">
        <f>H136-I136</f>
        <v/>
      </c>
      <c r="L136" s="15" t="n">
        <v>-0.0025</v>
      </c>
      <c r="M136" s="15" t="n">
        <v>-0.00152</v>
      </c>
      <c r="N136" s="15" t="n">
        <v>-0.00152</v>
      </c>
      <c r="O136" s="15" t="n">
        <v>-0.00152</v>
      </c>
      <c r="P136" s="15" t="n">
        <v>-0.00428</v>
      </c>
      <c r="Q136" s="15" t="n"/>
      <c r="R136" s="15">
        <f>L136*J136</f>
        <v/>
      </c>
      <c r="S136" s="15">
        <f>M136*J136</f>
        <v/>
      </c>
      <c r="T136" s="15">
        <f>N136*J136</f>
        <v/>
      </c>
      <c r="U136" s="15">
        <f>O136*J136</f>
        <v/>
      </c>
      <c r="V136" s="17">
        <f>P136*J136</f>
        <v/>
      </c>
    </row>
    <row r="137" ht="13.5" customHeight="1">
      <c r="A137" s="14" t="n">
        <v>111124</v>
      </c>
      <c r="B137" s="15" t="inlineStr">
        <is>
          <t xml:space="preserve">KENDALL JET </t>
        </is>
      </c>
      <c r="C137" s="15" t="n">
        <v>13.8</v>
      </c>
      <c r="D137" s="15" t="n">
        <v>101</v>
      </c>
      <c r="E137" s="15" t="n">
        <v>1014</v>
      </c>
      <c r="F137" s="15" t="n">
        <v>18</v>
      </c>
      <c r="G137" s="15" t="n">
        <v>0</v>
      </c>
      <c r="H137" s="15" t="n">
        <v>18</v>
      </c>
      <c r="I137" s="16" t="n">
        <v>18</v>
      </c>
      <c r="J137" s="15">
        <f>I137-F137</f>
        <v/>
      </c>
      <c r="K137" s="15">
        <f>H137-I137</f>
        <v/>
      </c>
      <c r="L137" s="15" t="n">
        <v>-0.0025</v>
      </c>
      <c r="M137" s="15" t="n">
        <v>-0.00156</v>
      </c>
      <c r="N137" s="15" t="n">
        <v>-0.00156</v>
      </c>
      <c r="O137" s="15" t="n">
        <v>-0.00156</v>
      </c>
      <c r="P137" s="15" t="n">
        <v>-0.00382</v>
      </c>
      <c r="Q137" s="15" t="n"/>
      <c r="R137" s="15">
        <f>L137*J137</f>
        <v/>
      </c>
      <c r="S137" s="15">
        <f>M137*J137</f>
        <v/>
      </c>
      <c r="T137" s="15">
        <f>N137*J137</f>
        <v/>
      </c>
      <c r="U137" s="15">
        <f>O137*J137</f>
        <v/>
      </c>
      <c r="V137" s="17">
        <f>P137*J137</f>
        <v/>
      </c>
    </row>
    <row r="138" ht="13.5" customHeight="1">
      <c r="A138" s="14" t="n">
        <v>990819</v>
      </c>
      <c r="B138" s="15" t="inlineStr">
        <is>
          <t>BAT_CHELSE~1</t>
        </is>
      </c>
      <c r="C138" s="15" t="n">
        <v>115</v>
      </c>
      <c r="D138" s="15" t="n">
        <v>101</v>
      </c>
      <c r="E138" s="15" t="n">
        <v>1000</v>
      </c>
      <c r="F138" s="15" t="n">
        <v>351.9</v>
      </c>
      <c r="G138" s="15" t="n">
        <v>0</v>
      </c>
      <c r="H138" s="15" t="n">
        <v>351.9</v>
      </c>
      <c r="I138" s="16" t="n">
        <v>351.9</v>
      </c>
      <c r="J138" s="15">
        <f>I138-F138</f>
        <v/>
      </c>
      <c r="K138" s="15">
        <f>H138-I138</f>
        <v/>
      </c>
      <c r="L138" s="15" t="n">
        <v>-0.0025</v>
      </c>
      <c r="M138" s="15" t="n">
        <v>-0.00156</v>
      </c>
      <c r="N138" s="15" t="n">
        <v>-0.00156</v>
      </c>
      <c r="O138" s="15" t="n">
        <v>-0.00156</v>
      </c>
      <c r="P138" s="15" t="n">
        <v>-0.00383</v>
      </c>
      <c r="Q138" s="15" t="n"/>
      <c r="R138" s="15">
        <f>L138*J138</f>
        <v/>
      </c>
      <c r="S138" s="15">
        <f>M138*J138</f>
        <v/>
      </c>
      <c r="T138" s="15">
        <f>N138*J138</f>
        <v/>
      </c>
      <c r="U138" s="15">
        <f>O138*J138</f>
        <v/>
      </c>
      <c r="V138" s="17">
        <f>P138*J138</f>
        <v/>
      </c>
    </row>
    <row r="139" ht="13.5" customHeight="1">
      <c r="A139" s="14" t="n">
        <v>114470</v>
      </c>
      <c r="B139" s="15" t="inlineStr">
        <is>
          <t>GE RIVER R&amp;T</t>
        </is>
      </c>
      <c r="C139" s="15" t="n">
        <v>13.8</v>
      </c>
      <c r="D139" s="15" t="n">
        <v>101</v>
      </c>
      <c r="E139" s="15" t="n">
        <v>1130</v>
      </c>
      <c r="F139" s="15" t="n">
        <v>1.14</v>
      </c>
      <c r="G139" s="15" t="n">
        <v>0</v>
      </c>
      <c r="H139" s="15" t="n">
        <v>1.14</v>
      </c>
      <c r="I139" s="16" t="n">
        <v>1.14</v>
      </c>
      <c r="J139" s="15">
        <f>I139-F139</f>
        <v/>
      </c>
      <c r="K139" s="15">
        <f>H139-I139</f>
        <v/>
      </c>
      <c r="L139" s="15" t="n">
        <v>-0.0025</v>
      </c>
      <c r="M139" s="15" t="n">
        <v>-0.00154</v>
      </c>
      <c r="N139" s="15" t="n">
        <v>-0.00154</v>
      </c>
      <c r="O139" s="15" t="n">
        <v>-0.00154</v>
      </c>
      <c r="P139" s="15" t="n">
        <v>-0.00392</v>
      </c>
      <c r="Q139" s="15" t="n"/>
      <c r="R139" s="15">
        <f>L139*J139</f>
        <v/>
      </c>
      <c r="S139" s="15">
        <f>M139*J139</f>
        <v/>
      </c>
      <c r="T139" s="15">
        <f>N139*J139</f>
        <v/>
      </c>
      <c r="U139" s="15">
        <f>O139*J139</f>
        <v/>
      </c>
      <c r="V139" s="17">
        <f>P139*J139</f>
        <v/>
      </c>
    </row>
    <row r="140" ht="13.5" customHeight="1">
      <c r="A140" s="14" t="n">
        <v>110985</v>
      </c>
      <c r="B140" s="15" t="inlineStr">
        <is>
          <t xml:space="preserve">MATEP 3     </t>
        </is>
      </c>
      <c r="C140" s="15" t="n">
        <v>13.8</v>
      </c>
      <c r="D140" s="15" t="n">
        <v>101</v>
      </c>
      <c r="E140" s="15" t="n">
        <v>1004</v>
      </c>
      <c r="F140" s="15" t="n">
        <v>19.35</v>
      </c>
      <c r="G140" s="15" t="n">
        <v>0</v>
      </c>
      <c r="H140" s="15" t="n">
        <v>19.35</v>
      </c>
      <c r="I140" s="16" t="n">
        <v>19.35</v>
      </c>
      <c r="J140" s="15">
        <f>I140-F140</f>
        <v/>
      </c>
      <c r="K140" s="15">
        <f>H140-I140</f>
        <v/>
      </c>
      <c r="L140" s="15" t="n">
        <v>-0.00249</v>
      </c>
      <c r="M140" s="15" t="n">
        <v>-0.00157</v>
      </c>
      <c r="N140" s="15" t="n">
        <v>-0.00157</v>
      </c>
      <c r="O140" s="15" t="n">
        <v>-0.00157</v>
      </c>
      <c r="P140" s="15" t="n">
        <v>-0.00376</v>
      </c>
      <c r="Q140" s="15" t="n"/>
      <c r="R140" s="15">
        <f>L140*J140</f>
        <v/>
      </c>
      <c r="S140" s="15">
        <f>M140*J140</f>
        <v/>
      </c>
      <c r="T140" s="15">
        <f>N140*J140</f>
        <v/>
      </c>
      <c r="U140" s="15">
        <f>O140*J140</f>
        <v/>
      </c>
      <c r="V140" s="17">
        <f>P140*J140</f>
        <v/>
      </c>
    </row>
    <row r="141" ht="13.5" customHeight="1">
      <c r="A141" s="14" t="n">
        <v>114069</v>
      </c>
      <c r="B141" s="15" t="inlineStr">
        <is>
          <t>WHLABRATR NA</t>
        </is>
      </c>
      <c r="C141" s="15" t="n">
        <v>13.8</v>
      </c>
      <c r="D141" s="15" t="n">
        <v>101</v>
      </c>
      <c r="E141" s="15" t="n">
        <v>1120</v>
      </c>
      <c r="F141" s="15" t="n">
        <v>40</v>
      </c>
      <c r="G141" s="15" t="n">
        <v>0</v>
      </c>
      <c r="H141" s="15" t="n">
        <v>40</v>
      </c>
      <c r="I141" s="16" t="n">
        <v>40</v>
      </c>
      <c r="J141" s="15">
        <f>I141-F141</f>
        <v/>
      </c>
      <c r="K141" s="15">
        <f>H141-I141</f>
        <v/>
      </c>
      <c r="L141" s="15" t="n">
        <v>-0.00249</v>
      </c>
      <c r="M141" s="15" t="n">
        <v>-0.00151</v>
      </c>
      <c r="N141" s="15" t="n">
        <v>-0.00151</v>
      </c>
      <c r="O141" s="15" t="n">
        <v>-0.00151</v>
      </c>
      <c r="P141" s="15" t="n">
        <v>-0.00448</v>
      </c>
      <c r="Q141" s="15" t="n"/>
      <c r="R141" s="15">
        <f>L141*J141</f>
        <v/>
      </c>
      <c r="S141" s="15">
        <f>M141*J141</f>
        <v/>
      </c>
      <c r="T141" s="15">
        <f>N141*J141</f>
        <v/>
      </c>
      <c r="U141" s="15">
        <f>O141*J141</f>
        <v/>
      </c>
      <c r="V141" s="17">
        <f>P141*J141</f>
        <v/>
      </c>
    </row>
    <row r="142" ht="13.5" customHeight="1">
      <c r="A142" s="14" t="n">
        <v>993997</v>
      </c>
      <c r="B142" s="15" t="inlineStr">
        <is>
          <t>DFO NG_MID~1</t>
        </is>
      </c>
      <c r="C142" s="15" t="n">
        <v>115</v>
      </c>
      <c r="D142" s="15" t="n">
        <v>101</v>
      </c>
      <c r="E142" s="15" t="n">
        <v>1120</v>
      </c>
      <c r="F142" s="15" t="n">
        <v>23</v>
      </c>
      <c r="G142" s="15" t="n">
        <v>0</v>
      </c>
      <c r="H142" s="15" t="n">
        <v>23</v>
      </c>
      <c r="I142" s="16" t="n">
        <v>23</v>
      </c>
      <c r="J142" s="15">
        <f>I142-F142</f>
        <v/>
      </c>
      <c r="K142" s="15">
        <f>H142-I142</f>
        <v/>
      </c>
      <c r="L142" s="15" t="n">
        <v>-0.00249</v>
      </c>
      <c r="M142" s="15" t="n">
        <v>-0.00152</v>
      </c>
      <c r="N142" s="15" t="n">
        <v>-0.00152</v>
      </c>
      <c r="O142" s="15" t="n">
        <v>-0.00152</v>
      </c>
      <c r="P142" s="15" t="n">
        <v>-0.00439</v>
      </c>
      <c r="Q142" s="15" t="n"/>
      <c r="R142" s="15">
        <f>L142*J142</f>
        <v/>
      </c>
      <c r="S142" s="15">
        <f>M142*J142</f>
        <v/>
      </c>
      <c r="T142" s="15">
        <f>N142*J142</f>
        <v/>
      </c>
      <c r="U142" s="15">
        <f>O142*J142</f>
        <v/>
      </c>
      <c r="V142" s="17">
        <f>P142*J142</f>
        <v/>
      </c>
    </row>
    <row r="143" ht="13.5" customHeight="1">
      <c r="A143" s="14" t="n">
        <v>114070</v>
      </c>
      <c r="B143" s="15" t="inlineStr">
        <is>
          <t>OGDEN-MARTIN</t>
        </is>
      </c>
      <c r="C143" s="15" t="n">
        <v>13.8</v>
      </c>
      <c r="D143" s="15" t="n">
        <v>101</v>
      </c>
      <c r="E143" s="15" t="n">
        <v>1120</v>
      </c>
      <c r="F143" s="15" t="n">
        <v>41.68</v>
      </c>
      <c r="G143" s="15" t="n">
        <v>0</v>
      </c>
      <c r="H143" s="15" t="n">
        <v>41.68</v>
      </c>
      <c r="I143" s="16" t="n">
        <v>41.68</v>
      </c>
      <c r="J143" s="15">
        <f>I143-F143</f>
        <v/>
      </c>
      <c r="K143" s="15">
        <f>H143-I143</f>
        <v/>
      </c>
      <c r="L143" s="15" t="n">
        <v>-0.00249</v>
      </c>
      <c r="M143" s="15" t="n">
        <v>-0.00151</v>
      </c>
      <c r="N143" s="15" t="n">
        <v>-0.00151</v>
      </c>
      <c r="O143" s="15" t="n">
        <v>-0.00151</v>
      </c>
      <c r="P143" s="15" t="n">
        <v>-0.00448</v>
      </c>
      <c r="Q143" s="15" t="n"/>
      <c r="R143" s="15">
        <f>L143*J143</f>
        <v/>
      </c>
      <c r="S143" s="15">
        <f>M143*J143</f>
        <v/>
      </c>
      <c r="T143" s="15">
        <f>N143*J143</f>
        <v/>
      </c>
      <c r="U143" s="15">
        <f>O143*J143</f>
        <v/>
      </c>
      <c r="V143" s="17">
        <f>P143*J143</f>
        <v/>
      </c>
    </row>
    <row r="144" ht="13.5" customHeight="1">
      <c r="A144" s="14" t="n">
        <v>111009</v>
      </c>
      <c r="B144" s="15" t="inlineStr">
        <is>
          <t xml:space="preserve">MBTA        </t>
        </is>
      </c>
      <c r="C144" s="15" t="n">
        <v>14.4</v>
      </c>
      <c r="D144" s="15" t="n">
        <v>101</v>
      </c>
      <c r="E144" s="15" t="n">
        <v>1002</v>
      </c>
      <c r="F144" s="15" t="n">
        <v>47</v>
      </c>
      <c r="G144" s="15" t="n">
        <v>0</v>
      </c>
      <c r="H144" s="15" t="n">
        <v>47</v>
      </c>
      <c r="I144" s="16" t="n">
        <v>47</v>
      </c>
      <c r="J144" s="15">
        <f>I144-F144</f>
        <v/>
      </c>
      <c r="K144" s="15">
        <f>H144-I144</f>
        <v/>
      </c>
      <c r="L144" s="15" t="n">
        <v>-0.00247</v>
      </c>
      <c r="M144" s="15" t="n">
        <v>-0.00156</v>
      </c>
      <c r="N144" s="15" t="n">
        <v>-0.00156</v>
      </c>
      <c r="O144" s="15" t="n">
        <v>-0.00156</v>
      </c>
      <c r="P144" s="15" t="n">
        <v>-0.00372</v>
      </c>
      <c r="Q144" s="15" t="n"/>
      <c r="R144" s="15">
        <f>L144*J144</f>
        <v/>
      </c>
      <c r="S144" s="15">
        <f>M144*J144</f>
        <v/>
      </c>
      <c r="T144" s="15">
        <f>N144*J144</f>
        <v/>
      </c>
      <c r="U144" s="15">
        <f>O144*J144</f>
        <v/>
      </c>
      <c r="V144" s="17">
        <f>P144*J144</f>
        <v/>
      </c>
    </row>
    <row r="145" ht="13.5" customHeight="1">
      <c r="A145" s="14" t="n">
        <v>105568</v>
      </c>
      <c r="B145" s="15" t="inlineStr">
        <is>
          <t xml:space="preserve">SEABROOK_G1 </t>
        </is>
      </c>
      <c r="C145" s="15" t="n">
        <v>25</v>
      </c>
      <c r="D145" s="15" t="n">
        <v>101</v>
      </c>
      <c r="E145" s="15" t="n">
        <v>603</v>
      </c>
      <c r="F145" s="15" t="n">
        <v>1309.28</v>
      </c>
      <c r="G145" s="15" t="n">
        <v>0</v>
      </c>
      <c r="H145" s="15" t="n">
        <v>1309.28</v>
      </c>
      <c r="I145" s="16" t="n">
        <v>1309.28</v>
      </c>
      <c r="J145" s="15">
        <f>I145-F145</f>
        <v/>
      </c>
      <c r="K145" s="15">
        <f>H145-I145</f>
        <v/>
      </c>
      <c r="L145" s="15" t="n">
        <v>-0.00242</v>
      </c>
      <c r="M145" s="15" t="n">
        <v>-0.00158</v>
      </c>
      <c r="N145" s="15" t="n">
        <v>-0.00158</v>
      </c>
      <c r="O145" s="15" t="n">
        <v>-0.00158</v>
      </c>
      <c r="P145" s="15" t="n">
        <v>-0.00483</v>
      </c>
      <c r="Q145" s="15" t="n"/>
      <c r="R145" s="15">
        <f>L145*J145</f>
        <v/>
      </c>
      <c r="S145" s="15">
        <f>M145*J145</f>
        <v/>
      </c>
      <c r="T145" s="15">
        <f>N145*J145</f>
        <v/>
      </c>
      <c r="U145" s="15">
        <f>O145*J145</f>
        <v/>
      </c>
      <c r="V145" s="17">
        <f>P145*J145</f>
        <v/>
      </c>
    </row>
    <row r="146" ht="13.5" customHeight="1">
      <c r="A146" s="14" t="n">
        <v>105478</v>
      </c>
      <c r="B146" s="15" t="inlineStr">
        <is>
          <t>NEWINGTON_S1</t>
        </is>
      </c>
      <c r="C146" s="15" t="n">
        <v>18</v>
      </c>
      <c r="D146" s="15" t="n">
        <v>101</v>
      </c>
      <c r="E146" s="15" t="n">
        <v>603</v>
      </c>
      <c r="F146" s="15" t="n">
        <v>208.95</v>
      </c>
      <c r="G146" s="15" t="n">
        <v>0</v>
      </c>
      <c r="H146" s="15" t="n">
        <v>208.95</v>
      </c>
      <c r="I146" s="16" t="n">
        <v>208.95</v>
      </c>
      <c r="J146" s="15">
        <f>I146-F146</f>
        <v/>
      </c>
      <c r="K146" s="15">
        <f>H146-I146</f>
        <v/>
      </c>
      <c r="L146" s="15" t="n">
        <v>-0.00241</v>
      </c>
      <c r="M146" s="15" t="n">
        <v>-0.00159</v>
      </c>
      <c r="N146" s="15" t="n">
        <v>-0.00159</v>
      </c>
      <c r="O146" s="15" t="n">
        <v>-0.00159</v>
      </c>
      <c r="P146" s="15" t="n">
        <v>-0.00494</v>
      </c>
      <c r="Q146" s="15" t="n"/>
      <c r="R146" s="15">
        <f>L146*J146</f>
        <v/>
      </c>
      <c r="S146" s="15">
        <f>M146*J146</f>
        <v/>
      </c>
      <c r="T146" s="15">
        <f>N146*J146</f>
        <v/>
      </c>
      <c r="U146" s="15">
        <f>O146*J146</f>
        <v/>
      </c>
      <c r="V146" s="17">
        <f>P146*J146</f>
        <v/>
      </c>
    </row>
    <row r="147" ht="13.5" customHeight="1">
      <c r="A147" s="14" t="n">
        <v>105477</v>
      </c>
      <c r="B147" s="15" t="inlineStr">
        <is>
          <t>NEWINGTON_C2</t>
        </is>
      </c>
      <c r="C147" s="15" t="n">
        <v>18</v>
      </c>
      <c r="D147" s="15" t="n">
        <v>101</v>
      </c>
      <c r="E147" s="15" t="n">
        <v>603</v>
      </c>
      <c r="F147" s="15" t="n">
        <v>175.28</v>
      </c>
      <c r="G147" s="15" t="n">
        <v>0</v>
      </c>
      <c r="H147" s="15" t="n">
        <v>175.28</v>
      </c>
      <c r="I147" s="16" t="n">
        <v>175.28</v>
      </c>
      <c r="J147" s="15">
        <f>I147-F147</f>
        <v/>
      </c>
      <c r="K147" s="15">
        <f>H147-I147</f>
        <v/>
      </c>
      <c r="L147" s="15" t="n">
        <v>-0.00241</v>
      </c>
      <c r="M147" s="15" t="n">
        <v>-0.00159</v>
      </c>
      <c r="N147" s="15" t="n">
        <v>-0.00159</v>
      </c>
      <c r="O147" s="15" t="n">
        <v>-0.00159</v>
      </c>
      <c r="P147" s="15" t="n">
        <v>-0.00494</v>
      </c>
      <c r="Q147" s="15" t="n"/>
      <c r="R147" s="15">
        <f>L147*J147</f>
        <v/>
      </c>
      <c r="S147" s="15">
        <f>M147*J147</f>
        <v/>
      </c>
      <c r="T147" s="15">
        <f>N147*J147</f>
        <v/>
      </c>
      <c r="U147" s="15">
        <f>O147*J147</f>
        <v/>
      </c>
      <c r="V147" s="17">
        <f>P147*J147</f>
        <v/>
      </c>
    </row>
    <row r="148" ht="13.5" customHeight="1">
      <c r="A148" s="14" t="n">
        <v>105476</v>
      </c>
      <c r="B148" s="15" t="inlineStr">
        <is>
          <t>NEWINGTON_C1</t>
        </is>
      </c>
      <c r="C148" s="15" t="n">
        <v>18</v>
      </c>
      <c r="D148" s="15" t="n">
        <v>101</v>
      </c>
      <c r="E148" s="15" t="n">
        <v>603</v>
      </c>
      <c r="F148" s="15" t="n">
        <v>175.28</v>
      </c>
      <c r="G148" s="15" t="n">
        <v>0</v>
      </c>
      <c r="H148" s="15" t="n">
        <v>175.28</v>
      </c>
      <c r="I148" s="16" t="n">
        <v>175.28</v>
      </c>
      <c r="J148" s="15">
        <f>I148-F148</f>
        <v/>
      </c>
      <c r="K148" s="15">
        <f>H148-I148</f>
        <v/>
      </c>
      <c r="L148" s="15" t="n">
        <v>-0.00241</v>
      </c>
      <c r="M148" s="15" t="n">
        <v>-0.00159</v>
      </c>
      <c r="N148" s="15" t="n">
        <v>-0.00159</v>
      </c>
      <c r="O148" s="15" t="n">
        <v>-0.00159</v>
      </c>
      <c r="P148" s="15" t="n">
        <v>-0.00494</v>
      </c>
      <c r="Q148" s="15" t="n"/>
      <c r="R148" s="15">
        <f>L148*J148</f>
        <v/>
      </c>
      <c r="S148" s="15">
        <f>M148*J148</f>
        <v/>
      </c>
      <c r="T148" s="15">
        <f>N148*J148</f>
        <v/>
      </c>
      <c r="U148" s="15">
        <f>O148*J148</f>
        <v/>
      </c>
      <c r="V148" s="17">
        <f>P148*J148</f>
        <v/>
      </c>
    </row>
    <row r="149" ht="13.5" customHeight="1">
      <c r="A149" s="14" t="n">
        <v>105464</v>
      </c>
      <c r="B149" s="15" t="inlineStr">
        <is>
          <t>NEWINGTON_G1</t>
        </is>
      </c>
      <c r="C149" s="15" t="n">
        <v>24</v>
      </c>
      <c r="D149" s="15" t="n">
        <v>101</v>
      </c>
      <c r="E149" s="15" t="n">
        <v>603</v>
      </c>
      <c r="F149" s="15" t="n">
        <v>407.5</v>
      </c>
      <c r="G149" s="15" t="n">
        <v>0</v>
      </c>
      <c r="H149" s="15" t="n">
        <v>407.5</v>
      </c>
      <c r="I149" s="16" t="n">
        <v>407.5</v>
      </c>
      <c r="J149" s="15">
        <f>I149-F149</f>
        <v/>
      </c>
      <c r="K149" s="15">
        <f>H149-I149</f>
        <v/>
      </c>
      <c r="L149" s="15" t="n">
        <v>-0.00241</v>
      </c>
      <c r="M149" s="15" t="n">
        <v>-0.00159</v>
      </c>
      <c r="N149" s="15" t="n">
        <v>-0.00159</v>
      </c>
      <c r="O149" s="15" t="n">
        <v>-0.00159</v>
      </c>
      <c r="P149" s="15" t="n">
        <v>-0.00494</v>
      </c>
      <c r="Q149" s="15" t="n"/>
      <c r="R149" s="15">
        <f>L149*J149</f>
        <v/>
      </c>
      <c r="S149" s="15">
        <f>M149*J149</f>
        <v/>
      </c>
      <c r="T149" s="15">
        <f>N149*J149</f>
        <v/>
      </c>
      <c r="U149" s="15">
        <f>O149*J149</f>
        <v/>
      </c>
      <c r="V149" s="17">
        <f>P149*J149</f>
        <v/>
      </c>
    </row>
    <row r="150" ht="13.5" customHeight="1">
      <c r="A150" s="14" t="n">
        <v>100419</v>
      </c>
      <c r="B150" s="15" t="inlineStr">
        <is>
          <t>SAPPI WBRK10</t>
        </is>
      </c>
      <c r="C150" s="15" t="n">
        <v>13.8</v>
      </c>
      <c r="D150" s="15" t="n">
        <v>101</v>
      </c>
      <c r="E150" s="15" t="n">
        <v>112</v>
      </c>
      <c r="F150" s="15" t="n">
        <v>10.95</v>
      </c>
      <c r="G150" s="15" t="n">
        <v>0</v>
      </c>
      <c r="H150" s="15" t="n">
        <v>10.95</v>
      </c>
      <c r="I150" s="16" t="n">
        <v>10.95</v>
      </c>
      <c r="J150" s="15">
        <f>I150-F150</f>
        <v/>
      </c>
      <c r="K150" s="15">
        <f>H150-I150</f>
        <v/>
      </c>
      <c r="L150" s="15" t="n">
        <v>-0.0024</v>
      </c>
      <c r="M150" s="15" t="n">
        <v>-0.00161</v>
      </c>
      <c r="N150" s="15" t="n">
        <v>-0.00161</v>
      </c>
      <c r="O150" s="15" t="n">
        <v>-0.00161</v>
      </c>
      <c r="P150" s="15" t="n">
        <v>-0.00505</v>
      </c>
      <c r="Q150" s="15" t="n"/>
      <c r="R150" s="15">
        <f>L150*J150</f>
        <v/>
      </c>
      <c r="S150" s="15">
        <f>M150*J150</f>
        <v/>
      </c>
      <c r="T150" s="15">
        <f>N150*J150</f>
        <v/>
      </c>
      <c r="U150" s="15">
        <f>O150*J150</f>
        <v/>
      </c>
      <c r="V150" s="17">
        <f>P150*J150</f>
        <v/>
      </c>
    </row>
    <row r="151" ht="13.5" customHeight="1">
      <c r="A151" s="14" t="n">
        <v>100367</v>
      </c>
      <c r="B151" s="15" t="inlineStr">
        <is>
          <t xml:space="preserve">YARMOUTH #3 </t>
        </is>
      </c>
      <c r="C151" s="15" t="n">
        <v>14.4</v>
      </c>
      <c r="D151" s="15" t="n">
        <v>101</v>
      </c>
      <c r="E151" s="15" t="n">
        <v>113</v>
      </c>
      <c r="F151" s="15" t="n">
        <v>116</v>
      </c>
      <c r="G151" s="15" t="n">
        <v>0</v>
      </c>
      <c r="H151" s="15" t="n">
        <v>116</v>
      </c>
      <c r="I151" s="16" t="n">
        <v>116</v>
      </c>
      <c r="J151" s="15">
        <f>I151-F151</f>
        <v/>
      </c>
      <c r="K151" s="15">
        <f>H151-I151</f>
        <v/>
      </c>
      <c r="L151" s="15" t="n">
        <v>-0.0024</v>
      </c>
      <c r="M151" s="15" t="n">
        <v>-0.00161</v>
      </c>
      <c r="N151" s="15" t="n">
        <v>-0.00161</v>
      </c>
      <c r="O151" s="15" t="n">
        <v>-0.00161</v>
      </c>
      <c r="P151" s="15" t="n">
        <v>-0.00505</v>
      </c>
      <c r="Q151" s="15" t="n"/>
      <c r="R151" s="15">
        <f>L151*J151</f>
        <v/>
      </c>
      <c r="S151" s="15">
        <f>M151*J151</f>
        <v/>
      </c>
      <c r="T151" s="15">
        <f>N151*J151</f>
        <v/>
      </c>
      <c r="U151" s="15">
        <f>O151*J151</f>
        <v/>
      </c>
      <c r="V151" s="17">
        <f>P151*J151</f>
        <v/>
      </c>
    </row>
    <row r="152" ht="13.5" customHeight="1">
      <c r="A152" s="14" t="n">
        <v>100386</v>
      </c>
      <c r="B152" s="15" t="inlineStr">
        <is>
          <t>WESTBROOK C1</t>
        </is>
      </c>
      <c r="C152" s="15" t="n">
        <v>18</v>
      </c>
      <c r="D152" s="15" t="n">
        <v>101</v>
      </c>
      <c r="E152" s="15" t="n">
        <v>113</v>
      </c>
      <c r="F152" s="15" t="n">
        <v>174.71</v>
      </c>
      <c r="G152" s="15" t="n">
        <v>0</v>
      </c>
      <c r="H152" s="15" t="n">
        <v>174.71</v>
      </c>
      <c r="I152" s="16" t="n">
        <v>174.71</v>
      </c>
      <c r="J152" s="15">
        <f>I152-F152</f>
        <v/>
      </c>
      <c r="K152" s="15">
        <f>H152-I152</f>
        <v/>
      </c>
      <c r="L152" s="15" t="n">
        <v>-0.0024</v>
      </c>
      <c r="M152" s="15" t="n">
        <v>-0.00161</v>
      </c>
      <c r="N152" s="15" t="n">
        <v>-0.00161</v>
      </c>
      <c r="O152" s="15" t="n">
        <v>-0.00161</v>
      </c>
      <c r="P152" s="15" t="n">
        <v>-0.00505</v>
      </c>
      <c r="Q152" s="15" t="n"/>
      <c r="R152" s="15">
        <f>L152*J152</f>
        <v/>
      </c>
      <c r="S152" s="15">
        <f>M152*J152</f>
        <v/>
      </c>
      <c r="T152" s="15">
        <f>N152*J152</f>
        <v/>
      </c>
      <c r="U152" s="15">
        <f>O152*J152</f>
        <v/>
      </c>
      <c r="V152" s="17">
        <f>P152*J152</f>
        <v/>
      </c>
    </row>
    <row r="153" ht="13.5" customHeight="1">
      <c r="A153" s="14" t="n">
        <v>100387</v>
      </c>
      <c r="B153" s="15" t="inlineStr">
        <is>
          <t>WESTBROOK C2</t>
        </is>
      </c>
      <c r="C153" s="15" t="n">
        <v>18</v>
      </c>
      <c r="D153" s="15" t="n">
        <v>101</v>
      </c>
      <c r="E153" s="15" t="n">
        <v>113</v>
      </c>
      <c r="F153" s="15" t="n">
        <v>174.71</v>
      </c>
      <c r="G153" s="15" t="n">
        <v>0</v>
      </c>
      <c r="H153" s="15" t="n">
        <v>174.71</v>
      </c>
      <c r="I153" s="16" t="n">
        <v>174.71</v>
      </c>
      <c r="J153" s="15">
        <f>I153-F153</f>
        <v/>
      </c>
      <c r="K153" s="15">
        <f>H153-I153</f>
        <v/>
      </c>
      <c r="L153" s="15" t="n">
        <v>-0.0024</v>
      </c>
      <c r="M153" s="15" t="n">
        <v>-0.00161</v>
      </c>
      <c r="N153" s="15" t="n">
        <v>-0.00161</v>
      </c>
      <c r="O153" s="15" t="n">
        <v>-0.00161</v>
      </c>
      <c r="P153" s="15" t="n">
        <v>-0.00505</v>
      </c>
      <c r="Q153" s="15" t="n"/>
      <c r="R153" s="15">
        <f>L153*J153</f>
        <v/>
      </c>
      <c r="S153" s="15">
        <f>M153*J153</f>
        <v/>
      </c>
      <c r="T153" s="15">
        <f>N153*J153</f>
        <v/>
      </c>
      <c r="U153" s="15">
        <f>O153*J153</f>
        <v/>
      </c>
      <c r="V153" s="17">
        <f>P153*J153</f>
        <v/>
      </c>
    </row>
    <row r="154" ht="13.5" customHeight="1">
      <c r="A154" s="14" t="n">
        <v>100388</v>
      </c>
      <c r="B154" s="15" t="inlineStr">
        <is>
          <t>WESTBROOK ST</t>
        </is>
      </c>
      <c r="C154" s="15" t="n">
        <v>18</v>
      </c>
      <c r="D154" s="15" t="n">
        <v>101</v>
      </c>
      <c r="E154" s="15" t="n">
        <v>113</v>
      </c>
      <c r="F154" s="15" t="n">
        <v>180.58</v>
      </c>
      <c r="G154" s="15" t="n">
        <v>0</v>
      </c>
      <c r="H154" s="15" t="n">
        <v>180.58</v>
      </c>
      <c r="I154" s="16" t="n">
        <v>180.58</v>
      </c>
      <c r="J154" s="15">
        <f>I154-F154</f>
        <v/>
      </c>
      <c r="K154" s="15">
        <f>H154-I154</f>
        <v/>
      </c>
      <c r="L154" s="15" t="n">
        <v>-0.0024</v>
      </c>
      <c r="M154" s="15" t="n">
        <v>-0.00161</v>
      </c>
      <c r="N154" s="15" t="n">
        <v>-0.00161</v>
      </c>
      <c r="O154" s="15" t="n">
        <v>-0.00161</v>
      </c>
      <c r="P154" s="15" t="n">
        <v>-0.00505</v>
      </c>
      <c r="Q154" s="15" t="n"/>
      <c r="R154" s="15">
        <f>L154*J154</f>
        <v/>
      </c>
      <c r="S154" s="15">
        <f>M154*J154</f>
        <v/>
      </c>
      <c r="T154" s="15">
        <f>N154*J154</f>
        <v/>
      </c>
      <c r="U154" s="15">
        <f>O154*J154</f>
        <v/>
      </c>
      <c r="V154" s="17">
        <f>P154*J154</f>
        <v/>
      </c>
    </row>
    <row r="155" ht="13.5" customHeight="1">
      <c r="A155" s="14" t="n">
        <v>100492</v>
      </c>
      <c r="B155" s="15" t="inlineStr">
        <is>
          <t xml:space="preserve">CASCO BATT  </t>
        </is>
      </c>
      <c r="C155" s="15" t="n">
        <v>0.53</v>
      </c>
      <c r="D155" s="15" t="n">
        <v>101</v>
      </c>
      <c r="E155" s="15" t="n">
        <v>113</v>
      </c>
      <c r="F155" s="15" t="n">
        <v>0</v>
      </c>
      <c r="G155" s="15" t="n">
        <v>0</v>
      </c>
      <c r="H155" s="15" t="n">
        <v>0</v>
      </c>
      <c r="I155" s="16" t="n">
        <v>0</v>
      </c>
      <c r="J155" s="15">
        <f>I155-F155</f>
        <v/>
      </c>
      <c r="K155" s="15">
        <f>H155-I155</f>
        <v/>
      </c>
      <c r="L155" s="15" t="n">
        <v>-0.0024</v>
      </c>
      <c r="M155" s="15" t="n">
        <v>-0.00161</v>
      </c>
      <c r="N155" s="15" t="n">
        <v>-0.00161</v>
      </c>
      <c r="O155" s="15" t="n">
        <v>-0.00161</v>
      </c>
      <c r="P155" s="15" t="n">
        <v>-0.00505</v>
      </c>
      <c r="Q155" s="15" t="n"/>
      <c r="R155" s="15">
        <f>L155*J155</f>
        <v/>
      </c>
      <c r="S155" s="15">
        <f>M155*J155</f>
        <v/>
      </c>
      <c r="T155" s="15">
        <f>N155*J155</f>
        <v/>
      </c>
      <c r="U155" s="15">
        <f>O155*J155</f>
        <v/>
      </c>
      <c r="V155" s="17">
        <f>P155*J155</f>
        <v/>
      </c>
    </row>
    <row r="156" ht="13.5" customHeight="1">
      <c r="A156" s="14" t="n">
        <v>100418</v>
      </c>
      <c r="B156" s="15" t="inlineStr">
        <is>
          <t>SAPPI WBRK 9</t>
        </is>
      </c>
      <c r="C156" s="15" t="n">
        <v>13.8</v>
      </c>
      <c r="D156" s="15" t="n">
        <v>101</v>
      </c>
      <c r="E156" s="15" t="n">
        <v>112</v>
      </c>
      <c r="F156" s="15" t="n">
        <v>32.12</v>
      </c>
      <c r="G156" s="15" t="n">
        <v>0</v>
      </c>
      <c r="H156" s="15" t="n">
        <v>32.12</v>
      </c>
      <c r="I156" s="16" t="n">
        <v>32.12</v>
      </c>
      <c r="J156" s="15">
        <f>I156-F156</f>
        <v/>
      </c>
      <c r="K156" s="15">
        <f>H156-I156</f>
        <v/>
      </c>
      <c r="L156" s="15" t="n">
        <v>-0.0024</v>
      </c>
      <c r="M156" s="15" t="n">
        <v>-0.00161</v>
      </c>
      <c r="N156" s="15" t="n">
        <v>-0.00161</v>
      </c>
      <c r="O156" s="15" t="n">
        <v>-0.00161</v>
      </c>
      <c r="P156" s="15" t="n">
        <v>-0.00505</v>
      </c>
      <c r="Q156" s="15" t="n"/>
      <c r="R156" s="15">
        <f>L156*J156</f>
        <v/>
      </c>
      <c r="S156" s="15">
        <f>M156*J156</f>
        <v/>
      </c>
      <c r="T156" s="15">
        <f>N156*J156</f>
        <v/>
      </c>
      <c r="U156" s="15">
        <f>O156*J156</f>
        <v/>
      </c>
      <c r="V156" s="17">
        <f>P156*J156</f>
        <v/>
      </c>
    </row>
    <row r="157" ht="13.5" customHeight="1">
      <c r="A157" s="14" t="n">
        <v>100484</v>
      </c>
      <c r="B157" s="15" t="inlineStr">
        <is>
          <t xml:space="preserve">SANFORD     </t>
        </is>
      </c>
      <c r="C157" s="15" t="n">
        <v>34.5</v>
      </c>
      <c r="D157" s="15" t="n">
        <v>101</v>
      </c>
      <c r="E157" s="15" t="n">
        <v>112</v>
      </c>
      <c r="F157" s="15" t="n">
        <v>0</v>
      </c>
      <c r="G157" s="15" t="n">
        <v>0</v>
      </c>
      <c r="H157" s="15" t="n">
        <v>0</v>
      </c>
      <c r="I157" s="16" t="n">
        <v>0</v>
      </c>
      <c r="J157" s="15">
        <f>I157-F157</f>
        <v/>
      </c>
      <c r="K157" s="15">
        <f>H157-I157</f>
        <v/>
      </c>
      <c r="L157" s="15" t="n">
        <v>-0.0024</v>
      </c>
      <c r="M157" s="15" t="n">
        <v>-0.00161</v>
      </c>
      <c r="N157" s="15" t="n">
        <v>-0.00161</v>
      </c>
      <c r="O157" s="15" t="n">
        <v>-0.00161</v>
      </c>
      <c r="P157" s="15" t="n">
        <v>-0.00505</v>
      </c>
      <c r="Q157" s="15" t="n"/>
      <c r="R157" s="15">
        <f>L157*J157</f>
        <v/>
      </c>
      <c r="S157" s="15">
        <f>M157*J157</f>
        <v/>
      </c>
      <c r="T157" s="15">
        <f>N157*J157</f>
        <v/>
      </c>
      <c r="U157" s="15">
        <f>O157*J157</f>
        <v/>
      </c>
      <c r="V157" s="17">
        <f>P157*J157</f>
        <v/>
      </c>
    </row>
    <row r="158" ht="13.5" customHeight="1">
      <c r="A158" s="14" t="n">
        <v>100465</v>
      </c>
      <c r="B158" s="15" t="inlineStr">
        <is>
          <t xml:space="preserve">CAPE GT 4   </t>
        </is>
      </c>
      <c r="C158" s="15" t="n">
        <v>13.2</v>
      </c>
      <c r="D158" s="15" t="n">
        <v>101</v>
      </c>
      <c r="E158" s="15" t="n">
        <v>113</v>
      </c>
      <c r="F158" s="15" t="n">
        <v>0</v>
      </c>
      <c r="G158" s="15" t="n">
        <v>0</v>
      </c>
      <c r="H158" s="15" t="n">
        <v>0</v>
      </c>
      <c r="I158" s="16" t="n">
        <v>0</v>
      </c>
      <c r="J158" s="15">
        <f>I158-F158</f>
        <v/>
      </c>
      <c r="K158" s="15">
        <f>H158-I158</f>
        <v/>
      </c>
      <c r="L158" s="15" t="n">
        <v>-0.0024</v>
      </c>
      <c r="M158" s="15" t="n">
        <v>-0.00161</v>
      </c>
      <c r="N158" s="15" t="n">
        <v>-0.00161</v>
      </c>
      <c r="O158" s="15" t="n">
        <v>-0.00161</v>
      </c>
      <c r="P158" s="15" t="n">
        <v>-0.00505</v>
      </c>
      <c r="Q158" s="15" t="n"/>
      <c r="R158" s="15">
        <f>L158*J158</f>
        <v/>
      </c>
      <c r="S158" s="15">
        <f>M158*J158</f>
        <v/>
      </c>
      <c r="T158" s="15">
        <f>N158*J158</f>
        <v/>
      </c>
      <c r="U158" s="15">
        <f>O158*J158</f>
        <v/>
      </c>
      <c r="V158" s="17">
        <f>P158*J158</f>
        <v/>
      </c>
    </row>
    <row r="159" ht="13.5" customHeight="1">
      <c r="A159" s="14" t="n">
        <v>100476</v>
      </c>
      <c r="B159" s="15" t="inlineStr">
        <is>
          <t>BAR MILLS HY</t>
        </is>
      </c>
      <c r="C159" s="15" t="n">
        <v>2.4</v>
      </c>
      <c r="D159" s="15" t="n">
        <v>101</v>
      </c>
      <c r="E159" s="15" t="n">
        <v>114</v>
      </c>
      <c r="F159" s="15" t="n">
        <v>0</v>
      </c>
      <c r="G159" s="15" t="n">
        <v>0</v>
      </c>
      <c r="H159" s="15" t="n">
        <v>0</v>
      </c>
      <c r="I159" s="16" t="n">
        <v>0</v>
      </c>
      <c r="J159" s="15">
        <f>I159-F159</f>
        <v/>
      </c>
      <c r="K159" s="15">
        <f>H159-I159</f>
        <v/>
      </c>
      <c r="L159" s="15" t="n">
        <v>-0.0024</v>
      </c>
      <c r="M159" s="15" t="n">
        <v>-0.00161</v>
      </c>
      <c r="N159" s="15" t="n">
        <v>-0.00161</v>
      </c>
      <c r="O159" s="15" t="n">
        <v>-0.00161</v>
      </c>
      <c r="P159" s="15" t="n">
        <v>-0.00505</v>
      </c>
      <c r="Q159" s="15" t="n"/>
      <c r="R159" s="15">
        <f>L159*J159</f>
        <v/>
      </c>
      <c r="S159" s="15">
        <f>M159*J159</f>
        <v/>
      </c>
      <c r="T159" s="15">
        <f>N159*J159</f>
        <v/>
      </c>
      <c r="U159" s="15">
        <f>O159*J159</f>
        <v/>
      </c>
      <c r="V159" s="17">
        <f>P159*J159</f>
        <v/>
      </c>
    </row>
    <row r="160" ht="13.5" customHeight="1">
      <c r="A160" s="14" t="n">
        <v>100475</v>
      </c>
      <c r="B160" s="15" t="inlineStr">
        <is>
          <t>NORTH GORHAM</t>
        </is>
      </c>
      <c r="C160" s="15" t="n">
        <v>13.2</v>
      </c>
      <c r="D160" s="15" t="n">
        <v>101</v>
      </c>
      <c r="E160" s="15" t="n">
        <v>114</v>
      </c>
      <c r="F160" s="15" t="n">
        <v>0</v>
      </c>
      <c r="G160" s="15" t="n">
        <v>0</v>
      </c>
      <c r="H160" s="15" t="n">
        <v>0</v>
      </c>
      <c r="I160" s="16" t="n">
        <v>0</v>
      </c>
      <c r="J160" s="15">
        <f>I160-F160</f>
        <v/>
      </c>
      <c r="K160" s="15">
        <f>H160-I160</f>
        <v/>
      </c>
      <c r="L160" s="15" t="n">
        <v>-0.0024</v>
      </c>
      <c r="M160" s="15" t="n">
        <v>-0.00161</v>
      </c>
      <c r="N160" s="15" t="n">
        <v>-0.00161</v>
      </c>
      <c r="O160" s="15" t="n">
        <v>-0.00161</v>
      </c>
      <c r="P160" s="15" t="n">
        <v>-0.00505</v>
      </c>
      <c r="Q160" s="15" t="n"/>
      <c r="R160" s="15">
        <f>L160*J160</f>
        <v/>
      </c>
      <c r="S160" s="15">
        <f>M160*J160</f>
        <v/>
      </c>
      <c r="T160" s="15">
        <f>N160*J160</f>
        <v/>
      </c>
      <c r="U160" s="15">
        <f>O160*J160</f>
        <v/>
      </c>
      <c r="V160" s="17">
        <f>P160*J160</f>
        <v/>
      </c>
    </row>
    <row r="161" ht="13.5" customHeight="1">
      <c r="A161" s="14" t="n">
        <v>100758</v>
      </c>
      <c r="B161" s="15" t="inlineStr">
        <is>
          <t xml:space="preserve">SANFORD G1  </t>
        </is>
      </c>
      <c r="C161" s="15" t="n">
        <v>0.6</v>
      </c>
      <c r="D161" s="15" t="n">
        <v>101</v>
      </c>
      <c r="E161" s="15" t="n">
        <v>113</v>
      </c>
      <c r="F161" s="15" t="n">
        <v>0</v>
      </c>
      <c r="G161" s="15" t="n">
        <v>0</v>
      </c>
      <c r="H161" s="15" t="n">
        <v>0</v>
      </c>
      <c r="I161" s="16" t="n">
        <v>0</v>
      </c>
      <c r="J161" s="15">
        <f>I161-F161</f>
        <v/>
      </c>
      <c r="K161" s="15">
        <f>H161-I161</f>
        <v/>
      </c>
      <c r="L161" s="15" t="n">
        <v>-0.0024</v>
      </c>
      <c r="M161" s="15" t="n">
        <v>-0.00161</v>
      </c>
      <c r="N161" s="15" t="n">
        <v>-0.00161</v>
      </c>
      <c r="O161" s="15" t="n">
        <v>-0.00161</v>
      </c>
      <c r="P161" s="15" t="n">
        <v>-0.00505</v>
      </c>
      <c r="Q161" s="15" t="n"/>
      <c r="R161" s="15">
        <f>L161*J161</f>
        <v/>
      </c>
      <c r="S161" s="15">
        <f>M161*J161</f>
        <v/>
      </c>
      <c r="T161" s="15">
        <f>N161*J161</f>
        <v/>
      </c>
      <c r="U161" s="15">
        <f>O161*J161</f>
        <v/>
      </c>
      <c r="V161" s="17">
        <f>P161*J161</f>
        <v/>
      </c>
    </row>
    <row r="162" ht="13.5" customHeight="1">
      <c r="A162" s="14" t="n">
        <v>100449</v>
      </c>
      <c r="B162" s="15" t="inlineStr">
        <is>
          <t xml:space="preserve">HIRAM HYDRO </t>
        </is>
      </c>
      <c r="C162" s="15" t="n">
        <v>2.4</v>
      </c>
      <c r="D162" s="15" t="n">
        <v>101</v>
      </c>
      <c r="E162" s="15" t="n">
        <v>114</v>
      </c>
      <c r="F162" s="15" t="n">
        <v>11.6</v>
      </c>
      <c r="G162" s="15" t="n">
        <v>0</v>
      </c>
      <c r="H162" s="15" t="n">
        <v>11.6</v>
      </c>
      <c r="I162" s="16" t="n">
        <v>11.6</v>
      </c>
      <c r="J162" s="15">
        <f>I162-F162</f>
        <v/>
      </c>
      <c r="K162" s="15">
        <f>H162-I162</f>
        <v/>
      </c>
      <c r="L162" s="15" t="n">
        <v>-0.0024</v>
      </c>
      <c r="M162" s="15" t="n">
        <v>-0.00161</v>
      </c>
      <c r="N162" s="15" t="n">
        <v>-0.00161</v>
      </c>
      <c r="O162" s="15" t="n">
        <v>-0.00161</v>
      </c>
      <c r="P162" s="15" t="n">
        <v>-0.00505</v>
      </c>
      <c r="Q162" s="15" t="n"/>
      <c r="R162" s="15">
        <f>L162*J162</f>
        <v/>
      </c>
      <c r="S162" s="15">
        <f>M162*J162</f>
        <v/>
      </c>
      <c r="T162" s="15">
        <f>N162*J162</f>
        <v/>
      </c>
      <c r="U162" s="15">
        <f>O162*J162</f>
        <v/>
      </c>
      <c r="V162" s="17">
        <f>P162*J162</f>
        <v/>
      </c>
    </row>
    <row r="163" ht="13.5" customHeight="1">
      <c r="A163" s="14" t="n">
        <v>100474</v>
      </c>
      <c r="B163" s="15" t="inlineStr">
        <is>
          <t>CATRACT EAST</t>
        </is>
      </c>
      <c r="C163" s="15" t="n">
        <v>11.5</v>
      </c>
      <c r="D163" s="15" t="n">
        <v>101</v>
      </c>
      <c r="E163" s="15" t="n">
        <v>114</v>
      </c>
      <c r="F163" s="15" t="n">
        <v>8.9</v>
      </c>
      <c r="G163" s="15" t="n">
        <v>0</v>
      </c>
      <c r="H163" s="15" t="n">
        <v>8.9</v>
      </c>
      <c r="I163" s="16" t="n">
        <v>8.9</v>
      </c>
      <c r="J163" s="15">
        <f>I163-F163</f>
        <v/>
      </c>
      <c r="K163" s="15">
        <f>H163-I163</f>
        <v/>
      </c>
      <c r="L163" s="15" t="n">
        <v>-0.0024</v>
      </c>
      <c r="M163" s="15" t="n">
        <v>-0.00161</v>
      </c>
      <c r="N163" s="15" t="n">
        <v>-0.00161</v>
      </c>
      <c r="O163" s="15" t="n">
        <v>-0.00161</v>
      </c>
      <c r="P163" s="15" t="n">
        <v>-0.00505</v>
      </c>
      <c r="Q163" s="15" t="n"/>
      <c r="R163" s="15">
        <f>L163*J163</f>
        <v/>
      </c>
      <c r="S163" s="15">
        <f>M163*J163</f>
        <v/>
      </c>
      <c r="T163" s="15">
        <f>N163*J163</f>
        <v/>
      </c>
      <c r="U163" s="15">
        <f>O163*J163</f>
        <v/>
      </c>
      <c r="V163" s="17">
        <f>P163*J163</f>
        <v/>
      </c>
    </row>
    <row r="164" ht="13.5" customHeight="1">
      <c r="A164" s="14" t="n">
        <v>100473</v>
      </c>
      <c r="B164" s="15" t="inlineStr">
        <is>
          <t>SKELTON HYD1</t>
        </is>
      </c>
      <c r="C164" s="15" t="n">
        <v>6.9</v>
      </c>
      <c r="D164" s="15" t="n">
        <v>101</v>
      </c>
      <c r="E164" s="15" t="n">
        <v>114</v>
      </c>
      <c r="F164" s="15" t="n">
        <v>0</v>
      </c>
      <c r="G164" s="15" t="n">
        <v>0</v>
      </c>
      <c r="H164" s="15" t="n">
        <v>0</v>
      </c>
      <c r="I164" s="16" t="n">
        <v>0</v>
      </c>
      <c r="J164" s="15">
        <f>I164-F164</f>
        <v/>
      </c>
      <c r="K164" s="15">
        <f>H164-I164</f>
        <v/>
      </c>
      <c r="L164" s="15" t="n">
        <v>-0.0024</v>
      </c>
      <c r="M164" s="15" t="n">
        <v>-0.00161</v>
      </c>
      <c r="N164" s="15" t="n">
        <v>-0.00161</v>
      </c>
      <c r="O164" s="15" t="n">
        <v>-0.00161</v>
      </c>
      <c r="P164" s="15" t="n">
        <v>-0.00505</v>
      </c>
      <c r="Q164" s="15" t="n"/>
      <c r="R164" s="15">
        <f>L164*J164</f>
        <v/>
      </c>
      <c r="S164" s="15">
        <f>M164*J164</f>
        <v/>
      </c>
      <c r="T164" s="15">
        <f>N164*J164</f>
        <v/>
      </c>
      <c r="U164" s="15">
        <f>O164*J164</f>
        <v/>
      </c>
      <c r="V164" s="17">
        <f>P164*J164</f>
        <v/>
      </c>
    </row>
    <row r="165" ht="13.5" customHeight="1">
      <c r="A165" s="14" t="n">
        <v>100463</v>
      </c>
      <c r="B165" s="15" t="inlineStr">
        <is>
          <t>SKELTON HYD2</t>
        </is>
      </c>
      <c r="C165" s="15" t="n">
        <v>6.9</v>
      </c>
      <c r="D165" s="15" t="n">
        <v>101</v>
      </c>
      <c r="E165" s="15" t="n">
        <v>114</v>
      </c>
      <c r="F165" s="15" t="n">
        <v>0</v>
      </c>
      <c r="G165" s="15" t="n">
        <v>0</v>
      </c>
      <c r="H165" s="15" t="n">
        <v>0</v>
      </c>
      <c r="I165" s="16" t="n">
        <v>0</v>
      </c>
      <c r="J165" s="15">
        <f>I165-F165</f>
        <v/>
      </c>
      <c r="K165" s="15">
        <f>H165-I165</f>
        <v/>
      </c>
      <c r="L165" s="15" t="n">
        <v>-0.0024</v>
      </c>
      <c r="M165" s="15" t="n">
        <v>-0.00161</v>
      </c>
      <c r="N165" s="15" t="n">
        <v>-0.00161</v>
      </c>
      <c r="O165" s="15" t="n">
        <v>-0.00161</v>
      </c>
      <c r="P165" s="15" t="n">
        <v>-0.00505</v>
      </c>
      <c r="Q165" s="15" t="n"/>
      <c r="R165" s="15">
        <f>L165*J165</f>
        <v/>
      </c>
      <c r="S165" s="15">
        <f>M165*J165</f>
        <v/>
      </c>
      <c r="T165" s="15">
        <f>N165*J165</f>
        <v/>
      </c>
      <c r="U165" s="15">
        <f>O165*J165</f>
        <v/>
      </c>
      <c r="V165" s="17">
        <f>P165*J165</f>
        <v/>
      </c>
    </row>
    <row r="166" ht="13.5" customHeight="1">
      <c r="A166" s="14" t="n">
        <v>100464</v>
      </c>
      <c r="B166" s="15" t="inlineStr">
        <is>
          <t xml:space="preserve">ECO ME PTRR </t>
        </is>
      </c>
      <c r="C166" s="15" t="n">
        <v>13.2</v>
      </c>
      <c r="D166" s="15" t="n">
        <v>101</v>
      </c>
      <c r="E166" s="15" t="n">
        <v>114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-0.0024</v>
      </c>
      <c r="M166" s="15" t="n">
        <v>-0.00161</v>
      </c>
      <c r="N166" s="15" t="n">
        <v>-0.00161</v>
      </c>
      <c r="O166" s="15" t="n">
        <v>-0.00161</v>
      </c>
      <c r="P166" s="15" t="n">
        <v>-0.00505</v>
      </c>
      <c r="Q166" s="15" t="n"/>
      <c r="R166" s="15">
        <f>L166*J166</f>
        <v/>
      </c>
      <c r="S166" s="15">
        <f>M166*J166</f>
        <v/>
      </c>
      <c r="T166" s="15">
        <f>N166*J166</f>
        <v/>
      </c>
      <c r="U166" s="15">
        <f>O166*J166</f>
        <v/>
      </c>
      <c r="V166" s="17">
        <f>P166*J166</f>
        <v/>
      </c>
    </row>
    <row r="167" ht="13.5" customHeight="1">
      <c r="A167" s="14" t="n">
        <v>100481</v>
      </c>
      <c r="B167" s="15" t="inlineStr">
        <is>
          <t>W BUXTON HYD</t>
        </is>
      </c>
      <c r="C167" s="15" t="n">
        <v>2.3</v>
      </c>
      <c r="D167" s="15" t="n">
        <v>101</v>
      </c>
      <c r="E167" s="15" t="n">
        <v>114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-0.0024</v>
      </c>
      <c r="M167" s="15" t="n">
        <v>-0.00161</v>
      </c>
      <c r="N167" s="15" t="n">
        <v>-0.00161</v>
      </c>
      <c r="O167" s="15" t="n">
        <v>-0.00161</v>
      </c>
      <c r="P167" s="15" t="n">
        <v>-0.00505</v>
      </c>
      <c r="Q167" s="15" t="n"/>
      <c r="R167" s="15">
        <f>L167*J167</f>
        <v/>
      </c>
      <c r="S167" s="15">
        <f>M167*J167</f>
        <v/>
      </c>
      <c r="T167" s="15">
        <f>N167*J167</f>
        <v/>
      </c>
      <c r="U167" s="15">
        <f>O167*J167</f>
        <v/>
      </c>
      <c r="V167" s="17">
        <f>P167*J167</f>
        <v/>
      </c>
    </row>
    <row r="168" ht="13.5" customHeight="1">
      <c r="A168" s="14" t="n">
        <v>100448</v>
      </c>
      <c r="B168" s="15" t="inlineStr">
        <is>
          <t xml:space="preserve">BONNY EAGLE </t>
        </is>
      </c>
      <c r="C168" s="15" t="n">
        <v>2.4</v>
      </c>
      <c r="D168" s="15" t="n">
        <v>101</v>
      </c>
      <c r="E168" s="15" t="n">
        <v>114</v>
      </c>
      <c r="F168" s="15" t="n">
        <v>0</v>
      </c>
      <c r="G168" s="15" t="n">
        <v>0</v>
      </c>
      <c r="H168" s="15" t="n">
        <v>0</v>
      </c>
      <c r="I168" s="16" t="n">
        <v>0</v>
      </c>
      <c r="J168" s="15">
        <f>I168-F168</f>
        <v/>
      </c>
      <c r="K168" s="15">
        <f>H168-I168</f>
        <v/>
      </c>
      <c r="L168" s="15" t="n">
        <v>-0.0024</v>
      </c>
      <c r="M168" s="15" t="n">
        <v>-0.00161</v>
      </c>
      <c r="N168" s="15" t="n">
        <v>-0.00161</v>
      </c>
      <c r="O168" s="15" t="n">
        <v>-0.00161</v>
      </c>
      <c r="P168" s="15" t="n">
        <v>-0.00505</v>
      </c>
      <c r="Q168" s="15" t="n"/>
      <c r="R168" s="15">
        <f>L168*J168</f>
        <v/>
      </c>
      <c r="S168" s="15">
        <f>M168*J168</f>
        <v/>
      </c>
      <c r="T168" s="15">
        <f>N168*J168</f>
        <v/>
      </c>
      <c r="U168" s="15">
        <f>O168*J168</f>
        <v/>
      </c>
      <c r="V168" s="17">
        <f>P168*J168</f>
        <v/>
      </c>
    </row>
    <row r="169" ht="13.5" customHeight="1">
      <c r="A169" s="14" t="n">
        <v>100466</v>
      </c>
      <c r="B169" s="15" t="inlineStr">
        <is>
          <t xml:space="preserve">CAPE GT 5   </t>
        </is>
      </c>
      <c r="C169" s="15" t="n">
        <v>13.2</v>
      </c>
      <c r="D169" s="15" t="n">
        <v>101</v>
      </c>
      <c r="E169" s="15" t="n">
        <v>113</v>
      </c>
      <c r="F169" s="15" t="n">
        <v>0</v>
      </c>
      <c r="G169" s="15" t="n">
        <v>0</v>
      </c>
      <c r="H169" s="15" t="n">
        <v>0</v>
      </c>
      <c r="I169" s="16" t="n">
        <v>0</v>
      </c>
      <c r="J169" s="15">
        <f>I169-F169</f>
        <v/>
      </c>
      <c r="K169" s="15">
        <f>H169-I169</f>
        <v/>
      </c>
      <c r="L169" s="15" t="n">
        <v>-0.0024</v>
      </c>
      <c r="M169" s="15" t="n">
        <v>-0.00161</v>
      </c>
      <c r="N169" s="15" t="n">
        <v>-0.00161</v>
      </c>
      <c r="O169" s="15" t="n">
        <v>-0.00161</v>
      </c>
      <c r="P169" s="15" t="n">
        <v>-0.00505</v>
      </c>
      <c r="Q169" s="15" t="n"/>
      <c r="R169" s="15">
        <f>L169*J169</f>
        <v/>
      </c>
      <c r="S169" s="15">
        <f>M169*J169</f>
        <v/>
      </c>
      <c r="T169" s="15">
        <f>N169*J169</f>
        <v/>
      </c>
      <c r="U169" s="15">
        <f>O169*J169</f>
        <v/>
      </c>
      <c r="V169" s="17">
        <f>P169*J169</f>
        <v/>
      </c>
    </row>
    <row r="170" ht="13.5" customHeight="1">
      <c r="A170" s="14" t="n">
        <v>103132</v>
      </c>
      <c r="B170" s="15" t="inlineStr">
        <is>
          <t xml:space="preserve">DOLBY HYDRO </t>
        </is>
      </c>
      <c r="C170" s="15" t="n">
        <v>6.9</v>
      </c>
      <c r="D170" s="15" t="n">
        <v>101</v>
      </c>
      <c r="E170" s="15" t="n">
        <v>364</v>
      </c>
      <c r="F170" s="15" t="n">
        <v>14.37</v>
      </c>
      <c r="G170" s="15" t="n">
        <v>0</v>
      </c>
      <c r="H170" s="15" t="n">
        <v>14.37</v>
      </c>
      <c r="I170" s="16" t="n">
        <v>14.37</v>
      </c>
      <c r="J170" s="15">
        <f>I170-F170</f>
        <v/>
      </c>
      <c r="K170" s="15">
        <f>H170-I170</f>
        <v/>
      </c>
      <c r="L170" s="15" t="n">
        <v>-0.00239</v>
      </c>
      <c r="M170" s="15" t="n">
        <v>-0.00161</v>
      </c>
      <c r="N170" s="15" t="n">
        <v>-0.00161</v>
      </c>
      <c r="O170" s="15" t="n">
        <v>-0.00161</v>
      </c>
      <c r="P170" s="15" t="n">
        <v>-0.00505</v>
      </c>
      <c r="Q170" s="15" t="n"/>
      <c r="R170" s="15">
        <f>L170*J170</f>
        <v/>
      </c>
      <c r="S170" s="15">
        <f>M170*J170</f>
        <v/>
      </c>
      <c r="T170" s="15">
        <f>N170*J170</f>
        <v/>
      </c>
      <c r="U170" s="15">
        <f>O170*J170</f>
        <v/>
      </c>
      <c r="V170" s="17">
        <f>P170*J170</f>
        <v/>
      </c>
    </row>
    <row r="171" ht="13.5" customHeight="1">
      <c r="A171" s="14" t="n">
        <v>100485</v>
      </c>
      <c r="B171" s="15" t="inlineStr">
        <is>
          <t xml:space="preserve">GULF ISL G1 </t>
        </is>
      </c>
      <c r="C171" s="15" t="n">
        <v>13.2</v>
      </c>
      <c r="D171" s="15" t="n">
        <v>101</v>
      </c>
      <c r="E171" s="15" t="n">
        <v>114</v>
      </c>
      <c r="F171" s="15" t="n">
        <v>6.14</v>
      </c>
      <c r="G171" s="15" t="n">
        <v>0</v>
      </c>
      <c r="H171" s="15" t="n">
        <v>6.14</v>
      </c>
      <c r="I171" s="16" t="n">
        <v>6.14</v>
      </c>
      <c r="J171" s="15">
        <f>I171-F171</f>
        <v/>
      </c>
      <c r="K171" s="15">
        <f>H171-I171</f>
        <v/>
      </c>
      <c r="L171" s="15" t="n">
        <v>-0.00239</v>
      </c>
      <c r="M171" s="15" t="n">
        <v>-0.00161</v>
      </c>
      <c r="N171" s="15" t="n">
        <v>-0.00161</v>
      </c>
      <c r="O171" s="15" t="n">
        <v>-0.00161</v>
      </c>
      <c r="P171" s="15" t="n">
        <v>-0.00505</v>
      </c>
      <c r="Q171" s="15" t="n"/>
      <c r="R171" s="15">
        <f>L171*J171</f>
        <v/>
      </c>
      <c r="S171" s="15">
        <f>M171*J171</f>
        <v/>
      </c>
      <c r="T171" s="15">
        <f>N171*J171</f>
        <v/>
      </c>
      <c r="U171" s="15">
        <f>O171*J171</f>
        <v/>
      </c>
      <c r="V171" s="17">
        <f>P171*J171</f>
        <v/>
      </c>
    </row>
    <row r="172" ht="13.5" customHeight="1">
      <c r="A172" s="14" t="n">
        <v>100486</v>
      </c>
      <c r="B172" s="15" t="inlineStr">
        <is>
          <t xml:space="preserve">GULF ISL G2 </t>
        </is>
      </c>
      <c r="C172" s="15" t="n">
        <v>13.2</v>
      </c>
      <c r="D172" s="15" t="n">
        <v>101</v>
      </c>
      <c r="E172" s="15" t="n">
        <v>114</v>
      </c>
      <c r="F172" s="15" t="n">
        <v>0</v>
      </c>
      <c r="G172" s="15" t="n">
        <v>0</v>
      </c>
      <c r="H172" s="15" t="n">
        <v>0</v>
      </c>
      <c r="I172" s="16" t="n">
        <v>0</v>
      </c>
      <c r="J172" s="15">
        <f>I172-F172</f>
        <v/>
      </c>
      <c r="K172" s="15">
        <f>H172-I172</f>
        <v/>
      </c>
      <c r="L172" s="15" t="n">
        <v>-0.00239</v>
      </c>
      <c r="M172" s="15" t="n">
        <v>-0.00161</v>
      </c>
      <c r="N172" s="15" t="n">
        <v>-0.00161</v>
      </c>
      <c r="O172" s="15" t="n">
        <v>-0.00161</v>
      </c>
      <c r="P172" s="15" t="n">
        <v>-0.00505</v>
      </c>
      <c r="Q172" s="15" t="n"/>
      <c r="R172" s="15">
        <f>L172*J172</f>
        <v/>
      </c>
      <c r="S172" s="15">
        <f>M172*J172</f>
        <v/>
      </c>
      <c r="T172" s="15">
        <f>N172*J172</f>
        <v/>
      </c>
      <c r="U172" s="15">
        <f>O172*J172</f>
        <v/>
      </c>
      <c r="V172" s="17">
        <f>P172*J172</f>
        <v/>
      </c>
    </row>
    <row r="173" ht="13.5" customHeight="1">
      <c r="A173" s="14" t="n">
        <v>100487</v>
      </c>
      <c r="B173" s="15" t="inlineStr">
        <is>
          <t xml:space="preserve">GULF ISL G3 </t>
        </is>
      </c>
      <c r="C173" s="15" t="n">
        <v>13.2</v>
      </c>
      <c r="D173" s="15" t="n">
        <v>101</v>
      </c>
      <c r="E173" s="15" t="n">
        <v>114</v>
      </c>
      <c r="F173" s="15" t="n">
        <v>0</v>
      </c>
      <c r="G173" s="15" t="n">
        <v>0</v>
      </c>
      <c r="H173" s="15" t="n">
        <v>0</v>
      </c>
      <c r="I173" s="16" t="n">
        <v>0</v>
      </c>
      <c r="J173" s="15">
        <f>I173-F173</f>
        <v/>
      </c>
      <c r="K173" s="15">
        <f>H173-I173</f>
        <v/>
      </c>
      <c r="L173" s="15" t="n">
        <v>-0.00239</v>
      </c>
      <c r="M173" s="15" t="n">
        <v>-0.00161</v>
      </c>
      <c r="N173" s="15" t="n">
        <v>-0.00161</v>
      </c>
      <c r="O173" s="15" t="n">
        <v>-0.00161</v>
      </c>
      <c r="P173" s="15" t="n">
        <v>-0.00505</v>
      </c>
      <c r="Q173" s="15" t="n"/>
      <c r="R173" s="15">
        <f>L173*J173</f>
        <v/>
      </c>
      <c r="S173" s="15">
        <f>M173*J173</f>
        <v/>
      </c>
      <c r="T173" s="15">
        <f>N173*J173</f>
        <v/>
      </c>
      <c r="U173" s="15">
        <f>O173*J173</f>
        <v/>
      </c>
      <c r="V173" s="17">
        <f>P173*J173</f>
        <v/>
      </c>
    </row>
    <row r="174" ht="13.5" customHeight="1">
      <c r="A174" s="14" t="n">
        <v>103152</v>
      </c>
      <c r="B174" s="15" t="inlineStr">
        <is>
          <t>PISG_GEN_EQV</t>
        </is>
      </c>
      <c r="C174" s="15" t="n">
        <v>0.6899999999999999</v>
      </c>
      <c r="D174" s="15" t="n">
        <v>101</v>
      </c>
      <c r="E174" s="15" t="n">
        <v>353</v>
      </c>
      <c r="F174" s="15" t="n">
        <v>0</v>
      </c>
      <c r="G174" s="15" t="n">
        <v>0</v>
      </c>
      <c r="H174" s="15" t="n">
        <v>0</v>
      </c>
      <c r="I174" s="16" t="n">
        <v>0</v>
      </c>
      <c r="J174" s="15">
        <f>I174-F174</f>
        <v/>
      </c>
      <c r="K174" s="15">
        <f>H174-I174</f>
        <v/>
      </c>
      <c r="L174" s="15" t="n">
        <v>-0.00239</v>
      </c>
      <c r="M174" s="15" t="n">
        <v>-0.00161</v>
      </c>
      <c r="N174" s="15" t="n">
        <v>-0.00161</v>
      </c>
      <c r="O174" s="15" t="n">
        <v>-0.00161</v>
      </c>
      <c r="P174" s="15" t="n">
        <v>-0.00505</v>
      </c>
      <c r="Q174" s="15" t="n"/>
      <c r="R174" s="15">
        <f>L174*J174</f>
        <v/>
      </c>
      <c r="S174" s="15">
        <f>M174*J174</f>
        <v/>
      </c>
      <c r="T174" s="15">
        <f>N174*J174</f>
        <v/>
      </c>
      <c r="U174" s="15">
        <f>O174*J174</f>
        <v/>
      </c>
      <c r="V174" s="17">
        <f>P174*J174</f>
        <v/>
      </c>
    </row>
    <row r="175" ht="13.5" customHeight="1">
      <c r="A175" s="14" t="n">
        <v>100562</v>
      </c>
      <c r="B175" s="15" t="inlineStr">
        <is>
          <t xml:space="preserve">ROXWIND_WTG </t>
        </is>
      </c>
      <c r="C175" s="15" t="n">
        <v>0.6899999999999999</v>
      </c>
      <c r="D175" s="15" t="n">
        <v>101</v>
      </c>
      <c r="E175" s="15" t="n">
        <v>114</v>
      </c>
      <c r="F175" s="15" t="n">
        <v>0</v>
      </c>
      <c r="G175" s="15" t="n">
        <v>0</v>
      </c>
      <c r="H175" s="15" t="n">
        <v>0</v>
      </c>
      <c r="I175" s="16" t="n">
        <v>0</v>
      </c>
      <c r="J175" s="15">
        <f>I175-F175</f>
        <v/>
      </c>
      <c r="K175" s="15">
        <f>H175-I175</f>
        <v/>
      </c>
      <c r="L175" s="15" t="n">
        <v>-0.00239</v>
      </c>
      <c r="M175" s="15" t="n">
        <v>-0.00161</v>
      </c>
      <c r="N175" s="15" t="n">
        <v>-0.00161</v>
      </c>
      <c r="O175" s="15" t="n">
        <v>-0.00161</v>
      </c>
      <c r="P175" s="15" t="n">
        <v>-0.00505</v>
      </c>
      <c r="Q175" s="15" t="n"/>
      <c r="R175" s="15">
        <f>L175*J175</f>
        <v/>
      </c>
      <c r="S175" s="15">
        <f>M175*J175</f>
        <v/>
      </c>
      <c r="T175" s="15">
        <f>N175*J175</f>
        <v/>
      </c>
      <c r="U175" s="15">
        <f>O175*J175</f>
        <v/>
      </c>
      <c r="V175" s="17">
        <f>P175*J175</f>
        <v/>
      </c>
    </row>
    <row r="176" ht="13.5" customHeight="1">
      <c r="A176" s="14" t="n">
        <v>100688</v>
      </c>
      <c r="B176" s="15" t="inlineStr">
        <is>
          <t>MADP ANSONHY</t>
        </is>
      </c>
      <c r="C176" s="15" t="n">
        <v>4.16</v>
      </c>
      <c r="D176" s="15" t="n">
        <v>101</v>
      </c>
      <c r="E176" s="15" t="n">
        <v>134</v>
      </c>
      <c r="F176" s="15" t="n">
        <v>7.01</v>
      </c>
      <c r="G176" s="15" t="n">
        <v>0</v>
      </c>
      <c r="H176" s="15" t="n">
        <v>7.01</v>
      </c>
      <c r="I176" s="16" t="n">
        <v>7.01</v>
      </c>
      <c r="J176" s="15">
        <f>I176-F176</f>
        <v/>
      </c>
      <c r="K176" s="15">
        <f>H176-I176</f>
        <v/>
      </c>
      <c r="L176" s="15" t="n">
        <v>-0.00239</v>
      </c>
      <c r="M176" s="15" t="n">
        <v>-0.00161</v>
      </c>
      <c r="N176" s="15" t="n">
        <v>-0.00161</v>
      </c>
      <c r="O176" s="15" t="n">
        <v>-0.00161</v>
      </c>
      <c r="P176" s="15" t="n">
        <v>-0.00505</v>
      </c>
      <c r="Q176" s="15" t="n"/>
      <c r="R176" s="15">
        <f>L176*J176</f>
        <v/>
      </c>
      <c r="S176" s="15">
        <f>M176*J176</f>
        <v/>
      </c>
      <c r="T176" s="15">
        <f>N176*J176</f>
        <v/>
      </c>
      <c r="U176" s="15">
        <f>O176*J176</f>
        <v/>
      </c>
      <c r="V176" s="17">
        <f>P176*J176</f>
        <v/>
      </c>
    </row>
    <row r="177" ht="13.5" customHeight="1">
      <c r="A177" s="14" t="n">
        <v>103166</v>
      </c>
      <c r="B177" s="15" t="inlineStr">
        <is>
          <t>PASSADGENAG1</t>
        </is>
      </c>
      <c r="C177" s="15" t="n">
        <v>0.65</v>
      </c>
      <c r="D177" s="15" t="n">
        <v>101</v>
      </c>
      <c r="E177" s="15" t="n">
        <v>353</v>
      </c>
      <c r="F177" s="15" t="n">
        <v>0</v>
      </c>
      <c r="G177" s="15" t="n">
        <v>0</v>
      </c>
      <c r="H177" s="15" t="n">
        <v>0</v>
      </c>
      <c r="I177" s="16" t="n">
        <v>0</v>
      </c>
      <c r="J177" s="15">
        <f>I177-F177</f>
        <v/>
      </c>
      <c r="K177" s="15">
        <f>H177-I177</f>
        <v/>
      </c>
      <c r="L177" s="15" t="n">
        <v>-0.00239</v>
      </c>
      <c r="M177" s="15" t="n">
        <v>-0.00161</v>
      </c>
      <c r="N177" s="15" t="n">
        <v>-0.00161</v>
      </c>
      <c r="O177" s="15" t="n">
        <v>-0.00161</v>
      </c>
      <c r="P177" s="15" t="n">
        <v>-0.00505</v>
      </c>
      <c r="Q177" s="15" t="n"/>
      <c r="R177" s="15">
        <f>L177*J177</f>
        <v/>
      </c>
      <c r="S177" s="15">
        <f>M177*J177</f>
        <v/>
      </c>
      <c r="T177" s="15">
        <f>N177*J177</f>
        <v/>
      </c>
      <c r="U177" s="15">
        <f>O177*J177</f>
        <v/>
      </c>
      <c r="V177" s="17">
        <f>P177*J177</f>
        <v/>
      </c>
    </row>
    <row r="178" ht="13.5" customHeight="1">
      <c r="A178" s="14" t="n">
        <v>100689</v>
      </c>
      <c r="B178" s="15" t="inlineStr">
        <is>
          <t>MADP ABNKI 5</t>
        </is>
      </c>
      <c r="C178" s="15" t="n">
        <v>4.16</v>
      </c>
      <c r="D178" s="15" t="n">
        <v>101</v>
      </c>
      <c r="E178" s="15" t="n">
        <v>134</v>
      </c>
      <c r="F178" s="15" t="n">
        <v>0</v>
      </c>
      <c r="G178" s="15" t="n">
        <v>0</v>
      </c>
      <c r="H178" s="15" t="n">
        <v>0</v>
      </c>
      <c r="I178" s="16" t="n">
        <v>0</v>
      </c>
      <c r="J178" s="15">
        <f>I178-F178</f>
        <v/>
      </c>
      <c r="K178" s="15">
        <f>H178-I178</f>
        <v/>
      </c>
      <c r="L178" s="15" t="n">
        <v>-0.00239</v>
      </c>
      <c r="M178" s="15" t="n">
        <v>-0.00161</v>
      </c>
      <c r="N178" s="15" t="n">
        <v>-0.00161</v>
      </c>
      <c r="O178" s="15" t="n">
        <v>-0.00161</v>
      </c>
      <c r="P178" s="15" t="n">
        <v>-0.00505</v>
      </c>
      <c r="Q178" s="15" t="n"/>
      <c r="R178" s="15">
        <f>L178*J178</f>
        <v/>
      </c>
      <c r="S178" s="15">
        <f>M178*J178</f>
        <v/>
      </c>
      <c r="T178" s="15">
        <f>N178*J178</f>
        <v/>
      </c>
      <c r="U178" s="15">
        <f>O178*J178</f>
        <v/>
      </c>
      <c r="V178" s="17">
        <f>P178*J178</f>
        <v/>
      </c>
    </row>
    <row r="179" ht="13.5" customHeight="1">
      <c r="A179" s="14" t="n">
        <v>103147</v>
      </c>
      <c r="B179" s="15" t="inlineStr">
        <is>
          <t>OAKFIELD_STR</t>
        </is>
      </c>
      <c r="C179" s="15" t="n">
        <v>0.65</v>
      </c>
      <c r="D179" s="15" t="n">
        <v>101</v>
      </c>
      <c r="E179" s="15" t="n">
        <v>364</v>
      </c>
      <c r="F179" s="15" t="n">
        <v>0</v>
      </c>
      <c r="G179" s="15" t="n">
        <v>0</v>
      </c>
      <c r="H179" s="15" t="n">
        <v>0</v>
      </c>
      <c r="I179" s="16" t="n">
        <v>0</v>
      </c>
      <c r="J179" s="15">
        <f>I179-F179</f>
        <v/>
      </c>
      <c r="K179" s="15">
        <f>H179-I179</f>
        <v/>
      </c>
      <c r="L179" s="15" t="n">
        <v>-0.00239</v>
      </c>
      <c r="M179" s="15" t="n">
        <v>-0.00161</v>
      </c>
      <c r="N179" s="15" t="n">
        <v>-0.00161</v>
      </c>
      <c r="O179" s="15" t="n">
        <v>-0.00161</v>
      </c>
      <c r="P179" s="15" t="n">
        <v>-0.00505</v>
      </c>
      <c r="Q179" s="15" t="n"/>
      <c r="R179" s="15">
        <f>L179*J179</f>
        <v/>
      </c>
      <c r="S179" s="15">
        <f>M179*J179</f>
        <v/>
      </c>
      <c r="T179" s="15">
        <f>N179*J179</f>
        <v/>
      </c>
      <c r="U179" s="15">
        <f>O179*J179</f>
        <v/>
      </c>
      <c r="V179" s="17">
        <f>P179*J179</f>
        <v/>
      </c>
    </row>
    <row r="180" ht="13.5" customHeight="1">
      <c r="A180" s="14" t="n">
        <v>103143</v>
      </c>
      <c r="B180" s="15" t="inlineStr">
        <is>
          <t xml:space="preserve">OAKFIELD_SC </t>
        </is>
      </c>
      <c r="C180" s="15" t="n">
        <v>12.5</v>
      </c>
      <c r="D180" s="15" t="n">
        <v>101</v>
      </c>
      <c r="E180" s="15" t="n">
        <v>364</v>
      </c>
      <c r="F180" s="15" t="n">
        <v>0</v>
      </c>
      <c r="G180" s="15" t="n">
        <v>0</v>
      </c>
      <c r="H180" s="15" t="n">
        <v>0</v>
      </c>
      <c r="I180" s="16" t="n">
        <v>0</v>
      </c>
      <c r="J180" s="15">
        <f>I180-F180</f>
        <v/>
      </c>
      <c r="K180" s="15">
        <f>H180-I180</f>
        <v/>
      </c>
      <c r="L180" s="15" t="n">
        <v>-0.00239</v>
      </c>
      <c r="M180" s="15" t="n">
        <v>-0.00161</v>
      </c>
      <c r="N180" s="15" t="n">
        <v>-0.00161</v>
      </c>
      <c r="O180" s="15" t="n">
        <v>-0.00161</v>
      </c>
      <c r="P180" s="15" t="n">
        <v>-0.00505</v>
      </c>
      <c r="Q180" s="15" t="n"/>
      <c r="R180" s="15">
        <f>L180*J180</f>
        <v/>
      </c>
      <c r="S180" s="15">
        <f>M180*J180</f>
        <v/>
      </c>
      <c r="T180" s="15">
        <f>N180*J180</f>
        <v/>
      </c>
      <c r="U180" s="15">
        <f>O180*J180</f>
        <v/>
      </c>
      <c r="V180" s="17">
        <f>P180*J180</f>
        <v/>
      </c>
    </row>
    <row r="181" ht="13.5" customHeight="1">
      <c r="A181" s="14" t="n">
        <v>103141</v>
      </c>
      <c r="B181" s="15" t="inlineStr">
        <is>
          <t>NORTHTWIN HY</t>
        </is>
      </c>
      <c r="C181" s="15" t="n">
        <v>2.3</v>
      </c>
      <c r="D181" s="15" t="n">
        <v>101</v>
      </c>
      <c r="E181" s="15" t="n">
        <v>364</v>
      </c>
      <c r="F181" s="15" t="n">
        <v>9.5</v>
      </c>
      <c r="G181" s="15" t="n">
        <v>0</v>
      </c>
      <c r="H181" s="15" t="n">
        <v>9.5</v>
      </c>
      <c r="I181" s="16" t="n">
        <v>9.5</v>
      </c>
      <c r="J181" s="15">
        <f>I181-F181</f>
        <v/>
      </c>
      <c r="K181" s="15">
        <f>H181-I181</f>
        <v/>
      </c>
      <c r="L181" s="15" t="n">
        <v>-0.00239</v>
      </c>
      <c r="M181" s="15" t="n">
        <v>-0.00161</v>
      </c>
      <c r="N181" s="15" t="n">
        <v>-0.00161</v>
      </c>
      <c r="O181" s="15" t="n">
        <v>-0.00161</v>
      </c>
      <c r="P181" s="15" t="n">
        <v>-0.00505</v>
      </c>
      <c r="Q181" s="15" t="n"/>
      <c r="R181" s="15">
        <f>L181*J181</f>
        <v/>
      </c>
      <c r="S181" s="15">
        <f>M181*J181</f>
        <v/>
      </c>
      <c r="T181" s="15">
        <f>N181*J181</f>
        <v/>
      </c>
      <c r="U181" s="15">
        <f>O181*J181</f>
        <v/>
      </c>
      <c r="V181" s="17">
        <f>P181*J181</f>
        <v/>
      </c>
    </row>
    <row r="182" ht="13.5" customHeight="1">
      <c r="A182" s="14" t="n">
        <v>100707</v>
      </c>
      <c r="B182" s="15" t="inlineStr">
        <is>
          <t xml:space="preserve">RCRDHL STR1 </t>
        </is>
      </c>
      <c r="C182" s="15" t="n">
        <v>0.6899999999999999</v>
      </c>
      <c r="D182" s="15" t="n">
        <v>101</v>
      </c>
      <c r="E182" s="15" t="n">
        <v>114</v>
      </c>
      <c r="F182" s="15" t="n">
        <v>6.8</v>
      </c>
      <c r="G182" s="15" t="n">
        <v>0</v>
      </c>
      <c r="H182" s="15" t="n">
        <v>6.8</v>
      </c>
      <c r="I182" s="16" t="n">
        <v>6.8</v>
      </c>
      <c r="J182" s="15">
        <f>I182-F182</f>
        <v/>
      </c>
      <c r="K182" s="15">
        <f>H182-I182</f>
        <v/>
      </c>
      <c r="L182" s="15" t="n">
        <v>-0.00239</v>
      </c>
      <c r="M182" s="15" t="n">
        <v>-0.00161</v>
      </c>
      <c r="N182" s="15" t="n">
        <v>-0.00161</v>
      </c>
      <c r="O182" s="15" t="n">
        <v>-0.00161</v>
      </c>
      <c r="P182" s="15" t="n">
        <v>-0.00505</v>
      </c>
      <c r="Q182" s="15" t="n"/>
      <c r="R182" s="15">
        <f>L182*J182</f>
        <v/>
      </c>
      <c r="S182" s="15">
        <f>M182*J182</f>
        <v/>
      </c>
      <c r="T182" s="15">
        <f>N182*J182</f>
        <v/>
      </c>
      <c r="U182" s="15">
        <f>O182*J182</f>
        <v/>
      </c>
      <c r="V182" s="17">
        <f>P182*J182</f>
        <v/>
      </c>
    </row>
    <row r="183" ht="13.5" customHeight="1">
      <c r="A183" s="14" t="n">
        <v>100708</v>
      </c>
      <c r="B183" s="15" t="inlineStr">
        <is>
          <t xml:space="preserve">RCRDHL STR2 </t>
        </is>
      </c>
      <c r="C183" s="15" t="n">
        <v>0.6899999999999999</v>
      </c>
      <c r="D183" s="15" t="n">
        <v>101</v>
      </c>
      <c r="E183" s="15" t="n">
        <v>114</v>
      </c>
      <c r="F183" s="15" t="n">
        <v>6.8</v>
      </c>
      <c r="G183" s="15" t="n">
        <v>0</v>
      </c>
      <c r="H183" s="15" t="n">
        <v>6.8</v>
      </c>
      <c r="I183" s="16" t="n">
        <v>6.8</v>
      </c>
      <c r="J183" s="15">
        <f>I183-F183</f>
        <v/>
      </c>
      <c r="K183" s="15">
        <f>H183-I183</f>
        <v/>
      </c>
      <c r="L183" s="15" t="n">
        <v>-0.00239</v>
      </c>
      <c r="M183" s="15" t="n">
        <v>-0.00161</v>
      </c>
      <c r="N183" s="15" t="n">
        <v>-0.00161</v>
      </c>
      <c r="O183" s="15" t="n">
        <v>-0.00161</v>
      </c>
      <c r="P183" s="15" t="n">
        <v>-0.00505</v>
      </c>
      <c r="Q183" s="15" t="n"/>
      <c r="R183" s="15">
        <f>L183*J183</f>
        <v/>
      </c>
      <c r="S183" s="15">
        <f>M183*J183</f>
        <v/>
      </c>
      <c r="T183" s="15">
        <f>N183*J183</f>
        <v/>
      </c>
      <c r="U183" s="15">
        <f>O183*J183</f>
        <v/>
      </c>
      <c r="V183" s="17">
        <f>P183*J183</f>
        <v/>
      </c>
    </row>
    <row r="184" ht="13.5" customHeight="1">
      <c r="A184" s="14" t="n">
        <v>100716</v>
      </c>
      <c r="B184" s="15" t="inlineStr">
        <is>
          <t xml:space="preserve">CANTON      </t>
        </is>
      </c>
      <c r="C184" s="15" t="n">
        <v>6</v>
      </c>
      <c r="D184" s="15" t="n">
        <v>101</v>
      </c>
      <c r="E184" s="15" t="n">
        <v>114</v>
      </c>
      <c r="F184" s="15" t="n">
        <v>0</v>
      </c>
      <c r="G184" s="15" t="n">
        <v>0</v>
      </c>
      <c r="H184" s="15" t="n">
        <v>0</v>
      </c>
      <c r="I184" s="16" t="n">
        <v>0</v>
      </c>
      <c r="J184" s="15">
        <f>I184-F184</f>
        <v/>
      </c>
      <c r="K184" s="15">
        <f>H184-I184</f>
        <v/>
      </c>
      <c r="L184" s="15" t="n">
        <v>-0.00239</v>
      </c>
      <c r="M184" s="15" t="n">
        <v>-0.00161</v>
      </c>
      <c r="N184" s="15" t="n">
        <v>-0.00161</v>
      </c>
      <c r="O184" s="15" t="n">
        <v>-0.00161</v>
      </c>
      <c r="P184" s="15" t="n">
        <v>-0.00505</v>
      </c>
      <c r="Q184" s="15" t="n"/>
      <c r="R184" s="15">
        <f>L184*J184</f>
        <v/>
      </c>
      <c r="S184" s="15">
        <f>M184*J184</f>
        <v/>
      </c>
      <c r="T184" s="15">
        <f>N184*J184</f>
        <v/>
      </c>
      <c r="U184" s="15">
        <f>O184*J184</f>
        <v/>
      </c>
      <c r="V184" s="17">
        <f>P184*J184</f>
        <v/>
      </c>
    </row>
    <row r="185" ht="13.5" customHeight="1">
      <c r="A185" s="14" t="n">
        <v>100690</v>
      </c>
      <c r="B185" s="15" t="inlineStr">
        <is>
          <t>MADP ABNKI 6</t>
        </is>
      </c>
      <c r="C185" s="15" t="n">
        <v>4.2</v>
      </c>
      <c r="D185" s="15" t="n">
        <v>101</v>
      </c>
      <c r="E185" s="15" t="n">
        <v>134</v>
      </c>
      <c r="F185" s="15" t="n">
        <v>0</v>
      </c>
      <c r="G185" s="15" t="n">
        <v>0</v>
      </c>
      <c r="H185" s="15" t="n">
        <v>0</v>
      </c>
      <c r="I185" s="16" t="n">
        <v>0</v>
      </c>
      <c r="J185" s="15">
        <f>I185-F185</f>
        <v/>
      </c>
      <c r="K185" s="15">
        <f>H185-I185</f>
        <v/>
      </c>
      <c r="L185" s="15" t="n">
        <v>-0.00239</v>
      </c>
      <c r="M185" s="15" t="n">
        <v>-0.00161</v>
      </c>
      <c r="N185" s="15" t="n">
        <v>-0.00161</v>
      </c>
      <c r="O185" s="15" t="n">
        <v>-0.00161</v>
      </c>
      <c r="P185" s="15" t="n">
        <v>-0.00505</v>
      </c>
      <c r="Q185" s="15" t="n"/>
      <c r="R185" s="15">
        <f>L185*J185</f>
        <v/>
      </c>
      <c r="S185" s="15">
        <f>M185*J185</f>
        <v/>
      </c>
      <c r="T185" s="15">
        <f>N185*J185</f>
        <v/>
      </c>
      <c r="U185" s="15">
        <f>O185*J185</f>
        <v/>
      </c>
      <c r="V185" s="17">
        <f>P185*J185</f>
        <v/>
      </c>
    </row>
    <row r="186" ht="13.5" customHeight="1">
      <c r="A186" s="14" t="n">
        <v>103169</v>
      </c>
      <c r="B186" s="15" t="inlineStr">
        <is>
          <t>PASSADGENAG2</t>
        </is>
      </c>
      <c r="C186" s="15" t="n">
        <v>0.65</v>
      </c>
      <c r="D186" s="15" t="n">
        <v>101</v>
      </c>
      <c r="E186" s="15" t="n">
        <v>353</v>
      </c>
      <c r="F186" s="15" t="n">
        <v>0</v>
      </c>
      <c r="G186" s="15" t="n">
        <v>0</v>
      </c>
      <c r="H186" s="15" t="n">
        <v>0</v>
      </c>
      <c r="I186" s="16" t="n">
        <v>0</v>
      </c>
      <c r="J186" s="15">
        <f>I186-F186</f>
        <v/>
      </c>
      <c r="K186" s="15">
        <f>H186-I186</f>
        <v/>
      </c>
      <c r="L186" s="15" t="n">
        <v>-0.00239</v>
      </c>
      <c r="M186" s="15" t="n">
        <v>-0.00161</v>
      </c>
      <c r="N186" s="15" t="n">
        <v>-0.00161</v>
      </c>
      <c r="O186" s="15" t="n">
        <v>-0.00161</v>
      </c>
      <c r="P186" s="15" t="n">
        <v>-0.00505</v>
      </c>
      <c r="Q186" s="15" t="n"/>
      <c r="R186" s="15">
        <f>L186*J186</f>
        <v/>
      </c>
      <c r="S186" s="15">
        <f>M186*J186</f>
        <v/>
      </c>
      <c r="T186" s="15">
        <f>N186*J186</f>
        <v/>
      </c>
      <c r="U186" s="15">
        <f>O186*J186</f>
        <v/>
      </c>
      <c r="V186" s="17">
        <f>P186*J186</f>
        <v/>
      </c>
    </row>
    <row r="187" ht="13.5" customHeight="1">
      <c r="A187" s="14" t="n">
        <v>103170</v>
      </c>
      <c r="B187" s="15" t="inlineStr">
        <is>
          <t>PASSAD CDVAR</t>
        </is>
      </c>
      <c r="C187" s="15" t="n">
        <v>0.48</v>
      </c>
      <c r="D187" s="15" t="n">
        <v>101</v>
      </c>
      <c r="E187" s="15" t="n">
        <v>353</v>
      </c>
      <c r="F187" s="15" t="n">
        <v>0</v>
      </c>
      <c r="G187" s="15" t="n">
        <v>0</v>
      </c>
      <c r="H187" s="15" t="n">
        <v>0</v>
      </c>
      <c r="I187" s="16" t="n">
        <v>0</v>
      </c>
      <c r="J187" s="15">
        <f>I187-F187</f>
        <v/>
      </c>
      <c r="K187" s="15">
        <f>H187-I187</f>
        <v/>
      </c>
      <c r="L187" s="15" t="n">
        <v>-0.00239</v>
      </c>
      <c r="M187" s="15" t="n">
        <v>-0.00161</v>
      </c>
      <c r="N187" s="15" t="n">
        <v>-0.00161</v>
      </c>
      <c r="O187" s="15" t="n">
        <v>-0.00161</v>
      </c>
      <c r="P187" s="15" t="n">
        <v>-0.00505</v>
      </c>
      <c r="Q187" s="15" t="n"/>
      <c r="R187" s="15">
        <f>L187*J187</f>
        <v/>
      </c>
      <c r="S187" s="15">
        <f>M187*J187</f>
        <v/>
      </c>
      <c r="T187" s="15">
        <f>N187*J187</f>
        <v/>
      </c>
      <c r="U187" s="15">
        <f>O187*J187</f>
        <v/>
      </c>
      <c r="V187" s="17">
        <f>P187*J187</f>
        <v/>
      </c>
    </row>
    <row r="188" ht="13.5" customHeight="1">
      <c r="A188" s="14" t="n">
        <v>100483</v>
      </c>
      <c r="B188" s="15" t="inlineStr">
        <is>
          <t>AZISCOHOS HY</t>
        </is>
      </c>
      <c r="C188" s="15" t="n">
        <v>4.16</v>
      </c>
      <c r="D188" s="15" t="n">
        <v>101</v>
      </c>
      <c r="E188" s="15" t="n">
        <v>114</v>
      </c>
      <c r="F188" s="15" t="n">
        <v>6.8</v>
      </c>
      <c r="G188" s="15" t="n">
        <v>0</v>
      </c>
      <c r="H188" s="15" t="n">
        <v>6.8</v>
      </c>
      <c r="I188" s="16" t="n">
        <v>6.8</v>
      </c>
      <c r="J188" s="15">
        <f>I188-F188</f>
        <v/>
      </c>
      <c r="K188" s="15">
        <f>H188-I188</f>
        <v/>
      </c>
      <c r="L188" s="15" t="n">
        <v>-0.00239</v>
      </c>
      <c r="M188" s="15" t="n">
        <v>-0.00161</v>
      </c>
      <c r="N188" s="15" t="n">
        <v>-0.00161</v>
      </c>
      <c r="O188" s="15" t="n">
        <v>-0.00161</v>
      </c>
      <c r="P188" s="15" t="n">
        <v>-0.00505</v>
      </c>
      <c r="Q188" s="15" t="n"/>
      <c r="R188" s="15">
        <f>L188*J188</f>
        <v/>
      </c>
      <c r="S188" s="15">
        <f>M188*J188</f>
        <v/>
      </c>
      <c r="T188" s="15">
        <f>N188*J188</f>
        <v/>
      </c>
      <c r="U188" s="15">
        <f>O188*J188</f>
        <v/>
      </c>
      <c r="V188" s="17">
        <f>P188*J188</f>
        <v/>
      </c>
    </row>
    <row r="189" ht="13.5" customHeight="1">
      <c r="A189" s="14" t="n">
        <v>992221</v>
      </c>
      <c r="B189" s="15" t="inlineStr">
        <is>
          <t>SUN_WASHIN~1</t>
        </is>
      </c>
      <c r="C189" s="15" t="n">
        <v>34.5</v>
      </c>
      <c r="D189" s="15" t="n">
        <v>101</v>
      </c>
      <c r="E189" s="15" t="n">
        <v>112</v>
      </c>
      <c r="F189" s="15" t="n">
        <v>5</v>
      </c>
      <c r="G189" s="15" t="n">
        <v>0</v>
      </c>
      <c r="H189" s="15" t="n">
        <v>5</v>
      </c>
      <c r="I189" s="16" t="n">
        <v>5</v>
      </c>
      <c r="J189" s="15">
        <f>I189-F189</f>
        <v/>
      </c>
      <c r="K189" s="15">
        <f>H189-I189</f>
        <v/>
      </c>
      <c r="L189" s="15" t="n">
        <v>-0.00239</v>
      </c>
      <c r="M189" s="15" t="n">
        <v>-0.00161</v>
      </c>
      <c r="N189" s="15" t="n">
        <v>-0.00161</v>
      </c>
      <c r="O189" s="15" t="n">
        <v>-0.00161</v>
      </c>
      <c r="P189" s="15" t="n">
        <v>-0.00505</v>
      </c>
      <c r="Q189" s="15" t="n"/>
      <c r="R189" s="15">
        <f>L189*J189</f>
        <v/>
      </c>
      <c r="S189" s="15">
        <f>M189*J189</f>
        <v/>
      </c>
      <c r="T189" s="15">
        <f>N189*J189</f>
        <v/>
      </c>
      <c r="U189" s="15">
        <f>O189*J189</f>
        <v/>
      </c>
      <c r="V189" s="17">
        <f>P189*J189</f>
        <v/>
      </c>
    </row>
    <row r="190" ht="13.5" customHeight="1">
      <c r="A190" s="14" t="n">
        <v>992036</v>
      </c>
      <c r="B190" s="15" t="inlineStr">
        <is>
          <t xml:space="preserve">SUN_WARREN  </t>
        </is>
      </c>
      <c r="C190" s="15" t="n">
        <v>34.5</v>
      </c>
      <c r="D190" s="15" t="n">
        <v>101</v>
      </c>
      <c r="E190" s="15" t="n">
        <v>112</v>
      </c>
      <c r="F190" s="15" t="n">
        <v>6.93</v>
      </c>
      <c r="G190" s="15" t="n">
        <v>0</v>
      </c>
      <c r="H190" s="15" t="n">
        <v>6.93</v>
      </c>
      <c r="I190" s="16" t="n">
        <v>6.93</v>
      </c>
      <c r="J190" s="15">
        <f>I190-F190</f>
        <v/>
      </c>
      <c r="K190" s="15">
        <f>H190-I190</f>
        <v/>
      </c>
      <c r="L190" s="15" t="n">
        <v>-0.00239</v>
      </c>
      <c r="M190" s="15" t="n">
        <v>-0.00161</v>
      </c>
      <c r="N190" s="15" t="n">
        <v>-0.00161</v>
      </c>
      <c r="O190" s="15" t="n">
        <v>-0.00161</v>
      </c>
      <c r="P190" s="15" t="n">
        <v>-0.00505</v>
      </c>
      <c r="Q190" s="15" t="n"/>
      <c r="R190" s="15">
        <f>L190*J190</f>
        <v/>
      </c>
      <c r="S190" s="15">
        <f>M190*J190</f>
        <v/>
      </c>
      <c r="T190" s="15">
        <f>N190*J190</f>
        <v/>
      </c>
      <c r="U190" s="15">
        <f>O190*J190</f>
        <v/>
      </c>
      <c r="V190" s="17">
        <f>P190*J190</f>
        <v/>
      </c>
    </row>
    <row r="191" ht="13.5" customHeight="1">
      <c r="A191" s="14" t="n">
        <v>100470</v>
      </c>
      <c r="B191" s="15" t="inlineStr">
        <is>
          <t xml:space="preserve">PEJEPSCOT   </t>
        </is>
      </c>
      <c r="C191" s="15" t="n">
        <v>4.16</v>
      </c>
      <c r="D191" s="15" t="n">
        <v>101</v>
      </c>
      <c r="E191" s="15" t="n">
        <v>114</v>
      </c>
      <c r="F191" s="15" t="n">
        <v>10.21</v>
      </c>
      <c r="G191" s="15" t="n">
        <v>0</v>
      </c>
      <c r="H191" s="15" t="n">
        <v>10.21</v>
      </c>
      <c r="I191" s="16" t="n">
        <v>10.21</v>
      </c>
      <c r="J191" s="15">
        <f>I191-F191</f>
        <v/>
      </c>
      <c r="K191" s="15">
        <f>H191-I191</f>
        <v/>
      </c>
      <c r="L191" s="15" t="n">
        <v>-0.00239</v>
      </c>
      <c r="M191" s="15" t="n">
        <v>-0.00161</v>
      </c>
      <c r="N191" s="15" t="n">
        <v>-0.00161</v>
      </c>
      <c r="O191" s="15" t="n">
        <v>-0.00161</v>
      </c>
      <c r="P191" s="15" t="n">
        <v>-0.00505</v>
      </c>
      <c r="Q191" s="15" t="n"/>
      <c r="R191" s="15">
        <f>L191*J191</f>
        <v/>
      </c>
      <c r="S191" s="15">
        <f>M191*J191</f>
        <v/>
      </c>
      <c r="T191" s="15">
        <f>N191*J191</f>
        <v/>
      </c>
      <c r="U191" s="15">
        <f>O191*J191</f>
        <v/>
      </c>
      <c r="V191" s="17">
        <f>P191*J191</f>
        <v/>
      </c>
    </row>
    <row r="192" ht="13.5" customHeight="1">
      <c r="A192" s="14" t="n">
        <v>100471</v>
      </c>
      <c r="B192" s="15" t="inlineStr">
        <is>
          <t xml:space="preserve">BRUNSWICK   </t>
        </is>
      </c>
      <c r="C192" s="15" t="n">
        <v>13.2</v>
      </c>
      <c r="D192" s="15" t="n">
        <v>101</v>
      </c>
      <c r="E192" s="15" t="n">
        <v>114</v>
      </c>
      <c r="F192" s="15" t="n">
        <v>20.2</v>
      </c>
      <c r="G192" s="15" t="n">
        <v>0</v>
      </c>
      <c r="H192" s="15" t="n">
        <v>20.2</v>
      </c>
      <c r="I192" s="16" t="n">
        <v>20.2</v>
      </c>
      <c r="J192" s="15">
        <f>I192-F192</f>
        <v/>
      </c>
      <c r="K192" s="15">
        <f>H192-I192</f>
        <v/>
      </c>
      <c r="L192" s="15" t="n">
        <v>-0.00239</v>
      </c>
      <c r="M192" s="15" t="n">
        <v>-0.00161</v>
      </c>
      <c r="N192" s="15" t="n">
        <v>-0.00161</v>
      </c>
      <c r="O192" s="15" t="n">
        <v>-0.00161</v>
      </c>
      <c r="P192" s="15" t="n">
        <v>-0.00505</v>
      </c>
      <c r="Q192" s="15" t="n"/>
      <c r="R192" s="15">
        <f>L192*J192</f>
        <v/>
      </c>
      <c r="S192" s="15">
        <f>M192*J192</f>
        <v/>
      </c>
      <c r="T192" s="15">
        <f>N192*J192</f>
        <v/>
      </c>
      <c r="U192" s="15">
        <f>O192*J192</f>
        <v/>
      </c>
      <c r="V192" s="17">
        <f>P192*J192</f>
        <v/>
      </c>
    </row>
    <row r="193" ht="13.5" customHeight="1">
      <c r="A193" s="14" t="n">
        <v>990180</v>
      </c>
      <c r="B193" s="15" t="inlineStr">
        <is>
          <t xml:space="preserve">SUN_LOVELL  </t>
        </is>
      </c>
      <c r="C193" s="15" t="n">
        <v>115</v>
      </c>
      <c r="D193" s="15" t="n">
        <v>101</v>
      </c>
      <c r="E193" s="15" t="n">
        <v>110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-0.00239</v>
      </c>
      <c r="M193" s="15" t="n">
        <v>-0.00161</v>
      </c>
      <c r="N193" s="15" t="n">
        <v>-0.00161</v>
      </c>
      <c r="O193" s="15" t="n">
        <v>-0.00161</v>
      </c>
      <c r="P193" s="15" t="n">
        <v>-0.00505</v>
      </c>
      <c r="Q193" s="15" t="n"/>
      <c r="R193" s="15">
        <f>L193*J193</f>
        <v/>
      </c>
      <c r="S193" s="15">
        <f>M193*J193</f>
        <v/>
      </c>
      <c r="T193" s="15">
        <f>N193*J193</f>
        <v/>
      </c>
      <c r="U193" s="15">
        <f>O193*J193</f>
        <v/>
      </c>
      <c r="V193" s="17">
        <f>P193*J193</f>
        <v/>
      </c>
    </row>
    <row r="194" ht="13.5" customHeight="1">
      <c r="A194" s="14" t="n">
        <v>911600</v>
      </c>
      <c r="B194" s="15" t="inlineStr">
        <is>
          <t xml:space="preserve">QP670-PV    </t>
        </is>
      </c>
      <c r="C194" s="15" t="n">
        <v>0.6</v>
      </c>
      <c r="D194" s="15" t="n">
        <v>101</v>
      </c>
      <c r="E194" s="15" t="n">
        <v>110</v>
      </c>
      <c r="F194" s="15" t="n">
        <v>77.09999999999999</v>
      </c>
      <c r="G194" s="15" t="n">
        <v>0</v>
      </c>
      <c r="H194" s="15" t="n">
        <v>77.09999999999999</v>
      </c>
      <c r="I194" s="16" t="n">
        <v>77.09999999999999</v>
      </c>
      <c r="J194" s="15">
        <f>I194-F194</f>
        <v/>
      </c>
      <c r="K194" s="15">
        <f>H194-I194</f>
        <v/>
      </c>
      <c r="L194" s="15" t="n">
        <v>-0.00239</v>
      </c>
      <c r="M194" s="15" t="n">
        <v>-0.00161</v>
      </c>
      <c r="N194" s="15" t="n">
        <v>-0.00161</v>
      </c>
      <c r="O194" s="15" t="n">
        <v>-0.00161</v>
      </c>
      <c r="P194" s="15" t="n">
        <v>-0.00505</v>
      </c>
      <c r="Q194" s="15" t="n"/>
      <c r="R194" s="15">
        <f>L194*J194</f>
        <v/>
      </c>
      <c r="S194" s="15">
        <f>M194*J194</f>
        <v/>
      </c>
      <c r="T194" s="15">
        <f>N194*J194</f>
        <v/>
      </c>
      <c r="U194" s="15">
        <f>O194*J194</f>
        <v/>
      </c>
      <c r="V194" s="17">
        <f>P194*J194</f>
        <v/>
      </c>
    </row>
    <row r="195" ht="13.5" customHeight="1">
      <c r="A195" s="14" t="n">
        <v>911597</v>
      </c>
      <c r="B195" s="15" t="inlineStr">
        <is>
          <t xml:space="preserve">NBNE_CLCOV  </t>
        </is>
      </c>
      <c r="C195" s="15" t="n">
        <v>345</v>
      </c>
      <c r="D195" s="15" t="n">
        <v>105</v>
      </c>
      <c r="E195" s="15" t="n">
        <v>15</v>
      </c>
      <c r="F195" s="15" t="n">
        <v>700</v>
      </c>
      <c r="G195" s="15" t="n">
        <v>0</v>
      </c>
      <c r="H195" s="15" t="n">
        <v>700</v>
      </c>
      <c r="I195" s="16" t="n">
        <v>700</v>
      </c>
      <c r="J195" s="15">
        <f>I195-F195</f>
        <v/>
      </c>
      <c r="K195" s="15">
        <f>H195-I195</f>
        <v/>
      </c>
      <c r="L195" s="15" t="n">
        <v>-0.00239</v>
      </c>
      <c r="M195" s="15" t="n">
        <v>-0.00161</v>
      </c>
      <c r="N195" s="15" t="n">
        <v>-0.00161</v>
      </c>
      <c r="O195" s="15" t="n">
        <v>-0.00161</v>
      </c>
      <c r="P195" s="15" t="n">
        <v>-0.00505</v>
      </c>
      <c r="Q195" s="15" t="n"/>
      <c r="R195" s="15">
        <f>L195*J195</f>
        <v/>
      </c>
      <c r="S195" s="15">
        <f>M195*J195</f>
        <v/>
      </c>
      <c r="T195" s="15">
        <f>N195*J195</f>
        <v/>
      </c>
      <c r="U195" s="15">
        <f>O195*J195</f>
        <v/>
      </c>
      <c r="V195" s="17">
        <f>P195*J195</f>
        <v/>
      </c>
    </row>
    <row r="196" ht="13.5" customHeight="1">
      <c r="A196" s="14" t="n">
        <v>105258</v>
      </c>
      <c r="B196" s="15" t="inlineStr">
        <is>
          <t>SACO VLY_SC2</t>
        </is>
      </c>
      <c r="C196" s="15" t="n">
        <v>12.5</v>
      </c>
      <c r="D196" s="15" t="n">
        <v>101</v>
      </c>
      <c r="E196" s="15" t="n">
        <v>563</v>
      </c>
      <c r="F196" s="15" t="n">
        <v>0</v>
      </c>
      <c r="G196" s="15" t="n">
        <v>0</v>
      </c>
      <c r="H196" s="15" t="n">
        <v>0</v>
      </c>
      <c r="I196" s="16" t="n">
        <v>0</v>
      </c>
      <c r="J196" s="15">
        <f>I196-F196</f>
        <v/>
      </c>
      <c r="K196" s="15">
        <f>H196-I196</f>
        <v/>
      </c>
      <c r="L196" s="15" t="n">
        <v>-0.00239</v>
      </c>
      <c r="M196" s="15" t="n">
        <v>-0.00161</v>
      </c>
      <c r="N196" s="15" t="n">
        <v>-0.00161</v>
      </c>
      <c r="O196" s="15" t="n">
        <v>-0.00161</v>
      </c>
      <c r="P196" s="15" t="n">
        <v>-0.00505</v>
      </c>
      <c r="Q196" s="15" t="n"/>
      <c r="R196" s="15">
        <f>L196*J196</f>
        <v/>
      </c>
      <c r="S196" s="15">
        <f>M196*J196</f>
        <v/>
      </c>
      <c r="T196" s="15">
        <f>N196*J196</f>
        <v/>
      </c>
      <c r="U196" s="15">
        <f>O196*J196</f>
        <v/>
      </c>
      <c r="V196" s="17">
        <f>P196*J196</f>
        <v/>
      </c>
    </row>
    <row r="197" ht="13.5" customHeight="1">
      <c r="A197" s="14" t="n">
        <v>105257</v>
      </c>
      <c r="B197" s="15" t="inlineStr">
        <is>
          <t>SACO VLY_SC1</t>
        </is>
      </c>
      <c r="C197" s="15" t="n">
        <v>12.5</v>
      </c>
      <c r="D197" s="15" t="n">
        <v>101</v>
      </c>
      <c r="E197" s="15" t="n">
        <v>563</v>
      </c>
      <c r="F197" s="15" t="n">
        <v>0</v>
      </c>
      <c r="G197" s="15" t="n">
        <v>0</v>
      </c>
      <c r="H197" s="15" t="n">
        <v>0</v>
      </c>
      <c r="I197" s="16" t="n">
        <v>0</v>
      </c>
      <c r="J197" s="15">
        <f>I197-F197</f>
        <v/>
      </c>
      <c r="K197" s="15">
        <f>H197-I197</f>
        <v/>
      </c>
      <c r="L197" s="15" t="n">
        <v>-0.00239</v>
      </c>
      <c r="M197" s="15" t="n">
        <v>-0.00161</v>
      </c>
      <c r="N197" s="15" t="n">
        <v>-0.00161</v>
      </c>
      <c r="O197" s="15" t="n">
        <v>-0.00161</v>
      </c>
      <c r="P197" s="15" t="n">
        <v>-0.00505</v>
      </c>
      <c r="Q197" s="15" t="n"/>
      <c r="R197" s="15">
        <f>L197*J197</f>
        <v/>
      </c>
      <c r="S197" s="15">
        <f>M197*J197</f>
        <v/>
      </c>
      <c r="T197" s="15">
        <f>N197*J197</f>
        <v/>
      </c>
      <c r="U197" s="15">
        <f>O197*J197</f>
        <v/>
      </c>
      <c r="V197" s="17">
        <f>P197*J197</f>
        <v/>
      </c>
    </row>
    <row r="198" ht="13.5" customHeight="1">
      <c r="A198" s="14" t="n">
        <v>103174</v>
      </c>
      <c r="B198" s="15" t="inlineStr">
        <is>
          <t>HANCOCK_AGC2</t>
        </is>
      </c>
      <c r="C198" s="15" t="n">
        <v>0.6</v>
      </c>
      <c r="D198" s="15" t="n">
        <v>101</v>
      </c>
      <c r="E198" s="15" t="n">
        <v>384</v>
      </c>
      <c r="F198" s="15" t="n">
        <v>0</v>
      </c>
      <c r="G198" s="15" t="n">
        <v>0</v>
      </c>
      <c r="H198" s="15" t="n">
        <v>0</v>
      </c>
      <c r="I198" s="16" t="n">
        <v>0</v>
      </c>
      <c r="J198" s="15">
        <f>I198-F198</f>
        <v/>
      </c>
      <c r="K198" s="15">
        <f>H198-I198</f>
        <v/>
      </c>
      <c r="L198" s="15" t="n">
        <v>-0.00239</v>
      </c>
      <c r="M198" s="15" t="n">
        <v>-0.00161</v>
      </c>
      <c r="N198" s="15" t="n">
        <v>-0.00161</v>
      </c>
      <c r="O198" s="15" t="n">
        <v>-0.00161</v>
      </c>
      <c r="P198" s="15" t="n">
        <v>-0.00505</v>
      </c>
      <c r="Q198" s="15" t="n"/>
      <c r="R198" s="15">
        <f>L198*J198</f>
        <v/>
      </c>
      <c r="S198" s="15">
        <f>M198*J198</f>
        <v/>
      </c>
      <c r="T198" s="15">
        <f>N198*J198</f>
        <v/>
      </c>
      <c r="U198" s="15">
        <f>O198*J198</f>
        <v/>
      </c>
      <c r="V198" s="17">
        <f>P198*J198</f>
        <v/>
      </c>
    </row>
    <row r="199" ht="13.5" customHeight="1">
      <c r="A199" s="14" t="n">
        <v>100477</v>
      </c>
      <c r="B199" s="15" t="inlineStr">
        <is>
          <t>SHAWMUT G1-3</t>
        </is>
      </c>
      <c r="C199" s="15" t="n">
        <v>2.4</v>
      </c>
      <c r="D199" s="15" t="n">
        <v>101</v>
      </c>
      <c r="E199" s="15" t="n">
        <v>114</v>
      </c>
      <c r="F199" s="15" t="n">
        <v>0</v>
      </c>
      <c r="G199" s="15" t="n">
        <v>0</v>
      </c>
      <c r="H199" s="15" t="n">
        <v>0</v>
      </c>
      <c r="I199" s="16" t="n">
        <v>0</v>
      </c>
      <c r="J199" s="15">
        <f>I199-F199</f>
        <v/>
      </c>
      <c r="K199" s="15">
        <f>H199-I199</f>
        <v/>
      </c>
      <c r="L199" s="15" t="n">
        <v>-0.00239</v>
      </c>
      <c r="M199" s="15" t="n">
        <v>-0.00161</v>
      </c>
      <c r="N199" s="15" t="n">
        <v>-0.00161</v>
      </c>
      <c r="O199" s="15" t="n">
        <v>-0.00161</v>
      </c>
      <c r="P199" s="15" t="n">
        <v>-0.00505</v>
      </c>
      <c r="Q199" s="15" t="n"/>
      <c r="R199" s="15">
        <f>L199*J199</f>
        <v/>
      </c>
      <c r="S199" s="15">
        <f>M199*J199</f>
        <v/>
      </c>
      <c r="T199" s="15">
        <f>N199*J199</f>
        <v/>
      </c>
      <c r="U199" s="15">
        <f>O199*J199</f>
        <v/>
      </c>
      <c r="V199" s="17">
        <f>P199*J199</f>
        <v/>
      </c>
    </row>
    <row r="200" ht="13.5" customHeight="1">
      <c r="A200" s="14" t="n">
        <v>100478</v>
      </c>
      <c r="B200" s="15" t="inlineStr">
        <is>
          <t>SHAWMUT G4-6</t>
        </is>
      </c>
      <c r="C200" s="15" t="n">
        <v>2.4</v>
      </c>
      <c r="D200" s="15" t="n">
        <v>101</v>
      </c>
      <c r="E200" s="15" t="n">
        <v>114</v>
      </c>
      <c r="F200" s="15" t="n">
        <v>0</v>
      </c>
      <c r="G200" s="15" t="n">
        <v>0</v>
      </c>
      <c r="H200" s="15" t="n">
        <v>0</v>
      </c>
      <c r="I200" s="16" t="n">
        <v>0</v>
      </c>
      <c r="J200" s="15">
        <f>I200-F200</f>
        <v/>
      </c>
      <c r="K200" s="15">
        <f>H200-I200</f>
        <v/>
      </c>
      <c r="L200" s="15" t="n">
        <v>-0.00239</v>
      </c>
      <c r="M200" s="15" t="n">
        <v>-0.00161</v>
      </c>
      <c r="N200" s="15" t="n">
        <v>-0.00161</v>
      </c>
      <c r="O200" s="15" t="n">
        <v>-0.00161</v>
      </c>
      <c r="P200" s="15" t="n">
        <v>-0.00505</v>
      </c>
      <c r="Q200" s="15" t="n"/>
      <c r="R200" s="15">
        <f>L200*J200</f>
        <v/>
      </c>
      <c r="S200" s="15">
        <f>M200*J200</f>
        <v/>
      </c>
      <c r="T200" s="15">
        <f>N200*J200</f>
        <v/>
      </c>
      <c r="U200" s="15">
        <f>O200*J200</f>
        <v/>
      </c>
      <c r="V200" s="17">
        <f>P200*J200</f>
        <v/>
      </c>
    </row>
    <row r="201" ht="13.5" customHeight="1">
      <c r="A201" s="14" t="n">
        <v>100479</v>
      </c>
      <c r="B201" s="15" t="inlineStr">
        <is>
          <t>LOCKWOOD HYD</t>
        </is>
      </c>
      <c r="C201" s="15" t="n">
        <v>4</v>
      </c>
      <c r="D201" s="15" t="n">
        <v>101</v>
      </c>
      <c r="E201" s="15" t="n">
        <v>114</v>
      </c>
      <c r="F201" s="15" t="n">
        <v>0</v>
      </c>
      <c r="G201" s="15" t="n">
        <v>0</v>
      </c>
      <c r="H201" s="15" t="n">
        <v>0</v>
      </c>
      <c r="I201" s="16" t="n">
        <v>0</v>
      </c>
      <c r="J201" s="15">
        <f>I201-F201</f>
        <v/>
      </c>
      <c r="K201" s="15">
        <f>H201-I201</f>
        <v/>
      </c>
      <c r="L201" s="15" t="n">
        <v>-0.00239</v>
      </c>
      <c r="M201" s="15" t="n">
        <v>-0.00161</v>
      </c>
      <c r="N201" s="15" t="n">
        <v>-0.00161</v>
      </c>
      <c r="O201" s="15" t="n">
        <v>-0.00161</v>
      </c>
      <c r="P201" s="15" t="n">
        <v>-0.00505</v>
      </c>
      <c r="Q201" s="15" t="n"/>
      <c r="R201" s="15">
        <f>L201*J201</f>
        <v/>
      </c>
      <c r="S201" s="15">
        <f>M201*J201</f>
        <v/>
      </c>
      <c r="T201" s="15">
        <f>N201*J201</f>
        <v/>
      </c>
      <c r="U201" s="15">
        <f>O201*J201</f>
        <v/>
      </c>
      <c r="V201" s="17">
        <f>P201*J201</f>
        <v/>
      </c>
    </row>
    <row r="202" ht="13.5" customHeight="1">
      <c r="A202" s="14" t="n">
        <v>100480</v>
      </c>
      <c r="B202" s="15" t="inlineStr">
        <is>
          <t>SHAWMUT G7-8</t>
        </is>
      </c>
      <c r="C202" s="15" t="n">
        <v>4</v>
      </c>
      <c r="D202" s="15" t="n">
        <v>101</v>
      </c>
      <c r="E202" s="15" t="n">
        <v>114</v>
      </c>
      <c r="F202" s="15" t="n">
        <v>0</v>
      </c>
      <c r="G202" s="15" t="n">
        <v>0</v>
      </c>
      <c r="H202" s="15" t="n">
        <v>0</v>
      </c>
      <c r="I202" s="16" t="n">
        <v>0</v>
      </c>
      <c r="J202" s="15">
        <f>I202-F202</f>
        <v/>
      </c>
      <c r="K202" s="15">
        <f>H202-I202</f>
        <v/>
      </c>
      <c r="L202" s="15" t="n">
        <v>-0.00239</v>
      </c>
      <c r="M202" s="15" t="n">
        <v>-0.00161</v>
      </c>
      <c r="N202" s="15" t="n">
        <v>-0.00161</v>
      </c>
      <c r="O202" s="15" t="n">
        <v>-0.00161</v>
      </c>
      <c r="P202" s="15" t="n">
        <v>-0.00505</v>
      </c>
      <c r="Q202" s="15" t="n"/>
      <c r="R202" s="15">
        <f>L202*J202</f>
        <v/>
      </c>
      <c r="S202" s="15">
        <f>M202*J202</f>
        <v/>
      </c>
      <c r="T202" s="15">
        <f>N202*J202</f>
        <v/>
      </c>
      <c r="U202" s="15">
        <f>O202*J202</f>
        <v/>
      </c>
      <c r="V202" s="17">
        <f>P202*J202</f>
        <v/>
      </c>
    </row>
    <row r="203" ht="13.5" customHeight="1">
      <c r="A203" s="14" t="n">
        <v>103173</v>
      </c>
      <c r="B203" s="15" t="inlineStr">
        <is>
          <t>HANCOCK_AGC1</t>
        </is>
      </c>
      <c r="C203" s="15" t="n">
        <v>0.6</v>
      </c>
      <c r="D203" s="15" t="n">
        <v>101</v>
      </c>
      <c r="E203" s="15" t="n">
        <v>384</v>
      </c>
      <c r="F203" s="15" t="n">
        <v>0</v>
      </c>
      <c r="G203" s="15" t="n">
        <v>0</v>
      </c>
      <c r="H203" s="15" t="n">
        <v>0</v>
      </c>
      <c r="I203" s="16" t="n">
        <v>0</v>
      </c>
      <c r="J203" s="15">
        <f>I203-F203</f>
        <v/>
      </c>
      <c r="K203" s="15">
        <f>H203-I203</f>
        <v/>
      </c>
      <c r="L203" s="15" t="n">
        <v>-0.00239</v>
      </c>
      <c r="M203" s="15" t="n">
        <v>-0.00161</v>
      </c>
      <c r="N203" s="15" t="n">
        <v>-0.00161</v>
      </c>
      <c r="O203" s="15" t="n">
        <v>-0.00161</v>
      </c>
      <c r="P203" s="15" t="n">
        <v>-0.00505</v>
      </c>
      <c r="Q203" s="15" t="n"/>
      <c r="R203" s="15">
        <f>L203*J203</f>
        <v/>
      </c>
      <c r="S203" s="15">
        <f>M203*J203</f>
        <v/>
      </c>
      <c r="T203" s="15">
        <f>N203*J203</f>
        <v/>
      </c>
      <c r="U203" s="15">
        <f>O203*J203</f>
        <v/>
      </c>
      <c r="V203" s="17">
        <f>P203*J203</f>
        <v/>
      </c>
    </row>
    <row r="204" ht="13.5" customHeight="1">
      <c r="A204" s="14" t="n">
        <v>100721</v>
      </c>
      <c r="B204" s="15" t="inlineStr">
        <is>
          <t>SPRUCEMT WND</t>
        </is>
      </c>
      <c r="C204" s="15" t="n">
        <v>0.6899999999999999</v>
      </c>
      <c r="D204" s="15" t="n">
        <v>101</v>
      </c>
      <c r="E204" s="15" t="n">
        <v>114</v>
      </c>
      <c r="F204" s="15" t="n">
        <v>0</v>
      </c>
      <c r="G204" s="15" t="n">
        <v>0</v>
      </c>
      <c r="H204" s="15" t="n">
        <v>0</v>
      </c>
      <c r="I204" s="16" t="n">
        <v>0</v>
      </c>
      <c r="J204" s="15">
        <f>I204-F204</f>
        <v/>
      </c>
      <c r="K204" s="15">
        <f>H204-I204</f>
        <v/>
      </c>
      <c r="L204" s="15" t="n">
        <v>-0.00239</v>
      </c>
      <c r="M204" s="15" t="n">
        <v>-0.00161</v>
      </c>
      <c r="N204" s="15" t="n">
        <v>-0.00161</v>
      </c>
      <c r="O204" s="15" t="n">
        <v>-0.00161</v>
      </c>
      <c r="P204" s="15" t="n">
        <v>-0.00505</v>
      </c>
      <c r="Q204" s="15" t="n"/>
      <c r="R204" s="15">
        <f>L204*J204</f>
        <v/>
      </c>
      <c r="S204" s="15">
        <f>M204*J204</f>
        <v/>
      </c>
      <c r="T204" s="15">
        <f>N204*J204</f>
        <v/>
      </c>
      <c r="U204" s="15">
        <f>O204*J204</f>
        <v/>
      </c>
      <c r="V204" s="17">
        <f>P204*J204</f>
        <v/>
      </c>
    </row>
    <row r="205" ht="13.5" customHeight="1">
      <c r="A205" s="14" t="n">
        <v>103133</v>
      </c>
      <c r="B205" s="15" t="inlineStr">
        <is>
          <t xml:space="preserve">MCKAY GEN1  </t>
        </is>
      </c>
      <c r="C205" s="15" t="n">
        <v>6.9</v>
      </c>
      <c r="D205" s="15" t="n">
        <v>101</v>
      </c>
      <c r="E205" s="15" t="n">
        <v>363</v>
      </c>
      <c r="F205" s="15" t="n">
        <v>10.43</v>
      </c>
      <c r="G205" s="15" t="n">
        <v>0</v>
      </c>
      <c r="H205" s="15" t="n">
        <v>10.43</v>
      </c>
      <c r="I205" s="16" t="n">
        <v>10.43</v>
      </c>
      <c r="J205" s="15">
        <f>I205-F205</f>
        <v/>
      </c>
      <c r="K205" s="15">
        <f>H205-I205</f>
        <v/>
      </c>
      <c r="L205" s="15" t="n">
        <v>-0.00239</v>
      </c>
      <c r="M205" s="15" t="n">
        <v>-0.00161</v>
      </c>
      <c r="N205" s="15" t="n">
        <v>-0.00161</v>
      </c>
      <c r="O205" s="15" t="n">
        <v>-0.00161</v>
      </c>
      <c r="P205" s="15" t="n">
        <v>-0.00505</v>
      </c>
      <c r="Q205" s="15" t="n"/>
      <c r="R205" s="15">
        <f>L205*J205</f>
        <v/>
      </c>
      <c r="S205" s="15">
        <f>M205*J205</f>
        <v/>
      </c>
      <c r="T205" s="15">
        <f>N205*J205</f>
        <v/>
      </c>
      <c r="U205" s="15">
        <f>O205*J205</f>
        <v/>
      </c>
      <c r="V205" s="17">
        <f>P205*J205</f>
        <v/>
      </c>
    </row>
    <row r="206" ht="13.5" customHeight="1">
      <c r="A206" s="14" t="n">
        <v>100724</v>
      </c>
      <c r="B206" s="15" t="inlineStr">
        <is>
          <t xml:space="preserve">SADLBCK_G   </t>
        </is>
      </c>
      <c r="C206" s="15" t="n">
        <v>6</v>
      </c>
      <c r="D206" s="15" t="n">
        <v>101</v>
      </c>
      <c r="E206" s="15" t="n">
        <v>114</v>
      </c>
      <c r="F206" s="15" t="n">
        <v>3.75</v>
      </c>
      <c r="G206" s="15" t="n">
        <v>0</v>
      </c>
      <c r="H206" s="15" t="n">
        <v>3.75</v>
      </c>
      <c r="I206" s="16" t="n">
        <v>3.75</v>
      </c>
      <c r="J206" s="15">
        <f>I206-F206</f>
        <v/>
      </c>
      <c r="K206" s="15">
        <f>H206-I206</f>
        <v/>
      </c>
      <c r="L206" s="15" t="n">
        <v>-0.00239</v>
      </c>
      <c r="M206" s="15" t="n">
        <v>-0.00161</v>
      </c>
      <c r="N206" s="15" t="n">
        <v>-0.00161</v>
      </c>
      <c r="O206" s="15" t="n">
        <v>-0.00161</v>
      </c>
      <c r="P206" s="15" t="n">
        <v>-0.00505</v>
      </c>
      <c r="Q206" s="15" t="n"/>
      <c r="R206" s="15">
        <f>L206*J206</f>
        <v/>
      </c>
      <c r="S206" s="15">
        <f>M206*J206</f>
        <v/>
      </c>
      <c r="T206" s="15">
        <f>N206*J206</f>
        <v/>
      </c>
      <c r="U206" s="15">
        <f>O206*J206</f>
        <v/>
      </c>
      <c r="V206" s="17">
        <f>P206*J206</f>
        <v/>
      </c>
    </row>
    <row r="207" ht="13.5" customHeight="1">
      <c r="A207" s="14" t="n">
        <v>100736</v>
      </c>
      <c r="B207" s="15" t="inlineStr">
        <is>
          <t xml:space="preserve">BINGHAM G2  </t>
        </is>
      </c>
      <c r="C207" s="15" t="n">
        <v>0.65</v>
      </c>
      <c r="D207" s="15" t="n">
        <v>101</v>
      </c>
      <c r="E207" s="15" t="n">
        <v>113</v>
      </c>
      <c r="F207" s="15" t="n">
        <v>4.98</v>
      </c>
      <c r="G207" s="15" t="n">
        <v>0</v>
      </c>
      <c r="H207" s="15" t="n">
        <v>4.98</v>
      </c>
      <c r="I207" s="16" t="n">
        <v>4.98</v>
      </c>
      <c r="J207" s="15">
        <f>I207-F207</f>
        <v/>
      </c>
      <c r="K207" s="15">
        <f>H207-I207</f>
        <v/>
      </c>
      <c r="L207" s="15" t="n">
        <v>-0.00239</v>
      </c>
      <c r="M207" s="15" t="n">
        <v>-0.00161</v>
      </c>
      <c r="N207" s="15" t="n">
        <v>-0.00161</v>
      </c>
      <c r="O207" s="15" t="n">
        <v>-0.00161</v>
      </c>
      <c r="P207" s="15" t="n">
        <v>-0.00505</v>
      </c>
      <c r="Q207" s="15" t="n"/>
      <c r="R207" s="15">
        <f>L207*J207</f>
        <v/>
      </c>
      <c r="S207" s="15">
        <f>M207*J207</f>
        <v/>
      </c>
      <c r="T207" s="15">
        <f>N207*J207</f>
        <v/>
      </c>
      <c r="U207" s="15">
        <f>O207*J207</f>
        <v/>
      </c>
      <c r="V207" s="17">
        <f>P207*J207</f>
        <v/>
      </c>
    </row>
    <row r="208" ht="13.5" customHeight="1">
      <c r="A208" s="14" t="n">
        <v>103069</v>
      </c>
      <c r="B208" s="15" t="inlineStr">
        <is>
          <t>WEST ENFIELD</t>
        </is>
      </c>
      <c r="C208" s="15" t="n">
        <v>13.2</v>
      </c>
      <c r="D208" s="15" t="n">
        <v>101</v>
      </c>
      <c r="E208" s="15" t="n">
        <v>364</v>
      </c>
      <c r="F208" s="15" t="n">
        <v>0</v>
      </c>
      <c r="G208" s="15" t="n">
        <v>0</v>
      </c>
      <c r="H208" s="15" t="n">
        <v>0</v>
      </c>
      <c r="I208" s="16" t="n">
        <v>0</v>
      </c>
      <c r="J208" s="15">
        <f>I208-F208</f>
        <v/>
      </c>
      <c r="K208" s="15">
        <f>H208-I208</f>
        <v/>
      </c>
      <c r="L208" s="15" t="n">
        <v>-0.00239</v>
      </c>
      <c r="M208" s="15" t="n">
        <v>-0.00161</v>
      </c>
      <c r="N208" s="15" t="n">
        <v>-0.00161</v>
      </c>
      <c r="O208" s="15" t="n">
        <v>-0.00161</v>
      </c>
      <c r="P208" s="15" t="n">
        <v>-0.00505</v>
      </c>
      <c r="Q208" s="15" t="n"/>
      <c r="R208" s="15">
        <f>L208*J208</f>
        <v/>
      </c>
      <c r="S208" s="15">
        <f>M208*J208</f>
        <v/>
      </c>
      <c r="T208" s="15">
        <f>N208*J208</f>
        <v/>
      </c>
      <c r="U208" s="15">
        <f>O208*J208</f>
        <v/>
      </c>
      <c r="V208" s="17">
        <f>P208*J208</f>
        <v/>
      </c>
    </row>
    <row r="209" ht="13.5" customHeight="1">
      <c r="A209" s="14" t="n">
        <v>103070</v>
      </c>
      <c r="B209" s="15" t="inlineStr">
        <is>
          <t xml:space="preserve">INDECK 6GT  </t>
        </is>
      </c>
      <c r="C209" s="15" t="n">
        <v>12.5</v>
      </c>
      <c r="D209" s="15" t="n">
        <v>101</v>
      </c>
      <c r="E209" s="15" t="n">
        <v>384</v>
      </c>
      <c r="F209" s="15" t="n">
        <v>24.5</v>
      </c>
      <c r="G209" s="15" t="n">
        <v>0</v>
      </c>
      <c r="H209" s="15" t="n">
        <v>24.5</v>
      </c>
      <c r="I209" s="16" t="n">
        <v>24.5</v>
      </c>
      <c r="J209" s="15">
        <f>I209-F209</f>
        <v/>
      </c>
      <c r="K209" s="15">
        <f>H209-I209</f>
        <v/>
      </c>
      <c r="L209" s="15" t="n">
        <v>-0.00239</v>
      </c>
      <c r="M209" s="15" t="n">
        <v>-0.00161</v>
      </c>
      <c r="N209" s="15" t="n">
        <v>-0.00161</v>
      </c>
      <c r="O209" s="15" t="n">
        <v>-0.00161</v>
      </c>
      <c r="P209" s="15" t="n">
        <v>-0.00505</v>
      </c>
      <c r="Q209" s="15" t="n"/>
      <c r="R209" s="15">
        <f>L209*J209</f>
        <v/>
      </c>
      <c r="S209" s="15">
        <f>M209*J209</f>
        <v/>
      </c>
      <c r="T209" s="15">
        <f>N209*J209</f>
        <v/>
      </c>
      <c r="U209" s="15">
        <f>O209*J209</f>
        <v/>
      </c>
      <c r="V209" s="17">
        <f>P209*J209</f>
        <v/>
      </c>
    </row>
    <row r="210" ht="13.5" customHeight="1">
      <c r="A210" s="14" t="n">
        <v>103076</v>
      </c>
      <c r="B210" s="15" t="inlineStr">
        <is>
          <t xml:space="preserve">PPL MILFORD </t>
        </is>
      </c>
      <c r="C210" s="15" t="n">
        <v>4.16</v>
      </c>
      <c r="D210" s="15" t="n">
        <v>101</v>
      </c>
      <c r="E210" s="15" t="n">
        <v>354</v>
      </c>
      <c r="F210" s="15" t="n">
        <v>0</v>
      </c>
      <c r="G210" s="15" t="n">
        <v>0</v>
      </c>
      <c r="H210" s="15" t="n">
        <v>0</v>
      </c>
      <c r="I210" s="16" t="n">
        <v>0</v>
      </c>
      <c r="J210" s="15">
        <f>I210-F210</f>
        <v/>
      </c>
      <c r="K210" s="15">
        <f>H210-I210</f>
        <v/>
      </c>
      <c r="L210" s="15" t="n">
        <v>-0.00239</v>
      </c>
      <c r="M210" s="15" t="n">
        <v>-0.00161</v>
      </c>
      <c r="N210" s="15" t="n">
        <v>-0.00161</v>
      </c>
      <c r="O210" s="15" t="n">
        <v>-0.00161</v>
      </c>
      <c r="P210" s="15" t="n">
        <v>-0.00505</v>
      </c>
      <c r="Q210" s="15" t="n"/>
      <c r="R210" s="15">
        <f>L210*J210</f>
        <v/>
      </c>
      <c r="S210" s="15">
        <f>M210*J210</f>
        <v/>
      </c>
      <c r="T210" s="15">
        <f>N210*J210</f>
        <v/>
      </c>
      <c r="U210" s="15">
        <f>O210*J210</f>
        <v/>
      </c>
      <c r="V210" s="17">
        <f>P210*J210</f>
        <v/>
      </c>
    </row>
    <row r="211" ht="13.5" customHeight="1">
      <c r="A211" s="14" t="n">
        <v>103077</v>
      </c>
      <c r="B211" s="15" t="inlineStr">
        <is>
          <t xml:space="preserve">OT MILL_ST  </t>
        </is>
      </c>
      <c r="C211" s="15" t="n">
        <v>4.16</v>
      </c>
      <c r="D211" s="15" t="n">
        <v>101</v>
      </c>
      <c r="E211" s="15" t="n">
        <v>352</v>
      </c>
      <c r="F211" s="15" t="n">
        <v>0</v>
      </c>
      <c r="G211" s="15" t="n">
        <v>0</v>
      </c>
      <c r="H211" s="15" t="n">
        <v>0</v>
      </c>
      <c r="I211" s="16" t="n">
        <v>0</v>
      </c>
      <c r="J211" s="15">
        <f>I211-F211</f>
        <v/>
      </c>
      <c r="K211" s="15">
        <f>H211-I211</f>
        <v/>
      </c>
      <c r="L211" s="15" t="n">
        <v>-0.00239</v>
      </c>
      <c r="M211" s="15" t="n">
        <v>-0.00161</v>
      </c>
      <c r="N211" s="15" t="n">
        <v>-0.00161</v>
      </c>
      <c r="O211" s="15" t="n">
        <v>-0.00161</v>
      </c>
      <c r="P211" s="15" t="n">
        <v>-0.00505</v>
      </c>
      <c r="Q211" s="15" t="n"/>
      <c r="R211" s="15">
        <f>L211*J211</f>
        <v/>
      </c>
      <c r="S211" s="15">
        <f>M211*J211</f>
        <v/>
      </c>
      <c r="T211" s="15">
        <f>N211*J211</f>
        <v/>
      </c>
      <c r="U211" s="15">
        <f>O211*J211</f>
        <v/>
      </c>
      <c r="V211" s="17">
        <f>P211*J211</f>
        <v/>
      </c>
    </row>
    <row r="212" ht="13.5" customHeight="1">
      <c r="A212" s="14" t="n">
        <v>103079</v>
      </c>
      <c r="B212" s="15" t="inlineStr">
        <is>
          <t>ELLSWRTH HYD</t>
        </is>
      </c>
      <c r="C212" s="15" t="n">
        <v>2.3</v>
      </c>
      <c r="D212" s="15" t="n">
        <v>101</v>
      </c>
      <c r="E212" s="15" t="n">
        <v>374</v>
      </c>
      <c r="F212" s="15" t="n">
        <v>0</v>
      </c>
      <c r="G212" s="15" t="n">
        <v>0</v>
      </c>
      <c r="H212" s="15" t="n">
        <v>0</v>
      </c>
      <c r="I212" s="16" t="n">
        <v>0</v>
      </c>
      <c r="J212" s="15">
        <f>I212-F212</f>
        <v/>
      </c>
      <c r="K212" s="15">
        <f>H212-I212</f>
        <v/>
      </c>
      <c r="L212" s="15" t="n">
        <v>-0.00239</v>
      </c>
      <c r="M212" s="15" t="n">
        <v>-0.00161</v>
      </c>
      <c r="N212" s="15" t="n">
        <v>-0.00161</v>
      </c>
      <c r="O212" s="15" t="n">
        <v>-0.00161</v>
      </c>
      <c r="P212" s="15" t="n">
        <v>-0.00505</v>
      </c>
      <c r="Q212" s="15" t="n"/>
      <c r="R212" s="15">
        <f>L212*J212</f>
        <v/>
      </c>
      <c r="S212" s="15">
        <f>M212*J212</f>
        <v/>
      </c>
      <c r="T212" s="15">
        <f>N212*J212</f>
        <v/>
      </c>
      <c r="U212" s="15">
        <f>O212*J212</f>
        <v/>
      </c>
      <c r="V212" s="17">
        <f>P212*J212</f>
        <v/>
      </c>
    </row>
    <row r="213" ht="13.5" customHeight="1">
      <c r="A213" s="14" t="n">
        <v>103090</v>
      </c>
      <c r="B213" s="15" t="inlineStr">
        <is>
          <t>ROLNS C1 AGG</t>
        </is>
      </c>
      <c r="C213" s="15" t="n">
        <v>0.6899999999999999</v>
      </c>
      <c r="D213" s="15" t="n">
        <v>101</v>
      </c>
      <c r="E213" s="15" t="n">
        <v>364</v>
      </c>
      <c r="F213" s="15" t="n">
        <v>0</v>
      </c>
      <c r="G213" s="15" t="n">
        <v>0</v>
      </c>
      <c r="H213" s="15" t="n">
        <v>0</v>
      </c>
      <c r="I213" s="16" t="n">
        <v>0</v>
      </c>
      <c r="J213" s="15">
        <f>I213-F213</f>
        <v/>
      </c>
      <c r="K213" s="15">
        <f>H213-I213</f>
        <v/>
      </c>
      <c r="L213" s="15" t="n">
        <v>-0.00239</v>
      </c>
      <c r="M213" s="15" t="n">
        <v>-0.00161</v>
      </c>
      <c r="N213" s="15" t="n">
        <v>-0.00161</v>
      </c>
      <c r="O213" s="15" t="n">
        <v>-0.00161</v>
      </c>
      <c r="P213" s="15" t="n">
        <v>-0.00505</v>
      </c>
      <c r="Q213" s="15" t="n"/>
      <c r="R213" s="15">
        <f>L213*J213</f>
        <v/>
      </c>
      <c r="S213" s="15">
        <f>M213*J213</f>
        <v/>
      </c>
      <c r="T213" s="15">
        <f>N213*J213</f>
        <v/>
      </c>
      <c r="U213" s="15">
        <f>O213*J213</f>
        <v/>
      </c>
      <c r="V213" s="17">
        <f>P213*J213</f>
        <v/>
      </c>
    </row>
    <row r="214" ht="13.5" customHeight="1">
      <c r="A214" s="14" t="n">
        <v>103067</v>
      </c>
      <c r="B214" s="15" t="inlineStr">
        <is>
          <t xml:space="preserve">INDECK 5GT  </t>
        </is>
      </c>
      <c r="C214" s="15" t="n">
        <v>12.5</v>
      </c>
      <c r="D214" s="15" t="n">
        <v>101</v>
      </c>
      <c r="E214" s="15" t="n">
        <v>353</v>
      </c>
      <c r="F214" s="15" t="n">
        <v>0</v>
      </c>
      <c r="G214" s="15" t="n">
        <v>0</v>
      </c>
      <c r="H214" s="15" t="n">
        <v>0</v>
      </c>
      <c r="I214" s="16" t="n">
        <v>0</v>
      </c>
      <c r="J214" s="15">
        <f>I214-F214</f>
        <v/>
      </c>
      <c r="K214" s="15">
        <f>H214-I214</f>
        <v/>
      </c>
      <c r="L214" s="15" t="n">
        <v>-0.00239</v>
      </c>
      <c r="M214" s="15" t="n">
        <v>-0.00161</v>
      </c>
      <c r="N214" s="15" t="n">
        <v>-0.00161</v>
      </c>
      <c r="O214" s="15" t="n">
        <v>-0.00161</v>
      </c>
      <c r="P214" s="15" t="n">
        <v>-0.00505</v>
      </c>
      <c r="Q214" s="15" t="n"/>
      <c r="R214" s="15">
        <f>L214*J214</f>
        <v/>
      </c>
      <c r="S214" s="15">
        <f>M214*J214</f>
        <v/>
      </c>
      <c r="T214" s="15">
        <f>N214*J214</f>
        <v/>
      </c>
      <c r="U214" s="15">
        <f>O214*J214</f>
        <v/>
      </c>
      <c r="V214" s="17">
        <f>P214*J214</f>
        <v/>
      </c>
    </row>
    <row r="215" ht="13.5" customHeight="1">
      <c r="A215" s="14" t="n">
        <v>103093</v>
      </c>
      <c r="B215" s="15" t="inlineStr">
        <is>
          <t>ROLNS C2 AGG</t>
        </is>
      </c>
      <c r="C215" s="15" t="n">
        <v>0.6899999999999999</v>
      </c>
      <c r="D215" s="15" t="n">
        <v>101</v>
      </c>
      <c r="E215" s="15" t="n">
        <v>364</v>
      </c>
      <c r="F215" s="15" t="n">
        <v>0</v>
      </c>
      <c r="G215" s="15" t="n">
        <v>0</v>
      </c>
      <c r="H215" s="15" t="n">
        <v>0</v>
      </c>
      <c r="I215" s="16" t="n">
        <v>0</v>
      </c>
      <c r="J215" s="15">
        <f>I215-F215</f>
        <v/>
      </c>
      <c r="K215" s="15">
        <f>H215-I215</f>
        <v/>
      </c>
      <c r="L215" s="15" t="n">
        <v>-0.00239</v>
      </c>
      <c r="M215" s="15" t="n">
        <v>-0.00161</v>
      </c>
      <c r="N215" s="15" t="n">
        <v>-0.00161</v>
      </c>
      <c r="O215" s="15" t="n">
        <v>-0.00161</v>
      </c>
      <c r="P215" s="15" t="n">
        <v>-0.00505</v>
      </c>
      <c r="Q215" s="15" t="n"/>
      <c r="R215" s="15">
        <f>L215*J215</f>
        <v/>
      </c>
      <c r="S215" s="15">
        <f>M215*J215</f>
        <v/>
      </c>
      <c r="T215" s="15">
        <f>N215*J215</f>
        <v/>
      </c>
      <c r="U215" s="15">
        <f>O215*J215</f>
        <v/>
      </c>
      <c r="V215" s="17">
        <f>P215*J215</f>
        <v/>
      </c>
    </row>
    <row r="216" ht="13.5" customHeight="1">
      <c r="A216" s="14" t="n">
        <v>103119</v>
      </c>
      <c r="B216" s="15" t="inlineStr">
        <is>
          <t>WELDON HYDRO</t>
        </is>
      </c>
      <c r="C216" s="15" t="n">
        <v>6.9</v>
      </c>
      <c r="D216" s="15" t="n">
        <v>101</v>
      </c>
      <c r="E216" s="15" t="n">
        <v>364</v>
      </c>
      <c r="F216" s="15" t="n">
        <v>18.54</v>
      </c>
      <c r="G216" s="15" t="n">
        <v>0</v>
      </c>
      <c r="H216" s="15" t="n">
        <v>18.54</v>
      </c>
      <c r="I216" s="16" t="n">
        <v>18.54</v>
      </c>
      <c r="J216" s="15">
        <f>I216-F216</f>
        <v/>
      </c>
      <c r="K216" s="15">
        <f>H216-I216</f>
        <v/>
      </c>
      <c r="L216" s="15" t="n">
        <v>-0.00239</v>
      </c>
      <c r="M216" s="15" t="n">
        <v>-0.00161</v>
      </c>
      <c r="N216" s="15" t="n">
        <v>-0.00161</v>
      </c>
      <c r="O216" s="15" t="n">
        <v>-0.00161</v>
      </c>
      <c r="P216" s="15" t="n">
        <v>-0.00505</v>
      </c>
      <c r="Q216" s="15" t="n"/>
      <c r="R216" s="15">
        <f>L216*J216</f>
        <v/>
      </c>
      <c r="S216" s="15">
        <f>M216*J216</f>
        <v/>
      </c>
      <c r="T216" s="15">
        <f>N216*J216</f>
        <v/>
      </c>
      <c r="U216" s="15">
        <f>O216*J216</f>
        <v/>
      </c>
      <c r="V216" s="17">
        <f>P216*J216</f>
        <v/>
      </c>
    </row>
    <row r="217" ht="13.5" customHeight="1">
      <c r="A217" s="14" t="n">
        <v>103123</v>
      </c>
      <c r="B217" s="15" t="inlineStr">
        <is>
          <t>MILLNKT HY18</t>
        </is>
      </c>
      <c r="C217" s="15" t="n">
        <v>13.8</v>
      </c>
      <c r="D217" s="15" t="n">
        <v>101</v>
      </c>
      <c r="E217" s="15" t="n">
        <v>364</v>
      </c>
      <c r="F217" s="15" t="n">
        <v>15.76</v>
      </c>
      <c r="G217" s="15" t="n">
        <v>0</v>
      </c>
      <c r="H217" s="15" t="n">
        <v>15.76</v>
      </c>
      <c r="I217" s="16" t="n">
        <v>15.76</v>
      </c>
      <c r="J217" s="15">
        <f>I217-F217</f>
        <v/>
      </c>
      <c r="K217" s="15">
        <f>H217-I217</f>
        <v/>
      </c>
      <c r="L217" s="15" t="n">
        <v>-0.00239</v>
      </c>
      <c r="M217" s="15" t="n">
        <v>-0.00161</v>
      </c>
      <c r="N217" s="15" t="n">
        <v>-0.00161</v>
      </c>
      <c r="O217" s="15" t="n">
        <v>-0.00161</v>
      </c>
      <c r="P217" s="15" t="n">
        <v>-0.00505</v>
      </c>
      <c r="Q217" s="15" t="n"/>
      <c r="R217" s="15">
        <f>L217*J217</f>
        <v/>
      </c>
      <c r="S217" s="15">
        <f>M217*J217</f>
        <v/>
      </c>
      <c r="T217" s="15">
        <f>N217*J217</f>
        <v/>
      </c>
      <c r="U217" s="15">
        <f>O217*J217</f>
        <v/>
      </c>
      <c r="V217" s="17">
        <f>P217*J217</f>
        <v/>
      </c>
    </row>
    <row r="218" ht="13.5" customHeight="1">
      <c r="A218" s="14" t="n">
        <v>103134</v>
      </c>
      <c r="B218" s="15" t="inlineStr">
        <is>
          <t xml:space="preserve">MCKAY GEN2  </t>
        </is>
      </c>
      <c r="C218" s="15" t="n">
        <v>6.9</v>
      </c>
      <c r="D218" s="15" t="n">
        <v>101</v>
      </c>
      <c r="E218" s="15" t="n">
        <v>363</v>
      </c>
      <c r="F218" s="15" t="n">
        <v>10.43</v>
      </c>
      <c r="G218" s="15" t="n">
        <v>0</v>
      </c>
      <c r="H218" s="15" t="n">
        <v>10.43</v>
      </c>
      <c r="I218" s="16" t="n">
        <v>10.43</v>
      </c>
      <c r="J218" s="15">
        <f>I218-F218</f>
        <v/>
      </c>
      <c r="K218" s="15">
        <f>H218-I218</f>
        <v/>
      </c>
      <c r="L218" s="15" t="n">
        <v>-0.00239</v>
      </c>
      <c r="M218" s="15" t="n">
        <v>-0.00161</v>
      </c>
      <c r="N218" s="15" t="n">
        <v>-0.00161</v>
      </c>
      <c r="O218" s="15" t="n">
        <v>-0.00161</v>
      </c>
      <c r="P218" s="15" t="n">
        <v>-0.00505</v>
      </c>
      <c r="Q218" s="15" t="n"/>
      <c r="R218" s="15">
        <f>L218*J218</f>
        <v/>
      </c>
      <c r="S218" s="15">
        <f>M218*J218</f>
        <v/>
      </c>
      <c r="T218" s="15">
        <f>N218*J218</f>
        <v/>
      </c>
      <c r="U218" s="15">
        <f>O218*J218</f>
        <v/>
      </c>
      <c r="V218" s="17">
        <f>P218*J218</f>
        <v/>
      </c>
    </row>
    <row r="219" ht="13.5" customHeight="1">
      <c r="A219" s="14" t="n">
        <v>103124</v>
      </c>
      <c r="B219" s="15" t="inlineStr">
        <is>
          <t>MILLNKT HY25</t>
        </is>
      </c>
      <c r="C219" s="15" t="n">
        <v>6.9</v>
      </c>
      <c r="D219" s="15" t="n">
        <v>101</v>
      </c>
      <c r="E219" s="15" t="n">
        <v>364</v>
      </c>
      <c r="F219" s="15" t="n">
        <v>23.33</v>
      </c>
      <c r="G219" s="15" t="n">
        <v>0</v>
      </c>
      <c r="H219" s="15" t="n">
        <v>23.33</v>
      </c>
      <c r="I219" s="16" t="n">
        <v>23.33</v>
      </c>
      <c r="J219" s="15">
        <f>I219-F219</f>
        <v/>
      </c>
      <c r="K219" s="15">
        <f>H219-I219</f>
        <v/>
      </c>
      <c r="L219" s="15" t="n">
        <v>-0.00239</v>
      </c>
      <c r="M219" s="15" t="n">
        <v>-0.00161</v>
      </c>
      <c r="N219" s="15" t="n">
        <v>-0.00161</v>
      </c>
      <c r="O219" s="15" t="n">
        <v>-0.00161</v>
      </c>
      <c r="P219" s="15" t="n">
        <v>-0.00505</v>
      </c>
      <c r="Q219" s="15" t="n"/>
      <c r="R219" s="15">
        <f>L219*J219</f>
        <v/>
      </c>
      <c r="S219" s="15">
        <f>M219*J219</f>
        <v/>
      </c>
      <c r="T219" s="15">
        <f>N219*J219</f>
        <v/>
      </c>
      <c r="U219" s="15">
        <f>O219*J219</f>
        <v/>
      </c>
      <c r="V219" s="17">
        <f>P219*J219</f>
        <v/>
      </c>
    </row>
    <row r="220" ht="13.5" customHeight="1">
      <c r="A220" s="14" t="n">
        <v>103129</v>
      </c>
      <c r="B220" s="15" t="inlineStr">
        <is>
          <t>HANCOCK_DVAR</t>
        </is>
      </c>
      <c r="C220" s="15" t="n">
        <v>0.48</v>
      </c>
      <c r="D220" s="15" t="n">
        <v>101</v>
      </c>
      <c r="E220" s="15" t="n">
        <v>381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-0.00239</v>
      </c>
      <c r="M220" s="15" t="n">
        <v>-0.00161</v>
      </c>
      <c r="N220" s="15" t="n">
        <v>-0.00161</v>
      </c>
      <c r="O220" s="15" t="n">
        <v>-0.00161</v>
      </c>
      <c r="P220" s="15" t="n">
        <v>-0.00505</v>
      </c>
      <c r="Q220" s="15" t="n"/>
      <c r="R220" s="15">
        <f>L220*J220</f>
        <v/>
      </c>
      <c r="S220" s="15">
        <f>M220*J220</f>
        <v/>
      </c>
      <c r="T220" s="15">
        <f>N220*J220</f>
        <v/>
      </c>
      <c r="U220" s="15">
        <f>O220*J220</f>
        <v/>
      </c>
      <c r="V220" s="17">
        <f>P220*J220</f>
        <v/>
      </c>
    </row>
    <row r="221" ht="13.5" customHeight="1">
      <c r="A221" s="14" t="n">
        <v>103131</v>
      </c>
      <c r="B221" s="15" t="inlineStr">
        <is>
          <t>EMILLNCKT HY</t>
        </is>
      </c>
      <c r="C221" s="15" t="n">
        <v>6.9</v>
      </c>
      <c r="D221" s="15" t="n">
        <v>101</v>
      </c>
      <c r="E221" s="15" t="n">
        <v>364</v>
      </c>
      <c r="F221" s="15" t="n">
        <v>9.27</v>
      </c>
      <c r="G221" s="15" t="n">
        <v>0</v>
      </c>
      <c r="H221" s="15" t="n">
        <v>9.27</v>
      </c>
      <c r="I221" s="16" t="n">
        <v>9.27</v>
      </c>
      <c r="J221" s="15">
        <f>I221-F221</f>
        <v/>
      </c>
      <c r="K221" s="15">
        <f>H221-I221</f>
        <v/>
      </c>
      <c r="L221" s="15" t="n">
        <v>-0.00239</v>
      </c>
      <c r="M221" s="15" t="n">
        <v>-0.00161</v>
      </c>
      <c r="N221" s="15" t="n">
        <v>-0.00161</v>
      </c>
      <c r="O221" s="15" t="n">
        <v>-0.00161</v>
      </c>
      <c r="P221" s="15" t="n">
        <v>-0.00505</v>
      </c>
      <c r="Q221" s="15" t="n"/>
      <c r="R221" s="15">
        <f>L221*J221</f>
        <v/>
      </c>
      <c r="S221" s="15">
        <f>M221*J221</f>
        <v/>
      </c>
      <c r="T221" s="15">
        <f>N221*J221</f>
        <v/>
      </c>
      <c r="U221" s="15">
        <f>O221*J221</f>
        <v/>
      </c>
      <c r="V221" s="17">
        <f>P221*J221</f>
        <v/>
      </c>
    </row>
    <row r="222" ht="13.5" customHeight="1">
      <c r="A222" s="14" t="n">
        <v>103107</v>
      </c>
      <c r="B222" s="15" t="inlineStr">
        <is>
          <t>DOLBY HYDRO8</t>
        </is>
      </c>
      <c r="C222" s="15" t="n">
        <v>6.9</v>
      </c>
      <c r="D222" s="15" t="n">
        <v>101</v>
      </c>
      <c r="E222" s="15" t="n">
        <v>364</v>
      </c>
      <c r="F222" s="15" t="n">
        <v>3.01</v>
      </c>
      <c r="G222" s="15" t="n">
        <v>0</v>
      </c>
      <c r="H222" s="15" t="n">
        <v>3.01</v>
      </c>
      <c r="I222" s="16" t="n">
        <v>3.01</v>
      </c>
      <c r="J222" s="15">
        <f>I222-F222</f>
        <v/>
      </c>
      <c r="K222" s="15">
        <f>H222-I222</f>
        <v/>
      </c>
      <c r="L222" s="15" t="n">
        <v>-0.00239</v>
      </c>
      <c r="M222" s="15" t="n">
        <v>-0.00161</v>
      </c>
      <c r="N222" s="15" t="n">
        <v>-0.00161</v>
      </c>
      <c r="O222" s="15" t="n">
        <v>-0.00161</v>
      </c>
      <c r="P222" s="15" t="n">
        <v>-0.00505</v>
      </c>
      <c r="Q222" s="15" t="n"/>
      <c r="R222" s="15">
        <f>L222*J222</f>
        <v/>
      </c>
      <c r="S222" s="15">
        <f>M222*J222</f>
        <v/>
      </c>
      <c r="T222" s="15">
        <f>N222*J222</f>
        <v/>
      </c>
      <c r="U222" s="15">
        <f>O222*J222</f>
        <v/>
      </c>
      <c r="V222" s="17">
        <f>P222*J222</f>
        <v/>
      </c>
    </row>
    <row r="223" ht="13.5" customHeight="1">
      <c r="A223" s="14" t="n">
        <v>103066</v>
      </c>
      <c r="B223" s="15" t="inlineStr">
        <is>
          <t xml:space="preserve">PERC        </t>
        </is>
      </c>
      <c r="C223" s="15" t="n">
        <v>13.8</v>
      </c>
      <c r="D223" s="15" t="n">
        <v>101</v>
      </c>
      <c r="E223" s="15" t="n">
        <v>353</v>
      </c>
      <c r="F223" s="15" t="n">
        <v>21.76</v>
      </c>
      <c r="G223" s="15" t="n">
        <v>0</v>
      </c>
      <c r="H223" s="15" t="n">
        <v>21.76</v>
      </c>
      <c r="I223" s="16" t="n">
        <v>21.76</v>
      </c>
      <c r="J223" s="15">
        <f>I223-F223</f>
        <v/>
      </c>
      <c r="K223" s="15">
        <f>H223-I223</f>
        <v/>
      </c>
      <c r="L223" s="15" t="n">
        <v>-0.00239</v>
      </c>
      <c r="M223" s="15" t="n">
        <v>-0.00161</v>
      </c>
      <c r="N223" s="15" t="n">
        <v>-0.00161</v>
      </c>
      <c r="O223" s="15" t="n">
        <v>-0.00161</v>
      </c>
      <c r="P223" s="15" t="n">
        <v>-0.00505</v>
      </c>
      <c r="Q223" s="15" t="n"/>
      <c r="R223" s="15">
        <f>L223*J223</f>
        <v/>
      </c>
      <c r="S223" s="15">
        <f>M223*J223</f>
        <v/>
      </c>
      <c r="T223" s="15">
        <f>N223*J223</f>
        <v/>
      </c>
      <c r="U223" s="15">
        <f>O223*J223</f>
        <v/>
      </c>
      <c r="V223" s="17">
        <f>P223*J223</f>
        <v/>
      </c>
    </row>
    <row r="224" ht="13.5" customHeight="1">
      <c r="A224" s="14" t="n">
        <v>103062</v>
      </c>
      <c r="B224" s="15" t="inlineStr">
        <is>
          <t xml:space="preserve">MIS ST      </t>
        </is>
      </c>
      <c r="C224" s="15" t="n">
        <v>18</v>
      </c>
      <c r="D224" s="15" t="n">
        <v>101</v>
      </c>
      <c r="E224" s="15" t="n">
        <v>353</v>
      </c>
      <c r="F224" s="15" t="n">
        <v>176.98</v>
      </c>
      <c r="G224" s="15" t="n">
        <v>0</v>
      </c>
      <c r="H224" s="15" t="n">
        <v>176.98</v>
      </c>
      <c r="I224" s="16" t="n">
        <v>176.98</v>
      </c>
      <c r="J224" s="15">
        <f>I224-F224</f>
        <v/>
      </c>
      <c r="K224" s="15">
        <f>H224-I224</f>
        <v/>
      </c>
      <c r="L224" s="15" t="n">
        <v>-0.00239</v>
      </c>
      <c r="M224" s="15" t="n">
        <v>-0.00161</v>
      </c>
      <c r="N224" s="15" t="n">
        <v>-0.00161</v>
      </c>
      <c r="O224" s="15" t="n">
        <v>-0.00161</v>
      </c>
      <c r="P224" s="15" t="n">
        <v>-0.00505</v>
      </c>
      <c r="Q224" s="15" t="n"/>
      <c r="R224" s="15">
        <f>L224*J224</f>
        <v/>
      </c>
      <c r="S224" s="15">
        <f>M224*J224</f>
        <v/>
      </c>
      <c r="T224" s="15">
        <f>N224*J224</f>
        <v/>
      </c>
      <c r="U224" s="15">
        <f>O224*J224</f>
        <v/>
      </c>
      <c r="V224" s="17">
        <f>P224*J224</f>
        <v/>
      </c>
    </row>
    <row r="225" ht="13.5" customHeight="1">
      <c r="A225" s="14" t="n">
        <v>103061</v>
      </c>
      <c r="B225" s="15" t="inlineStr">
        <is>
          <t xml:space="preserve">MIS G2      </t>
        </is>
      </c>
      <c r="C225" s="15" t="n">
        <v>18</v>
      </c>
      <c r="D225" s="15" t="n">
        <v>101</v>
      </c>
      <c r="E225" s="15" t="n">
        <v>353</v>
      </c>
      <c r="F225" s="15" t="n">
        <v>115.24</v>
      </c>
      <c r="G225" s="15" t="n">
        <v>0</v>
      </c>
      <c r="H225" s="15" t="n">
        <v>157.84</v>
      </c>
      <c r="I225" s="16" t="n">
        <v>115.24</v>
      </c>
      <c r="J225" s="15">
        <f>I225-F225</f>
        <v/>
      </c>
      <c r="K225" s="15">
        <f>H225-I225</f>
        <v/>
      </c>
      <c r="L225" s="15" t="n">
        <v>-0.00239</v>
      </c>
      <c r="M225" s="15" t="n">
        <v>-0.00161</v>
      </c>
      <c r="N225" s="15" t="n">
        <v>-0.00161</v>
      </c>
      <c r="O225" s="15" t="n">
        <v>-0.00161</v>
      </c>
      <c r="P225" s="15" t="n">
        <v>-0.00505</v>
      </c>
      <c r="Q225" s="15" t="n"/>
      <c r="R225" s="15">
        <f>L225*J225</f>
        <v/>
      </c>
      <c r="S225" s="15">
        <f>M225*J225</f>
        <v/>
      </c>
      <c r="T225" s="15">
        <f>N225*J225</f>
        <v/>
      </c>
      <c r="U225" s="15">
        <f>O225*J225</f>
        <v/>
      </c>
      <c r="V225" s="17">
        <f>P225*J225</f>
        <v/>
      </c>
    </row>
    <row r="226" ht="13.5" customHeight="1">
      <c r="A226" s="14" t="n">
        <v>100737</v>
      </c>
      <c r="B226" s="15" t="inlineStr">
        <is>
          <t xml:space="preserve">BINGHAM G3  </t>
        </is>
      </c>
      <c r="C226" s="15" t="n">
        <v>0.65</v>
      </c>
      <c r="D226" s="15" t="n">
        <v>101</v>
      </c>
      <c r="E226" s="15" t="n">
        <v>113</v>
      </c>
      <c r="F226" s="15" t="n">
        <v>6.09</v>
      </c>
      <c r="G226" s="15" t="n">
        <v>0</v>
      </c>
      <c r="H226" s="15" t="n">
        <v>6.09</v>
      </c>
      <c r="I226" s="16" t="n">
        <v>6.09</v>
      </c>
      <c r="J226" s="15">
        <f>I226-F226</f>
        <v/>
      </c>
      <c r="K226" s="15">
        <f>H226-I226</f>
        <v/>
      </c>
      <c r="L226" s="15" t="n">
        <v>-0.00239</v>
      </c>
      <c r="M226" s="15" t="n">
        <v>-0.00161</v>
      </c>
      <c r="N226" s="15" t="n">
        <v>-0.00161</v>
      </c>
      <c r="O226" s="15" t="n">
        <v>-0.00161</v>
      </c>
      <c r="P226" s="15" t="n">
        <v>-0.00505</v>
      </c>
      <c r="Q226" s="15" t="n"/>
      <c r="R226" s="15">
        <f>L226*J226</f>
        <v/>
      </c>
      <c r="S226" s="15">
        <f>M226*J226</f>
        <v/>
      </c>
      <c r="T226" s="15">
        <f>N226*J226</f>
        <v/>
      </c>
      <c r="U226" s="15">
        <f>O226*J226</f>
        <v/>
      </c>
      <c r="V226" s="17">
        <f>P226*J226</f>
        <v/>
      </c>
    </row>
    <row r="227" ht="13.5" customHeight="1">
      <c r="A227" s="14" t="n">
        <v>103140</v>
      </c>
      <c r="B227" s="15" t="inlineStr">
        <is>
          <t>BULL HIL WND</t>
        </is>
      </c>
      <c r="C227" s="15" t="n">
        <v>0.65</v>
      </c>
      <c r="D227" s="15" t="n">
        <v>101</v>
      </c>
      <c r="E227" s="15" t="n">
        <v>384</v>
      </c>
      <c r="F227" s="15" t="n">
        <v>0</v>
      </c>
      <c r="G227" s="15" t="n">
        <v>0</v>
      </c>
      <c r="H227" s="15" t="n">
        <v>0</v>
      </c>
      <c r="I227" s="16" t="n">
        <v>0</v>
      </c>
      <c r="J227" s="15">
        <f>I227-F227</f>
        <v/>
      </c>
      <c r="K227" s="15">
        <f>H227-I227</f>
        <v/>
      </c>
      <c r="L227" s="15" t="n">
        <v>-0.00239</v>
      </c>
      <c r="M227" s="15" t="n">
        <v>-0.00161</v>
      </c>
      <c r="N227" s="15" t="n">
        <v>-0.00161</v>
      </c>
      <c r="O227" s="15" t="n">
        <v>-0.00161</v>
      </c>
      <c r="P227" s="15" t="n">
        <v>-0.00505</v>
      </c>
      <c r="Q227" s="15" t="n"/>
      <c r="R227" s="15">
        <f>L227*J227</f>
        <v/>
      </c>
      <c r="S227" s="15">
        <f>M227*J227</f>
        <v/>
      </c>
      <c r="T227" s="15">
        <f>N227*J227</f>
        <v/>
      </c>
      <c r="U227" s="15">
        <f>O227*J227</f>
        <v/>
      </c>
      <c r="V227" s="17">
        <f>P227*J227</f>
        <v/>
      </c>
    </row>
    <row r="228" ht="13.5" customHeight="1">
      <c r="A228" s="14" t="n">
        <v>100738</v>
      </c>
      <c r="B228" s="15" t="inlineStr">
        <is>
          <t xml:space="preserve">BINGHAM G4  </t>
        </is>
      </c>
      <c r="C228" s="15" t="n">
        <v>0.65</v>
      </c>
      <c r="D228" s="15" t="n">
        <v>101</v>
      </c>
      <c r="E228" s="15" t="n">
        <v>113</v>
      </c>
      <c r="F228" s="15" t="n">
        <v>5.53</v>
      </c>
      <c r="G228" s="15" t="n">
        <v>0</v>
      </c>
      <c r="H228" s="15" t="n">
        <v>5.53</v>
      </c>
      <c r="I228" s="16" t="n">
        <v>5.53</v>
      </c>
      <c r="J228" s="15">
        <f>I228-F228</f>
        <v/>
      </c>
      <c r="K228" s="15">
        <f>H228-I228</f>
        <v/>
      </c>
      <c r="L228" s="15" t="n">
        <v>-0.00239</v>
      </c>
      <c r="M228" s="15" t="n">
        <v>-0.00161</v>
      </c>
      <c r="N228" s="15" t="n">
        <v>-0.00161</v>
      </c>
      <c r="O228" s="15" t="n">
        <v>-0.00161</v>
      </c>
      <c r="P228" s="15" t="n">
        <v>-0.00505</v>
      </c>
      <c r="Q228" s="15" t="n"/>
      <c r="R228" s="15">
        <f>L228*J228</f>
        <v/>
      </c>
      <c r="S228" s="15">
        <f>M228*J228</f>
        <v/>
      </c>
      <c r="T228" s="15">
        <f>N228*J228</f>
        <v/>
      </c>
      <c r="U228" s="15">
        <f>O228*J228</f>
        <v/>
      </c>
      <c r="V228" s="17">
        <f>P228*J228</f>
        <v/>
      </c>
    </row>
    <row r="229" ht="13.5" customHeight="1">
      <c r="A229" s="14" t="n">
        <v>100739</v>
      </c>
      <c r="B229" s="15" t="inlineStr">
        <is>
          <t xml:space="preserve">BINGHAM G5  </t>
        </is>
      </c>
      <c r="C229" s="15" t="n">
        <v>0.65</v>
      </c>
      <c r="D229" s="15" t="n">
        <v>101</v>
      </c>
      <c r="E229" s="15" t="n">
        <v>113</v>
      </c>
      <c r="F229" s="15" t="n">
        <v>8.300000000000001</v>
      </c>
      <c r="G229" s="15" t="n">
        <v>0</v>
      </c>
      <c r="H229" s="15" t="n">
        <v>8.300000000000001</v>
      </c>
      <c r="I229" s="16" t="n">
        <v>8.300000000000001</v>
      </c>
      <c r="J229" s="15">
        <f>I229-F229</f>
        <v/>
      </c>
      <c r="K229" s="15">
        <f>H229-I229</f>
        <v/>
      </c>
      <c r="L229" s="15" t="n">
        <v>-0.00239</v>
      </c>
      <c r="M229" s="15" t="n">
        <v>-0.00161</v>
      </c>
      <c r="N229" s="15" t="n">
        <v>-0.00161</v>
      </c>
      <c r="O229" s="15" t="n">
        <v>-0.00161</v>
      </c>
      <c r="P229" s="15" t="n">
        <v>-0.00505</v>
      </c>
      <c r="Q229" s="15" t="n"/>
      <c r="R229" s="15">
        <f>L229*J229</f>
        <v/>
      </c>
      <c r="S229" s="15">
        <f>M229*J229</f>
        <v/>
      </c>
      <c r="T229" s="15">
        <f>N229*J229</f>
        <v/>
      </c>
      <c r="U229" s="15">
        <f>O229*J229</f>
        <v/>
      </c>
      <c r="V229" s="17">
        <f>P229*J229</f>
        <v/>
      </c>
    </row>
    <row r="230" ht="13.5" customHeight="1">
      <c r="A230" s="14" t="n">
        <v>100749</v>
      </c>
      <c r="B230" s="15" t="inlineStr">
        <is>
          <t xml:space="preserve">BINGHAM S1  </t>
        </is>
      </c>
      <c r="C230" s="15" t="n">
        <v>12.5</v>
      </c>
      <c r="D230" s="15" t="n">
        <v>101</v>
      </c>
      <c r="E230" s="15" t="n">
        <v>113</v>
      </c>
      <c r="F230" s="15" t="n">
        <v>0</v>
      </c>
      <c r="G230" s="15" t="n">
        <v>0</v>
      </c>
      <c r="H230" s="15" t="n">
        <v>0</v>
      </c>
      <c r="I230" s="16" t="n">
        <v>0</v>
      </c>
      <c r="J230" s="15">
        <f>I230-F230</f>
        <v/>
      </c>
      <c r="K230" s="15">
        <f>H230-I230</f>
        <v/>
      </c>
      <c r="L230" s="15" t="n">
        <v>-0.00239</v>
      </c>
      <c r="M230" s="15" t="n">
        <v>-0.00161</v>
      </c>
      <c r="N230" s="15" t="n">
        <v>-0.00161</v>
      </c>
      <c r="O230" s="15" t="n">
        <v>-0.00161</v>
      </c>
      <c r="P230" s="15" t="n">
        <v>-0.00505</v>
      </c>
      <c r="Q230" s="15" t="n"/>
      <c r="R230" s="15">
        <f>L230*J230</f>
        <v/>
      </c>
      <c r="S230" s="15">
        <f>M230*J230</f>
        <v/>
      </c>
      <c r="T230" s="15">
        <f>N230*J230</f>
        <v/>
      </c>
      <c r="U230" s="15">
        <f>O230*J230</f>
        <v/>
      </c>
      <c r="V230" s="17">
        <f>P230*J230</f>
        <v/>
      </c>
    </row>
    <row r="231" ht="13.5" customHeight="1">
      <c r="A231" s="14" t="n">
        <v>103135</v>
      </c>
      <c r="B231" s="15" t="inlineStr">
        <is>
          <t xml:space="preserve">MCKAY GEN3  </t>
        </is>
      </c>
      <c r="C231" s="15" t="n">
        <v>6.9</v>
      </c>
      <c r="D231" s="15" t="n">
        <v>101</v>
      </c>
      <c r="E231" s="15" t="n">
        <v>363</v>
      </c>
      <c r="F231" s="15" t="n">
        <v>11.36</v>
      </c>
      <c r="G231" s="15" t="n">
        <v>0</v>
      </c>
      <c r="H231" s="15" t="n">
        <v>11.36</v>
      </c>
      <c r="I231" s="16" t="n">
        <v>11.36</v>
      </c>
      <c r="J231" s="15">
        <f>I231-F231</f>
        <v/>
      </c>
      <c r="K231" s="15">
        <f>H231-I231</f>
        <v/>
      </c>
      <c r="L231" s="15" t="n">
        <v>-0.00239</v>
      </c>
      <c r="M231" s="15" t="n">
        <v>-0.00161</v>
      </c>
      <c r="N231" s="15" t="n">
        <v>-0.00161</v>
      </c>
      <c r="O231" s="15" t="n">
        <v>-0.00161</v>
      </c>
      <c r="P231" s="15" t="n">
        <v>-0.00505</v>
      </c>
      <c r="Q231" s="15" t="n"/>
      <c r="R231" s="15">
        <f>L231*J231</f>
        <v/>
      </c>
      <c r="S231" s="15">
        <f>M231*J231</f>
        <v/>
      </c>
      <c r="T231" s="15">
        <f>N231*J231</f>
        <v/>
      </c>
      <c r="U231" s="15">
        <f>O231*J231</f>
        <v/>
      </c>
      <c r="V231" s="17">
        <f>P231*J231</f>
        <v/>
      </c>
    </row>
    <row r="232" ht="13.5" customHeight="1">
      <c r="A232" s="14" t="n">
        <v>100777</v>
      </c>
      <c r="B232" s="15" t="inlineStr">
        <is>
          <t xml:space="preserve">PITTFD_GEN  </t>
        </is>
      </c>
      <c r="C232" s="15" t="n">
        <v>0.4</v>
      </c>
      <c r="D232" s="15" t="n">
        <v>101</v>
      </c>
      <c r="E232" s="15" t="n">
        <v>113</v>
      </c>
      <c r="F232" s="15" t="n">
        <v>0</v>
      </c>
      <c r="G232" s="15" t="n">
        <v>0</v>
      </c>
      <c r="H232" s="15" t="n">
        <v>0</v>
      </c>
      <c r="I232" s="16" t="n">
        <v>0</v>
      </c>
      <c r="J232" s="15">
        <f>I232-F232</f>
        <v/>
      </c>
      <c r="K232" s="15">
        <f>H232-I232</f>
        <v/>
      </c>
      <c r="L232" s="15" t="n">
        <v>-0.00239</v>
      </c>
      <c r="M232" s="15" t="n">
        <v>-0.00161</v>
      </c>
      <c r="N232" s="15" t="n">
        <v>-0.00161</v>
      </c>
      <c r="O232" s="15" t="n">
        <v>-0.00161</v>
      </c>
      <c r="P232" s="15" t="n">
        <v>-0.00505</v>
      </c>
      <c r="Q232" s="15" t="n"/>
      <c r="R232" s="15">
        <f>L232*J232</f>
        <v/>
      </c>
      <c r="S232" s="15">
        <f>M232*J232</f>
        <v/>
      </c>
      <c r="T232" s="15">
        <f>N232*J232</f>
        <v/>
      </c>
      <c r="U232" s="15">
        <f>O232*J232</f>
        <v/>
      </c>
      <c r="V232" s="17">
        <f>P232*J232</f>
        <v/>
      </c>
    </row>
    <row r="233" ht="13.5" customHeight="1">
      <c r="A233" s="14" t="n">
        <v>100851</v>
      </c>
      <c r="B233" s="15" t="inlineStr">
        <is>
          <t xml:space="preserve">ANDOVER     </t>
        </is>
      </c>
      <c r="C233" s="15" t="n">
        <v>12</v>
      </c>
      <c r="D233" s="15" t="n">
        <v>101</v>
      </c>
      <c r="E233" s="15" t="n">
        <v>112</v>
      </c>
      <c r="F233" s="15" t="n">
        <v>0</v>
      </c>
      <c r="G233" s="15" t="n">
        <v>0</v>
      </c>
      <c r="H233" s="15" t="n">
        <v>0</v>
      </c>
      <c r="I233" s="16" t="n">
        <v>0</v>
      </c>
      <c r="J233" s="15">
        <f>I233-F233</f>
        <v/>
      </c>
      <c r="K233" s="15">
        <f>H233-I233</f>
        <v/>
      </c>
      <c r="L233" s="15" t="n">
        <v>-0.00239</v>
      </c>
      <c r="M233" s="15" t="n">
        <v>-0.00161</v>
      </c>
      <c r="N233" s="15" t="n">
        <v>-0.00161</v>
      </c>
      <c r="O233" s="15" t="n">
        <v>-0.00161</v>
      </c>
      <c r="P233" s="15" t="n">
        <v>-0.00505</v>
      </c>
      <c r="Q233" s="15" t="n"/>
      <c r="R233" s="15">
        <f>L233*J233</f>
        <v/>
      </c>
      <c r="S233" s="15">
        <f>M233*J233</f>
        <v/>
      </c>
      <c r="T233" s="15">
        <f>N233*J233</f>
        <v/>
      </c>
      <c r="U233" s="15">
        <f>O233*J233</f>
        <v/>
      </c>
      <c r="V233" s="17">
        <f>P233*J233</f>
        <v/>
      </c>
    </row>
    <row r="234" ht="13.5" customHeight="1">
      <c r="A234" s="14" t="n">
        <v>100870</v>
      </c>
      <c r="B234" s="15" t="inlineStr">
        <is>
          <t xml:space="preserve">FRMSLR_AGG  </t>
        </is>
      </c>
      <c r="C234" s="15" t="n">
        <v>0.6</v>
      </c>
      <c r="D234" s="15" t="n">
        <v>101</v>
      </c>
      <c r="E234" s="15" t="n">
        <v>113</v>
      </c>
      <c r="F234" s="15" t="n">
        <v>0</v>
      </c>
      <c r="G234" s="15" t="n">
        <v>0</v>
      </c>
      <c r="H234" s="15" t="n">
        <v>0</v>
      </c>
      <c r="I234" s="16" t="n">
        <v>0</v>
      </c>
      <c r="J234" s="15">
        <f>I234-F234</f>
        <v/>
      </c>
      <c r="K234" s="15">
        <f>H234-I234</f>
        <v/>
      </c>
      <c r="L234" s="15" t="n">
        <v>-0.00239</v>
      </c>
      <c r="M234" s="15" t="n">
        <v>-0.00161</v>
      </c>
      <c r="N234" s="15" t="n">
        <v>-0.00161</v>
      </c>
      <c r="O234" s="15" t="n">
        <v>-0.00161</v>
      </c>
      <c r="P234" s="15" t="n">
        <v>-0.00505</v>
      </c>
      <c r="Q234" s="15" t="n"/>
      <c r="R234" s="15">
        <f>L234*J234</f>
        <v/>
      </c>
      <c r="S234" s="15">
        <f>M234*J234</f>
        <v/>
      </c>
      <c r="T234" s="15">
        <f>N234*J234</f>
        <v/>
      </c>
      <c r="U234" s="15">
        <f>O234*J234</f>
        <v/>
      </c>
      <c r="V234" s="17">
        <f>P234*J234</f>
        <v/>
      </c>
    </row>
    <row r="235" ht="13.5" customHeight="1">
      <c r="A235" s="14" t="n">
        <v>101062</v>
      </c>
      <c r="B235" s="15" t="inlineStr">
        <is>
          <t xml:space="preserve">RICE RIPS   </t>
        </is>
      </c>
      <c r="C235" s="15" t="n">
        <v>34.5</v>
      </c>
      <c r="D235" s="15" t="n">
        <v>101</v>
      </c>
      <c r="E235" s="15" t="n">
        <v>112</v>
      </c>
      <c r="F235" s="15" t="n">
        <v>0</v>
      </c>
      <c r="G235" s="15" t="n">
        <v>0</v>
      </c>
      <c r="H235" s="15" t="n">
        <v>0</v>
      </c>
      <c r="I235" s="16" t="n">
        <v>0</v>
      </c>
      <c r="J235" s="15">
        <f>I235-F235</f>
        <v/>
      </c>
      <c r="K235" s="15">
        <f>H235-I235</f>
        <v/>
      </c>
      <c r="L235" s="15" t="n">
        <v>-0.00239</v>
      </c>
      <c r="M235" s="15" t="n">
        <v>-0.00161</v>
      </c>
      <c r="N235" s="15" t="n">
        <v>-0.00161</v>
      </c>
      <c r="O235" s="15" t="n">
        <v>-0.00161</v>
      </c>
      <c r="P235" s="15" t="n">
        <v>-0.00505</v>
      </c>
      <c r="Q235" s="15" t="n"/>
      <c r="R235" s="15">
        <f>L235*J235</f>
        <v/>
      </c>
      <c r="S235" s="15">
        <f>M235*J235</f>
        <v/>
      </c>
      <c r="T235" s="15">
        <f>N235*J235</f>
        <v/>
      </c>
      <c r="U235" s="15">
        <f>O235*J235</f>
        <v/>
      </c>
      <c r="V235" s="17">
        <f>P235*J235</f>
        <v/>
      </c>
    </row>
    <row r="236" ht="13.5" customHeight="1">
      <c r="A236" s="14" t="n">
        <v>102101</v>
      </c>
      <c r="B236" s="15" t="inlineStr">
        <is>
          <t>PITTSFIELD_H</t>
        </is>
      </c>
      <c r="C236" s="15" t="n">
        <v>4</v>
      </c>
      <c r="D236" s="15" t="n">
        <v>101</v>
      </c>
      <c r="E236" s="15" t="n">
        <v>112</v>
      </c>
      <c r="F236" s="15" t="n">
        <v>0</v>
      </c>
      <c r="G236" s="15" t="n">
        <v>0</v>
      </c>
      <c r="H236" s="15" t="n">
        <v>0</v>
      </c>
      <c r="I236" s="16" t="n">
        <v>0</v>
      </c>
      <c r="J236" s="15">
        <f>I236-F236</f>
        <v/>
      </c>
      <c r="K236" s="15">
        <f>H236-I236</f>
        <v/>
      </c>
      <c r="L236" s="15" t="n">
        <v>-0.00239</v>
      </c>
      <c r="M236" s="15" t="n">
        <v>-0.00161</v>
      </c>
      <c r="N236" s="15" t="n">
        <v>-0.00161</v>
      </c>
      <c r="O236" s="15" t="n">
        <v>-0.00161</v>
      </c>
      <c r="P236" s="15" t="n">
        <v>-0.00505</v>
      </c>
      <c r="Q236" s="15" t="n"/>
      <c r="R236" s="15">
        <f>L236*J236</f>
        <v/>
      </c>
      <c r="S236" s="15">
        <f>M236*J236</f>
        <v/>
      </c>
      <c r="T236" s="15">
        <f>N236*J236</f>
        <v/>
      </c>
      <c r="U236" s="15">
        <f>O236*J236</f>
        <v/>
      </c>
      <c r="V236" s="17">
        <f>P236*J236</f>
        <v/>
      </c>
    </row>
    <row r="237" ht="13.5" customHeight="1">
      <c r="A237" s="14" t="n">
        <v>102195</v>
      </c>
      <c r="B237" s="15" t="inlineStr">
        <is>
          <t>MECH FLS HYD</t>
        </is>
      </c>
      <c r="C237" s="15" t="n">
        <v>34.5</v>
      </c>
      <c r="D237" s="15" t="n">
        <v>101</v>
      </c>
      <c r="E237" s="15" t="n">
        <v>112</v>
      </c>
      <c r="F237" s="15" t="n">
        <v>0</v>
      </c>
      <c r="G237" s="15" t="n">
        <v>0</v>
      </c>
      <c r="H237" s="15" t="n">
        <v>0</v>
      </c>
      <c r="I237" s="16" t="n">
        <v>0</v>
      </c>
      <c r="J237" s="15">
        <f>I237-F237</f>
        <v/>
      </c>
      <c r="K237" s="15">
        <f>H237-I237</f>
        <v/>
      </c>
      <c r="L237" s="15" t="n">
        <v>-0.00239</v>
      </c>
      <c r="M237" s="15" t="n">
        <v>-0.00161</v>
      </c>
      <c r="N237" s="15" t="n">
        <v>-0.00161</v>
      </c>
      <c r="O237" s="15" t="n">
        <v>-0.00161</v>
      </c>
      <c r="P237" s="15" t="n">
        <v>-0.00505</v>
      </c>
      <c r="Q237" s="15" t="n"/>
      <c r="R237" s="15">
        <f>L237*J237</f>
        <v/>
      </c>
      <c r="S237" s="15">
        <f>M237*J237</f>
        <v/>
      </c>
      <c r="T237" s="15">
        <f>N237*J237</f>
        <v/>
      </c>
      <c r="U237" s="15">
        <f>O237*J237</f>
        <v/>
      </c>
      <c r="V237" s="17">
        <f>P237*J237</f>
        <v/>
      </c>
    </row>
    <row r="238" ht="13.5" customHeight="1">
      <c r="A238" s="14" t="n">
        <v>100469</v>
      </c>
      <c r="B238" s="15" t="inlineStr">
        <is>
          <t>MILLER HYDRO</t>
        </is>
      </c>
      <c r="C238" s="15" t="n">
        <v>4.16</v>
      </c>
      <c r="D238" s="15" t="n">
        <v>101</v>
      </c>
      <c r="E238" s="15" t="n">
        <v>114</v>
      </c>
      <c r="F238" s="15" t="n">
        <v>19.4</v>
      </c>
      <c r="G238" s="15" t="n">
        <v>0</v>
      </c>
      <c r="H238" s="15" t="n">
        <v>19.4</v>
      </c>
      <c r="I238" s="16" t="n">
        <v>19.4</v>
      </c>
      <c r="J238" s="15">
        <f>I238-F238</f>
        <v/>
      </c>
      <c r="K238" s="15">
        <f>H238-I238</f>
        <v/>
      </c>
      <c r="L238" s="15" t="n">
        <v>-0.00239</v>
      </c>
      <c r="M238" s="15" t="n">
        <v>-0.00161</v>
      </c>
      <c r="N238" s="15" t="n">
        <v>-0.00161</v>
      </c>
      <c r="O238" s="15" t="n">
        <v>-0.00161</v>
      </c>
      <c r="P238" s="15" t="n">
        <v>-0.00505</v>
      </c>
      <c r="Q238" s="15" t="n"/>
      <c r="R238" s="15">
        <f>L238*J238</f>
        <v/>
      </c>
      <c r="S238" s="15">
        <f>M238*J238</f>
        <v/>
      </c>
      <c r="T238" s="15">
        <f>N238*J238</f>
        <v/>
      </c>
      <c r="U238" s="15">
        <f>O238*J238</f>
        <v/>
      </c>
      <c r="V238" s="17">
        <f>P238*J238</f>
        <v/>
      </c>
    </row>
    <row r="239" ht="13.5" customHeight="1">
      <c r="A239" s="14" t="n">
        <v>103051</v>
      </c>
      <c r="B239" s="15" t="inlineStr">
        <is>
          <t>STSN_CL2 AGG</t>
        </is>
      </c>
      <c r="C239" s="15" t="n">
        <v>0.57</v>
      </c>
      <c r="D239" s="15" t="n">
        <v>101</v>
      </c>
      <c r="E239" s="15" t="n">
        <v>363</v>
      </c>
      <c r="F239" s="15" t="n">
        <v>0</v>
      </c>
      <c r="G239" s="15" t="n">
        <v>0</v>
      </c>
      <c r="H239" s="15" t="n">
        <v>0</v>
      </c>
      <c r="I239" s="16" t="n">
        <v>0</v>
      </c>
      <c r="J239" s="15">
        <f>I239-F239</f>
        <v/>
      </c>
      <c r="K239" s="15">
        <f>H239-I239</f>
        <v/>
      </c>
      <c r="L239" s="15" t="n">
        <v>-0.00239</v>
      </c>
      <c r="M239" s="15" t="n">
        <v>-0.00161</v>
      </c>
      <c r="N239" s="15" t="n">
        <v>-0.00161</v>
      </c>
      <c r="O239" s="15" t="n">
        <v>-0.00161</v>
      </c>
      <c r="P239" s="15" t="n">
        <v>-0.00505</v>
      </c>
      <c r="Q239" s="15" t="n"/>
      <c r="R239" s="15">
        <f>L239*J239</f>
        <v/>
      </c>
      <c r="S239" s="15">
        <f>M239*J239</f>
        <v/>
      </c>
      <c r="T239" s="15">
        <f>N239*J239</f>
        <v/>
      </c>
      <c r="U239" s="15">
        <f>O239*J239</f>
        <v/>
      </c>
      <c r="V239" s="17">
        <f>P239*J239</f>
        <v/>
      </c>
    </row>
    <row r="240" ht="13.5" customHeight="1">
      <c r="A240" s="14" t="n">
        <v>103052</v>
      </c>
      <c r="B240" s="15" t="inlineStr">
        <is>
          <t>STSN_CL3 AGG</t>
        </is>
      </c>
      <c r="C240" s="15" t="n">
        <v>0.57</v>
      </c>
      <c r="D240" s="15" t="n">
        <v>101</v>
      </c>
      <c r="E240" s="15" t="n">
        <v>363</v>
      </c>
      <c r="F240" s="15" t="n">
        <v>0</v>
      </c>
      <c r="G240" s="15" t="n">
        <v>0</v>
      </c>
      <c r="H240" s="15" t="n">
        <v>0</v>
      </c>
      <c r="I240" s="16" t="n">
        <v>0</v>
      </c>
      <c r="J240" s="15">
        <f>I240-F240</f>
        <v/>
      </c>
      <c r="K240" s="15">
        <f>H240-I240</f>
        <v/>
      </c>
      <c r="L240" s="15" t="n">
        <v>-0.00239</v>
      </c>
      <c r="M240" s="15" t="n">
        <v>-0.00161</v>
      </c>
      <c r="N240" s="15" t="n">
        <v>-0.00161</v>
      </c>
      <c r="O240" s="15" t="n">
        <v>-0.00161</v>
      </c>
      <c r="P240" s="15" t="n">
        <v>-0.00505</v>
      </c>
      <c r="Q240" s="15" t="n"/>
      <c r="R240" s="15">
        <f>L240*J240</f>
        <v/>
      </c>
      <c r="S240" s="15">
        <f>M240*J240</f>
        <v/>
      </c>
      <c r="T240" s="15">
        <f>N240*J240</f>
        <v/>
      </c>
      <c r="U240" s="15">
        <f>O240*J240</f>
        <v/>
      </c>
      <c r="V240" s="17">
        <f>P240*J240</f>
        <v/>
      </c>
    </row>
    <row r="241" ht="13.5" customHeight="1">
      <c r="A241" s="14" t="n">
        <v>100735</v>
      </c>
      <c r="B241" s="15" t="inlineStr">
        <is>
          <t xml:space="preserve">BINGHAM G1  </t>
        </is>
      </c>
      <c r="C241" s="15" t="n">
        <v>0.65</v>
      </c>
      <c r="D241" s="15" t="n">
        <v>101</v>
      </c>
      <c r="E241" s="15" t="n">
        <v>113</v>
      </c>
      <c r="F241" s="15" t="n">
        <v>0</v>
      </c>
      <c r="G241" s="15" t="n">
        <v>0</v>
      </c>
      <c r="H241" s="15" t="n">
        <v>0</v>
      </c>
      <c r="I241" s="16" t="n">
        <v>0</v>
      </c>
      <c r="J241" s="15">
        <f>I241-F241</f>
        <v/>
      </c>
      <c r="K241" s="15">
        <f>H241-I241</f>
        <v/>
      </c>
      <c r="L241" s="15" t="n">
        <v>-0.00239</v>
      </c>
      <c r="M241" s="15" t="n">
        <v>-0.00161</v>
      </c>
      <c r="N241" s="15" t="n">
        <v>-0.00161</v>
      </c>
      <c r="O241" s="15" t="n">
        <v>-0.00161</v>
      </c>
      <c r="P241" s="15" t="n">
        <v>-0.00505</v>
      </c>
      <c r="Q241" s="15" t="n"/>
      <c r="R241" s="15">
        <f>L241*J241</f>
        <v/>
      </c>
      <c r="S241" s="15">
        <f>M241*J241</f>
        <v/>
      </c>
      <c r="T241" s="15">
        <f>N241*J241</f>
        <v/>
      </c>
      <c r="U241" s="15">
        <f>O241*J241</f>
        <v/>
      </c>
      <c r="V241" s="17">
        <f>P241*J241</f>
        <v/>
      </c>
    </row>
    <row r="242" ht="13.5" customHeight="1">
      <c r="A242" s="14" t="n">
        <v>103050</v>
      </c>
      <c r="B242" s="15" t="inlineStr">
        <is>
          <t>STSN_CL1 AGG</t>
        </is>
      </c>
      <c r="C242" s="15" t="n">
        <v>0.57</v>
      </c>
      <c r="D242" s="15" t="n">
        <v>101</v>
      </c>
      <c r="E242" s="15" t="n">
        <v>363</v>
      </c>
      <c r="F242" s="15" t="n">
        <v>0</v>
      </c>
      <c r="G242" s="15" t="n">
        <v>0</v>
      </c>
      <c r="H242" s="15" t="n">
        <v>0</v>
      </c>
      <c r="I242" s="16" t="n">
        <v>0</v>
      </c>
      <c r="J242" s="15">
        <f>I242-F242</f>
        <v/>
      </c>
      <c r="K242" s="15">
        <f>H242-I242</f>
        <v/>
      </c>
      <c r="L242" s="15" t="n">
        <v>-0.00239</v>
      </c>
      <c r="M242" s="15" t="n">
        <v>-0.00161</v>
      </c>
      <c r="N242" s="15" t="n">
        <v>-0.00161</v>
      </c>
      <c r="O242" s="15" t="n">
        <v>-0.00161</v>
      </c>
      <c r="P242" s="15" t="n">
        <v>-0.00505</v>
      </c>
      <c r="Q242" s="15" t="n"/>
      <c r="R242" s="15">
        <f>L242*J242</f>
        <v/>
      </c>
      <c r="S242" s="15">
        <f>M242*J242</f>
        <v/>
      </c>
      <c r="T242" s="15">
        <f>N242*J242</f>
        <v/>
      </c>
      <c r="U242" s="15">
        <f>O242*J242</f>
        <v/>
      </c>
      <c r="V242" s="17">
        <f>P242*J242</f>
        <v/>
      </c>
    </row>
    <row r="243" ht="13.5" customHeight="1">
      <c r="A243" s="14" t="n">
        <v>103060</v>
      </c>
      <c r="B243" s="15" t="inlineStr">
        <is>
          <t xml:space="preserve">MIS G1      </t>
        </is>
      </c>
      <c r="C243" s="15" t="n">
        <v>18</v>
      </c>
      <c r="D243" s="15" t="n">
        <v>101</v>
      </c>
      <c r="E243" s="15" t="n">
        <v>353</v>
      </c>
      <c r="F243" s="15" t="n">
        <v>0</v>
      </c>
      <c r="G243" s="15" t="n">
        <v>0</v>
      </c>
      <c r="H243" s="15" t="n">
        <v>0</v>
      </c>
      <c r="I243" s="16" t="n">
        <v>0</v>
      </c>
      <c r="J243" s="15">
        <f>I243-F243</f>
        <v/>
      </c>
      <c r="K243" s="15">
        <f>H243-I243</f>
        <v/>
      </c>
      <c r="L243" s="15" t="n">
        <v>-0.00239</v>
      </c>
      <c r="M243" s="15" t="n">
        <v>-0.00161</v>
      </c>
      <c r="N243" s="15" t="n">
        <v>-0.00161</v>
      </c>
      <c r="O243" s="15" t="n">
        <v>-0.00161</v>
      </c>
      <c r="P243" s="15" t="n">
        <v>-0.00505</v>
      </c>
      <c r="Q243" s="15" t="n"/>
      <c r="R243" s="15">
        <f>L243*J243</f>
        <v/>
      </c>
      <c r="S243" s="15">
        <f>M243*J243</f>
        <v/>
      </c>
      <c r="T243" s="15">
        <f>N243*J243</f>
        <v/>
      </c>
      <c r="U243" s="15">
        <f>O243*J243</f>
        <v/>
      </c>
      <c r="V243" s="17">
        <f>P243*J243</f>
        <v/>
      </c>
    </row>
    <row r="244" ht="13.5" customHeight="1">
      <c r="A244" s="14" t="n">
        <v>994704</v>
      </c>
      <c r="B244" s="15" t="inlineStr">
        <is>
          <t>SUN_BRENTW~1</t>
        </is>
      </c>
      <c r="C244" s="15" t="n">
        <v>115</v>
      </c>
      <c r="D244" s="15" t="n">
        <v>101</v>
      </c>
      <c r="E244" s="15" t="n">
        <v>600</v>
      </c>
      <c r="F244" s="15" t="n">
        <v>10</v>
      </c>
      <c r="G244" s="15" t="n">
        <v>0</v>
      </c>
      <c r="H244" s="15" t="n">
        <v>10</v>
      </c>
      <c r="I244" s="16" t="n">
        <v>10</v>
      </c>
      <c r="J244" s="15">
        <f>I244-F244</f>
        <v/>
      </c>
      <c r="K244" s="15">
        <f>H244-I244</f>
        <v/>
      </c>
      <c r="L244" s="15" t="n">
        <v>-0.00239</v>
      </c>
      <c r="M244" s="15" t="n">
        <v>-0.00162</v>
      </c>
      <c r="N244" s="15" t="n">
        <v>-0.00162</v>
      </c>
      <c r="O244" s="15" t="n">
        <v>-0.00162</v>
      </c>
      <c r="P244" s="15" t="n">
        <v>-0.00516</v>
      </c>
      <c r="Q244" s="15" t="n"/>
      <c r="R244" s="15">
        <f>L244*J244</f>
        <v/>
      </c>
      <c r="S244" s="15">
        <f>M244*J244</f>
        <v/>
      </c>
      <c r="T244" s="15">
        <f>N244*J244</f>
        <v/>
      </c>
      <c r="U244" s="15">
        <f>O244*J244</f>
        <v/>
      </c>
      <c r="V244" s="17">
        <f>P244*J244</f>
        <v/>
      </c>
    </row>
    <row r="245" ht="13.5" customHeight="1">
      <c r="A245" s="14" t="n">
        <v>100370</v>
      </c>
      <c r="B245" s="15" t="inlineStr">
        <is>
          <t>AEI LIVERMRE</t>
        </is>
      </c>
      <c r="C245" s="15" t="n">
        <v>13.8</v>
      </c>
      <c r="D245" s="15" t="n">
        <v>101</v>
      </c>
      <c r="E245" s="15" t="n">
        <v>113</v>
      </c>
      <c r="F245" s="15" t="n">
        <v>35.3</v>
      </c>
      <c r="G245" s="15" t="n">
        <v>0</v>
      </c>
      <c r="H245" s="15" t="n">
        <v>35.3</v>
      </c>
      <c r="I245" s="16" t="n">
        <v>35.3</v>
      </c>
      <c r="J245" s="15">
        <f>I245-F245</f>
        <v/>
      </c>
      <c r="K245" s="15">
        <f>H245-I245</f>
        <v/>
      </c>
      <c r="L245" s="15" t="n">
        <v>-0.00239</v>
      </c>
      <c r="M245" s="15" t="n">
        <v>-0.00161</v>
      </c>
      <c r="N245" s="15" t="n">
        <v>-0.00161</v>
      </c>
      <c r="O245" s="15" t="n">
        <v>-0.00161</v>
      </c>
      <c r="P245" s="15" t="n">
        <v>-0.00505</v>
      </c>
      <c r="Q245" s="15" t="n"/>
      <c r="R245" s="15">
        <f>L245*J245</f>
        <v/>
      </c>
      <c r="S245" s="15">
        <f>M245*J245</f>
        <v/>
      </c>
      <c r="T245" s="15">
        <f>N245*J245</f>
        <v/>
      </c>
      <c r="U245" s="15">
        <f>O245*J245</f>
        <v/>
      </c>
      <c r="V245" s="17">
        <f>P245*J245</f>
        <v/>
      </c>
    </row>
    <row r="246" ht="13.5" customHeight="1">
      <c r="A246" s="14" t="n">
        <v>100368</v>
      </c>
      <c r="B246" s="15" t="inlineStr">
        <is>
          <t xml:space="preserve">YARMOUTH #4 </t>
        </is>
      </c>
      <c r="C246" s="15" t="n">
        <v>22</v>
      </c>
      <c r="D246" s="15" t="n">
        <v>101</v>
      </c>
      <c r="E246" s="15" t="n">
        <v>113</v>
      </c>
      <c r="F246" s="15" t="n">
        <v>0</v>
      </c>
      <c r="G246" s="15" t="n">
        <v>0</v>
      </c>
      <c r="H246" s="15" t="n">
        <v>0</v>
      </c>
      <c r="I246" s="16" t="n">
        <v>0</v>
      </c>
      <c r="J246" s="15">
        <f>I246-F246</f>
        <v/>
      </c>
      <c r="K246" s="15">
        <f>H246-I246</f>
        <v/>
      </c>
      <c r="L246" s="15" t="n">
        <v>-0.00239</v>
      </c>
      <c r="M246" s="15" t="n">
        <v>-0.00161</v>
      </c>
      <c r="N246" s="15" t="n">
        <v>-0.00161</v>
      </c>
      <c r="O246" s="15" t="n">
        <v>-0.00161</v>
      </c>
      <c r="P246" s="15" t="n">
        <v>-0.00505</v>
      </c>
      <c r="Q246" s="15" t="n"/>
      <c r="R246" s="15">
        <f>L246*J246</f>
        <v/>
      </c>
      <c r="S246" s="15">
        <f>M246*J246</f>
        <v/>
      </c>
      <c r="T246" s="15">
        <f>N246*J246</f>
        <v/>
      </c>
      <c r="U246" s="15">
        <f>O246*J246</f>
        <v/>
      </c>
      <c r="V246" s="17">
        <f>P246*J246</f>
        <v/>
      </c>
    </row>
    <row r="247" ht="13.5" customHeight="1">
      <c r="A247" s="14" t="n">
        <v>100364</v>
      </c>
      <c r="B247" s="15" t="inlineStr">
        <is>
          <t xml:space="preserve">WILLIAMS #2 </t>
        </is>
      </c>
      <c r="C247" s="15" t="n">
        <v>6.9</v>
      </c>
      <c r="D247" s="15" t="n">
        <v>101</v>
      </c>
      <c r="E247" s="15" t="n">
        <v>113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-0.00239</v>
      </c>
      <c r="M247" s="15" t="n">
        <v>-0.00161</v>
      </c>
      <c r="N247" s="15" t="n">
        <v>-0.00161</v>
      </c>
      <c r="O247" s="15" t="n">
        <v>-0.00161</v>
      </c>
      <c r="P247" s="15" t="n">
        <v>-0.00505</v>
      </c>
      <c r="Q247" s="15" t="n"/>
      <c r="R247" s="15">
        <f>L247*J247</f>
        <v/>
      </c>
      <c r="S247" s="15">
        <f>M247*J247</f>
        <v/>
      </c>
      <c r="T247" s="15">
        <f>N247*J247</f>
        <v/>
      </c>
      <c r="U247" s="15">
        <f>O247*J247</f>
        <v/>
      </c>
      <c r="V247" s="17">
        <f>P247*J247</f>
        <v/>
      </c>
    </row>
    <row r="248" ht="13.5" customHeight="1">
      <c r="A248" s="14" t="n">
        <v>100363</v>
      </c>
      <c r="B248" s="15" t="inlineStr">
        <is>
          <t xml:space="preserve">WILLIAMS #1 </t>
        </is>
      </c>
      <c r="C248" s="15" t="n">
        <v>6.9</v>
      </c>
      <c r="D248" s="15" t="n">
        <v>101</v>
      </c>
      <c r="E248" s="15" t="n">
        <v>113</v>
      </c>
      <c r="F248" s="15" t="n">
        <v>8.220000000000001</v>
      </c>
      <c r="G248" s="15" t="n">
        <v>0</v>
      </c>
      <c r="H248" s="15" t="n">
        <v>8.220000000000001</v>
      </c>
      <c r="I248" s="16" t="n">
        <v>8.220000000000001</v>
      </c>
      <c r="J248" s="15">
        <f>I248-F248</f>
        <v/>
      </c>
      <c r="K248" s="15">
        <f>H248-I248</f>
        <v/>
      </c>
      <c r="L248" s="15" t="n">
        <v>-0.00239</v>
      </c>
      <c r="M248" s="15" t="n">
        <v>-0.00161</v>
      </c>
      <c r="N248" s="15" t="n">
        <v>-0.00161</v>
      </c>
      <c r="O248" s="15" t="n">
        <v>-0.00161</v>
      </c>
      <c r="P248" s="15" t="n">
        <v>-0.00505</v>
      </c>
      <c r="Q248" s="15" t="n"/>
      <c r="R248" s="15">
        <f>L248*J248</f>
        <v/>
      </c>
      <c r="S248" s="15">
        <f>M248*J248</f>
        <v/>
      </c>
      <c r="T248" s="15">
        <f>N248*J248</f>
        <v/>
      </c>
      <c r="U248" s="15">
        <f>O248*J248</f>
        <v/>
      </c>
      <c r="V248" s="17">
        <f>P248*J248</f>
        <v/>
      </c>
    </row>
    <row r="249" ht="13.5" customHeight="1">
      <c r="A249" s="14" t="n">
        <v>100362</v>
      </c>
      <c r="B249" s="15" t="inlineStr">
        <is>
          <t xml:space="preserve">WYMAN HYD#3 </t>
        </is>
      </c>
      <c r="C249" s="15" t="n">
        <v>13.8</v>
      </c>
      <c r="D249" s="15" t="n">
        <v>101</v>
      </c>
      <c r="E249" s="15" t="n">
        <v>113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-0.00239</v>
      </c>
      <c r="M249" s="15" t="n">
        <v>-0.00161</v>
      </c>
      <c r="N249" s="15" t="n">
        <v>-0.00161</v>
      </c>
      <c r="O249" s="15" t="n">
        <v>-0.00161</v>
      </c>
      <c r="P249" s="15" t="n">
        <v>-0.00505</v>
      </c>
      <c r="Q249" s="15" t="n"/>
      <c r="R249" s="15">
        <f>L249*J249</f>
        <v/>
      </c>
      <c r="S249" s="15">
        <f>M249*J249</f>
        <v/>
      </c>
      <c r="T249" s="15">
        <f>N249*J249</f>
        <v/>
      </c>
      <c r="U249" s="15">
        <f>O249*J249</f>
        <v/>
      </c>
      <c r="V249" s="17">
        <f>P249*J249</f>
        <v/>
      </c>
    </row>
    <row r="250" ht="13.5" customHeight="1">
      <c r="A250" s="14" t="n">
        <v>100361</v>
      </c>
      <c r="B250" s="15" t="inlineStr">
        <is>
          <t xml:space="preserve">WYMAN HYD#2 </t>
        </is>
      </c>
      <c r="C250" s="15" t="n">
        <v>13.8</v>
      </c>
      <c r="D250" s="15" t="n">
        <v>101</v>
      </c>
      <c r="E250" s="15" t="n">
        <v>113</v>
      </c>
      <c r="F250" s="15" t="n">
        <v>29.9</v>
      </c>
      <c r="G250" s="15" t="n">
        <v>0</v>
      </c>
      <c r="H250" s="15" t="n">
        <v>29.9</v>
      </c>
      <c r="I250" s="16" t="n">
        <v>29.9</v>
      </c>
      <c r="J250" s="15">
        <f>I250-F250</f>
        <v/>
      </c>
      <c r="K250" s="15">
        <f>H250-I250</f>
        <v/>
      </c>
      <c r="L250" s="15" t="n">
        <v>-0.00239</v>
      </c>
      <c r="M250" s="15" t="n">
        <v>-0.00161</v>
      </c>
      <c r="N250" s="15" t="n">
        <v>-0.00161</v>
      </c>
      <c r="O250" s="15" t="n">
        <v>-0.00161</v>
      </c>
      <c r="P250" s="15" t="n">
        <v>-0.00505</v>
      </c>
      <c r="Q250" s="15" t="n"/>
      <c r="R250" s="15">
        <f>L250*J250</f>
        <v/>
      </c>
      <c r="S250" s="15">
        <f>M250*J250</f>
        <v/>
      </c>
      <c r="T250" s="15">
        <f>N250*J250</f>
        <v/>
      </c>
      <c r="U250" s="15">
        <f>O250*J250</f>
        <v/>
      </c>
      <c r="V250" s="17">
        <f>P250*J250</f>
        <v/>
      </c>
    </row>
    <row r="251" ht="13.5" customHeight="1">
      <c r="A251" s="14" t="n">
        <v>100360</v>
      </c>
      <c r="B251" s="15" t="inlineStr">
        <is>
          <t xml:space="preserve">WYMAN HYD#1 </t>
        </is>
      </c>
      <c r="C251" s="15" t="n">
        <v>13.8</v>
      </c>
      <c r="D251" s="15" t="n">
        <v>101</v>
      </c>
      <c r="E251" s="15" t="n">
        <v>113</v>
      </c>
      <c r="F251" s="15" t="n">
        <v>29.01</v>
      </c>
      <c r="G251" s="15" t="n">
        <v>0</v>
      </c>
      <c r="H251" s="15" t="n">
        <v>29.01</v>
      </c>
      <c r="I251" s="16" t="n">
        <v>29.01</v>
      </c>
      <c r="J251" s="15">
        <f>I251-F251</f>
        <v/>
      </c>
      <c r="K251" s="15">
        <f>H251-I251</f>
        <v/>
      </c>
      <c r="L251" s="15" t="n">
        <v>-0.00239</v>
      </c>
      <c r="M251" s="15" t="n">
        <v>-0.00161</v>
      </c>
      <c r="N251" s="15" t="n">
        <v>-0.00161</v>
      </c>
      <c r="O251" s="15" t="n">
        <v>-0.00161</v>
      </c>
      <c r="P251" s="15" t="n">
        <v>-0.00505</v>
      </c>
      <c r="Q251" s="15" t="n"/>
      <c r="R251" s="15">
        <f>L251*J251</f>
        <v/>
      </c>
      <c r="S251" s="15">
        <f>M251*J251</f>
        <v/>
      </c>
      <c r="T251" s="15">
        <f>N251*J251</f>
        <v/>
      </c>
      <c r="U251" s="15">
        <f>O251*J251</f>
        <v/>
      </c>
      <c r="V251" s="17">
        <f>P251*J251</f>
        <v/>
      </c>
    </row>
    <row r="252" ht="13.5" customHeight="1">
      <c r="A252" s="14" t="n">
        <v>100359</v>
      </c>
      <c r="B252" s="15" t="inlineStr">
        <is>
          <t>VERJAY RILEY</t>
        </is>
      </c>
      <c r="C252" s="15" t="n">
        <v>2.4</v>
      </c>
      <c r="D252" s="15" t="n">
        <v>101</v>
      </c>
      <c r="E252" s="15" t="n">
        <v>114</v>
      </c>
      <c r="F252" s="15" t="n">
        <v>6.6</v>
      </c>
      <c r="G252" s="15" t="n">
        <v>0</v>
      </c>
      <c r="H252" s="15" t="n">
        <v>6.6</v>
      </c>
      <c r="I252" s="16" t="n">
        <v>6.6</v>
      </c>
      <c r="J252" s="15">
        <f>I252-F252</f>
        <v/>
      </c>
      <c r="K252" s="15">
        <f>H252-I252</f>
        <v/>
      </c>
      <c r="L252" s="15" t="n">
        <v>-0.00239</v>
      </c>
      <c r="M252" s="15" t="n">
        <v>-0.00161</v>
      </c>
      <c r="N252" s="15" t="n">
        <v>-0.00161</v>
      </c>
      <c r="O252" s="15" t="n">
        <v>-0.00161</v>
      </c>
      <c r="P252" s="15" t="n">
        <v>-0.00505</v>
      </c>
      <c r="Q252" s="15" t="n"/>
      <c r="R252" s="15">
        <f>L252*J252</f>
        <v/>
      </c>
      <c r="S252" s="15">
        <f>M252*J252</f>
        <v/>
      </c>
      <c r="T252" s="15">
        <f>N252*J252</f>
        <v/>
      </c>
      <c r="U252" s="15">
        <f>O252*J252</f>
        <v/>
      </c>
      <c r="V252" s="17">
        <f>P252*J252</f>
        <v/>
      </c>
    </row>
    <row r="253" ht="13.5" customHeight="1">
      <c r="A253" s="14" t="n">
        <v>100358</v>
      </c>
      <c r="B253" s="15" t="inlineStr">
        <is>
          <t>HARRIS HY T3</t>
        </is>
      </c>
      <c r="C253" s="15" t="n">
        <v>13.8</v>
      </c>
      <c r="D253" s="15" t="n">
        <v>101</v>
      </c>
      <c r="E253" s="15" t="n">
        <v>113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-0.00239</v>
      </c>
      <c r="M253" s="15" t="n">
        <v>-0.00161</v>
      </c>
      <c r="N253" s="15" t="n">
        <v>-0.00161</v>
      </c>
      <c r="O253" s="15" t="n">
        <v>-0.00161</v>
      </c>
      <c r="P253" s="15" t="n">
        <v>-0.00505</v>
      </c>
      <c r="Q253" s="15" t="n"/>
      <c r="R253" s="15">
        <f>L253*J253</f>
        <v/>
      </c>
      <c r="S253" s="15">
        <f>M253*J253</f>
        <v/>
      </c>
      <c r="T253" s="15">
        <f>N253*J253</f>
        <v/>
      </c>
      <c r="U253" s="15">
        <f>O253*J253</f>
        <v/>
      </c>
      <c r="V253" s="17">
        <f>P253*J253</f>
        <v/>
      </c>
    </row>
    <row r="254" ht="13.5" customHeight="1">
      <c r="A254" s="14" t="n">
        <v>100357</v>
      </c>
      <c r="B254" s="15" t="inlineStr">
        <is>
          <t>HARRIS HY T2</t>
        </is>
      </c>
      <c r="C254" s="15" t="n">
        <v>13.8</v>
      </c>
      <c r="D254" s="15" t="n">
        <v>101</v>
      </c>
      <c r="E254" s="15" t="n">
        <v>113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-0.00239</v>
      </c>
      <c r="M254" s="15" t="n">
        <v>-0.00161</v>
      </c>
      <c r="N254" s="15" t="n">
        <v>-0.00161</v>
      </c>
      <c r="O254" s="15" t="n">
        <v>-0.00161</v>
      </c>
      <c r="P254" s="15" t="n">
        <v>-0.00505</v>
      </c>
      <c r="Q254" s="15" t="n"/>
      <c r="R254" s="15">
        <f>L254*J254</f>
        <v/>
      </c>
      <c r="S254" s="15">
        <f>M254*J254</f>
        <v/>
      </c>
      <c r="T254" s="15">
        <f>N254*J254</f>
        <v/>
      </c>
      <c r="U254" s="15">
        <f>O254*J254</f>
        <v/>
      </c>
      <c r="V254" s="17">
        <f>P254*J254</f>
        <v/>
      </c>
    </row>
    <row r="255" ht="13.5" customHeight="1">
      <c r="A255" s="14" t="n">
        <v>100356</v>
      </c>
      <c r="B255" s="15" t="inlineStr">
        <is>
          <t>HARRIS HY T1</t>
        </is>
      </c>
      <c r="C255" s="15" t="n">
        <v>13.8</v>
      </c>
      <c r="D255" s="15" t="n">
        <v>101</v>
      </c>
      <c r="E255" s="15" t="n">
        <v>113</v>
      </c>
      <c r="F255" s="15" t="n">
        <v>17</v>
      </c>
      <c r="G255" s="15" t="n">
        <v>0</v>
      </c>
      <c r="H255" s="15" t="n">
        <v>17</v>
      </c>
      <c r="I255" s="16" t="n">
        <v>17</v>
      </c>
      <c r="J255" s="15">
        <f>I255-F255</f>
        <v/>
      </c>
      <c r="K255" s="15">
        <f>H255-I255</f>
        <v/>
      </c>
      <c r="L255" s="15" t="n">
        <v>-0.00239</v>
      </c>
      <c r="M255" s="15" t="n">
        <v>-0.00161</v>
      </c>
      <c r="N255" s="15" t="n">
        <v>-0.00161</v>
      </c>
      <c r="O255" s="15" t="n">
        <v>-0.00161</v>
      </c>
      <c r="P255" s="15" t="n">
        <v>-0.00505</v>
      </c>
      <c r="Q255" s="15" t="n"/>
      <c r="R255" s="15">
        <f>L255*J255</f>
        <v/>
      </c>
      <c r="S255" s="15">
        <f>M255*J255</f>
        <v/>
      </c>
      <c r="T255" s="15">
        <f>N255*J255</f>
        <v/>
      </c>
      <c r="U255" s="15">
        <f>O255*J255</f>
        <v/>
      </c>
      <c r="V255" s="17">
        <f>P255*J255</f>
        <v/>
      </c>
    </row>
    <row r="256" ht="13.5" customHeight="1">
      <c r="A256" s="14" t="n">
        <v>100355</v>
      </c>
      <c r="B256" s="15" t="inlineStr">
        <is>
          <t>KIBBY W DVAR</t>
        </is>
      </c>
      <c r="C256" s="15" t="n">
        <v>34.5</v>
      </c>
      <c r="D256" s="15" t="n">
        <v>101</v>
      </c>
      <c r="E256" s="15" t="n">
        <v>144</v>
      </c>
      <c r="F256" s="15" t="n">
        <v>0</v>
      </c>
      <c r="G256" s="15" t="n">
        <v>0</v>
      </c>
      <c r="H256" s="15" t="n">
        <v>0</v>
      </c>
      <c r="I256" s="16" t="n">
        <v>0</v>
      </c>
      <c r="J256" s="15">
        <f>I256-F256</f>
        <v/>
      </c>
      <c r="K256" s="15">
        <f>H256-I256</f>
        <v/>
      </c>
      <c r="L256" s="15" t="n">
        <v>-0.00239</v>
      </c>
      <c r="M256" s="15" t="n">
        <v>-0.00161</v>
      </c>
      <c r="N256" s="15" t="n">
        <v>-0.00161</v>
      </c>
      <c r="O256" s="15" t="n">
        <v>-0.00161</v>
      </c>
      <c r="P256" s="15" t="n">
        <v>-0.00505</v>
      </c>
      <c r="Q256" s="15" t="n"/>
      <c r="R256" s="15">
        <f>L256*J256</f>
        <v/>
      </c>
      <c r="S256" s="15">
        <f>M256*J256</f>
        <v/>
      </c>
      <c r="T256" s="15">
        <f>N256*J256</f>
        <v/>
      </c>
      <c r="U256" s="15">
        <f>O256*J256</f>
        <v/>
      </c>
      <c r="V256" s="17">
        <f>P256*J256</f>
        <v/>
      </c>
    </row>
    <row r="257" ht="13.5" customHeight="1">
      <c r="A257" s="14" t="n">
        <v>100354</v>
      </c>
      <c r="B257" s="15" t="inlineStr">
        <is>
          <t>KIBBY STRNG4</t>
        </is>
      </c>
      <c r="C257" s="15" t="n">
        <v>1</v>
      </c>
      <c r="D257" s="15" t="n">
        <v>101</v>
      </c>
      <c r="E257" s="15" t="n">
        <v>144</v>
      </c>
      <c r="F257" s="15" t="n">
        <v>4.17</v>
      </c>
      <c r="G257" s="15" t="n">
        <v>0</v>
      </c>
      <c r="H257" s="15" t="n">
        <v>4.17</v>
      </c>
      <c r="I257" s="16" t="n">
        <v>4.17</v>
      </c>
      <c r="J257" s="15">
        <f>I257-F257</f>
        <v/>
      </c>
      <c r="K257" s="15">
        <f>H257-I257</f>
        <v/>
      </c>
      <c r="L257" s="15" t="n">
        <v>-0.00239</v>
      </c>
      <c r="M257" s="15" t="n">
        <v>-0.00161</v>
      </c>
      <c r="N257" s="15" t="n">
        <v>-0.00161</v>
      </c>
      <c r="O257" s="15" t="n">
        <v>-0.00161</v>
      </c>
      <c r="P257" s="15" t="n">
        <v>-0.00505</v>
      </c>
      <c r="Q257" s="15" t="n"/>
      <c r="R257" s="15">
        <f>L257*J257</f>
        <v/>
      </c>
      <c r="S257" s="15">
        <f>M257*J257</f>
        <v/>
      </c>
      <c r="T257" s="15">
        <f>N257*J257</f>
        <v/>
      </c>
      <c r="U257" s="15">
        <f>O257*J257</f>
        <v/>
      </c>
      <c r="V257" s="17">
        <f>P257*J257</f>
        <v/>
      </c>
    </row>
    <row r="258" ht="13.5" customHeight="1">
      <c r="A258" s="14" t="n">
        <v>100353</v>
      </c>
      <c r="B258" s="15" t="inlineStr">
        <is>
          <t>KIBBY STRNG3</t>
        </is>
      </c>
      <c r="C258" s="15" t="n">
        <v>1</v>
      </c>
      <c r="D258" s="15" t="n">
        <v>101</v>
      </c>
      <c r="E258" s="15" t="n">
        <v>144</v>
      </c>
      <c r="F258" s="15" t="n">
        <v>6.03</v>
      </c>
      <c r="G258" s="15" t="n">
        <v>0</v>
      </c>
      <c r="H258" s="15" t="n">
        <v>6.03</v>
      </c>
      <c r="I258" s="16" t="n">
        <v>6.03</v>
      </c>
      <c r="J258" s="15">
        <f>I258-F258</f>
        <v/>
      </c>
      <c r="K258" s="15">
        <f>H258-I258</f>
        <v/>
      </c>
      <c r="L258" s="15" t="n">
        <v>-0.00239</v>
      </c>
      <c r="M258" s="15" t="n">
        <v>-0.00161</v>
      </c>
      <c r="N258" s="15" t="n">
        <v>-0.00161</v>
      </c>
      <c r="O258" s="15" t="n">
        <v>-0.00161</v>
      </c>
      <c r="P258" s="15" t="n">
        <v>-0.00505</v>
      </c>
      <c r="Q258" s="15" t="n"/>
      <c r="R258" s="15">
        <f>L258*J258</f>
        <v/>
      </c>
      <c r="S258" s="15">
        <f>M258*J258</f>
        <v/>
      </c>
      <c r="T258" s="15">
        <f>N258*J258</f>
        <v/>
      </c>
      <c r="U258" s="15">
        <f>O258*J258</f>
        <v/>
      </c>
      <c r="V258" s="17">
        <f>P258*J258</f>
        <v/>
      </c>
    </row>
    <row r="259" ht="13.5" customHeight="1">
      <c r="A259" s="14" t="n">
        <v>100352</v>
      </c>
      <c r="B259" s="15" t="inlineStr">
        <is>
          <t>KIBBY STRNG2</t>
        </is>
      </c>
      <c r="C259" s="15" t="n">
        <v>1</v>
      </c>
      <c r="D259" s="15" t="n">
        <v>101</v>
      </c>
      <c r="E259" s="15" t="n">
        <v>144</v>
      </c>
      <c r="F259" s="15" t="n">
        <v>0</v>
      </c>
      <c r="G259" s="15" t="n">
        <v>0</v>
      </c>
      <c r="H259" s="15" t="n">
        <v>0</v>
      </c>
      <c r="I259" s="16" t="n">
        <v>0</v>
      </c>
      <c r="J259" s="15">
        <f>I259-F259</f>
        <v/>
      </c>
      <c r="K259" s="15">
        <f>H259-I259</f>
        <v/>
      </c>
      <c r="L259" s="15" t="n">
        <v>-0.00239</v>
      </c>
      <c r="M259" s="15" t="n">
        <v>-0.00161</v>
      </c>
      <c r="N259" s="15" t="n">
        <v>-0.00161</v>
      </c>
      <c r="O259" s="15" t="n">
        <v>-0.00161</v>
      </c>
      <c r="P259" s="15" t="n">
        <v>-0.00505</v>
      </c>
      <c r="Q259" s="15" t="n"/>
      <c r="R259" s="15">
        <f>L259*J259</f>
        <v/>
      </c>
      <c r="S259" s="15">
        <f>M259*J259</f>
        <v/>
      </c>
      <c r="T259" s="15">
        <f>N259*J259</f>
        <v/>
      </c>
      <c r="U259" s="15">
        <f>O259*J259</f>
        <v/>
      </c>
      <c r="V259" s="17">
        <f>P259*J259</f>
        <v/>
      </c>
    </row>
    <row r="260" ht="13.5" customHeight="1">
      <c r="A260" s="14" t="n">
        <v>100351</v>
      </c>
      <c r="B260" s="15" t="inlineStr">
        <is>
          <t>KIBBY STRNG1</t>
        </is>
      </c>
      <c r="C260" s="15" t="n">
        <v>1</v>
      </c>
      <c r="D260" s="15" t="n">
        <v>101</v>
      </c>
      <c r="E260" s="15" t="n">
        <v>144</v>
      </c>
      <c r="F260" s="15" t="n">
        <v>6.03</v>
      </c>
      <c r="G260" s="15" t="n">
        <v>0</v>
      </c>
      <c r="H260" s="15" t="n">
        <v>6.03</v>
      </c>
      <c r="I260" s="16" t="n">
        <v>6.03</v>
      </c>
      <c r="J260" s="15">
        <f>I260-F260</f>
        <v/>
      </c>
      <c r="K260" s="15">
        <f>H260-I260</f>
        <v/>
      </c>
      <c r="L260" s="15" t="n">
        <v>-0.00239</v>
      </c>
      <c r="M260" s="15" t="n">
        <v>-0.00161</v>
      </c>
      <c r="N260" s="15" t="n">
        <v>-0.00161</v>
      </c>
      <c r="O260" s="15" t="n">
        <v>-0.00161</v>
      </c>
      <c r="P260" s="15" t="n">
        <v>-0.00505</v>
      </c>
      <c r="Q260" s="15" t="n"/>
      <c r="R260" s="15">
        <f>L260*J260</f>
        <v/>
      </c>
      <c r="S260" s="15">
        <f>M260*J260</f>
        <v/>
      </c>
      <c r="T260" s="15">
        <f>N260*J260</f>
        <v/>
      </c>
      <c r="U260" s="15">
        <f>O260*J260</f>
        <v/>
      </c>
      <c r="V260" s="17">
        <f>P260*J260</f>
        <v/>
      </c>
    </row>
    <row r="261" ht="13.5" customHeight="1">
      <c r="A261" s="14" t="n">
        <v>105452</v>
      </c>
      <c r="B261" s="15" t="inlineStr">
        <is>
          <t xml:space="preserve">SCHILLER_G6 </t>
        </is>
      </c>
      <c r="C261" s="15" t="n">
        <v>13.8</v>
      </c>
      <c r="D261" s="15" t="n">
        <v>101</v>
      </c>
      <c r="E261" s="15" t="n">
        <v>603</v>
      </c>
      <c r="F261" s="15" t="n">
        <v>48</v>
      </c>
      <c r="G261" s="15" t="n">
        <v>0</v>
      </c>
      <c r="H261" s="15" t="n">
        <v>48</v>
      </c>
      <c r="I261" s="16" t="n">
        <v>48</v>
      </c>
      <c r="J261" s="15">
        <f>I261-F261</f>
        <v/>
      </c>
      <c r="K261" s="15">
        <f>H261-I261</f>
        <v/>
      </c>
      <c r="L261" s="15" t="n">
        <v>-0.00239</v>
      </c>
      <c r="M261" s="15" t="n">
        <v>-0.00162</v>
      </c>
      <c r="N261" s="15" t="n">
        <v>-0.00162</v>
      </c>
      <c r="O261" s="15" t="n">
        <v>-0.00162</v>
      </c>
      <c r="P261" s="15" t="n">
        <v>-0.00513</v>
      </c>
      <c r="Q261" s="15" t="n"/>
      <c r="R261" s="15">
        <f>L261*J261</f>
        <v/>
      </c>
      <c r="S261" s="15">
        <f>M261*J261</f>
        <v/>
      </c>
      <c r="T261" s="15">
        <f>N261*J261</f>
        <v/>
      </c>
      <c r="U261" s="15">
        <f>O261*J261</f>
        <v/>
      </c>
      <c r="V261" s="17">
        <f>P261*J261</f>
        <v/>
      </c>
    </row>
    <row r="262" ht="13.5" customHeight="1">
      <c r="A262" s="14" t="n">
        <v>105451</v>
      </c>
      <c r="B262" s="15" t="inlineStr">
        <is>
          <t xml:space="preserve">SCHILLER_G5 </t>
        </is>
      </c>
      <c r="C262" s="15" t="n">
        <v>13.8</v>
      </c>
      <c r="D262" s="15" t="n">
        <v>101</v>
      </c>
      <c r="E262" s="15" t="n">
        <v>603</v>
      </c>
      <c r="F262" s="15" t="n">
        <v>49.6</v>
      </c>
      <c r="G262" s="15" t="n">
        <v>0</v>
      </c>
      <c r="H262" s="15" t="n">
        <v>49.6</v>
      </c>
      <c r="I262" s="16" t="n">
        <v>49.6</v>
      </c>
      <c r="J262" s="15">
        <f>I262-F262</f>
        <v/>
      </c>
      <c r="K262" s="15">
        <f>H262-I262</f>
        <v/>
      </c>
      <c r="L262" s="15" t="n">
        <v>-0.00239</v>
      </c>
      <c r="M262" s="15" t="n">
        <v>-0.00162</v>
      </c>
      <c r="N262" s="15" t="n">
        <v>-0.00162</v>
      </c>
      <c r="O262" s="15" t="n">
        <v>-0.00162</v>
      </c>
      <c r="P262" s="15" t="n">
        <v>-0.00513</v>
      </c>
      <c r="Q262" s="15" t="n"/>
      <c r="R262" s="15">
        <f>L262*J262</f>
        <v/>
      </c>
      <c r="S262" s="15">
        <f>M262*J262</f>
        <v/>
      </c>
      <c r="T262" s="15">
        <f>N262*J262</f>
        <v/>
      </c>
      <c r="U262" s="15">
        <f>O262*J262</f>
        <v/>
      </c>
      <c r="V262" s="17">
        <f>P262*J262</f>
        <v/>
      </c>
    </row>
    <row r="263" ht="13.5" customHeight="1">
      <c r="A263" s="14" t="n">
        <v>105450</v>
      </c>
      <c r="B263" s="15" t="inlineStr">
        <is>
          <t xml:space="preserve">SCHILLER_G4 </t>
        </is>
      </c>
      <c r="C263" s="15" t="n">
        <v>13.8</v>
      </c>
      <c r="D263" s="15" t="n">
        <v>101</v>
      </c>
      <c r="E263" s="15" t="n">
        <v>603</v>
      </c>
      <c r="F263" s="15" t="n">
        <v>47.5</v>
      </c>
      <c r="G263" s="15" t="n">
        <v>0</v>
      </c>
      <c r="H263" s="15" t="n">
        <v>47.5</v>
      </c>
      <c r="I263" s="16" t="n">
        <v>47.5</v>
      </c>
      <c r="J263" s="15">
        <f>I263-F263</f>
        <v/>
      </c>
      <c r="K263" s="15">
        <f>H263-I263</f>
        <v/>
      </c>
      <c r="L263" s="15" t="n">
        <v>-0.00239</v>
      </c>
      <c r="M263" s="15" t="n">
        <v>-0.00162</v>
      </c>
      <c r="N263" s="15" t="n">
        <v>-0.00162</v>
      </c>
      <c r="O263" s="15" t="n">
        <v>-0.00162</v>
      </c>
      <c r="P263" s="15" t="n">
        <v>-0.00513</v>
      </c>
      <c r="Q263" s="15" t="n"/>
      <c r="R263" s="15">
        <f>L263*J263</f>
        <v/>
      </c>
      <c r="S263" s="15">
        <f>M263*J263</f>
        <v/>
      </c>
      <c r="T263" s="15">
        <f>N263*J263</f>
        <v/>
      </c>
      <c r="U263" s="15">
        <f>O263*J263</f>
        <v/>
      </c>
      <c r="V263" s="17">
        <f>P263*J263</f>
        <v/>
      </c>
    </row>
    <row r="264" ht="13.5" customHeight="1">
      <c r="A264" s="14" t="n">
        <v>100468</v>
      </c>
      <c r="B264" s="15" t="inlineStr">
        <is>
          <t>WESTON HYDRO</t>
        </is>
      </c>
      <c r="C264" s="15" t="n">
        <v>7.2</v>
      </c>
      <c r="D264" s="15" t="n">
        <v>101</v>
      </c>
      <c r="E264" s="15" t="n">
        <v>114</v>
      </c>
      <c r="F264" s="15" t="n">
        <v>0</v>
      </c>
      <c r="G264" s="15" t="n">
        <v>0</v>
      </c>
      <c r="H264" s="15" t="n">
        <v>0</v>
      </c>
      <c r="I264" s="16" t="n">
        <v>0</v>
      </c>
      <c r="J264" s="15">
        <f>I264-F264</f>
        <v/>
      </c>
      <c r="K264" s="15">
        <f>H264-I264</f>
        <v/>
      </c>
      <c r="L264" s="15" t="n">
        <v>-0.00239</v>
      </c>
      <c r="M264" s="15" t="n">
        <v>-0.00161</v>
      </c>
      <c r="N264" s="15" t="n">
        <v>-0.00161</v>
      </c>
      <c r="O264" s="15" t="n">
        <v>-0.00161</v>
      </c>
      <c r="P264" s="15" t="n">
        <v>-0.00505</v>
      </c>
      <c r="Q264" s="15" t="n"/>
      <c r="R264" s="15">
        <f>L264*J264</f>
        <v/>
      </c>
      <c r="S264" s="15">
        <f>M264*J264</f>
        <v/>
      </c>
      <c r="T264" s="15">
        <f>N264*J264</f>
        <v/>
      </c>
      <c r="U264" s="15">
        <f>O264*J264</f>
        <v/>
      </c>
      <c r="V264" s="17">
        <f>P264*J264</f>
        <v/>
      </c>
    </row>
    <row r="265" ht="13.5" customHeight="1">
      <c r="A265" s="14" t="n">
        <v>994517</v>
      </c>
      <c r="B265" s="15" t="inlineStr">
        <is>
          <t>SUN_EASTPORT</t>
        </is>
      </c>
      <c r="C265" s="15" t="n">
        <v>115</v>
      </c>
      <c r="D265" s="15" t="n">
        <v>101</v>
      </c>
      <c r="E265" s="15" t="n">
        <v>600</v>
      </c>
      <c r="F265" s="15" t="n">
        <v>38</v>
      </c>
      <c r="G265" s="15" t="n">
        <v>0</v>
      </c>
      <c r="H265" s="15" t="n">
        <v>38</v>
      </c>
      <c r="I265" s="16" t="n">
        <v>38</v>
      </c>
      <c r="J265" s="15">
        <f>I265-F265</f>
        <v/>
      </c>
      <c r="K265" s="15">
        <f>H265-I265</f>
        <v/>
      </c>
      <c r="L265" s="15" t="n">
        <v>-0.00239</v>
      </c>
      <c r="M265" s="15" t="n">
        <v>-0.00162</v>
      </c>
      <c r="N265" s="15" t="n">
        <v>-0.00162</v>
      </c>
      <c r="O265" s="15" t="n">
        <v>-0.00162</v>
      </c>
      <c r="P265" s="15" t="n">
        <v>-0.00516</v>
      </c>
      <c r="Q265" s="15" t="n"/>
      <c r="R265" s="15">
        <f>L265*J265</f>
        <v/>
      </c>
      <c r="S265" s="15">
        <f>M265*J265</f>
        <v/>
      </c>
      <c r="T265" s="15">
        <f>N265*J265</f>
        <v/>
      </c>
      <c r="U265" s="15">
        <f>O265*J265</f>
        <v/>
      </c>
      <c r="V265" s="17">
        <f>P265*J265</f>
        <v/>
      </c>
    </row>
    <row r="266" ht="13.5" customHeight="1">
      <c r="A266" s="14" t="n">
        <v>105415</v>
      </c>
      <c r="B266" s="15" t="inlineStr">
        <is>
          <t>ROCH LANDFIL</t>
        </is>
      </c>
      <c r="C266" s="15" t="n">
        <v>4.16</v>
      </c>
      <c r="D266" s="15" t="n">
        <v>101</v>
      </c>
      <c r="E266" s="15" t="n">
        <v>604</v>
      </c>
      <c r="F266" s="15" t="n">
        <v>4.98</v>
      </c>
      <c r="G266" s="15" t="n">
        <v>0</v>
      </c>
      <c r="H266" s="15" t="n">
        <v>4.98</v>
      </c>
      <c r="I266" s="16" t="n">
        <v>4.98</v>
      </c>
      <c r="J266" s="15">
        <f>I266-F266</f>
        <v/>
      </c>
      <c r="K266" s="15">
        <f>H266-I266</f>
        <v/>
      </c>
      <c r="L266" s="15" t="n">
        <v>-0.00239</v>
      </c>
      <c r="M266" s="15" t="n">
        <v>-0.00162</v>
      </c>
      <c r="N266" s="15" t="n">
        <v>-0.00162</v>
      </c>
      <c r="O266" s="15" t="n">
        <v>-0.00162</v>
      </c>
      <c r="P266" s="15" t="n">
        <v>-0.00516</v>
      </c>
      <c r="Q266" s="15" t="n"/>
      <c r="R266" s="15">
        <f>L266*J266</f>
        <v/>
      </c>
      <c r="S266" s="15">
        <f>M266*J266</f>
        <v/>
      </c>
      <c r="T266" s="15">
        <f>N266*J266</f>
        <v/>
      </c>
      <c r="U266" s="15">
        <f>O266*J266</f>
        <v/>
      </c>
      <c r="V266" s="17">
        <f>P266*J266</f>
        <v/>
      </c>
    </row>
    <row r="267" ht="13.5" customHeight="1">
      <c r="A267" s="14" t="n">
        <v>105882</v>
      </c>
      <c r="B267" s="15" t="inlineStr">
        <is>
          <t xml:space="preserve">MINES FALLS </t>
        </is>
      </c>
      <c r="C267" s="15" t="n">
        <v>34.5</v>
      </c>
      <c r="D267" s="15" t="n">
        <v>101</v>
      </c>
      <c r="E267" s="15" t="n">
        <v>644</v>
      </c>
      <c r="F267" s="15" t="n">
        <v>0.83</v>
      </c>
      <c r="G267" s="15" t="n">
        <v>0</v>
      </c>
      <c r="H267" s="15" t="n">
        <v>0.83</v>
      </c>
      <c r="I267" s="16" t="n">
        <v>0.83</v>
      </c>
      <c r="J267" s="15">
        <f>I267-F267</f>
        <v/>
      </c>
      <c r="K267" s="15">
        <f>H267-I267</f>
        <v/>
      </c>
      <c r="L267" s="15" t="n">
        <v>-0.00239</v>
      </c>
      <c r="M267" s="15" t="n">
        <v>-0.00163</v>
      </c>
      <c r="N267" s="15" t="n">
        <v>-0.00163</v>
      </c>
      <c r="O267" s="15" t="n">
        <v>-0.00163</v>
      </c>
      <c r="P267" s="15" t="n">
        <v>-0.00524</v>
      </c>
      <c r="Q267" s="15" t="n"/>
      <c r="R267" s="15">
        <f>L267*J267</f>
        <v/>
      </c>
      <c r="S267" s="15">
        <f>M267*J267</f>
        <v/>
      </c>
      <c r="T267" s="15">
        <f>N267*J267</f>
        <v/>
      </c>
      <c r="U267" s="15">
        <f>O267*J267</f>
        <v/>
      </c>
      <c r="V267" s="17">
        <f>P267*J267</f>
        <v/>
      </c>
    </row>
    <row r="268" ht="13.5" customHeight="1">
      <c r="A268" s="14" t="n">
        <v>100372</v>
      </c>
      <c r="B268" s="15" t="inlineStr">
        <is>
          <t>SEA STRATTON</t>
        </is>
      </c>
      <c r="C268" s="15" t="n">
        <v>13.8</v>
      </c>
      <c r="D268" s="15" t="n">
        <v>101</v>
      </c>
      <c r="E268" s="15" t="n">
        <v>113</v>
      </c>
      <c r="F268" s="15" t="n">
        <v>0</v>
      </c>
      <c r="G268" s="15" t="n">
        <v>0</v>
      </c>
      <c r="H268" s="15" t="n">
        <v>0</v>
      </c>
      <c r="I268" s="16" t="n">
        <v>0</v>
      </c>
      <c r="J268" s="15">
        <f>I268-F268</f>
        <v/>
      </c>
      <c r="K268" s="15">
        <f>H268-I268</f>
        <v/>
      </c>
      <c r="L268" s="15" t="n">
        <v>-0.00239</v>
      </c>
      <c r="M268" s="15" t="n">
        <v>-0.00161</v>
      </c>
      <c r="N268" s="15" t="n">
        <v>-0.00161</v>
      </c>
      <c r="O268" s="15" t="n">
        <v>-0.00161</v>
      </c>
      <c r="P268" s="15" t="n">
        <v>-0.00505</v>
      </c>
      <c r="Q268" s="15" t="n"/>
      <c r="R268" s="15">
        <f>L268*J268</f>
        <v/>
      </c>
      <c r="S268" s="15">
        <f>M268*J268</f>
        <v/>
      </c>
      <c r="T268" s="15">
        <f>N268*J268</f>
        <v/>
      </c>
      <c r="U268" s="15">
        <f>O268*J268</f>
        <v/>
      </c>
      <c r="V268" s="17">
        <f>P268*J268</f>
        <v/>
      </c>
    </row>
    <row r="269" ht="13.5" customHeight="1">
      <c r="A269" s="14" t="n">
        <v>100377</v>
      </c>
      <c r="B269" s="15" t="inlineStr">
        <is>
          <t>VERSOCOGEN#1</t>
        </is>
      </c>
      <c r="C269" s="15" t="n">
        <v>13.8</v>
      </c>
      <c r="D269" s="15" t="n">
        <v>101</v>
      </c>
      <c r="E269" s="15" t="n">
        <v>113</v>
      </c>
      <c r="F269" s="15" t="n">
        <v>0</v>
      </c>
      <c r="G269" s="15" t="n">
        <v>0</v>
      </c>
      <c r="H269" s="15" t="n">
        <v>0</v>
      </c>
      <c r="I269" s="16" t="n">
        <v>0</v>
      </c>
      <c r="J269" s="15">
        <f>I269-F269</f>
        <v/>
      </c>
      <c r="K269" s="15">
        <f>H269-I269</f>
        <v/>
      </c>
      <c r="L269" s="15" t="n">
        <v>-0.00239</v>
      </c>
      <c r="M269" s="15" t="n">
        <v>-0.00161</v>
      </c>
      <c r="N269" s="15" t="n">
        <v>-0.00161</v>
      </c>
      <c r="O269" s="15" t="n">
        <v>-0.00161</v>
      </c>
      <c r="P269" s="15" t="n">
        <v>-0.00505</v>
      </c>
      <c r="Q269" s="15" t="n"/>
      <c r="R269" s="15">
        <f>L269*J269</f>
        <v/>
      </c>
      <c r="S269" s="15">
        <f>M269*J269</f>
        <v/>
      </c>
      <c r="T269" s="15">
        <f>N269*J269</f>
        <v/>
      </c>
      <c r="U269" s="15">
        <f>O269*J269</f>
        <v/>
      </c>
      <c r="V269" s="17">
        <f>P269*J269</f>
        <v/>
      </c>
    </row>
    <row r="270" ht="13.5" customHeight="1">
      <c r="A270" s="14" t="n">
        <v>105454</v>
      </c>
      <c r="B270" s="15" t="inlineStr">
        <is>
          <t>SCHILLER JET</t>
        </is>
      </c>
      <c r="C270" s="15" t="n">
        <v>13.8</v>
      </c>
      <c r="D270" s="15" t="n">
        <v>101</v>
      </c>
      <c r="E270" s="15" t="n">
        <v>604</v>
      </c>
      <c r="F270" s="15" t="n">
        <v>17.62</v>
      </c>
      <c r="G270" s="15" t="n">
        <v>0</v>
      </c>
      <c r="H270" s="15" t="n">
        <v>17.62</v>
      </c>
      <c r="I270" s="16" t="n">
        <v>17.62</v>
      </c>
      <c r="J270" s="15">
        <f>I270-F270</f>
        <v/>
      </c>
      <c r="K270" s="15">
        <f>H270-I270</f>
        <v/>
      </c>
      <c r="L270" s="15" t="n">
        <v>-0.00239</v>
      </c>
      <c r="M270" s="15" t="n">
        <v>-0.00162</v>
      </c>
      <c r="N270" s="15" t="n">
        <v>-0.00162</v>
      </c>
      <c r="O270" s="15" t="n">
        <v>-0.00162</v>
      </c>
      <c r="P270" s="15" t="n">
        <v>-0.00513</v>
      </c>
      <c r="Q270" s="15" t="n"/>
      <c r="R270" s="15">
        <f>L270*J270</f>
        <v/>
      </c>
      <c r="S270" s="15">
        <f>M270*J270</f>
        <v/>
      </c>
      <c r="T270" s="15">
        <f>N270*J270</f>
        <v/>
      </c>
      <c r="U270" s="15">
        <f>O270*J270</f>
        <v/>
      </c>
      <c r="V270" s="17">
        <f>P270*J270</f>
        <v/>
      </c>
    </row>
    <row r="271" ht="13.5" customHeight="1">
      <c r="A271" s="14" t="n">
        <v>100379</v>
      </c>
      <c r="B271" s="15" t="inlineStr">
        <is>
          <t>VERSOCOGEN#3</t>
        </is>
      </c>
      <c r="C271" s="15" t="n">
        <v>13.8</v>
      </c>
      <c r="D271" s="15" t="n">
        <v>101</v>
      </c>
      <c r="E271" s="15" t="n">
        <v>113</v>
      </c>
      <c r="F271" s="15" t="n">
        <v>44.1</v>
      </c>
      <c r="G271" s="15" t="n">
        <v>0</v>
      </c>
      <c r="H271" s="15" t="n">
        <v>44.1</v>
      </c>
      <c r="I271" s="16" t="n">
        <v>44.1</v>
      </c>
      <c r="J271" s="15">
        <f>I271-F271</f>
        <v/>
      </c>
      <c r="K271" s="15">
        <f>H271-I271</f>
        <v/>
      </c>
      <c r="L271" s="15" t="n">
        <v>-0.00239</v>
      </c>
      <c r="M271" s="15" t="n">
        <v>-0.00161</v>
      </c>
      <c r="N271" s="15" t="n">
        <v>-0.00161</v>
      </c>
      <c r="O271" s="15" t="n">
        <v>-0.00161</v>
      </c>
      <c r="P271" s="15" t="n">
        <v>-0.00505</v>
      </c>
      <c r="Q271" s="15" t="n"/>
      <c r="R271" s="15">
        <f>L271*J271</f>
        <v/>
      </c>
      <c r="S271" s="15">
        <f>M271*J271</f>
        <v/>
      </c>
      <c r="T271" s="15">
        <f>N271*J271</f>
        <v/>
      </c>
      <c r="U271" s="15">
        <f>O271*J271</f>
        <v/>
      </c>
      <c r="V271" s="17">
        <f>P271*J271</f>
        <v/>
      </c>
    </row>
    <row r="272" ht="13.5" customHeight="1">
      <c r="A272" s="14" t="n">
        <v>100378</v>
      </c>
      <c r="B272" s="15" t="inlineStr">
        <is>
          <t>VERSOCOGEN#2</t>
        </is>
      </c>
      <c r="C272" s="15" t="n">
        <v>13.8</v>
      </c>
      <c r="D272" s="15" t="n">
        <v>101</v>
      </c>
      <c r="E272" s="15" t="n">
        <v>113</v>
      </c>
      <c r="F272" s="15" t="n">
        <v>44.64</v>
      </c>
      <c r="G272" s="15" t="n">
        <v>0</v>
      </c>
      <c r="H272" s="15" t="n">
        <v>45.17</v>
      </c>
      <c r="I272" s="16" t="n">
        <v>44.64</v>
      </c>
      <c r="J272" s="15">
        <f>I272-F272</f>
        <v/>
      </c>
      <c r="K272" s="15">
        <f>H272-I272</f>
        <v/>
      </c>
      <c r="L272" s="15" t="n">
        <v>-0.00239</v>
      </c>
      <c r="M272" s="15" t="n">
        <v>-0.00161</v>
      </c>
      <c r="N272" s="15" t="n">
        <v>-0.00161</v>
      </c>
      <c r="O272" s="15" t="n">
        <v>-0.00161</v>
      </c>
      <c r="P272" s="15" t="n">
        <v>-0.00505</v>
      </c>
      <c r="Q272" s="15" t="n"/>
      <c r="R272" s="15">
        <f>L272*J272</f>
        <v/>
      </c>
      <c r="S272" s="15">
        <f>M272*J272</f>
        <v/>
      </c>
      <c r="T272" s="15">
        <f>N272*J272</f>
        <v/>
      </c>
      <c r="U272" s="15">
        <f>O272*J272</f>
        <v/>
      </c>
      <c r="V272" s="17">
        <f>P272*J272</f>
        <v/>
      </c>
    </row>
    <row r="273" ht="13.5" customHeight="1">
      <c r="A273" s="14" t="n">
        <v>100462</v>
      </c>
      <c r="B273" s="15" t="inlineStr">
        <is>
          <t xml:space="preserve">DEER RIPS   </t>
        </is>
      </c>
      <c r="C273" s="15" t="n">
        <v>13.2</v>
      </c>
      <c r="D273" s="15" t="n">
        <v>101</v>
      </c>
      <c r="E273" s="15" t="n">
        <v>114</v>
      </c>
      <c r="F273" s="15" t="n">
        <v>9.199999999999999</v>
      </c>
      <c r="G273" s="15" t="n">
        <v>0</v>
      </c>
      <c r="H273" s="15" t="n">
        <v>9.199999999999999</v>
      </c>
      <c r="I273" s="16" t="n">
        <v>9.199999999999999</v>
      </c>
      <c r="J273" s="15">
        <f>I273-F273</f>
        <v/>
      </c>
      <c r="K273" s="15">
        <f>H273-I273</f>
        <v/>
      </c>
      <c r="L273" s="15" t="n">
        <v>-0.00239</v>
      </c>
      <c r="M273" s="15" t="n">
        <v>-0.00161</v>
      </c>
      <c r="N273" s="15" t="n">
        <v>-0.00161</v>
      </c>
      <c r="O273" s="15" t="n">
        <v>-0.00161</v>
      </c>
      <c r="P273" s="15" t="n">
        <v>-0.00505</v>
      </c>
      <c r="Q273" s="15" t="n"/>
      <c r="R273" s="15">
        <f>L273*J273</f>
        <v/>
      </c>
      <c r="S273" s="15">
        <f>M273*J273</f>
        <v/>
      </c>
      <c r="T273" s="15">
        <f>N273*J273</f>
        <v/>
      </c>
      <c r="U273" s="15">
        <f>O273*J273</f>
        <v/>
      </c>
      <c r="V273" s="17">
        <f>P273*J273</f>
        <v/>
      </c>
    </row>
    <row r="274" ht="13.5" customHeight="1">
      <c r="A274" s="14" t="n">
        <v>100461</v>
      </c>
      <c r="B274" s="15" t="inlineStr">
        <is>
          <t xml:space="preserve">HARRIS HYD4 </t>
        </is>
      </c>
      <c r="C274" s="15" t="n">
        <v>2.4</v>
      </c>
      <c r="D274" s="15" t="n">
        <v>101</v>
      </c>
      <c r="E274" s="15" t="n">
        <v>114</v>
      </c>
      <c r="F274" s="15" t="n">
        <v>0</v>
      </c>
      <c r="G274" s="15" t="n">
        <v>0</v>
      </c>
      <c r="H274" s="15" t="n">
        <v>0</v>
      </c>
      <c r="I274" s="16" t="n">
        <v>0</v>
      </c>
      <c r="J274" s="15">
        <f>I274-F274</f>
        <v/>
      </c>
      <c r="K274" s="15">
        <f>H274-I274</f>
        <v/>
      </c>
      <c r="L274" s="15" t="n">
        <v>-0.00239</v>
      </c>
      <c r="M274" s="15" t="n">
        <v>-0.00161</v>
      </c>
      <c r="N274" s="15" t="n">
        <v>-0.00161</v>
      </c>
      <c r="O274" s="15" t="n">
        <v>-0.00161</v>
      </c>
      <c r="P274" s="15" t="n">
        <v>-0.00505</v>
      </c>
      <c r="Q274" s="15" t="n"/>
      <c r="R274" s="15">
        <f>L274*J274</f>
        <v/>
      </c>
      <c r="S274" s="15">
        <f>M274*J274</f>
        <v/>
      </c>
      <c r="T274" s="15">
        <f>N274*J274</f>
        <v/>
      </c>
      <c r="U274" s="15">
        <f>O274*J274</f>
        <v/>
      </c>
      <c r="V274" s="17">
        <f>P274*J274</f>
        <v/>
      </c>
    </row>
    <row r="275" ht="13.5" customHeight="1">
      <c r="A275" s="14" t="n">
        <v>100460</v>
      </c>
      <c r="B275" s="15" t="inlineStr">
        <is>
          <t xml:space="preserve">MONTY HYDRO </t>
        </is>
      </c>
      <c r="C275" s="15" t="n">
        <v>12</v>
      </c>
      <c r="D275" s="15" t="n">
        <v>101</v>
      </c>
      <c r="E275" s="15" t="n">
        <v>114</v>
      </c>
      <c r="F275" s="15" t="n">
        <v>28</v>
      </c>
      <c r="G275" s="15" t="n">
        <v>0</v>
      </c>
      <c r="H275" s="15" t="n">
        <v>28</v>
      </c>
      <c r="I275" s="16" t="n">
        <v>28</v>
      </c>
      <c r="J275" s="15">
        <f>I275-F275</f>
        <v/>
      </c>
      <c r="K275" s="15">
        <f>H275-I275</f>
        <v/>
      </c>
      <c r="L275" s="15" t="n">
        <v>-0.00239</v>
      </c>
      <c r="M275" s="15" t="n">
        <v>-0.00161</v>
      </c>
      <c r="N275" s="15" t="n">
        <v>-0.00161</v>
      </c>
      <c r="O275" s="15" t="n">
        <v>-0.00161</v>
      </c>
      <c r="P275" s="15" t="n">
        <v>-0.00505</v>
      </c>
      <c r="Q275" s="15" t="n"/>
      <c r="R275" s="15">
        <f>L275*J275</f>
        <v/>
      </c>
      <c r="S275" s="15">
        <f>M275*J275</f>
        <v/>
      </c>
      <c r="T275" s="15">
        <f>N275*J275</f>
        <v/>
      </c>
      <c r="U275" s="15">
        <f>O275*J275</f>
        <v/>
      </c>
      <c r="V275" s="17">
        <f>P275*J275</f>
        <v/>
      </c>
    </row>
    <row r="276" ht="13.5" customHeight="1">
      <c r="A276" s="14" t="n">
        <v>100450</v>
      </c>
      <c r="B276" s="15" t="inlineStr">
        <is>
          <t xml:space="preserve">ATHENS      </t>
        </is>
      </c>
      <c r="C276" s="15" t="n">
        <v>13.8</v>
      </c>
      <c r="D276" s="15" t="n">
        <v>101</v>
      </c>
      <c r="E276" s="15" t="n">
        <v>112</v>
      </c>
      <c r="F276" s="15" t="n">
        <v>0</v>
      </c>
      <c r="G276" s="15" t="n">
        <v>0</v>
      </c>
      <c r="H276" s="15" t="n">
        <v>0</v>
      </c>
      <c r="I276" s="16" t="n">
        <v>0</v>
      </c>
      <c r="J276" s="15">
        <f>I276-F276</f>
        <v/>
      </c>
      <c r="K276" s="15">
        <f>H276-I276</f>
        <v/>
      </c>
      <c r="L276" s="15" t="n">
        <v>-0.00239</v>
      </c>
      <c r="M276" s="15" t="n">
        <v>-0.00161</v>
      </c>
      <c r="N276" s="15" t="n">
        <v>-0.00161</v>
      </c>
      <c r="O276" s="15" t="n">
        <v>-0.00161</v>
      </c>
      <c r="P276" s="15" t="n">
        <v>-0.00505</v>
      </c>
      <c r="Q276" s="15" t="n"/>
      <c r="R276" s="15">
        <f>L276*J276</f>
        <v/>
      </c>
      <c r="S276" s="15">
        <f>M276*J276</f>
        <v/>
      </c>
      <c r="T276" s="15">
        <f>N276*J276</f>
        <v/>
      </c>
      <c r="U276" s="15">
        <f>O276*J276</f>
        <v/>
      </c>
      <c r="V276" s="17">
        <f>P276*J276</f>
        <v/>
      </c>
    </row>
    <row r="277" ht="13.5" customHeight="1">
      <c r="A277" s="14" t="n">
        <v>100432</v>
      </c>
      <c r="B277" s="15" t="inlineStr">
        <is>
          <t xml:space="preserve">VERSO JAY C </t>
        </is>
      </c>
      <c r="C277" s="15" t="n">
        <v>13.8</v>
      </c>
      <c r="D277" s="15" t="n">
        <v>101</v>
      </c>
      <c r="E277" s="15" t="n">
        <v>112</v>
      </c>
      <c r="F277" s="15" t="n">
        <v>39.6</v>
      </c>
      <c r="G277" s="15" t="n">
        <v>0</v>
      </c>
      <c r="H277" s="15" t="n">
        <v>39.6</v>
      </c>
      <c r="I277" s="16" t="n">
        <v>39.6</v>
      </c>
      <c r="J277" s="15">
        <f>I277-F277</f>
        <v/>
      </c>
      <c r="K277" s="15">
        <f>H277-I277</f>
        <v/>
      </c>
      <c r="L277" s="15" t="n">
        <v>-0.00239</v>
      </c>
      <c r="M277" s="15" t="n">
        <v>-0.00161</v>
      </c>
      <c r="N277" s="15" t="n">
        <v>-0.00161</v>
      </c>
      <c r="O277" s="15" t="n">
        <v>-0.00161</v>
      </c>
      <c r="P277" s="15" t="n">
        <v>-0.00505</v>
      </c>
      <c r="Q277" s="15" t="n"/>
      <c r="R277" s="15">
        <f>L277*J277</f>
        <v/>
      </c>
      <c r="S277" s="15">
        <f>M277*J277</f>
        <v/>
      </c>
      <c r="T277" s="15">
        <f>N277*J277</f>
        <v/>
      </c>
      <c r="U277" s="15">
        <f>O277*J277</f>
        <v/>
      </c>
      <c r="V277" s="17">
        <f>P277*J277</f>
        <v/>
      </c>
    </row>
    <row r="278" ht="13.5" customHeight="1">
      <c r="A278" s="14" t="n">
        <v>100431</v>
      </c>
      <c r="B278" s="15" t="inlineStr">
        <is>
          <t xml:space="preserve">VERJAY OTIS </t>
        </is>
      </c>
      <c r="C278" s="15" t="n">
        <v>4.16</v>
      </c>
      <c r="D278" s="15" t="n">
        <v>101</v>
      </c>
      <c r="E278" s="15" t="n">
        <v>114</v>
      </c>
      <c r="F278" s="15" t="n">
        <v>10.4</v>
      </c>
      <c r="G278" s="15" t="n">
        <v>0</v>
      </c>
      <c r="H278" s="15" t="n">
        <v>10.4</v>
      </c>
      <c r="I278" s="16" t="n">
        <v>10.4</v>
      </c>
      <c r="J278" s="15">
        <f>I278-F278</f>
        <v/>
      </c>
      <c r="K278" s="15">
        <f>H278-I278</f>
        <v/>
      </c>
      <c r="L278" s="15" t="n">
        <v>-0.00239</v>
      </c>
      <c r="M278" s="15" t="n">
        <v>-0.00161</v>
      </c>
      <c r="N278" s="15" t="n">
        <v>-0.00161</v>
      </c>
      <c r="O278" s="15" t="n">
        <v>-0.00161</v>
      </c>
      <c r="P278" s="15" t="n">
        <v>-0.00505</v>
      </c>
      <c r="Q278" s="15" t="n"/>
      <c r="R278" s="15">
        <f>L278*J278</f>
        <v/>
      </c>
      <c r="S278" s="15">
        <f>M278*J278</f>
        <v/>
      </c>
      <c r="T278" s="15">
        <f>N278*J278</f>
        <v/>
      </c>
      <c r="U278" s="15">
        <f>O278*J278</f>
        <v/>
      </c>
      <c r="V278" s="17">
        <f>P278*J278</f>
        <v/>
      </c>
    </row>
    <row r="279" ht="13.5" customHeight="1">
      <c r="A279" s="14" t="n">
        <v>100427</v>
      </c>
      <c r="B279" s="15" t="inlineStr">
        <is>
          <t>VERJAY LVRHY</t>
        </is>
      </c>
      <c r="C279" s="15" t="n">
        <v>2.3</v>
      </c>
      <c r="D279" s="15" t="n">
        <v>101</v>
      </c>
      <c r="E279" s="15" t="n">
        <v>114</v>
      </c>
      <c r="F279" s="15" t="n">
        <v>6</v>
      </c>
      <c r="G279" s="15" t="n">
        <v>0</v>
      </c>
      <c r="H279" s="15" t="n">
        <v>6</v>
      </c>
      <c r="I279" s="16" t="n">
        <v>6</v>
      </c>
      <c r="J279" s="15">
        <f>I279-F279</f>
        <v/>
      </c>
      <c r="K279" s="15">
        <f>H279-I279</f>
        <v/>
      </c>
      <c r="L279" s="15" t="n">
        <v>-0.00239</v>
      </c>
      <c r="M279" s="15" t="n">
        <v>-0.00161</v>
      </c>
      <c r="N279" s="15" t="n">
        <v>-0.00161</v>
      </c>
      <c r="O279" s="15" t="n">
        <v>-0.00161</v>
      </c>
      <c r="P279" s="15" t="n">
        <v>-0.00505</v>
      </c>
      <c r="Q279" s="15" t="n"/>
      <c r="R279" s="15">
        <f>L279*J279</f>
        <v/>
      </c>
      <c r="S279" s="15">
        <f>M279*J279</f>
        <v/>
      </c>
      <c r="T279" s="15">
        <f>N279*J279</f>
        <v/>
      </c>
      <c r="U279" s="15">
        <f>O279*J279</f>
        <v/>
      </c>
      <c r="V279" s="17">
        <f>P279*J279</f>
        <v/>
      </c>
    </row>
    <row r="280" ht="13.5" customHeight="1">
      <c r="A280" s="14" t="n">
        <v>100425</v>
      </c>
      <c r="B280" s="15" t="inlineStr">
        <is>
          <t>NEWPAGE COGN</t>
        </is>
      </c>
      <c r="C280" s="15" t="n">
        <v>13.8</v>
      </c>
      <c r="D280" s="15" t="n">
        <v>101</v>
      </c>
      <c r="E280" s="15" t="n">
        <v>113</v>
      </c>
      <c r="F280" s="15" t="n">
        <v>119</v>
      </c>
      <c r="G280" s="15" t="n">
        <v>1</v>
      </c>
      <c r="H280" s="15" t="n">
        <v>119</v>
      </c>
      <c r="I280" s="16" t="n">
        <v>119</v>
      </c>
      <c r="J280" s="15">
        <f>I280-F280</f>
        <v/>
      </c>
      <c r="K280" s="15">
        <f>H280-I280</f>
        <v/>
      </c>
      <c r="L280" s="15" t="n">
        <v>-0.00239</v>
      </c>
      <c r="M280" s="15" t="n">
        <v>-0.00161</v>
      </c>
      <c r="N280" s="15" t="n">
        <v>-0.00161</v>
      </c>
      <c r="O280" s="15" t="n">
        <v>-0.00161</v>
      </c>
      <c r="P280" s="15" t="n">
        <v>-0.00505</v>
      </c>
      <c r="Q280" s="15" t="n"/>
      <c r="R280" s="15">
        <f>L280*J280</f>
        <v/>
      </c>
      <c r="S280" s="15">
        <f>M280*J280</f>
        <v/>
      </c>
      <c r="T280" s="15">
        <f>N280*J280</f>
        <v/>
      </c>
      <c r="U280" s="15">
        <f>O280*J280</f>
        <v/>
      </c>
      <c r="V280" s="17">
        <f>P280*J280</f>
        <v/>
      </c>
    </row>
    <row r="281" ht="13.5" customHeight="1">
      <c r="A281" s="14" t="n">
        <v>100423</v>
      </c>
      <c r="B281" s="15" t="inlineStr">
        <is>
          <t>SAPPI SMSTG2</t>
        </is>
      </c>
      <c r="C281" s="15" t="n">
        <v>13.8</v>
      </c>
      <c r="D281" s="15" t="n">
        <v>101</v>
      </c>
      <c r="E281" s="15" t="n">
        <v>114</v>
      </c>
      <c r="F281" s="15" t="n">
        <v>60</v>
      </c>
      <c r="G281" s="15" t="n">
        <v>0</v>
      </c>
      <c r="H281" s="15" t="n">
        <v>60</v>
      </c>
      <c r="I281" s="16" t="n">
        <v>60</v>
      </c>
      <c r="J281" s="15">
        <f>I281-F281</f>
        <v/>
      </c>
      <c r="K281" s="15">
        <f>H281-I281</f>
        <v/>
      </c>
      <c r="L281" s="15" t="n">
        <v>-0.00239</v>
      </c>
      <c r="M281" s="15" t="n">
        <v>-0.00161</v>
      </c>
      <c r="N281" s="15" t="n">
        <v>-0.00161</v>
      </c>
      <c r="O281" s="15" t="n">
        <v>-0.00161</v>
      </c>
      <c r="P281" s="15" t="n">
        <v>-0.00505</v>
      </c>
      <c r="Q281" s="15" t="n"/>
      <c r="R281" s="15">
        <f>L281*J281</f>
        <v/>
      </c>
      <c r="S281" s="15">
        <f>M281*J281</f>
        <v/>
      </c>
      <c r="T281" s="15">
        <f>N281*J281</f>
        <v/>
      </c>
      <c r="U281" s="15">
        <f>O281*J281</f>
        <v/>
      </c>
      <c r="V281" s="17">
        <f>P281*J281</f>
        <v/>
      </c>
    </row>
    <row r="282" ht="13.5" customHeight="1">
      <c r="A282" s="14" t="n">
        <v>100422</v>
      </c>
      <c r="B282" s="15" t="inlineStr">
        <is>
          <t>SAPPI SMSTG1</t>
        </is>
      </c>
      <c r="C282" s="15" t="n">
        <v>13.8</v>
      </c>
      <c r="D282" s="15" t="n">
        <v>101</v>
      </c>
      <c r="E282" s="15" t="n">
        <v>114</v>
      </c>
      <c r="F282" s="15" t="n">
        <v>0</v>
      </c>
      <c r="G282" s="15" t="n">
        <v>0</v>
      </c>
      <c r="H282" s="15" t="n">
        <v>0</v>
      </c>
      <c r="I282" s="16" t="n">
        <v>0</v>
      </c>
      <c r="J282" s="15">
        <f>I282-F282</f>
        <v/>
      </c>
      <c r="K282" s="15">
        <f>H282-I282</f>
        <v/>
      </c>
      <c r="L282" s="15" t="n">
        <v>-0.00239</v>
      </c>
      <c r="M282" s="15" t="n">
        <v>-0.00161</v>
      </c>
      <c r="N282" s="15" t="n">
        <v>-0.00161</v>
      </c>
      <c r="O282" s="15" t="n">
        <v>-0.00161</v>
      </c>
      <c r="P282" s="15" t="n">
        <v>-0.00505</v>
      </c>
      <c r="Q282" s="15" t="n"/>
      <c r="R282" s="15">
        <f>L282*J282</f>
        <v/>
      </c>
      <c r="S282" s="15">
        <f>M282*J282</f>
        <v/>
      </c>
      <c r="T282" s="15">
        <f>N282*J282</f>
        <v/>
      </c>
      <c r="U282" s="15">
        <f>O282*J282</f>
        <v/>
      </c>
      <c r="V282" s="17">
        <f>P282*J282</f>
        <v/>
      </c>
    </row>
    <row r="283" ht="13.5" customHeight="1">
      <c r="A283" s="14" t="n">
        <v>100428</v>
      </c>
      <c r="B283" s="15" t="inlineStr">
        <is>
          <t>VERJAY JAYHY</t>
        </is>
      </c>
      <c r="C283" s="15" t="n">
        <v>4.16</v>
      </c>
      <c r="D283" s="15" t="n">
        <v>101</v>
      </c>
      <c r="E283" s="15" t="n">
        <v>114</v>
      </c>
      <c r="F283" s="15" t="n">
        <v>3</v>
      </c>
      <c r="G283" s="15" t="n">
        <v>0</v>
      </c>
      <c r="H283" s="15" t="n">
        <v>3</v>
      </c>
      <c r="I283" s="16" t="n">
        <v>3</v>
      </c>
      <c r="J283" s="15">
        <f>I283-F283</f>
        <v/>
      </c>
      <c r="K283" s="15">
        <f>H283-I283</f>
        <v/>
      </c>
      <c r="L283" s="15" t="n">
        <v>-0.00239</v>
      </c>
      <c r="M283" s="15" t="n">
        <v>-0.00161</v>
      </c>
      <c r="N283" s="15" t="n">
        <v>-0.00161</v>
      </c>
      <c r="O283" s="15" t="n">
        <v>-0.00161</v>
      </c>
      <c r="P283" s="15" t="n">
        <v>-0.00505</v>
      </c>
      <c r="Q283" s="15" t="n"/>
      <c r="R283" s="15">
        <f>L283*J283</f>
        <v/>
      </c>
      <c r="S283" s="15">
        <f>M283*J283</f>
        <v/>
      </c>
      <c r="T283" s="15">
        <f>N283*J283</f>
        <v/>
      </c>
      <c r="U283" s="15">
        <f>O283*J283</f>
        <v/>
      </c>
      <c r="V283" s="17">
        <f>P283*J283</f>
        <v/>
      </c>
    </row>
    <row r="284" ht="13.5" customHeight="1">
      <c r="A284" s="14" t="n">
        <v>100420</v>
      </c>
      <c r="B284" s="15" t="inlineStr">
        <is>
          <t xml:space="preserve">VERSO JAY A </t>
        </is>
      </c>
      <c r="C284" s="15" t="n">
        <v>13.8</v>
      </c>
      <c r="D284" s="15" t="n">
        <v>101</v>
      </c>
      <c r="E284" s="15" t="n">
        <v>112</v>
      </c>
      <c r="F284" s="15" t="n">
        <v>34.5</v>
      </c>
      <c r="G284" s="15" t="n">
        <v>0</v>
      </c>
      <c r="H284" s="15" t="n">
        <v>34.5</v>
      </c>
      <c r="I284" s="16" t="n">
        <v>34.5</v>
      </c>
      <c r="J284" s="15">
        <f>I284-F284</f>
        <v/>
      </c>
      <c r="K284" s="15">
        <f>H284-I284</f>
        <v/>
      </c>
      <c r="L284" s="15" t="n">
        <v>-0.00239</v>
      </c>
      <c r="M284" s="15" t="n">
        <v>-0.00161</v>
      </c>
      <c r="N284" s="15" t="n">
        <v>-0.00161</v>
      </c>
      <c r="O284" s="15" t="n">
        <v>-0.00161</v>
      </c>
      <c r="P284" s="15" t="n">
        <v>-0.00505</v>
      </c>
      <c r="Q284" s="15" t="n"/>
      <c r="R284" s="15">
        <f>L284*J284</f>
        <v/>
      </c>
      <c r="S284" s="15">
        <f>M284*J284</f>
        <v/>
      </c>
      <c r="T284" s="15">
        <f>N284*J284</f>
        <v/>
      </c>
      <c r="U284" s="15">
        <f>O284*J284</f>
        <v/>
      </c>
      <c r="V284" s="17">
        <f>P284*J284</f>
        <v/>
      </c>
    </row>
    <row r="285" ht="13.5" customHeight="1">
      <c r="A285" s="14" t="n">
        <v>100382</v>
      </c>
      <c r="B285" s="15" t="inlineStr">
        <is>
          <t>RUMFORD PA S</t>
        </is>
      </c>
      <c r="C285" s="15" t="n">
        <v>13.8</v>
      </c>
      <c r="D285" s="15" t="n">
        <v>101</v>
      </c>
      <c r="E285" s="15" t="n">
        <v>113</v>
      </c>
      <c r="F285" s="15" t="n">
        <v>84.88</v>
      </c>
      <c r="G285" s="15" t="n">
        <v>0</v>
      </c>
      <c r="H285" s="15" t="n">
        <v>84.88</v>
      </c>
      <c r="I285" s="16" t="n">
        <v>84.88</v>
      </c>
      <c r="J285" s="15">
        <f>I285-F285</f>
        <v/>
      </c>
      <c r="K285" s="15">
        <f>H285-I285</f>
        <v/>
      </c>
      <c r="L285" s="15" t="n">
        <v>-0.00239</v>
      </c>
      <c r="M285" s="15" t="n">
        <v>-0.00161</v>
      </c>
      <c r="N285" s="15" t="n">
        <v>-0.00161</v>
      </c>
      <c r="O285" s="15" t="n">
        <v>-0.00161</v>
      </c>
      <c r="P285" s="15" t="n">
        <v>-0.00505</v>
      </c>
      <c r="Q285" s="15" t="n"/>
      <c r="R285" s="15">
        <f>L285*J285</f>
        <v/>
      </c>
      <c r="S285" s="15">
        <f>M285*J285</f>
        <v/>
      </c>
      <c r="T285" s="15">
        <f>N285*J285</f>
        <v/>
      </c>
      <c r="U285" s="15">
        <f>O285*J285</f>
        <v/>
      </c>
      <c r="V285" s="17">
        <f>P285*J285</f>
        <v/>
      </c>
    </row>
    <row r="286" ht="13.5" customHeight="1">
      <c r="A286" s="14" t="n">
        <v>100421</v>
      </c>
      <c r="B286" s="15" t="inlineStr">
        <is>
          <t xml:space="preserve">VERSO JAY B </t>
        </is>
      </c>
      <c r="C286" s="15" t="n">
        <v>13.8</v>
      </c>
      <c r="D286" s="15" t="n">
        <v>101</v>
      </c>
      <c r="E286" s="15" t="n">
        <v>112</v>
      </c>
      <c r="F286" s="15" t="n">
        <v>34.5</v>
      </c>
      <c r="G286" s="15" t="n">
        <v>0</v>
      </c>
      <c r="H286" s="15" t="n">
        <v>34.5</v>
      </c>
      <c r="I286" s="16" t="n">
        <v>34.5</v>
      </c>
      <c r="J286" s="15">
        <f>I286-F286</f>
        <v/>
      </c>
      <c r="K286" s="15">
        <f>H286-I286</f>
        <v/>
      </c>
      <c r="L286" s="15" t="n">
        <v>-0.00239</v>
      </c>
      <c r="M286" s="15" t="n">
        <v>-0.00161</v>
      </c>
      <c r="N286" s="15" t="n">
        <v>-0.00161</v>
      </c>
      <c r="O286" s="15" t="n">
        <v>-0.00161</v>
      </c>
      <c r="P286" s="15" t="n">
        <v>-0.00505</v>
      </c>
      <c r="Q286" s="15" t="n"/>
      <c r="R286" s="15">
        <f>L286*J286</f>
        <v/>
      </c>
      <c r="S286" s="15">
        <f>M286*J286</f>
        <v/>
      </c>
      <c r="T286" s="15">
        <f>N286*J286</f>
        <v/>
      </c>
      <c r="U286" s="15">
        <f>O286*J286</f>
        <v/>
      </c>
      <c r="V286" s="17">
        <f>P286*J286</f>
        <v/>
      </c>
    </row>
    <row r="287" ht="13.5" customHeight="1">
      <c r="A287" s="14" t="n">
        <v>100389</v>
      </c>
      <c r="B287" s="15" t="inlineStr">
        <is>
          <t>BUCKSPORT G4</t>
        </is>
      </c>
      <c r="C287" s="15" t="n">
        <v>18</v>
      </c>
      <c r="D287" s="15" t="n">
        <v>101</v>
      </c>
      <c r="E287" s="15" t="n">
        <v>113</v>
      </c>
      <c r="F287" s="15" t="n">
        <v>160.3</v>
      </c>
      <c r="G287" s="15" t="n">
        <v>0</v>
      </c>
      <c r="H287" s="15" t="n">
        <v>160.3</v>
      </c>
      <c r="I287" s="16" t="n">
        <v>160.3</v>
      </c>
      <c r="J287" s="15">
        <f>I287-F287</f>
        <v/>
      </c>
      <c r="K287" s="15">
        <f>H287-I287</f>
        <v/>
      </c>
      <c r="L287" s="15" t="n">
        <v>-0.00239</v>
      </c>
      <c r="M287" s="15" t="n">
        <v>-0.00161</v>
      </c>
      <c r="N287" s="15" t="n">
        <v>-0.00161</v>
      </c>
      <c r="O287" s="15" t="n">
        <v>-0.00161</v>
      </c>
      <c r="P287" s="15" t="n">
        <v>-0.00505</v>
      </c>
      <c r="Q287" s="15" t="n"/>
      <c r="R287" s="15">
        <f>L287*J287</f>
        <v/>
      </c>
      <c r="S287" s="15">
        <f>M287*J287</f>
        <v/>
      </c>
      <c r="T287" s="15">
        <f>N287*J287</f>
        <v/>
      </c>
      <c r="U287" s="15">
        <f>O287*J287</f>
        <v/>
      </c>
      <c r="V287" s="17">
        <f>P287*J287</f>
        <v/>
      </c>
    </row>
    <row r="288" ht="13.5" customHeight="1">
      <c r="A288" s="14" t="n">
        <v>100398</v>
      </c>
      <c r="B288" s="15" t="inlineStr">
        <is>
          <t>RUMF FLS LH1</t>
        </is>
      </c>
      <c r="C288" s="15" t="n">
        <v>11.5</v>
      </c>
      <c r="D288" s="15" t="n">
        <v>101</v>
      </c>
      <c r="E288" s="15" t="n">
        <v>114</v>
      </c>
      <c r="F288" s="15" t="n">
        <v>6.77</v>
      </c>
      <c r="G288" s="15" t="n">
        <v>0</v>
      </c>
      <c r="H288" s="15" t="n">
        <v>6.77</v>
      </c>
      <c r="I288" s="16" t="n">
        <v>6.77</v>
      </c>
      <c r="J288" s="15">
        <f>I288-F288</f>
        <v/>
      </c>
      <c r="K288" s="15">
        <f>H288-I288</f>
        <v/>
      </c>
      <c r="L288" s="15" t="n">
        <v>-0.00239</v>
      </c>
      <c r="M288" s="15" t="n">
        <v>-0.00161</v>
      </c>
      <c r="N288" s="15" t="n">
        <v>-0.00161</v>
      </c>
      <c r="O288" s="15" t="n">
        <v>-0.00161</v>
      </c>
      <c r="P288" s="15" t="n">
        <v>-0.00505</v>
      </c>
      <c r="Q288" s="15" t="n"/>
      <c r="R288" s="15">
        <f>L288*J288</f>
        <v/>
      </c>
      <c r="S288" s="15">
        <f>M288*J288</f>
        <v/>
      </c>
      <c r="T288" s="15">
        <f>N288*J288</f>
        <v/>
      </c>
      <c r="U288" s="15">
        <f>O288*J288</f>
        <v/>
      </c>
      <c r="V288" s="17">
        <f>P288*J288</f>
        <v/>
      </c>
    </row>
    <row r="289" ht="13.5" customHeight="1">
      <c r="A289" s="14" t="n">
        <v>100410</v>
      </c>
      <c r="B289" s="15" t="inlineStr">
        <is>
          <t>HYD KENNEBEC</t>
        </is>
      </c>
      <c r="C289" s="15" t="n">
        <v>4.16</v>
      </c>
      <c r="D289" s="15" t="n">
        <v>101</v>
      </c>
      <c r="E289" s="15" t="n">
        <v>113</v>
      </c>
      <c r="F289" s="15" t="n">
        <v>7.83</v>
      </c>
      <c r="G289" s="15" t="n">
        <v>0</v>
      </c>
      <c r="H289" s="15" t="n">
        <v>7.83</v>
      </c>
      <c r="I289" s="16" t="n">
        <v>7.83</v>
      </c>
      <c r="J289" s="15">
        <f>I289-F289</f>
        <v/>
      </c>
      <c r="K289" s="15">
        <f>H289-I289</f>
        <v/>
      </c>
      <c r="L289" s="15" t="n">
        <v>-0.00239</v>
      </c>
      <c r="M289" s="15" t="n">
        <v>-0.00161</v>
      </c>
      <c r="N289" s="15" t="n">
        <v>-0.00161</v>
      </c>
      <c r="O289" s="15" t="n">
        <v>-0.00161</v>
      </c>
      <c r="P289" s="15" t="n">
        <v>-0.00505</v>
      </c>
      <c r="Q289" s="15" t="n"/>
      <c r="R289" s="15">
        <f>L289*J289</f>
        <v/>
      </c>
      <c r="S289" s="15">
        <f>M289*J289</f>
        <v/>
      </c>
      <c r="T289" s="15">
        <f>N289*J289</f>
        <v/>
      </c>
      <c r="U289" s="15">
        <f>O289*J289</f>
        <v/>
      </c>
      <c r="V289" s="17">
        <f>P289*J289</f>
        <v/>
      </c>
    </row>
    <row r="290" ht="13.5" customHeight="1">
      <c r="A290" s="14" t="n">
        <v>100411</v>
      </c>
      <c r="B290" s="15" t="inlineStr">
        <is>
          <t>RUMF FLS UH4</t>
        </is>
      </c>
      <c r="C290" s="15" t="n">
        <v>4.16</v>
      </c>
      <c r="D290" s="15" t="n">
        <v>101</v>
      </c>
      <c r="E290" s="15" t="n">
        <v>114</v>
      </c>
      <c r="F290" s="15" t="n">
        <v>0</v>
      </c>
      <c r="G290" s="15" t="n">
        <v>0</v>
      </c>
      <c r="H290" s="15" t="n">
        <v>0</v>
      </c>
      <c r="I290" s="16" t="n">
        <v>0</v>
      </c>
      <c r="J290" s="15">
        <f>I290-F290</f>
        <v/>
      </c>
      <c r="K290" s="15">
        <f>H290-I290</f>
        <v/>
      </c>
      <c r="L290" s="15" t="n">
        <v>-0.00239</v>
      </c>
      <c r="M290" s="15" t="n">
        <v>-0.00161</v>
      </c>
      <c r="N290" s="15" t="n">
        <v>-0.00161</v>
      </c>
      <c r="O290" s="15" t="n">
        <v>-0.00161</v>
      </c>
      <c r="P290" s="15" t="n">
        <v>-0.00505</v>
      </c>
      <c r="Q290" s="15" t="n"/>
      <c r="R290" s="15">
        <f>L290*J290</f>
        <v/>
      </c>
      <c r="S290" s="15">
        <f>M290*J290</f>
        <v/>
      </c>
      <c r="T290" s="15">
        <f>N290*J290</f>
        <v/>
      </c>
      <c r="U290" s="15">
        <f>O290*J290</f>
        <v/>
      </c>
      <c r="V290" s="17">
        <f>P290*J290</f>
        <v/>
      </c>
    </row>
    <row r="291" ht="13.5" customHeight="1">
      <c r="A291" s="14" t="n">
        <v>100399</v>
      </c>
      <c r="B291" s="15" t="inlineStr">
        <is>
          <t>RUMF FLS LH2</t>
        </is>
      </c>
      <c r="C291" s="15" t="n">
        <v>11.5</v>
      </c>
      <c r="D291" s="15" t="n">
        <v>101</v>
      </c>
      <c r="E291" s="15" t="n">
        <v>114</v>
      </c>
      <c r="F291" s="15" t="n">
        <v>6.77</v>
      </c>
      <c r="G291" s="15" t="n">
        <v>0</v>
      </c>
      <c r="H291" s="15" t="n">
        <v>6.77</v>
      </c>
      <c r="I291" s="16" t="n">
        <v>6.77</v>
      </c>
      <c r="J291" s="15">
        <f>I291-F291</f>
        <v/>
      </c>
      <c r="K291" s="15">
        <f>H291-I291</f>
        <v/>
      </c>
      <c r="L291" s="15" t="n">
        <v>-0.00239</v>
      </c>
      <c r="M291" s="15" t="n">
        <v>-0.00161</v>
      </c>
      <c r="N291" s="15" t="n">
        <v>-0.00161</v>
      </c>
      <c r="O291" s="15" t="n">
        <v>-0.00161</v>
      </c>
      <c r="P291" s="15" t="n">
        <v>-0.00505</v>
      </c>
      <c r="Q291" s="15" t="n"/>
      <c r="R291" s="15">
        <f>L291*J291</f>
        <v/>
      </c>
      <c r="S291" s="15">
        <f>M291*J291</f>
        <v/>
      </c>
      <c r="T291" s="15">
        <f>N291*J291</f>
        <v/>
      </c>
      <c r="U291" s="15">
        <f>O291*J291</f>
        <v/>
      </c>
      <c r="V291" s="17">
        <f>P291*J291</f>
        <v/>
      </c>
    </row>
    <row r="292" ht="13.5" customHeight="1">
      <c r="A292" s="14" t="n">
        <v>100412</v>
      </c>
      <c r="B292" s="15" t="inlineStr">
        <is>
          <t>RUMF FLS UH2</t>
        </is>
      </c>
      <c r="C292" s="15" t="n">
        <v>11.5</v>
      </c>
      <c r="D292" s="15" t="n">
        <v>101</v>
      </c>
      <c r="E292" s="15" t="n">
        <v>114</v>
      </c>
      <c r="F292" s="15" t="n">
        <v>15.45</v>
      </c>
      <c r="G292" s="15" t="n">
        <v>0</v>
      </c>
      <c r="H292" s="15" t="n">
        <v>15.45</v>
      </c>
      <c r="I292" s="16" t="n">
        <v>15.45</v>
      </c>
      <c r="J292" s="15">
        <f>I292-F292</f>
        <v/>
      </c>
      <c r="K292" s="15">
        <f>H292-I292</f>
        <v/>
      </c>
      <c r="L292" s="15" t="n">
        <v>-0.00239</v>
      </c>
      <c r="M292" s="15" t="n">
        <v>-0.00161</v>
      </c>
      <c r="N292" s="15" t="n">
        <v>-0.00161</v>
      </c>
      <c r="O292" s="15" t="n">
        <v>-0.00161</v>
      </c>
      <c r="P292" s="15" t="n">
        <v>-0.00505</v>
      </c>
      <c r="Q292" s="15" t="n"/>
      <c r="R292" s="15">
        <f>L292*J292</f>
        <v/>
      </c>
      <c r="S292" s="15">
        <f>M292*J292</f>
        <v/>
      </c>
      <c r="T292" s="15">
        <f>N292*J292</f>
        <v/>
      </c>
      <c r="U292" s="15">
        <f>O292*J292</f>
        <v/>
      </c>
      <c r="V292" s="17">
        <f>P292*J292</f>
        <v/>
      </c>
    </row>
    <row r="293" ht="13.5" customHeight="1">
      <c r="A293" s="14" t="n">
        <v>100413</v>
      </c>
      <c r="B293" s="15" t="inlineStr">
        <is>
          <t>RUMF FLS UH1</t>
        </is>
      </c>
      <c r="C293" s="15" t="n">
        <v>11.5</v>
      </c>
      <c r="D293" s="15" t="n">
        <v>101</v>
      </c>
      <c r="E293" s="15" t="n">
        <v>114</v>
      </c>
      <c r="F293" s="15" t="n">
        <v>7.2</v>
      </c>
      <c r="G293" s="15" t="n">
        <v>0</v>
      </c>
      <c r="H293" s="15" t="n">
        <v>7.2</v>
      </c>
      <c r="I293" s="16" t="n">
        <v>7.2</v>
      </c>
      <c r="J293" s="15">
        <f>I293-F293</f>
        <v/>
      </c>
      <c r="K293" s="15">
        <f>H293-I293</f>
        <v/>
      </c>
      <c r="L293" s="15" t="n">
        <v>-0.00239</v>
      </c>
      <c r="M293" s="15" t="n">
        <v>-0.00161</v>
      </c>
      <c r="N293" s="15" t="n">
        <v>-0.00161</v>
      </c>
      <c r="O293" s="15" t="n">
        <v>-0.00161</v>
      </c>
      <c r="P293" s="15" t="n">
        <v>-0.00505</v>
      </c>
      <c r="Q293" s="15" t="n"/>
      <c r="R293" s="15">
        <f>L293*J293</f>
        <v/>
      </c>
      <c r="S293" s="15">
        <f>M293*J293</f>
        <v/>
      </c>
      <c r="T293" s="15">
        <f>N293*J293</f>
        <v/>
      </c>
      <c r="U293" s="15">
        <f>O293*J293</f>
        <v/>
      </c>
      <c r="V293" s="17">
        <f>P293*J293</f>
        <v/>
      </c>
    </row>
    <row r="294" ht="13.5" customHeight="1">
      <c r="A294" s="14" t="n">
        <v>100416</v>
      </c>
      <c r="B294" s="15" t="inlineStr">
        <is>
          <t>NEWPAGE BUS3</t>
        </is>
      </c>
      <c r="C294" s="15" t="n">
        <v>13.8</v>
      </c>
      <c r="D294" s="15" t="n">
        <v>101</v>
      </c>
      <c r="E294" s="15" t="n">
        <v>112</v>
      </c>
      <c r="F294" s="15" t="n">
        <v>10</v>
      </c>
      <c r="G294" s="15" t="n">
        <v>0</v>
      </c>
      <c r="H294" s="15" t="n">
        <v>10</v>
      </c>
      <c r="I294" s="16" t="n">
        <v>10</v>
      </c>
      <c r="J294" s="15">
        <f>I294-F294</f>
        <v/>
      </c>
      <c r="K294" s="15">
        <f>H294-I294</f>
        <v/>
      </c>
      <c r="L294" s="15" t="n">
        <v>-0.00239</v>
      </c>
      <c r="M294" s="15" t="n">
        <v>-0.00161</v>
      </c>
      <c r="N294" s="15" t="n">
        <v>-0.00161</v>
      </c>
      <c r="O294" s="15" t="n">
        <v>-0.00161</v>
      </c>
      <c r="P294" s="15" t="n">
        <v>-0.00505</v>
      </c>
      <c r="Q294" s="15" t="n"/>
      <c r="R294" s="15">
        <f>L294*J294</f>
        <v/>
      </c>
      <c r="S294" s="15">
        <f>M294*J294</f>
        <v/>
      </c>
      <c r="T294" s="15">
        <f>N294*J294</f>
        <v/>
      </c>
      <c r="U294" s="15">
        <f>O294*J294</f>
        <v/>
      </c>
      <c r="V294" s="17">
        <f>P294*J294</f>
        <v/>
      </c>
    </row>
    <row r="295" ht="13.5" customHeight="1">
      <c r="A295" s="14" t="n">
        <v>100381</v>
      </c>
      <c r="B295" s="15" t="inlineStr">
        <is>
          <t>RUMFORD PA C</t>
        </is>
      </c>
      <c r="C295" s="15" t="n">
        <v>18</v>
      </c>
      <c r="D295" s="15" t="n">
        <v>101</v>
      </c>
      <c r="E295" s="15" t="n">
        <v>113</v>
      </c>
      <c r="F295" s="15" t="n">
        <v>160.06</v>
      </c>
      <c r="G295" s="15" t="n">
        <v>0</v>
      </c>
      <c r="H295" s="15" t="n">
        <v>160.06</v>
      </c>
      <c r="I295" s="16" t="n">
        <v>160.06</v>
      </c>
      <c r="J295" s="15">
        <f>I295-F295</f>
        <v/>
      </c>
      <c r="K295" s="15">
        <f>H295-I295</f>
        <v/>
      </c>
      <c r="L295" s="15" t="n">
        <v>-0.00239</v>
      </c>
      <c r="M295" s="15" t="n">
        <v>-0.00161</v>
      </c>
      <c r="N295" s="15" t="n">
        <v>-0.00161</v>
      </c>
      <c r="O295" s="15" t="n">
        <v>-0.00161</v>
      </c>
      <c r="P295" s="15" t="n">
        <v>-0.00505</v>
      </c>
      <c r="Q295" s="15" t="n"/>
      <c r="R295" s="15">
        <f>L295*J295</f>
        <v/>
      </c>
      <c r="S295" s="15">
        <f>M295*J295</f>
        <v/>
      </c>
      <c r="T295" s="15">
        <f>N295*J295</f>
        <v/>
      </c>
      <c r="U295" s="15">
        <f>O295*J295</f>
        <v/>
      </c>
      <c r="V295" s="17">
        <f>P295*J295</f>
        <v/>
      </c>
    </row>
    <row r="296" ht="13.5" customHeight="1">
      <c r="A296" s="14" t="n">
        <v>105633</v>
      </c>
      <c r="B296" s="15" t="inlineStr">
        <is>
          <t>GRANITE R ST</t>
        </is>
      </c>
      <c r="C296" s="15" t="n">
        <v>16</v>
      </c>
      <c r="D296" s="15" t="n">
        <v>101</v>
      </c>
      <c r="E296" s="15" t="n">
        <v>643</v>
      </c>
      <c r="F296" s="15" t="n">
        <v>231.83</v>
      </c>
      <c r="G296" s="15" t="n">
        <v>0</v>
      </c>
      <c r="H296" s="15" t="n">
        <v>231.83</v>
      </c>
      <c r="I296" s="16" t="n">
        <v>231.83</v>
      </c>
      <c r="J296" s="15">
        <f>I296-F296</f>
        <v/>
      </c>
      <c r="K296" s="15">
        <f>H296-I296</f>
        <v/>
      </c>
      <c r="L296" s="15" t="n">
        <v>-0.00238</v>
      </c>
      <c r="M296" s="15" t="n">
        <v>-0.00164</v>
      </c>
      <c r="N296" s="15" t="n">
        <v>-0.00164</v>
      </c>
      <c r="O296" s="15" t="n">
        <v>-0.00164</v>
      </c>
      <c r="P296" s="15" t="n">
        <v>-0.00527</v>
      </c>
      <c r="Q296" s="15" t="n"/>
      <c r="R296" s="15">
        <f>L296*J296</f>
        <v/>
      </c>
      <c r="S296" s="15">
        <f>M296*J296</f>
        <v/>
      </c>
      <c r="T296" s="15">
        <f>N296*J296</f>
        <v/>
      </c>
      <c r="U296" s="15">
        <f>O296*J296</f>
        <v/>
      </c>
      <c r="V296" s="17">
        <f>P296*J296</f>
        <v/>
      </c>
    </row>
    <row r="297" ht="13.5" customHeight="1">
      <c r="A297" s="14" t="n">
        <v>105387</v>
      </c>
      <c r="B297" s="15" t="inlineStr">
        <is>
          <t>MERRIMACK_CT</t>
        </is>
      </c>
      <c r="C297" s="15" t="n">
        <v>13.8</v>
      </c>
      <c r="D297" s="15" t="n">
        <v>101</v>
      </c>
      <c r="E297" s="15" t="n">
        <v>643</v>
      </c>
      <c r="F297" s="15" t="n">
        <v>35.4</v>
      </c>
      <c r="G297" s="15" t="n">
        <v>0</v>
      </c>
      <c r="H297" s="15" t="n">
        <v>35.4</v>
      </c>
      <c r="I297" s="16" t="n">
        <v>35.4</v>
      </c>
      <c r="J297" s="15">
        <f>I297-F297</f>
        <v/>
      </c>
      <c r="K297" s="15">
        <f>H297-I297</f>
        <v/>
      </c>
      <c r="L297" s="15" t="n">
        <v>-0.00237</v>
      </c>
      <c r="M297" s="15" t="n">
        <v>-0.00168</v>
      </c>
      <c r="N297" s="15" t="n">
        <v>-0.00168</v>
      </c>
      <c r="O297" s="15" t="n">
        <v>-0.00168</v>
      </c>
      <c r="P297" s="15" t="n">
        <v>-0.00565</v>
      </c>
      <c r="Q297" s="15" t="n"/>
      <c r="R297" s="15">
        <f>L297*J297</f>
        <v/>
      </c>
      <c r="S297" s="15">
        <f>M297*J297</f>
        <v/>
      </c>
      <c r="T297" s="15">
        <f>N297*J297</f>
        <v/>
      </c>
      <c r="U297" s="15">
        <f>O297*J297</f>
        <v/>
      </c>
      <c r="V297" s="17">
        <f>P297*J297</f>
        <v/>
      </c>
    </row>
    <row r="298" ht="13.5" customHeight="1">
      <c r="A298" s="14" t="n">
        <v>105386</v>
      </c>
      <c r="B298" s="15" t="inlineStr">
        <is>
          <t>MERRIMACK_G2</t>
        </is>
      </c>
      <c r="C298" s="15" t="n">
        <v>24</v>
      </c>
      <c r="D298" s="15" t="n">
        <v>101</v>
      </c>
      <c r="E298" s="15" t="n">
        <v>643</v>
      </c>
      <c r="F298" s="15" t="n">
        <v>335.49</v>
      </c>
      <c r="G298" s="15" t="n">
        <v>0</v>
      </c>
      <c r="H298" s="15" t="n">
        <v>335.49</v>
      </c>
      <c r="I298" s="16" t="n">
        <v>335.49</v>
      </c>
      <c r="J298" s="15">
        <f>I298-F298</f>
        <v/>
      </c>
      <c r="K298" s="15">
        <f>H298-I298</f>
        <v/>
      </c>
      <c r="L298" s="15" t="n">
        <v>-0.00237</v>
      </c>
      <c r="M298" s="15" t="n">
        <v>-0.00168</v>
      </c>
      <c r="N298" s="15" t="n">
        <v>-0.00168</v>
      </c>
      <c r="O298" s="15" t="n">
        <v>-0.00168</v>
      </c>
      <c r="P298" s="15" t="n">
        <v>-0.00565</v>
      </c>
      <c r="Q298" s="15" t="n"/>
      <c r="R298" s="15">
        <f>L298*J298</f>
        <v/>
      </c>
      <c r="S298" s="15">
        <f>M298*J298</f>
        <v/>
      </c>
      <c r="T298" s="15">
        <f>N298*J298</f>
        <v/>
      </c>
      <c r="U298" s="15">
        <f>O298*J298</f>
        <v/>
      </c>
      <c r="V298" s="17">
        <f>P298*J298</f>
        <v/>
      </c>
    </row>
    <row r="299" ht="13.5" customHeight="1">
      <c r="A299" s="14" t="n">
        <v>994990</v>
      </c>
      <c r="B299" s="15" t="inlineStr">
        <is>
          <t>SUN_FITZWI~1</t>
        </is>
      </c>
      <c r="C299" s="15" t="n">
        <v>115</v>
      </c>
      <c r="D299" s="15" t="n">
        <v>101</v>
      </c>
      <c r="E299" s="15" t="n">
        <v>680</v>
      </c>
      <c r="F299" s="15" t="n">
        <v>0</v>
      </c>
      <c r="G299" s="15" t="n">
        <v>0</v>
      </c>
      <c r="H299" s="15" t="n">
        <v>0</v>
      </c>
      <c r="I299" s="16" t="n">
        <v>0</v>
      </c>
      <c r="J299" s="15">
        <f>I299-F299</f>
        <v/>
      </c>
      <c r="K299" s="15">
        <f>H299-I299</f>
        <v/>
      </c>
      <c r="L299" s="15" t="n">
        <v>-0.00237</v>
      </c>
      <c r="M299" s="15" t="n">
        <v>-0.00187</v>
      </c>
      <c r="N299" s="15" t="n">
        <v>-0.00187</v>
      </c>
      <c r="O299" s="15" t="n">
        <v>-0.00187</v>
      </c>
      <c r="P299" s="15" t="n">
        <v>-0.008319999999999999</v>
      </c>
      <c r="Q299" s="15" t="n"/>
      <c r="R299" s="15">
        <f>L299*J299</f>
        <v/>
      </c>
      <c r="S299" s="15">
        <f>M299*J299</f>
        <v/>
      </c>
      <c r="T299" s="15">
        <f>N299*J299</f>
        <v/>
      </c>
      <c r="U299" s="15">
        <f>O299*J299</f>
        <v/>
      </c>
      <c r="V299" s="17">
        <f>P299*J299</f>
        <v/>
      </c>
    </row>
    <row r="300" ht="13.5" customHeight="1">
      <c r="A300" s="14" t="n">
        <v>105385</v>
      </c>
      <c r="B300" s="15" t="inlineStr">
        <is>
          <t>MERRIMACK_G1</t>
        </is>
      </c>
      <c r="C300" s="15" t="n">
        <v>14.4</v>
      </c>
      <c r="D300" s="15" t="n">
        <v>101</v>
      </c>
      <c r="E300" s="15" t="n">
        <v>643</v>
      </c>
      <c r="F300" s="15" t="n">
        <v>112.5</v>
      </c>
      <c r="G300" s="15" t="n">
        <v>0</v>
      </c>
      <c r="H300" s="15" t="n">
        <v>112.5</v>
      </c>
      <c r="I300" s="16" t="n">
        <v>112.5</v>
      </c>
      <c r="J300" s="15">
        <f>I300-F300</f>
        <v/>
      </c>
      <c r="K300" s="15">
        <f>H300-I300</f>
        <v/>
      </c>
      <c r="L300" s="15" t="n">
        <v>-0.00237</v>
      </c>
      <c r="M300" s="15" t="n">
        <v>-0.00168</v>
      </c>
      <c r="N300" s="15" t="n">
        <v>-0.00168</v>
      </c>
      <c r="O300" s="15" t="n">
        <v>-0.00168</v>
      </c>
      <c r="P300" s="15" t="n">
        <v>-0.00565</v>
      </c>
      <c r="Q300" s="15" t="n"/>
      <c r="R300" s="15">
        <f>L300*J300</f>
        <v/>
      </c>
      <c r="S300" s="15">
        <f>M300*J300</f>
        <v/>
      </c>
      <c r="T300" s="15">
        <f>N300*J300</f>
        <v/>
      </c>
      <c r="U300" s="15">
        <f>O300*J300</f>
        <v/>
      </c>
      <c r="V300" s="17">
        <f>P300*J300</f>
        <v/>
      </c>
    </row>
    <row r="301" ht="13.5" customHeight="1">
      <c r="A301" s="14" t="n">
        <v>105701</v>
      </c>
      <c r="B301" s="15" t="inlineStr">
        <is>
          <t xml:space="preserve">AMOSKEAG S. </t>
        </is>
      </c>
      <c r="C301" s="15" t="n">
        <v>2.3</v>
      </c>
      <c r="D301" s="15" t="n">
        <v>101</v>
      </c>
      <c r="E301" s="15" t="n">
        <v>644</v>
      </c>
      <c r="F301" s="15" t="n">
        <v>8.75</v>
      </c>
      <c r="G301" s="15" t="n">
        <v>0</v>
      </c>
      <c r="H301" s="15" t="n">
        <v>8.75</v>
      </c>
      <c r="I301" s="16" t="n">
        <v>8.75</v>
      </c>
      <c r="J301" s="15">
        <f>I301-F301</f>
        <v/>
      </c>
      <c r="K301" s="15">
        <f>H301-I301</f>
        <v/>
      </c>
      <c r="L301" s="15" t="n">
        <v>-0.00236</v>
      </c>
      <c r="M301" s="15" t="n">
        <v>-0.00169</v>
      </c>
      <c r="N301" s="15" t="n">
        <v>-0.00169</v>
      </c>
      <c r="O301" s="15" t="n">
        <v>-0.00169</v>
      </c>
      <c r="P301" s="15" t="n">
        <v>-0.00566</v>
      </c>
      <c r="Q301" s="15" t="n"/>
      <c r="R301" s="15">
        <f>L301*J301</f>
        <v/>
      </c>
      <c r="S301" s="15">
        <f>M301*J301</f>
        <v/>
      </c>
      <c r="T301" s="15">
        <f>N301*J301</f>
        <v/>
      </c>
      <c r="U301" s="15">
        <f>O301*J301</f>
        <v/>
      </c>
      <c r="V301" s="17">
        <f>P301*J301</f>
        <v/>
      </c>
    </row>
    <row r="302" ht="13.5" customHeight="1">
      <c r="A302" s="14" t="n">
        <v>105700</v>
      </c>
      <c r="B302" s="15" t="inlineStr">
        <is>
          <t xml:space="preserve">AMOSKEAG N. </t>
        </is>
      </c>
      <c r="C302" s="15" t="n">
        <v>2.3</v>
      </c>
      <c r="D302" s="15" t="n">
        <v>101</v>
      </c>
      <c r="E302" s="15" t="n">
        <v>644</v>
      </c>
      <c r="F302" s="15" t="n">
        <v>8.75</v>
      </c>
      <c r="G302" s="15" t="n">
        <v>0</v>
      </c>
      <c r="H302" s="15" t="n">
        <v>8.75</v>
      </c>
      <c r="I302" s="16" t="n">
        <v>8.75</v>
      </c>
      <c r="J302" s="15">
        <f>I302-F302</f>
        <v/>
      </c>
      <c r="K302" s="15">
        <f>H302-I302</f>
        <v/>
      </c>
      <c r="L302" s="15" t="n">
        <v>-0.00236</v>
      </c>
      <c r="M302" s="15" t="n">
        <v>-0.00169</v>
      </c>
      <c r="N302" s="15" t="n">
        <v>-0.00169</v>
      </c>
      <c r="O302" s="15" t="n">
        <v>-0.00169</v>
      </c>
      <c r="P302" s="15" t="n">
        <v>-0.00566</v>
      </c>
      <c r="Q302" s="15" t="n"/>
      <c r="R302" s="15">
        <f>L302*J302</f>
        <v/>
      </c>
      <c r="S302" s="15">
        <f>M302*J302</f>
        <v/>
      </c>
      <c r="T302" s="15">
        <f>N302*J302</f>
        <v/>
      </c>
      <c r="U302" s="15">
        <f>O302*J302</f>
        <v/>
      </c>
      <c r="V302" s="17">
        <f>P302*J302</f>
        <v/>
      </c>
    </row>
    <row r="303" ht="13.5" customHeight="1">
      <c r="A303" s="14" t="n">
        <v>105375</v>
      </c>
      <c r="B303" s="15" t="inlineStr">
        <is>
          <t xml:space="preserve">HOOKSET HYD </t>
        </is>
      </c>
      <c r="C303" s="15" t="n">
        <v>11</v>
      </c>
      <c r="D303" s="15" t="n">
        <v>101</v>
      </c>
      <c r="E303" s="15" t="n">
        <v>644</v>
      </c>
      <c r="F303" s="15" t="n">
        <v>7.15</v>
      </c>
      <c r="G303" s="15" t="n">
        <v>0</v>
      </c>
      <c r="H303" s="15" t="n">
        <v>7.15</v>
      </c>
      <c r="I303" s="16" t="n">
        <v>7.15</v>
      </c>
      <c r="J303" s="15">
        <f>I303-F303</f>
        <v/>
      </c>
      <c r="K303" s="15">
        <f>H303-I303</f>
        <v/>
      </c>
      <c r="L303" s="15" t="n">
        <v>-0.00236</v>
      </c>
      <c r="M303" s="15" t="n">
        <v>-0.00168</v>
      </c>
      <c r="N303" s="15" t="n">
        <v>-0.00168</v>
      </c>
      <c r="O303" s="15" t="n">
        <v>-0.00168</v>
      </c>
      <c r="P303" s="15" t="n">
        <v>-0.00567</v>
      </c>
      <c r="Q303" s="15" t="n"/>
      <c r="R303" s="15">
        <f>L303*J303</f>
        <v/>
      </c>
      <c r="S303" s="15">
        <f>M303*J303</f>
        <v/>
      </c>
      <c r="T303" s="15">
        <f>N303*J303</f>
        <v/>
      </c>
      <c r="U303" s="15">
        <f>O303*J303</f>
        <v/>
      </c>
      <c r="V303" s="17">
        <f>P303*J303</f>
        <v/>
      </c>
    </row>
    <row r="304" ht="13.5" customHeight="1">
      <c r="A304" s="14" t="n">
        <v>105374</v>
      </c>
      <c r="B304" s="15" t="inlineStr">
        <is>
          <t xml:space="preserve">GARVINS HYD </t>
        </is>
      </c>
      <c r="C304" s="15" t="n">
        <v>11</v>
      </c>
      <c r="D304" s="15" t="n">
        <v>101</v>
      </c>
      <c r="E304" s="15" t="n">
        <v>644</v>
      </c>
      <c r="F304" s="15" t="n">
        <v>7.66</v>
      </c>
      <c r="G304" s="15" t="n">
        <v>0</v>
      </c>
      <c r="H304" s="15" t="n">
        <v>7.66</v>
      </c>
      <c r="I304" s="16" t="n">
        <v>7.66</v>
      </c>
      <c r="J304" s="15">
        <f>I304-F304</f>
        <v/>
      </c>
      <c r="K304" s="15">
        <f>H304-I304</f>
        <v/>
      </c>
      <c r="L304" s="15" t="n">
        <v>-0.00236</v>
      </c>
      <c r="M304" s="15" t="n">
        <v>-0.00168</v>
      </c>
      <c r="N304" s="15" t="n">
        <v>-0.00168</v>
      </c>
      <c r="O304" s="15" t="n">
        <v>-0.00168</v>
      </c>
      <c r="P304" s="15" t="n">
        <v>-0.00567</v>
      </c>
      <c r="Q304" s="15" t="n"/>
      <c r="R304" s="15">
        <f>L304*J304</f>
        <v/>
      </c>
      <c r="S304" s="15">
        <f>M304*J304</f>
        <v/>
      </c>
      <c r="T304" s="15">
        <f>N304*J304</f>
        <v/>
      </c>
      <c r="U304" s="15">
        <f>O304*J304</f>
        <v/>
      </c>
      <c r="V304" s="17">
        <f>P304*J304</f>
        <v/>
      </c>
    </row>
    <row r="305" ht="13.5" customHeight="1">
      <c r="A305" s="14" t="n">
        <v>994484</v>
      </c>
      <c r="B305" s="15" t="inlineStr">
        <is>
          <t xml:space="preserve">SUN_GARVINS </t>
        </is>
      </c>
      <c r="C305" s="15" t="n">
        <v>115</v>
      </c>
      <c r="D305" s="15" t="n">
        <v>101</v>
      </c>
      <c r="E305" s="15" t="n">
        <v>640</v>
      </c>
      <c r="F305" s="15" t="n">
        <v>17.5</v>
      </c>
      <c r="G305" s="15" t="n">
        <v>0</v>
      </c>
      <c r="H305" s="15" t="n">
        <v>17.5</v>
      </c>
      <c r="I305" s="16" t="n">
        <v>17.5</v>
      </c>
      <c r="J305" s="15">
        <f>I305-F305</f>
        <v/>
      </c>
      <c r="K305" s="15">
        <f>H305-I305</f>
        <v/>
      </c>
      <c r="L305" s="15" t="n">
        <v>-0.00236</v>
      </c>
      <c r="M305" s="15" t="n">
        <v>-0.00168</v>
      </c>
      <c r="N305" s="15" t="n">
        <v>-0.00168</v>
      </c>
      <c r="O305" s="15" t="n">
        <v>-0.00168</v>
      </c>
      <c r="P305" s="15" t="n">
        <v>-0.00567</v>
      </c>
      <c r="Q305" s="15" t="n"/>
      <c r="R305" s="15">
        <f>L305*J305</f>
        <v/>
      </c>
      <c r="S305" s="15">
        <f>M305*J305</f>
        <v/>
      </c>
      <c r="T305" s="15">
        <f>N305*J305</f>
        <v/>
      </c>
      <c r="U305" s="15">
        <f>O305*J305</f>
        <v/>
      </c>
      <c r="V305" s="17">
        <f>P305*J305</f>
        <v/>
      </c>
    </row>
    <row r="306" ht="13.5" customHeight="1">
      <c r="A306" s="14" t="n">
        <v>994502</v>
      </c>
      <c r="B306" s="15" t="inlineStr">
        <is>
          <t>WND_PINE H~1</t>
        </is>
      </c>
      <c r="C306" s="15" t="n">
        <v>115</v>
      </c>
      <c r="D306" s="15" t="n">
        <v>101</v>
      </c>
      <c r="E306" s="15" t="n">
        <v>640</v>
      </c>
      <c r="F306" s="15" t="n">
        <v>4.98</v>
      </c>
      <c r="G306" s="15" t="n">
        <v>0</v>
      </c>
      <c r="H306" s="15" t="n">
        <v>4.98</v>
      </c>
      <c r="I306" s="16" t="n">
        <v>4.98</v>
      </c>
      <c r="J306" s="15">
        <f>I306-F306</f>
        <v/>
      </c>
      <c r="K306" s="15">
        <f>H306-I306</f>
        <v/>
      </c>
      <c r="L306" s="15" t="n">
        <v>-0.00236</v>
      </c>
      <c r="M306" s="15" t="n">
        <v>-0.00167</v>
      </c>
      <c r="N306" s="15" t="n">
        <v>-0.00167</v>
      </c>
      <c r="O306" s="15" t="n">
        <v>-0.00167</v>
      </c>
      <c r="P306" s="15" t="n">
        <v>-0.00552</v>
      </c>
      <c r="Q306" s="15" t="n"/>
      <c r="R306" s="15">
        <f>L306*J306</f>
        <v/>
      </c>
      <c r="S306" s="15">
        <f>M306*J306</f>
        <v/>
      </c>
      <c r="T306" s="15">
        <f>N306*J306</f>
        <v/>
      </c>
      <c r="U306" s="15">
        <f>O306*J306</f>
        <v/>
      </c>
      <c r="V306" s="17">
        <f>P306*J306</f>
        <v/>
      </c>
    </row>
    <row r="307" ht="13.5" customHeight="1">
      <c r="A307" s="14" t="n">
        <v>105358</v>
      </c>
      <c r="B307" s="15" t="inlineStr">
        <is>
          <t>FARMWOOD_SC2</t>
        </is>
      </c>
      <c r="C307" s="15" t="n">
        <v>12.5</v>
      </c>
      <c r="D307" s="15" t="n">
        <v>101</v>
      </c>
      <c r="E307" s="15" t="n">
        <v>563</v>
      </c>
      <c r="F307" s="15" t="n">
        <v>0</v>
      </c>
      <c r="G307" s="15" t="n">
        <v>0</v>
      </c>
      <c r="H307" s="15" t="n">
        <v>0</v>
      </c>
      <c r="I307" s="16" t="n">
        <v>0</v>
      </c>
      <c r="J307" s="15">
        <f>I307-F307</f>
        <v/>
      </c>
      <c r="K307" s="15">
        <f>H307-I307</f>
        <v/>
      </c>
      <c r="L307" s="15" t="n">
        <v>-0.00233</v>
      </c>
      <c r="M307" s="15" t="n">
        <v>-0.00173</v>
      </c>
      <c r="N307" s="15" t="n">
        <v>-0.00173</v>
      </c>
      <c r="O307" s="15" t="n">
        <v>-0.00173</v>
      </c>
      <c r="P307" s="15" t="n">
        <v>-0.00596</v>
      </c>
      <c r="Q307" s="15" t="n"/>
      <c r="R307" s="15">
        <f>L307*J307</f>
        <v/>
      </c>
      <c r="S307" s="15">
        <f>M307*J307</f>
        <v/>
      </c>
      <c r="T307" s="15">
        <f>N307*J307</f>
        <v/>
      </c>
      <c r="U307" s="15">
        <f>O307*J307</f>
        <v/>
      </c>
      <c r="V307" s="17">
        <f>P307*J307</f>
        <v/>
      </c>
    </row>
    <row r="308" ht="13.5" customHeight="1">
      <c r="A308" s="14" t="n">
        <v>105357</v>
      </c>
      <c r="B308" s="15" t="inlineStr">
        <is>
          <t>FARMWOOD_SC1</t>
        </is>
      </c>
      <c r="C308" s="15" t="n">
        <v>12.5</v>
      </c>
      <c r="D308" s="15" t="n">
        <v>101</v>
      </c>
      <c r="E308" s="15" t="n">
        <v>563</v>
      </c>
      <c r="F308" s="15" t="n">
        <v>0</v>
      </c>
      <c r="G308" s="15" t="n">
        <v>0</v>
      </c>
      <c r="H308" s="15" t="n">
        <v>0</v>
      </c>
      <c r="I308" s="16" t="n">
        <v>0</v>
      </c>
      <c r="J308" s="15">
        <f>I308-F308</f>
        <v/>
      </c>
      <c r="K308" s="15">
        <f>H308-I308</f>
        <v/>
      </c>
      <c r="L308" s="15" t="n">
        <v>-0.00233</v>
      </c>
      <c r="M308" s="15" t="n">
        <v>-0.00173</v>
      </c>
      <c r="N308" s="15" t="n">
        <v>-0.00173</v>
      </c>
      <c r="O308" s="15" t="n">
        <v>-0.00173</v>
      </c>
      <c r="P308" s="15" t="n">
        <v>-0.00596</v>
      </c>
      <c r="Q308" s="15" t="n"/>
      <c r="R308" s="15">
        <f>L308*J308</f>
        <v/>
      </c>
      <c r="S308" s="15">
        <f>M308*J308</f>
        <v/>
      </c>
      <c r="T308" s="15">
        <f>N308*J308</f>
        <v/>
      </c>
      <c r="U308" s="15">
        <f>O308*J308</f>
        <v/>
      </c>
      <c r="V308" s="17">
        <f>P308*J308</f>
        <v/>
      </c>
    </row>
    <row r="309" ht="13.5" customHeight="1">
      <c r="A309" s="14" t="n">
        <v>105362</v>
      </c>
      <c r="B309" s="15" t="inlineStr">
        <is>
          <t xml:space="preserve">WES CONCORD </t>
        </is>
      </c>
      <c r="C309" s="15" t="n">
        <v>4.16</v>
      </c>
      <c r="D309" s="15" t="n">
        <v>101</v>
      </c>
      <c r="E309" s="15" t="n">
        <v>644</v>
      </c>
      <c r="F309" s="15" t="n">
        <v>13</v>
      </c>
      <c r="G309" s="15" t="n">
        <v>0</v>
      </c>
      <c r="H309" s="15" t="n">
        <v>13</v>
      </c>
      <c r="I309" s="16" t="n">
        <v>13</v>
      </c>
      <c r="J309" s="15">
        <f>I309-F309</f>
        <v/>
      </c>
      <c r="K309" s="15">
        <f>H309-I309</f>
        <v/>
      </c>
      <c r="L309" s="15" t="n">
        <v>-0.00233</v>
      </c>
      <c r="M309" s="15" t="n">
        <v>-0.00173</v>
      </c>
      <c r="N309" s="15" t="n">
        <v>-0.00173</v>
      </c>
      <c r="O309" s="15" t="n">
        <v>-0.00173</v>
      </c>
      <c r="P309" s="15" t="n">
        <v>-0.00596</v>
      </c>
      <c r="Q309" s="15" t="n"/>
      <c r="R309" s="15">
        <f>L309*J309</f>
        <v/>
      </c>
      <c r="S309" s="15">
        <f>M309*J309</f>
        <v/>
      </c>
      <c r="T309" s="15">
        <f>N309*J309</f>
        <v/>
      </c>
      <c r="U309" s="15">
        <f>O309*J309</f>
        <v/>
      </c>
      <c r="V309" s="17">
        <f>P309*J309</f>
        <v/>
      </c>
    </row>
    <row r="310" ht="13.5" customHeight="1">
      <c r="A310" s="14" t="n">
        <v>995034</v>
      </c>
      <c r="B310" s="15" t="inlineStr">
        <is>
          <t>SUN_S-MILF~1</t>
        </is>
      </c>
      <c r="C310" s="15" t="n">
        <v>115</v>
      </c>
      <c r="D310" s="15" t="n">
        <v>101</v>
      </c>
      <c r="E310" s="15" t="n">
        <v>640</v>
      </c>
      <c r="F310" s="15" t="n">
        <v>16</v>
      </c>
      <c r="G310" s="15" t="n">
        <v>0</v>
      </c>
      <c r="H310" s="15" t="n">
        <v>16</v>
      </c>
      <c r="I310" s="16" t="n">
        <v>16</v>
      </c>
      <c r="J310" s="15">
        <f>I310-F310</f>
        <v/>
      </c>
      <c r="K310" s="15">
        <f>H310-I310</f>
        <v/>
      </c>
      <c r="L310" s="15" t="n">
        <v>-0.00233</v>
      </c>
      <c r="M310" s="15" t="n">
        <v>-0.0017</v>
      </c>
      <c r="N310" s="15" t="n">
        <v>-0.0017</v>
      </c>
      <c r="O310" s="15" t="n">
        <v>-0.0017</v>
      </c>
      <c r="P310" s="15" t="n">
        <v>-0.0056</v>
      </c>
      <c r="Q310" s="15" t="n"/>
      <c r="R310" s="15">
        <f>L310*J310</f>
        <v/>
      </c>
      <c r="S310" s="15">
        <f>M310*J310</f>
        <v/>
      </c>
      <c r="T310" s="15">
        <f>N310*J310</f>
        <v/>
      </c>
      <c r="U310" s="15">
        <f>O310*J310</f>
        <v/>
      </c>
      <c r="V310" s="17">
        <f>P310*J310</f>
        <v/>
      </c>
    </row>
    <row r="311" ht="13.5" customHeight="1">
      <c r="A311" s="14" t="n">
        <v>106043</v>
      </c>
      <c r="B311" s="15" t="inlineStr">
        <is>
          <t>COMERFORD G4</t>
        </is>
      </c>
      <c r="C311" s="15" t="n">
        <v>13.8</v>
      </c>
      <c r="D311" s="15" t="n">
        <v>101</v>
      </c>
      <c r="E311" s="15" t="n">
        <v>400</v>
      </c>
      <c r="F311" s="15" t="n">
        <v>44.63</v>
      </c>
      <c r="G311" s="15" t="n">
        <v>0</v>
      </c>
      <c r="H311" s="15" t="n">
        <v>44.63</v>
      </c>
      <c r="I311" s="16" t="n">
        <v>44.63</v>
      </c>
      <c r="J311" s="15">
        <f>I311-F311</f>
        <v/>
      </c>
      <c r="K311" s="15">
        <f>H311-I311</f>
        <v/>
      </c>
      <c r="L311" s="15" t="n">
        <v>-0.00229</v>
      </c>
      <c r="M311" s="15" t="n">
        <v>-0.0018</v>
      </c>
      <c r="N311" s="15" t="n">
        <v>-0.0018</v>
      </c>
      <c r="O311" s="15" t="n">
        <v>-0.0018</v>
      </c>
      <c r="P311" s="15" t="n">
        <v>-0.00642</v>
      </c>
      <c r="Q311" s="15" t="n"/>
      <c r="R311" s="15">
        <f>L311*J311</f>
        <v/>
      </c>
      <c r="S311" s="15">
        <f>M311*J311</f>
        <v/>
      </c>
      <c r="T311" s="15">
        <f>N311*J311</f>
        <v/>
      </c>
      <c r="U311" s="15">
        <f>O311*J311</f>
        <v/>
      </c>
      <c r="V311" s="17">
        <f>P311*J311</f>
        <v/>
      </c>
    </row>
    <row r="312" ht="13.5" customHeight="1">
      <c r="A312" s="14" t="n">
        <v>994418</v>
      </c>
      <c r="B312" s="15" t="inlineStr">
        <is>
          <t xml:space="preserve">SUN_WEBSTER </t>
        </is>
      </c>
      <c r="C312" s="15" t="n">
        <v>115</v>
      </c>
      <c r="D312" s="15" t="n">
        <v>101</v>
      </c>
      <c r="E312" s="15" t="n">
        <v>560</v>
      </c>
      <c r="F312" s="15" t="n">
        <v>19.9</v>
      </c>
      <c r="G312" s="15" t="n">
        <v>0</v>
      </c>
      <c r="H312" s="15" t="n">
        <v>19.9</v>
      </c>
      <c r="I312" s="16" t="n">
        <v>19.9</v>
      </c>
      <c r="J312" s="15">
        <f>I312-F312</f>
        <v/>
      </c>
      <c r="K312" s="15">
        <f>H312-I312</f>
        <v/>
      </c>
      <c r="L312" s="15" t="n">
        <v>-0.00229</v>
      </c>
      <c r="M312" s="15" t="n">
        <v>-0.00179</v>
      </c>
      <c r="N312" s="15" t="n">
        <v>-0.00179</v>
      </c>
      <c r="O312" s="15" t="n">
        <v>-0.00179</v>
      </c>
      <c r="P312" s="15" t="n">
        <v>-0.00636</v>
      </c>
      <c r="Q312" s="15" t="n"/>
      <c r="R312" s="15">
        <f>L312*J312</f>
        <v/>
      </c>
      <c r="S312" s="15">
        <f>M312*J312</f>
        <v/>
      </c>
      <c r="T312" s="15">
        <f>N312*J312</f>
        <v/>
      </c>
      <c r="U312" s="15">
        <f>O312*J312</f>
        <v/>
      </c>
      <c r="V312" s="17">
        <f>P312*J312</f>
        <v/>
      </c>
    </row>
    <row r="313" ht="13.5" customHeight="1">
      <c r="A313" s="14" t="n">
        <v>105334</v>
      </c>
      <c r="B313" s="15" t="inlineStr">
        <is>
          <t xml:space="preserve">LACONIA     </t>
        </is>
      </c>
      <c r="C313" s="15" t="n">
        <v>34.5</v>
      </c>
      <c r="D313" s="15" t="n">
        <v>101</v>
      </c>
      <c r="E313" s="15" t="n">
        <v>562</v>
      </c>
      <c r="F313" s="15" t="n">
        <v>0.89</v>
      </c>
      <c r="G313" s="15" t="n">
        <v>0</v>
      </c>
      <c r="H313" s="15" t="n">
        <v>0.89</v>
      </c>
      <c r="I313" s="16" t="n">
        <v>0.89</v>
      </c>
      <c r="J313" s="15">
        <f>I313-F313</f>
        <v/>
      </c>
      <c r="K313" s="15">
        <f>H313-I313</f>
        <v/>
      </c>
      <c r="L313" s="15" t="n">
        <v>-0.00229</v>
      </c>
      <c r="M313" s="15" t="n">
        <v>-0.00179</v>
      </c>
      <c r="N313" s="15" t="n">
        <v>-0.00179</v>
      </c>
      <c r="O313" s="15" t="n">
        <v>-0.00179</v>
      </c>
      <c r="P313" s="15" t="n">
        <v>-0.00636</v>
      </c>
      <c r="Q313" s="15" t="n"/>
      <c r="R313" s="15">
        <f>L313*J313</f>
        <v/>
      </c>
      <c r="S313" s="15">
        <f>M313*J313</f>
        <v/>
      </c>
      <c r="T313" s="15">
        <f>N313*J313</f>
        <v/>
      </c>
      <c r="U313" s="15">
        <f>O313*J313</f>
        <v/>
      </c>
      <c r="V313" s="17">
        <f>P313*J313</f>
        <v/>
      </c>
    </row>
    <row r="314" ht="13.5" customHeight="1">
      <c r="A314" s="14" t="n">
        <v>105324</v>
      </c>
      <c r="B314" s="15" t="inlineStr">
        <is>
          <t>EASTMAN FALS</t>
        </is>
      </c>
      <c r="C314" s="15" t="n">
        <v>2.4</v>
      </c>
      <c r="D314" s="15" t="n">
        <v>101</v>
      </c>
      <c r="E314" s="15" t="n">
        <v>564</v>
      </c>
      <c r="F314" s="15" t="n">
        <v>6.47</v>
      </c>
      <c r="G314" s="15" t="n">
        <v>0</v>
      </c>
      <c r="H314" s="15" t="n">
        <v>6.47</v>
      </c>
      <c r="I314" s="16" t="n">
        <v>6.47</v>
      </c>
      <c r="J314" s="15">
        <f>I314-F314</f>
        <v/>
      </c>
      <c r="K314" s="15">
        <f>H314-I314</f>
        <v/>
      </c>
      <c r="L314" s="15" t="n">
        <v>-0.00229</v>
      </c>
      <c r="M314" s="15" t="n">
        <v>-0.00179</v>
      </c>
      <c r="N314" s="15" t="n">
        <v>-0.00179</v>
      </c>
      <c r="O314" s="15" t="n">
        <v>-0.00179</v>
      </c>
      <c r="P314" s="15" t="n">
        <v>-0.00636</v>
      </c>
      <c r="Q314" s="15" t="n"/>
      <c r="R314" s="15">
        <f>L314*J314</f>
        <v/>
      </c>
      <c r="S314" s="15">
        <f>M314*J314</f>
        <v/>
      </c>
      <c r="T314" s="15">
        <f>N314*J314</f>
        <v/>
      </c>
      <c r="U314" s="15">
        <f>O314*J314</f>
        <v/>
      </c>
      <c r="V314" s="17">
        <f>P314*J314</f>
        <v/>
      </c>
    </row>
    <row r="315" ht="13.5" customHeight="1">
      <c r="A315" s="14" t="n">
        <v>105317</v>
      </c>
      <c r="B315" s="15" t="inlineStr">
        <is>
          <t>AYERS ISLAND</t>
        </is>
      </c>
      <c r="C315" s="15" t="n">
        <v>2.3</v>
      </c>
      <c r="D315" s="15" t="n">
        <v>101</v>
      </c>
      <c r="E315" s="15" t="n">
        <v>564</v>
      </c>
      <c r="F315" s="15" t="n">
        <v>9.08</v>
      </c>
      <c r="G315" s="15" t="n">
        <v>0</v>
      </c>
      <c r="H315" s="15" t="n">
        <v>9.08</v>
      </c>
      <c r="I315" s="16" t="n">
        <v>9.08</v>
      </c>
      <c r="J315" s="15">
        <f>I315-F315</f>
        <v/>
      </c>
      <c r="K315" s="15">
        <f>H315-I315</f>
        <v/>
      </c>
      <c r="L315" s="15" t="n">
        <v>-0.00229</v>
      </c>
      <c r="M315" s="15" t="n">
        <v>-0.00179</v>
      </c>
      <c r="N315" s="15" t="n">
        <v>-0.00179</v>
      </c>
      <c r="O315" s="15" t="n">
        <v>-0.00179</v>
      </c>
      <c r="P315" s="15" t="n">
        <v>-0.00638</v>
      </c>
      <c r="Q315" s="15" t="n"/>
      <c r="R315" s="15">
        <f>L315*J315</f>
        <v/>
      </c>
      <c r="S315" s="15">
        <f>M315*J315</f>
        <v/>
      </c>
      <c r="T315" s="15">
        <f>N315*J315</f>
        <v/>
      </c>
      <c r="U315" s="15">
        <f>O315*J315</f>
        <v/>
      </c>
      <c r="V315" s="17">
        <f>P315*J315</f>
        <v/>
      </c>
    </row>
    <row r="316" ht="13.5" customHeight="1">
      <c r="A316" s="14" t="n">
        <v>105310</v>
      </c>
      <c r="B316" s="15" t="inlineStr">
        <is>
          <t>ALEXANDRIA_G</t>
        </is>
      </c>
      <c r="C316" s="15" t="n">
        <v>13.8</v>
      </c>
      <c r="D316" s="15" t="n">
        <v>101</v>
      </c>
      <c r="E316" s="15" t="n">
        <v>564</v>
      </c>
      <c r="F316" s="15" t="n">
        <v>16.5</v>
      </c>
      <c r="G316" s="15" t="n">
        <v>0</v>
      </c>
      <c r="H316" s="15" t="n">
        <v>16.5</v>
      </c>
      <c r="I316" s="16" t="n">
        <v>16.5</v>
      </c>
      <c r="J316" s="15">
        <f>I316-F316</f>
        <v/>
      </c>
      <c r="K316" s="15">
        <f>H316-I316</f>
        <v/>
      </c>
      <c r="L316" s="15" t="n">
        <v>-0.00229</v>
      </c>
      <c r="M316" s="15" t="n">
        <v>-0.00179</v>
      </c>
      <c r="N316" s="15" t="n">
        <v>-0.00179</v>
      </c>
      <c r="O316" s="15" t="n">
        <v>-0.00179</v>
      </c>
      <c r="P316" s="15" t="n">
        <v>-0.00638</v>
      </c>
      <c r="Q316" s="15" t="n"/>
      <c r="R316" s="15">
        <f>L316*J316</f>
        <v/>
      </c>
      <c r="S316" s="15">
        <f>M316*J316</f>
        <v/>
      </c>
      <c r="T316" s="15">
        <f>N316*J316</f>
        <v/>
      </c>
      <c r="U316" s="15">
        <f>O316*J316</f>
        <v/>
      </c>
      <c r="V316" s="17">
        <f>P316*J316</f>
        <v/>
      </c>
    </row>
    <row r="317" ht="13.5" customHeight="1">
      <c r="A317" s="14" t="n">
        <v>996003</v>
      </c>
      <c r="B317" s="15" t="inlineStr">
        <is>
          <t>SUN_COMERF~1</t>
        </is>
      </c>
      <c r="C317" s="15" t="n">
        <v>230</v>
      </c>
      <c r="D317" s="15" t="n">
        <v>101</v>
      </c>
      <c r="E317" s="15" t="n">
        <v>400</v>
      </c>
      <c r="F317" s="15" t="n">
        <v>76.25</v>
      </c>
      <c r="G317" s="15" t="n">
        <v>0</v>
      </c>
      <c r="H317" s="15" t="n">
        <v>76.25</v>
      </c>
      <c r="I317" s="16" t="n">
        <v>76.25</v>
      </c>
      <c r="J317" s="15">
        <f>I317-F317</f>
        <v/>
      </c>
      <c r="K317" s="15">
        <f>H317-I317</f>
        <v/>
      </c>
      <c r="L317" s="15" t="n">
        <v>-0.00229</v>
      </c>
      <c r="M317" s="15" t="n">
        <v>-0.0018</v>
      </c>
      <c r="N317" s="15" t="n">
        <v>-0.0018</v>
      </c>
      <c r="O317" s="15" t="n">
        <v>-0.0018</v>
      </c>
      <c r="P317" s="15" t="n">
        <v>-0.00642</v>
      </c>
      <c r="Q317" s="15" t="n"/>
      <c r="R317" s="15">
        <f>L317*J317</f>
        <v/>
      </c>
      <c r="S317" s="15">
        <f>M317*J317</f>
        <v/>
      </c>
      <c r="T317" s="15">
        <f>N317*J317</f>
        <v/>
      </c>
      <c r="U317" s="15">
        <f>O317*J317</f>
        <v/>
      </c>
      <c r="V317" s="17">
        <f>P317*J317</f>
        <v/>
      </c>
    </row>
    <row r="318" ht="13.5" customHeight="1">
      <c r="A318" s="14" t="n">
        <v>106042</v>
      </c>
      <c r="B318" s="15" t="inlineStr">
        <is>
          <t>COMERFORD G3</t>
        </is>
      </c>
      <c r="C318" s="15" t="n">
        <v>13.8</v>
      </c>
      <c r="D318" s="15" t="n">
        <v>101</v>
      </c>
      <c r="E318" s="15" t="n">
        <v>400</v>
      </c>
      <c r="F318" s="15" t="n">
        <v>44.63</v>
      </c>
      <c r="G318" s="15" t="n">
        <v>0</v>
      </c>
      <c r="H318" s="15" t="n">
        <v>44.63</v>
      </c>
      <c r="I318" s="16" t="n">
        <v>44.63</v>
      </c>
      <c r="J318" s="15">
        <f>I318-F318</f>
        <v/>
      </c>
      <c r="K318" s="15">
        <f>H318-I318</f>
        <v/>
      </c>
      <c r="L318" s="15" t="n">
        <v>-0.00229</v>
      </c>
      <c r="M318" s="15" t="n">
        <v>-0.0018</v>
      </c>
      <c r="N318" s="15" t="n">
        <v>-0.0018</v>
      </c>
      <c r="O318" s="15" t="n">
        <v>-0.0018</v>
      </c>
      <c r="P318" s="15" t="n">
        <v>-0.00642</v>
      </c>
      <c r="Q318" s="15" t="n"/>
      <c r="R318" s="15">
        <f>L318*J318</f>
        <v/>
      </c>
      <c r="S318" s="15">
        <f>M318*J318</f>
        <v/>
      </c>
      <c r="T318" s="15">
        <f>N318*J318</f>
        <v/>
      </c>
      <c r="U318" s="15">
        <f>O318*J318</f>
        <v/>
      </c>
      <c r="V318" s="17">
        <f>P318*J318</f>
        <v/>
      </c>
    </row>
    <row r="319" ht="13.5" customHeight="1">
      <c r="A319" s="14" t="n">
        <v>106041</v>
      </c>
      <c r="B319" s="15" t="inlineStr">
        <is>
          <t>COMERFORD G2</t>
        </is>
      </c>
      <c r="C319" s="15" t="n">
        <v>13.8</v>
      </c>
      <c r="D319" s="15" t="n">
        <v>101</v>
      </c>
      <c r="E319" s="15" t="n">
        <v>400</v>
      </c>
      <c r="F319" s="15" t="n">
        <v>44.63</v>
      </c>
      <c r="G319" s="15" t="n">
        <v>0</v>
      </c>
      <c r="H319" s="15" t="n">
        <v>44.63</v>
      </c>
      <c r="I319" s="16" t="n">
        <v>44.63</v>
      </c>
      <c r="J319" s="15">
        <f>I319-F319</f>
        <v/>
      </c>
      <c r="K319" s="15">
        <f>H319-I319</f>
        <v/>
      </c>
      <c r="L319" s="15" t="n">
        <v>-0.00229</v>
      </c>
      <c r="M319" s="15" t="n">
        <v>-0.0018</v>
      </c>
      <c r="N319" s="15" t="n">
        <v>-0.0018</v>
      </c>
      <c r="O319" s="15" t="n">
        <v>-0.0018</v>
      </c>
      <c r="P319" s="15" t="n">
        <v>-0.00642</v>
      </c>
      <c r="Q319" s="15" t="n"/>
      <c r="R319" s="15">
        <f>L319*J319</f>
        <v/>
      </c>
      <c r="S319" s="15">
        <f>M319*J319</f>
        <v/>
      </c>
      <c r="T319" s="15">
        <f>N319*J319</f>
        <v/>
      </c>
      <c r="U319" s="15">
        <f>O319*J319</f>
        <v/>
      </c>
      <c r="V319" s="17">
        <f>P319*J319</f>
        <v/>
      </c>
    </row>
    <row r="320" ht="13.5" customHeight="1">
      <c r="A320" s="14" t="n">
        <v>106040</v>
      </c>
      <c r="B320" s="15" t="inlineStr">
        <is>
          <t>COMERFORD G1</t>
        </is>
      </c>
      <c r="C320" s="15" t="n">
        <v>13.8</v>
      </c>
      <c r="D320" s="15" t="n">
        <v>101</v>
      </c>
      <c r="E320" s="15" t="n">
        <v>400</v>
      </c>
      <c r="F320" s="15" t="n">
        <v>32.24</v>
      </c>
      <c r="G320" s="15" t="n">
        <v>0</v>
      </c>
      <c r="H320" s="15" t="n">
        <v>32.24</v>
      </c>
      <c r="I320" s="16" t="n">
        <v>32.24</v>
      </c>
      <c r="J320" s="15">
        <f>I320-F320</f>
        <v/>
      </c>
      <c r="K320" s="15">
        <f>H320-I320</f>
        <v/>
      </c>
      <c r="L320" s="15" t="n">
        <v>-0.00229</v>
      </c>
      <c r="M320" s="15" t="n">
        <v>-0.0018</v>
      </c>
      <c r="N320" s="15" t="n">
        <v>-0.0018</v>
      </c>
      <c r="O320" s="15" t="n">
        <v>-0.0018</v>
      </c>
      <c r="P320" s="15" t="n">
        <v>-0.00642</v>
      </c>
      <c r="Q320" s="15" t="n"/>
      <c r="R320" s="15">
        <f>L320*J320</f>
        <v/>
      </c>
      <c r="S320" s="15">
        <f>M320*J320</f>
        <v/>
      </c>
      <c r="T320" s="15">
        <f>N320*J320</f>
        <v/>
      </c>
      <c r="U320" s="15">
        <f>O320*J320</f>
        <v/>
      </c>
      <c r="V320" s="17">
        <f>P320*J320</f>
        <v/>
      </c>
    </row>
    <row r="321" ht="13.5" customHeight="1">
      <c r="A321" s="14" t="n">
        <v>996009</v>
      </c>
      <c r="B321" s="15" t="inlineStr">
        <is>
          <t>WAT_MOORE ~1</t>
        </is>
      </c>
      <c r="C321" s="15" t="n">
        <v>230</v>
      </c>
      <c r="D321" s="15" t="n">
        <v>101</v>
      </c>
      <c r="E321" s="15" t="n">
        <v>400</v>
      </c>
      <c r="F321" s="15" t="n">
        <v>4.6</v>
      </c>
      <c r="G321" s="15" t="n">
        <v>0</v>
      </c>
      <c r="H321" s="15" t="n">
        <v>4.6</v>
      </c>
      <c r="I321" s="16" t="n">
        <v>4.6</v>
      </c>
      <c r="J321" s="15">
        <f>I321-F321</f>
        <v/>
      </c>
      <c r="K321" s="15">
        <f>H321-I321</f>
        <v/>
      </c>
      <c r="L321" s="15" t="n">
        <v>-0.00228</v>
      </c>
      <c r="M321" s="15" t="n">
        <v>-0.0018</v>
      </c>
      <c r="N321" s="15" t="n">
        <v>-0.0018</v>
      </c>
      <c r="O321" s="15" t="n">
        <v>-0.0018</v>
      </c>
      <c r="P321" s="15" t="n">
        <v>-0.00643</v>
      </c>
      <c r="Q321" s="15" t="n"/>
      <c r="R321" s="15">
        <f>L321*J321</f>
        <v/>
      </c>
      <c r="S321" s="15">
        <f>M321*J321</f>
        <v/>
      </c>
      <c r="T321" s="15">
        <f>N321*J321</f>
        <v/>
      </c>
      <c r="U321" s="15">
        <f>O321*J321</f>
        <v/>
      </c>
      <c r="V321" s="17">
        <f>P321*J321</f>
        <v/>
      </c>
    </row>
    <row r="322" ht="13.5" customHeight="1">
      <c r="A322" s="14" t="n">
        <v>105271</v>
      </c>
      <c r="B322" s="15" t="inlineStr">
        <is>
          <t>WHITELAKE_JT</t>
        </is>
      </c>
      <c r="C322" s="15" t="n">
        <v>13.8</v>
      </c>
      <c r="D322" s="15" t="n">
        <v>101</v>
      </c>
      <c r="E322" s="15" t="n">
        <v>564</v>
      </c>
      <c r="F322" s="15" t="n">
        <v>18.1</v>
      </c>
      <c r="G322" s="15" t="n">
        <v>0</v>
      </c>
      <c r="H322" s="15" t="n">
        <v>18.1</v>
      </c>
      <c r="I322" s="16" t="n">
        <v>18.1</v>
      </c>
      <c r="J322" s="15">
        <f>I322-F322</f>
        <v/>
      </c>
      <c r="K322" s="15">
        <f>H322-I322</f>
        <v/>
      </c>
      <c r="L322" s="15" t="n">
        <v>-0.00228</v>
      </c>
      <c r="M322" s="15" t="n">
        <v>-0.0018</v>
      </c>
      <c r="N322" s="15" t="n">
        <v>-0.0018</v>
      </c>
      <c r="O322" s="15" t="n">
        <v>-0.0018</v>
      </c>
      <c r="P322" s="15" t="n">
        <v>-0.00642</v>
      </c>
      <c r="Q322" s="15" t="n"/>
      <c r="R322" s="15">
        <f>L322*J322</f>
        <v/>
      </c>
      <c r="S322" s="15">
        <f>M322*J322</f>
        <v/>
      </c>
      <c r="T322" s="15">
        <f>N322*J322</f>
        <v/>
      </c>
      <c r="U322" s="15">
        <f>O322*J322</f>
        <v/>
      </c>
      <c r="V322" s="17">
        <f>P322*J322</f>
        <v/>
      </c>
    </row>
    <row r="323" ht="13.5" customHeight="1">
      <c r="A323" s="14" t="n">
        <v>105276</v>
      </c>
      <c r="B323" s="15" t="inlineStr">
        <is>
          <t>TAMWORTH GEN</t>
        </is>
      </c>
      <c r="C323" s="15" t="n">
        <v>13.8</v>
      </c>
      <c r="D323" s="15" t="n">
        <v>101</v>
      </c>
      <c r="E323" s="15" t="n">
        <v>564</v>
      </c>
      <c r="F323" s="15" t="n">
        <v>21.15</v>
      </c>
      <c r="G323" s="15" t="n">
        <v>0</v>
      </c>
      <c r="H323" s="15" t="n">
        <v>21.15</v>
      </c>
      <c r="I323" s="16" t="n">
        <v>21.15</v>
      </c>
      <c r="J323" s="15">
        <f>I323-F323</f>
        <v/>
      </c>
      <c r="K323" s="15">
        <f>H323-I323</f>
        <v/>
      </c>
      <c r="L323" s="15" t="n">
        <v>-0.00228</v>
      </c>
      <c r="M323" s="15" t="n">
        <v>-0.0018</v>
      </c>
      <c r="N323" s="15" t="n">
        <v>-0.0018</v>
      </c>
      <c r="O323" s="15" t="n">
        <v>-0.0018</v>
      </c>
      <c r="P323" s="15" t="n">
        <v>-0.00642</v>
      </c>
      <c r="Q323" s="15" t="n"/>
      <c r="R323" s="15">
        <f>L323*J323</f>
        <v/>
      </c>
      <c r="S323" s="15">
        <f>M323*J323</f>
        <v/>
      </c>
      <c r="T323" s="15">
        <f>N323*J323</f>
        <v/>
      </c>
      <c r="U323" s="15">
        <f>O323*J323</f>
        <v/>
      </c>
      <c r="V323" s="17">
        <f>P323*J323</f>
        <v/>
      </c>
    </row>
    <row r="324" ht="13.5" customHeight="1">
      <c r="A324" s="14" t="n">
        <v>105288</v>
      </c>
      <c r="B324" s="15" t="inlineStr">
        <is>
          <t xml:space="preserve">GROTON G1   </t>
        </is>
      </c>
      <c r="C324" s="15" t="n">
        <v>0.6899999999999999</v>
      </c>
      <c r="D324" s="15" t="n">
        <v>101</v>
      </c>
      <c r="E324" s="15" t="n">
        <v>564</v>
      </c>
      <c r="F324" s="15" t="n">
        <v>4.88</v>
      </c>
      <c r="G324" s="15" t="n">
        <v>0</v>
      </c>
      <c r="H324" s="15" t="n">
        <v>4.88</v>
      </c>
      <c r="I324" s="16" t="n">
        <v>4.88</v>
      </c>
      <c r="J324" s="15">
        <f>I324-F324</f>
        <v/>
      </c>
      <c r="K324" s="15">
        <f>H324-I324</f>
        <v/>
      </c>
      <c r="L324" s="15" t="n">
        <v>-0.00228</v>
      </c>
      <c r="M324" s="15" t="n">
        <v>-0.0018</v>
      </c>
      <c r="N324" s="15" t="n">
        <v>-0.0018</v>
      </c>
      <c r="O324" s="15" t="n">
        <v>-0.0018</v>
      </c>
      <c r="P324" s="15" t="n">
        <v>-0.00642</v>
      </c>
      <c r="Q324" s="15" t="n"/>
      <c r="R324" s="15">
        <f>L324*J324</f>
        <v/>
      </c>
      <c r="S324" s="15">
        <f>M324*J324</f>
        <v/>
      </c>
      <c r="T324" s="15">
        <f>N324*J324</f>
        <v/>
      </c>
      <c r="U324" s="15">
        <f>O324*J324</f>
        <v/>
      </c>
      <c r="V324" s="17">
        <f>P324*J324</f>
        <v/>
      </c>
    </row>
    <row r="325" ht="13.5" customHeight="1">
      <c r="A325" s="14" t="n">
        <v>105290</v>
      </c>
      <c r="B325" s="15" t="inlineStr">
        <is>
          <t xml:space="preserve">GROTON G2   </t>
        </is>
      </c>
      <c r="C325" s="15" t="n">
        <v>0.6899999999999999</v>
      </c>
      <c r="D325" s="15" t="n">
        <v>101</v>
      </c>
      <c r="E325" s="15" t="n">
        <v>564</v>
      </c>
      <c r="F325" s="15" t="n">
        <v>4.88</v>
      </c>
      <c r="G325" s="15" t="n">
        <v>0</v>
      </c>
      <c r="H325" s="15" t="n">
        <v>4.88</v>
      </c>
      <c r="I325" s="16" t="n">
        <v>4.88</v>
      </c>
      <c r="J325" s="15">
        <f>I325-F325</f>
        <v/>
      </c>
      <c r="K325" s="15">
        <f>H325-I325</f>
        <v/>
      </c>
      <c r="L325" s="15" t="n">
        <v>-0.00228</v>
      </c>
      <c r="M325" s="15" t="n">
        <v>-0.0018</v>
      </c>
      <c r="N325" s="15" t="n">
        <v>-0.0018</v>
      </c>
      <c r="O325" s="15" t="n">
        <v>-0.0018</v>
      </c>
      <c r="P325" s="15" t="n">
        <v>-0.00642</v>
      </c>
      <c r="Q325" s="15" t="n"/>
      <c r="R325" s="15">
        <f>L325*J325</f>
        <v/>
      </c>
      <c r="S325" s="15">
        <f>M325*J325</f>
        <v/>
      </c>
      <c r="T325" s="15">
        <f>N325*J325</f>
        <v/>
      </c>
      <c r="U325" s="15">
        <f>O325*J325</f>
        <v/>
      </c>
      <c r="V325" s="17">
        <f>P325*J325</f>
        <v/>
      </c>
    </row>
    <row r="326" ht="13.5" customHeight="1">
      <c r="A326" s="14" t="n">
        <v>106045</v>
      </c>
      <c r="B326" s="15" t="inlineStr">
        <is>
          <t xml:space="preserve">MOORE G2    </t>
        </is>
      </c>
      <c r="C326" s="15" t="n">
        <v>13.8</v>
      </c>
      <c r="D326" s="15" t="n">
        <v>101</v>
      </c>
      <c r="E326" s="15" t="n">
        <v>400</v>
      </c>
      <c r="F326" s="15" t="n">
        <v>47.27</v>
      </c>
      <c r="G326" s="15" t="n">
        <v>0</v>
      </c>
      <c r="H326" s="15" t="n">
        <v>47.27</v>
      </c>
      <c r="I326" s="16" t="n">
        <v>47.27</v>
      </c>
      <c r="J326" s="15">
        <f>I326-F326</f>
        <v/>
      </c>
      <c r="K326" s="15">
        <f>H326-I326</f>
        <v/>
      </c>
      <c r="L326" s="15" t="n">
        <v>-0.00228</v>
      </c>
      <c r="M326" s="15" t="n">
        <v>-0.0018</v>
      </c>
      <c r="N326" s="15" t="n">
        <v>-0.0018</v>
      </c>
      <c r="O326" s="15" t="n">
        <v>-0.0018</v>
      </c>
      <c r="P326" s="15" t="n">
        <v>-0.00643</v>
      </c>
      <c r="Q326" s="15" t="n"/>
      <c r="R326" s="15">
        <f>L326*J326</f>
        <v/>
      </c>
      <c r="S326" s="15">
        <f>M326*J326</f>
        <v/>
      </c>
      <c r="T326" s="15">
        <f>N326*J326</f>
        <v/>
      </c>
      <c r="U326" s="15">
        <f>O326*J326</f>
        <v/>
      </c>
      <c r="V326" s="17">
        <f>P326*J326</f>
        <v/>
      </c>
    </row>
    <row r="327" ht="13.5" customHeight="1">
      <c r="A327" s="14" t="n">
        <v>105297</v>
      </c>
      <c r="B327" s="15" t="inlineStr">
        <is>
          <t xml:space="preserve">BRIDGEWATER </t>
        </is>
      </c>
      <c r="C327" s="15" t="n">
        <v>13.8</v>
      </c>
      <c r="D327" s="15" t="n">
        <v>101</v>
      </c>
      <c r="E327" s="15" t="n">
        <v>564</v>
      </c>
      <c r="F327" s="15" t="n">
        <v>15.75</v>
      </c>
      <c r="G327" s="15" t="n">
        <v>0</v>
      </c>
      <c r="H327" s="15" t="n">
        <v>15.75</v>
      </c>
      <c r="I327" s="16" t="n">
        <v>15.75</v>
      </c>
      <c r="J327" s="15">
        <f>I327-F327</f>
        <v/>
      </c>
      <c r="K327" s="15">
        <f>H327-I327</f>
        <v/>
      </c>
      <c r="L327" s="15" t="n">
        <v>-0.00228</v>
      </c>
      <c r="M327" s="15" t="n">
        <v>-0.00179</v>
      </c>
      <c r="N327" s="15" t="n">
        <v>-0.00179</v>
      </c>
      <c r="O327" s="15" t="n">
        <v>-0.00179</v>
      </c>
      <c r="P327" s="15" t="n">
        <v>-0.0064</v>
      </c>
      <c r="Q327" s="15" t="n"/>
      <c r="R327" s="15">
        <f>L327*J327</f>
        <v/>
      </c>
      <c r="S327" s="15">
        <f>M327*J327</f>
        <v/>
      </c>
      <c r="T327" s="15">
        <f>N327*J327</f>
        <v/>
      </c>
      <c r="U327" s="15">
        <f>O327*J327</f>
        <v/>
      </c>
      <c r="V327" s="17">
        <f>P327*J327</f>
        <v/>
      </c>
    </row>
    <row r="328" ht="13.5" customHeight="1">
      <c r="A328" s="14" t="n">
        <v>106046</v>
      </c>
      <c r="B328" s="15" t="inlineStr">
        <is>
          <t xml:space="preserve">MOORE G3    </t>
        </is>
      </c>
      <c r="C328" s="15" t="n">
        <v>13.8</v>
      </c>
      <c r="D328" s="15" t="n">
        <v>101</v>
      </c>
      <c r="E328" s="15" t="n">
        <v>400</v>
      </c>
      <c r="F328" s="15" t="n">
        <v>47.27</v>
      </c>
      <c r="G328" s="15" t="n">
        <v>0</v>
      </c>
      <c r="H328" s="15" t="n">
        <v>47.27</v>
      </c>
      <c r="I328" s="16" t="n">
        <v>47.27</v>
      </c>
      <c r="J328" s="15">
        <f>I328-F328</f>
        <v/>
      </c>
      <c r="K328" s="15">
        <f>H328-I328</f>
        <v/>
      </c>
      <c r="L328" s="15" t="n">
        <v>-0.00228</v>
      </c>
      <c r="M328" s="15" t="n">
        <v>-0.00181</v>
      </c>
      <c r="N328" s="15" t="n">
        <v>-0.00181</v>
      </c>
      <c r="O328" s="15" t="n">
        <v>-0.00181</v>
      </c>
      <c r="P328" s="15" t="n">
        <v>-0.00647</v>
      </c>
      <c r="Q328" s="15" t="n"/>
      <c r="R328" s="15">
        <f>L328*J328</f>
        <v/>
      </c>
      <c r="S328" s="15">
        <f>M328*J328</f>
        <v/>
      </c>
      <c r="T328" s="15">
        <f>N328*J328</f>
        <v/>
      </c>
      <c r="U328" s="15">
        <f>O328*J328</f>
        <v/>
      </c>
      <c r="V328" s="17">
        <f>P328*J328</f>
        <v/>
      </c>
    </row>
    <row r="329" ht="13.5" customHeight="1">
      <c r="A329" s="14" t="n">
        <v>105291</v>
      </c>
      <c r="B329" s="15" t="inlineStr">
        <is>
          <t xml:space="preserve">GROTON DVAR </t>
        </is>
      </c>
      <c r="C329" s="15" t="n">
        <v>0.48</v>
      </c>
      <c r="D329" s="15" t="n">
        <v>101</v>
      </c>
      <c r="E329" s="15" t="n">
        <v>564</v>
      </c>
      <c r="F329" s="15" t="n">
        <v>0</v>
      </c>
      <c r="G329" s="15" t="n">
        <v>0</v>
      </c>
      <c r="H329" s="15" t="n">
        <v>0</v>
      </c>
      <c r="I329" s="16" t="n">
        <v>0</v>
      </c>
      <c r="J329" s="15">
        <f>I329-F329</f>
        <v/>
      </c>
      <c r="K329" s="15">
        <f>H329-I329</f>
        <v/>
      </c>
      <c r="L329" s="15" t="n">
        <v>-0.00228</v>
      </c>
      <c r="M329" s="15" t="n">
        <v>-0.0018</v>
      </c>
      <c r="N329" s="15" t="n">
        <v>-0.0018</v>
      </c>
      <c r="O329" s="15" t="n">
        <v>-0.0018</v>
      </c>
      <c r="P329" s="15" t="n">
        <v>-0.00642</v>
      </c>
      <c r="Q329" s="15" t="n"/>
      <c r="R329" s="15">
        <f>L329*J329</f>
        <v/>
      </c>
      <c r="S329" s="15">
        <f>M329*J329</f>
        <v/>
      </c>
      <c r="T329" s="15">
        <f>N329*J329</f>
        <v/>
      </c>
      <c r="U329" s="15">
        <f>O329*J329</f>
        <v/>
      </c>
      <c r="V329" s="17">
        <f>P329*J329</f>
        <v/>
      </c>
    </row>
    <row r="330" ht="13.5" customHeight="1">
      <c r="A330" s="14" t="n">
        <v>106047</v>
      </c>
      <c r="B330" s="15" t="inlineStr">
        <is>
          <t xml:space="preserve">MOORE G4    </t>
        </is>
      </c>
      <c r="C330" s="15" t="n">
        <v>13.8</v>
      </c>
      <c r="D330" s="15" t="n">
        <v>101</v>
      </c>
      <c r="E330" s="15" t="n">
        <v>400</v>
      </c>
      <c r="F330" s="15" t="n">
        <v>47.27</v>
      </c>
      <c r="G330" s="15" t="n">
        <v>0</v>
      </c>
      <c r="H330" s="15" t="n">
        <v>47.27</v>
      </c>
      <c r="I330" s="16" t="n">
        <v>47.27</v>
      </c>
      <c r="J330" s="15">
        <f>I330-F330</f>
        <v/>
      </c>
      <c r="K330" s="15">
        <f>H330-I330</f>
        <v/>
      </c>
      <c r="L330" s="15" t="n">
        <v>-0.00228</v>
      </c>
      <c r="M330" s="15" t="n">
        <v>-0.0018</v>
      </c>
      <c r="N330" s="15" t="n">
        <v>-0.0018</v>
      </c>
      <c r="O330" s="15" t="n">
        <v>-0.0018</v>
      </c>
      <c r="P330" s="15" t="n">
        <v>-0.00643</v>
      </c>
      <c r="Q330" s="15" t="n"/>
      <c r="R330" s="15">
        <f>L330*J330</f>
        <v/>
      </c>
      <c r="S330" s="15">
        <f>M330*J330</f>
        <v/>
      </c>
      <c r="T330" s="15">
        <f>N330*J330</f>
        <v/>
      </c>
      <c r="U330" s="15">
        <f>O330*J330</f>
        <v/>
      </c>
      <c r="V330" s="17">
        <f>P330*J330</f>
        <v/>
      </c>
    </row>
    <row r="331" ht="13.5" customHeight="1">
      <c r="A331" s="14" t="n">
        <v>105135</v>
      </c>
      <c r="B331" s="15" t="inlineStr">
        <is>
          <t xml:space="preserve">GW_OWL_T15L </t>
        </is>
      </c>
      <c r="C331" s="15" t="n">
        <v>1</v>
      </c>
      <c r="D331" s="15" t="n">
        <v>101</v>
      </c>
      <c r="E331" s="15" t="n">
        <v>524</v>
      </c>
      <c r="F331" s="15" t="n">
        <v>0.91</v>
      </c>
      <c r="G331" s="15" t="n">
        <v>0</v>
      </c>
      <c r="H331" s="15" t="n">
        <v>0.91</v>
      </c>
      <c r="I331" s="16" t="n">
        <v>0.91</v>
      </c>
      <c r="J331" s="15">
        <f>I331-F331</f>
        <v/>
      </c>
      <c r="K331" s="15">
        <f>H331-I331</f>
        <v/>
      </c>
      <c r="L331" s="15" t="n">
        <v>-0.00227</v>
      </c>
      <c r="M331" s="15" t="n">
        <v>-0.00182</v>
      </c>
      <c r="N331" s="15" t="n">
        <v>-0.00182</v>
      </c>
      <c r="O331" s="15" t="n">
        <v>-0.00182</v>
      </c>
      <c r="P331" s="15" t="n">
        <v>-0.0065</v>
      </c>
      <c r="Q331" s="15" t="n"/>
      <c r="R331" s="15">
        <f>L331*J331</f>
        <v/>
      </c>
      <c r="S331" s="15">
        <f>M331*J331</f>
        <v/>
      </c>
      <c r="T331" s="15">
        <f>N331*J331</f>
        <v/>
      </c>
      <c r="U331" s="15">
        <f>O331*J331</f>
        <v/>
      </c>
      <c r="V331" s="17">
        <f>P331*J331</f>
        <v/>
      </c>
    </row>
    <row r="332" ht="13.5" customHeight="1">
      <c r="A332" s="14" t="n">
        <v>105128</v>
      </c>
      <c r="B332" s="15" t="inlineStr">
        <is>
          <t xml:space="preserve">GRAN OWLAG  </t>
        </is>
      </c>
      <c r="C332" s="15" t="n">
        <v>1</v>
      </c>
      <c r="D332" s="15" t="n">
        <v>101</v>
      </c>
      <c r="E332" s="15" t="n">
        <v>524</v>
      </c>
      <c r="F332" s="15" t="n">
        <v>4.53</v>
      </c>
      <c r="G332" s="15" t="n">
        <v>0</v>
      </c>
      <c r="H332" s="15" t="n">
        <v>4.53</v>
      </c>
      <c r="I332" s="16" t="n">
        <v>4.53</v>
      </c>
      <c r="J332" s="15">
        <f>I332-F332</f>
        <v/>
      </c>
      <c r="K332" s="15">
        <f>H332-I332</f>
        <v/>
      </c>
      <c r="L332" s="15" t="n">
        <v>-0.00227</v>
      </c>
      <c r="M332" s="15" t="n">
        <v>-0.00182</v>
      </c>
      <c r="N332" s="15" t="n">
        <v>-0.00182</v>
      </c>
      <c r="O332" s="15" t="n">
        <v>-0.00182</v>
      </c>
      <c r="P332" s="15" t="n">
        <v>-0.0065</v>
      </c>
      <c r="Q332" s="15" t="n"/>
      <c r="R332" s="15">
        <f>L332*J332</f>
        <v/>
      </c>
      <c r="S332" s="15">
        <f>M332*J332</f>
        <v/>
      </c>
      <c r="T332" s="15">
        <f>N332*J332</f>
        <v/>
      </c>
      <c r="U332" s="15">
        <f>O332*J332</f>
        <v/>
      </c>
      <c r="V332" s="17">
        <f>P332*J332</f>
        <v/>
      </c>
    </row>
    <row r="333" ht="13.5" customHeight="1">
      <c r="A333" s="14" t="n">
        <v>105132</v>
      </c>
      <c r="B333" s="15" t="inlineStr">
        <is>
          <t xml:space="preserve">GW_OWL_T16L </t>
        </is>
      </c>
      <c r="C333" s="15" t="n">
        <v>1</v>
      </c>
      <c r="D333" s="15" t="n">
        <v>101</v>
      </c>
      <c r="E333" s="15" t="n">
        <v>524</v>
      </c>
      <c r="F333" s="15" t="n">
        <v>0.91</v>
      </c>
      <c r="G333" s="15" t="n">
        <v>0</v>
      </c>
      <c r="H333" s="15" t="n">
        <v>0.91</v>
      </c>
      <c r="I333" s="16" t="n">
        <v>0.91</v>
      </c>
      <c r="J333" s="15">
        <f>I333-F333</f>
        <v/>
      </c>
      <c r="K333" s="15">
        <f>H333-I333</f>
        <v/>
      </c>
      <c r="L333" s="15" t="n">
        <v>-0.00227</v>
      </c>
      <c r="M333" s="15" t="n">
        <v>-0.00182</v>
      </c>
      <c r="N333" s="15" t="n">
        <v>-0.00182</v>
      </c>
      <c r="O333" s="15" t="n">
        <v>-0.00182</v>
      </c>
      <c r="P333" s="15" t="n">
        <v>-0.0065</v>
      </c>
      <c r="Q333" s="15" t="n"/>
      <c r="R333" s="15">
        <f>L333*J333</f>
        <v/>
      </c>
      <c r="S333" s="15">
        <f>M333*J333</f>
        <v/>
      </c>
      <c r="T333" s="15">
        <f>N333*J333</f>
        <v/>
      </c>
      <c r="U333" s="15">
        <f>O333*J333</f>
        <v/>
      </c>
      <c r="V333" s="17">
        <f>P333*J333</f>
        <v/>
      </c>
    </row>
    <row r="334" ht="13.5" customHeight="1">
      <c r="A334" s="14" t="n">
        <v>105125</v>
      </c>
      <c r="B334" s="15" t="inlineStr">
        <is>
          <t xml:space="preserve">GW_FSH_T32L </t>
        </is>
      </c>
      <c r="C334" s="15" t="n">
        <v>1</v>
      </c>
      <c r="D334" s="15" t="n">
        <v>101</v>
      </c>
      <c r="E334" s="15" t="n">
        <v>524</v>
      </c>
      <c r="F334" s="15" t="n">
        <v>0.91</v>
      </c>
      <c r="G334" s="15" t="n">
        <v>0</v>
      </c>
      <c r="H334" s="15" t="n">
        <v>0.91</v>
      </c>
      <c r="I334" s="16" t="n">
        <v>0.91</v>
      </c>
      <c r="J334" s="15">
        <f>I334-F334</f>
        <v/>
      </c>
      <c r="K334" s="15">
        <f>H334-I334</f>
        <v/>
      </c>
      <c r="L334" s="15" t="n">
        <v>-0.00227</v>
      </c>
      <c r="M334" s="15" t="n">
        <v>-0.00182</v>
      </c>
      <c r="N334" s="15" t="n">
        <v>-0.00182</v>
      </c>
      <c r="O334" s="15" t="n">
        <v>-0.00182</v>
      </c>
      <c r="P334" s="15" t="n">
        <v>-0.0065</v>
      </c>
      <c r="Q334" s="15" t="n"/>
      <c r="R334" s="15">
        <f>L334*J334</f>
        <v/>
      </c>
      <c r="S334" s="15">
        <f>M334*J334</f>
        <v/>
      </c>
      <c r="T334" s="15">
        <f>N334*J334</f>
        <v/>
      </c>
      <c r="U334" s="15">
        <f>O334*J334</f>
        <v/>
      </c>
      <c r="V334" s="17">
        <f>P334*J334</f>
        <v/>
      </c>
    </row>
    <row r="335" ht="13.5" customHeight="1">
      <c r="A335" s="14" t="n">
        <v>105138</v>
      </c>
      <c r="B335" s="15" t="inlineStr">
        <is>
          <t xml:space="preserve">GW_OWL_T14L </t>
        </is>
      </c>
      <c r="C335" s="15" t="n">
        <v>1</v>
      </c>
      <c r="D335" s="15" t="n">
        <v>101</v>
      </c>
      <c r="E335" s="15" t="n">
        <v>524</v>
      </c>
      <c r="F335" s="15" t="n">
        <v>0.91</v>
      </c>
      <c r="G335" s="15" t="n">
        <v>0</v>
      </c>
      <c r="H335" s="15" t="n">
        <v>0.91</v>
      </c>
      <c r="I335" s="16" t="n">
        <v>0.91</v>
      </c>
      <c r="J335" s="15">
        <f>I335-F335</f>
        <v/>
      </c>
      <c r="K335" s="15">
        <f>H335-I335</f>
        <v/>
      </c>
      <c r="L335" s="15" t="n">
        <v>-0.00227</v>
      </c>
      <c r="M335" s="15" t="n">
        <v>-0.00182</v>
      </c>
      <c r="N335" s="15" t="n">
        <v>-0.00182</v>
      </c>
      <c r="O335" s="15" t="n">
        <v>-0.00182</v>
      </c>
      <c r="P335" s="15" t="n">
        <v>-0.0065</v>
      </c>
      <c r="Q335" s="15" t="n"/>
      <c r="R335" s="15">
        <f>L335*J335</f>
        <v/>
      </c>
      <c r="S335" s="15">
        <f>M335*J335</f>
        <v/>
      </c>
      <c r="T335" s="15">
        <f>N335*J335</f>
        <v/>
      </c>
      <c r="U335" s="15">
        <f>O335*J335</f>
        <v/>
      </c>
      <c r="V335" s="17">
        <f>P335*J335</f>
        <v/>
      </c>
    </row>
    <row r="336" ht="13.5" customHeight="1">
      <c r="A336" s="14" t="n">
        <v>105120</v>
      </c>
      <c r="B336" s="15" t="inlineStr">
        <is>
          <t xml:space="preserve">GW_FSH_T33L </t>
        </is>
      </c>
      <c r="C336" s="15" t="n">
        <v>1</v>
      </c>
      <c r="D336" s="15" t="n">
        <v>101</v>
      </c>
      <c r="E336" s="15" t="n">
        <v>524</v>
      </c>
      <c r="F336" s="15" t="n">
        <v>0.91</v>
      </c>
      <c r="G336" s="15" t="n">
        <v>0</v>
      </c>
      <c r="H336" s="15" t="n">
        <v>0.91</v>
      </c>
      <c r="I336" s="16" t="n">
        <v>0.91</v>
      </c>
      <c r="J336" s="15">
        <f>I336-F336</f>
        <v/>
      </c>
      <c r="K336" s="15">
        <f>H336-I336</f>
        <v/>
      </c>
      <c r="L336" s="15" t="n">
        <v>-0.00227</v>
      </c>
      <c r="M336" s="15" t="n">
        <v>-0.00182</v>
      </c>
      <c r="N336" s="15" t="n">
        <v>-0.00182</v>
      </c>
      <c r="O336" s="15" t="n">
        <v>-0.00182</v>
      </c>
      <c r="P336" s="15" t="n">
        <v>-0.0065</v>
      </c>
      <c r="Q336" s="15" t="n"/>
      <c r="R336" s="15">
        <f>L336*J336</f>
        <v/>
      </c>
      <c r="S336" s="15">
        <f>M336*J336</f>
        <v/>
      </c>
      <c r="T336" s="15">
        <f>N336*J336</f>
        <v/>
      </c>
      <c r="U336" s="15">
        <f>O336*J336</f>
        <v/>
      </c>
      <c r="V336" s="17">
        <f>P336*J336</f>
        <v/>
      </c>
    </row>
    <row r="337" ht="13.5" customHeight="1">
      <c r="A337" s="14" t="n">
        <v>105117</v>
      </c>
      <c r="B337" s="15" t="inlineStr">
        <is>
          <t>GW_FSH_AG 9A</t>
        </is>
      </c>
      <c r="C337" s="15" t="n">
        <v>1</v>
      </c>
      <c r="D337" s="15" t="n">
        <v>101</v>
      </c>
      <c r="E337" s="15" t="n">
        <v>524</v>
      </c>
      <c r="F337" s="15" t="n">
        <v>8.15</v>
      </c>
      <c r="G337" s="15" t="n">
        <v>0</v>
      </c>
      <c r="H337" s="15" t="n">
        <v>8.15</v>
      </c>
      <c r="I337" s="16" t="n">
        <v>8.15</v>
      </c>
      <c r="J337" s="15">
        <f>I337-F337</f>
        <v/>
      </c>
      <c r="K337" s="15">
        <f>H337-I337</f>
        <v/>
      </c>
      <c r="L337" s="15" t="n">
        <v>-0.00227</v>
      </c>
      <c r="M337" s="15" t="n">
        <v>-0.00182</v>
      </c>
      <c r="N337" s="15" t="n">
        <v>-0.00182</v>
      </c>
      <c r="O337" s="15" t="n">
        <v>-0.00182</v>
      </c>
      <c r="P337" s="15" t="n">
        <v>-0.0065</v>
      </c>
      <c r="Q337" s="15" t="n"/>
      <c r="R337" s="15">
        <f>L337*J337</f>
        <v/>
      </c>
      <c r="S337" s="15">
        <f>M337*J337</f>
        <v/>
      </c>
      <c r="T337" s="15">
        <f>N337*J337</f>
        <v/>
      </c>
      <c r="U337" s="15">
        <f>O337*J337</f>
        <v/>
      </c>
      <c r="V337" s="17">
        <f>P337*J337</f>
        <v/>
      </c>
    </row>
    <row r="338" ht="13.5" customHeight="1">
      <c r="A338" s="14" t="n">
        <v>994264</v>
      </c>
      <c r="B338" s="15" t="inlineStr">
        <is>
          <t>SUN_LITTLE~1</t>
        </is>
      </c>
      <c r="C338" s="15" t="n">
        <v>115</v>
      </c>
      <c r="D338" s="15" t="n">
        <v>101</v>
      </c>
      <c r="E338" s="15" t="n">
        <v>560</v>
      </c>
      <c r="F338" s="15" t="n">
        <v>27</v>
      </c>
      <c r="G338" s="15" t="n">
        <v>0</v>
      </c>
      <c r="H338" s="15" t="n">
        <v>27</v>
      </c>
      <c r="I338" s="16" t="n">
        <v>27</v>
      </c>
      <c r="J338" s="15">
        <f>I338-F338</f>
        <v/>
      </c>
      <c r="K338" s="15">
        <f>H338-I338</f>
        <v/>
      </c>
      <c r="L338" s="15" t="n">
        <v>-0.00227</v>
      </c>
      <c r="M338" s="15" t="n">
        <v>-0.00182</v>
      </c>
      <c r="N338" s="15" t="n">
        <v>-0.00182</v>
      </c>
      <c r="O338" s="15" t="n">
        <v>-0.00182</v>
      </c>
      <c r="P338" s="15" t="n">
        <v>-0.00651</v>
      </c>
      <c r="Q338" s="15" t="n"/>
      <c r="R338" s="15">
        <f>L338*J338</f>
        <v/>
      </c>
      <c r="S338" s="15">
        <f>M338*J338</f>
        <v/>
      </c>
      <c r="T338" s="15">
        <f>N338*J338</f>
        <v/>
      </c>
      <c r="U338" s="15">
        <f>O338*J338</f>
        <v/>
      </c>
      <c r="V338" s="17">
        <f>P338*J338</f>
        <v/>
      </c>
    </row>
    <row r="339" ht="13.5" customHeight="1">
      <c r="A339" s="14" t="n">
        <v>105110</v>
      </c>
      <c r="B339" s="15" t="inlineStr">
        <is>
          <t>GRANITE DVAR</t>
        </is>
      </c>
      <c r="C339" s="15" t="n">
        <v>0.48</v>
      </c>
      <c r="D339" s="15" t="n">
        <v>101</v>
      </c>
      <c r="E339" s="15" t="n">
        <v>524</v>
      </c>
      <c r="F339" s="15" t="n">
        <v>0</v>
      </c>
      <c r="G339" s="15" t="n">
        <v>0</v>
      </c>
      <c r="H339" s="15" t="n">
        <v>0</v>
      </c>
      <c r="I339" s="16" t="n">
        <v>0</v>
      </c>
      <c r="J339" s="15">
        <f>I339-F339</f>
        <v/>
      </c>
      <c r="K339" s="15">
        <f>H339-I339</f>
        <v/>
      </c>
      <c r="L339" s="15" t="n">
        <v>-0.00227</v>
      </c>
      <c r="M339" s="15" t="n">
        <v>-0.00182</v>
      </c>
      <c r="N339" s="15" t="n">
        <v>-0.00182</v>
      </c>
      <c r="O339" s="15" t="n">
        <v>-0.00182</v>
      </c>
      <c r="P339" s="15" t="n">
        <v>-0.0065</v>
      </c>
      <c r="Q339" s="15" t="n"/>
      <c r="R339" s="15">
        <f>L339*J339</f>
        <v/>
      </c>
      <c r="S339" s="15">
        <f>M339*J339</f>
        <v/>
      </c>
      <c r="T339" s="15">
        <f>N339*J339</f>
        <v/>
      </c>
      <c r="U339" s="15">
        <f>O339*J339</f>
        <v/>
      </c>
      <c r="V339" s="17">
        <f>P339*J339</f>
        <v/>
      </c>
    </row>
    <row r="340" ht="13.5" customHeight="1">
      <c r="A340" s="14" t="n">
        <v>105113</v>
      </c>
      <c r="B340" s="15" t="inlineStr">
        <is>
          <t xml:space="preserve">GRANITE_DIX </t>
        </is>
      </c>
      <c r="C340" s="15" t="n">
        <v>1</v>
      </c>
      <c r="D340" s="15" t="n">
        <v>101</v>
      </c>
      <c r="E340" s="15" t="n">
        <v>524</v>
      </c>
      <c r="F340" s="15" t="n">
        <v>6.34</v>
      </c>
      <c r="G340" s="15" t="n">
        <v>0</v>
      </c>
      <c r="H340" s="15" t="n">
        <v>6.34</v>
      </c>
      <c r="I340" s="16" t="n">
        <v>6.34</v>
      </c>
      <c r="J340" s="15">
        <f>I340-F340</f>
        <v/>
      </c>
      <c r="K340" s="15">
        <f>H340-I340</f>
        <v/>
      </c>
      <c r="L340" s="15" t="n">
        <v>-0.00227</v>
      </c>
      <c r="M340" s="15" t="n">
        <v>-0.00182</v>
      </c>
      <c r="N340" s="15" t="n">
        <v>-0.00182</v>
      </c>
      <c r="O340" s="15" t="n">
        <v>-0.00182</v>
      </c>
      <c r="P340" s="15" t="n">
        <v>-0.0065</v>
      </c>
      <c r="Q340" s="15" t="n"/>
      <c r="R340" s="15">
        <f>L340*J340</f>
        <v/>
      </c>
      <c r="S340" s="15">
        <f>M340*J340</f>
        <v/>
      </c>
      <c r="T340" s="15">
        <f>N340*J340</f>
        <v/>
      </c>
      <c r="U340" s="15">
        <f>O340*J340</f>
        <v/>
      </c>
      <c r="V340" s="17">
        <f>P340*J340</f>
        <v/>
      </c>
    </row>
    <row r="341" ht="13.5" customHeight="1">
      <c r="A341" s="14" t="n">
        <v>105123</v>
      </c>
      <c r="B341" s="15" t="inlineStr">
        <is>
          <t xml:space="preserve">GW_FSH_T31L </t>
        </is>
      </c>
      <c r="C341" s="15" t="n">
        <v>1</v>
      </c>
      <c r="D341" s="15" t="n">
        <v>101</v>
      </c>
      <c r="E341" s="15" t="n">
        <v>524</v>
      </c>
      <c r="F341" s="15" t="n">
        <v>0.91</v>
      </c>
      <c r="G341" s="15" t="n">
        <v>0</v>
      </c>
      <c r="H341" s="15" t="n">
        <v>0.91</v>
      </c>
      <c r="I341" s="16" t="n">
        <v>0.91</v>
      </c>
      <c r="J341" s="15">
        <f>I341-F341</f>
        <v/>
      </c>
      <c r="K341" s="15">
        <f>H341-I341</f>
        <v/>
      </c>
      <c r="L341" s="15" t="n">
        <v>-0.00227</v>
      </c>
      <c r="M341" s="15" t="n">
        <v>-0.00182</v>
      </c>
      <c r="N341" s="15" t="n">
        <v>-0.00182</v>
      </c>
      <c r="O341" s="15" t="n">
        <v>-0.00182</v>
      </c>
      <c r="P341" s="15" t="n">
        <v>-0.0065</v>
      </c>
      <c r="Q341" s="15" t="n"/>
      <c r="R341" s="15">
        <f>L341*J341</f>
        <v/>
      </c>
      <c r="S341" s="15">
        <f>M341*J341</f>
        <v/>
      </c>
      <c r="T341" s="15">
        <f>N341*J341</f>
        <v/>
      </c>
      <c r="U341" s="15">
        <f>O341*J341</f>
        <v/>
      </c>
      <c r="V341" s="17">
        <f>P341*J341</f>
        <v/>
      </c>
    </row>
    <row r="342" ht="13.5" customHeight="1">
      <c r="A342" s="14" t="n">
        <v>105140</v>
      </c>
      <c r="B342" s="15" t="inlineStr">
        <is>
          <t xml:space="preserve">GW_OWL_T13L </t>
        </is>
      </c>
      <c r="C342" s="15" t="n">
        <v>1</v>
      </c>
      <c r="D342" s="15" t="n">
        <v>101</v>
      </c>
      <c r="E342" s="15" t="n">
        <v>524</v>
      </c>
      <c r="F342" s="15" t="n">
        <v>0.91</v>
      </c>
      <c r="G342" s="15" t="n">
        <v>0</v>
      </c>
      <c r="H342" s="15" t="n">
        <v>0.91</v>
      </c>
      <c r="I342" s="16" t="n">
        <v>0.91</v>
      </c>
      <c r="J342" s="15">
        <f>I342-F342</f>
        <v/>
      </c>
      <c r="K342" s="15">
        <f>H342-I342</f>
        <v/>
      </c>
      <c r="L342" s="15" t="n">
        <v>-0.00227</v>
      </c>
      <c r="M342" s="15" t="n">
        <v>-0.00182</v>
      </c>
      <c r="N342" s="15" t="n">
        <v>-0.00182</v>
      </c>
      <c r="O342" s="15" t="n">
        <v>-0.00182</v>
      </c>
      <c r="P342" s="15" t="n">
        <v>-0.0065</v>
      </c>
      <c r="Q342" s="15" t="n"/>
      <c r="R342" s="15">
        <f>L342*J342</f>
        <v/>
      </c>
      <c r="S342" s="15">
        <f>M342*J342</f>
        <v/>
      </c>
      <c r="T342" s="15">
        <f>N342*J342</f>
        <v/>
      </c>
      <c r="U342" s="15">
        <f>O342*J342</f>
        <v/>
      </c>
      <c r="V342" s="17">
        <f>P342*J342</f>
        <v/>
      </c>
    </row>
    <row r="343" ht="13.5" customHeight="1">
      <c r="A343" s="14" t="n">
        <v>106044</v>
      </c>
      <c r="B343" s="15" t="inlineStr">
        <is>
          <t xml:space="preserve">MOORE G1    </t>
        </is>
      </c>
      <c r="C343" s="15" t="n">
        <v>13.8</v>
      </c>
      <c r="D343" s="15" t="n">
        <v>101</v>
      </c>
      <c r="E343" s="15" t="n">
        <v>400</v>
      </c>
      <c r="F343" s="15" t="n">
        <v>51.82</v>
      </c>
      <c r="G343" s="15" t="n">
        <v>0</v>
      </c>
      <c r="H343" s="15" t="n">
        <v>51.82</v>
      </c>
      <c r="I343" s="16" t="n">
        <v>51.82</v>
      </c>
      <c r="J343" s="15">
        <f>I343-F343</f>
        <v/>
      </c>
      <c r="K343" s="15">
        <f>H343-I343</f>
        <v/>
      </c>
      <c r="L343" s="15" t="n">
        <v>-0.00227</v>
      </c>
      <c r="M343" s="15" t="n">
        <v>-0.00181</v>
      </c>
      <c r="N343" s="15" t="n">
        <v>-0.00181</v>
      </c>
      <c r="O343" s="15" t="n">
        <v>-0.00181</v>
      </c>
      <c r="P343" s="15" t="n">
        <v>-0.00649</v>
      </c>
      <c r="Q343" s="15" t="n"/>
      <c r="R343" s="15">
        <f>L343*J343</f>
        <v/>
      </c>
      <c r="S343" s="15">
        <f>M343*J343</f>
        <v/>
      </c>
      <c r="T343" s="15">
        <f>N343*J343</f>
        <v/>
      </c>
      <c r="U343" s="15">
        <f>O343*J343</f>
        <v/>
      </c>
      <c r="V343" s="17">
        <f>P343*J343</f>
        <v/>
      </c>
    </row>
    <row r="344" ht="13.5" customHeight="1">
      <c r="A344" s="14" t="n">
        <v>105145</v>
      </c>
      <c r="B344" s="15" t="inlineStr">
        <is>
          <t xml:space="preserve">GW_OWL_T11L </t>
        </is>
      </c>
      <c r="C344" s="15" t="n">
        <v>1</v>
      </c>
      <c r="D344" s="15" t="n">
        <v>101</v>
      </c>
      <c r="E344" s="15" t="n">
        <v>524</v>
      </c>
      <c r="F344" s="15" t="n">
        <v>0.91</v>
      </c>
      <c r="G344" s="15" t="n">
        <v>0</v>
      </c>
      <c r="H344" s="15" t="n">
        <v>0.91</v>
      </c>
      <c r="I344" s="16" t="n">
        <v>0.91</v>
      </c>
      <c r="J344" s="15">
        <f>I344-F344</f>
        <v/>
      </c>
      <c r="K344" s="15">
        <f>H344-I344</f>
        <v/>
      </c>
      <c r="L344" s="15" t="n">
        <v>-0.00227</v>
      </c>
      <c r="M344" s="15" t="n">
        <v>-0.00182</v>
      </c>
      <c r="N344" s="15" t="n">
        <v>-0.00182</v>
      </c>
      <c r="O344" s="15" t="n">
        <v>-0.00182</v>
      </c>
      <c r="P344" s="15" t="n">
        <v>-0.0065</v>
      </c>
      <c r="Q344" s="15" t="n"/>
      <c r="R344" s="15">
        <f>L344*J344</f>
        <v/>
      </c>
      <c r="S344" s="15">
        <f>M344*J344</f>
        <v/>
      </c>
      <c r="T344" s="15">
        <f>N344*J344</f>
        <v/>
      </c>
      <c r="U344" s="15">
        <f>O344*J344</f>
        <v/>
      </c>
      <c r="V344" s="17">
        <f>P344*J344</f>
        <v/>
      </c>
    </row>
    <row r="345" ht="13.5" customHeight="1">
      <c r="A345" s="14" t="n">
        <v>994220</v>
      </c>
      <c r="B345" s="15" t="inlineStr">
        <is>
          <t>WAT BAT_BE~1</t>
        </is>
      </c>
      <c r="C345" s="15" t="n">
        <v>115</v>
      </c>
      <c r="D345" s="15" t="n">
        <v>101</v>
      </c>
      <c r="E345" s="15" t="n">
        <v>520</v>
      </c>
      <c r="F345" s="15" t="n">
        <v>15</v>
      </c>
      <c r="G345" s="15" t="n">
        <v>0</v>
      </c>
      <c r="H345" s="15" t="n">
        <v>15</v>
      </c>
      <c r="I345" s="16" t="n">
        <v>15</v>
      </c>
      <c r="J345" s="15">
        <f>I345-F345</f>
        <v/>
      </c>
      <c r="K345" s="15">
        <f>H345-I345</f>
        <v/>
      </c>
      <c r="L345" s="15" t="n">
        <v>-0.00227</v>
      </c>
      <c r="M345" s="15" t="n">
        <v>-0.00182</v>
      </c>
      <c r="N345" s="15" t="n">
        <v>-0.00182</v>
      </c>
      <c r="O345" s="15" t="n">
        <v>-0.00182</v>
      </c>
      <c r="P345" s="15" t="n">
        <v>-0.0065</v>
      </c>
      <c r="Q345" s="15" t="n"/>
      <c r="R345" s="15">
        <f>L345*J345</f>
        <v/>
      </c>
      <c r="S345" s="15">
        <f>M345*J345</f>
        <v/>
      </c>
      <c r="T345" s="15">
        <f>N345*J345</f>
        <v/>
      </c>
      <c r="U345" s="15">
        <f>O345*J345</f>
        <v/>
      </c>
      <c r="V345" s="17">
        <f>P345*J345</f>
        <v/>
      </c>
    </row>
    <row r="346" ht="13.5" customHeight="1">
      <c r="A346" s="14" t="n">
        <v>994210</v>
      </c>
      <c r="B346" s="15" t="inlineStr">
        <is>
          <t xml:space="preserve">SUN_PARIS   </t>
        </is>
      </c>
      <c r="C346" s="15" t="n">
        <v>115</v>
      </c>
      <c r="D346" s="15" t="n">
        <v>101</v>
      </c>
      <c r="E346" s="15" t="n">
        <v>520</v>
      </c>
      <c r="F346" s="15" t="n">
        <v>45</v>
      </c>
      <c r="G346" s="15" t="n">
        <v>0</v>
      </c>
      <c r="H346" s="15" t="n">
        <v>45</v>
      </c>
      <c r="I346" s="16" t="n">
        <v>45</v>
      </c>
      <c r="J346" s="15">
        <f>I346-F346</f>
        <v/>
      </c>
      <c r="K346" s="15">
        <f>H346-I346</f>
        <v/>
      </c>
      <c r="L346" s="15" t="n">
        <v>-0.00227</v>
      </c>
      <c r="M346" s="15" t="n">
        <v>-0.00182</v>
      </c>
      <c r="N346" s="15" t="n">
        <v>-0.00182</v>
      </c>
      <c r="O346" s="15" t="n">
        <v>-0.00182</v>
      </c>
      <c r="P346" s="15" t="n">
        <v>-0.0065</v>
      </c>
      <c r="Q346" s="15" t="n"/>
      <c r="R346" s="15">
        <f>L346*J346</f>
        <v/>
      </c>
      <c r="S346" s="15">
        <f>M346*J346</f>
        <v/>
      </c>
      <c r="T346" s="15">
        <f>N346*J346</f>
        <v/>
      </c>
      <c r="U346" s="15">
        <f>O346*J346</f>
        <v/>
      </c>
      <c r="V346" s="17">
        <f>P346*J346</f>
        <v/>
      </c>
    </row>
    <row r="347" ht="13.5" customHeight="1">
      <c r="A347" s="14" t="n">
        <v>105143</v>
      </c>
      <c r="B347" s="15" t="inlineStr">
        <is>
          <t xml:space="preserve">GW_OWL_T12L </t>
        </is>
      </c>
      <c r="C347" s="15" t="n">
        <v>1</v>
      </c>
      <c r="D347" s="15" t="n">
        <v>101</v>
      </c>
      <c r="E347" s="15" t="n">
        <v>524</v>
      </c>
      <c r="F347" s="15" t="n">
        <v>0.91</v>
      </c>
      <c r="G347" s="15" t="n">
        <v>0</v>
      </c>
      <c r="H347" s="15" t="n">
        <v>0.91</v>
      </c>
      <c r="I347" s="16" t="n">
        <v>0.91</v>
      </c>
      <c r="J347" s="15">
        <f>I347-F347</f>
        <v/>
      </c>
      <c r="K347" s="15">
        <f>H347-I347</f>
        <v/>
      </c>
      <c r="L347" s="15" t="n">
        <v>-0.00227</v>
      </c>
      <c r="M347" s="15" t="n">
        <v>-0.00182</v>
      </c>
      <c r="N347" s="15" t="n">
        <v>-0.00182</v>
      </c>
      <c r="O347" s="15" t="n">
        <v>-0.00182</v>
      </c>
      <c r="P347" s="15" t="n">
        <v>-0.0065</v>
      </c>
      <c r="Q347" s="15" t="n"/>
      <c r="R347" s="15">
        <f>L347*J347</f>
        <v/>
      </c>
      <c r="S347" s="15">
        <f>M347*J347</f>
        <v/>
      </c>
      <c r="T347" s="15">
        <f>N347*J347</f>
        <v/>
      </c>
      <c r="U347" s="15">
        <f>O347*J347</f>
        <v/>
      </c>
      <c r="V347" s="17">
        <f>P347*J347</f>
        <v/>
      </c>
    </row>
    <row r="348" ht="13.5" customHeight="1">
      <c r="A348" s="14" t="n">
        <v>105219</v>
      </c>
      <c r="B348" s="15" t="inlineStr">
        <is>
          <t xml:space="preserve">BETHLEHEM   </t>
        </is>
      </c>
      <c r="C348" s="15" t="n">
        <v>13.8</v>
      </c>
      <c r="D348" s="15" t="n">
        <v>101</v>
      </c>
      <c r="E348" s="15" t="n">
        <v>524</v>
      </c>
      <c r="F348" s="15" t="n">
        <v>15.75</v>
      </c>
      <c r="G348" s="15" t="n">
        <v>0</v>
      </c>
      <c r="H348" s="15" t="n">
        <v>15.75</v>
      </c>
      <c r="I348" s="16" t="n">
        <v>15.75</v>
      </c>
      <c r="J348" s="15">
        <f>I348-F348</f>
        <v/>
      </c>
      <c r="K348" s="15">
        <f>H348-I348</f>
        <v/>
      </c>
      <c r="L348" s="15" t="n">
        <v>-0.00227</v>
      </c>
      <c r="M348" s="15" t="n">
        <v>-0.00182</v>
      </c>
      <c r="N348" s="15" t="n">
        <v>-0.00182</v>
      </c>
      <c r="O348" s="15" t="n">
        <v>-0.00182</v>
      </c>
      <c r="P348" s="15" t="n">
        <v>-0.0065</v>
      </c>
      <c r="Q348" s="15" t="n"/>
      <c r="R348" s="15">
        <f>L348*J348</f>
        <v/>
      </c>
      <c r="S348" s="15">
        <f>M348*J348</f>
        <v/>
      </c>
      <c r="T348" s="15">
        <f>N348*J348</f>
        <v/>
      </c>
      <c r="U348" s="15">
        <f>O348*J348</f>
        <v/>
      </c>
      <c r="V348" s="17">
        <f>P348*J348</f>
        <v/>
      </c>
    </row>
    <row r="349" ht="13.5" customHeight="1">
      <c r="A349" s="14" t="n">
        <v>105206</v>
      </c>
      <c r="B349" s="15" t="inlineStr">
        <is>
          <t xml:space="preserve">LOST NATION </t>
        </is>
      </c>
      <c r="C349" s="15" t="n">
        <v>13.2</v>
      </c>
      <c r="D349" s="15" t="n">
        <v>101</v>
      </c>
      <c r="E349" s="15" t="n">
        <v>524</v>
      </c>
      <c r="F349" s="15" t="n">
        <v>14.1</v>
      </c>
      <c r="G349" s="15" t="n">
        <v>0</v>
      </c>
      <c r="H349" s="15" t="n">
        <v>14.1</v>
      </c>
      <c r="I349" s="16" t="n">
        <v>14.1</v>
      </c>
      <c r="J349" s="15">
        <f>I349-F349</f>
        <v/>
      </c>
      <c r="K349" s="15">
        <f>H349-I349</f>
        <v/>
      </c>
      <c r="L349" s="15" t="n">
        <v>-0.00227</v>
      </c>
      <c r="M349" s="15" t="n">
        <v>-0.00182</v>
      </c>
      <c r="N349" s="15" t="n">
        <v>-0.00182</v>
      </c>
      <c r="O349" s="15" t="n">
        <v>-0.00182</v>
      </c>
      <c r="P349" s="15" t="n">
        <v>-0.0065</v>
      </c>
      <c r="Q349" s="15" t="n"/>
      <c r="R349" s="15">
        <f>L349*J349</f>
        <v/>
      </c>
      <c r="S349" s="15">
        <f>M349*J349</f>
        <v/>
      </c>
      <c r="T349" s="15">
        <f>N349*J349</f>
        <v/>
      </c>
      <c r="U349" s="15">
        <f>O349*J349</f>
        <v/>
      </c>
      <c r="V349" s="17">
        <f>P349*J349</f>
        <v/>
      </c>
    </row>
    <row r="350" ht="13.5" customHeight="1">
      <c r="A350" s="14" t="n">
        <v>994231</v>
      </c>
      <c r="B350" s="15" t="inlineStr">
        <is>
          <t>SUNBAT_Ber~1</t>
        </is>
      </c>
      <c r="C350" s="15" t="n">
        <v>115</v>
      </c>
      <c r="D350" s="15" t="n">
        <v>101</v>
      </c>
      <c r="E350" s="15" t="n">
        <v>520</v>
      </c>
      <c r="F350" s="15" t="n">
        <v>113.01</v>
      </c>
      <c r="G350" s="15" t="n">
        <v>0</v>
      </c>
      <c r="H350" s="15" t="n">
        <v>113.01</v>
      </c>
      <c r="I350" s="16" t="n">
        <v>113.01</v>
      </c>
      <c r="J350" s="15">
        <f>I350-F350</f>
        <v/>
      </c>
      <c r="K350" s="15">
        <f>H350-I350</f>
        <v/>
      </c>
      <c r="L350" s="15" t="n">
        <v>-0.00227</v>
      </c>
      <c r="M350" s="15" t="n">
        <v>-0.00182</v>
      </c>
      <c r="N350" s="15" t="n">
        <v>-0.00182</v>
      </c>
      <c r="O350" s="15" t="n">
        <v>-0.00182</v>
      </c>
      <c r="P350" s="15" t="n">
        <v>-0.0065</v>
      </c>
      <c r="Q350" s="15" t="n"/>
      <c r="R350" s="15">
        <f>L350*J350</f>
        <v/>
      </c>
      <c r="S350" s="15">
        <f>M350*J350</f>
        <v/>
      </c>
      <c r="T350" s="15">
        <f>N350*J350</f>
        <v/>
      </c>
      <c r="U350" s="15">
        <f>O350*J350</f>
        <v/>
      </c>
      <c r="V350" s="17">
        <f>P350*J350</f>
        <v/>
      </c>
    </row>
    <row r="351" ht="13.5" customHeight="1">
      <c r="A351" s="14" t="n">
        <v>105197</v>
      </c>
      <c r="B351" s="15" t="inlineStr">
        <is>
          <t xml:space="preserve">JERICHO     </t>
        </is>
      </c>
      <c r="C351" s="15" t="n">
        <v>0.6899999999999999</v>
      </c>
      <c r="D351" s="15" t="n">
        <v>101</v>
      </c>
      <c r="E351" s="15" t="n">
        <v>523</v>
      </c>
      <c r="F351" s="15" t="n">
        <v>2.5</v>
      </c>
      <c r="G351" s="15" t="n">
        <v>0</v>
      </c>
      <c r="H351" s="15" t="n">
        <v>2.5</v>
      </c>
      <c r="I351" s="16" t="n">
        <v>2.5</v>
      </c>
      <c r="J351" s="15">
        <f>I351-F351</f>
        <v/>
      </c>
      <c r="K351" s="15">
        <f>H351-I351</f>
        <v/>
      </c>
      <c r="L351" s="15" t="n">
        <v>-0.00227</v>
      </c>
      <c r="M351" s="15" t="n">
        <v>-0.00182</v>
      </c>
      <c r="N351" s="15" t="n">
        <v>-0.00182</v>
      </c>
      <c r="O351" s="15" t="n">
        <v>-0.00182</v>
      </c>
      <c r="P351" s="15" t="n">
        <v>-0.0065</v>
      </c>
      <c r="Q351" s="15" t="n"/>
      <c r="R351" s="15">
        <f>L351*J351</f>
        <v/>
      </c>
      <c r="S351" s="15">
        <f>M351*J351</f>
        <v/>
      </c>
      <c r="T351" s="15">
        <f>N351*J351</f>
        <v/>
      </c>
      <c r="U351" s="15">
        <f>O351*J351</f>
        <v/>
      </c>
      <c r="V351" s="17">
        <f>P351*J351</f>
        <v/>
      </c>
    </row>
    <row r="352" ht="13.5" customHeight="1">
      <c r="A352" s="14" t="n">
        <v>105221</v>
      </c>
      <c r="B352" s="15" t="inlineStr">
        <is>
          <t>WHITEFLD P&amp;L</t>
        </is>
      </c>
      <c r="C352" s="15" t="n">
        <v>13.8</v>
      </c>
      <c r="D352" s="15" t="n">
        <v>101</v>
      </c>
      <c r="E352" s="15" t="n">
        <v>524</v>
      </c>
      <c r="F352" s="15" t="n">
        <v>18</v>
      </c>
      <c r="G352" s="15" t="n">
        <v>0</v>
      </c>
      <c r="H352" s="15" t="n">
        <v>18</v>
      </c>
      <c r="I352" s="16" t="n">
        <v>18</v>
      </c>
      <c r="J352" s="15">
        <f>I352-F352</f>
        <v/>
      </c>
      <c r="K352" s="15">
        <f>H352-I352</f>
        <v/>
      </c>
      <c r="L352" s="15" t="n">
        <v>-0.00227</v>
      </c>
      <c r="M352" s="15" t="n">
        <v>-0.00182</v>
      </c>
      <c r="N352" s="15" t="n">
        <v>-0.00182</v>
      </c>
      <c r="O352" s="15" t="n">
        <v>-0.00182</v>
      </c>
      <c r="P352" s="15" t="n">
        <v>-0.0065</v>
      </c>
      <c r="Q352" s="15" t="n"/>
      <c r="R352" s="15">
        <f>L352*J352</f>
        <v/>
      </c>
      <c r="S352" s="15">
        <f>M352*J352</f>
        <v/>
      </c>
      <c r="T352" s="15">
        <f>N352*J352</f>
        <v/>
      </c>
      <c r="U352" s="15">
        <f>O352*J352</f>
        <v/>
      </c>
      <c r="V352" s="17">
        <f>P352*J352</f>
        <v/>
      </c>
    </row>
    <row r="353" ht="13.5" customHeight="1">
      <c r="A353" s="14" t="n">
        <v>105193</v>
      </c>
      <c r="B353" s="15" t="inlineStr">
        <is>
          <t>GLAKES BERLN</t>
        </is>
      </c>
      <c r="C353" s="15" t="n">
        <v>23</v>
      </c>
      <c r="D353" s="15" t="n">
        <v>101</v>
      </c>
      <c r="E353" s="15" t="n">
        <v>524</v>
      </c>
      <c r="F353" s="15" t="n">
        <v>25</v>
      </c>
      <c r="G353" s="15" t="n">
        <v>0</v>
      </c>
      <c r="H353" s="15" t="n">
        <v>25</v>
      </c>
      <c r="I353" s="16" t="n">
        <v>25</v>
      </c>
      <c r="J353" s="15">
        <f>I353-F353</f>
        <v/>
      </c>
      <c r="K353" s="15">
        <f>H353-I353</f>
        <v/>
      </c>
      <c r="L353" s="15" t="n">
        <v>-0.00227</v>
      </c>
      <c r="M353" s="15" t="n">
        <v>-0.00182</v>
      </c>
      <c r="N353" s="15" t="n">
        <v>-0.00182</v>
      </c>
      <c r="O353" s="15" t="n">
        <v>-0.00182</v>
      </c>
      <c r="P353" s="15" t="n">
        <v>-0.0065</v>
      </c>
      <c r="Q353" s="15" t="n"/>
      <c r="R353" s="15">
        <f>L353*J353</f>
        <v/>
      </c>
      <c r="S353" s="15">
        <f>M353*J353</f>
        <v/>
      </c>
      <c r="T353" s="15">
        <f>N353*J353</f>
        <v/>
      </c>
      <c r="U353" s="15">
        <f>O353*J353</f>
        <v/>
      </c>
      <c r="V353" s="17">
        <f>P353*J353</f>
        <v/>
      </c>
    </row>
    <row r="354" ht="13.5" customHeight="1">
      <c r="A354" s="14" t="n">
        <v>105194</v>
      </c>
      <c r="B354" s="15" t="inlineStr">
        <is>
          <t>GORHAM HYDRO</t>
        </is>
      </c>
      <c r="C354" s="15" t="n">
        <v>2.3</v>
      </c>
      <c r="D354" s="15" t="n">
        <v>101</v>
      </c>
      <c r="E354" s="15" t="n">
        <v>524</v>
      </c>
      <c r="F354" s="15" t="n">
        <v>2.05</v>
      </c>
      <c r="G354" s="15" t="n">
        <v>0</v>
      </c>
      <c r="H354" s="15" t="n">
        <v>2.05</v>
      </c>
      <c r="I354" s="16" t="n">
        <v>2.05</v>
      </c>
      <c r="J354" s="15">
        <f>I354-F354</f>
        <v/>
      </c>
      <c r="K354" s="15">
        <f>H354-I354</f>
        <v/>
      </c>
      <c r="L354" s="15" t="n">
        <v>-0.00227</v>
      </c>
      <c r="M354" s="15" t="n">
        <v>-0.00182</v>
      </c>
      <c r="N354" s="15" t="n">
        <v>-0.00182</v>
      </c>
      <c r="O354" s="15" t="n">
        <v>-0.00182</v>
      </c>
      <c r="P354" s="15" t="n">
        <v>-0.0065</v>
      </c>
      <c r="Q354" s="15" t="n"/>
      <c r="R354" s="15">
        <f>L354*J354</f>
        <v/>
      </c>
      <c r="S354" s="15">
        <f>M354*J354</f>
        <v/>
      </c>
      <c r="T354" s="15">
        <f>N354*J354</f>
        <v/>
      </c>
      <c r="U354" s="15">
        <f>O354*J354</f>
        <v/>
      </c>
      <c r="V354" s="17">
        <f>P354*J354</f>
        <v/>
      </c>
    </row>
    <row r="355" ht="13.5" customHeight="1">
      <c r="A355" s="14" t="n">
        <v>105149</v>
      </c>
      <c r="B355" s="15" t="inlineStr">
        <is>
          <t xml:space="preserve">GW_OWL_T09L </t>
        </is>
      </c>
      <c r="C355" s="15" t="n">
        <v>1</v>
      </c>
      <c r="D355" s="15" t="n">
        <v>101</v>
      </c>
      <c r="E355" s="15" t="n">
        <v>524</v>
      </c>
      <c r="F355" s="15" t="n">
        <v>0.91</v>
      </c>
      <c r="G355" s="15" t="n">
        <v>0</v>
      </c>
      <c r="H355" s="15" t="n">
        <v>0.91</v>
      </c>
      <c r="I355" s="16" t="n">
        <v>0.91</v>
      </c>
      <c r="J355" s="15">
        <f>I355-F355</f>
        <v/>
      </c>
      <c r="K355" s="15">
        <f>H355-I355</f>
        <v/>
      </c>
      <c r="L355" s="15" t="n">
        <v>-0.00227</v>
      </c>
      <c r="M355" s="15" t="n">
        <v>-0.00182</v>
      </c>
      <c r="N355" s="15" t="n">
        <v>-0.00182</v>
      </c>
      <c r="O355" s="15" t="n">
        <v>-0.00182</v>
      </c>
      <c r="P355" s="15" t="n">
        <v>-0.0065</v>
      </c>
      <c r="Q355" s="15" t="n"/>
      <c r="R355" s="15">
        <f>L355*J355</f>
        <v/>
      </c>
      <c r="S355" s="15">
        <f>M355*J355</f>
        <v/>
      </c>
      <c r="T355" s="15">
        <f>N355*J355</f>
        <v/>
      </c>
      <c r="U355" s="15">
        <f>O355*J355</f>
        <v/>
      </c>
      <c r="V355" s="17">
        <f>P355*J355</f>
        <v/>
      </c>
    </row>
    <row r="356" ht="13.5" customHeight="1">
      <c r="A356" s="14" t="n">
        <v>105151</v>
      </c>
      <c r="B356" s="15" t="inlineStr">
        <is>
          <t xml:space="preserve">GW_OWL_T08L </t>
        </is>
      </c>
      <c r="C356" s="15" t="n">
        <v>1</v>
      </c>
      <c r="D356" s="15" t="n">
        <v>101</v>
      </c>
      <c r="E356" s="15" t="n">
        <v>524</v>
      </c>
      <c r="F356" s="15" t="n">
        <v>0.91</v>
      </c>
      <c r="G356" s="15" t="n">
        <v>0</v>
      </c>
      <c r="H356" s="15" t="n">
        <v>0.91</v>
      </c>
      <c r="I356" s="16" t="n">
        <v>0.91</v>
      </c>
      <c r="J356" s="15">
        <f>I356-F356</f>
        <v/>
      </c>
      <c r="K356" s="15">
        <f>H356-I356</f>
        <v/>
      </c>
      <c r="L356" s="15" t="n">
        <v>-0.00227</v>
      </c>
      <c r="M356" s="15" t="n">
        <v>-0.00182</v>
      </c>
      <c r="N356" s="15" t="n">
        <v>-0.00182</v>
      </c>
      <c r="O356" s="15" t="n">
        <v>-0.00182</v>
      </c>
      <c r="P356" s="15" t="n">
        <v>-0.0065</v>
      </c>
      <c r="Q356" s="15" t="n"/>
      <c r="R356" s="15">
        <f>L356*J356</f>
        <v/>
      </c>
      <c r="S356" s="15">
        <f>M356*J356</f>
        <v/>
      </c>
      <c r="T356" s="15">
        <f>N356*J356</f>
        <v/>
      </c>
      <c r="U356" s="15">
        <f>O356*J356</f>
        <v/>
      </c>
      <c r="V356" s="17">
        <f>P356*J356</f>
        <v/>
      </c>
    </row>
    <row r="357" ht="13.5" customHeight="1">
      <c r="A357" s="14" t="n">
        <v>105147</v>
      </c>
      <c r="B357" s="15" t="inlineStr">
        <is>
          <t xml:space="preserve">GW_OWL_T10L </t>
        </is>
      </c>
      <c r="C357" s="15" t="n">
        <v>1</v>
      </c>
      <c r="D357" s="15" t="n">
        <v>101</v>
      </c>
      <c r="E357" s="15" t="n">
        <v>524</v>
      </c>
      <c r="F357" s="15" t="n">
        <v>0.91</v>
      </c>
      <c r="G357" s="15" t="n">
        <v>0</v>
      </c>
      <c r="H357" s="15" t="n">
        <v>0.91</v>
      </c>
      <c r="I357" s="16" t="n">
        <v>0.91</v>
      </c>
      <c r="J357" s="15">
        <f>I357-F357</f>
        <v/>
      </c>
      <c r="K357" s="15">
        <f>H357-I357</f>
        <v/>
      </c>
      <c r="L357" s="15" t="n">
        <v>-0.00227</v>
      </c>
      <c r="M357" s="15" t="n">
        <v>-0.00182</v>
      </c>
      <c r="N357" s="15" t="n">
        <v>-0.00182</v>
      </c>
      <c r="O357" s="15" t="n">
        <v>-0.00182</v>
      </c>
      <c r="P357" s="15" t="n">
        <v>-0.0065</v>
      </c>
      <c r="Q357" s="15" t="n"/>
      <c r="R357" s="15">
        <f>L357*J357</f>
        <v/>
      </c>
      <c r="S357" s="15">
        <f>M357*J357</f>
        <v/>
      </c>
      <c r="T357" s="15">
        <f>N357*J357</f>
        <v/>
      </c>
      <c r="U357" s="15">
        <f>O357*J357</f>
        <v/>
      </c>
      <c r="V357" s="17">
        <f>P357*J357</f>
        <v/>
      </c>
    </row>
    <row r="358" ht="13.5" customHeight="1">
      <c r="A358" s="14" t="n">
        <v>105180</v>
      </c>
      <c r="B358" s="15" t="inlineStr">
        <is>
          <t xml:space="preserve">PONTOOK HYD </t>
        </is>
      </c>
      <c r="C358" s="15" t="n">
        <v>4.16</v>
      </c>
      <c r="D358" s="15" t="n">
        <v>101</v>
      </c>
      <c r="E358" s="15" t="n">
        <v>524</v>
      </c>
      <c r="F358" s="15" t="n">
        <v>9.6</v>
      </c>
      <c r="G358" s="15" t="n">
        <v>0</v>
      </c>
      <c r="H358" s="15" t="n">
        <v>9.6</v>
      </c>
      <c r="I358" s="16" t="n">
        <v>9.6</v>
      </c>
      <c r="J358" s="15">
        <f>I358-F358</f>
        <v/>
      </c>
      <c r="K358" s="15">
        <f>H358-I358</f>
        <v/>
      </c>
      <c r="L358" s="15" t="n">
        <v>-0.00227</v>
      </c>
      <c r="M358" s="15" t="n">
        <v>-0.00182</v>
      </c>
      <c r="N358" s="15" t="n">
        <v>-0.00182</v>
      </c>
      <c r="O358" s="15" t="n">
        <v>-0.00182</v>
      </c>
      <c r="P358" s="15" t="n">
        <v>-0.0065</v>
      </c>
      <c r="Q358" s="15" t="n"/>
      <c r="R358" s="15">
        <f>L358*J358</f>
        <v/>
      </c>
      <c r="S358" s="15">
        <f>M358*J358</f>
        <v/>
      </c>
      <c r="T358" s="15">
        <f>N358*J358</f>
        <v/>
      </c>
      <c r="U358" s="15">
        <f>O358*J358</f>
        <v/>
      </c>
      <c r="V358" s="17">
        <f>P358*J358</f>
        <v/>
      </c>
    </row>
    <row r="359" ht="13.5" customHeight="1">
      <c r="A359" s="14" t="n">
        <v>105152</v>
      </c>
      <c r="B359" s="15" t="inlineStr">
        <is>
          <t xml:space="preserve">SMITH HYDRO </t>
        </is>
      </c>
      <c r="C359" s="15" t="n">
        <v>6.6</v>
      </c>
      <c r="D359" s="15" t="n">
        <v>101</v>
      </c>
      <c r="E359" s="15" t="n">
        <v>523</v>
      </c>
      <c r="F359" s="15" t="n">
        <v>17.6</v>
      </c>
      <c r="G359" s="15" t="n">
        <v>0</v>
      </c>
      <c r="H359" s="15" t="n">
        <v>17.6</v>
      </c>
      <c r="I359" s="16" t="n">
        <v>17.6</v>
      </c>
      <c r="J359" s="15">
        <f>I359-F359</f>
        <v/>
      </c>
      <c r="K359" s="15">
        <f>H359-I359</f>
        <v/>
      </c>
      <c r="L359" s="15" t="n">
        <v>-0.00227</v>
      </c>
      <c r="M359" s="15" t="n">
        <v>-0.00182</v>
      </c>
      <c r="N359" s="15" t="n">
        <v>-0.00182</v>
      </c>
      <c r="O359" s="15" t="n">
        <v>-0.00182</v>
      </c>
      <c r="P359" s="15" t="n">
        <v>-0.0065</v>
      </c>
      <c r="Q359" s="15" t="n"/>
      <c r="R359" s="15">
        <f>L359*J359</f>
        <v/>
      </c>
      <c r="S359" s="15">
        <f>M359*J359</f>
        <v/>
      </c>
      <c r="T359" s="15">
        <f>N359*J359</f>
        <v/>
      </c>
      <c r="U359" s="15">
        <f>O359*J359</f>
        <v/>
      </c>
      <c r="V359" s="17">
        <f>P359*J359</f>
        <v/>
      </c>
    </row>
    <row r="360" ht="13.5" customHeight="1">
      <c r="A360" s="14" t="n">
        <v>105188</v>
      </c>
      <c r="B360" s="15" t="inlineStr">
        <is>
          <t xml:space="preserve">BURGESS GEN </t>
        </is>
      </c>
      <c r="C360" s="15" t="n">
        <v>13.8</v>
      </c>
      <c r="D360" s="15" t="n">
        <v>101</v>
      </c>
      <c r="E360" s="15" t="n">
        <v>523</v>
      </c>
      <c r="F360" s="15" t="n">
        <v>65.38</v>
      </c>
      <c r="G360" s="15" t="n">
        <v>0</v>
      </c>
      <c r="H360" s="15" t="n">
        <v>65.38</v>
      </c>
      <c r="I360" s="16" t="n">
        <v>65.38</v>
      </c>
      <c r="J360" s="15">
        <f>I360-F360</f>
        <v/>
      </c>
      <c r="K360" s="15">
        <f>H360-I360</f>
        <v/>
      </c>
      <c r="L360" s="15" t="n">
        <v>-0.00227</v>
      </c>
      <c r="M360" s="15" t="n">
        <v>-0.00182</v>
      </c>
      <c r="N360" s="15" t="n">
        <v>-0.00182</v>
      </c>
      <c r="O360" s="15" t="n">
        <v>-0.00182</v>
      </c>
      <c r="P360" s="15" t="n">
        <v>-0.0065</v>
      </c>
      <c r="Q360" s="15" t="n"/>
      <c r="R360" s="15">
        <f>L360*J360</f>
        <v/>
      </c>
      <c r="S360" s="15">
        <f>M360*J360</f>
        <v/>
      </c>
      <c r="T360" s="15">
        <f>N360*J360</f>
        <v/>
      </c>
      <c r="U360" s="15">
        <f>O360*J360</f>
        <v/>
      </c>
      <c r="V360" s="17">
        <f>P360*J360</f>
        <v/>
      </c>
    </row>
    <row r="361" ht="13.5" customHeight="1">
      <c r="A361" s="14" t="n">
        <v>109254</v>
      </c>
      <c r="B361" s="15" t="inlineStr">
        <is>
          <t>PIERCE MILLS</t>
        </is>
      </c>
      <c r="C361" s="15" t="n">
        <v>2.3</v>
      </c>
      <c r="D361" s="15" t="n">
        <v>101</v>
      </c>
      <c r="E361" s="15" t="n">
        <v>704</v>
      </c>
      <c r="F361" s="15" t="n">
        <v>0</v>
      </c>
      <c r="G361" s="15" t="n">
        <v>0</v>
      </c>
      <c r="H361" s="15" t="n">
        <v>0</v>
      </c>
      <c r="I361" s="16" t="n">
        <v>0</v>
      </c>
      <c r="J361" s="15">
        <f>I361-F361</f>
        <v/>
      </c>
      <c r="K361" s="15">
        <f>H361-I361</f>
        <v/>
      </c>
      <c r="L361" s="15" t="n">
        <v>-0.00223</v>
      </c>
      <c r="M361" s="15" t="n">
        <v>-0.00186</v>
      </c>
      <c r="N361" s="15" t="n">
        <v>-0.00186</v>
      </c>
      <c r="O361" s="15" t="n">
        <v>-0.00186</v>
      </c>
      <c r="P361" s="15" t="n">
        <v>-0.00672</v>
      </c>
      <c r="Q361" s="15" t="n"/>
      <c r="R361" s="15">
        <f>L361*J361</f>
        <v/>
      </c>
      <c r="S361" s="15">
        <f>M361*J361</f>
        <v/>
      </c>
      <c r="T361" s="15">
        <f>N361*J361</f>
        <v/>
      </c>
      <c r="U361" s="15">
        <f>O361*J361</f>
        <v/>
      </c>
      <c r="V361" s="17">
        <f>P361*J361</f>
        <v/>
      </c>
    </row>
    <row r="362" ht="13.5" customHeight="1">
      <c r="A362" s="14" t="n">
        <v>997346</v>
      </c>
      <c r="B362" s="15" t="inlineStr">
        <is>
          <t>SUN_WOLF H~1</t>
        </is>
      </c>
      <c r="C362" s="15" t="n">
        <v>115</v>
      </c>
      <c r="D362" s="15" t="n">
        <v>101</v>
      </c>
      <c r="E362" s="15" t="n">
        <v>1410</v>
      </c>
      <c r="F362" s="15" t="n">
        <v>0</v>
      </c>
      <c r="G362" s="15" t="n">
        <v>0</v>
      </c>
      <c r="H362" s="15" t="n">
        <v>0</v>
      </c>
      <c r="I362" s="16" t="n">
        <v>0</v>
      </c>
      <c r="J362" s="15">
        <f>I362-F362</f>
        <v/>
      </c>
      <c r="K362" s="15">
        <f>H362-I362</f>
        <v/>
      </c>
      <c r="L362" s="15" t="n">
        <v>-0.00223</v>
      </c>
      <c r="M362" s="15" t="n">
        <v>-0.00177</v>
      </c>
      <c r="N362" s="15" t="n">
        <v>-0.00177</v>
      </c>
      <c r="O362" s="15" t="n">
        <v>-0.00177</v>
      </c>
      <c r="P362" s="15" t="n">
        <v>-0.002</v>
      </c>
      <c r="Q362" s="15" t="n"/>
      <c r="R362" s="15">
        <f>L362*J362</f>
        <v/>
      </c>
      <c r="S362" s="15">
        <f>M362*J362</f>
        <v/>
      </c>
      <c r="T362" s="15">
        <f>N362*J362</f>
        <v/>
      </c>
      <c r="U362" s="15">
        <f>O362*J362</f>
        <v/>
      </c>
      <c r="V362" s="17">
        <f>P362*J362</f>
        <v/>
      </c>
    </row>
    <row r="363" ht="13.5" customHeight="1">
      <c r="A363" s="14" t="n">
        <v>109253</v>
      </c>
      <c r="B363" s="15" t="inlineStr">
        <is>
          <t>ARNOLD FALLS</t>
        </is>
      </c>
      <c r="C363" s="15" t="n">
        <v>2.3</v>
      </c>
      <c r="D363" s="15" t="n">
        <v>101</v>
      </c>
      <c r="E363" s="15" t="n">
        <v>704</v>
      </c>
      <c r="F363" s="15" t="n">
        <v>0</v>
      </c>
      <c r="G363" s="15" t="n">
        <v>0</v>
      </c>
      <c r="H363" s="15" t="n">
        <v>0</v>
      </c>
      <c r="I363" s="16" t="n">
        <v>0</v>
      </c>
      <c r="J363" s="15">
        <f>I363-F363</f>
        <v/>
      </c>
      <c r="K363" s="15">
        <f>H363-I363</f>
        <v/>
      </c>
      <c r="L363" s="15" t="n">
        <v>-0.00223</v>
      </c>
      <c r="M363" s="15" t="n">
        <v>-0.00186</v>
      </c>
      <c r="N363" s="15" t="n">
        <v>-0.00186</v>
      </c>
      <c r="O363" s="15" t="n">
        <v>-0.00186</v>
      </c>
      <c r="P363" s="15" t="n">
        <v>-0.00672</v>
      </c>
      <c r="Q363" s="15" t="n"/>
      <c r="R363" s="15">
        <f>L363*J363</f>
        <v/>
      </c>
      <c r="S363" s="15">
        <f>M363*J363</f>
        <v/>
      </c>
      <c r="T363" s="15">
        <f>N363*J363</f>
        <v/>
      </c>
      <c r="U363" s="15">
        <f>O363*J363</f>
        <v/>
      </c>
      <c r="V363" s="17">
        <f>P363*J363</f>
        <v/>
      </c>
    </row>
    <row r="364" ht="13.5" customHeight="1">
      <c r="A364" s="14" t="n">
        <v>109248</v>
      </c>
      <c r="B364" s="15" t="inlineStr">
        <is>
          <t xml:space="preserve">EAST BARNET </t>
        </is>
      </c>
      <c r="C364" s="15" t="n">
        <v>4</v>
      </c>
      <c r="D364" s="15" t="n">
        <v>101</v>
      </c>
      <c r="E364" s="15" t="n">
        <v>704</v>
      </c>
      <c r="F364" s="15" t="n">
        <v>0</v>
      </c>
      <c r="G364" s="15" t="n">
        <v>0</v>
      </c>
      <c r="H364" s="15" t="n">
        <v>0</v>
      </c>
      <c r="I364" s="16" t="n">
        <v>0</v>
      </c>
      <c r="J364" s="15">
        <f>I364-F364</f>
        <v/>
      </c>
      <c r="K364" s="15">
        <f>H364-I364</f>
        <v/>
      </c>
      <c r="L364" s="15" t="n">
        <v>-0.00223</v>
      </c>
      <c r="M364" s="15" t="n">
        <v>-0.00186</v>
      </c>
      <c r="N364" s="15" t="n">
        <v>-0.00186</v>
      </c>
      <c r="O364" s="15" t="n">
        <v>-0.00186</v>
      </c>
      <c r="P364" s="15" t="n">
        <v>-0.00672</v>
      </c>
      <c r="Q364" s="15" t="n"/>
      <c r="R364" s="15">
        <f>L364*J364</f>
        <v/>
      </c>
      <c r="S364" s="15">
        <f>M364*J364</f>
        <v/>
      </c>
      <c r="T364" s="15">
        <f>N364*J364</f>
        <v/>
      </c>
      <c r="U364" s="15">
        <f>O364*J364</f>
        <v/>
      </c>
      <c r="V364" s="17">
        <f>P364*J364</f>
        <v/>
      </c>
    </row>
    <row r="365" ht="13.5" customHeight="1">
      <c r="A365" s="14" t="n">
        <v>109252</v>
      </c>
      <c r="B365" s="15" t="inlineStr">
        <is>
          <t xml:space="preserve">PASSUMPSIC  </t>
        </is>
      </c>
      <c r="C365" s="15" t="n">
        <v>2.4</v>
      </c>
      <c r="D365" s="15" t="n">
        <v>101</v>
      </c>
      <c r="E365" s="15" t="n">
        <v>704</v>
      </c>
      <c r="F365" s="15" t="n">
        <v>0</v>
      </c>
      <c r="G365" s="15" t="n">
        <v>0</v>
      </c>
      <c r="H365" s="15" t="n">
        <v>0</v>
      </c>
      <c r="I365" s="16" t="n">
        <v>0</v>
      </c>
      <c r="J365" s="15">
        <f>I365-F365</f>
        <v/>
      </c>
      <c r="K365" s="15">
        <f>H365-I365</f>
        <v/>
      </c>
      <c r="L365" s="15" t="n">
        <v>-0.00223</v>
      </c>
      <c r="M365" s="15" t="n">
        <v>-0.00186</v>
      </c>
      <c r="N365" s="15" t="n">
        <v>-0.00186</v>
      </c>
      <c r="O365" s="15" t="n">
        <v>-0.00186</v>
      </c>
      <c r="P365" s="15" t="n">
        <v>-0.00672</v>
      </c>
      <c r="Q365" s="15" t="n"/>
      <c r="R365" s="15">
        <f>L365*J365</f>
        <v/>
      </c>
      <c r="S365" s="15">
        <f>M365*J365</f>
        <v/>
      </c>
      <c r="T365" s="15">
        <f>N365*J365</f>
        <v/>
      </c>
      <c r="U365" s="15">
        <f>O365*J365</f>
        <v/>
      </c>
      <c r="V365" s="17">
        <f>P365*J365</f>
        <v/>
      </c>
    </row>
    <row r="366" ht="13.5" customHeight="1">
      <c r="A366" s="14" t="n">
        <v>106048</v>
      </c>
      <c r="B366" s="15" t="inlineStr">
        <is>
          <t>MCINDOES FLS</t>
        </is>
      </c>
      <c r="C366" s="15" t="n">
        <v>2.4</v>
      </c>
      <c r="D366" s="15" t="n">
        <v>101</v>
      </c>
      <c r="E366" s="15" t="n">
        <v>400</v>
      </c>
      <c r="F366" s="15" t="n">
        <v>0</v>
      </c>
      <c r="G366" s="15" t="n">
        <v>0</v>
      </c>
      <c r="H366" s="15" t="n">
        <v>0</v>
      </c>
      <c r="I366" s="16" t="n">
        <v>0</v>
      </c>
      <c r="J366" s="15">
        <f>I366-F366</f>
        <v/>
      </c>
      <c r="K366" s="15">
        <f>H366-I366</f>
        <v/>
      </c>
      <c r="L366" s="15" t="n">
        <v>-0.00222</v>
      </c>
      <c r="M366" s="15" t="n">
        <v>-0.00188</v>
      </c>
      <c r="N366" s="15" t="n">
        <v>-0.00188</v>
      </c>
      <c r="O366" s="15" t="n">
        <v>-0.00188</v>
      </c>
      <c r="P366" s="15" t="n">
        <v>-0.00681</v>
      </c>
      <c r="Q366" s="15" t="n"/>
      <c r="R366" s="15">
        <f>L366*J366</f>
        <v/>
      </c>
      <c r="S366" s="15">
        <f>M366*J366</f>
        <v/>
      </c>
      <c r="T366" s="15">
        <f>N366*J366</f>
        <v/>
      </c>
      <c r="U366" s="15">
        <f>O366*J366</f>
        <v/>
      </c>
      <c r="V366" s="17">
        <f>P366*J366</f>
        <v/>
      </c>
    </row>
    <row r="367" ht="13.5" customHeight="1">
      <c r="A367" s="14" t="n">
        <v>109106</v>
      </c>
      <c r="B367" s="15" t="inlineStr">
        <is>
          <t xml:space="preserve">BARNET_D    </t>
        </is>
      </c>
      <c r="C367" s="15" t="n">
        <v>2.4</v>
      </c>
      <c r="D367" s="15" t="n">
        <v>101</v>
      </c>
      <c r="E367" s="15" t="n">
        <v>704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-0.00222</v>
      </c>
      <c r="M367" s="15" t="n">
        <v>-0.00188</v>
      </c>
      <c r="N367" s="15" t="n">
        <v>-0.00188</v>
      </c>
      <c r="O367" s="15" t="n">
        <v>-0.00188</v>
      </c>
      <c r="P367" s="15" t="n">
        <v>-0.00682</v>
      </c>
      <c r="Q367" s="15" t="n"/>
      <c r="R367" s="15">
        <f>L367*J367</f>
        <v/>
      </c>
      <c r="S367" s="15">
        <f>M367*J367</f>
        <v/>
      </c>
      <c r="T367" s="15">
        <f>N367*J367</f>
        <v/>
      </c>
      <c r="U367" s="15">
        <f>O367*J367</f>
        <v/>
      </c>
      <c r="V367" s="17">
        <f>P367*J367</f>
        <v/>
      </c>
    </row>
    <row r="368" ht="13.5" customHeight="1">
      <c r="A368" s="14" t="n">
        <v>109131</v>
      </c>
      <c r="B368" s="15" t="inlineStr">
        <is>
          <t xml:space="preserve">BATH        </t>
        </is>
      </c>
      <c r="C368" s="15" t="n">
        <v>2.4</v>
      </c>
      <c r="D368" s="15" t="n">
        <v>101</v>
      </c>
      <c r="E368" s="15" t="n">
        <v>704</v>
      </c>
      <c r="F368" s="15" t="n">
        <v>0</v>
      </c>
      <c r="G368" s="15" t="n">
        <v>0</v>
      </c>
      <c r="H368" s="15" t="n">
        <v>0</v>
      </c>
      <c r="I368" s="16" t="n">
        <v>0</v>
      </c>
      <c r="J368" s="15">
        <f>I368-F368</f>
        <v/>
      </c>
      <c r="K368" s="15">
        <f>H368-I368</f>
        <v/>
      </c>
      <c r="L368" s="15" t="n">
        <v>-0.00222</v>
      </c>
      <c r="M368" s="15" t="n">
        <v>-0.00188</v>
      </c>
      <c r="N368" s="15" t="n">
        <v>-0.00188</v>
      </c>
      <c r="O368" s="15" t="n">
        <v>-0.00188</v>
      </c>
      <c r="P368" s="15" t="n">
        <v>-0.00681</v>
      </c>
      <c r="Q368" s="15" t="n"/>
      <c r="R368" s="15">
        <f>L368*J368</f>
        <v/>
      </c>
      <c r="S368" s="15">
        <f>M368*J368</f>
        <v/>
      </c>
      <c r="T368" s="15">
        <f>N368*J368</f>
        <v/>
      </c>
      <c r="U368" s="15">
        <f>O368*J368</f>
        <v/>
      </c>
      <c r="V368" s="17">
        <f>P368*J368</f>
        <v/>
      </c>
    </row>
    <row r="369" ht="13.5" customHeight="1">
      <c r="A369" s="14" t="n">
        <v>109170</v>
      </c>
      <c r="B369" s="15" t="inlineStr">
        <is>
          <t>RYEGATE WOOD</t>
        </is>
      </c>
      <c r="C369" s="15" t="n">
        <v>13.8</v>
      </c>
      <c r="D369" s="15" t="n">
        <v>101</v>
      </c>
      <c r="E369" s="15" t="n">
        <v>704</v>
      </c>
      <c r="F369" s="15" t="n">
        <v>19</v>
      </c>
      <c r="G369" s="15" t="n">
        <v>0</v>
      </c>
      <c r="H369" s="15" t="n">
        <v>19</v>
      </c>
      <c r="I369" s="16" t="n">
        <v>19</v>
      </c>
      <c r="J369" s="15">
        <f>I369-F369</f>
        <v/>
      </c>
      <c r="K369" s="15">
        <f>H369-I369</f>
        <v/>
      </c>
      <c r="L369" s="15" t="n">
        <v>-0.00222</v>
      </c>
      <c r="M369" s="15" t="n">
        <v>-0.00188</v>
      </c>
      <c r="N369" s="15" t="n">
        <v>-0.00188</v>
      </c>
      <c r="O369" s="15" t="n">
        <v>-0.00188</v>
      </c>
      <c r="P369" s="15" t="n">
        <v>-0.00681</v>
      </c>
      <c r="Q369" s="15" t="n"/>
      <c r="R369" s="15">
        <f>L369*J369</f>
        <v/>
      </c>
      <c r="S369" s="15">
        <f>M369*J369</f>
        <v/>
      </c>
      <c r="T369" s="15">
        <f>N369*J369</f>
        <v/>
      </c>
      <c r="U369" s="15">
        <f>O369*J369</f>
        <v/>
      </c>
      <c r="V369" s="17">
        <f>P369*J369</f>
        <v/>
      </c>
    </row>
    <row r="370" ht="13.5" customHeight="1">
      <c r="A370" s="14" t="n">
        <v>109070</v>
      </c>
      <c r="B370" s="15" t="inlineStr">
        <is>
          <t xml:space="preserve">DODGE FALLS </t>
        </is>
      </c>
      <c r="C370" s="15" t="n">
        <v>4.25</v>
      </c>
      <c r="D370" s="15" t="n">
        <v>101</v>
      </c>
      <c r="E370" s="15" t="n">
        <v>704</v>
      </c>
      <c r="F370" s="15" t="n">
        <v>0</v>
      </c>
      <c r="G370" s="15" t="n">
        <v>0</v>
      </c>
      <c r="H370" s="15" t="n">
        <v>0</v>
      </c>
      <c r="I370" s="16" t="n">
        <v>0</v>
      </c>
      <c r="J370" s="15">
        <f>I370-F370</f>
        <v/>
      </c>
      <c r="K370" s="15">
        <f>H370-I370</f>
        <v/>
      </c>
      <c r="L370" s="15" t="n">
        <v>-0.00222</v>
      </c>
      <c r="M370" s="15" t="n">
        <v>-0.00188</v>
      </c>
      <c r="N370" s="15" t="n">
        <v>-0.00188</v>
      </c>
      <c r="O370" s="15" t="n">
        <v>-0.00188</v>
      </c>
      <c r="P370" s="15" t="n">
        <v>-0.00681</v>
      </c>
      <c r="Q370" s="15" t="n"/>
      <c r="R370" s="15">
        <f>L370*J370</f>
        <v/>
      </c>
      <c r="S370" s="15">
        <f>M370*J370</f>
        <v/>
      </c>
      <c r="T370" s="15">
        <f>N370*J370</f>
        <v/>
      </c>
      <c r="U370" s="15">
        <f>O370*J370</f>
        <v/>
      </c>
      <c r="V370" s="17">
        <f>P370*J370</f>
        <v/>
      </c>
    </row>
    <row r="371" ht="13.5" customHeight="1">
      <c r="A371" s="14" t="n">
        <v>105726</v>
      </c>
      <c r="B371" s="15" t="inlineStr">
        <is>
          <t xml:space="preserve">JACKMAN HYD </t>
        </is>
      </c>
      <c r="C371" s="15" t="n">
        <v>2.4</v>
      </c>
      <c r="D371" s="15" t="n">
        <v>101</v>
      </c>
      <c r="E371" s="15" t="n">
        <v>684</v>
      </c>
      <c r="F371" s="15" t="n">
        <v>3.6</v>
      </c>
      <c r="G371" s="15" t="n">
        <v>0</v>
      </c>
      <c r="H371" s="15" t="n">
        <v>3.6</v>
      </c>
      <c r="I371" s="16" t="n">
        <v>3.6</v>
      </c>
      <c r="J371" s="15">
        <f>I371-F371</f>
        <v/>
      </c>
      <c r="K371" s="15">
        <f>H371-I371</f>
        <v/>
      </c>
      <c r="L371" s="15" t="n">
        <v>-0.00222</v>
      </c>
      <c r="M371" s="15" t="n">
        <v>-0.00188</v>
      </c>
      <c r="N371" s="15" t="n">
        <v>-0.00188</v>
      </c>
      <c r="O371" s="15" t="n">
        <v>-0.00188</v>
      </c>
      <c r="P371" s="15" t="n">
        <v>-0.00698</v>
      </c>
      <c r="Q371" s="15" t="n"/>
      <c r="R371" s="15">
        <f>L371*J371</f>
        <v/>
      </c>
      <c r="S371" s="15">
        <f>M371*J371</f>
        <v/>
      </c>
      <c r="T371" s="15">
        <f>N371*J371</f>
        <v/>
      </c>
      <c r="U371" s="15">
        <f>O371*J371</f>
        <v/>
      </c>
      <c r="V371" s="17">
        <f>P371*J371</f>
        <v/>
      </c>
    </row>
    <row r="372" ht="13.5" customHeight="1">
      <c r="A372" s="14" t="n">
        <v>994895</v>
      </c>
      <c r="B372" s="15" t="inlineStr">
        <is>
          <t>WND_TUTTLE~1</t>
        </is>
      </c>
      <c r="C372" s="15" t="n">
        <v>115</v>
      </c>
      <c r="D372" s="15" t="n">
        <v>101</v>
      </c>
      <c r="E372" s="15" t="n">
        <v>680</v>
      </c>
      <c r="F372" s="15" t="n">
        <v>28.4</v>
      </c>
      <c r="G372" s="15" t="n">
        <v>0</v>
      </c>
      <c r="H372" s="15" t="n">
        <v>28.4</v>
      </c>
      <c r="I372" s="16" t="n">
        <v>28.4</v>
      </c>
      <c r="J372" s="15">
        <f>I372-F372</f>
        <v/>
      </c>
      <c r="K372" s="15">
        <f>H372-I372</f>
        <v/>
      </c>
      <c r="L372" s="15" t="n">
        <v>-0.00217</v>
      </c>
      <c r="M372" s="15" t="n">
        <v>-0.00193</v>
      </c>
      <c r="N372" s="15" t="n">
        <v>-0.00193</v>
      </c>
      <c r="O372" s="15" t="n">
        <v>-0.00193</v>
      </c>
      <c r="P372" s="15" t="n">
        <v>-0.0074</v>
      </c>
      <c r="Q372" s="15" t="n"/>
      <c r="R372" s="15">
        <f>L372*J372</f>
        <v/>
      </c>
      <c r="S372" s="15">
        <f>M372*J372</f>
        <v/>
      </c>
      <c r="T372" s="15">
        <f>N372*J372</f>
        <v/>
      </c>
      <c r="U372" s="15">
        <f>O372*J372</f>
        <v/>
      </c>
      <c r="V372" s="17">
        <f>P372*J372</f>
        <v/>
      </c>
    </row>
    <row r="373" ht="13.5" customHeight="1">
      <c r="A373" s="14" t="n">
        <v>105731</v>
      </c>
      <c r="B373" s="15" t="inlineStr">
        <is>
          <t xml:space="preserve">ANTRIM GSU  </t>
        </is>
      </c>
      <c r="C373" s="15" t="n">
        <v>0.6899999999999999</v>
      </c>
      <c r="D373" s="15" t="n">
        <v>101</v>
      </c>
      <c r="E373" s="15" t="n">
        <v>684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-0.00217</v>
      </c>
      <c r="M373" s="15" t="n">
        <v>-0.00193</v>
      </c>
      <c r="N373" s="15" t="n">
        <v>-0.00193</v>
      </c>
      <c r="O373" s="15" t="n">
        <v>-0.00193</v>
      </c>
      <c r="P373" s="15" t="n">
        <v>-0.0074</v>
      </c>
      <c r="Q373" s="15" t="n"/>
      <c r="R373" s="15">
        <f>L373*J373</f>
        <v/>
      </c>
      <c r="S373" s="15">
        <f>M373*J373</f>
        <v/>
      </c>
      <c r="T373" s="15">
        <f>N373*J373</f>
        <v/>
      </c>
      <c r="U373" s="15">
        <f>O373*J373</f>
        <v/>
      </c>
      <c r="V373" s="17">
        <f>P373*J373</f>
        <v/>
      </c>
    </row>
    <row r="374" ht="13.5" customHeight="1">
      <c r="A374" s="14" t="n">
        <v>109102</v>
      </c>
      <c r="B374" s="15" t="inlineStr">
        <is>
          <t>WDANVILLE HY</t>
        </is>
      </c>
      <c r="C374" s="15" t="n">
        <v>7.2</v>
      </c>
      <c r="D374" s="15" t="n">
        <v>101</v>
      </c>
      <c r="E374" s="15" t="n">
        <v>704</v>
      </c>
      <c r="F374" s="15" t="n">
        <v>0</v>
      </c>
      <c r="G374" s="15" t="n">
        <v>0</v>
      </c>
      <c r="H374" s="15" t="n">
        <v>0</v>
      </c>
      <c r="I374" s="16" t="n">
        <v>0</v>
      </c>
      <c r="J374" s="15">
        <f>I374-F374</f>
        <v/>
      </c>
      <c r="K374" s="15">
        <f>H374-I374</f>
        <v/>
      </c>
      <c r="L374" s="15" t="n">
        <v>-0.00216</v>
      </c>
      <c r="M374" s="15" t="n">
        <v>-0.00194</v>
      </c>
      <c r="N374" s="15" t="n">
        <v>-0.00194</v>
      </c>
      <c r="O374" s="15" t="n">
        <v>-0.00194</v>
      </c>
      <c r="P374" s="15" t="n">
        <v>-0.00713</v>
      </c>
      <c r="Q374" s="15" t="n"/>
      <c r="R374" s="15">
        <f>L374*J374</f>
        <v/>
      </c>
      <c r="S374" s="15">
        <f>M374*J374</f>
        <v/>
      </c>
      <c r="T374" s="15">
        <f>N374*J374</f>
        <v/>
      </c>
      <c r="U374" s="15">
        <f>O374*J374</f>
        <v/>
      </c>
      <c r="V374" s="17">
        <f>P374*J374</f>
        <v/>
      </c>
    </row>
    <row r="375" ht="13.5" customHeight="1">
      <c r="A375" s="14" t="n">
        <v>108898</v>
      </c>
      <c r="B375" s="15" t="inlineStr">
        <is>
          <t>SHEFLD CLR-N</t>
        </is>
      </c>
      <c r="C375" s="15" t="n">
        <v>0.6899999999999999</v>
      </c>
      <c r="D375" s="15" t="n">
        <v>101</v>
      </c>
      <c r="E375" s="15" t="n">
        <v>704</v>
      </c>
      <c r="F375" s="15" t="n">
        <v>0</v>
      </c>
      <c r="G375" s="15" t="n">
        <v>0</v>
      </c>
      <c r="H375" s="15" t="n">
        <v>0</v>
      </c>
      <c r="I375" s="16" t="n">
        <v>0</v>
      </c>
      <c r="J375" s="15">
        <f>I375-F375</f>
        <v/>
      </c>
      <c r="K375" s="15">
        <f>H375-I375</f>
        <v/>
      </c>
      <c r="L375" s="15" t="n">
        <v>-0.00215</v>
      </c>
      <c r="M375" s="15" t="n">
        <v>-0.00195</v>
      </c>
      <c r="N375" s="15" t="n">
        <v>-0.00195</v>
      </c>
      <c r="O375" s="15" t="n">
        <v>-0.00195</v>
      </c>
      <c r="P375" s="15" t="n">
        <v>-0.00715</v>
      </c>
      <c r="Q375" s="15" t="n"/>
      <c r="R375" s="15">
        <f>L375*J375</f>
        <v/>
      </c>
      <c r="S375" s="15">
        <f>M375*J375</f>
        <v/>
      </c>
      <c r="T375" s="15">
        <f>N375*J375</f>
        <v/>
      </c>
      <c r="U375" s="15">
        <f>O375*J375</f>
        <v/>
      </c>
      <c r="V375" s="17">
        <f>P375*J375</f>
        <v/>
      </c>
    </row>
    <row r="376" ht="13.5" customHeight="1">
      <c r="A376" s="14" t="n">
        <v>108899</v>
      </c>
      <c r="B376" s="15" t="inlineStr">
        <is>
          <t>SHEFLD CLR-S</t>
        </is>
      </c>
      <c r="C376" s="15" t="n">
        <v>0.6899999999999999</v>
      </c>
      <c r="D376" s="15" t="n">
        <v>101</v>
      </c>
      <c r="E376" s="15" t="n">
        <v>704</v>
      </c>
      <c r="F376" s="15" t="n">
        <v>0</v>
      </c>
      <c r="G376" s="15" t="n">
        <v>0</v>
      </c>
      <c r="H376" s="15" t="n">
        <v>0</v>
      </c>
      <c r="I376" s="16" t="n">
        <v>0</v>
      </c>
      <c r="J376" s="15">
        <f>I376-F376</f>
        <v/>
      </c>
      <c r="K376" s="15">
        <f>H376-I376</f>
        <v/>
      </c>
      <c r="L376" s="15" t="n">
        <v>-0.00215</v>
      </c>
      <c r="M376" s="15" t="n">
        <v>-0.00195</v>
      </c>
      <c r="N376" s="15" t="n">
        <v>-0.00195</v>
      </c>
      <c r="O376" s="15" t="n">
        <v>-0.00195</v>
      </c>
      <c r="P376" s="15" t="n">
        <v>-0.00715</v>
      </c>
      <c r="Q376" s="15" t="n"/>
      <c r="R376" s="15">
        <f>L376*J376</f>
        <v/>
      </c>
      <c r="S376" s="15">
        <f>M376*J376</f>
        <v/>
      </c>
      <c r="T376" s="15">
        <f>N376*J376</f>
        <v/>
      </c>
      <c r="U376" s="15">
        <f>O376*J376</f>
        <v/>
      </c>
      <c r="V376" s="17">
        <f>P376*J376</f>
        <v/>
      </c>
    </row>
    <row r="377" ht="13.5" customHeight="1">
      <c r="A377" s="14" t="n">
        <v>997353</v>
      </c>
      <c r="B377" s="15" t="inlineStr">
        <is>
          <t>SUN_PUTNAM~1</t>
        </is>
      </c>
      <c r="C377" s="15" t="n">
        <v>115</v>
      </c>
      <c r="D377" s="15" t="n">
        <v>101</v>
      </c>
      <c r="E377" s="15" t="n">
        <v>1410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-0.00215</v>
      </c>
      <c r="M377" s="15" t="n">
        <v>-0.00171</v>
      </c>
      <c r="N377" s="15" t="n">
        <v>-0.00171</v>
      </c>
      <c r="O377" s="15" t="n">
        <v>-0.00171</v>
      </c>
      <c r="P377" s="15" t="n">
        <v>-0.00196</v>
      </c>
      <c r="Q377" s="15" t="n"/>
      <c r="R377" s="15">
        <f>L377*J377</f>
        <v/>
      </c>
      <c r="S377" s="15">
        <f>M377*J377</f>
        <v/>
      </c>
      <c r="T377" s="15">
        <f>N377*J377</f>
        <v/>
      </c>
      <c r="U377" s="15">
        <f>O377*J377</f>
        <v/>
      </c>
      <c r="V377" s="17">
        <f>P377*J377</f>
        <v/>
      </c>
    </row>
    <row r="378" ht="13.5" customHeight="1">
      <c r="A378" s="14" t="n">
        <v>105350</v>
      </c>
      <c r="B378" s="15" t="inlineStr">
        <is>
          <t>LEMP_STRING1</t>
        </is>
      </c>
      <c r="C378" s="15" t="n">
        <v>0.6899999999999999</v>
      </c>
      <c r="D378" s="15" t="n">
        <v>101</v>
      </c>
      <c r="E378" s="15" t="n">
        <v>564</v>
      </c>
      <c r="F378" s="15" t="n">
        <v>2.21</v>
      </c>
      <c r="G378" s="15" t="n">
        <v>0</v>
      </c>
      <c r="H378" s="15" t="n">
        <v>2.21</v>
      </c>
      <c r="I378" s="16" t="n">
        <v>2.21</v>
      </c>
      <c r="J378" s="15">
        <f>I378-F378</f>
        <v/>
      </c>
      <c r="K378" s="15">
        <f>H378-I378</f>
        <v/>
      </c>
      <c r="L378" s="15" t="n">
        <v>-0.00214</v>
      </c>
      <c r="M378" s="15" t="n">
        <v>-0.002</v>
      </c>
      <c r="N378" s="15" t="n">
        <v>-0.002</v>
      </c>
      <c r="O378" s="15" t="n">
        <v>-0.002</v>
      </c>
      <c r="P378" s="15" t="n">
        <v>-0.0078</v>
      </c>
      <c r="Q378" s="15" t="n"/>
      <c r="R378" s="15">
        <f>L378*J378</f>
        <v/>
      </c>
      <c r="S378" s="15">
        <f>M378*J378</f>
        <v/>
      </c>
      <c r="T378" s="15">
        <f>N378*J378</f>
        <v/>
      </c>
      <c r="U378" s="15">
        <f>O378*J378</f>
        <v/>
      </c>
      <c r="V378" s="17">
        <f>P378*J378</f>
        <v/>
      </c>
    </row>
    <row r="379" ht="13.5" customHeight="1">
      <c r="A379" s="14" t="n">
        <v>105345</v>
      </c>
      <c r="B379" s="15" t="inlineStr">
        <is>
          <t>HEMPHILL PWR</t>
        </is>
      </c>
      <c r="C379" s="15" t="n">
        <v>13.8</v>
      </c>
      <c r="D379" s="15" t="n">
        <v>101</v>
      </c>
      <c r="E379" s="15" t="n">
        <v>564</v>
      </c>
      <c r="F379" s="15" t="n">
        <v>17.5</v>
      </c>
      <c r="G379" s="15" t="n">
        <v>0</v>
      </c>
      <c r="H379" s="15" t="n">
        <v>17.5</v>
      </c>
      <c r="I379" s="16" t="n">
        <v>17.5</v>
      </c>
      <c r="J379" s="15">
        <f>I379-F379</f>
        <v/>
      </c>
      <c r="K379" s="15">
        <f>H379-I379</f>
        <v/>
      </c>
      <c r="L379" s="15" t="n">
        <v>-0.00214</v>
      </c>
      <c r="M379" s="15" t="n">
        <v>-0.002</v>
      </c>
      <c r="N379" s="15" t="n">
        <v>-0.002</v>
      </c>
      <c r="O379" s="15" t="n">
        <v>-0.002</v>
      </c>
      <c r="P379" s="15" t="n">
        <v>-0.0078</v>
      </c>
      <c r="Q379" s="15" t="n"/>
      <c r="R379" s="15">
        <f>L379*J379</f>
        <v/>
      </c>
      <c r="S379" s="15">
        <f>M379*J379</f>
        <v/>
      </c>
      <c r="T379" s="15">
        <f>N379*J379</f>
        <v/>
      </c>
      <c r="U379" s="15">
        <f>O379*J379</f>
        <v/>
      </c>
      <c r="V379" s="17">
        <f>P379*J379</f>
        <v/>
      </c>
    </row>
    <row r="380" ht="13.5" customHeight="1">
      <c r="A380" s="14" t="n">
        <v>105351</v>
      </c>
      <c r="B380" s="15" t="inlineStr">
        <is>
          <t>LEMP_STRING2</t>
        </is>
      </c>
      <c r="C380" s="15" t="n">
        <v>0.6899999999999999</v>
      </c>
      <c r="D380" s="15" t="n">
        <v>101</v>
      </c>
      <c r="E380" s="15" t="n">
        <v>564</v>
      </c>
      <c r="F380" s="15" t="n">
        <v>2.21</v>
      </c>
      <c r="G380" s="15" t="n">
        <v>0</v>
      </c>
      <c r="H380" s="15" t="n">
        <v>2.21</v>
      </c>
      <c r="I380" s="16" t="n">
        <v>2.21</v>
      </c>
      <c r="J380" s="15">
        <f>I380-F380</f>
        <v/>
      </c>
      <c r="K380" s="15">
        <f>H380-I380</f>
        <v/>
      </c>
      <c r="L380" s="15" t="n">
        <v>-0.00214</v>
      </c>
      <c r="M380" s="15" t="n">
        <v>-0.002</v>
      </c>
      <c r="N380" s="15" t="n">
        <v>-0.002</v>
      </c>
      <c r="O380" s="15" t="n">
        <v>-0.002</v>
      </c>
      <c r="P380" s="15" t="n">
        <v>-0.0078</v>
      </c>
      <c r="Q380" s="15" t="n"/>
      <c r="R380" s="15">
        <f>L380*J380</f>
        <v/>
      </c>
      <c r="S380" s="15">
        <f>M380*J380</f>
        <v/>
      </c>
      <c r="T380" s="15">
        <f>N380*J380</f>
        <v/>
      </c>
      <c r="U380" s="15">
        <f>O380*J380</f>
        <v/>
      </c>
      <c r="V380" s="17">
        <f>P380*J380</f>
        <v/>
      </c>
    </row>
    <row r="381" ht="13.5" customHeight="1">
      <c r="A381" s="14" t="n">
        <v>994451</v>
      </c>
      <c r="B381" s="15" t="inlineStr">
        <is>
          <t>SUN_NORTH ~2</t>
        </is>
      </c>
      <c r="C381" s="15" t="n">
        <v>115</v>
      </c>
      <c r="D381" s="15" t="n">
        <v>101</v>
      </c>
      <c r="E381" s="15" t="n">
        <v>560</v>
      </c>
      <c r="F381" s="15" t="n">
        <v>15</v>
      </c>
      <c r="G381" s="15" t="n">
        <v>0</v>
      </c>
      <c r="H381" s="15" t="n">
        <v>15</v>
      </c>
      <c r="I381" s="16" t="n">
        <v>15</v>
      </c>
      <c r="J381" s="15">
        <f>I381-F381</f>
        <v/>
      </c>
      <c r="K381" s="15">
        <f>H381-I381</f>
        <v/>
      </c>
      <c r="L381" s="15" t="n">
        <v>-0.00214</v>
      </c>
      <c r="M381" s="15" t="n">
        <v>-0.002</v>
      </c>
      <c r="N381" s="15" t="n">
        <v>-0.002</v>
      </c>
      <c r="O381" s="15" t="n">
        <v>-0.002</v>
      </c>
      <c r="P381" s="15" t="n">
        <v>-0.0078</v>
      </c>
      <c r="Q381" s="15" t="n"/>
      <c r="R381" s="15">
        <f>L381*J381</f>
        <v/>
      </c>
      <c r="S381" s="15">
        <f>M381*J381</f>
        <v/>
      </c>
      <c r="T381" s="15">
        <f>N381*J381</f>
        <v/>
      </c>
      <c r="U381" s="15">
        <f>O381*J381</f>
        <v/>
      </c>
      <c r="V381" s="17">
        <f>P381*J381</f>
        <v/>
      </c>
    </row>
    <row r="382" ht="13.5" customHeight="1">
      <c r="A382" s="14" t="n">
        <v>997560</v>
      </c>
      <c r="B382" s="15" t="inlineStr">
        <is>
          <t xml:space="preserve">SUN_BARRE   </t>
        </is>
      </c>
      <c r="C382" s="15" t="n">
        <v>115</v>
      </c>
      <c r="D382" s="15" t="n">
        <v>101</v>
      </c>
      <c r="E382" s="15" t="n">
        <v>700</v>
      </c>
      <c r="F382" s="15" t="n">
        <v>25.58</v>
      </c>
      <c r="G382" s="15" t="n">
        <v>0</v>
      </c>
      <c r="H382" s="15" t="n">
        <v>25.58</v>
      </c>
      <c r="I382" s="16" t="n">
        <v>25.58</v>
      </c>
      <c r="J382" s="15">
        <f>I382-F382</f>
        <v/>
      </c>
      <c r="K382" s="15">
        <f>H382-I382</f>
        <v/>
      </c>
      <c r="L382" s="15" t="n">
        <v>-0.00211</v>
      </c>
      <c r="M382" s="15" t="n">
        <v>-0.002</v>
      </c>
      <c r="N382" s="15" t="n">
        <v>-0.002</v>
      </c>
      <c r="O382" s="15" t="n">
        <v>-0.002</v>
      </c>
      <c r="P382" s="15" t="n">
        <v>-0.00746</v>
      </c>
      <c r="Q382" s="15" t="n"/>
      <c r="R382" s="15">
        <f>L382*J382</f>
        <v/>
      </c>
      <c r="S382" s="15">
        <f>M382*J382</f>
        <v/>
      </c>
      <c r="T382" s="15">
        <f>N382*J382</f>
        <v/>
      </c>
      <c r="U382" s="15">
        <f>O382*J382</f>
        <v/>
      </c>
      <c r="V382" s="17">
        <f>P382*J382</f>
        <v/>
      </c>
    </row>
    <row r="383" ht="13.5" customHeight="1">
      <c r="A383" s="14" t="n">
        <v>109573</v>
      </c>
      <c r="B383" s="15" t="inlineStr">
        <is>
          <t xml:space="preserve">WILDER      </t>
        </is>
      </c>
      <c r="C383" s="15" t="n">
        <v>13.8</v>
      </c>
      <c r="D383" s="15" t="n">
        <v>101</v>
      </c>
      <c r="E383" s="15" t="n">
        <v>400</v>
      </c>
      <c r="F383" s="15" t="n">
        <v>0</v>
      </c>
      <c r="G383" s="15" t="n">
        <v>0</v>
      </c>
      <c r="H383" s="15" t="n">
        <v>0</v>
      </c>
      <c r="I383" s="16" t="n">
        <v>0</v>
      </c>
      <c r="J383" s="15">
        <f>I383-F383</f>
        <v/>
      </c>
      <c r="K383" s="15">
        <f>H383-I383</f>
        <v/>
      </c>
      <c r="L383" s="15" t="n">
        <v>-0.0021</v>
      </c>
      <c r="M383" s="15" t="n">
        <v>-0.00205</v>
      </c>
      <c r="N383" s="15" t="n">
        <v>-0.00205</v>
      </c>
      <c r="O383" s="15" t="n">
        <v>-0.00205</v>
      </c>
      <c r="P383" s="15" t="n">
        <v>-0.00814</v>
      </c>
      <c r="Q383" s="15" t="n"/>
      <c r="R383" s="15">
        <f>L383*J383</f>
        <v/>
      </c>
      <c r="S383" s="15">
        <f>M383*J383</f>
        <v/>
      </c>
      <c r="T383" s="15">
        <f>N383*J383</f>
        <v/>
      </c>
      <c r="U383" s="15">
        <f>O383*J383</f>
        <v/>
      </c>
      <c r="V383" s="17">
        <f>P383*J383</f>
        <v/>
      </c>
    </row>
    <row r="384" ht="13.5" customHeight="1">
      <c r="A384" s="14" t="n">
        <v>108893</v>
      </c>
      <c r="B384" s="15" t="inlineStr">
        <is>
          <t xml:space="preserve">ASCUTNEY GT </t>
        </is>
      </c>
      <c r="C384" s="15" t="n">
        <v>13.8</v>
      </c>
      <c r="D384" s="15" t="n">
        <v>101</v>
      </c>
      <c r="E384" s="15" t="n">
        <v>704</v>
      </c>
      <c r="F384" s="15" t="n">
        <v>0</v>
      </c>
      <c r="G384" s="15" t="n">
        <v>0</v>
      </c>
      <c r="H384" s="15" t="n">
        <v>0</v>
      </c>
      <c r="I384" s="16" t="n">
        <v>0</v>
      </c>
      <c r="J384" s="15">
        <f>I384-F384</f>
        <v/>
      </c>
      <c r="K384" s="15">
        <f>H384-I384</f>
        <v/>
      </c>
      <c r="L384" s="15" t="n">
        <v>-0.0021</v>
      </c>
      <c r="M384" s="15" t="n">
        <v>-0.00208</v>
      </c>
      <c r="N384" s="15" t="n">
        <v>-0.00208</v>
      </c>
      <c r="O384" s="15" t="n">
        <v>-0.00208</v>
      </c>
      <c r="P384" s="15" t="n">
        <v>-0.00869</v>
      </c>
      <c r="Q384" s="15" t="n"/>
      <c r="R384" s="15">
        <f>L384*J384</f>
        <v/>
      </c>
      <c r="S384" s="15">
        <f>M384*J384</f>
        <v/>
      </c>
      <c r="T384" s="15">
        <f>N384*J384</f>
        <v/>
      </c>
      <c r="U384" s="15">
        <f>O384*J384</f>
        <v/>
      </c>
      <c r="V384" s="17">
        <f>P384*J384</f>
        <v/>
      </c>
    </row>
    <row r="385" ht="13.5" customHeight="1">
      <c r="A385" s="14" t="n">
        <v>991136</v>
      </c>
      <c r="B385" s="15" t="inlineStr">
        <is>
          <t>SUN_KINGST~1</t>
        </is>
      </c>
      <c r="C385" s="15" t="n">
        <v>115</v>
      </c>
      <c r="D385" s="15" t="n">
        <v>101</v>
      </c>
      <c r="E385" s="15" t="n">
        <v>1030</v>
      </c>
      <c r="F385" s="15" t="n">
        <v>2.76</v>
      </c>
      <c r="G385" s="15" t="n">
        <v>0</v>
      </c>
      <c r="H385" s="15" t="n">
        <v>2.76</v>
      </c>
      <c r="I385" s="16" t="n">
        <v>2.76</v>
      </c>
      <c r="J385" s="15">
        <f>I385-F385</f>
        <v/>
      </c>
      <c r="K385" s="15">
        <f>H385-I385</f>
        <v/>
      </c>
      <c r="L385" s="15" t="n">
        <v>-0.0021</v>
      </c>
      <c r="M385" s="15" t="n">
        <v>-0.00148</v>
      </c>
      <c r="N385" s="15" t="n">
        <v>-0.00148</v>
      </c>
      <c r="O385" s="15" t="n">
        <v>-0.00148</v>
      </c>
      <c r="P385" s="15" t="n">
        <v>-0.00258</v>
      </c>
      <c r="Q385" s="15" t="n"/>
      <c r="R385" s="15">
        <f>L385*J385</f>
        <v/>
      </c>
      <c r="S385" s="15">
        <f>M385*J385</f>
        <v/>
      </c>
      <c r="T385" s="15">
        <f>N385*J385</f>
        <v/>
      </c>
      <c r="U385" s="15">
        <f>O385*J385</f>
        <v/>
      </c>
      <c r="V385" s="17">
        <f>P385*J385</f>
        <v/>
      </c>
    </row>
    <row r="386" ht="13.5" customHeight="1">
      <c r="A386" s="14" t="n">
        <v>109104</v>
      </c>
      <c r="B386" s="15" t="inlineStr">
        <is>
          <t xml:space="preserve">MARSHFIELD  </t>
        </is>
      </c>
      <c r="C386" s="15" t="n">
        <v>4.16</v>
      </c>
      <c r="D386" s="15" t="n">
        <v>101</v>
      </c>
      <c r="E386" s="15" t="n">
        <v>704</v>
      </c>
      <c r="F386" s="15" t="n">
        <v>0</v>
      </c>
      <c r="G386" s="15" t="n">
        <v>0</v>
      </c>
      <c r="H386" s="15" t="n">
        <v>0</v>
      </c>
      <c r="I386" s="16" t="n">
        <v>0</v>
      </c>
      <c r="J386" s="15">
        <f>I386-F386</f>
        <v/>
      </c>
      <c r="K386" s="15">
        <f>H386-I386</f>
        <v/>
      </c>
      <c r="L386" s="15" t="n">
        <v>-0.0021</v>
      </c>
      <c r="M386" s="15" t="n">
        <v>-0.00201</v>
      </c>
      <c r="N386" s="15" t="n">
        <v>-0.00201</v>
      </c>
      <c r="O386" s="15" t="n">
        <v>-0.00201</v>
      </c>
      <c r="P386" s="15" t="n">
        <v>-0.00745</v>
      </c>
      <c r="Q386" s="15" t="n"/>
      <c r="R386" s="15">
        <f>L386*J386</f>
        <v/>
      </c>
      <c r="S386" s="15">
        <f>M386*J386</f>
        <v/>
      </c>
      <c r="T386" s="15">
        <f>N386*J386</f>
        <v/>
      </c>
      <c r="U386" s="15">
        <f>O386*J386</f>
        <v/>
      </c>
      <c r="V386" s="17">
        <f>P386*J386</f>
        <v/>
      </c>
    </row>
    <row r="387" ht="13.5" customHeight="1">
      <c r="A387" s="14" t="n">
        <v>991144</v>
      </c>
      <c r="B387" s="15" t="inlineStr">
        <is>
          <t>BAT_BROOK ~1</t>
        </is>
      </c>
      <c r="C387" s="15" t="n">
        <v>115</v>
      </c>
      <c r="D387" s="15" t="n">
        <v>101</v>
      </c>
      <c r="E387" s="15" t="n">
        <v>1030</v>
      </c>
      <c r="F387" s="15" t="n">
        <v>209.96</v>
      </c>
      <c r="G387" s="15" t="n">
        <v>0</v>
      </c>
      <c r="H387" s="15" t="n">
        <v>209.96</v>
      </c>
      <c r="I387" s="16" t="n">
        <v>209.96</v>
      </c>
      <c r="J387" s="15">
        <f>I387-F387</f>
        <v/>
      </c>
      <c r="K387" s="15">
        <f>H387-I387</f>
        <v/>
      </c>
      <c r="L387" s="15" t="n">
        <v>-0.00209</v>
      </c>
      <c r="M387" s="15" t="n">
        <v>-0.00148</v>
      </c>
      <c r="N387" s="15" t="n">
        <v>-0.00148</v>
      </c>
      <c r="O387" s="15" t="n">
        <v>-0.00148</v>
      </c>
      <c r="P387" s="15" t="n">
        <v>-0.00258</v>
      </c>
      <c r="Q387" s="15" t="n"/>
      <c r="R387" s="15">
        <f>L387*J387</f>
        <v/>
      </c>
      <c r="S387" s="15">
        <f>M387*J387</f>
        <v/>
      </c>
      <c r="T387" s="15">
        <f>N387*J387</f>
        <v/>
      </c>
      <c r="U387" s="15">
        <f>O387*J387</f>
        <v/>
      </c>
      <c r="V387" s="17">
        <f>P387*J387</f>
        <v/>
      </c>
    </row>
    <row r="388" ht="13.5" customHeight="1">
      <c r="A388" s="14" t="n">
        <v>106033</v>
      </c>
      <c r="B388" s="15" t="inlineStr">
        <is>
          <t>SLAYTON HIL1</t>
        </is>
      </c>
      <c r="C388" s="15" t="n">
        <v>13.8</v>
      </c>
      <c r="D388" s="15" t="n">
        <v>101</v>
      </c>
      <c r="E388" s="15" t="n">
        <v>400</v>
      </c>
      <c r="F388" s="15" t="n">
        <v>0</v>
      </c>
      <c r="G388" s="15" t="n">
        <v>0</v>
      </c>
      <c r="H388" s="15" t="n">
        <v>0</v>
      </c>
      <c r="I388" s="16" t="n">
        <v>0</v>
      </c>
      <c r="J388" s="15">
        <f>I388-F388</f>
        <v/>
      </c>
      <c r="K388" s="15">
        <f>H388-I388</f>
        <v/>
      </c>
      <c r="L388" s="15" t="n">
        <v>-0.00209</v>
      </c>
      <c r="M388" s="15" t="n">
        <v>-0.00206</v>
      </c>
      <c r="N388" s="15" t="n">
        <v>-0.00206</v>
      </c>
      <c r="O388" s="15" t="n">
        <v>-0.00206</v>
      </c>
      <c r="P388" s="15" t="n">
        <v>-0.00829</v>
      </c>
      <c r="Q388" s="15" t="n"/>
      <c r="R388" s="15">
        <f>L388*J388</f>
        <v/>
      </c>
      <c r="S388" s="15">
        <f>M388*J388</f>
        <v/>
      </c>
      <c r="T388" s="15">
        <f>N388*J388</f>
        <v/>
      </c>
      <c r="U388" s="15">
        <f>O388*J388</f>
        <v/>
      </c>
      <c r="V388" s="17">
        <f>P388*J388</f>
        <v/>
      </c>
    </row>
    <row r="389" ht="13.5" customHeight="1">
      <c r="A389" s="14" t="n">
        <v>991171</v>
      </c>
      <c r="B389" s="15" t="inlineStr">
        <is>
          <t>SUN BAT_WE~1</t>
        </is>
      </c>
      <c r="C389" s="15" t="n">
        <v>23</v>
      </c>
      <c r="D389" s="15" t="n">
        <v>101</v>
      </c>
      <c r="E389" s="15" t="n">
        <v>1032</v>
      </c>
      <c r="F389" s="15" t="n">
        <v>0</v>
      </c>
      <c r="G389" s="15" t="n">
        <v>0</v>
      </c>
      <c r="H389" s="15" t="n">
        <v>0</v>
      </c>
      <c r="I389" s="16" t="n">
        <v>0</v>
      </c>
      <c r="J389" s="15">
        <f>I389-F389</f>
        <v/>
      </c>
      <c r="K389" s="15">
        <f>H389-I389</f>
        <v/>
      </c>
      <c r="L389" s="15" t="n">
        <v>-0.00209</v>
      </c>
      <c r="M389" s="15" t="n">
        <v>-0.00148</v>
      </c>
      <c r="N389" s="15" t="n">
        <v>-0.00148</v>
      </c>
      <c r="O389" s="15" t="n">
        <v>-0.00148</v>
      </c>
      <c r="P389" s="15" t="n">
        <v>-0.00258</v>
      </c>
      <c r="Q389" s="15" t="n"/>
      <c r="R389" s="15">
        <f>L389*J389</f>
        <v/>
      </c>
      <c r="S389" s="15">
        <f>M389*J389</f>
        <v/>
      </c>
      <c r="T389" s="15">
        <f>N389*J389</f>
        <v/>
      </c>
      <c r="U389" s="15">
        <f>O389*J389</f>
        <v/>
      </c>
      <c r="V389" s="17">
        <f>P389*J389</f>
        <v/>
      </c>
    </row>
    <row r="390" ht="13.5" customHeight="1">
      <c r="A390" s="14" t="n">
        <v>998265</v>
      </c>
      <c r="B390" s="15" t="inlineStr">
        <is>
          <t xml:space="preserve">SUN_WINDSOR </t>
        </is>
      </c>
      <c r="C390" s="15" t="n">
        <v>46</v>
      </c>
      <c r="D390" s="15" t="n">
        <v>101</v>
      </c>
      <c r="E390" s="15" t="n">
        <v>812</v>
      </c>
      <c r="F390" s="15" t="n">
        <v>0</v>
      </c>
      <c r="G390" s="15" t="n">
        <v>0</v>
      </c>
      <c r="H390" s="15" t="n">
        <v>0</v>
      </c>
      <c r="I390" s="16" t="n">
        <v>0</v>
      </c>
      <c r="J390" s="15">
        <f>I390-F390</f>
        <v/>
      </c>
      <c r="K390" s="15">
        <f>H390-I390</f>
        <v/>
      </c>
      <c r="L390" s="15" t="n">
        <v>-0.00208</v>
      </c>
      <c r="M390" s="15" t="n">
        <v>-0.00209</v>
      </c>
      <c r="N390" s="15" t="n">
        <v>-0.00209</v>
      </c>
      <c r="O390" s="15" t="n">
        <v>-0.00209</v>
      </c>
      <c r="P390" s="15" t="n">
        <v>-0.00861</v>
      </c>
      <c r="Q390" s="15" t="n"/>
      <c r="R390" s="15">
        <f>L390*J390</f>
        <v/>
      </c>
      <c r="S390" s="15">
        <f>M390*J390</f>
        <v/>
      </c>
      <c r="T390" s="15">
        <f>N390*J390</f>
        <v/>
      </c>
      <c r="U390" s="15">
        <f>O390*J390</f>
        <v/>
      </c>
      <c r="V390" s="17">
        <f>P390*J390</f>
        <v/>
      </c>
    </row>
    <row r="391" ht="13.5" customHeight="1">
      <c r="A391" s="14" t="n">
        <v>110950</v>
      </c>
      <c r="B391" s="15" t="inlineStr">
        <is>
          <t xml:space="preserve">W MEDWAY J2 </t>
        </is>
      </c>
      <c r="C391" s="15" t="n">
        <v>13.8</v>
      </c>
      <c r="D391" s="15" t="n">
        <v>101</v>
      </c>
      <c r="E391" s="15" t="n">
        <v>1023</v>
      </c>
      <c r="F391" s="15" t="n">
        <v>0</v>
      </c>
      <c r="G391" s="15" t="n">
        <v>0</v>
      </c>
      <c r="H391" s="15" t="n">
        <v>0</v>
      </c>
      <c r="I391" s="16" t="n">
        <v>0</v>
      </c>
      <c r="J391" s="15">
        <f>I391-F391</f>
        <v/>
      </c>
      <c r="K391" s="15">
        <f>H391-I391</f>
        <v/>
      </c>
      <c r="L391" s="15" t="n">
        <v>-0.00207</v>
      </c>
      <c r="M391" s="15" t="n">
        <v>-0.00142</v>
      </c>
      <c r="N391" s="15" t="n">
        <v>-0.00142</v>
      </c>
      <c r="O391" s="15" t="n">
        <v>-0.00142</v>
      </c>
      <c r="P391" s="15" t="n">
        <v>-0.00269</v>
      </c>
      <c r="Q391" s="15" t="n"/>
      <c r="R391" s="15">
        <f>L391*J391</f>
        <v/>
      </c>
      <c r="S391" s="15">
        <f>M391*J391</f>
        <v/>
      </c>
      <c r="T391" s="15">
        <f>N391*J391</f>
        <v/>
      </c>
      <c r="U391" s="15">
        <f>O391*J391</f>
        <v/>
      </c>
      <c r="V391" s="17">
        <f>P391*J391</f>
        <v/>
      </c>
    </row>
    <row r="392" ht="13.5" customHeight="1">
      <c r="A392" s="14" t="n">
        <v>110951</v>
      </c>
      <c r="B392" s="15" t="inlineStr">
        <is>
          <t>W MEDWAY JET</t>
        </is>
      </c>
      <c r="C392" s="15" t="n">
        <v>13.8</v>
      </c>
      <c r="D392" s="15" t="n">
        <v>101</v>
      </c>
      <c r="E392" s="15" t="n">
        <v>1023</v>
      </c>
      <c r="F392" s="15" t="n">
        <v>0</v>
      </c>
      <c r="G392" s="15" t="n">
        <v>0</v>
      </c>
      <c r="H392" s="15" t="n">
        <v>0</v>
      </c>
      <c r="I392" s="16" t="n">
        <v>0</v>
      </c>
      <c r="J392" s="15">
        <f>I392-F392</f>
        <v/>
      </c>
      <c r="K392" s="15">
        <f>H392-I392</f>
        <v/>
      </c>
      <c r="L392" s="15" t="n">
        <v>-0.00207</v>
      </c>
      <c r="M392" s="15" t="n">
        <v>-0.00142</v>
      </c>
      <c r="N392" s="15" t="n">
        <v>-0.00142</v>
      </c>
      <c r="O392" s="15" t="n">
        <v>-0.00142</v>
      </c>
      <c r="P392" s="15" t="n">
        <v>-0.00269</v>
      </c>
      <c r="Q392" s="15" t="n"/>
      <c r="R392" s="15">
        <f>L392*J392</f>
        <v/>
      </c>
      <c r="S392" s="15">
        <f>M392*J392</f>
        <v/>
      </c>
      <c r="T392" s="15">
        <f>N392*J392</f>
        <v/>
      </c>
      <c r="U392" s="15">
        <f>O392*J392</f>
        <v/>
      </c>
      <c r="V392" s="17">
        <f>P392*J392</f>
        <v/>
      </c>
    </row>
    <row r="393" ht="13.5" customHeight="1">
      <c r="A393" s="14" t="n">
        <v>109140</v>
      </c>
      <c r="B393" s="15" t="inlineStr">
        <is>
          <t xml:space="preserve">NO HARTLAND </t>
        </is>
      </c>
      <c r="C393" s="15" t="n">
        <v>4.16</v>
      </c>
      <c r="D393" s="15" t="n">
        <v>101</v>
      </c>
      <c r="E393" s="15" t="n">
        <v>704</v>
      </c>
      <c r="F393" s="15" t="n">
        <v>0</v>
      </c>
      <c r="G393" s="15" t="n">
        <v>0</v>
      </c>
      <c r="H393" s="15" t="n">
        <v>0</v>
      </c>
      <c r="I393" s="16" t="n">
        <v>0</v>
      </c>
      <c r="J393" s="15">
        <f>I393-F393</f>
        <v/>
      </c>
      <c r="K393" s="15">
        <f>H393-I393</f>
        <v/>
      </c>
      <c r="L393" s="15" t="n">
        <v>-0.00207</v>
      </c>
      <c r="M393" s="15" t="n">
        <v>-0.00208</v>
      </c>
      <c r="N393" s="15" t="n">
        <v>-0.00208</v>
      </c>
      <c r="O393" s="15" t="n">
        <v>-0.00208</v>
      </c>
      <c r="P393" s="15" t="n">
        <v>-0.00834</v>
      </c>
      <c r="Q393" s="15" t="n"/>
      <c r="R393" s="15">
        <f>L393*J393</f>
        <v/>
      </c>
      <c r="S393" s="15">
        <f>M393*J393</f>
        <v/>
      </c>
      <c r="T393" s="15">
        <f>N393*J393</f>
        <v/>
      </c>
      <c r="U393" s="15">
        <f>O393*J393</f>
        <v/>
      </c>
      <c r="V393" s="17">
        <f>P393*J393</f>
        <v/>
      </c>
    </row>
    <row r="394" ht="13.5" customHeight="1">
      <c r="A394" s="14" t="n">
        <v>115690</v>
      </c>
      <c r="B394" s="15" t="inlineStr">
        <is>
          <t xml:space="preserve">CLEARY G9   </t>
        </is>
      </c>
      <c r="C394" s="15" t="n">
        <v>13.8</v>
      </c>
      <c r="D394" s="15" t="n">
        <v>101</v>
      </c>
      <c r="E394" s="15" t="n">
        <v>1254</v>
      </c>
      <c r="F394" s="15" t="n">
        <v>84.18000000000001</v>
      </c>
      <c r="G394" s="15" t="n">
        <v>0</v>
      </c>
      <c r="H394" s="15" t="n">
        <v>84.18000000000001</v>
      </c>
      <c r="I394" s="16" t="n">
        <v>84.18000000000001</v>
      </c>
      <c r="J394" s="15">
        <f>I394-F394</f>
        <v/>
      </c>
      <c r="K394" s="15">
        <f>H394-I394</f>
        <v/>
      </c>
      <c r="L394" s="15" t="n">
        <v>-0.00206</v>
      </c>
      <c r="M394" s="15" t="n">
        <v>-0.00151</v>
      </c>
      <c r="N394" s="15" t="n">
        <v>-0.00151</v>
      </c>
      <c r="O394" s="15" t="n">
        <v>-0.00151</v>
      </c>
      <c r="P394" s="15" t="n">
        <v>-0.00238</v>
      </c>
      <c r="Q394" s="15" t="n"/>
      <c r="R394" s="15">
        <f>L394*J394</f>
        <v/>
      </c>
      <c r="S394" s="15">
        <f>M394*J394</f>
        <v/>
      </c>
      <c r="T394" s="15">
        <f>N394*J394</f>
        <v/>
      </c>
      <c r="U394" s="15">
        <f>O394*J394</f>
        <v/>
      </c>
      <c r="V394" s="17">
        <f>P394*J394</f>
        <v/>
      </c>
    </row>
    <row r="395" ht="13.5" customHeight="1">
      <c r="A395" s="14" t="n">
        <v>115742</v>
      </c>
      <c r="B395" s="15" t="inlineStr">
        <is>
          <t xml:space="preserve">DIGHTON PWR </t>
        </is>
      </c>
      <c r="C395" s="15" t="n">
        <v>22</v>
      </c>
      <c r="D395" s="15" t="n">
        <v>101</v>
      </c>
      <c r="E395" s="15" t="n">
        <v>1160</v>
      </c>
      <c r="F395" s="15" t="n">
        <v>168</v>
      </c>
      <c r="G395" s="15" t="n">
        <v>0</v>
      </c>
      <c r="H395" s="15" t="n">
        <v>168</v>
      </c>
      <c r="I395" s="16" t="n">
        <v>168</v>
      </c>
      <c r="J395" s="15">
        <f>I395-F395</f>
        <v/>
      </c>
      <c r="K395" s="15">
        <f>H395-I395</f>
        <v/>
      </c>
      <c r="L395" s="15" t="n">
        <v>-0.00206</v>
      </c>
      <c r="M395" s="15" t="n">
        <v>-0.00151</v>
      </c>
      <c r="N395" s="15" t="n">
        <v>-0.00151</v>
      </c>
      <c r="O395" s="15" t="n">
        <v>-0.00151</v>
      </c>
      <c r="P395" s="15" t="n">
        <v>-0.00235</v>
      </c>
      <c r="Q395" s="15" t="n"/>
      <c r="R395" s="15">
        <f>L395*J395</f>
        <v/>
      </c>
      <c r="S395" s="15">
        <f>M395*J395</f>
        <v/>
      </c>
      <c r="T395" s="15">
        <f>N395*J395</f>
        <v/>
      </c>
      <c r="U395" s="15">
        <f>O395*J395</f>
        <v/>
      </c>
      <c r="V395" s="17">
        <f>P395*J395</f>
        <v/>
      </c>
    </row>
    <row r="396" ht="13.5" customHeight="1">
      <c r="A396" s="14" t="n">
        <v>115689</v>
      </c>
      <c r="B396" s="15" t="inlineStr">
        <is>
          <t>CLEARY G8-9A</t>
        </is>
      </c>
      <c r="C396" s="15" t="n">
        <v>13.8</v>
      </c>
      <c r="D396" s="15" t="n">
        <v>101</v>
      </c>
      <c r="E396" s="15" t="n">
        <v>1254</v>
      </c>
      <c r="F396" s="15" t="n">
        <v>46.82</v>
      </c>
      <c r="G396" s="15" t="n">
        <v>0</v>
      </c>
      <c r="H396" s="15" t="n">
        <v>46.82</v>
      </c>
      <c r="I396" s="16" t="n">
        <v>46.82</v>
      </c>
      <c r="J396" s="15">
        <f>I396-F396</f>
        <v/>
      </c>
      <c r="K396" s="15">
        <f>H396-I396</f>
        <v/>
      </c>
      <c r="L396" s="15" t="n">
        <v>-0.00206</v>
      </c>
      <c r="M396" s="15" t="n">
        <v>-0.00151</v>
      </c>
      <c r="N396" s="15" t="n">
        <v>-0.00151</v>
      </c>
      <c r="O396" s="15" t="n">
        <v>-0.00151</v>
      </c>
      <c r="P396" s="15" t="n">
        <v>-0.00238</v>
      </c>
      <c r="Q396" s="15" t="n"/>
      <c r="R396" s="15">
        <f>L396*J396</f>
        <v/>
      </c>
      <c r="S396" s="15">
        <f>M396*J396</f>
        <v/>
      </c>
      <c r="T396" s="15">
        <f>N396*J396</f>
        <v/>
      </c>
      <c r="U396" s="15">
        <f>O396*J396</f>
        <v/>
      </c>
      <c r="V396" s="17">
        <f>P396*J396</f>
        <v/>
      </c>
    </row>
    <row r="397" ht="13.5" customHeight="1">
      <c r="A397" s="14" t="n">
        <v>109234</v>
      </c>
      <c r="B397" s="15" t="inlineStr">
        <is>
          <t>COVENTRY_GEN</t>
        </is>
      </c>
      <c r="C397" s="15" t="n">
        <v>4.16</v>
      </c>
      <c r="D397" s="15" t="n">
        <v>101</v>
      </c>
      <c r="E397" s="15" t="n">
        <v>704</v>
      </c>
      <c r="F397" s="15" t="n">
        <v>0</v>
      </c>
      <c r="G397" s="15" t="n">
        <v>0</v>
      </c>
      <c r="H397" s="15" t="n">
        <v>0</v>
      </c>
      <c r="I397" s="16" t="n">
        <v>0</v>
      </c>
      <c r="J397" s="15">
        <f>I397-F397</f>
        <v/>
      </c>
      <c r="K397" s="15">
        <f>H397-I397</f>
        <v/>
      </c>
      <c r="L397" s="15" t="n">
        <v>-0.00206</v>
      </c>
      <c r="M397" s="15" t="n">
        <v>-0.00205</v>
      </c>
      <c r="N397" s="15" t="n">
        <v>-0.00205</v>
      </c>
      <c r="O397" s="15" t="n">
        <v>-0.00205</v>
      </c>
      <c r="P397" s="15" t="n">
        <v>-0.00762</v>
      </c>
      <c r="Q397" s="15" t="n"/>
      <c r="R397" s="15">
        <f>L397*J397</f>
        <v/>
      </c>
      <c r="S397" s="15">
        <f>M397*J397</f>
        <v/>
      </c>
      <c r="T397" s="15">
        <f>N397*J397</f>
        <v/>
      </c>
      <c r="U397" s="15">
        <f>O397*J397</f>
        <v/>
      </c>
      <c r="V397" s="17">
        <f>P397*J397</f>
        <v/>
      </c>
    </row>
    <row r="398" ht="13.5" customHeight="1">
      <c r="A398" s="14" t="n">
        <v>108895</v>
      </c>
      <c r="B398" s="15" t="inlineStr">
        <is>
          <t>BERLIN VT_GT</t>
        </is>
      </c>
      <c r="C398" s="15" t="n">
        <v>13.2</v>
      </c>
      <c r="D398" s="15" t="n">
        <v>101</v>
      </c>
      <c r="E398" s="15" t="n">
        <v>704</v>
      </c>
      <c r="F398" s="15" t="n">
        <v>0</v>
      </c>
      <c r="G398" s="15" t="n">
        <v>0</v>
      </c>
      <c r="H398" s="15" t="n">
        <v>0</v>
      </c>
      <c r="I398" s="16" t="n">
        <v>0</v>
      </c>
      <c r="J398" s="15">
        <f>I398-F398</f>
        <v/>
      </c>
      <c r="K398" s="15">
        <f>H398-I398</f>
        <v/>
      </c>
      <c r="L398" s="15" t="n">
        <v>-0.00206</v>
      </c>
      <c r="M398" s="15" t="n">
        <v>-0.00205</v>
      </c>
      <c r="N398" s="15" t="n">
        <v>-0.00205</v>
      </c>
      <c r="O398" s="15" t="n">
        <v>-0.00205</v>
      </c>
      <c r="P398" s="15" t="n">
        <v>-0.00769</v>
      </c>
      <c r="Q398" s="15" t="n"/>
      <c r="R398" s="15">
        <f>L398*J398</f>
        <v/>
      </c>
      <c r="S398" s="15">
        <f>M398*J398</f>
        <v/>
      </c>
      <c r="T398" s="15">
        <f>N398*J398</f>
        <v/>
      </c>
      <c r="U398" s="15">
        <f>O398*J398</f>
        <v/>
      </c>
      <c r="V398" s="17">
        <f>P398*J398</f>
        <v/>
      </c>
    </row>
    <row r="399" ht="13.5" customHeight="1">
      <c r="A399" s="14" t="n">
        <v>109277</v>
      </c>
      <c r="B399" s="15" t="inlineStr">
        <is>
          <t xml:space="preserve">NEWPORT HY  </t>
        </is>
      </c>
      <c r="C399" s="15" t="n">
        <v>4.16</v>
      </c>
      <c r="D399" s="15" t="n">
        <v>101</v>
      </c>
      <c r="E399" s="15" t="n">
        <v>704</v>
      </c>
      <c r="F399" s="15" t="n">
        <v>0</v>
      </c>
      <c r="G399" s="15" t="n">
        <v>0</v>
      </c>
      <c r="H399" s="15" t="n">
        <v>0</v>
      </c>
      <c r="I399" s="16" t="n">
        <v>0</v>
      </c>
      <c r="J399" s="15">
        <f>I399-F399</f>
        <v/>
      </c>
      <c r="K399" s="15">
        <f>H399-I399</f>
        <v/>
      </c>
      <c r="L399" s="15" t="n">
        <v>-0.00206</v>
      </c>
      <c r="M399" s="15" t="n">
        <v>-0.00205</v>
      </c>
      <c r="N399" s="15" t="n">
        <v>-0.00205</v>
      </c>
      <c r="O399" s="15" t="n">
        <v>-0.00205</v>
      </c>
      <c r="P399" s="15" t="n">
        <v>-0.00761</v>
      </c>
      <c r="Q399" s="15" t="n"/>
      <c r="R399" s="15">
        <f>L399*J399</f>
        <v/>
      </c>
      <c r="S399" s="15">
        <f>M399*J399</f>
        <v/>
      </c>
      <c r="T399" s="15">
        <f>N399*J399</f>
        <v/>
      </c>
      <c r="U399" s="15">
        <f>O399*J399</f>
        <v/>
      </c>
      <c r="V399" s="17">
        <f>P399*J399</f>
        <v/>
      </c>
    </row>
    <row r="400" ht="13.5" customHeight="1">
      <c r="A400" s="14" t="n">
        <v>109141</v>
      </c>
      <c r="B400" s="15" t="inlineStr">
        <is>
          <t xml:space="preserve">TAFTSVL_GEN </t>
        </is>
      </c>
      <c r="C400" s="15" t="n">
        <v>12.5</v>
      </c>
      <c r="D400" s="15" t="n">
        <v>101</v>
      </c>
      <c r="E400" s="15" t="n">
        <v>704</v>
      </c>
      <c r="F400" s="15" t="n">
        <v>0</v>
      </c>
      <c r="G400" s="15" t="n">
        <v>0</v>
      </c>
      <c r="H400" s="15" t="n">
        <v>0</v>
      </c>
      <c r="I400" s="16" t="n">
        <v>0</v>
      </c>
      <c r="J400" s="15">
        <f>I400-F400</f>
        <v/>
      </c>
      <c r="K400" s="15">
        <f>H400-I400</f>
        <v/>
      </c>
      <c r="L400" s="15" t="n">
        <v>-0.00206</v>
      </c>
      <c r="M400" s="15" t="n">
        <v>-0.00209</v>
      </c>
      <c r="N400" s="15" t="n">
        <v>-0.00209</v>
      </c>
      <c r="O400" s="15" t="n">
        <v>-0.00209</v>
      </c>
      <c r="P400" s="15" t="n">
        <v>-0.008399999999999999</v>
      </c>
      <c r="Q400" s="15" t="n"/>
      <c r="R400" s="15">
        <f>L400*J400</f>
        <v/>
      </c>
      <c r="S400" s="15">
        <f>M400*J400</f>
        <v/>
      </c>
      <c r="T400" s="15">
        <f>N400*J400</f>
        <v/>
      </c>
      <c r="U400" s="15">
        <f>O400*J400</f>
        <v/>
      </c>
      <c r="V400" s="17">
        <f>P400*J400</f>
        <v/>
      </c>
    </row>
    <row r="401" ht="13.5" customHeight="1">
      <c r="A401" s="14" t="n">
        <v>991152</v>
      </c>
      <c r="B401" s="15" t="inlineStr">
        <is>
          <t>BAT_WAREHA~1</t>
        </is>
      </c>
      <c r="C401" s="15" t="n">
        <v>115</v>
      </c>
      <c r="D401" s="15" t="n">
        <v>101</v>
      </c>
      <c r="E401" s="15" t="n">
        <v>1030</v>
      </c>
      <c r="F401" s="15" t="n">
        <v>244.22</v>
      </c>
      <c r="G401" s="15" t="n">
        <v>0</v>
      </c>
      <c r="H401" s="15" t="n">
        <v>348.18</v>
      </c>
      <c r="I401" s="16" t="n">
        <v>244.22</v>
      </c>
      <c r="J401" s="15">
        <f>I401-F401</f>
        <v/>
      </c>
      <c r="K401" s="15">
        <f>H401-I401</f>
        <v/>
      </c>
      <c r="L401" s="15" t="n">
        <v>-0.00205</v>
      </c>
      <c r="M401" s="15" t="n">
        <v>-0.00145</v>
      </c>
      <c r="N401" s="15" t="n">
        <v>-0.00145</v>
      </c>
      <c r="O401" s="15" t="n">
        <v>-0.00145</v>
      </c>
      <c r="P401" s="15" t="n">
        <v>-0.00253</v>
      </c>
      <c r="Q401" s="15" t="n"/>
      <c r="R401" s="15">
        <f>L401*J401</f>
        <v/>
      </c>
      <c r="S401" s="15">
        <f>M401*J401</f>
        <v/>
      </c>
      <c r="T401" s="15">
        <f>N401*J401</f>
        <v/>
      </c>
      <c r="U401" s="15">
        <f>O401*J401</f>
        <v/>
      </c>
      <c r="V401" s="17">
        <f>P401*J401</f>
        <v/>
      </c>
    </row>
    <row r="402" ht="13.5" customHeight="1">
      <c r="A402" s="14" t="n">
        <v>111183</v>
      </c>
      <c r="B402" s="15" t="inlineStr">
        <is>
          <t xml:space="preserve">BW-PV_3     </t>
        </is>
      </c>
      <c r="C402" s="15" t="n">
        <v>0.4</v>
      </c>
      <c r="D402" s="15" t="n">
        <v>101</v>
      </c>
      <c r="E402" s="15" t="n">
        <v>1032</v>
      </c>
      <c r="F402" s="15" t="n">
        <v>0</v>
      </c>
      <c r="G402" s="15" t="n">
        <v>0</v>
      </c>
      <c r="H402" s="15" t="n">
        <v>0</v>
      </c>
      <c r="I402" s="16" t="n">
        <v>0</v>
      </c>
      <c r="J402" s="15">
        <f>I402-F402</f>
        <v/>
      </c>
      <c r="K402" s="15">
        <f>H402-I402</f>
        <v/>
      </c>
      <c r="L402" s="15" t="n">
        <v>-0.00205</v>
      </c>
      <c r="M402" s="15" t="n">
        <v>-0.00145</v>
      </c>
      <c r="N402" s="15" t="n">
        <v>-0.00145</v>
      </c>
      <c r="O402" s="15" t="n">
        <v>-0.00145</v>
      </c>
      <c r="P402" s="15" t="n">
        <v>-0.00253</v>
      </c>
      <c r="Q402" s="15" t="n"/>
      <c r="R402" s="15">
        <f>L402*J402</f>
        <v/>
      </c>
      <c r="S402" s="15">
        <f>M402*J402</f>
        <v/>
      </c>
      <c r="T402" s="15">
        <f>N402*J402</f>
        <v/>
      </c>
      <c r="U402" s="15">
        <f>O402*J402</f>
        <v/>
      </c>
      <c r="V402" s="17">
        <f>P402*J402</f>
        <v/>
      </c>
    </row>
    <row r="403" ht="13.5" customHeight="1">
      <c r="A403" s="14" t="n">
        <v>111181</v>
      </c>
      <c r="B403" s="15" t="inlineStr">
        <is>
          <t xml:space="preserve">BW-PV_1     </t>
        </is>
      </c>
      <c r="C403" s="15" t="n">
        <v>0.4</v>
      </c>
      <c r="D403" s="15" t="n">
        <v>101</v>
      </c>
      <c r="E403" s="15" t="n">
        <v>1032</v>
      </c>
      <c r="F403" s="15" t="n">
        <v>0</v>
      </c>
      <c r="G403" s="15" t="n">
        <v>0</v>
      </c>
      <c r="H403" s="15" t="n">
        <v>0</v>
      </c>
      <c r="I403" s="16" t="n">
        <v>0</v>
      </c>
      <c r="J403" s="15">
        <f>I403-F403</f>
        <v/>
      </c>
      <c r="K403" s="15">
        <f>H403-I403</f>
        <v/>
      </c>
      <c r="L403" s="15" t="n">
        <v>-0.00205</v>
      </c>
      <c r="M403" s="15" t="n">
        <v>-0.00145</v>
      </c>
      <c r="N403" s="15" t="n">
        <v>-0.00145</v>
      </c>
      <c r="O403" s="15" t="n">
        <v>-0.00145</v>
      </c>
      <c r="P403" s="15" t="n">
        <v>-0.00253</v>
      </c>
      <c r="Q403" s="15" t="n"/>
      <c r="R403" s="15">
        <f>L403*J403</f>
        <v/>
      </c>
      <c r="S403" s="15">
        <f>M403*J403</f>
        <v/>
      </c>
      <c r="T403" s="15">
        <f>N403*J403</f>
        <v/>
      </c>
      <c r="U403" s="15">
        <f>O403*J403</f>
        <v/>
      </c>
      <c r="V403" s="17">
        <f>P403*J403</f>
        <v/>
      </c>
    </row>
    <row r="404" ht="13.5" customHeight="1">
      <c r="A404" s="14" t="n">
        <v>111251</v>
      </c>
      <c r="B404" s="15" t="inlineStr">
        <is>
          <t xml:space="preserve">CANAL G1    </t>
        </is>
      </c>
      <c r="C404" s="15" t="n">
        <v>18</v>
      </c>
      <c r="D404" s="15" t="n">
        <v>101</v>
      </c>
      <c r="E404" s="15" t="n">
        <v>1043</v>
      </c>
      <c r="F404" s="15" t="n">
        <v>0</v>
      </c>
      <c r="G404" s="15" t="n">
        <v>0</v>
      </c>
      <c r="H404" s="15" t="n">
        <v>0</v>
      </c>
      <c r="I404" s="16" t="n">
        <v>0</v>
      </c>
      <c r="J404" s="15">
        <f>I404-F404</f>
        <v/>
      </c>
      <c r="K404" s="15">
        <f>H404-I404</f>
        <v/>
      </c>
      <c r="L404" s="15" t="n">
        <v>-0.00205</v>
      </c>
      <c r="M404" s="15" t="n">
        <v>-0.00144</v>
      </c>
      <c r="N404" s="15" t="n">
        <v>-0.00144</v>
      </c>
      <c r="O404" s="15" t="n">
        <v>-0.00144</v>
      </c>
      <c r="P404" s="15" t="n">
        <v>-0.00257</v>
      </c>
      <c r="Q404" s="15" t="n"/>
      <c r="R404" s="15">
        <f>L404*J404</f>
        <v/>
      </c>
      <c r="S404" s="15">
        <f>M404*J404</f>
        <v/>
      </c>
      <c r="T404" s="15">
        <f>N404*J404</f>
        <v/>
      </c>
      <c r="U404" s="15">
        <f>O404*J404</f>
        <v/>
      </c>
      <c r="V404" s="17">
        <f>P404*J404</f>
        <v/>
      </c>
    </row>
    <row r="405" ht="13.5" customHeight="1">
      <c r="A405" s="14" t="n">
        <v>111252</v>
      </c>
      <c r="B405" s="15" t="inlineStr">
        <is>
          <t xml:space="preserve">CANAL G2    </t>
        </is>
      </c>
      <c r="C405" s="15" t="n">
        <v>18</v>
      </c>
      <c r="D405" s="15" t="n">
        <v>101</v>
      </c>
      <c r="E405" s="15" t="n">
        <v>1043</v>
      </c>
      <c r="F405" s="15" t="n">
        <v>141.02</v>
      </c>
      <c r="G405" s="15" t="n">
        <v>0</v>
      </c>
      <c r="H405" s="15" t="n">
        <v>576.37</v>
      </c>
      <c r="I405" s="16" t="n">
        <v>141.02</v>
      </c>
      <c r="J405" s="15">
        <f>I405-F405</f>
        <v/>
      </c>
      <c r="K405" s="15">
        <f>H405-I405</f>
        <v/>
      </c>
      <c r="L405" s="15" t="n">
        <v>-0.00205</v>
      </c>
      <c r="M405" s="15" t="n">
        <v>-0.00144</v>
      </c>
      <c r="N405" s="15" t="n">
        <v>-0.00144</v>
      </c>
      <c r="O405" s="15" t="n">
        <v>-0.00144</v>
      </c>
      <c r="P405" s="15" t="n">
        <v>-0.00257</v>
      </c>
      <c r="Q405" s="15" t="n"/>
      <c r="R405" s="15">
        <f>L405*J405</f>
        <v/>
      </c>
      <c r="S405" s="15">
        <f>M405*J405</f>
        <v/>
      </c>
      <c r="T405" s="15">
        <f>N405*J405</f>
        <v/>
      </c>
      <c r="U405" s="15">
        <f>O405*J405</f>
        <v/>
      </c>
      <c r="V405" s="17">
        <f>P405*J405</f>
        <v/>
      </c>
    </row>
    <row r="406" ht="13.5" customHeight="1">
      <c r="A406" s="14" t="n">
        <v>111256</v>
      </c>
      <c r="B406" s="15" t="inlineStr">
        <is>
          <t xml:space="preserve">CANAL 3 CTG </t>
        </is>
      </c>
      <c r="C406" s="15" t="n">
        <v>25</v>
      </c>
      <c r="D406" s="15" t="n">
        <v>101</v>
      </c>
      <c r="E406" s="15" t="n">
        <v>1043</v>
      </c>
      <c r="F406" s="15" t="n">
        <v>333</v>
      </c>
      <c r="G406" s="15" t="n">
        <v>0</v>
      </c>
      <c r="H406" s="15" t="n">
        <v>333</v>
      </c>
      <c r="I406" s="16" t="n">
        <v>333</v>
      </c>
      <c r="J406" s="15">
        <f>I406-F406</f>
        <v/>
      </c>
      <c r="K406" s="15">
        <f>H406-I406</f>
        <v/>
      </c>
      <c r="L406" s="15" t="n">
        <v>-0.00205</v>
      </c>
      <c r="M406" s="15" t="n">
        <v>-0.00144</v>
      </c>
      <c r="N406" s="15" t="n">
        <v>-0.00144</v>
      </c>
      <c r="O406" s="15" t="n">
        <v>-0.00144</v>
      </c>
      <c r="P406" s="15" t="n">
        <v>-0.00257</v>
      </c>
      <c r="Q406" s="15" t="n"/>
      <c r="R406" s="15">
        <f>L406*J406</f>
        <v/>
      </c>
      <c r="S406" s="15">
        <f>M406*J406</f>
        <v/>
      </c>
      <c r="T406" s="15">
        <f>N406*J406</f>
        <v/>
      </c>
      <c r="U406" s="15">
        <f>O406*J406</f>
        <v/>
      </c>
      <c r="V406" s="17">
        <f>P406*J406</f>
        <v/>
      </c>
    </row>
    <row r="407" ht="13.5" customHeight="1">
      <c r="A407" s="14" t="n">
        <v>111182</v>
      </c>
      <c r="B407" s="15" t="inlineStr">
        <is>
          <t xml:space="preserve">BW-PV_2     </t>
        </is>
      </c>
      <c r="C407" s="15" t="n">
        <v>0.4</v>
      </c>
      <c r="D407" s="15" t="n">
        <v>101</v>
      </c>
      <c r="E407" s="15" t="n">
        <v>1032</v>
      </c>
      <c r="F407" s="15" t="n">
        <v>0</v>
      </c>
      <c r="G407" s="15" t="n">
        <v>0</v>
      </c>
      <c r="H407" s="15" t="n">
        <v>0</v>
      </c>
      <c r="I407" s="16" t="n">
        <v>0</v>
      </c>
      <c r="J407" s="15">
        <f>I407-F407</f>
        <v/>
      </c>
      <c r="K407" s="15">
        <f>H407-I407</f>
        <v/>
      </c>
      <c r="L407" s="15" t="n">
        <v>-0.00205</v>
      </c>
      <c r="M407" s="15" t="n">
        <v>-0.00145</v>
      </c>
      <c r="N407" s="15" t="n">
        <v>-0.00145</v>
      </c>
      <c r="O407" s="15" t="n">
        <v>-0.00145</v>
      </c>
      <c r="P407" s="15" t="n">
        <v>-0.00253</v>
      </c>
      <c r="Q407" s="15" t="n"/>
      <c r="R407" s="15">
        <f>L407*J407</f>
        <v/>
      </c>
      <c r="S407" s="15">
        <f>M407*J407</f>
        <v/>
      </c>
      <c r="T407" s="15">
        <f>N407*J407</f>
        <v/>
      </c>
      <c r="U407" s="15">
        <f>O407*J407</f>
        <v/>
      </c>
      <c r="V407" s="17">
        <f>P407*J407</f>
        <v/>
      </c>
    </row>
    <row r="408" ht="13.5" customHeight="1">
      <c r="A408" s="14" t="n">
        <v>991155</v>
      </c>
      <c r="B408" s="15" t="inlineStr">
        <is>
          <t>SUN_WAREHA~1</t>
        </is>
      </c>
      <c r="C408" s="15" t="n">
        <v>115</v>
      </c>
      <c r="D408" s="15" t="n">
        <v>101</v>
      </c>
      <c r="E408" s="15" t="n">
        <v>1030</v>
      </c>
      <c r="F408" s="15" t="n">
        <v>9.5</v>
      </c>
      <c r="G408" s="15" t="n">
        <v>0</v>
      </c>
      <c r="H408" s="15" t="n">
        <v>9.5</v>
      </c>
      <c r="I408" s="16" t="n">
        <v>9.5</v>
      </c>
      <c r="J408" s="15">
        <f>I408-F408</f>
        <v/>
      </c>
      <c r="K408" s="15">
        <f>H408-I408</f>
        <v/>
      </c>
      <c r="L408" s="15" t="n">
        <v>-0.00205</v>
      </c>
      <c r="M408" s="15" t="n">
        <v>-0.00145</v>
      </c>
      <c r="N408" s="15" t="n">
        <v>-0.00145</v>
      </c>
      <c r="O408" s="15" t="n">
        <v>-0.00145</v>
      </c>
      <c r="P408" s="15" t="n">
        <v>-0.00253</v>
      </c>
      <c r="Q408" s="15" t="n"/>
      <c r="R408" s="15">
        <f>L408*J408</f>
        <v/>
      </c>
      <c r="S408" s="15">
        <f>M408*J408</f>
        <v/>
      </c>
      <c r="T408" s="15">
        <f>N408*J408</f>
        <v/>
      </c>
      <c r="U408" s="15">
        <f>O408*J408</f>
        <v/>
      </c>
      <c r="V408" s="17">
        <f>P408*J408</f>
        <v/>
      </c>
    </row>
    <row r="409" ht="13.5" customHeight="1">
      <c r="A409" s="14" t="n">
        <v>991156</v>
      </c>
      <c r="B409" s="15" t="inlineStr">
        <is>
          <t>SUN BAT_VA~1</t>
        </is>
      </c>
      <c r="C409" s="15" t="n">
        <v>115</v>
      </c>
      <c r="D409" s="15" t="n">
        <v>101</v>
      </c>
      <c r="E409" s="15" t="n">
        <v>1030</v>
      </c>
      <c r="F409" s="15" t="n">
        <v>9.98</v>
      </c>
      <c r="G409" s="15" t="n">
        <v>0</v>
      </c>
      <c r="H409" s="15" t="n">
        <v>9.98</v>
      </c>
      <c r="I409" s="16" t="n">
        <v>9.98</v>
      </c>
      <c r="J409" s="15">
        <f>I409-F409</f>
        <v/>
      </c>
      <c r="K409" s="15">
        <f>H409-I409</f>
        <v/>
      </c>
      <c r="L409" s="15" t="n">
        <v>-0.00205</v>
      </c>
      <c r="M409" s="15" t="n">
        <v>-0.00144</v>
      </c>
      <c r="N409" s="15" t="n">
        <v>-0.00144</v>
      </c>
      <c r="O409" s="15" t="n">
        <v>-0.00144</v>
      </c>
      <c r="P409" s="15" t="n">
        <v>-0.00254</v>
      </c>
      <c r="Q409" s="15" t="n"/>
      <c r="R409" s="15">
        <f>L409*J409</f>
        <v/>
      </c>
      <c r="S409" s="15">
        <f>M409*J409</f>
        <v/>
      </c>
      <c r="T409" s="15">
        <f>N409*J409</f>
        <v/>
      </c>
      <c r="U409" s="15">
        <f>O409*J409</f>
        <v/>
      </c>
      <c r="V409" s="17">
        <f>P409*J409</f>
        <v/>
      </c>
    </row>
    <row r="410" ht="13.5" customHeight="1">
      <c r="A410" s="14" t="n">
        <v>990783</v>
      </c>
      <c r="B410" s="15" t="inlineStr">
        <is>
          <t xml:space="preserve">WND_PILGRIM </t>
        </is>
      </c>
      <c r="C410" s="15" t="n">
        <v>345</v>
      </c>
      <c r="D410" s="15" t="n">
        <v>101</v>
      </c>
      <c r="E410" s="15" t="n">
        <v>1020</v>
      </c>
      <c r="F410" s="15" t="n">
        <v>0</v>
      </c>
      <c r="G410" s="15" t="n">
        <v>0</v>
      </c>
      <c r="H410" s="15" t="n">
        <v>0</v>
      </c>
      <c r="I410" s="16" t="n">
        <v>0</v>
      </c>
      <c r="J410" s="15">
        <f>I410-F410</f>
        <v/>
      </c>
      <c r="K410" s="15">
        <f>H410-I410</f>
        <v/>
      </c>
      <c r="L410" s="15" t="n">
        <v>-0.00205</v>
      </c>
      <c r="M410" s="15" t="n">
        <v>-0.00144</v>
      </c>
      <c r="N410" s="15" t="n">
        <v>-0.00144</v>
      </c>
      <c r="O410" s="15" t="n">
        <v>-0.00144</v>
      </c>
      <c r="P410" s="15" t="n">
        <v>-0.00258</v>
      </c>
      <c r="Q410" s="15" t="n"/>
      <c r="R410" s="15">
        <f>L410*J410</f>
        <v/>
      </c>
      <c r="S410" s="15">
        <f>M410*J410</f>
        <v/>
      </c>
      <c r="T410" s="15">
        <f>N410*J410</f>
        <v/>
      </c>
      <c r="U410" s="15">
        <f>O410*J410</f>
        <v/>
      </c>
      <c r="V410" s="17">
        <f>P410*J410</f>
        <v/>
      </c>
    </row>
    <row r="411" ht="13.5" customHeight="1">
      <c r="A411" s="14" t="n">
        <v>111188</v>
      </c>
      <c r="B411" s="15" t="inlineStr">
        <is>
          <t xml:space="preserve">SEMASS G1   </t>
        </is>
      </c>
      <c r="C411" s="15" t="n">
        <v>13.8</v>
      </c>
      <c r="D411" s="15" t="n">
        <v>101</v>
      </c>
      <c r="E411" s="15" t="n">
        <v>1033</v>
      </c>
      <c r="F411" s="15" t="n">
        <v>0</v>
      </c>
      <c r="G411" s="15" t="n">
        <v>0</v>
      </c>
      <c r="H411" s="15" t="n">
        <v>0</v>
      </c>
      <c r="I411" s="16" t="n">
        <v>0</v>
      </c>
      <c r="J411" s="15">
        <f>I411-F411</f>
        <v/>
      </c>
      <c r="K411" s="15">
        <f>H411-I411</f>
        <v/>
      </c>
      <c r="L411" s="15" t="n">
        <v>-0.00205</v>
      </c>
      <c r="M411" s="15" t="n">
        <v>-0.00145</v>
      </c>
      <c r="N411" s="15" t="n">
        <v>-0.00145</v>
      </c>
      <c r="O411" s="15" t="n">
        <v>-0.00145</v>
      </c>
      <c r="P411" s="15" t="n">
        <v>-0.00252</v>
      </c>
      <c r="Q411" s="15" t="n"/>
      <c r="R411" s="15">
        <f>L411*J411</f>
        <v/>
      </c>
      <c r="S411" s="15">
        <f>M411*J411</f>
        <v/>
      </c>
      <c r="T411" s="15">
        <f>N411*J411</f>
        <v/>
      </c>
      <c r="U411" s="15">
        <f>O411*J411</f>
        <v/>
      </c>
      <c r="V411" s="17">
        <f>P411*J411</f>
        <v/>
      </c>
    </row>
    <row r="412" ht="13.5" customHeight="1">
      <c r="A412" s="14" t="n">
        <v>991275</v>
      </c>
      <c r="B412" s="15" t="inlineStr">
        <is>
          <t>SUN BAT_CR~1</t>
        </is>
      </c>
      <c r="C412" s="15" t="n">
        <v>115</v>
      </c>
      <c r="D412" s="15" t="n">
        <v>101</v>
      </c>
      <c r="E412" s="15" t="n">
        <v>1050</v>
      </c>
      <c r="F412" s="15" t="n">
        <v>14.5</v>
      </c>
      <c r="G412" s="15" t="n">
        <v>0</v>
      </c>
      <c r="H412" s="15" t="n">
        <v>14.5</v>
      </c>
      <c r="I412" s="16" t="n">
        <v>14.5</v>
      </c>
      <c r="J412" s="15">
        <f>I412-F412</f>
        <v/>
      </c>
      <c r="K412" s="15">
        <f>H412-I412</f>
        <v/>
      </c>
      <c r="L412" s="15" t="n">
        <v>-0.00205</v>
      </c>
      <c r="M412" s="15" t="n">
        <v>-0.0015</v>
      </c>
      <c r="N412" s="15" t="n">
        <v>-0.0015</v>
      </c>
      <c r="O412" s="15" t="n">
        <v>-0.0015</v>
      </c>
      <c r="P412" s="15" t="n">
        <v>-0.00235</v>
      </c>
      <c r="Q412" s="15" t="n"/>
      <c r="R412" s="15">
        <f>L412*J412</f>
        <v/>
      </c>
      <c r="S412" s="15">
        <f>M412*J412</f>
        <v/>
      </c>
      <c r="T412" s="15">
        <f>N412*J412</f>
        <v/>
      </c>
      <c r="U412" s="15">
        <f>O412*J412</f>
        <v/>
      </c>
      <c r="V412" s="17">
        <f>P412*J412</f>
        <v/>
      </c>
    </row>
    <row r="413" ht="13.5" customHeight="1">
      <c r="A413" s="14" t="n">
        <v>991141</v>
      </c>
      <c r="B413" s="15" t="inlineStr">
        <is>
          <t>SUN BAT_TR~1</t>
        </is>
      </c>
      <c r="C413" s="15" t="n">
        <v>115</v>
      </c>
      <c r="D413" s="15" t="n">
        <v>101</v>
      </c>
      <c r="E413" s="15" t="n">
        <v>1030</v>
      </c>
      <c r="F413" s="15" t="n">
        <v>12.69</v>
      </c>
      <c r="G413" s="15" t="n">
        <v>0</v>
      </c>
      <c r="H413" s="15" t="n">
        <v>33.74</v>
      </c>
      <c r="I413" s="16" t="n">
        <v>12.69</v>
      </c>
      <c r="J413" s="15">
        <f>I413-F413</f>
        <v/>
      </c>
      <c r="K413" s="15">
        <f>H413-I413</f>
        <v/>
      </c>
      <c r="L413" s="15" t="n">
        <v>-0.00205</v>
      </c>
      <c r="M413" s="15" t="n">
        <v>-0.00145</v>
      </c>
      <c r="N413" s="15" t="n">
        <v>-0.00145</v>
      </c>
      <c r="O413" s="15" t="n">
        <v>-0.00145</v>
      </c>
      <c r="P413" s="15" t="n">
        <v>-0.00252</v>
      </c>
      <c r="Q413" s="15" t="n"/>
      <c r="R413" s="15">
        <f>L413*J413</f>
        <v/>
      </c>
      <c r="S413" s="15">
        <f>M413*J413</f>
        <v/>
      </c>
      <c r="T413" s="15">
        <f>N413*J413</f>
        <v/>
      </c>
      <c r="U413" s="15">
        <f>O413*J413</f>
        <v/>
      </c>
      <c r="V413" s="17">
        <f>P413*J413</f>
        <v/>
      </c>
    </row>
    <row r="414" ht="13.5" customHeight="1">
      <c r="A414" s="14" t="n">
        <v>998187</v>
      </c>
      <c r="B414" s="15" t="inlineStr">
        <is>
          <t xml:space="preserve">SUN_JEPSON  </t>
        </is>
      </c>
      <c r="C414" s="15" t="n">
        <v>13.8</v>
      </c>
      <c r="D414" s="15" t="n">
        <v>101</v>
      </c>
      <c r="E414" s="15" t="n">
        <v>1420</v>
      </c>
      <c r="F414" s="15" t="n">
        <v>20.97</v>
      </c>
      <c r="G414" s="15" t="n">
        <v>0</v>
      </c>
      <c r="H414" s="15" t="n">
        <v>20.97</v>
      </c>
      <c r="I414" s="16" t="n">
        <v>20.97</v>
      </c>
      <c r="J414" s="15">
        <f>I414-F414</f>
        <v/>
      </c>
      <c r="K414" s="15">
        <f>H414-I414</f>
        <v/>
      </c>
      <c r="L414" s="15" t="n">
        <v>-0.00205</v>
      </c>
      <c r="M414" s="15" t="n">
        <v>-0.00152</v>
      </c>
      <c r="N414" s="15" t="n">
        <v>-0.00152</v>
      </c>
      <c r="O414" s="15" t="n">
        <v>-0.00152</v>
      </c>
      <c r="P414" s="15" t="n">
        <v>-0.00226</v>
      </c>
      <c r="Q414" s="15" t="n"/>
      <c r="R414" s="15">
        <f>L414*J414</f>
        <v/>
      </c>
      <c r="S414" s="15">
        <f>M414*J414</f>
        <v/>
      </c>
      <c r="T414" s="15">
        <f>N414*J414</f>
        <v/>
      </c>
      <c r="U414" s="15">
        <f>O414*J414</f>
        <v/>
      </c>
      <c r="V414" s="17">
        <f>P414*J414</f>
        <v/>
      </c>
    </row>
    <row r="415" ht="13.5" customHeight="1">
      <c r="A415" s="14" t="n">
        <v>998179</v>
      </c>
      <c r="B415" s="15" t="inlineStr">
        <is>
          <t xml:space="preserve">NG_NAVY TAP </t>
        </is>
      </c>
      <c r="C415" s="15" t="n">
        <v>69</v>
      </c>
      <c r="D415" s="15" t="n">
        <v>101</v>
      </c>
      <c r="E415" s="15" t="n">
        <v>1420</v>
      </c>
      <c r="F415" s="15" t="n">
        <v>6.27</v>
      </c>
      <c r="G415" s="15" t="n">
        <v>0</v>
      </c>
      <c r="H415" s="15" t="n">
        <v>6.27</v>
      </c>
      <c r="I415" s="16" t="n">
        <v>6.27</v>
      </c>
      <c r="J415" s="15">
        <f>I415-F415</f>
        <v/>
      </c>
      <c r="K415" s="15">
        <f>H415-I415</f>
        <v/>
      </c>
      <c r="L415" s="15" t="n">
        <v>-0.00205</v>
      </c>
      <c r="M415" s="15" t="n">
        <v>-0.00152</v>
      </c>
      <c r="N415" s="15" t="n">
        <v>-0.00152</v>
      </c>
      <c r="O415" s="15" t="n">
        <v>-0.00152</v>
      </c>
      <c r="P415" s="15" t="n">
        <v>-0.00226</v>
      </c>
      <c r="Q415" s="15" t="n"/>
      <c r="R415" s="15">
        <f>L415*J415</f>
        <v/>
      </c>
      <c r="S415" s="15">
        <f>M415*J415</f>
        <v/>
      </c>
      <c r="T415" s="15">
        <f>N415*J415</f>
        <v/>
      </c>
      <c r="U415" s="15">
        <f>O415*J415</f>
        <v/>
      </c>
      <c r="V415" s="17">
        <f>P415*J415</f>
        <v/>
      </c>
    </row>
    <row r="416" ht="13.5" customHeight="1">
      <c r="A416" s="14" t="n">
        <v>997357</v>
      </c>
      <c r="B416" s="15" t="inlineStr">
        <is>
          <t>SUN_Tiverton</t>
        </is>
      </c>
      <c r="C416" s="15" t="n">
        <v>115</v>
      </c>
      <c r="D416" s="15" t="n">
        <v>101</v>
      </c>
      <c r="E416" s="15" t="n">
        <v>1410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-0.00205</v>
      </c>
      <c r="M416" s="15" t="n">
        <v>-0.00152</v>
      </c>
      <c r="N416" s="15" t="n">
        <v>-0.00152</v>
      </c>
      <c r="O416" s="15" t="n">
        <v>-0.00152</v>
      </c>
      <c r="P416" s="15" t="n">
        <v>-0.00226</v>
      </c>
      <c r="Q416" s="15" t="n"/>
      <c r="R416" s="15">
        <f>L416*J416</f>
        <v/>
      </c>
      <c r="S416" s="15">
        <f>M416*J416</f>
        <v/>
      </c>
      <c r="T416" s="15">
        <f>N416*J416</f>
        <v/>
      </c>
      <c r="U416" s="15">
        <f>O416*J416</f>
        <v/>
      </c>
      <c r="V416" s="17">
        <f>P416*J416</f>
        <v/>
      </c>
    </row>
    <row r="417" ht="13.5" customHeight="1">
      <c r="A417" s="14" t="n">
        <v>117435</v>
      </c>
      <c r="B417" s="15" t="inlineStr">
        <is>
          <t xml:space="preserve">TIVERTON ST </t>
        </is>
      </c>
      <c r="C417" s="15" t="n">
        <v>13.8</v>
      </c>
      <c r="D417" s="15" t="n">
        <v>101</v>
      </c>
      <c r="E417" s="15" t="n">
        <v>1410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-0.00205</v>
      </c>
      <c r="M417" s="15" t="n">
        <v>-0.00152</v>
      </c>
      <c r="N417" s="15" t="n">
        <v>-0.00152</v>
      </c>
      <c r="O417" s="15" t="n">
        <v>-0.00152</v>
      </c>
      <c r="P417" s="15" t="n">
        <v>-0.00226</v>
      </c>
      <c r="Q417" s="15" t="n"/>
      <c r="R417" s="15">
        <f>L417*J417</f>
        <v/>
      </c>
      <c r="S417" s="15">
        <f>M417*J417</f>
        <v/>
      </c>
      <c r="T417" s="15">
        <f>N417*J417</f>
        <v/>
      </c>
      <c r="U417" s="15">
        <f>O417*J417</f>
        <v/>
      </c>
      <c r="V417" s="17">
        <f>P417*J417</f>
        <v/>
      </c>
    </row>
    <row r="418" ht="13.5" customHeight="1">
      <c r="A418" s="14" t="n">
        <v>111189</v>
      </c>
      <c r="B418" s="15" t="inlineStr">
        <is>
          <t xml:space="preserve">SEMASS G2   </t>
        </is>
      </c>
      <c r="C418" s="15" t="n">
        <v>13.8</v>
      </c>
      <c r="D418" s="15" t="n">
        <v>101</v>
      </c>
      <c r="E418" s="15" t="n">
        <v>1033</v>
      </c>
      <c r="F418" s="15" t="n">
        <v>0</v>
      </c>
      <c r="G418" s="15" t="n">
        <v>0</v>
      </c>
      <c r="H418" s="15" t="n">
        <v>0</v>
      </c>
      <c r="I418" s="16" t="n">
        <v>0</v>
      </c>
      <c r="J418" s="15">
        <f>I418-F418</f>
        <v/>
      </c>
      <c r="K418" s="15">
        <f>H418-I418</f>
        <v/>
      </c>
      <c r="L418" s="15" t="n">
        <v>-0.00205</v>
      </c>
      <c r="M418" s="15" t="n">
        <v>-0.00145</v>
      </c>
      <c r="N418" s="15" t="n">
        <v>-0.00145</v>
      </c>
      <c r="O418" s="15" t="n">
        <v>-0.00145</v>
      </c>
      <c r="P418" s="15" t="n">
        <v>-0.00252</v>
      </c>
      <c r="Q418" s="15" t="n"/>
      <c r="R418" s="15">
        <f>L418*J418</f>
        <v/>
      </c>
      <c r="S418" s="15">
        <f>M418*J418</f>
        <v/>
      </c>
      <c r="T418" s="15">
        <f>N418*J418</f>
        <v/>
      </c>
      <c r="U418" s="15">
        <f>O418*J418</f>
        <v/>
      </c>
      <c r="V418" s="17">
        <f>P418*J418</f>
        <v/>
      </c>
    </row>
    <row r="419" ht="13.5" customHeight="1">
      <c r="A419" s="14" t="n">
        <v>991378</v>
      </c>
      <c r="B419" s="15" t="inlineStr">
        <is>
          <t>SUN BAT_BE~1</t>
        </is>
      </c>
      <c r="C419" s="15" t="n">
        <v>115</v>
      </c>
      <c r="D419" s="15" t="n">
        <v>101</v>
      </c>
      <c r="E419" s="15" t="n">
        <v>1050</v>
      </c>
      <c r="F419" s="15" t="n">
        <v>279.36</v>
      </c>
      <c r="G419" s="15" t="n">
        <v>0</v>
      </c>
      <c r="H419" s="15" t="n">
        <v>880</v>
      </c>
      <c r="I419" s="16" t="n">
        <v>279.36</v>
      </c>
      <c r="J419" s="15">
        <f>I419-F419</f>
        <v/>
      </c>
      <c r="K419" s="15">
        <f>H419-I419</f>
        <v/>
      </c>
      <c r="L419" s="15" t="n">
        <v>-0.00205</v>
      </c>
      <c r="M419" s="15" t="n">
        <v>-0.00152</v>
      </c>
      <c r="N419" s="15" t="n">
        <v>-0.00152</v>
      </c>
      <c r="O419" s="15" t="n">
        <v>-0.00152</v>
      </c>
      <c r="P419" s="15" t="n">
        <v>-0.00228</v>
      </c>
      <c r="Q419" s="15" t="n"/>
      <c r="R419" s="15">
        <f>L419*J419</f>
        <v/>
      </c>
      <c r="S419" s="15">
        <f>M419*J419</f>
        <v/>
      </c>
      <c r="T419" s="15">
        <f>N419*J419</f>
        <v/>
      </c>
      <c r="U419" s="15">
        <f>O419*J419</f>
        <v/>
      </c>
      <c r="V419" s="17">
        <f>P419*J419</f>
        <v/>
      </c>
    </row>
    <row r="420" ht="13.5" customHeight="1">
      <c r="A420" s="14" t="n">
        <v>991267</v>
      </c>
      <c r="B420" s="15" t="inlineStr">
        <is>
          <t>BAT_CROSS ~1</t>
        </is>
      </c>
      <c r="C420" s="15" t="n">
        <v>115</v>
      </c>
      <c r="D420" s="15" t="n">
        <v>101</v>
      </c>
      <c r="E420" s="15" t="n">
        <v>1050</v>
      </c>
      <c r="F420" s="15" t="n">
        <v>129.81</v>
      </c>
      <c r="G420" s="15" t="n">
        <v>0</v>
      </c>
      <c r="H420" s="15" t="n">
        <v>246</v>
      </c>
      <c r="I420" s="16" t="n">
        <v>129.81</v>
      </c>
      <c r="J420" s="15">
        <f>I420-F420</f>
        <v/>
      </c>
      <c r="K420" s="15">
        <f>H420-I420</f>
        <v/>
      </c>
      <c r="L420" s="15" t="n">
        <v>-0.00205</v>
      </c>
      <c r="M420" s="15" t="n">
        <v>-0.0015</v>
      </c>
      <c r="N420" s="15" t="n">
        <v>-0.0015</v>
      </c>
      <c r="O420" s="15" t="n">
        <v>-0.0015</v>
      </c>
      <c r="P420" s="15" t="n">
        <v>-0.00235</v>
      </c>
      <c r="Q420" s="15" t="n"/>
      <c r="R420" s="15">
        <f>L420*J420</f>
        <v/>
      </c>
      <c r="S420" s="15">
        <f>M420*J420</f>
        <v/>
      </c>
      <c r="T420" s="15">
        <f>N420*J420</f>
        <v/>
      </c>
      <c r="U420" s="15">
        <f>O420*J420</f>
        <v/>
      </c>
      <c r="V420" s="17">
        <f>P420*J420</f>
        <v/>
      </c>
    </row>
    <row r="421" ht="13.5" customHeight="1">
      <c r="A421" s="14" t="n">
        <v>117434</v>
      </c>
      <c r="B421" s="15" t="inlineStr">
        <is>
          <t xml:space="preserve">TIVERTON GT </t>
        </is>
      </c>
      <c r="C421" s="15" t="n">
        <v>18</v>
      </c>
      <c r="D421" s="15" t="n">
        <v>101</v>
      </c>
      <c r="E421" s="15" t="n">
        <v>1410</v>
      </c>
      <c r="F421" s="15" t="n">
        <v>0</v>
      </c>
      <c r="G421" s="15" t="n">
        <v>0</v>
      </c>
      <c r="H421" s="15" t="n">
        <v>0</v>
      </c>
      <c r="I421" s="16" t="n">
        <v>0</v>
      </c>
      <c r="J421" s="15">
        <f>I421-F421</f>
        <v/>
      </c>
      <c r="K421" s="15">
        <f>H421-I421</f>
        <v/>
      </c>
      <c r="L421" s="15" t="n">
        <v>-0.00205</v>
      </c>
      <c r="M421" s="15" t="n">
        <v>-0.00152</v>
      </c>
      <c r="N421" s="15" t="n">
        <v>-0.00152</v>
      </c>
      <c r="O421" s="15" t="n">
        <v>-0.00152</v>
      </c>
      <c r="P421" s="15" t="n">
        <v>-0.00226</v>
      </c>
      <c r="Q421" s="15" t="n"/>
      <c r="R421" s="15">
        <f>L421*J421</f>
        <v/>
      </c>
      <c r="S421" s="15">
        <f>M421*J421</f>
        <v/>
      </c>
      <c r="T421" s="15">
        <f>N421*J421</f>
        <v/>
      </c>
      <c r="U421" s="15">
        <f>O421*J421</f>
        <v/>
      </c>
      <c r="V421" s="17">
        <f>P421*J421</f>
        <v/>
      </c>
    </row>
    <row r="422" ht="13.5" customHeight="1">
      <c r="A422" s="14" t="n">
        <v>111317</v>
      </c>
      <c r="B422" s="15" t="inlineStr">
        <is>
          <t>DARTMTH PWRB</t>
        </is>
      </c>
      <c r="C422" s="15" t="n">
        <v>13.8</v>
      </c>
      <c r="D422" s="15" t="n">
        <v>101</v>
      </c>
      <c r="E422" s="15" t="n">
        <v>1053</v>
      </c>
      <c r="F422" s="15" t="n">
        <v>0</v>
      </c>
      <c r="G422" s="15" t="n">
        <v>0</v>
      </c>
      <c r="H422" s="15" t="n">
        <v>0</v>
      </c>
      <c r="I422" s="16" t="n">
        <v>0</v>
      </c>
      <c r="J422" s="15">
        <f>I422-F422</f>
        <v/>
      </c>
      <c r="K422" s="15">
        <f>H422-I422</f>
        <v/>
      </c>
      <c r="L422" s="15" t="n">
        <v>-0.00205</v>
      </c>
      <c r="M422" s="15" t="n">
        <v>-0.0015</v>
      </c>
      <c r="N422" s="15" t="n">
        <v>-0.0015</v>
      </c>
      <c r="O422" s="15" t="n">
        <v>-0.0015</v>
      </c>
      <c r="P422" s="15" t="n">
        <v>-0.00235</v>
      </c>
      <c r="Q422" s="15" t="n"/>
      <c r="R422" s="15">
        <f>L422*J422</f>
        <v/>
      </c>
      <c r="S422" s="15">
        <f>M422*J422</f>
        <v/>
      </c>
      <c r="T422" s="15">
        <f>N422*J422</f>
        <v/>
      </c>
      <c r="U422" s="15">
        <f>O422*J422</f>
        <v/>
      </c>
      <c r="V422" s="17">
        <f>P422*J422</f>
        <v/>
      </c>
    </row>
    <row r="423" ht="13.5" customHeight="1">
      <c r="A423" s="14" t="n">
        <v>111316</v>
      </c>
      <c r="B423" s="15" t="inlineStr">
        <is>
          <t>DARTMTH PWRA</t>
        </is>
      </c>
      <c r="C423" s="15" t="n">
        <v>13.8</v>
      </c>
      <c r="D423" s="15" t="n">
        <v>101</v>
      </c>
      <c r="E423" s="15" t="n">
        <v>1053</v>
      </c>
      <c r="F423" s="15" t="n">
        <v>0</v>
      </c>
      <c r="G423" s="15" t="n">
        <v>0</v>
      </c>
      <c r="H423" s="15" t="n">
        <v>0</v>
      </c>
      <c r="I423" s="16" t="n">
        <v>0</v>
      </c>
      <c r="J423" s="15">
        <f>I423-F423</f>
        <v/>
      </c>
      <c r="K423" s="15">
        <f>H423-I423</f>
        <v/>
      </c>
      <c r="L423" s="15" t="n">
        <v>-0.00205</v>
      </c>
      <c r="M423" s="15" t="n">
        <v>-0.0015</v>
      </c>
      <c r="N423" s="15" t="n">
        <v>-0.0015</v>
      </c>
      <c r="O423" s="15" t="n">
        <v>-0.0015</v>
      </c>
      <c r="P423" s="15" t="n">
        <v>-0.00235</v>
      </c>
      <c r="Q423" s="15" t="n"/>
      <c r="R423" s="15">
        <f>L423*J423</f>
        <v/>
      </c>
      <c r="S423" s="15">
        <f>M423*J423</f>
        <v/>
      </c>
      <c r="T423" s="15">
        <f>N423*J423</f>
        <v/>
      </c>
      <c r="U423" s="15">
        <f>O423*J423</f>
        <v/>
      </c>
      <c r="V423" s="17">
        <f>P423*J423</f>
        <v/>
      </c>
    </row>
    <row r="424" ht="13.5" customHeight="1">
      <c r="A424" s="14" t="n">
        <v>991268</v>
      </c>
      <c r="B424" s="15" t="inlineStr">
        <is>
          <t>SUN BAT_IN~1</t>
        </is>
      </c>
      <c r="C424" s="15" t="n">
        <v>115</v>
      </c>
      <c r="D424" s="15" t="n">
        <v>101</v>
      </c>
      <c r="E424" s="15" t="n">
        <v>1050</v>
      </c>
      <c r="F424" s="15" t="n">
        <v>40.45</v>
      </c>
      <c r="G424" s="15" t="n">
        <v>0</v>
      </c>
      <c r="H424" s="15" t="n">
        <v>40.45</v>
      </c>
      <c r="I424" s="16" t="n">
        <v>40.45</v>
      </c>
      <c r="J424" s="15">
        <f>I424-F424</f>
        <v/>
      </c>
      <c r="K424" s="15">
        <f>H424-I424</f>
        <v/>
      </c>
      <c r="L424" s="15" t="n">
        <v>-0.00205</v>
      </c>
      <c r="M424" s="15" t="n">
        <v>-0.00149</v>
      </c>
      <c r="N424" s="15" t="n">
        <v>-0.00149</v>
      </c>
      <c r="O424" s="15" t="n">
        <v>-0.00149</v>
      </c>
      <c r="P424" s="15" t="n">
        <v>-0.00238</v>
      </c>
      <c r="Q424" s="15" t="n"/>
      <c r="R424" s="15">
        <f>L424*J424</f>
        <v/>
      </c>
      <c r="S424" s="15">
        <f>M424*J424</f>
        <v/>
      </c>
      <c r="T424" s="15">
        <f>N424*J424</f>
        <v/>
      </c>
      <c r="U424" s="15">
        <f>O424*J424</f>
        <v/>
      </c>
      <c r="V424" s="17">
        <f>P424*J424</f>
        <v/>
      </c>
    </row>
    <row r="425" ht="13.5" customHeight="1">
      <c r="A425" s="14" t="n">
        <v>991273</v>
      </c>
      <c r="B425" s="15" t="inlineStr">
        <is>
          <t>SUN BAT_WI~1</t>
        </is>
      </c>
      <c r="C425" s="15" t="n">
        <v>115</v>
      </c>
      <c r="D425" s="15" t="n">
        <v>101</v>
      </c>
      <c r="E425" s="15" t="n">
        <v>1050</v>
      </c>
      <c r="F425" s="15" t="n">
        <v>28.43</v>
      </c>
      <c r="G425" s="15" t="n">
        <v>0</v>
      </c>
      <c r="H425" s="15" t="n">
        <v>28.43</v>
      </c>
      <c r="I425" s="16" t="n">
        <v>28.43</v>
      </c>
      <c r="J425" s="15">
        <f>I425-F425</f>
        <v/>
      </c>
      <c r="K425" s="15">
        <f>H425-I425</f>
        <v/>
      </c>
      <c r="L425" s="15" t="n">
        <v>-0.00205</v>
      </c>
      <c r="M425" s="15" t="n">
        <v>-0.00147</v>
      </c>
      <c r="N425" s="15" t="n">
        <v>-0.00147</v>
      </c>
      <c r="O425" s="15" t="n">
        <v>-0.00147</v>
      </c>
      <c r="P425" s="15" t="n">
        <v>-0.00245</v>
      </c>
      <c r="Q425" s="15" t="n"/>
      <c r="R425" s="15">
        <f>L425*J425</f>
        <v/>
      </c>
      <c r="S425" s="15">
        <f>M425*J425</f>
        <v/>
      </c>
      <c r="T425" s="15">
        <f>N425*J425</f>
        <v/>
      </c>
      <c r="U425" s="15">
        <f>O425*J425</f>
        <v/>
      </c>
      <c r="V425" s="17">
        <f>P425*J425</f>
        <v/>
      </c>
    </row>
    <row r="426" ht="13.5" customHeight="1">
      <c r="A426" s="14" t="n">
        <v>991272</v>
      </c>
      <c r="B426" s="15" t="inlineStr">
        <is>
          <t>SUN BAT_AR~1</t>
        </is>
      </c>
      <c r="C426" s="15" t="n">
        <v>115</v>
      </c>
      <c r="D426" s="15" t="n">
        <v>101</v>
      </c>
      <c r="E426" s="15" t="n">
        <v>1050</v>
      </c>
      <c r="F426" s="15" t="n">
        <v>7</v>
      </c>
      <c r="G426" s="15" t="n">
        <v>0</v>
      </c>
      <c r="H426" s="15" t="n">
        <v>7</v>
      </c>
      <c r="I426" s="16" t="n">
        <v>7</v>
      </c>
      <c r="J426" s="15">
        <f>I426-F426</f>
        <v/>
      </c>
      <c r="K426" s="15">
        <f>H426-I426</f>
        <v/>
      </c>
      <c r="L426" s="15" t="n">
        <v>-0.00205</v>
      </c>
      <c r="M426" s="15" t="n">
        <v>-0.00147</v>
      </c>
      <c r="N426" s="15" t="n">
        <v>-0.00147</v>
      </c>
      <c r="O426" s="15" t="n">
        <v>-0.00147</v>
      </c>
      <c r="P426" s="15" t="n">
        <v>-0.00245</v>
      </c>
      <c r="Q426" s="15" t="n"/>
      <c r="R426" s="15">
        <f>L426*J426</f>
        <v/>
      </c>
      <c r="S426" s="15">
        <f>M426*J426</f>
        <v/>
      </c>
      <c r="T426" s="15">
        <f>N426*J426</f>
        <v/>
      </c>
      <c r="U426" s="15">
        <f>O426*J426</f>
        <v/>
      </c>
      <c r="V426" s="17">
        <f>P426*J426</f>
        <v/>
      </c>
    </row>
    <row r="427" ht="13.5" customHeight="1">
      <c r="A427" s="14" t="n">
        <v>991271</v>
      </c>
      <c r="B427" s="15" t="inlineStr">
        <is>
          <t>SUN BAT_CR~2</t>
        </is>
      </c>
      <c r="C427" s="15" t="n">
        <v>115</v>
      </c>
      <c r="D427" s="15" t="n">
        <v>101</v>
      </c>
      <c r="E427" s="15" t="n">
        <v>1050</v>
      </c>
      <c r="F427" s="15" t="n">
        <v>27.96</v>
      </c>
      <c r="G427" s="15" t="n">
        <v>0</v>
      </c>
      <c r="H427" s="15" t="n">
        <v>27.96</v>
      </c>
      <c r="I427" s="16" t="n">
        <v>27.96</v>
      </c>
      <c r="J427" s="15">
        <f>I427-F427</f>
        <v/>
      </c>
      <c r="K427" s="15">
        <f>H427-I427</f>
        <v/>
      </c>
      <c r="L427" s="15" t="n">
        <v>-0.00205</v>
      </c>
      <c r="M427" s="15" t="n">
        <v>-0.00147</v>
      </c>
      <c r="N427" s="15" t="n">
        <v>-0.00147</v>
      </c>
      <c r="O427" s="15" t="n">
        <v>-0.00147</v>
      </c>
      <c r="P427" s="15" t="n">
        <v>-0.00246</v>
      </c>
      <c r="Q427" s="15" t="n"/>
      <c r="R427" s="15">
        <f>L427*J427</f>
        <v/>
      </c>
      <c r="S427" s="15">
        <f>M427*J427</f>
        <v/>
      </c>
      <c r="T427" s="15">
        <f>N427*J427</f>
        <v/>
      </c>
      <c r="U427" s="15">
        <f>O427*J427</f>
        <v/>
      </c>
      <c r="V427" s="17">
        <f>P427*J427</f>
        <v/>
      </c>
    </row>
    <row r="428" ht="13.5" customHeight="1">
      <c r="A428" s="14" t="n">
        <v>991140</v>
      </c>
      <c r="B428" s="15" t="inlineStr">
        <is>
          <t>SUN BAT_RO~1</t>
        </is>
      </c>
      <c r="C428" s="15" t="n">
        <v>115</v>
      </c>
      <c r="D428" s="15" t="n">
        <v>101</v>
      </c>
      <c r="E428" s="15" t="n">
        <v>1030</v>
      </c>
      <c r="F428" s="15" t="n">
        <v>24.62</v>
      </c>
      <c r="G428" s="15" t="n">
        <v>0</v>
      </c>
      <c r="H428" s="15" t="n">
        <v>24.62</v>
      </c>
      <c r="I428" s="16" t="n">
        <v>24.62</v>
      </c>
      <c r="J428" s="15">
        <f>I428-F428</f>
        <v/>
      </c>
      <c r="K428" s="15">
        <f>H428-I428</f>
        <v/>
      </c>
      <c r="L428" s="15" t="n">
        <v>-0.00205</v>
      </c>
      <c r="M428" s="15" t="n">
        <v>-0.00146</v>
      </c>
      <c r="N428" s="15" t="n">
        <v>-0.00146</v>
      </c>
      <c r="O428" s="15" t="n">
        <v>-0.00146</v>
      </c>
      <c r="P428" s="15" t="n">
        <v>-0.00248</v>
      </c>
      <c r="Q428" s="15" t="n"/>
      <c r="R428" s="15">
        <f>L428*J428</f>
        <v/>
      </c>
      <c r="S428" s="15">
        <f>M428*J428</f>
        <v/>
      </c>
      <c r="T428" s="15">
        <f>N428*J428</f>
        <v/>
      </c>
      <c r="U428" s="15">
        <f>O428*J428</f>
        <v/>
      </c>
      <c r="V428" s="17">
        <f>P428*J428</f>
        <v/>
      </c>
    </row>
    <row r="429" ht="13.5" customHeight="1">
      <c r="A429" s="14" t="n">
        <v>991265</v>
      </c>
      <c r="B429" s="15" t="inlineStr">
        <is>
          <t>SUN BAT_FI~1</t>
        </is>
      </c>
      <c r="C429" s="15" t="n">
        <v>115</v>
      </c>
      <c r="D429" s="15" t="n">
        <v>101</v>
      </c>
      <c r="E429" s="15" t="n">
        <v>1050</v>
      </c>
      <c r="F429" s="15" t="n">
        <v>0</v>
      </c>
      <c r="G429" s="15" t="n">
        <v>0</v>
      </c>
      <c r="H429" s="15" t="n">
        <v>0</v>
      </c>
      <c r="I429" s="16" t="n">
        <v>0</v>
      </c>
      <c r="J429" s="15">
        <f>I429-F429</f>
        <v/>
      </c>
      <c r="K429" s="15">
        <f>H429-I429</f>
        <v/>
      </c>
      <c r="L429" s="15" t="n">
        <v>-0.00205</v>
      </c>
      <c r="M429" s="15" t="n">
        <v>-0.0015</v>
      </c>
      <c r="N429" s="15" t="n">
        <v>-0.0015</v>
      </c>
      <c r="O429" s="15" t="n">
        <v>-0.0015</v>
      </c>
      <c r="P429" s="15" t="n">
        <v>-0.00235</v>
      </c>
      <c r="Q429" s="15" t="n"/>
      <c r="R429" s="15">
        <f>L429*J429</f>
        <v/>
      </c>
      <c r="S429" s="15">
        <f>M429*J429</f>
        <v/>
      </c>
      <c r="T429" s="15">
        <f>N429*J429</f>
        <v/>
      </c>
      <c r="U429" s="15">
        <f>O429*J429</f>
        <v/>
      </c>
      <c r="V429" s="17">
        <f>P429*J429</f>
        <v/>
      </c>
    </row>
    <row r="430" ht="13.5" customHeight="1">
      <c r="A430" s="14" t="n">
        <v>991207</v>
      </c>
      <c r="B430" s="15" t="inlineStr">
        <is>
          <t>SUN BAT_HA~1</t>
        </is>
      </c>
      <c r="C430" s="15" t="n">
        <v>115</v>
      </c>
      <c r="D430" s="15" t="n">
        <v>101</v>
      </c>
      <c r="E430" s="15" t="n">
        <v>1040</v>
      </c>
      <c r="F430" s="15" t="n">
        <v>0</v>
      </c>
      <c r="G430" s="15" t="n">
        <v>0</v>
      </c>
      <c r="H430" s="15" t="n">
        <v>0</v>
      </c>
      <c r="I430" s="16" t="n">
        <v>0</v>
      </c>
      <c r="J430" s="15">
        <f>I430-F430</f>
        <v/>
      </c>
      <c r="K430" s="15">
        <f>H430-I430</f>
        <v/>
      </c>
      <c r="L430" s="15" t="n">
        <v>-0.00204</v>
      </c>
      <c r="M430" s="15" t="n">
        <v>-0.00143</v>
      </c>
      <c r="N430" s="15" t="n">
        <v>-0.00143</v>
      </c>
      <c r="O430" s="15" t="n">
        <v>-0.00143</v>
      </c>
      <c r="P430" s="15" t="n">
        <v>-0.00254</v>
      </c>
      <c r="Q430" s="15" t="n"/>
      <c r="R430" s="15">
        <f>L430*J430</f>
        <v/>
      </c>
      <c r="S430" s="15">
        <f>M430*J430</f>
        <v/>
      </c>
      <c r="T430" s="15">
        <f>N430*J430</f>
        <v/>
      </c>
      <c r="U430" s="15">
        <f>O430*J430</f>
        <v/>
      </c>
      <c r="V430" s="17">
        <f>P430*J430</f>
        <v/>
      </c>
    </row>
    <row r="431" ht="13.5" customHeight="1">
      <c r="A431" s="14" t="n">
        <v>991202</v>
      </c>
      <c r="B431" s="15" t="inlineStr">
        <is>
          <t>WND_BARNST~1</t>
        </is>
      </c>
      <c r="C431" s="15" t="n">
        <v>115</v>
      </c>
      <c r="D431" s="15" t="n">
        <v>101</v>
      </c>
      <c r="E431" s="15" t="n">
        <v>1040</v>
      </c>
      <c r="F431" s="15" t="n">
        <v>0</v>
      </c>
      <c r="G431" s="15" t="n">
        <v>0</v>
      </c>
      <c r="H431" s="15" t="n">
        <v>0</v>
      </c>
      <c r="I431" s="16" t="n">
        <v>0</v>
      </c>
      <c r="J431" s="15">
        <f>I431-F431</f>
        <v/>
      </c>
      <c r="K431" s="15">
        <f>H431-I431</f>
        <v/>
      </c>
      <c r="L431" s="15" t="n">
        <v>-0.00204</v>
      </c>
      <c r="M431" s="15" t="n">
        <v>-0.00143</v>
      </c>
      <c r="N431" s="15" t="n">
        <v>-0.00143</v>
      </c>
      <c r="O431" s="15" t="n">
        <v>-0.00143</v>
      </c>
      <c r="P431" s="15" t="n">
        <v>-0.00254</v>
      </c>
      <c r="Q431" s="15" t="n"/>
      <c r="R431" s="15">
        <f>L431*J431</f>
        <v/>
      </c>
      <c r="S431" s="15">
        <f>M431*J431</f>
        <v/>
      </c>
      <c r="T431" s="15">
        <f>N431*J431</f>
        <v/>
      </c>
      <c r="U431" s="15">
        <f>O431*J431</f>
        <v/>
      </c>
      <c r="V431" s="17">
        <f>P431*J431</f>
        <v/>
      </c>
    </row>
    <row r="432" ht="13.5" customHeight="1">
      <c r="A432" s="14" t="n">
        <v>991135</v>
      </c>
      <c r="B432" s="15" t="inlineStr">
        <is>
          <t>WND_W BARN~1</t>
        </is>
      </c>
      <c r="C432" s="15" t="n">
        <v>115</v>
      </c>
      <c r="D432" s="15" t="n">
        <v>101</v>
      </c>
      <c r="E432" s="15" t="n">
        <v>1040</v>
      </c>
      <c r="F432" s="15" t="n">
        <v>0</v>
      </c>
      <c r="G432" s="15" t="n">
        <v>0</v>
      </c>
      <c r="H432" s="15" t="n">
        <v>0</v>
      </c>
      <c r="I432" s="16" t="n">
        <v>0</v>
      </c>
      <c r="J432" s="15">
        <f>I432-F432</f>
        <v/>
      </c>
      <c r="K432" s="15">
        <f>H432-I432</f>
        <v/>
      </c>
      <c r="L432" s="15" t="n">
        <v>-0.00204</v>
      </c>
      <c r="M432" s="15" t="n">
        <v>-0.00143</v>
      </c>
      <c r="N432" s="15" t="n">
        <v>-0.00143</v>
      </c>
      <c r="O432" s="15" t="n">
        <v>-0.00143</v>
      </c>
      <c r="P432" s="15" t="n">
        <v>-0.00254</v>
      </c>
      <c r="Q432" s="15" t="n"/>
      <c r="R432" s="15">
        <f>L432*J432</f>
        <v/>
      </c>
      <c r="S432" s="15">
        <f>M432*J432</f>
        <v/>
      </c>
      <c r="T432" s="15">
        <f>N432*J432</f>
        <v/>
      </c>
      <c r="U432" s="15">
        <f>O432*J432</f>
        <v/>
      </c>
      <c r="V432" s="17">
        <f>P432*J432</f>
        <v/>
      </c>
    </row>
    <row r="433" ht="13.5" customHeight="1">
      <c r="A433" s="14" t="n">
        <v>115979</v>
      </c>
      <c r="B433" s="15" t="inlineStr">
        <is>
          <t xml:space="preserve">BUNKER BESS </t>
        </is>
      </c>
      <c r="C433" s="15" t="n">
        <v>0.4</v>
      </c>
      <c r="D433" s="15" t="n">
        <v>101</v>
      </c>
      <c r="E433" s="15" t="n">
        <v>1170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-0.00204</v>
      </c>
      <c r="M433" s="15" t="n">
        <v>-0.00143</v>
      </c>
      <c r="N433" s="15" t="n">
        <v>-0.00143</v>
      </c>
      <c r="O433" s="15" t="n">
        <v>-0.00143</v>
      </c>
      <c r="P433" s="15" t="n">
        <v>-0.00254</v>
      </c>
      <c r="Q433" s="15" t="n"/>
      <c r="R433" s="15">
        <f>L433*J433</f>
        <v/>
      </c>
      <c r="S433" s="15">
        <f>M433*J433</f>
        <v/>
      </c>
      <c r="T433" s="15">
        <f>N433*J433</f>
        <v/>
      </c>
      <c r="U433" s="15">
        <f>O433*J433</f>
        <v/>
      </c>
      <c r="V433" s="17">
        <f>P433*J433</f>
        <v/>
      </c>
    </row>
    <row r="434" ht="13.5" customHeight="1">
      <c r="A434" s="14" t="n">
        <v>115978</v>
      </c>
      <c r="B434" s="15" t="inlineStr">
        <is>
          <t xml:space="preserve">BUNKER CTG  </t>
        </is>
      </c>
      <c r="C434" s="15" t="n">
        <v>13.2</v>
      </c>
      <c r="D434" s="15" t="n">
        <v>101</v>
      </c>
      <c r="E434" s="15" t="n">
        <v>1170</v>
      </c>
      <c r="F434" s="15" t="n">
        <v>0</v>
      </c>
      <c r="G434" s="15" t="n">
        <v>0</v>
      </c>
      <c r="H434" s="15" t="n">
        <v>0</v>
      </c>
      <c r="I434" s="16" t="n">
        <v>0</v>
      </c>
      <c r="J434" s="15">
        <f>I434-F434</f>
        <v/>
      </c>
      <c r="K434" s="15">
        <f>H434-I434</f>
        <v/>
      </c>
      <c r="L434" s="15" t="n">
        <v>-0.00204</v>
      </c>
      <c r="M434" s="15" t="n">
        <v>-0.00143</v>
      </c>
      <c r="N434" s="15" t="n">
        <v>-0.00143</v>
      </c>
      <c r="O434" s="15" t="n">
        <v>-0.00143</v>
      </c>
      <c r="P434" s="15" t="n">
        <v>-0.00254</v>
      </c>
      <c r="Q434" s="15" t="n"/>
      <c r="R434" s="15">
        <f>L434*J434</f>
        <v/>
      </c>
      <c r="S434" s="15">
        <f>M434*J434</f>
        <v/>
      </c>
      <c r="T434" s="15">
        <f>N434*J434</f>
        <v/>
      </c>
      <c r="U434" s="15">
        <f>O434*J434</f>
        <v/>
      </c>
      <c r="V434" s="17">
        <f>P434*J434</f>
        <v/>
      </c>
    </row>
    <row r="435" ht="13.5" customHeight="1">
      <c r="A435" s="14" t="n">
        <v>111367</v>
      </c>
      <c r="B435" s="15" t="inlineStr">
        <is>
          <t xml:space="preserve">QP624-1B    </t>
        </is>
      </c>
      <c r="C435" s="15" t="n">
        <v>0.6899999999999999</v>
      </c>
      <c r="D435" s="15" t="n">
        <v>101</v>
      </c>
      <c r="E435" s="15" t="n">
        <v>1043</v>
      </c>
      <c r="F435" s="15" t="n">
        <v>0</v>
      </c>
      <c r="G435" s="15" t="n">
        <v>0</v>
      </c>
      <c r="H435" s="15" t="n">
        <v>0</v>
      </c>
      <c r="I435" s="16" t="n">
        <v>0</v>
      </c>
      <c r="J435" s="15">
        <f>I435-F435</f>
        <v/>
      </c>
      <c r="K435" s="15">
        <f>H435-I435</f>
        <v/>
      </c>
      <c r="L435" s="15" t="n">
        <v>-0.00204</v>
      </c>
      <c r="M435" s="15" t="n">
        <v>-0.00143</v>
      </c>
      <c r="N435" s="15" t="n">
        <v>-0.00143</v>
      </c>
      <c r="O435" s="15" t="n">
        <v>-0.00143</v>
      </c>
      <c r="P435" s="15" t="n">
        <v>-0.00254</v>
      </c>
      <c r="Q435" s="15" t="n"/>
      <c r="R435" s="15">
        <f>L435*J435</f>
        <v/>
      </c>
      <c r="S435" s="15">
        <f>M435*J435</f>
        <v/>
      </c>
      <c r="T435" s="15">
        <f>N435*J435</f>
        <v/>
      </c>
      <c r="U435" s="15">
        <f>O435*J435</f>
        <v/>
      </c>
      <c r="V435" s="17">
        <f>P435*J435</f>
        <v/>
      </c>
    </row>
    <row r="436" ht="13.5" customHeight="1">
      <c r="A436" s="14" t="n">
        <v>111368</v>
      </c>
      <c r="B436" s="15" t="inlineStr">
        <is>
          <t xml:space="preserve">QP624-1A    </t>
        </is>
      </c>
      <c r="C436" s="15" t="n">
        <v>0.6899999999999999</v>
      </c>
      <c r="D436" s="15" t="n">
        <v>101</v>
      </c>
      <c r="E436" s="15" t="n">
        <v>1043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-0.00204</v>
      </c>
      <c r="M436" s="15" t="n">
        <v>-0.00143</v>
      </c>
      <c r="N436" s="15" t="n">
        <v>-0.00143</v>
      </c>
      <c r="O436" s="15" t="n">
        <v>-0.00143</v>
      </c>
      <c r="P436" s="15" t="n">
        <v>-0.00254</v>
      </c>
      <c r="Q436" s="15" t="n"/>
      <c r="R436" s="15">
        <f>L436*J436</f>
        <v/>
      </c>
      <c r="S436" s="15">
        <f>M436*J436</f>
        <v/>
      </c>
      <c r="T436" s="15">
        <f>N436*J436</f>
        <v/>
      </c>
      <c r="U436" s="15">
        <f>O436*J436</f>
        <v/>
      </c>
      <c r="V436" s="17">
        <f>P436*J436</f>
        <v/>
      </c>
    </row>
    <row r="437" ht="13.5" customHeight="1">
      <c r="A437" s="14" t="n">
        <v>111365</v>
      </c>
      <c r="B437" s="15" t="inlineStr">
        <is>
          <t xml:space="preserve">QP624-2B    </t>
        </is>
      </c>
      <c r="C437" s="15" t="n">
        <v>0.6899999999999999</v>
      </c>
      <c r="D437" s="15" t="n">
        <v>101</v>
      </c>
      <c r="E437" s="15" t="n">
        <v>1043</v>
      </c>
      <c r="F437" s="15" t="n">
        <v>0</v>
      </c>
      <c r="G437" s="15" t="n">
        <v>0</v>
      </c>
      <c r="H437" s="15" t="n">
        <v>0</v>
      </c>
      <c r="I437" s="16" t="n">
        <v>0</v>
      </c>
      <c r="J437" s="15">
        <f>I437-F437</f>
        <v/>
      </c>
      <c r="K437" s="15">
        <f>H437-I437</f>
        <v/>
      </c>
      <c r="L437" s="15" t="n">
        <v>-0.00204</v>
      </c>
      <c r="M437" s="15" t="n">
        <v>-0.00143</v>
      </c>
      <c r="N437" s="15" t="n">
        <v>-0.00143</v>
      </c>
      <c r="O437" s="15" t="n">
        <v>-0.00143</v>
      </c>
      <c r="P437" s="15" t="n">
        <v>-0.00254</v>
      </c>
      <c r="Q437" s="15" t="n"/>
      <c r="R437" s="15">
        <f>L437*J437</f>
        <v/>
      </c>
      <c r="S437" s="15">
        <f>M437*J437</f>
        <v/>
      </c>
      <c r="T437" s="15">
        <f>N437*J437</f>
        <v/>
      </c>
      <c r="U437" s="15">
        <f>O437*J437</f>
        <v/>
      </c>
      <c r="V437" s="17">
        <f>P437*J437</f>
        <v/>
      </c>
    </row>
    <row r="438" ht="13.5" customHeight="1">
      <c r="A438" s="14" t="n">
        <v>111366</v>
      </c>
      <c r="B438" s="15" t="inlineStr">
        <is>
          <t xml:space="preserve">QP624-2A    </t>
        </is>
      </c>
      <c r="C438" s="15" t="n">
        <v>0.6899999999999999</v>
      </c>
      <c r="D438" s="15" t="n">
        <v>101</v>
      </c>
      <c r="E438" s="15" t="n">
        <v>1043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-0.00204</v>
      </c>
      <c r="M438" s="15" t="n">
        <v>-0.00143</v>
      </c>
      <c r="N438" s="15" t="n">
        <v>-0.00143</v>
      </c>
      <c r="O438" s="15" t="n">
        <v>-0.00143</v>
      </c>
      <c r="P438" s="15" t="n">
        <v>-0.00254</v>
      </c>
      <c r="Q438" s="15" t="n"/>
      <c r="R438" s="15">
        <f>L438*J438</f>
        <v/>
      </c>
      <c r="S438" s="15">
        <f>M438*J438</f>
        <v/>
      </c>
      <c r="T438" s="15">
        <f>N438*J438</f>
        <v/>
      </c>
      <c r="U438" s="15">
        <f>O438*J438</f>
        <v/>
      </c>
      <c r="V438" s="17">
        <f>P438*J438</f>
        <v/>
      </c>
    </row>
    <row r="439" ht="13.5" customHeight="1">
      <c r="A439" s="14" t="n">
        <v>111248</v>
      </c>
      <c r="B439" s="15" t="inlineStr">
        <is>
          <t>WEST TISBURY</t>
        </is>
      </c>
      <c r="C439" s="15" t="n">
        <v>14.4</v>
      </c>
      <c r="D439" s="15" t="n">
        <v>101</v>
      </c>
      <c r="E439" s="15" t="n">
        <v>1044</v>
      </c>
      <c r="F439" s="15" t="n">
        <v>0</v>
      </c>
      <c r="G439" s="15" t="n">
        <v>0</v>
      </c>
      <c r="H439" s="15" t="n">
        <v>0</v>
      </c>
      <c r="I439" s="16" t="n">
        <v>0</v>
      </c>
      <c r="J439" s="15">
        <f>I439-F439</f>
        <v/>
      </c>
      <c r="K439" s="15">
        <f>H439-I439</f>
        <v/>
      </c>
      <c r="L439" s="15" t="n">
        <v>-0.00204</v>
      </c>
      <c r="M439" s="15" t="n">
        <v>-0.00144</v>
      </c>
      <c r="N439" s="15" t="n">
        <v>-0.00144</v>
      </c>
      <c r="O439" s="15" t="n">
        <v>-0.00144</v>
      </c>
      <c r="P439" s="15" t="n">
        <v>-0.00255</v>
      </c>
      <c r="Q439" s="15" t="n"/>
      <c r="R439" s="15">
        <f>L439*J439</f>
        <v/>
      </c>
      <c r="S439" s="15">
        <f>M439*J439</f>
        <v/>
      </c>
      <c r="T439" s="15">
        <f>N439*J439</f>
        <v/>
      </c>
      <c r="U439" s="15">
        <f>O439*J439</f>
        <v/>
      </c>
      <c r="V439" s="17">
        <f>P439*J439</f>
        <v/>
      </c>
    </row>
    <row r="440" ht="13.5" customHeight="1">
      <c r="A440" s="14" t="n">
        <v>111253</v>
      </c>
      <c r="B440" s="15" t="inlineStr">
        <is>
          <t xml:space="preserve">OAK BLUFFS  </t>
        </is>
      </c>
      <c r="C440" s="15" t="n">
        <v>23</v>
      </c>
      <c r="D440" s="15" t="n">
        <v>101</v>
      </c>
      <c r="E440" s="15" t="n">
        <v>1043</v>
      </c>
      <c r="F440" s="15" t="n">
        <v>0</v>
      </c>
      <c r="G440" s="15" t="n">
        <v>0</v>
      </c>
      <c r="H440" s="15" t="n">
        <v>0</v>
      </c>
      <c r="I440" s="16" t="n">
        <v>0</v>
      </c>
      <c r="J440" s="15">
        <f>I440-F440</f>
        <v/>
      </c>
      <c r="K440" s="15">
        <f>H440-I440</f>
        <v/>
      </c>
      <c r="L440" s="15" t="n">
        <v>-0.00204</v>
      </c>
      <c r="M440" s="15" t="n">
        <v>-0.00144</v>
      </c>
      <c r="N440" s="15" t="n">
        <v>-0.00144</v>
      </c>
      <c r="O440" s="15" t="n">
        <v>-0.00144</v>
      </c>
      <c r="P440" s="15" t="n">
        <v>-0.00255</v>
      </c>
      <c r="Q440" s="15" t="n"/>
      <c r="R440" s="15">
        <f>L440*J440</f>
        <v/>
      </c>
      <c r="S440" s="15">
        <f>M440*J440</f>
        <v/>
      </c>
      <c r="T440" s="15">
        <f>N440*J440</f>
        <v/>
      </c>
      <c r="U440" s="15">
        <f>O440*J440</f>
        <v/>
      </c>
      <c r="V440" s="17">
        <f>P440*J440</f>
        <v/>
      </c>
    </row>
    <row r="441" ht="13.5" customHeight="1">
      <c r="A441" s="14" t="n">
        <v>991215</v>
      </c>
      <c r="B441" s="15" t="inlineStr">
        <is>
          <t>SUN BAT_MA~1</t>
        </is>
      </c>
      <c r="C441" s="15" t="n">
        <v>115</v>
      </c>
      <c r="D441" s="15" t="n">
        <v>101</v>
      </c>
      <c r="E441" s="15" t="n">
        <v>1040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-0.00204</v>
      </c>
      <c r="M441" s="15" t="n">
        <v>-0.00143</v>
      </c>
      <c r="N441" s="15" t="n">
        <v>-0.00143</v>
      </c>
      <c r="O441" s="15" t="n">
        <v>-0.00143</v>
      </c>
      <c r="P441" s="15" t="n">
        <v>-0.00255</v>
      </c>
      <c r="Q441" s="15" t="n"/>
      <c r="R441" s="15">
        <f>L441*J441</f>
        <v/>
      </c>
      <c r="S441" s="15">
        <f>M441*J441</f>
        <v/>
      </c>
      <c r="T441" s="15">
        <f>N441*J441</f>
        <v/>
      </c>
      <c r="U441" s="15">
        <f>O441*J441</f>
        <v/>
      </c>
      <c r="V441" s="17">
        <f>P441*J441</f>
        <v/>
      </c>
    </row>
    <row r="442" ht="13.5" customHeight="1">
      <c r="A442" s="14" t="n">
        <v>991245</v>
      </c>
      <c r="B442" s="15" t="inlineStr">
        <is>
          <t>SUN BAT_SA~1</t>
        </is>
      </c>
      <c r="C442" s="15" t="n">
        <v>115</v>
      </c>
      <c r="D442" s="15" t="n">
        <v>101</v>
      </c>
      <c r="E442" s="15" t="n">
        <v>1040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-0.00204</v>
      </c>
      <c r="M442" s="15" t="n">
        <v>-0.00144</v>
      </c>
      <c r="N442" s="15" t="n">
        <v>-0.00144</v>
      </c>
      <c r="O442" s="15" t="n">
        <v>-0.00144</v>
      </c>
      <c r="P442" s="15" t="n">
        <v>-0.00255</v>
      </c>
      <c r="Q442" s="15" t="n"/>
      <c r="R442" s="15">
        <f>L442*J442</f>
        <v/>
      </c>
      <c r="S442" s="15">
        <f>M442*J442</f>
        <v/>
      </c>
      <c r="T442" s="15">
        <f>N442*J442</f>
        <v/>
      </c>
      <c r="U442" s="15">
        <f>O442*J442</f>
        <v/>
      </c>
      <c r="V442" s="17">
        <f>P442*J442</f>
        <v/>
      </c>
    </row>
    <row r="443" ht="13.5" customHeight="1">
      <c r="A443" s="14" t="n">
        <v>991204</v>
      </c>
      <c r="B443" s="15" t="inlineStr">
        <is>
          <t>SUN BAT_FA~1</t>
        </is>
      </c>
      <c r="C443" s="15" t="n">
        <v>115</v>
      </c>
      <c r="D443" s="15" t="n">
        <v>101</v>
      </c>
      <c r="E443" s="15" t="n">
        <v>1040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-0.00204</v>
      </c>
      <c r="M443" s="15" t="n">
        <v>-0.00144</v>
      </c>
      <c r="N443" s="15" t="n">
        <v>-0.00144</v>
      </c>
      <c r="O443" s="15" t="n">
        <v>-0.00144</v>
      </c>
      <c r="P443" s="15" t="n">
        <v>-0.00255</v>
      </c>
      <c r="Q443" s="15" t="n"/>
      <c r="R443" s="15">
        <f>L443*J443</f>
        <v/>
      </c>
      <c r="S443" s="15">
        <f>M443*J443</f>
        <v/>
      </c>
      <c r="T443" s="15">
        <f>N443*J443</f>
        <v/>
      </c>
      <c r="U443" s="15">
        <f>O443*J443</f>
        <v/>
      </c>
      <c r="V443" s="17">
        <f>P443*J443</f>
        <v/>
      </c>
    </row>
    <row r="444" ht="13.5" customHeight="1">
      <c r="A444" s="14" t="n">
        <v>111202</v>
      </c>
      <c r="B444" s="15" t="inlineStr">
        <is>
          <t xml:space="preserve">BARNSTABLE  </t>
        </is>
      </c>
      <c r="C444" s="15" t="n">
        <v>115</v>
      </c>
      <c r="D444" s="15" t="n">
        <v>101</v>
      </c>
      <c r="E444" s="15" t="n">
        <v>1040</v>
      </c>
      <c r="F444" s="15" t="n">
        <v>0</v>
      </c>
      <c r="G444" s="15" t="n">
        <v>0</v>
      </c>
      <c r="H444" s="15" t="n">
        <v>0</v>
      </c>
      <c r="I444" s="16" t="n">
        <v>0</v>
      </c>
      <c r="J444" s="15">
        <f>I444-F444</f>
        <v/>
      </c>
      <c r="K444" s="15">
        <f>H444-I444</f>
        <v/>
      </c>
      <c r="L444" s="15" t="n">
        <v>-0.00204</v>
      </c>
      <c r="M444" s="15" t="n">
        <v>-0.00143</v>
      </c>
      <c r="N444" s="15" t="n">
        <v>-0.00143</v>
      </c>
      <c r="O444" s="15" t="n">
        <v>-0.00143</v>
      </c>
      <c r="P444" s="15" t="n">
        <v>-0.00254</v>
      </c>
      <c r="Q444" s="15" t="n"/>
      <c r="R444" s="15">
        <f>L444*J444</f>
        <v/>
      </c>
      <c r="S444" s="15">
        <f>M444*J444</f>
        <v/>
      </c>
      <c r="T444" s="15">
        <f>N444*J444</f>
        <v/>
      </c>
      <c r="U444" s="15">
        <f>O444*J444</f>
        <v/>
      </c>
      <c r="V444" s="17">
        <f>P444*J444</f>
        <v/>
      </c>
    </row>
    <row r="445" ht="13.5" customHeight="1">
      <c r="A445" s="14" t="n">
        <v>111346</v>
      </c>
      <c r="B445" s="15" t="inlineStr">
        <is>
          <t xml:space="preserve">QP624_SC2   </t>
        </is>
      </c>
      <c r="C445" s="15" t="n">
        <v>33</v>
      </c>
      <c r="D445" s="15" t="n">
        <v>101</v>
      </c>
      <c r="E445" s="15" t="n">
        <v>1040</v>
      </c>
      <c r="F445" s="15" t="n">
        <v>0</v>
      </c>
      <c r="G445" s="15" t="n">
        <v>0</v>
      </c>
      <c r="H445" s="15" t="n">
        <v>0</v>
      </c>
      <c r="I445" s="16" t="n">
        <v>0</v>
      </c>
      <c r="J445" s="15">
        <f>I445-F445</f>
        <v/>
      </c>
      <c r="K445" s="15">
        <f>H445-I445</f>
        <v/>
      </c>
      <c r="L445" s="15" t="n">
        <v>-0.00204</v>
      </c>
      <c r="M445" s="15" t="n">
        <v>-0.00143</v>
      </c>
      <c r="N445" s="15" t="n">
        <v>-0.00143</v>
      </c>
      <c r="O445" s="15" t="n">
        <v>-0.00143</v>
      </c>
      <c r="P445" s="15" t="n">
        <v>-0.00254</v>
      </c>
      <c r="Q445" s="15" t="n"/>
      <c r="R445" s="15">
        <f>L445*J445</f>
        <v/>
      </c>
      <c r="S445" s="15">
        <f>M445*J445</f>
        <v/>
      </c>
      <c r="T445" s="15">
        <f>N445*J445</f>
        <v/>
      </c>
      <c r="U445" s="15">
        <f>O445*J445</f>
        <v/>
      </c>
      <c r="V445" s="17">
        <f>P445*J445</f>
        <v/>
      </c>
    </row>
    <row r="446" ht="13.5" customHeight="1">
      <c r="A446" s="14" t="n">
        <v>111347</v>
      </c>
      <c r="B446" s="15" t="inlineStr">
        <is>
          <t xml:space="preserve">QP624_SC1   </t>
        </is>
      </c>
      <c r="C446" s="15" t="n">
        <v>33</v>
      </c>
      <c r="D446" s="15" t="n">
        <v>101</v>
      </c>
      <c r="E446" s="15" t="n">
        <v>1040</v>
      </c>
      <c r="F446" s="15" t="n">
        <v>0</v>
      </c>
      <c r="G446" s="15" t="n">
        <v>0</v>
      </c>
      <c r="H446" s="15" t="n">
        <v>0</v>
      </c>
      <c r="I446" s="16" t="n">
        <v>0</v>
      </c>
      <c r="J446" s="15">
        <f>I446-F446</f>
        <v/>
      </c>
      <c r="K446" s="15">
        <f>H446-I446</f>
        <v/>
      </c>
      <c r="L446" s="15" t="n">
        <v>-0.00204</v>
      </c>
      <c r="M446" s="15" t="n">
        <v>-0.00143</v>
      </c>
      <c r="N446" s="15" t="n">
        <v>-0.00143</v>
      </c>
      <c r="O446" s="15" t="n">
        <v>-0.00143</v>
      </c>
      <c r="P446" s="15" t="n">
        <v>-0.00254</v>
      </c>
      <c r="Q446" s="15" t="n"/>
      <c r="R446" s="15">
        <f>L446*J446</f>
        <v/>
      </c>
      <c r="S446" s="15">
        <f>M446*J446</f>
        <v/>
      </c>
      <c r="T446" s="15">
        <f>N446*J446</f>
        <v/>
      </c>
      <c r="U446" s="15">
        <f>O446*J446</f>
        <v/>
      </c>
      <c r="V446" s="17">
        <f>P446*J446</f>
        <v/>
      </c>
    </row>
    <row r="447" ht="13.5" customHeight="1">
      <c r="A447" s="14" t="n">
        <v>991134</v>
      </c>
      <c r="B447" s="15" t="inlineStr">
        <is>
          <t>WND_W BARN~1</t>
        </is>
      </c>
      <c r="C447" s="15" t="n">
        <v>345</v>
      </c>
      <c r="D447" s="15" t="n">
        <v>101</v>
      </c>
      <c r="E447" s="15" t="n">
        <v>1030</v>
      </c>
      <c r="F447" s="15" t="n">
        <v>0</v>
      </c>
      <c r="G447" s="15" t="n">
        <v>0</v>
      </c>
      <c r="H447" s="15" t="n">
        <v>0</v>
      </c>
      <c r="I447" s="16" t="n">
        <v>0</v>
      </c>
      <c r="J447" s="15">
        <f>I447-F447</f>
        <v/>
      </c>
      <c r="K447" s="15">
        <f>H447-I447</f>
        <v/>
      </c>
      <c r="L447" s="15" t="n">
        <v>-0.00203</v>
      </c>
      <c r="M447" s="15" t="n">
        <v>-0.00142</v>
      </c>
      <c r="N447" s="15" t="n">
        <v>-0.00142</v>
      </c>
      <c r="O447" s="15" t="n">
        <v>-0.00142</v>
      </c>
      <c r="P447" s="15" t="n">
        <v>-0.00254</v>
      </c>
      <c r="Q447" s="15" t="n"/>
      <c r="R447" s="15">
        <f>L447*J447</f>
        <v/>
      </c>
      <c r="S447" s="15">
        <f>M447*J447</f>
        <v/>
      </c>
      <c r="T447" s="15">
        <f>N447*J447</f>
        <v/>
      </c>
      <c r="U447" s="15">
        <f>O447*J447</f>
        <v/>
      </c>
      <c r="V447" s="17">
        <f>P447*J447</f>
        <v/>
      </c>
    </row>
    <row r="448" ht="13.5" customHeight="1">
      <c r="A448" s="14" t="n">
        <v>991133</v>
      </c>
      <c r="B448" s="15" t="inlineStr">
        <is>
          <t xml:space="preserve">BAT_CARVER  </t>
        </is>
      </c>
      <c r="C448" s="15" t="n">
        <v>345</v>
      </c>
      <c r="D448" s="15" t="n">
        <v>101</v>
      </c>
      <c r="E448" s="15" t="n">
        <v>1030</v>
      </c>
      <c r="F448" s="15" t="n">
        <v>150</v>
      </c>
      <c r="G448" s="15" t="n">
        <v>0</v>
      </c>
      <c r="H448" s="15" t="n">
        <v>150</v>
      </c>
      <c r="I448" s="16" t="n">
        <v>150</v>
      </c>
      <c r="J448" s="15">
        <f>I448-F448</f>
        <v/>
      </c>
      <c r="K448" s="15">
        <f>H448-I448</f>
        <v/>
      </c>
      <c r="L448" s="15" t="n">
        <v>-0.00202</v>
      </c>
      <c r="M448" s="15" t="n">
        <v>-0.00142</v>
      </c>
      <c r="N448" s="15" t="n">
        <v>-0.00142</v>
      </c>
      <c r="O448" s="15" t="n">
        <v>-0.00142</v>
      </c>
      <c r="P448" s="15" t="n">
        <v>-0.00254</v>
      </c>
      <c r="Q448" s="15" t="n"/>
      <c r="R448" s="15">
        <f>L448*J448</f>
        <v/>
      </c>
      <c r="S448" s="15">
        <f>M448*J448</f>
        <v/>
      </c>
      <c r="T448" s="15">
        <f>N448*J448</f>
        <v/>
      </c>
      <c r="U448" s="15">
        <f>O448*J448</f>
        <v/>
      </c>
      <c r="V448" s="17">
        <f>P448*J448</f>
        <v/>
      </c>
    </row>
    <row r="449" ht="13.5" customHeight="1">
      <c r="A449" s="14" t="n">
        <v>109321</v>
      </c>
      <c r="B449" s="15" t="inlineStr">
        <is>
          <t xml:space="preserve">KCW_JAY_SC1 </t>
        </is>
      </c>
      <c r="C449" s="15" t="n">
        <v>13.8</v>
      </c>
      <c r="D449" s="15" t="n">
        <v>101</v>
      </c>
      <c r="E449" s="15" t="n">
        <v>704</v>
      </c>
      <c r="F449" s="15" t="n">
        <v>0</v>
      </c>
      <c r="G449" s="15" t="n">
        <v>0</v>
      </c>
      <c r="H449" s="15" t="n">
        <v>0</v>
      </c>
      <c r="I449" s="16" t="n">
        <v>0</v>
      </c>
      <c r="J449" s="15">
        <f>I449-F449</f>
        <v/>
      </c>
      <c r="K449" s="15">
        <f>H449-I449</f>
        <v/>
      </c>
      <c r="L449" s="15" t="n">
        <v>-0.00202</v>
      </c>
      <c r="M449" s="15" t="n">
        <v>-0.00209</v>
      </c>
      <c r="N449" s="15" t="n">
        <v>-0.00209</v>
      </c>
      <c r="O449" s="15" t="n">
        <v>-0.00209</v>
      </c>
      <c r="P449" s="15" t="n">
        <v>-0.0078</v>
      </c>
      <c r="Q449" s="15" t="n"/>
      <c r="R449" s="15">
        <f>L449*J449</f>
        <v/>
      </c>
      <c r="S449" s="15">
        <f>M449*J449</f>
        <v/>
      </c>
      <c r="T449" s="15">
        <f>N449*J449</f>
        <v/>
      </c>
      <c r="U449" s="15">
        <f>O449*J449</f>
        <v/>
      </c>
      <c r="V449" s="17">
        <f>P449*J449</f>
        <v/>
      </c>
    </row>
    <row r="450" ht="13.5" customHeight="1">
      <c r="A450" s="14" t="n">
        <v>108905</v>
      </c>
      <c r="B450" s="15" t="inlineStr">
        <is>
          <t xml:space="preserve">KINGDOM_GEN </t>
        </is>
      </c>
      <c r="C450" s="15" t="n">
        <v>0.65</v>
      </c>
      <c r="D450" s="15" t="n">
        <v>101</v>
      </c>
      <c r="E450" s="15" t="n">
        <v>704</v>
      </c>
      <c r="F450" s="15" t="n">
        <v>12</v>
      </c>
      <c r="G450" s="15" t="n">
        <v>0</v>
      </c>
      <c r="H450" s="15" t="n">
        <v>12</v>
      </c>
      <c r="I450" s="16" t="n">
        <v>12</v>
      </c>
      <c r="J450" s="15">
        <f>I450-F450</f>
        <v/>
      </c>
      <c r="K450" s="15">
        <f>H450-I450</f>
        <v/>
      </c>
      <c r="L450" s="15" t="n">
        <v>-0.00202</v>
      </c>
      <c r="M450" s="15" t="n">
        <v>-0.00208</v>
      </c>
      <c r="N450" s="15" t="n">
        <v>-0.00208</v>
      </c>
      <c r="O450" s="15" t="n">
        <v>-0.00208</v>
      </c>
      <c r="P450" s="15" t="n">
        <v>-0.00778</v>
      </c>
      <c r="Q450" s="15" t="n"/>
      <c r="R450" s="15">
        <f>L450*J450</f>
        <v/>
      </c>
      <c r="S450" s="15">
        <f>M450*J450</f>
        <v/>
      </c>
      <c r="T450" s="15">
        <f>N450*J450</f>
        <v/>
      </c>
      <c r="U450" s="15">
        <f>O450*J450</f>
        <v/>
      </c>
      <c r="V450" s="17">
        <f>P450*J450</f>
        <v/>
      </c>
    </row>
    <row r="451" ht="13.5" customHeight="1">
      <c r="A451" s="14" t="n">
        <v>109080</v>
      </c>
      <c r="B451" s="15" t="inlineStr">
        <is>
          <t xml:space="preserve">MORETOWN    </t>
        </is>
      </c>
      <c r="C451" s="15" t="n">
        <v>4.16</v>
      </c>
      <c r="D451" s="15" t="n">
        <v>101</v>
      </c>
      <c r="E451" s="15" t="n">
        <v>704</v>
      </c>
      <c r="F451" s="15" t="n">
        <v>0</v>
      </c>
      <c r="G451" s="15" t="n">
        <v>0</v>
      </c>
      <c r="H451" s="15" t="n">
        <v>0</v>
      </c>
      <c r="I451" s="16" t="n">
        <v>0</v>
      </c>
      <c r="J451" s="15">
        <f>I451-F451</f>
        <v/>
      </c>
      <c r="K451" s="15">
        <f>H451-I451</f>
        <v/>
      </c>
      <c r="L451" s="15" t="n">
        <v>-0.00201</v>
      </c>
      <c r="M451" s="15" t="n">
        <v>-0.0021</v>
      </c>
      <c r="N451" s="15" t="n">
        <v>-0.0021</v>
      </c>
      <c r="O451" s="15" t="n">
        <v>-0.0021</v>
      </c>
      <c r="P451" s="15" t="n">
        <v>-0.00792</v>
      </c>
      <c r="Q451" s="15" t="n"/>
      <c r="R451" s="15">
        <f>L451*J451</f>
        <v/>
      </c>
      <c r="S451" s="15">
        <f>M451*J451</f>
        <v/>
      </c>
      <c r="T451" s="15">
        <f>N451*J451</f>
        <v/>
      </c>
      <c r="U451" s="15">
        <f>O451*J451</f>
        <v/>
      </c>
      <c r="V451" s="17">
        <f>P451*J451</f>
        <v/>
      </c>
    </row>
    <row r="452" ht="13.5" customHeight="1">
      <c r="A452" s="14" t="n">
        <v>109076</v>
      </c>
      <c r="B452" s="15" t="inlineStr">
        <is>
          <t xml:space="preserve">LTTLE RIVER </t>
        </is>
      </c>
      <c r="C452" s="15" t="n">
        <v>4.16</v>
      </c>
      <c r="D452" s="15" t="n">
        <v>101</v>
      </c>
      <c r="E452" s="15" t="n">
        <v>704</v>
      </c>
      <c r="F452" s="15" t="n">
        <v>0</v>
      </c>
      <c r="G452" s="15" t="n">
        <v>0</v>
      </c>
      <c r="H452" s="15" t="n">
        <v>0</v>
      </c>
      <c r="I452" s="16" t="n">
        <v>0</v>
      </c>
      <c r="J452" s="15">
        <f>I452-F452</f>
        <v/>
      </c>
      <c r="K452" s="15">
        <f>H452-I452</f>
        <v/>
      </c>
      <c r="L452" s="15" t="n">
        <v>-0.002</v>
      </c>
      <c r="M452" s="15" t="n">
        <v>-0.00212</v>
      </c>
      <c r="N452" s="15" t="n">
        <v>-0.00212</v>
      </c>
      <c r="O452" s="15" t="n">
        <v>-0.00212</v>
      </c>
      <c r="P452" s="15" t="n">
        <v>-0.008</v>
      </c>
      <c r="Q452" s="15" t="n"/>
      <c r="R452" s="15">
        <f>L452*J452</f>
        <v/>
      </c>
      <c r="S452" s="15">
        <f>M452*J452</f>
        <v/>
      </c>
      <c r="T452" s="15">
        <f>N452*J452</f>
        <v/>
      </c>
      <c r="U452" s="15">
        <f>O452*J452</f>
        <v/>
      </c>
      <c r="V452" s="17">
        <f>P452*J452</f>
        <v/>
      </c>
    </row>
    <row r="453" ht="13.5" customHeight="1">
      <c r="A453" s="14" t="n">
        <v>109072</v>
      </c>
      <c r="B453" s="15" t="inlineStr">
        <is>
          <t>BOLTON FALLS</t>
        </is>
      </c>
      <c r="C453" s="15" t="n">
        <v>4.16</v>
      </c>
      <c r="D453" s="15" t="n">
        <v>101</v>
      </c>
      <c r="E453" s="15" t="n">
        <v>704</v>
      </c>
      <c r="F453" s="15" t="n">
        <v>0</v>
      </c>
      <c r="G453" s="15" t="n">
        <v>0</v>
      </c>
      <c r="H453" s="15" t="n">
        <v>0</v>
      </c>
      <c r="I453" s="16" t="n">
        <v>0</v>
      </c>
      <c r="J453" s="15">
        <f>I453-F453</f>
        <v/>
      </c>
      <c r="K453" s="15">
        <f>H453-I453</f>
        <v/>
      </c>
      <c r="L453" s="15" t="n">
        <v>-0.00196</v>
      </c>
      <c r="M453" s="15" t="n">
        <v>-0.00216</v>
      </c>
      <c r="N453" s="15" t="n">
        <v>-0.00216</v>
      </c>
      <c r="O453" s="15" t="n">
        <v>-0.00216</v>
      </c>
      <c r="P453" s="15" t="n">
        <v>-0.00817</v>
      </c>
      <c r="Q453" s="15" t="n"/>
      <c r="R453" s="15">
        <f>L453*J453</f>
        <v/>
      </c>
      <c r="S453" s="15">
        <f>M453*J453</f>
        <v/>
      </c>
      <c r="T453" s="15">
        <f>N453*J453</f>
        <v/>
      </c>
      <c r="U453" s="15">
        <f>O453*J453</f>
        <v/>
      </c>
      <c r="V453" s="17">
        <f>P453*J453</f>
        <v/>
      </c>
    </row>
    <row r="454" ht="13.5" customHeight="1">
      <c r="A454" s="14" t="n">
        <v>117432</v>
      </c>
      <c r="B454" s="15" t="inlineStr">
        <is>
          <t>FRNKLNSQ SC2</t>
        </is>
      </c>
      <c r="C454" s="15" t="n">
        <v>11.5</v>
      </c>
      <c r="D454" s="15" t="n">
        <v>101</v>
      </c>
      <c r="E454" s="15" t="n">
        <v>1410</v>
      </c>
      <c r="F454" s="15" t="n">
        <v>47.97</v>
      </c>
      <c r="G454" s="15" t="n">
        <v>0</v>
      </c>
      <c r="H454" s="15" t="n">
        <v>47.97</v>
      </c>
      <c r="I454" s="16" t="n">
        <v>47.97</v>
      </c>
      <c r="J454" s="15">
        <f>I454-F454</f>
        <v/>
      </c>
      <c r="K454" s="15">
        <f>H454-I454</f>
        <v/>
      </c>
      <c r="L454" s="15" t="n">
        <v>-0.0019</v>
      </c>
      <c r="M454" s="15" t="n">
        <v>-0.0015</v>
      </c>
      <c r="N454" s="15" t="n">
        <v>-0.0015</v>
      </c>
      <c r="O454" s="15" t="n">
        <v>-0.0015</v>
      </c>
      <c r="P454" s="15" t="n">
        <v>-0.00184</v>
      </c>
      <c r="Q454" s="15" t="n"/>
      <c r="R454" s="15">
        <f>L454*J454</f>
        <v/>
      </c>
      <c r="S454" s="15">
        <f>M454*J454</f>
        <v/>
      </c>
      <c r="T454" s="15">
        <f>N454*J454</f>
        <v/>
      </c>
      <c r="U454" s="15">
        <f>O454*J454</f>
        <v/>
      </c>
      <c r="V454" s="17">
        <f>P454*J454</f>
        <v/>
      </c>
    </row>
    <row r="455" ht="13.5" customHeight="1">
      <c r="A455" s="14" t="n">
        <v>117427</v>
      </c>
      <c r="B455" s="15" t="inlineStr">
        <is>
          <t>MANCHSTR 10A</t>
        </is>
      </c>
      <c r="C455" s="15" t="n">
        <v>13.8</v>
      </c>
      <c r="D455" s="15" t="n">
        <v>101</v>
      </c>
      <c r="E455" s="15" t="n">
        <v>1410</v>
      </c>
      <c r="F455" s="15" t="n">
        <v>109.03</v>
      </c>
      <c r="G455" s="15" t="n">
        <v>0</v>
      </c>
      <c r="H455" s="15" t="n">
        <v>109.03</v>
      </c>
      <c r="I455" s="16" t="n">
        <v>109.03</v>
      </c>
      <c r="J455" s="15">
        <f>I455-F455</f>
        <v/>
      </c>
      <c r="K455" s="15">
        <f>H455-I455</f>
        <v/>
      </c>
      <c r="L455" s="15" t="n">
        <v>-0.0019</v>
      </c>
      <c r="M455" s="15" t="n">
        <v>-0.0015</v>
      </c>
      <c r="N455" s="15" t="n">
        <v>-0.0015</v>
      </c>
      <c r="O455" s="15" t="n">
        <v>-0.0015</v>
      </c>
      <c r="P455" s="15" t="n">
        <v>-0.00184</v>
      </c>
      <c r="Q455" s="15" t="n"/>
      <c r="R455" s="15">
        <f>L455*J455</f>
        <v/>
      </c>
      <c r="S455" s="15">
        <f>M455*J455</f>
        <v/>
      </c>
      <c r="T455" s="15">
        <f>N455*J455</f>
        <v/>
      </c>
      <c r="U455" s="15">
        <f>O455*J455</f>
        <v/>
      </c>
      <c r="V455" s="17">
        <f>P455*J455</f>
        <v/>
      </c>
    </row>
    <row r="456" ht="13.5" customHeight="1">
      <c r="A456" s="14" t="n">
        <v>117428</v>
      </c>
      <c r="B456" s="15" t="inlineStr">
        <is>
          <t>MANCHSTR 11A</t>
        </is>
      </c>
      <c r="C456" s="15" t="n">
        <v>13.8</v>
      </c>
      <c r="D456" s="15" t="n">
        <v>101</v>
      </c>
      <c r="E456" s="15" t="n">
        <v>1410</v>
      </c>
      <c r="F456" s="15" t="n">
        <v>107.53</v>
      </c>
      <c r="G456" s="15" t="n">
        <v>0</v>
      </c>
      <c r="H456" s="15" t="n">
        <v>107.53</v>
      </c>
      <c r="I456" s="16" t="n">
        <v>107.53</v>
      </c>
      <c r="J456" s="15">
        <f>I456-F456</f>
        <v/>
      </c>
      <c r="K456" s="15">
        <f>H456-I456</f>
        <v/>
      </c>
      <c r="L456" s="15" t="n">
        <v>-0.0019</v>
      </c>
      <c r="M456" s="15" t="n">
        <v>-0.0015</v>
      </c>
      <c r="N456" s="15" t="n">
        <v>-0.0015</v>
      </c>
      <c r="O456" s="15" t="n">
        <v>-0.0015</v>
      </c>
      <c r="P456" s="15" t="n">
        <v>-0.00184</v>
      </c>
      <c r="Q456" s="15" t="n"/>
      <c r="R456" s="15">
        <f>L456*J456</f>
        <v/>
      </c>
      <c r="S456" s="15">
        <f>M456*J456</f>
        <v/>
      </c>
      <c r="T456" s="15">
        <f>N456*J456</f>
        <v/>
      </c>
      <c r="U456" s="15">
        <f>O456*J456</f>
        <v/>
      </c>
      <c r="V456" s="17">
        <f>P456*J456</f>
        <v/>
      </c>
    </row>
    <row r="457" ht="13.5" customHeight="1">
      <c r="A457" s="14" t="n">
        <v>117431</v>
      </c>
      <c r="B457" s="15" t="inlineStr">
        <is>
          <t>FRNKLNSQ SC1</t>
        </is>
      </c>
      <c r="C457" s="15" t="n">
        <v>11.5</v>
      </c>
      <c r="D457" s="15" t="n">
        <v>101</v>
      </c>
      <c r="E457" s="15" t="n">
        <v>1410</v>
      </c>
      <c r="F457" s="15" t="n">
        <v>47.06</v>
      </c>
      <c r="G457" s="15" t="n">
        <v>0</v>
      </c>
      <c r="H457" s="15" t="n">
        <v>47.06</v>
      </c>
      <c r="I457" s="16" t="n">
        <v>47.06</v>
      </c>
      <c r="J457" s="15">
        <f>I457-F457</f>
        <v/>
      </c>
      <c r="K457" s="15">
        <f>H457-I457</f>
        <v/>
      </c>
      <c r="L457" s="15" t="n">
        <v>-0.0019</v>
      </c>
      <c r="M457" s="15" t="n">
        <v>-0.0015</v>
      </c>
      <c r="N457" s="15" t="n">
        <v>-0.0015</v>
      </c>
      <c r="O457" s="15" t="n">
        <v>-0.0015</v>
      </c>
      <c r="P457" s="15" t="n">
        <v>-0.00184</v>
      </c>
      <c r="Q457" s="15" t="n"/>
      <c r="R457" s="15">
        <f>L457*J457</f>
        <v/>
      </c>
      <c r="S457" s="15">
        <f>M457*J457</f>
        <v/>
      </c>
      <c r="T457" s="15">
        <f>N457*J457</f>
        <v/>
      </c>
      <c r="U457" s="15">
        <f>O457*J457</f>
        <v/>
      </c>
      <c r="V457" s="17">
        <f>P457*J457</f>
        <v/>
      </c>
    </row>
    <row r="458" ht="13.5" customHeight="1">
      <c r="A458" s="14" t="n">
        <v>117433</v>
      </c>
      <c r="B458" s="15" t="inlineStr">
        <is>
          <t>FRNKLNSQ SC3</t>
        </is>
      </c>
      <c r="C458" s="15" t="n">
        <v>11.5</v>
      </c>
      <c r="D458" s="15" t="n">
        <v>101</v>
      </c>
      <c r="E458" s="15" t="n">
        <v>1410</v>
      </c>
      <c r="F458" s="15" t="n">
        <v>49.47</v>
      </c>
      <c r="G458" s="15" t="n">
        <v>0</v>
      </c>
      <c r="H458" s="15" t="n">
        <v>49.47</v>
      </c>
      <c r="I458" s="16" t="n">
        <v>49.47</v>
      </c>
      <c r="J458" s="15">
        <f>I458-F458</f>
        <v/>
      </c>
      <c r="K458" s="15">
        <f>H458-I458</f>
        <v/>
      </c>
      <c r="L458" s="15" t="n">
        <v>-0.0019</v>
      </c>
      <c r="M458" s="15" t="n">
        <v>-0.0015</v>
      </c>
      <c r="N458" s="15" t="n">
        <v>-0.0015</v>
      </c>
      <c r="O458" s="15" t="n">
        <v>-0.0015</v>
      </c>
      <c r="P458" s="15" t="n">
        <v>-0.00184</v>
      </c>
      <c r="Q458" s="15" t="n"/>
      <c r="R458" s="15">
        <f>L458*J458</f>
        <v/>
      </c>
      <c r="S458" s="15">
        <f>M458*J458</f>
        <v/>
      </c>
      <c r="T458" s="15">
        <f>N458*J458</f>
        <v/>
      </c>
      <c r="U458" s="15">
        <f>O458*J458</f>
        <v/>
      </c>
      <c r="V458" s="17">
        <f>P458*J458</f>
        <v/>
      </c>
    </row>
    <row r="459" ht="13.5" customHeight="1">
      <c r="A459" s="14" t="n">
        <v>117426</v>
      </c>
      <c r="B459" s="15" t="inlineStr">
        <is>
          <t>MANCHSTR 09A</t>
        </is>
      </c>
      <c r="C459" s="15" t="n">
        <v>13.8</v>
      </c>
      <c r="D459" s="15" t="n">
        <v>101</v>
      </c>
      <c r="E459" s="15" t="n">
        <v>1410</v>
      </c>
      <c r="F459" s="15" t="n">
        <v>106.94</v>
      </c>
      <c r="G459" s="15" t="n">
        <v>0</v>
      </c>
      <c r="H459" s="15" t="n">
        <v>106.94</v>
      </c>
      <c r="I459" s="16" t="n">
        <v>106.94</v>
      </c>
      <c r="J459" s="15">
        <f>I459-F459</f>
        <v/>
      </c>
      <c r="K459" s="15">
        <f>H459-I459</f>
        <v/>
      </c>
      <c r="L459" s="15" t="n">
        <v>-0.0019</v>
      </c>
      <c r="M459" s="15" t="n">
        <v>-0.0015</v>
      </c>
      <c r="N459" s="15" t="n">
        <v>-0.0015</v>
      </c>
      <c r="O459" s="15" t="n">
        <v>-0.0015</v>
      </c>
      <c r="P459" s="15" t="n">
        <v>-0.00184</v>
      </c>
      <c r="Q459" s="15" t="n"/>
      <c r="R459" s="15">
        <f>L459*J459</f>
        <v/>
      </c>
      <c r="S459" s="15">
        <f>M459*J459</f>
        <v/>
      </c>
      <c r="T459" s="15">
        <f>N459*J459</f>
        <v/>
      </c>
      <c r="U459" s="15">
        <f>O459*J459</f>
        <v/>
      </c>
      <c r="V459" s="17">
        <f>P459*J459</f>
        <v/>
      </c>
    </row>
    <row r="460" ht="13.5" customHeight="1">
      <c r="A460" s="14" t="n">
        <v>911524</v>
      </c>
      <c r="B460" s="15" t="inlineStr">
        <is>
          <t xml:space="preserve">HIGH_DGEN   </t>
        </is>
      </c>
      <c r="C460" s="15" t="n">
        <v>115</v>
      </c>
      <c r="D460" s="15" t="n">
        <v>101</v>
      </c>
      <c r="E460" s="15" t="n">
        <v>703</v>
      </c>
      <c r="F460" s="15" t="n">
        <v>0</v>
      </c>
      <c r="G460" s="15" t="n">
        <v>0</v>
      </c>
      <c r="H460" s="15" t="n">
        <v>0</v>
      </c>
      <c r="I460" s="16" t="n">
        <v>0</v>
      </c>
      <c r="J460" s="15">
        <f>I460-F460</f>
        <v/>
      </c>
      <c r="K460" s="15">
        <f>H460-I460</f>
        <v/>
      </c>
      <c r="L460" s="15" t="n">
        <v>-0.00189</v>
      </c>
      <c r="M460" s="15" t="n">
        <v>-0.00223</v>
      </c>
      <c r="N460" s="15" t="n">
        <v>-0.00223</v>
      </c>
      <c r="O460" s="15" t="n">
        <v>-0.00223</v>
      </c>
      <c r="P460" s="15" t="n">
        <v>-0.00847</v>
      </c>
      <c r="Q460" s="15" t="n"/>
      <c r="R460" s="15">
        <f>L460*J460</f>
        <v/>
      </c>
      <c r="S460" s="15">
        <f>M460*J460</f>
        <v/>
      </c>
      <c r="T460" s="15">
        <f>N460*J460</f>
        <v/>
      </c>
      <c r="U460" s="15">
        <f>O460*J460</f>
        <v/>
      </c>
      <c r="V460" s="17">
        <f>P460*J460</f>
        <v/>
      </c>
    </row>
    <row r="461" ht="13.5" customHeight="1">
      <c r="A461" s="14" t="n">
        <v>109281</v>
      </c>
      <c r="B461" s="15" t="inlineStr">
        <is>
          <t xml:space="preserve">SHELDON_G2  </t>
        </is>
      </c>
      <c r="C461" s="15" t="n">
        <v>4.16</v>
      </c>
      <c r="D461" s="15" t="n">
        <v>101</v>
      </c>
      <c r="E461" s="15" t="n">
        <v>704</v>
      </c>
      <c r="F461" s="15" t="n">
        <v>0</v>
      </c>
      <c r="G461" s="15" t="n">
        <v>0</v>
      </c>
      <c r="H461" s="15" t="n">
        <v>0</v>
      </c>
      <c r="I461" s="16" t="n">
        <v>0</v>
      </c>
      <c r="J461" s="15">
        <f>I461-F461</f>
        <v/>
      </c>
      <c r="K461" s="15">
        <f>H461-I461</f>
        <v/>
      </c>
      <c r="L461" s="15" t="n">
        <v>-0.00189</v>
      </c>
      <c r="M461" s="15" t="n">
        <v>-0.00223</v>
      </c>
      <c r="N461" s="15" t="n">
        <v>-0.00223</v>
      </c>
      <c r="O461" s="15" t="n">
        <v>-0.00223</v>
      </c>
      <c r="P461" s="15" t="n">
        <v>-0.008460000000000001</v>
      </c>
      <c r="Q461" s="15" t="n"/>
      <c r="R461" s="15">
        <f>L461*J461</f>
        <v/>
      </c>
      <c r="S461" s="15">
        <f>M461*J461</f>
        <v/>
      </c>
      <c r="T461" s="15">
        <f>N461*J461</f>
        <v/>
      </c>
      <c r="U461" s="15">
        <f>O461*J461</f>
        <v/>
      </c>
      <c r="V461" s="17">
        <f>P461*J461</f>
        <v/>
      </c>
    </row>
    <row r="462" ht="13.5" customHeight="1">
      <c r="A462" s="14" t="n">
        <v>109280</v>
      </c>
      <c r="B462" s="15" t="inlineStr">
        <is>
          <t xml:space="preserve">SHELDON_G1  </t>
        </is>
      </c>
      <c r="C462" s="15" t="n">
        <v>4.16</v>
      </c>
      <c r="D462" s="15" t="n">
        <v>101</v>
      </c>
      <c r="E462" s="15" t="n">
        <v>704</v>
      </c>
      <c r="F462" s="15" t="n">
        <v>0</v>
      </c>
      <c r="G462" s="15" t="n">
        <v>0</v>
      </c>
      <c r="H462" s="15" t="n">
        <v>0</v>
      </c>
      <c r="I462" s="16" t="n">
        <v>0</v>
      </c>
      <c r="J462" s="15">
        <f>I462-F462</f>
        <v/>
      </c>
      <c r="K462" s="15">
        <f>H462-I462</f>
        <v/>
      </c>
      <c r="L462" s="15" t="n">
        <v>-0.00189</v>
      </c>
      <c r="M462" s="15" t="n">
        <v>-0.00223</v>
      </c>
      <c r="N462" s="15" t="n">
        <v>-0.00223</v>
      </c>
      <c r="O462" s="15" t="n">
        <v>-0.00223</v>
      </c>
      <c r="P462" s="15" t="n">
        <v>-0.008460000000000001</v>
      </c>
      <c r="Q462" s="15" t="n"/>
      <c r="R462" s="15">
        <f>L462*J462</f>
        <v/>
      </c>
      <c r="S462" s="15">
        <f>M462*J462</f>
        <v/>
      </c>
      <c r="T462" s="15">
        <f>N462*J462</f>
        <v/>
      </c>
      <c r="U462" s="15">
        <f>O462*J462</f>
        <v/>
      </c>
      <c r="V462" s="17">
        <f>P462*J462</f>
        <v/>
      </c>
    </row>
    <row r="463" ht="13.5" customHeight="1">
      <c r="A463" s="14" t="n">
        <v>108894</v>
      </c>
      <c r="B463" s="15" t="inlineStr">
        <is>
          <t xml:space="preserve">SWANTON GT  </t>
        </is>
      </c>
      <c r="C463" s="15" t="n">
        <v>13.8</v>
      </c>
      <c r="D463" s="15" t="n">
        <v>101</v>
      </c>
      <c r="E463" s="15" t="n">
        <v>704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-0.00189</v>
      </c>
      <c r="M463" s="15" t="n">
        <v>-0.00223</v>
      </c>
      <c r="N463" s="15" t="n">
        <v>-0.00223</v>
      </c>
      <c r="O463" s="15" t="n">
        <v>-0.00223</v>
      </c>
      <c r="P463" s="15" t="n">
        <v>-0.008460000000000001</v>
      </c>
      <c r="Q463" s="15" t="n"/>
      <c r="R463" s="15">
        <f>L463*J463</f>
        <v/>
      </c>
      <c r="S463" s="15">
        <f>M463*J463</f>
        <v/>
      </c>
      <c r="T463" s="15">
        <f>N463*J463</f>
        <v/>
      </c>
      <c r="U463" s="15">
        <f>O463*J463</f>
        <v/>
      </c>
      <c r="V463" s="17">
        <f>P463*J463</f>
        <v/>
      </c>
    </row>
    <row r="464" ht="13.5" customHeight="1">
      <c r="A464" s="14" t="n">
        <v>107324</v>
      </c>
      <c r="B464" s="15" t="inlineStr">
        <is>
          <t>HG_CONVRTR_S</t>
        </is>
      </c>
      <c r="C464" s="15" t="n">
        <v>115</v>
      </c>
      <c r="D464" s="15" t="n">
        <v>101</v>
      </c>
      <c r="E464" s="15" t="n">
        <v>703</v>
      </c>
      <c r="F464" s="15" t="n">
        <v>0</v>
      </c>
      <c r="G464" s="15" t="n">
        <v>0</v>
      </c>
      <c r="H464" s="15" t="n">
        <v>0</v>
      </c>
      <c r="I464" s="16" t="n">
        <v>0</v>
      </c>
      <c r="J464" s="15">
        <f>I464-F464</f>
        <v/>
      </c>
      <c r="K464" s="15">
        <f>H464-I464</f>
        <v/>
      </c>
      <c r="L464" s="15" t="n">
        <v>-0.00189</v>
      </c>
      <c r="M464" s="15" t="n">
        <v>-0.00223</v>
      </c>
      <c r="N464" s="15" t="n">
        <v>-0.00223</v>
      </c>
      <c r="O464" s="15" t="n">
        <v>-0.00223</v>
      </c>
      <c r="P464" s="15" t="n">
        <v>-0.00847</v>
      </c>
      <c r="Q464" s="15" t="n"/>
      <c r="R464" s="15">
        <f>L464*J464</f>
        <v/>
      </c>
      <c r="S464" s="15">
        <f>M464*J464</f>
        <v/>
      </c>
      <c r="T464" s="15">
        <f>N464*J464</f>
        <v/>
      </c>
      <c r="U464" s="15">
        <f>O464*J464</f>
        <v/>
      </c>
      <c r="V464" s="17">
        <f>P464*J464</f>
        <v/>
      </c>
    </row>
    <row r="465" ht="13.5" customHeight="1">
      <c r="A465" s="14" t="n">
        <v>109282</v>
      </c>
      <c r="B465" s="15" t="inlineStr">
        <is>
          <t xml:space="preserve">SHELDON_G3  </t>
        </is>
      </c>
      <c r="C465" s="15" t="n">
        <v>4.16</v>
      </c>
      <c r="D465" s="15" t="n">
        <v>101</v>
      </c>
      <c r="E465" s="15" t="n">
        <v>704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-0.00189</v>
      </c>
      <c r="M465" s="15" t="n">
        <v>-0.00223</v>
      </c>
      <c r="N465" s="15" t="n">
        <v>-0.00223</v>
      </c>
      <c r="O465" s="15" t="n">
        <v>-0.00223</v>
      </c>
      <c r="P465" s="15" t="n">
        <v>-0.008460000000000001</v>
      </c>
      <c r="Q465" s="15" t="n"/>
      <c r="R465" s="15">
        <f>L465*J465</f>
        <v/>
      </c>
      <c r="S465" s="15">
        <f>M465*J465</f>
        <v/>
      </c>
      <c r="T465" s="15">
        <f>N465*J465</f>
        <v/>
      </c>
      <c r="U465" s="15">
        <f>O465*J465</f>
        <v/>
      </c>
      <c r="V465" s="17">
        <f>P465*J465</f>
        <v/>
      </c>
    </row>
    <row r="466" ht="13.5" customHeight="1">
      <c r="A466" s="14" t="n">
        <v>113389</v>
      </c>
      <c r="B466" s="15" t="inlineStr">
        <is>
          <t>SNOW STREET2</t>
        </is>
      </c>
      <c r="C466" s="15" t="n">
        <v>13.2</v>
      </c>
      <c r="D466" s="15" t="n">
        <v>101</v>
      </c>
      <c r="E466" s="15" t="n">
        <v>1110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-0.00187</v>
      </c>
      <c r="M466" s="15" t="n">
        <v>-0.00184</v>
      </c>
      <c r="N466" s="15" t="n">
        <v>-0.00184</v>
      </c>
      <c r="O466" s="15" t="n">
        <v>-0.00184</v>
      </c>
      <c r="P466" s="15" t="n">
        <v>-0.00287</v>
      </c>
      <c r="Q466" s="15" t="n"/>
      <c r="R466" s="15">
        <f>L466*J466</f>
        <v/>
      </c>
      <c r="S466" s="15">
        <f>M466*J466</f>
        <v/>
      </c>
      <c r="T466" s="15">
        <f>N466*J466</f>
        <v/>
      </c>
      <c r="U466" s="15">
        <f>O466*J466</f>
        <v/>
      </c>
      <c r="V466" s="17">
        <f>P466*J466</f>
        <v/>
      </c>
    </row>
    <row r="467" ht="13.5" customHeight="1">
      <c r="A467" s="14" t="n">
        <v>113405</v>
      </c>
      <c r="B467" s="15" t="inlineStr">
        <is>
          <t>MILLENIUM CT</t>
        </is>
      </c>
      <c r="C467" s="15" t="n">
        <v>16</v>
      </c>
      <c r="D467" s="15" t="n">
        <v>101</v>
      </c>
      <c r="E467" s="15" t="n">
        <v>1110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-0.00187</v>
      </c>
      <c r="M467" s="15" t="n">
        <v>-0.00184</v>
      </c>
      <c r="N467" s="15" t="n">
        <v>-0.00184</v>
      </c>
      <c r="O467" s="15" t="n">
        <v>-0.00184</v>
      </c>
      <c r="P467" s="15" t="n">
        <v>-0.00287</v>
      </c>
      <c r="Q467" s="15" t="n"/>
      <c r="R467" s="15">
        <f>L467*J467</f>
        <v/>
      </c>
      <c r="S467" s="15">
        <f>M467*J467</f>
        <v/>
      </c>
      <c r="T467" s="15">
        <f>N467*J467</f>
        <v/>
      </c>
      <c r="U467" s="15">
        <f>O467*J467</f>
        <v/>
      </c>
      <c r="V467" s="17">
        <f>P467*J467</f>
        <v/>
      </c>
    </row>
    <row r="468" ht="13.5" customHeight="1">
      <c r="A468" s="14" t="n">
        <v>113406</v>
      </c>
      <c r="B468" s="15" t="inlineStr">
        <is>
          <t>MILLENIUM ST</t>
        </is>
      </c>
      <c r="C468" s="15" t="n">
        <v>13.8</v>
      </c>
      <c r="D468" s="15" t="n">
        <v>101</v>
      </c>
      <c r="E468" s="15" t="n">
        <v>1110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-0.00187</v>
      </c>
      <c r="M468" s="15" t="n">
        <v>-0.00184</v>
      </c>
      <c r="N468" s="15" t="n">
        <v>-0.00184</v>
      </c>
      <c r="O468" s="15" t="n">
        <v>-0.00184</v>
      </c>
      <c r="P468" s="15" t="n">
        <v>-0.00287</v>
      </c>
      <c r="Q468" s="15" t="n"/>
      <c r="R468" s="15">
        <f>L468*J468</f>
        <v/>
      </c>
      <c r="S468" s="15">
        <f>M468*J468</f>
        <v/>
      </c>
      <c r="T468" s="15">
        <f>N468*J468</f>
        <v/>
      </c>
      <c r="U468" s="15">
        <f>O468*J468</f>
        <v/>
      </c>
      <c r="V468" s="17">
        <f>P468*J468</f>
        <v/>
      </c>
    </row>
    <row r="469" ht="13.5" customHeight="1">
      <c r="A469" s="14" t="n">
        <v>993295</v>
      </c>
      <c r="B469" s="15" t="inlineStr">
        <is>
          <t>SUN_SNOW S~1</t>
        </is>
      </c>
      <c r="C469" s="15" t="n">
        <v>115</v>
      </c>
      <c r="D469" s="15" t="n">
        <v>101</v>
      </c>
      <c r="E469" s="15" t="n">
        <v>1110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-0.00187</v>
      </c>
      <c r="M469" s="15" t="n">
        <v>-0.00184</v>
      </c>
      <c r="N469" s="15" t="n">
        <v>-0.00184</v>
      </c>
      <c r="O469" s="15" t="n">
        <v>-0.00184</v>
      </c>
      <c r="P469" s="15" t="n">
        <v>-0.00287</v>
      </c>
      <c r="Q469" s="15" t="n"/>
      <c r="R469" s="15">
        <f>L469*J469</f>
        <v/>
      </c>
      <c r="S469" s="15">
        <f>M469*J469</f>
        <v/>
      </c>
      <c r="T469" s="15">
        <f>N469*J469</f>
        <v/>
      </c>
      <c r="U469" s="15">
        <f>O469*J469</f>
        <v/>
      </c>
      <c r="V469" s="17">
        <f>P469*J469</f>
        <v/>
      </c>
    </row>
    <row r="470" ht="13.5" customHeight="1">
      <c r="A470" s="14" t="n">
        <v>109228</v>
      </c>
      <c r="B470" s="15" t="inlineStr">
        <is>
          <t>FAIRFAX FALS</t>
        </is>
      </c>
      <c r="C470" s="15" t="n">
        <v>2.3</v>
      </c>
      <c r="D470" s="15" t="n">
        <v>101</v>
      </c>
      <c r="E470" s="15" t="n">
        <v>704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-0.00186</v>
      </c>
      <c r="M470" s="15" t="n">
        <v>-0.00226</v>
      </c>
      <c r="N470" s="15" t="n">
        <v>-0.00226</v>
      </c>
      <c r="O470" s="15" t="n">
        <v>-0.00226</v>
      </c>
      <c r="P470" s="15" t="n">
        <v>-0.00865</v>
      </c>
      <c r="Q470" s="15" t="n"/>
      <c r="R470" s="15">
        <f>L470*J470</f>
        <v/>
      </c>
      <c r="S470" s="15">
        <f>M470*J470</f>
        <v/>
      </c>
      <c r="T470" s="15">
        <f>N470*J470</f>
        <v/>
      </c>
      <c r="U470" s="15">
        <f>O470*J470</f>
        <v/>
      </c>
      <c r="V470" s="17">
        <f>P470*J470</f>
        <v/>
      </c>
    </row>
    <row r="471" ht="13.5" customHeight="1">
      <c r="A471" s="14" t="n">
        <v>109227</v>
      </c>
      <c r="B471" s="15" t="inlineStr">
        <is>
          <t xml:space="preserve">CLARK FALLS </t>
        </is>
      </c>
      <c r="C471" s="15" t="n">
        <v>2.4</v>
      </c>
      <c r="D471" s="15" t="n">
        <v>101</v>
      </c>
      <c r="E471" s="15" t="n">
        <v>704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-0.00185</v>
      </c>
      <c r="M471" s="15" t="n">
        <v>-0.00227</v>
      </c>
      <c r="N471" s="15" t="n">
        <v>-0.00227</v>
      </c>
      <c r="O471" s="15" t="n">
        <v>-0.00227</v>
      </c>
      <c r="P471" s="15" t="n">
        <v>-0.00868</v>
      </c>
      <c r="Q471" s="15" t="n"/>
      <c r="R471" s="15">
        <f>L471*J471</f>
        <v/>
      </c>
      <c r="S471" s="15">
        <f>M471*J471</f>
        <v/>
      </c>
      <c r="T471" s="15">
        <f>N471*J471</f>
        <v/>
      </c>
      <c r="U471" s="15">
        <f>O471*J471</f>
        <v/>
      </c>
      <c r="V471" s="17">
        <f>P471*J471</f>
        <v/>
      </c>
    </row>
    <row r="472" ht="13.5" customHeight="1">
      <c r="A472" s="14" t="n">
        <v>109226</v>
      </c>
      <c r="B472" s="15" t="inlineStr">
        <is>
          <t>PETERSON_GEN</t>
        </is>
      </c>
      <c r="C472" s="15" t="n">
        <v>4</v>
      </c>
      <c r="D472" s="15" t="n">
        <v>101</v>
      </c>
      <c r="E472" s="15" t="n">
        <v>704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-0.00185</v>
      </c>
      <c r="M472" s="15" t="n">
        <v>-0.00227</v>
      </c>
      <c r="N472" s="15" t="n">
        <v>-0.00227</v>
      </c>
      <c r="O472" s="15" t="n">
        <v>-0.00227</v>
      </c>
      <c r="P472" s="15" t="n">
        <v>-0.00868</v>
      </c>
      <c r="Q472" s="15" t="n"/>
      <c r="R472" s="15">
        <f>L472*J472</f>
        <v/>
      </c>
      <c r="S472" s="15">
        <f>M472*J472</f>
        <v/>
      </c>
      <c r="T472" s="15">
        <f>N472*J472</f>
        <v/>
      </c>
      <c r="U472" s="15">
        <f>O472*J472</f>
        <v/>
      </c>
      <c r="V472" s="17">
        <f>P472*J472</f>
        <v/>
      </c>
    </row>
    <row r="473" ht="13.5" customHeight="1">
      <c r="A473" s="14" t="n">
        <v>109229</v>
      </c>
      <c r="B473" s="15" t="inlineStr">
        <is>
          <t xml:space="preserve">MILTON_G    </t>
        </is>
      </c>
      <c r="C473" s="15" t="n">
        <v>2.3</v>
      </c>
      <c r="D473" s="15" t="n">
        <v>101</v>
      </c>
      <c r="E473" s="15" t="n">
        <v>704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-0.00185</v>
      </c>
      <c r="M473" s="15" t="n">
        <v>-0.00227</v>
      </c>
      <c r="N473" s="15" t="n">
        <v>-0.00227</v>
      </c>
      <c r="O473" s="15" t="n">
        <v>-0.00227</v>
      </c>
      <c r="P473" s="15" t="n">
        <v>-0.00868</v>
      </c>
      <c r="Q473" s="15" t="n"/>
      <c r="R473" s="15">
        <f>L473*J473</f>
        <v/>
      </c>
      <c r="S473" s="15">
        <f>M473*J473</f>
        <v/>
      </c>
      <c r="T473" s="15">
        <f>N473*J473</f>
        <v/>
      </c>
      <c r="U473" s="15">
        <f>O473*J473</f>
        <v/>
      </c>
      <c r="V473" s="17">
        <f>P473*J473</f>
        <v/>
      </c>
    </row>
    <row r="474" ht="13.5" customHeight="1">
      <c r="A474" s="14" t="n">
        <v>108168</v>
      </c>
      <c r="B474" s="15" t="inlineStr">
        <is>
          <t xml:space="preserve">GEORGIA MTN </t>
        </is>
      </c>
      <c r="C474" s="15" t="n">
        <v>0.6899999999999999</v>
      </c>
      <c r="D474" s="15" t="n">
        <v>101</v>
      </c>
      <c r="E474" s="15" t="n">
        <v>704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-0.00185</v>
      </c>
      <c r="M474" s="15" t="n">
        <v>-0.00227</v>
      </c>
      <c r="N474" s="15" t="n">
        <v>-0.00227</v>
      </c>
      <c r="O474" s="15" t="n">
        <v>-0.00227</v>
      </c>
      <c r="P474" s="15" t="n">
        <v>-0.00868</v>
      </c>
      <c r="Q474" s="15" t="n"/>
      <c r="R474" s="15">
        <f>L474*J474</f>
        <v/>
      </c>
      <c r="S474" s="15">
        <f>M474*J474</f>
        <v/>
      </c>
      <c r="T474" s="15">
        <f>N474*J474</f>
        <v/>
      </c>
      <c r="U474" s="15">
        <f>O474*J474</f>
        <v/>
      </c>
      <c r="V474" s="17">
        <f>P474*J474</f>
        <v/>
      </c>
    </row>
    <row r="475" ht="13.5" customHeight="1">
      <c r="A475" s="14" t="n">
        <v>997311</v>
      </c>
      <c r="B475" s="15" t="inlineStr">
        <is>
          <t>SUN_JOHNST~1</t>
        </is>
      </c>
      <c r="C475" s="15" t="n">
        <v>115</v>
      </c>
      <c r="D475" s="15" t="n">
        <v>101</v>
      </c>
      <c r="E475" s="15" t="n">
        <v>1410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-0.00182</v>
      </c>
      <c r="M475" s="15" t="n">
        <v>-0.00145</v>
      </c>
      <c r="N475" s="15" t="n">
        <v>-0.00145</v>
      </c>
      <c r="O475" s="15" t="n">
        <v>-0.00145</v>
      </c>
      <c r="P475" s="15" t="n">
        <v>-0.00175</v>
      </c>
      <c r="Q475" s="15" t="n"/>
      <c r="R475" s="15">
        <f>L475*J475</f>
        <v/>
      </c>
      <c r="S475" s="15">
        <f>M475*J475</f>
        <v/>
      </c>
      <c r="T475" s="15">
        <f>N475*J475</f>
        <v/>
      </c>
      <c r="U475" s="15">
        <f>O475*J475</f>
        <v/>
      </c>
      <c r="V475" s="17">
        <f>P475*J475</f>
        <v/>
      </c>
    </row>
    <row r="476" ht="13.5" customHeight="1">
      <c r="A476" s="14" t="n">
        <v>114861</v>
      </c>
      <c r="B476" s="15" t="inlineStr">
        <is>
          <t>ANP BLLNGHM1</t>
        </is>
      </c>
      <c r="C476" s="15" t="n">
        <v>21</v>
      </c>
      <c r="D476" s="15" t="n">
        <v>101</v>
      </c>
      <c r="E476" s="15" t="n">
        <v>1140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-0.00181</v>
      </c>
      <c r="M476" s="15" t="n">
        <v>-0.00127</v>
      </c>
      <c r="N476" s="15" t="n">
        <v>-0.00127</v>
      </c>
      <c r="O476" s="15" t="n">
        <v>-0.00127</v>
      </c>
      <c r="P476" s="15" t="n">
        <v>-0.00234</v>
      </c>
      <c r="Q476" s="15" t="n"/>
      <c r="R476" s="15">
        <f>L476*J476</f>
        <v/>
      </c>
      <c r="S476" s="15">
        <f>M476*J476</f>
        <v/>
      </c>
      <c r="T476" s="15">
        <f>N476*J476</f>
        <v/>
      </c>
      <c r="U476" s="15">
        <f>O476*J476</f>
        <v/>
      </c>
      <c r="V476" s="17">
        <f>P476*J476</f>
        <v/>
      </c>
    </row>
    <row r="477" ht="13.5" customHeight="1">
      <c r="A477" s="14" t="n">
        <v>114862</v>
      </c>
      <c r="B477" s="15" t="inlineStr">
        <is>
          <t>ANP BLLNGHM2</t>
        </is>
      </c>
      <c r="C477" s="15" t="n">
        <v>21</v>
      </c>
      <c r="D477" s="15" t="n">
        <v>101</v>
      </c>
      <c r="E477" s="15" t="n">
        <v>1140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-0.00181</v>
      </c>
      <c r="M477" s="15" t="n">
        <v>-0.00127</v>
      </c>
      <c r="N477" s="15" t="n">
        <v>-0.00127</v>
      </c>
      <c r="O477" s="15" t="n">
        <v>-0.00127</v>
      </c>
      <c r="P477" s="15" t="n">
        <v>-0.00234</v>
      </c>
      <c r="Q477" s="15" t="n"/>
      <c r="R477" s="15">
        <f>L477*J477</f>
        <v/>
      </c>
      <c r="S477" s="15">
        <f>M477*J477</f>
        <v/>
      </c>
      <c r="T477" s="15">
        <f>N477*J477</f>
        <v/>
      </c>
      <c r="U477" s="15">
        <f>O477*J477</f>
        <v/>
      </c>
      <c r="V477" s="17">
        <f>P477*J477</f>
        <v/>
      </c>
    </row>
    <row r="478" ht="13.5" customHeight="1">
      <c r="A478" s="14" t="n">
        <v>990770</v>
      </c>
      <c r="B478" s="15" t="inlineStr">
        <is>
          <t>BAT_W MEDW~1</t>
        </is>
      </c>
      <c r="C478" s="15" t="n">
        <v>345</v>
      </c>
      <c r="D478" s="15" t="n">
        <v>101</v>
      </c>
      <c r="E478" s="15" t="n">
        <v>1020</v>
      </c>
      <c r="F478" s="15" t="n">
        <v>250</v>
      </c>
      <c r="G478" s="15" t="n">
        <v>0</v>
      </c>
      <c r="H478" s="15" t="n">
        <v>250</v>
      </c>
      <c r="I478" s="16" t="n">
        <v>250</v>
      </c>
      <c r="J478" s="15">
        <f>I478-F478</f>
        <v/>
      </c>
      <c r="K478" s="15">
        <f>H478-I478</f>
        <v/>
      </c>
      <c r="L478" s="15" t="n">
        <v>-0.00179</v>
      </c>
      <c r="M478" s="15" t="n">
        <v>-0.00125</v>
      </c>
      <c r="N478" s="15" t="n">
        <v>-0.00125</v>
      </c>
      <c r="O478" s="15" t="n">
        <v>-0.00125</v>
      </c>
      <c r="P478" s="15" t="n">
        <v>-0.00236</v>
      </c>
      <c r="Q478" s="15" t="n"/>
      <c r="R478" s="15">
        <f>L478*J478</f>
        <v/>
      </c>
      <c r="S478" s="15">
        <f>M478*J478</f>
        <v/>
      </c>
      <c r="T478" s="15">
        <f>N478*J478</f>
        <v/>
      </c>
      <c r="U478" s="15">
        <f>O478*J478</f>
        <v/>
      </c>
      <c r="V478" s="17">
        <f>P478*J478</f>
        <v/>
      </c>
    </row>
    <row r="479" ht="13.5" customHeight="1">
      <c r="A479" s="14" t="n">
        <v>108986</v>
      </c>
      <c r="B479" s="15" t="inlineStr">
        <is>
          <t xml:space="preserve">GORGE_HYDRO </t>
        </is>
      </c>
      <c r="C479" s="15" t="n">
        <v>4.16</v>
      </c>
      <c r="D479" s="15" t="n">
        <v>101</v>
      </c>
      <c r="E479" s="15" t="n">
        <v>704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-0.00179</v>
      </c>
      <c r="M479" s="15" t="n">
        <v>-0.00234</v>
      </c>
      <c r="N479" s="15" t="n">
        <v>-0.00234</v>
      </c>
      <c r="O479" s="15" t="n">
        <v>-0.00234</v>
      </c>
      <c r="P479" s="15" t="n">
        <v>-0.009010000000000001</v>
      </c>
      <c r="Q479" s="15" t="n"/>
      <c r="R479" s="15">
        <f>L479*J479</f>
        <v/>
      </c>
      <c r="S479" s="15">
        <f>M479*J479</f>
        <v/>
      </c>
      <c r="T479" s="15">
        <f>N479*J479</f>
        <v/>
      </c>
      <c r="U479" s="15">
        <f>O479*J479</f>
        <v/>
      </c>
      <c r="V479" s="17">
        <f>P479*J479</f>
        <v/>
      </c>
    </row>
    <row r="480" ht="13.5" customHeight="1">
      <c r="A480" s="14" t="n">
        <v>108891</v>
      </c>
      <c r="B480" s="15" t="inlineStr">
        <is>
          <t xml:space="preserve">GORGE GT    </t>
        </is>
      </c>
      <c r="C480" s="15" t="n">
        <v>13.8</v>
      </c>
      <c r="D480" s="15" t="n">
        <v>101</v>
      </c>
      <c r="E480" s="15" t="n">
        <v>704</v>
      </c>
      <c r="F480" s="15" t="n">
        <v>0</v>
      </c>
      <c r="G480" s="15" t="n">
        <v>0</v>
      </c>
      <c r="H480" s="15" t="n">
        <v>0</v>
      </c>
      <c r="I480" s="16" t="n">
        <v>0</v>
      </c>
      <c r="J480" s="15">
        <f>I480-F480</f>
        <v/>
      </c>
      <c r="K480" s="15">
        <f>H480-I480</f>
        <v/>
      </c>
      <c r="L480" s="15" t="n">
        <v>-0.00179</v>
      </c>
      <c r="M480" s="15" t="n">
        <v>-0.00234</v>
      </c>
      <c r="N480" s="15" t="n">
        <v>-0.00234</v>
      </c>
      <c r="O480" s="15" t="n">
        <v>-0.00234</v>
      </c>
      <c r="P480" s="15" t="n">
        <v>-0.009010000000000001</v>
      </c>
      <c r="Q480" s="15" t="n"/>
      <c r="R480" s="15">
        <f>L480*J480</f>
        <v/>
      </c>
      <c r="S480" s="15">
        <f>M480*J480</f>
        <v/>
      </c>
      <c r="T480" s="15">
        <f>N480*J480</f>
        <v/>
      </c>
      <c r="U480" s="15">
        <f>O480*J480</f>
        <v/>
      </c>
      <c r="V480" s="17">
        <f>P480*J480</f>
        <v/>
      </c>
    </row>
    <row r="481" ht="13.5" customHeight="1">
      <c r="A481" s="14" t="n">
        <v>108875</v>
      </c>
      <c r="B481" s="15" t="inlineStr">
        <is>
          <t>BED_WINOOSKI</t>
        </is>
      </c>
      <c r="C481" s="15" t="n">
        <v>13.8</v>
      </c>
      <c r="D481" s="15" t="n">
        <v>101</v>
      </c>
      <c r="E481" s="15" t="n">
        <v>704</v>
      </c>
      <c r="F481" s="15" t="n">
        <v>0</v>
      </c>
      <c r="G481" s="15" t="n">
        <v>0</v>
      </c>
      <c r="H481" s="15" t="n">
        <v>0</v>
      </c>
      <c r="I481" s="16" t="n">
        <v>0</v>
      </c>
      <c r="J481" s="15">
        <f>I481-F481</f>
        <v/>
      </c>
      <c r="K481" s="15">
        <f>H481-I481</f>
        <v/>
      </c>
      <c r="L481" s="15" t="n">
        <v>-0.00179</v>
      </c>
      <c r="M481" s="15" t="n">
        <v>-0.00234</v>
      </c>
      <c r="N481" s="15" t="n">
        <v>-0.00234</v>
      </c>
      <c r="O481" s="15" t="n">
        <v>-0.00234</v>
      </c>
      <c r="P481" s="15" t="n">
        <v>-0.008999999999999999</v>
      </c>
      <c r="Q481" s="15" t="n"/>
      <c r="R481" s="15">
        <f>L481*J481</f>
        <v/>
      </c>
      <c r="S481" s="15">
        <f>M481*J481</f>
        <v/>
      </c>
      <c r="T481" s="15">
        <f>N481*J481</f>
        <v/>
      </c>
      <c r="U481" s="15">
        <f>O481*J481</f>
        <v/>
      </c>
      <c r="V481" s="17">
        <f>P481*J481</f>
        <v/>
      </c>
    </row>
    <row r="482" ht="13.5" customHeight="1">
      <c r="A482" s="14" t="n">
        <v>108990</v>
      </c>
      <c r="B482" s="15" t="inlineStr">
        <is>
          <t xml:space="preserve">ESSEX HYDRO </t>
        </is>
      </c>
      <c r="C482" s="15" t="n">
        <v>2.4</v>
      </c>
      <c r="D482" s="15" t="n">
        <v>101</v>
      </c>
      <c r="E482" s="15" t="n">
        <v>704</v>
      </c>
      <c r="F482" s="15" t="n">
        <v>0</v>
      </c>
      <c r="G482" s="15" t="n">
        <v>0</v>
      </c>
      <c r="H482" s="15" t="n">
        <v>0</v>
      </c>
      <c r="I482" s="16" t="n">
        <v>0</v>
      </c>
      <c r="J482" s="15">
        <f>I482-F482</f>
        <v/>
      </c>
      <c r="K482" s="15">
        <f>H482-I482</f>
        <v/>
      </c>
      <c r="L482" s="15" t="n">
        <v>-0.00179</v>
      </c>
      <c r="M482" s="15" t="n">
        <v>-0.00234</v>
      </c>
      <c r="N482" s="15" t="n">
        <v>-0.00234</v>
      </c>
      <c r="O482" s="15" t="n">
        <v>-0.00234</v>
      </c>
      <c r="P482" s="15" t="n">
        <v>-0.009010000000000001</v>
      </c>
      <c r="Q482" s="15" t="n"/>
      <c r="R482" s="15">
        <f>L482*J482</f>
        <v/>
      </c>
      <c r="S482" s="15">
        <f>M482*J482</f>
        <v/>
      </c>
      <c r="T482" s="15">
        <f>N482*J482</f>
        <v/>
      </c>
      <c r="U482" s="15">
        <f>O482*J482</f>
        <v/>
      </c>
      <c r="V482" s="17">
        <f>P482*J482</f>
        <v/>
      </c>
    </row>
    <row r="483" ht="13.5" customHeight="1">
      <c r="A483" s="14" t="n">
        <v>109160</v>
      </c>
      <c r="B483" s="15" t="inlineStr">
        <is>
          <t xml:space="preserve">JC MCNEIL   </t>
        </is>
      </c>
      <c r="C483" s="15" t="n">
        <v>13.8</v>
      </c>
      <c r="D483" s="15" t="n">
        <v>101</v>
      </c>
      <c r="E483" s="15" t="n">
        <v>704</v>
      </c>
      <c r="F483" s="15" t="n">
        <v>0</v>
      </c>
      <c r="G483" s="15" t="n">
        <v>0</v>
      </c>
      <c r="H483" s="15" t="n">
        <v>0</v>
      </c>
      <c r="I483" s="16" t="n">
        <v>0</v>
      </c>
      <c r="J483" s="15">
        <f>I483-F483</f>
        <v/>
      </c>
      <c r="K483" s="15">
        <f>H483-I483</f>
        <v/>
      </c>
      <c r="L483" s="15" t="n">
        <v>-0.00179</v>
      </c>
      <c r="M483" s="15" t="n">
        <v>-0.00234</v>
      </c>
      <c r="N483" s="15" t="n">
        <v>-0.00234</v>
      </c>
      <c r="O483" s="15" t="n">
        <v>-0.00234</v>
      </c>
      <c r="P483" s="15" t="n">
        <v>-0.008999999999999999</v>
      </c>
      <c r="Q483" s="15" t="n"/>
      <c r="R483" s="15">
        <f>L483*J483</f>
        <v/>
      </c>
      <c r="S483" s="15">
        <f>M483*J483</f>
        <v/>
      </c>
      <c r="T483" s="15">
        <f>N483*J483</f>
        <v/>
      </c>
      <c r="U483" s="15">
        <f>O483*J483</f>
        <v/>
      </c>
      <c r="V483" s="17">
        <f>P483*J483</f>
        <v/>
      </c>
    </row>
    <row r="484" ht="13.5" customHeight="1">
      <c r="A484" s="14" t="n">
        <v>108988</v>
      </c>
      <c r="B484" s="15" t="inlineStr">
        <is>
          <t>ESSEX DIESLS</t>
        </is>
      </c>
      <c r="C484" s="15" t="n">
        <v>2.4</v>
      </c>
      <c r="D484" s="15" t="n">
        <v>101</v>
      </c>
      <c r="E484" s="15" t="n">
        <v>704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-0.00179</v>
      </c>
      <c r="M484" s="15" t="n">
        <v>-0.00234</v>
      </c>
      <c r="N484" s="15" t="n">
        <v>-0.00234</v>
      </c>
      <c r="O484" s="15" t="n">
        <v>-0.00234</v>
      </c>
      <c r="P484" s="15" t="n">
        <v>-0.009010000000000001</v>
      </c>
      <c r="Q484" s="15" t="n"/>
      <c r="R484" s="15">
        <f>L484*J484</f>
        <v/>
      </c>
      <c r="S484" s="15">
        <f>M484*J484</f>
        <v/>
      </c>
      <c r="T484" s="15">
        <f>N484*J484</f>
        <v/>
      </c>
      <c r="U484" s="15">
        <f>O484*J484</f>
        <v/>
      </c>
      <c r="V484" s="17">
        <f>P484*J484</f>
        <v/>
      </c>
    </row>
    <row r="485" ht="13.5" customHeight="1">
      <c r="A485" s="14" t="n">
        <v>117437</v>
      </c>
      <c r="B485" s="15" t="inlineStr">
        <is>
          <t xml:space="preserve">RISE ST     </t>
        </is>
      </c>
      <c r="C485" s="15" t="n">
        <v>18</v>
      </c>
      <c r="D485" s="15" t="n">
        <v>101</v>
      </c>
      <c r="E485" s="15" t="n">
        <v>1410</v>
      </c>
      <c r="F485" s="15" t="n">
        <v>185.48</v>
      </c>
      <c r="G485" s="15" t="n">
        <v>0</v>
      </c>
      <c r="H485" s="15" t="n">
        <v>185.48</v>
      </c>
      <c r="I485" s="16" t="n">
        <v>185.48</v>
      </c>
      <c r="J485" s="15">
        <f>I485-F485</f>
        <v/>
      </c>
      <c r="K485" s="15">
        <f>H485-I485</f>
        <v/>
      </c>
      <c r="L485" s="15" t="n">
        <v>-0.00177</v>
      </c>
      <c r="M485" s="15" t="n">
        <v>-0.00141</v>
      </c>
      <c r="N485" s="15" t="n">
        <v>-0.00141</v>
      </c>
      <c r="O485" s="15" t="n">
        <v>-0.00141</v>
      </c>
      <c r="P485" s="15" t="n">
        <v>-0.00171</v>
      </c>
      <c r="Q485" s="15" t="n"/>
      <c r="R485" s="15">
        <f>L485*J485</f>
        <v/>
      </c>
      <c r="S485" s="15">
        <f>M485*J485</f>
        <v/>
      </c>
      <c r="T485" s="15">
        <f>N485*J485</f>
        <v/>
      </c>
      <c r="U485" s="15">
        <f>O485*J485</f>
        <v/>
      </c>
      <c r="V485" s="17">
        <f>P485*J485</f>
        <v/>
      </c>
    </row>
    <row r="486" ht="13.5" customHeight="1">
      <c r="A486" s="14" t="n">
        <v>117438</v>
      </c>
      <c r="B486" s="15" t="inlineStr">
        <is>
          <t xml:space="preserve">RISE CT2    </t>
        </is>
      </c>
      <c r="C486" s="15" t="n">
        <v>18</v>
      </c>
      <c r="D486" s="15" t="n">
        <v>101</v>
      </c>
      <c r="E486" s="15" t="n">
        <v>1410</v>
      </c>
      <c r="F486" s="15" t="n">
        <v>183.1</v>
      </c>
      <c r="G486" s="15" t="n">
        <v>0</v>
      </c>
      <c r="H486" s="15" t="n">
        <v>183.1</v>
      </c>
      <c r="I486" s="16" t="n">
        <v>183.1</v>
      </c>
      <c r="J486" s="15">
        <f>I486-F486</f>
        <v/>
      </c>
      <c r="K486" s="15">
        <f>H486-I486</f>
        <v/>
      </c>
      <c r="L486" s="15" t="n">
        <v>-0.00177</v>
      </c>
      <c r="M486" s="15" t="n">
        <v>-0.00141</v>
      </c>
      <c r="N486" s="15" t="n">
        <v>-0.00141</v>
      </c>
      <c r="O486" s="15" t="n">
        <v>-0.00141</v>
      </c>
      <c r="P486" s="15" t="n">
        <v>-0.00171</v>
      </c>
      <c r="Q486" s="15" t="n"/>
      <c r="R486" s="15">
        <f>L486*J486</f>
        <v/>
      </c>
      <c r="S486" s="15">
        <f>M486*J486</f>
        <v/>
      </c>
      <c r="T486" s="15">
        <f>N486*J486</f>
        <v/>
      </c>
      <c r="U486" s="15">
        <f>O486*J486</f>
        <v/>
      </c>
      <c r="V486" s="17">
        <f>P486*J486</f>
        <v/>
      </c>
    </row>
    <row r="487" ht="13.5" customHeight="1">
      <c r="A487" s="14" t="n">
        <v>117436</v>
      </c>
      <c r="B487" s="15" t="inlineStr">
        <is>
          <t xml:space="preserve">RISE CT1    </t>
        </is>
      </c>
      <c r="C487" s="15" t="n">
        <v>18</v>
      </c>
      <c r="D487" s="15" t="n">
        <v>101</v>
      </c>
      <c r="E487" s="15" t="n">
        <v>1410</v>
      </c>
      <c r="F487" s="15" t="n">
        <v>183.1</v>
      </c>
      <c r="G487" s="15" t="n">
        <v>0</v>
      </c>
      <c r="H487" s="15" t="n">
        <v>183.1</v>
      </c>
      <c r="I487" s="16" t="n">
        <v>183.1</v>
      </c>
      <c r="J487" s="15">
        <f>I487-F487</f>
        <v/>
      </c>
      <c r="K487" s="15">
        <f>H487-I487</f>
        <v/>
      </c>
      <c r="L487" s="15" t="n">
        <v>-0.00177</v>
      </c>
      <c r="M487" s="15" t="n">
        <v>-0.00141</v>
      </c>
      <c r="N487" s="15" t="n">
        <v>-0.00141</v>
      </c>
      <c r="O487" s="15" t="n">
        <v>-0.00141</v>
      </c>
      <c r="P487" s="15" t="n">
        <v>-0.00171</v>
      </c>
      <c r="Q487" s="15" t="n"/>
      <c r="R487" s="15">
        <f>L487*J487</f>
        <v/>
      </c>
      <c r="S487" s="15">
        <f>M487*J487</f>
        <v/>
      </c>
      <c r="T487" s="15">
        <f>N487*J487</f>
        <v/>
      </c>
      <c r="U487" s="15">
        <f>O487*J487</f>
        <v/>
      </c>
      <c r="V487" s="17">
        <f>P487*J487</f>
        <v/>
      </c>
    </row>
    <row r="488" ht="13.5" customHeight="1">
      <c r="A488" s="14" t="n">
        <v>117501</v>
      </c>
      <c r="B488" s="15" t="inlineStr">
        <is>
          <t xml:space="preserve">J_LANDF_L   </t>
        </is>
      </c>
      <c r="C488" s="15" t="n">
        <v>0.6</v>
      </c>
      <c r="D488" s="15" t="n">
        <v>101</v>
      </c>
      <c r="E488" s="15" t="n">
        <v>1410</v>
      </c>
      <c r="F488" s="15" t="n">
        <v>0</v>
      </c>
      <c r="G488" s="15" t="n">
        <v>0</v>
      </c>
      <c r="H488" s="15" t="n">
        <v>0</v>
      </c>
      <c r="I488" s="16" t="n">
        <v>0</v>
      </c>
      <c r="J488" s="15">
        <f>I488-F488</f>
        <v/>
      </c>
      <c r="K488" s="15">
        <f>H488-I488</f>
        <v/>
      </c>
      <c r="L488" s="15" t="n">
        <v>-0.00174</v>
      </c>
      <c r="M488" s="15" t="n">
        <v>-0.0014</v>
      </c>
      <c r="N488" s="15" t="n">
        <v>-0.0014</v>
      </c>
      <c r="O488" s="15" t="n">
        <v>-0.0014</v>
      </c>
      <c r="P488" s="15" t="n">
        <v>-0.00169</v>
      </c>
      <c r="Q488" s="15" t="n"/>
      <c r="R488" s="15">
        <f>L488*J488</f>
        <v/>
      </c>
      <c r="S488" s="15">
        <f>M488*J488</f>
        <v/>
      </c>
      <c r="T488" s="15">
        <f>N488*J488</f>
        <v/>
      </c>
      <c r="U488" s="15">
        <f>O488*J488</f>
        <v/>
      </c>
      <c r="V488" s="17">
        <f>P488*J488</f>
        <v/>
      </c>
    </row>
    <row r="489" ht="13.5" customHeight="1">
      <c r="A489" s="14" t="n">
        <v>117446</v>
      </c>
      <c r="B489" s="15" t="inlineStr">
        <is>
          <t>J LANDFIL P2</t>
        </is>
      </c>
      <c r="C489" s="15" t="n">
        <v>4.2</v>
      </c>
      <c r="D489" s="15" t="n">
        <v>101</v>
      </c>
      <c r="E489" s="15" t="n">
        <v>1410</v>
      </c>
      <c r="F489" s="15" t="n">
        <v>0</v>
      </c>
      <c r="G489" s="15" t="n">
        <v>0</v>
      </c>
      <c r="H489" s="15" t="n">
        <v>0</v>
      </c>
      <c r="I489" s="16" t="n">
        <v>0</v>
      </c>
      <c r="J489" s="15">
        <f>I489-F489</f>
        <v/>
      </c>
      <c r="K489" s="15">
        <f>H489-I489</f>
        <v/>
      </c>
      <c r="L489" s="15" t="n">
        <v>-0.00174</v>
      </c>
      <c r="M489" s="15" t="n">
        <v>-0.0014</v>
      </c>
      <c r="N489" s="15" t="n">
        <v>-0.0014</v>
      </c>
      <c r="O489" s="15" t="n">
        <v>-0.0014</v>
      </c>
      <c r="P489" s="15" t="n">
        <v>-0.00169</v>
      </c>
      <c r="Q489" s="15" t="n"/>
      <c r="R489" s="15">
        <f>L489*J489</f>
        <v/>
      </c>
      <c r="S489" s="15">
        <f>M489*J489</f>
        <v/>
      </c>
      <c r="T489" s="15">
        <f>N489*J489</f>
        <v/>
      </c>
      <c r="U489" s="15">
        <f>O489*J489</f>
        <v/>
      </c>
      <c r="V489" s="17">
        <f>P489*J489</f>
        <v/>
      </c>
    </row>
    <row r="490" ht="13.5" customHeight="1">
      <c r="A490" s="14" t="n">
        <v>117455</v>
      </c>
      <c r="B490" s="15" t="inlineStr">
        <is>
          <t>RIDGEWOOD LD</t>
        </is>
      </c>
      <c r="C490" s="15" t="n">
        <v>13.8</v>
      </c>
      <c r="D490" s="15" t="n">
        <v>101</v>
      </c>
      <c r="E490" s="15" t="n">
        <v>1410</v>
      </c>
      <c r="F490" s="15" t="n">
        <v>0</v>
      </c>
      <c r="G490" s="15" t="n">
        <v>0</v>
      </c>
      <c r="H490" s="15" t="n">
        <v>0</v>
      </c>
      <c r="I490" s="16" t="n">
        <v>0</v>
      </c>
      <c r="J490" s="15">
        <f>I490-F490</f>
        <v/>
      </c>
      <c r="K490" s="15">
        <f>H490-I490</f>
        <v/>
      </c>
      <c r="L490" s="15" t="n">
        <v>-0.00171</v>
      </c>
      <c r="M490" s="15" t="n">
        <v>-0.00137</v>
      </c>
      <c r="N490" s="15" t="n">
        <v>-0.00137</v>
      </c>
      <c r="O490" s="15" t="n">
        <v>-0.00137</v>
      </c>
      <c r="P490" s="15" t="n">
        <v>-0.00167</v>
      </c>
      <c r="Q490" s="15" t="n"/>
      <c r="R490" s="15">
        <f>L490*J490</f>
        <v/>
      </c>
      <c r="S490" s="15">
        <f>M490*J490</f>
        <v/>
      </c>
      <c r="T490" s="15">
        <f>N490*J490</f>
        <v/>
      </c>
      <c r="U490" s="15">
        <f>O490*J490</f>
        <v/>
      </c>
      <c r="V490" s="17">
        <f>P490*J490</f>
        <v/>
      </c>
    </row>
    <row r="491" ht="13.5" customHeight="1">
      <c r="A491" s="14" t="n">
        <v>994734</v>
      </c>
      <c r="B491" s="15" t="inlineStr">
        <is>
          <t>WND_BRAYTN~1</t>
        </is>
      </c>
      <c r="C491" s="15" t="n">
        <v>345</v>
      </c>
      <c r="D491" s="15" t="n">
        <v>101</v>
      </c>
      <c r="E491" s="15" t="n">
        <v>1140</v>
      </c>
      <c r="F491" s="15" t="n">
        <v>0</v>
      </c>
      <c r="G491" s="15" t="n">
        <v>0</v>
      </c>
      <c r="H491" s="15" t="n">
        <v>0</v>
      </c>
      <c r="I491" s="16" t="n">
        <v>0</v>
      </c>
      <c r="J491" s="15">
        <f>I491-F491</f>
        <v/>
      </c>
      <c r="K491" s="15">
        <f>H491-I491</f>
        <v/>
      </c>
      <c r="L491" s="15" t="n">
        <v>-0.00171</v>
      </c>
      <c r="M491" s="15" t="n">
        <v>-0.00128</v>
      </c>
      <c r="N491" s="15" t="n">
        <v>-0.00128</v>
      </c>
      <c r="O491" s="15" t="n">
        <v>-0.00128</v>
      </c>
      <c r="P491" s="15" t="n">
        <v>-0.002</v>
      </c>
      <c r="Q491" s="15" t="n"/>
      <c r="R491" s="15">
        <f>L491*J491</f>
        <v/>
      </c>
      <c r="S491" s="15">
        <f>M491*J491</f>
        <v/>
      </c>
      <c r="T491" s="15">
        <f>N491*J491</f>
        <v/>
      </c>
      <c r="U491" s="15">
        <f>O491*J491</f>
        <v/>
      </c>
      <c r="V491" s="17">
        <f>P491*J491</f>
        <v/>
      </c>
    </row>
    <row r="492" ht="13.5" customHeight="1">
      <c r="A492" s="14" t="n">
        <v>993264</v>
      </c>
      <c r="B492" s="15" t="inlineStr">
        <is>
          <t>SUN_MILLBURY</t>
        </is>
      </c>
      <c r="C492" s="15" t="n">
        <v>345</v>
      </c>
      <c r="D492" s="15" t="n">
        <v>101</v>
      </c>
      <c r="E492" s="15" t="n">
        <v>1110</v>
      </c>
      <c r="F492" s="15" t="n">
        <v>0</v>
      </c>
      <c r="G492" s="15" t="n">
        <v>0</v>
      </c>
      <c r="H492" s="15" t="n">
        <v>0</v>
      </c>
      <c r="I492" s="16" t="n">
        <v>0</v>
      </c>
      <c r="J492" s="15">
        <f>I492-F492</f>
        <v/>
      </c>
      <c r="K492" s="15">
        <f>H492-I492</f>
        <v/>
      </c>
      <c r="L492" s="15" t="n">
        <v>-0.0017</v>
      </c>
      <c r="M492" s="15" t="n">
        <v>-0.00111</v>
      </c>
      <c r="N492" s="15" t="n">
        <v>-0.00111</v>
      </c>
      <c r="O492" s="15" t="n">
        <v>-0.00111</v>
      </c>
      <c r="P492" s="15" t="n">
        <v>-0.00253</v>
      </c>
      <c r="Q492" s="15" t="n"/>
      <c r="R492" s="15">
        <f>L492*J492</f>
        <v/>
      </c>
      <c r="S492" s="15">
        <f>M492*J492</f>
        <v/>
      </c>
      <c r="T492" s="15">
        <f>N492*J492</f>
        <v/>
      </c>
      <c r="U492" s="15">
        <f>O492*J492</f>
        <v/>
      </c>
      <c r="V492" s="17">
        <f>P492*J492</f>
        <v/>
      </c>
    </row>
    <row r="493" ht="13.5" customHeight="1">
      <c r="A493" s="14" t="n">
        <v>108884</v>
      </c>
      <c r="B493" s="15" t="inlineStr">
        <is>
          <t>BURLINGTN_GT</t>
        </is>
      </c>
      <c r="C493" s="15" t="n">
        <v>13.8</v>
      </c>
      <c r="D493" s="15" t="n">
        <v>101</v>
      </c>
      <c r="E493" s="15" t="n">
        <v>704</v>
      </c>
      <c r="F493" s="15" t="n">
        <v>0</v>
      </c>
      <c r="G493" s="15" t="n">
        <v>0</v>
      </c>
      <c r="H493" s="15" t="n">
        <v>0</v>
      </c>
      <c r="I493" s="16" t="n">
        <v>0</v>
      </c>
      <c r="J493" s="15">
        <f>I493-F493</f>
        <v/>
      </c>
      <c r="K493" s="15">
        <f>H493-I493</f>
        <v/>
      </c>
      <c r="L493" s="15" t="n">
        <v>-0.00169</v>
      </c>
      <c r="M493" s="15" t="n">
        <v>-0.00244</v>
      </c>
      <c r="N493" s="15" t="n">
        <v>-0.00244</v>
      </c>
      <c r="O493" s="15" t="n">
        <v>-0.00244</v>
      </c>
      <c r="P493" s="15" t="n">
        <v>-0.009469999999999999</v>
      </c>
      <c r="Q493" s="15" t="n"/>
      <c r="R493" s="15">
        <f>L493*J493</f>
        <v/>
      </c>
      <c r="S493" s="15">
        <f>M493*J493</f>
        <v/>
      </c>
      <c r="T493" s="15">
        <f>N493*J493</f>
        <v/>
      </c>
      <c r="U493" s="15">
        <f>O493*J493</f>
        <v/>
      </c>
      <c r="V493" s="17">
        <f>P493*J493</f>
        <v/>
      </c>
    </row>
    <row r="494" ht="13.5" customHeight="1">
      <c r="A494" s="14" t="n">
        <v>109103</v>
      </c>
      <c r="B494" s="15" t="inlineStr">
        <is>
          <t xml:space="preserve">SILVERLAKE  </t>
        </is>
      </c>
      <c r="C494" s="15" t="n">
        <v>6.9</v>
      </c>
      <c r="D494" s="15" t="n">
        <v>101</v>
      </c>
      <c r="E494" s="15" t="n">
        <v>704</v>
      </c>
      <c r="F494" s="15" t="n">
        <v>0</v>
      </c>
      <c r="G494" s="15" t="n">
        <v>0</v>
      </c>
      <c r="H494" s="15" t="n">
        <v>0</v>
      </c>
      <c r="I494" s="16" t="n">
        <v>0</v>
      </c>
      <c r="J494" s="15">
        <f>I494-F494</f>
        <v/>
      </c>
      <c r="K494" s="15">
        <f>H494-I494</f>
        <v/>
      </c>
      <c r="L494" s="15" t="n">
        <v>-0.00166</v>
      </c>
      <c r="M494" s="15" t="n">
        <v>-0.00248</v>
      </c>
      <c r="N494" s="15" t="n">
        <v>-0.00248</v>
      </c>
      <c r="O494" s="15" t="n">
        <v>-0.00248</v>
      </c>
      <c r="P494" s="15" t="n">
        <v>-0.00976</v>
      </c>
      <c r="Q494" s="15" t="n"/>
      <c r="R494" s="15">
        <f>L494*J494</f>
        <v/>
      </c>
      <c r="S494" s="15">
        <f>M494*J494</f>
        <v/>
      </c>
      <c r="T494" s="15">
        <f>N494*J494</f>
        <v/>
      </c>
      <c r="U494" s="15">
        <f>O494*J494</f>
        <v/>
      </c>
      <c r="V494" s="17">
        <f>P494*J494</f>
        <v/>
      </c>
    </row>
    <row r="495" ht="13.5" customHeight="1">
      <c r="A495" s="14" t="n">
        <v>108992</v>
      </c>
      <c r="B495" s="15" t="inlineStr">
        <is>
          <t>VERGENNES GN</t>
        </is>
      </c>
      <c r="C495" s="15" t="n">
        <v>2.4</v>
      </c>
      <c r="D495" s="15" t="n">
        <v>101</v>
      </c>
      <c r="E495" s="15" t="n">
        <v>704</v>
      </c>
      <c r="F495" s="15" t="n">
        <v>0</v>
      </c>
      <c r="G495" s="15" t="n">
        <v>0</v>
      </c>
      <c r="H495" s="15" t="n">
        <v>0</v>
      </c>
      <c r="I495" s="16" t="n">
        <v>0</v>
      </c>
      <c r="J495" s="15">
        <f>I495-F495</f>
        <v/>
      </c>
      <c r="K495" s="15">
        <f>H495-I495</f>
        <v/>
      </c>
      <c r="L495" s="15" t="n">
        <v>-0.00159</v>
      </c>
      <c r="M495" s="15" t="n">
        <v>-0.00255</v>
      </c>
      <c r="N495" s="15" t="n">
        <v>-0.00255</v>
      </c>
      <c r="O495" s="15" t="n">
        <v>-0.00255</v>
      </c>
      <c r="P495" s="15" t="n">
        <v>-0.00996</v>
      </c>
      <c r="Q495" s="15" t="n"/>
      <c r="R495" s="15">
        <f>L495*J495</f>
        <v/>
      </c>
      <c r="S495" s="15">
        <f>M495*J495</f>
        <v/>
      </c>
      <c r="T495" s="15">
        <f>N495*J495</f>
        <v/>
      </c>
      <c r="U495" s="15">
        <f>O495*J495</f>
        <v/>
      </c>
      <c r="V495" s="17">
        <f>P495*J495</f>
        <v/>
      </c>
    </row>
    <row r="496" ht="13.5" customHeight="1">
      <c r="A496" s="14" t="n">
        <v>997790</v>
      </c>
      <c r="B496" s="15" t="inlineStr">
        <is>
          <t>SUN_VERGEN~1</t>
        </is>
      </c>
      <c r="C496" s="15" t="n">
        <v>115</v>
      </c>
      <c r="D496" s="15" t="n">
        <v>101</v>
      </c>
      <c r="E496" s="15" t="n">
        <v>700</v>
      </c>
      <c r="F496" s="15" t="n">
        <v>45.98</v>
      </c>
      <c r="G496" s="15" t="n">
        <v>0</v>
      </c>
      <c r="H496" s="15" t="n">
        <v>50</v>
      </c>
      <c r="I496" s="16" t="n">
        <v>45.98</v>
      </c>
      <c r="J496" s="15">
        <f>I496-F496</f>
        <v/>
      </c>
      <c r="K496" s="15">
        <f>H496-I496</f>
        <v/>
      </c>
      <c r="L496" s="15" t="n">
        <v>-0.00159</v>
      </c>
      <c r="M496" s="15" t="n">
        <v>-0.00255</v>
      </c>
      <c r="N496" s="15" t="n">
        <v>-0.00255</v>
      </c>
      <c r="O496" s="15" t="n">
        <v>-0.00255</v>
      </c>
      <c r="P496" s="15" t="n">
        <v>-0.00996</v>
      </c>
      <c r="Q496" s="15" t="n"/>
      <c r="R496" s="15">
        <f>L496*J496</f>
        <v/>
      </c>
      <c r="S496" s="15">
        <f>M496*J496</f>
        <v/>
      </c>
      <c r="T496" s="15">
        <f>N496*J496</f>
        <v/>
      </c>
      <c r="U496" s="15">
        <f>O496*J496</f>
        <v/>
      </c>
      <c r="V496" s="17">
        <f>P496*J496</f>
        <v/>
      </c>
    </row>
    <row r="497" ht="13.5" customHeight="1">
      <c r="A497" s="14" t="n">
        <v>109107</v>
      </c>
      <c r="B497" s="15" t="inlineStr">
        <is>
          <t xml:space="preserve">WEYBRDGE    </t>
        </is>
      </c>
      <c r="C497" s="15" t="n">
        <v>12.5</v>
      </c>
      <c r="D497" s="15" t="n">
        <v>101</v>
      </c>
      <c r="E497" s="15" t="n">
        <v>704</v>
      </c>
      <c r="F497" s="15" t="n">
        <v>0</v>
      </c>
      <c r="G497" s="15" t="n">
        <v>0</v>
      </c>
      <c r="H497" s="15" t="n">
        <v>0</v>
      </c>
      <c r="I497" s="16" t="n">
        <v>0</v>
      </c>
      <c r="J497" s="15">
        <f>I497-F497</f>
        <v/>
      </c>
      <c r="K497" s="15">
        <f>H497-I497</f>
        <v/>
      </c>
      <c r="L497" s="15" t="n">
        <v>-0.00158</v>
      </c>
      <c r="M497" s="15" t="n">
        <v>-0.00257</v>
      </c>
      <c r="N497" s="15" t="n">
        <v>-0.00257</v>
      </c>
      <c r="O497" s="15" t="n">
        <v>-0.00257</v>
      </c>
      <c r="P497" s="15" t="n">
        <v>-0.01008</v>
      </c>
      <c r="Q497" s="15" t="n"/>
      <c r="R497" s="15">
        <f>L497*J497</f>
        <v/>
      </c>
      <c r="S497" s="15">
        <f>M497*J497</f>
        <v/>
      </c>
      <c r="T497" s="15">
        <f>N497*J497</f>
        <v/>
      </c>
      <c r="U497" s="15">
        <f>O497*J497</f>
        <v/>
      </c>
      <c r="V497" s="17">
        <f>P497*J497</f>
        <v/>
      </c>
    </row>
    <row r="498" ht="13.5" customHeight="1">
      <c r="A498" s="14" t="n">
        <v>109151</v>
      </c>
      <c r="B498" s="15" t="inlineStr">
        <is>
          <t xml:space="preserve">COOL_PV_GEN </t>
        </is>
      </c>
      <c r="C498" s="15" t="n">
        <v>0.6</v>
      </c>
      <c r="D498" s="15" t="n">
        <v>101</v>
      </c>
      <c r="E498" s="15" t="n">
        <v>703</v>
      </c>
      <c r="F498" s="15" t="n">
        <v>0</v>
      </c>
      <c r="G498" s="15" t="n">
        <v>0</v>
      </c>
      <c r="H498" s="15" t="n">
        <v>0</v>
      </c>
      <c r="I498" s="16" t="n">
        <v>0</v>
      </c>
      <c r="J498" s="15">
        <f>I498-F498</f>
        <v/>
      </c>
      <c r="K498" s="15">
        <f>H498-I498</f>
        <v/>
      </c>
      <c r="L498" s="15" t="n">
        <v>-0.00157</v>
      </c>
      <c r="M498" s="15" t="n">
        <v>-0.00258</v>
      </c>
      <c r="N498" s="15" t="n">
        <v>-0.00258</v>
      </c>
      <c r="O498" s="15" t="n">
        <v>-0.00258</v>
      </c>
      <c r="P498" s="15" t="n">
        <v>-0.01026</v>
      </c>
      <c r="Q498" s="15" t="n"/>
      <c r="R498" s="15">
        <f>L498*J498</f>
        <v/>
      </c>
      <c r="S498" s="15">
        <f>M498*J498</f>
        <v/>
      </c>
      <c r="T498" s="15">
        <f>N498*J498</f>
        <v/>
      </c>
      <c r="U498" s="15">
        <f>O498*J498</f>
        <v/>
      </c>
      <c r="V498" s="17">
        <f>P498*J498</f>
        <v/>
      </c>
    </row>
    <row r="499" ht="13.5" customHeight="1">
      <c r="A499" s="14" t="n">
        <v>109051</v>
      </c>
      <c r="B499" s="15" t="inlineStr">
        <is>
          <t xml:space="preserve">GLEN HYDRO  </t>
        </is>
      </c>
      <c r="C499" s="15" t="n">
        <v>13.2</v>
      </c>
      <c r="D499" s="15" t="n">
        <v>101</v>
      </c>
      <c r="E499" s="15" t="n">
        <v>704</v>
      </c>
      <c r="F499" s="15" t="n">
        <v>0</v>
      </c>
      <c r="G499" s="15" t="n">
        <v>0</v>
      </c>
      <c r="H499" s="15" t="n">
        <v>0</v>
      </c>
      <c r="I499" s="16" t="n">
        <v>0</v>
      </c>
      <c r="J499" s="15">
        <f>I499-F499</f>
        <v/>
      </c>
      <c r="K499" s="15">
        <f>H499-I499</f>
        <v/>
      </c>
      <c r="L499" s="15" t="n">
        <v>-0.00156</v>
      </c>
      <c r="M499" s="15" t="n">
        <v>-0.00259</v>
      </c>
      <c r="N499" s="15" t="n">
        <v>-0.00259</v>
      </c>
      <c r="O499" s="15" t="n">
        <v>-0.00259</v>
      </c>
      <c r="P499" s="15" t="n">
        <v>-0.01026</v>
      </c>
      <c r="Q499" s="15" t="n"/>
      <c r="R499" s="15">
        <f>L499*J499</f>
        <v/>
      </c>
      <c r="S499" s="15">
        <f>M499*J499</f>
        <v/>
      </c>
      <c r="T499" s="15">
        <f>N499*J499</f>
        <v/>
      </c>
      <c r="U499" s="15">
        <f>O499*J499</f>
        <v/>
      </c>
      <c r="V499" s="17">
        <f>P499*J499</f>
        <v/>
      </c>
    </row>
    <row r="500" ht="13.5" customHeight="1">
      <c r="A500" s="14" t="n">
        <v>109053</v>
      </c>
      <c r="B500" s="15" t="inlineStr">
        <is>
          <t xml:space="preserve">RUTLAND GT  </t>
        </is>
      </c>
      <c r="C500" s="15" t="n">
        <v>13.2</v>
      </c>
      <c r="D500" s="15" t="n">
        <v>101</v>
      </c>
      <c r="E500" s="15" t="n">
        <v>704</v>
      </c>
      <c r="F500" s="15" t="n">
        <v>0</v>
      </c>
      <c r="G500" s="15" t="n">
        <v>0</v>
      </c>
      <c r="H500" s="15" t="n">
        <v>0</v>
      </c>
      <c r="I500" s="16" t="n">
        <v>0</v>
      </c>
      <c r="J500" s="15">
        <f>I500-F500</f>
        <v/>
      </c>
      <c r="K500" s="15">
        <f>H500-I500</f>
        <v/>
      </c>
      <c r="L500" s="15" t="n">
        <v>-0.00156</v>
      </c>
      <c r="M500" s="15" t="n">
        <v>-0.00259</v>
      </c>
      <c r="N500" s="15" t="n">
        <v>-0.00259</v>
      </c>
      <c r="O500" s="15" t="n">
        <v>-0.00259</v>
      </c>
      <c r="P500" s="15" t="n">
        <v>-0.01025</v>
      </c>
      <c r="Q500" s="15" t="n"/>
      <c r="R500" s="15">
        <f>L500*J500</f>
        <v/>
      </c>
      <c r="S500" s="15">
        <f>M500*J500</f>
        <v/>
      </c>
      <c r="T500" s="15">
        <f>N500*J500</f>
        <v/>
      </c>
      <c r="U500" s="15">
        <f>O500*J500</f>
        <v/>
      </c>
      <c r="V500" s="17">
        <f>P500*J500</f>
        <v/>
      </c>
    </row>
    <row r="501" ht="13.5" customHeight="1">
      <c r="A501" s="14" t="n">
        <v>109079</v>
      </c>
      <c r="B501" s="15" t="inlineStr">
        <is>
          <t xml:space="preserve">PATCH HYDRO </t>
        </is>
      </c>
      <c r="C501" s="15" t="n">
        <v>2.3</v>
      </c>
      <c r="D501" s="15" t="n">
        <v>101</v>
      </c>
      <c r="E501" s="15" t="n">
        <v>704</v>
      </c>
      <c r="F501" s="15" t="n">
        <v>0</v>
      </c>
      <c r="G501" s="15" t="n">
        <v>0</v>
      </c>
      <c r="H501" s="15" t="n">
        <v>0</v>
      </c>
      <c r="I501" s="16" t="n">
        <v>0</v>
      </c>
      <c r="J501" s="15">
        <f>I501-F501</f>
        <v/>
      </c>
      <c r="K501" s="15">
        <f>H501-I501</f>
        <v/>
      </c>
      <c r="L501" s="15" t="n">
        <v>-0.00156</v>
      </c>
      <c r="M501" s="15" t="n">
        <v>-0.00259</v>
      </c>
      <c r="N501" s="15" t="n">
        <v>-0.00259</v>
      </c>
      <c r="O501" s="15" t="n">
        <v>-0.00259</v>
      </c>
      <c r="P501" s="15" t="n">
        <v>-0.01026</v>
      </c>
      <c r="Q501" s="15" t="n"/>
      <c r="R501" s="15">
        <f>L501*J501</f>
        <v/>
      </c>
      <c r="S501" s="15">
        <f>M501*J501</f>
        <v/>
      </c>
      <c r="T501" s="15">
        <f>N501*J501</f>
        <v/>
      </c>
      <c r="U501" s="15">
        <f>O501*J501</f>
        <v/>
      </c>
      <c r="V501" s="17">
        <f>P501*J501</f>
        <v/>
      </c>
    </row>
    <row r="502" ht="13.5" customHeight="1">
      <c r="A502" s="14" t="n">
        <v>109065</v>
      </c>
      <c r="B502" s="15" t="inlineStr">
        <is>
          <t>RUT GT_D1_CR</t>
        </is>
      </c>
      <c r="C502" s="15" t="n">
        <v>12.5</v>
      </c>
      <c r="D502" s="15" t="n">
        <v>101</v>
      </c>
      <c r="E502" s="15" t="n">
        <v>802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-0.00156</v>
      </c>
      <c r="M502" s="15" t="n">
        <v>-0.00259</v>
      </c>
      <c r="N502" s="15" t="n">
        <v>-0.00259</v>
      </c>
      <c r="O502" s="15" t="n">
        <v>-0.00259</v>
      </c>
      <c r="P502" s="15" t="n">
        <v>-0.01025</v>
      </c>
      <c r="Q502" s="15" t="n"/>
      <c r="R502" s="15">
        <f>L502*J502</f>
        <v/>
      </c>
      <c r="S502" s="15">
        <f>M502*J502</f>
        <v/>
      </c>
      <c r="T502" s="15">
        <f>N502*J502</f>
        <v/>
      </c>
      <c r="U502" s="15">
        <f>O502*J502</f>
        <v/>
      </c>
      <c r="V502" s="17">
        <f>P502*J502</f>
        <v/>
      </c>
    </row>
    <row r="503" ht="13.5" customHeight="1">
      <c r="A503" s="14" t="n">
        <v>108953</v>
      </c>
      <c r="B503" s="15" t="inlineStr">
        <is>
          <t xml:space="preserve">PROCTOR HYD </t>
        </is>
      </c>
      <c r="C503" s="15" t="n">
        <v>4.16</v>
      </c>
      <c r="D503" s="15" t="n">
        <v>101</v>
      </c>
      <c r="E503" s="15" t="n">
        <v>704</v>
      </c>
      <c r="F503" s="15" t="n">
        <v>0</v>
      </c>
      <c r="G503" s="15" t="n">
        <v>0</v>
      </c>
      <c r="H503" s="15" t="n">
        <v>0</v>
      </c>
      <c r="I503" s="16" t="n">
        <v>0</v>
      </c>
      <c r="J503" s="15">
        <f>I503-F503</f>
        <v/>
      </c>
      <c r="K503" s="15">
        <f>H503-I503</f>
        <v/>
      </c>
      <c r="L503" s="15" t="n">
        <v>-0.00154</v>
      </c>
      <c r="M503" s="15" t="n">
        <v>-0.00261</v>
      </c>
      <c r="N503" s="15" t="n">
        <v>-0.00261</v>
      </c>
      <c r="O503" s="15" t="n">
        <v>-0.00261</v>
      </c>
      <c r="P503" s="15" t="n">
        <v>-0.01032</v>
      </c>
      <c r="Q503" s="15" t="n"/>
      <c r="R503" s="15">
        <f>L503*J503</f>
        <v/>
      </c>
      <c r="S503" s="15">
        <f>M503*J503</f>
        <v/>
      </c>
      <c r="T503" s="15">
        <f>N503*J503</f>
        <v/>
      </c>
      <c r="U503" s="15">
        <f>O503*J503</f>
        <v/>
      </c>
      <c r="V503" s="17">
        <f>P503*J503</f>
        <v/>
      </c>
    </row>
    <row r="504" ht="13.5" customHeight="1">
      <c r="A504" s="14" t="n">
        <v>108949</v>
      </c>
      <c r="B504" s="15" t="inlineStr">
        <is>
          <t xml:space="preserve">BELDENS     </t>
        </is>
      </c>
      <c r="C504" s="15" t="n">
        <v>4.16</v>
      </c>
      <c r="D504" s="15" t="n">
        <v>101</v>
      </c>
      <c r="E504" s="15" t="n">
        <v>704</v>
      </c>
      <c r="F504" s="15" t="n">
        <v>0</v>
      </c>
      <c r="G504" s="15" t="n">
        <v>0</v>
      </c>
      <c r="H504" s="15" t="n">
        <v>0</v>
      </c>
      <c r="I504" s="16" t="n">
        <v>0</v>
      </c>
      <c r="J504" s="15">
        <f>I504-F504</f>
        <v/>
      </c>
      <c r="K504" s="15">
        <f>H504-I504</f>
        <v/>
      </c>
      <c r="L504" s="15" t="n">
        <v>-0.00153</v>
      </c>
      <c r="M504" s="15" t="n">
        <v>-0.00262</v>
      </c>
      <c r="N504" s="15" t="n">
        <v>-0.00262</v>
      </c>
      <c r="O504" s="15" t="n">
        <v>-0.00262</v>
      </c>
      <c r="P504" s="15" t="n">
        <v>-0.01036</v>
      </c>
      <c r="Q504" s="15" t="n"/>
      <c r="R504" s="15">
        <f>L504*J504</f>
        <v/>
      </c>
      <c r="S504" s="15">
        <f>M504*J504</f>
        <v/>
      </c>
      <c r="T504" s="15">
        <f>N504*J504</f>
        <v/>
      </c>
      <c r="U504" s="15">
        <f>O504*J504</f>
        <v/>
      </c>
      <c r="V504" s="17">
        <f>P504*J504</f>
        <v/>
      </c>
    </row>
    <row r="505" ht="13.5" customHeight="1">
      <c r="A505" s="14" t="n">
        <v>108951</v>
      </c>
      <c r="B505" s="15" t="inlineStr">
        <is>
          <t xml:space="preserve">HUNTINGTON  </t>
        </is>
      </c>
      <c r="C505" s="15" t="n">
        <v>4.16</v>
      </c>
      <c r="D505" s="15" t="n">
        <v>101</v>
      </c>
      <c r="E505" s="15" t="n">
        <v>704</v>
      </c>
      <c r="F505" s="15" t="n">
        <v>0</v>
      </c>
      <c r="G505" s="15" t="n">
        <v>0</v>
      </c>
      <c r="H505" s="15" t="n">
        <v>0</v>
      </c>
      <c r="I505" s="16" t="n">
        <v>0</v>
      </c>
      <c r="J505" s="15">
        <f>I505-F505</f>
        <v/>
      </c>
      <c r="K505" s="15">
        <f>H505-I505</f>
        <v/>
      </c>
      <c r="L505" s="15" t="n">
        <v>-0.00153</v>
      </c>
      <c r="M505" s="15" t="n">
        <v>-0.00262</v>
      </c>
      <c r="N505" s="15" t="n">
        <v>-0.00262</v>
      </c>
      <c r="O505" s="15" t="n">
        <v>-0.00262</v>
      </c>
      <c r="P505" s="15" t="n">
        <v>-0.01036</v>
      </c>
      <c r="Q505" s="15" t="n"/>
      <c r="R505" s="15">
        <f>L505*J505</f>
        <v/>
      </c>
      <c r="S505" s="15">
        <f>M505*J505</f>
        <v/>
      </c>
      <c r="T505" s="15">
        <f>N505*J505</f>
        <v/>
      </c>
      <c r="U505" s="15">
        <f>O505*J505</f>
        <v/>
      </c>
      <c r="V505" s="17">
        <f>P505*J505</f>
        <v/>
      </c>
    </row>
    <row r="506" ht="13.5" customHeight="1">
      <c r="A506" s="14" t="n">
        <v>998476</v>
      </c>
      <c r="B506" s="15" t="inlineStr">
        <is>
          <t>SUN_CARVER~1</t>
        </is>
      </c>
      <c r="C506" s="15" t="n">
        <v>46</v>
      </c>
      <c r="D506" s="15" t="n">
        <v>101</v>
      </c>
      <c r="E506" s="15" t="n">
        <v>802</v>
      </c>
      <c r="F506" s="15" t="n">
        <v>0</v>
      </c>
      <c r="G506" s="15" t="n">
        <v>0</v>
      </c>
      <c r="H506" s="15" t="n">
        <v>0</v>
      </c>
      <c r="I506" s="16" t="n">
        <v>0</v>
      </c>
      <c r="J506" s="15">
        <f>I506-F506</f>
        <v/>
      </c>
      <c r="K506" s="15">
        <f>H506-I506</f>
        <v/>
      </c>
      <c r="L506" s="15" t="n">
        <v>-0.00152</v>
      </c>
      <c r="M506" s="15" t="n">
        <v>-0.00263</v>
      </c>
      <c r="N506" s="15" t="n">
        <v>-0.00263</v>
      </c>
      <c r="O506" s="15" t="n">
        <v>-0.00263</v>
      </c>
      <c r="P506" s="15" t="n">
        <v>-0.01038</v>
      </c>
      <c r="Q506" s="15" t="n"/>
      <c r="R506" s="15">
        <f>L506*J506</f>
        <v/>
      </c>
      <c r="S506" s="15">
        <f>M506*J506</f>
        <v/>
      </c>
      <c r="T506" s="15">
        <f>N506*J506</f>
        <v/>
      </c>
      <c r="U506" s="15">
        <f>O506*J506</f>
        <v/>
      </c>
      <c r="V506" s="17">
        <f>P506*J506</f>
        <v/>
      </c>
    </row>
    <row r="507" ht="13.5" customHeight="1">
      <c r="A507" s="14" t="n">
        <v>997342</v>
      </c>
      <c r="B507" s="15" t="inlineStr">
        <is>
          <t>SUN_W CRAN~1</t>
        </is>
      </c>
      <c r="C507" s="15" t="n">
        <v>115</v>
      </c>
      <c r="D507" s="15" t="n">
        <v>101</v>
      </c>
      <c r="E507" s="15" t="n">
        <v>1410</v>
      </c>
      <c r="F507" s="15" t="n">
        <v>0</v>
      </c>
      <c r="G507" s="15" t="n">
        <v>0</v>
      </c>
      <c r="H507" s="15" t="n">
        <v>0</v>
      </c>
      <c r="I507" s="16" t="n">
        <v>0</v>
      </c>
      <c r="J507" s="15">
        <f>I507-F507</f>
        <v/>
      </c>
      <c r="K507" s="15">
        <f>H507-I507</f>
        <v/>
      </c>
      <c r="L507" s="15" t="n">
        <v>-0.00147</v>
      </c>
      <c r="M507" s="15" t="n">
        <v>-0.0012</v>
      </c>
      <c r="N507" s="15" t="n">
        <v>-0.0012</v>
      </c>
      <c r="O507" s="15" t="n">
        <v>-0.0012</v>
      </c>
      <c r="P507" s="15" t="n">
        <v>-0.00149</v>
      </c>
      <c r="Q507" s="15" t="n"/>
      <c r="R507" s="15">
        <f>L507*J507</f>
        <v/>
      </c>
      <c r="S507" s="15">
        <f>M507*J507</f>
        <v/>
      </c>
      <c r="T507" s="15">
        <f>N507*J507</f>
        <v/>
      </c>
      <c r="U507" s="15">
        <f>O507*J507</f>
        <v/>
      </c>
      <c r="V507" s="17">
        <f>P507*J507</f>
        <v/>
      </c>
    </row>
    <row r="508" ht="13.5" customHeight="1">
      <c r="A508" s="14" t="n">
        <v>117505</v>
      </c>
      <c r="B508" s="15" t="inlineStr">
        <is>
          <t xml:space="preserve">S-SKY-WCR_L </t>
        </is>
      </c>
      <c r="C508" s="15" t="n">
        <v>0.48</v>
      </c>
      <c r="D508" s="15" t="n">
        <v>101</v>
      </c>
      <c r="E508" s="15" t="n">
        <v>1410</v>
      </c>
      <c r="F508" s="15" t="n">
        <v>0</v>
      </c>
      <c r="G508" s="15" t="n">
        <v>0</v>
      </c>
      <c r="H508" s="15" t="n">
        <v>0</v>
      </c>
      <c r="I508" s="16" t="n">
        <v>0</v>
      </c>
      <c r="J508" s="15">
        <f>I508-F508</f>
        <v/>
      </c>
      <c r="K508" s="15">
        <f>H508-I508</f>
        <v/>
      </c>
      <c r="L508" s="15" t="n">
        <v>-0.00147</v>
      </c>
      <c r="M508" s="15" t="n">
        <v>-0.0012</v>
      </c>
      <c r="N508" s="15" t="n">
        <v>-0.0012</v>
      </c>
      <c r="O508" s="15" t="n">
        <v>-0.0012</v>
      </c>
      <c r="P508" s="15" t="n">
        <v>-0.00149</v>
      </c>
      <c r="Q508" s="15" t="n"/>
      <c r="R508" s="15">
        <f>L508*J508</f>
        <v/>
      </c>
      <c r="S508" s="15">
        <f>M508*J508</f>
        <v/>
      </c>
      <c r="T508" s="15">
        <f>N508*J508</f>
        <v/>
      </c>
      <c r="U508" s="15">
        <f>O508*J508</f>
        <v/>
      </c>
      <c r="V508" s="17">
        <f>P508*J508</f>
        <v/>
      </c>
    </row>
    <row r="509" ht="13.5" customHeight="1">
      <c r="A509" s="14" t="n">
        <v>994935</v>
      </c>
      <c r="B509" s="15" t="inlineStr">
        <is>
          <t>SUN_CHESTN~1</t>
        </is>
      </c>
      <c r="C509" s="15" t="n">
        <v>115</v>
      </c>
      <c r="D509" s="15" t="n">
        <v>101</v>
      </c>
      <c r="E509" s="15" t="n">
        <v>680</v>
      </c>
      <c r="F509" s="15" t="n">
        <v>0</v>
      </c>
      <c r="G509" s="15" t="n">
        <v>0</v>
      </c>
      <c r="H509" s="15" t="n">
        <v>0</v>
      </c>
      <c r="I509" s="16" t="n">
        <v>0</v>
      </c>
      <c r="J509" s="15">
        <f>I509-F509</f>
        <v/>
      </c>
      <c r="K509" s="15">
        <f>H509-I509</f>
        <v/>
      </c>
      <c r="L509" s="15" t="n">
        <v>-0.00146</v>
      </c>
      <c r="M509" s="15" t="n">
        <v>-0.00266</v>
      </c>
      <c r="N509" s="15" t="n">
        <v>-0.00266</v>
      </c>
      <c r="O509" s="15" t="n">
        <v>-0.00266</v>
      </c>
      <c r="P509" s="15" t="n">
        <v>-0.01065</v>
      </c>
      <c r="Q509" s="15" t="n"/>
      <c r="R509" s="15">
        <f>L509*J509</f>
        <v/>
      </c>
      <c r="S509" s="15">
        <f>M509*J509</f>
        <v/>
      </c>
      <c r="T509" s="15">
        <f>N509*J509</f>
        <v/>
      </c>
      <c r="U509" s="15">
        <f>O509*J509</f>
        <v/>
      </c>
      <c r="V509" s="17">
        <f>P509*J509</f>
        <v/>
      </c>
    </row>
    <row r="510" ht="13.5" customHeight="1">
      <c r="A510" s="14" t="n">
        <v>993300</v>
      </c>
      <c r="B510" s="15" t="inlineStr">
        <is>
          <t>SUN_W CHAR~1</t>
        </is>
      </c>
      <c r="C510" s="15" t="n">
        <v>115</v>
      </c>
      <c r="D510" s="15" t="n">
        <v>101</v>
      </c>
      <c r="E510" s="15" t="n">
        <v>1110</v>
      </c>
      <c r="F510" s="15" t="n">
        <v>0</v>
      </c>
      <c r="G510" s="15" t="n">
        <v>0</v>
      </c>
      <c r="H510" s="15" t="n">
        <v>0</v>
      </c>
      <c r="I510" s="16" t="n">
        <v>0</v>
      </c>
      <c r="J510" s="15">
        <f>I510-F510</f>
        <v/>
      </c>
      <c r="K510" s="15">
        <f>H510-I510</f>
        <v/>
      </c>
      <c r="L510" s="15" t="n">
        <v>-0.00145</v>
      </c>
      <c r="M510" s="15" t="n">
        <v>-0.00151</v>
      </c>
      <c r="N510" s="15" t="n">
        <v>-0.00151</v>
      </c>
      <c r="O510" s="15" t="n">
        <v>-0.00151</v>
      </c>
      <c r="P510" s="15" t="n">
        <v>-0.00261</v>
      </c>
      <c r="Q510" s="15" t="n"/>
      <c r="R510" s="15">
        <f>L510*J510</f>
        <v/>
      </c>
      <c r="S510" s="15">
        <f>M510*J510</f>
        <v/>
      </c>
      <c r="T510" s="15">
        <f>N510*J510</f>
        <v/>
      </c>
      <c r="U510" s="15">
        <f>O510*J510</f>
        <v/>
      </c>
      <c r="V510" s="17">
        <f>P510*J510</f>
        <v/>
      </c>
    </row>
    <row r="511" ht="13.5" customHeight="1">
      <c r="A511" s="14" t="n">
        <v>111086</v>
      </c>
      <c r="B511" s="15" t="inlineStr">
        <is>
          <t>NEA BELL ST1</t>
        </is>
      </c>
      <c r="C511" s="15" t="n">
        <v>13.8</v>
      </c>
      <c r="D511" s="15" t="n">
        <v>101</v>
      </c>
      <c r="E511" s="15" t="n">
        <v>1023</v>
      </c>
      <c r="F511" s="15" t="n">
        <v>0</v>
      </c>
      <c r="G511" s="15" t="n">
        <v>0</v>
      </c>
      <c r="H511" s="15" t="n">
        <v>0</v>
      </c>
      <c r="I511" s="16" t="n">
        <v>0</v>
      </c>
      <c r="J511" s="15">
        <f>I511-F511</f>
        <v/>
      </c>
      <c r="K511" s="15">
        <f>H511-I511</f>
        <v/>
      </c>
      <c r="L511" s="15" t="n">
        <v>-0.00145</v>
      </c>
      <c r="M511" s="15" t="n">
        <v>-0.00105</v>
      </c>
      <c r="N511" s="15" t="n">
        <v>-0.00105</v>
      </c>
      <c r="O511" s="15" t="n">
        <v>-0.00105</v>
      </c>
      <c r="P511" s="15" t="n">
        <v>-0.00195</v>
      </c>
      <c r="Q511" s="15" t="n"/>
      <c r="R511" s="15">
        <f>L511*J511</f>
        <v/>
      </c>
      <c r="S511" s="15">
        <f>M511*J511</f>
        <v/>
      </c>
      <c r="T511" s="15">
        <f>N511*J511</f>
        <v/>
      </c>
      <c r="U511" s="15">
        <f>O511*J511</f>
        <v/>
      </c>
      <c r="V511" s="17">
        <f>P511*J511</f>
        <v/>
      </c>
    </row>
    <row r="512" ht="13.5" customHeight="1">
      <c r="A512" s="14" t="n">
        <v>111085</v>
      </c>
      <c r="B512" s="15" t="inlineStr">
        <is>
          <t>NEA BELL GT2</t>
        </is>
      </c>
      <c r="C512" s="15" t="n">
        <v>13.8</v>
      </c>
      <c r="D512" s="15" t="n">
        <v>101</v>
      </c>
      <c r="E512" s="15" t="n">
        <v>1023</v>
      </c>
      <c r="F512" s="15" t="n">
        <v>0</v>
      </c>
      <c r="G512" s="15" t="n">
        <v>0</v>
      </c>
      <c r="H512" s="15" t="n">
        <v>0</v>
      </c>
      <c r="I512" s="16" t="n">
        <v>0</v>
      </c>
      <c r="J512" s="15">
        <f>I512-F512</f>
        <v/>
      </c>
      <c r="K512" s="15">
        <f>H512-I512</f>
        <v/>
      </c>
      <c r="L512" s="15" t="n">
        <v>-0.00145</v>
      </c>
      <c r="M512" s="15" t="n">
        <v>-0.00105</v>
      </c>
      <c r="N512" s="15" t="n">
        <v>-0.00105</v>
      </c>
      <c r="O512" s="15" t="n">
        <v>-0.00105</v>
      </c>
      <c r="P512" s="15" t="n">
        <v>-0.00195</v>
      </c>
      <c r="Q512" s="15" t="n"/>
      <c r="R512" s="15">
        <f>L512*J512</f>
        <v/>
      </c>
      <c r="S512" s="15">
        <f>M512*J512</f>
        <v/>
      </c>
      <c r="T512" s="15">
        <f>N512*J512</f>
        <v/>
      </c>
      <c r="U512" s="15">
        <f>O512*J512</f>
        <v/>
      </c>
      <c r="V512" s="17">
        <f>P512*J512</f>
        <v/>
      </c>
    </row>
    <row r="513" ht="13.5" customHeight="1">
      <c r="A513" s="14" t="n">
        <v>111084</v>
      </c>
      <c r="B513" s="15" t="inlineStr">
        <is>
          <t>NEA BELL GT1</t>
        </is>
      </c>
      <c r="C513" s="15" t="n">
        <v>13.8</v>
      </c>
      <c r="D513" s="15" t="n">
        <v>101</v>
      </c>
      <c r="E513" s="15" t="n">
        <v>1023</v>
      </c>
      <c r="F513" s="15" t="n">
        <v>0</v>
      </c>
      <c r="G513" s="15" t="n">
        <v>0</v>
      </c>
      <c r="H513" s="15" t="n">
        <v>0</v>
      </c>
      <c r="I513" s="16" t="n">
        <v>0</v>
      </c>
      <c r="J513" s="15">
        <f>I513-F513</f>
        <v/>
      </c>
      <c r="K513" s="15">
        <f>H513-I513</f>
        <v/>
      </c>
      <c r="L513" s="15" t="n">
        <v>-0.00145</v>
      </c>
      <c r="M513" s="15" t="n">
        <v>-0.00105</v>
      </c>
      <c r="N513" s="15" t="n">
        <v>-0.00105</v>
      </c>
      <c r="O513" s="15" t="n">
        <v>-0.00105</v>
      </c>
      <c r="P513" s="15" t="n">
        <v>-0.00195</v>
      </c>
      <c r="Q513" s="15" t="n"/>
      <c r="R513" s="15">
        <f>L513*J513</f>
        <v/>
      </c>
      <c r="S513" s="15">
        <f>M513*J513</f>
        <v/>
      </c>
      <c r="T513" s="15">
        <f>N513*J513</f>
        <v/>
      </c>
      <c r="U513" s="15">
        <f>O513*J513</f>
        <v/>
      </c>
      <c r="V513" s="17">
        <f>P513*J513</f>
        <v/>
      </c>
    </row>
    <row r="514" ht="13.5" customHeight="1">
      <c r="A514" s="14" t="n">
        <v>997010</v>
      </c>
      <c r="B514" s="15" t="inlineStr">
        <is>
          <t>HVDC_COOLI~1</t>
        </is>
      </c>
      <c r="C514" s="15" t="n">
        <v>345</v>
      </c>
      <c r="D514" s="15" t="n">
        <v>101</v>
      </c>
      <c r="E514" s="15" t="n">
        <v>700</v>
      </c>
      <c r="F514" s="15" t="n">
        <v>0</v>
      </c>
      <c r="G514" s="15" t="n">
        <v>0</v>
      </c>
      <c r="H514" s="15" t="n">
        <v>0</v>
      </c>
      <c r="I514" s="16" t="n">
        <v>0</v>
      </c>
      <c r="J514" s="15">
        <f>I514-F514</f>
        <v/>
      </c>
      <c r="K514" s="15">
        <f>H514-I514</f>
        <v/>
      </c>
      <c r="L514" s="15" t="n">
        <v>-0.00142</v>
      </c>
      <c r="M514" s="15" t="n">
        <v>-0.00273</v>
      </c>
      <c r="N514" s="15" t="n">
        <v>-0.00273</v>
      </c>
      <c r="O514" s="15" t="n">
        <v>-0.00273</v>
      </c>
      <c r="P514" s="15" t="n">
        <v>-0.01075</v>
      </c>
      <c r="Q514" s="15" t="n"/>
      <c r="R514" s="15">
        <f>L514*J514</f>
        <v/>
      </c>
      <c r="S514" s="15">
        <f>M514*J514</f>
        <v/>
      </c>
      <c r="T514" s="15">
        <f>N514*J514</f>
        <v/>
      </c>
      <c r="U514" s="15">
        <f>O514*J514</f>
        <v/>
      </c>
      <c r="V514" s="17">
        <f>P514*J514</f>
        <v/>
      </c>
    </row>
    <row r="515" ht="13.5" customHeight="1">
      <c r="A515" s="14" t="n">
        <v>994946</v>
      </c>
      <c r="B515" s="15" t="inlineStr">
        <is>
          <t>SUN_VERNON~2</t>
        </is>
      </c>
      <c r="C515" s="15" t="n">
        <v>115</v>
      </c>
      <c r="D515" s="15" t="n">
        <v>101</v>
      </c>
      <c r="E515" s="15" t="n">
        <v>99</v>
      </c>
      <c r="F515" s="15" t="n">
        <v>0</v>
      </c>
      <c r="G515" s="15" t="n">
        <v>0</v>
      </c>
      <c r="H515" s="15" t="n">
        <v>0</v>
      </c>
      <c r="I515" s="16" t="n">
        <v>0</v>
      </c>
      <c r="J515" s="15">
        <f>I515-F515</f>
        <v/>
      </c>
      <c r="K515" s="15">
        <f>H515-I515</f>
        <v/>
      </c>
      <c r="L515" s="15" t="n">
        <v>-0.00142</v>
      </c>
      <c r="M515" s="15" t="n">
        <v>-0.0027</v>
      </c>
      <c r="N515" s="15" t="n">
        <v>-0.0027</v>
      </c>
      <c r="O515" s="15" t="n">
        <v>-0.0027</v>
      </c>
      <c r="P515" s="15" t="n">
        <v>-0.01078</v>
      </c>
      <c r="Q515" s="15" t="n"/>
      <c r="R515" s="15">
        <f>L515*J515</f>
        <v/>
      </c>
      <c r="S515" s="15">
        <f>M515*J515</f>
        <v/>
      </c>
      <c r="T515" s="15">
        <f>N515*J515</f>
        <v/>
      </c>
      <c r="U515" s="15">
        <f>O515*J515</f>
        <v/>
      </c>
      <c r="V515" s="17">
        <f>P515*J515</f>
        <v/>
      </c>
    </row>
    <row r="516" ht="13.5" customHeight="1">
      <c r="A516" s="14" t="n">
        <v>997910</v>
      </c>
      <c r="B516" s="15" t="inlineStr">
        <is>
          <t>SUN_VERNON~1</t>
        </is>
      </c>
      <c r="C516" s="15" t="n">
        <v>115</v>
      </c>
      <c r="D516" s="15" t="n">
        <v>101</v>
      </c>
      <c r="E516" s="15" t="n">
        <v>700</v>
      </c>
      <c r="F516" s="15" t="n">
        <v>0</v>
      </c>
      <c r="G516" s="15" t="n">
        <v>0</v>
      </c>
      <c r="H516" s="15" t="n">
        <v>0</v>
      </c>
      <c r="I516" s="16" t="n">
        <v>0</v>
      </c>
      <c r="J516" s="15">
        <f>I516-F516</f>
        <v/>
      </c>
      <c r="K516" s="15">
        <f>H516-I516</f>
        <v/>
      </c>
      <c r="L516" s="15" t="n">
        <v>-0.0014</v>
      </c>
      <c r="M516" s="15" t="n">
        <v>-0.0026</v>
      </c>
      <c r="N516" s="15" t="n">
        <v>-0.0026</v>
      </c>
      <c r="O516" s="15" t="n">
        <v>-0.0026</v>
      </c>
      <c r="P516" s="15" t="n">
        <v>-0.01069</v>
      </c>
      <c r="Q516" s="15" t="n"/>
      <c r="R516" s="15">
        <f>L516*J516</f>
        <v/>
      </c>
      <c r="S516" s="15">
        <f>M516*J516</f>
        <v/>
      </c>
      <c r="T516" s="15">
        <f>N516*J516</f>
        <v/>
      </c>
      <c r="U516" s="15">
        <f>O516*J516</f>
        <v/>
      </c>
      <c r="V516" s="17">
        <f>P516*J516</f>
        <v/>
      </c>
    </row>
    <row r="517" ht="13.5" customHeight="1">
      <c r="A517" s="14" t="n">
        <v>117503</v>
      </c>
      <c r="B517" s="15" t="inlineStr">
        <is>
          <t>S-SKY-2228_L</t>
        </is>
      </c>
      <c r="C517" s="15" t="n">
        <v>0.48</v>
      </c>
      <c r="D517" s="15" t="n">
        <v>101</v>
      </c>
      <c r="E517" s="15" t="n">
        <v>1410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-0.00136</v>
      </c>
      <c r="M517" s="15" t="n">
        <v>-0.00111</v>
      </c>
      <c r="N517" s="15" t="n">
        <v>-0.00111</v>
      </c>
      <c r="O517" s="15" t="n">
        <v>-0.00111</v>
      </c>
      <c r="P517" s="15" t="n">
        <v>-0.00141</v>
      </c>
      <c r="Q517" s="15" t="n"/>
      <c r="R517" s="15">
        <f>L517*J517</f>
        <v/>
      </c>
      <c r="S517" s="15">
        <f>M517*J517</f>
        <v/>
      </c>
      <c r="T517" s="15">
        <f>N517*J517</f>
        <v/>
      </c>
      <c r="U517" s="15">
        <f>O517*J517</f>
        <v/>
      </c>
      <c r="V517" s="17">
        <f>P517*J517</f>
        <v/>
      </c>
    </row>
    <row r="518" ht="13.5" customHeight="1">
      <c r="A518" s="14" t="n">
        <v>117514</v>
      </c>
      <c r="B518" s="15" t="inlineStr">
        <is>
          <t>HOPE_0.385KV</t>
        </is>
      </c>
      <c r="C518" s="15" t="n">
        <v>0.38</v>
      </c>
      <c r="D518" s="15" t="n">
        <v>101</v>
      </c>
      <c r="E518" s="15" t="n">
        <v>1410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-0.00136</v>
      </c>
      <c r="M518" s="15" t="n">
        <v>-0.00111</v>
      </c>
      <c r="N518" s="15" t="n">
        <v>-0.00111</v>
      </c>
      <c r="O518" s="15" t="n">
        <v>-0.00111</v>
      </c>
      <c r="P518" s="15" t="n">
        <v>-0.00141</v>
      </c>
      <c r="Q518" s="15" t="n"/>
      <c r="R518" s="15">
        <f>L518*J518</f>
        <v/>
      </c>
      <c r="S518" s="15">
        <f>M518*J518</f>
        <v/>
      </c>
      <c r="T518" s="15">
        <f>N518*J518</f>
        <v/>
      </c>
      <c r="U518" s="15">
        <f>O518*J518</f>
        <v/>
      </c>
      <c r="V518" s="17">
        <f>P518*J518</f>
        <v/>
      </c>
    </row>
    <row r="519" ht="13.5" customHeight="1">
      <c r="A519" s="14" t="n">
        <v>111096</v>
      </c>
      <c r="B519" s="15" t="inlineStr">
        <is>
          <t>ANP BLKSTN 2</t>
        </is>
      </c>
      <c r="C519" s="15" t="n">
        <v>21</v>
      </c>
      <c r="D519" s="15" t="n">
        <v>101</v>
      </c>
      <c r="E519" s="15" t="n">
        <v>1023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-0.00128</v>
      </c>
      <c r="M519" s="15" t="n">
        <v>-0.00095</v>
      </c>
      <c r="N519" s="15" t="n">
        <v>-0.00095</v>
      </c>
      <c r="O519" s="15" t="n">
        <v>-0.00095</v>
      </c>
      <c r="P519" s="15" t="n">
        <v>-0.00176</v>
      </c>
      <c r="Q519" s="15" t="n"/>
      <c r="R519" s="15">
        <f>L519*J519</f>
        <v/>
      </c>
      <c r="S519" s="15">
        <f>M519*J519</f>
        <v/>
      </c>
      <c r="T519" s="15">
        <f>N519*J519</f>
        <v/>
      </c>
      <c r="U519" s="15">
        <f>O519*J519</f>
        <v/>
      </c>
      <c r="V519" s="17">
        <f>P519*J519</f>
        <v/>
      </c>
    </row>
    <row r="520" ht="13.5" customHeight="1">
      <c r="A520" s="14" t="n">
        <v>111095</v>
      </c>
      <c r="B520" s="15" t="inlineStr">
        <is>
          <t>ANP BLKSTN 1</t>
        </is>
      </c>
      <c r="C520" s="15" t="n">
        <v>21</v>
      </c>
      <c r="D520" s="15" t="n">
        <v>101</v>
      </c>
      <c r="E520" s="15" t="n">
        <v>1023</v>
      </c>
      <c r="F520" s="15" t="n">
        <v>0</v>
      </c>
      <c r="G520" s="15" t="n">
        <v>0</v>
      </c>
      <c r="H520" s="15" t="n">
        <v>0</v>
      </c>
      <c r="I520" s="16" t="n">
        <v>0</v>
      </c>
      <c r="J520" s="15">
        <f>I520-F520</f>
        <v/>
      </c>
      <c r="K520" s="15">
        <f>H520-I520</f>
        <v/>
      </c>
      <c r="L520" s="15" t="n">
        <v>-0.00128</v>
      </c>
      <c r="M520" s="15" t="n">
        <v>-0.00095</v>
      </c>
      <c r="N520" s="15" t="n">
        <v>-0.00095</v>
      </c>
      <c r="O520" s="15" t="n">
        <v>-0.00095</v>
      </c>
      <c r="P520" s="15" t="n">
        <v>-0.00176</v>
      </c>
      <c r="Q520" s="15" t="n"/>
      <c r="R520" s="15">
        <f>L520*J520</f>
        <v/>
      </c>
      <c r="S520" s="15">
        <f>M520*J520</f>
        <v/>
      </c>
      <c r="T520" s="15">
        <f>N520*J520</f>
        <v/>
      </c>
      <c r="U520" s="15">
        <f>O520*J520</f>
        <v/>
      </c>
      <c r="V520" s="17">
        <f>P520*J520</f>
        <v/>
      </c>
    </row>
    <row r="521" ht="13.5" customHeight="1">
      <c r="A521" s="14" t="n">
        <v>997463</v>
      </c>
      <c r="B521" s="15" t="inlineStr">
        <is>
          <t>SUN_NEW LO~1</t>
        </is>
      </c>
      <c r="C521" s="15" t="n">
        <v>115</v>
      </c>
      <c r="D521" s="15" t="n">
        <v>101</v>
      </c>
      <c r="E521" s="15" t="n">
        <v>1410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-0.00123</v>
      </c>
      <c r="M521" s="15" t="n">
        <v>-0.00102</v>
      </c>
      <c r="N521" s="15" t="n">
        <v>-0.00102</v>
      </c>
      <c r="O521" s="15" t="n">
        <v>-0.00102</v>
      </c>
      <c r="P521" s="15" t="n">
        <v>-0.00131</v>
      </c>
      <c r="Q521" s="15" t="n"/>
      <c r="R521" s="15">
        <f>L521*J521</f>
        <v/>
      </c>
      <c r="S521" s="15">
        <f>M521*J521</f>
        <v/>
      </c>
      <c r="T521" s="15">
        <f>N521*J521</f>
        <v/>
      </c>
      <c r="U521" s="15">
        <f>O521*J521</f>
        <v/>
      </c>
      <c r="V521" s="17">
        <f>P521*J521</f>
        <v/>
      </c>
    </row>
    <row r="522" ht="13.5" customHeight="1">
      <c r="A522" s="14" t="n">
        <v>117485</v>
      </c>
      <c r="B522" s="15" t="inlineStr">
        <is>
          <t xml:space="preserve">RI_WED_GEN  </t>
        </is>
      </c>
      <c r="C522" s="15" t="n">
        <v>0.6</v>
      </c>
      <c r="D522" s="15" t="n">
        <v>101</v>
      </c>
      <c r="E522" s="15" t="n">
        <v>1410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-0.00109</v>
      </c>
      <c r="M522" s="15" t="n">
        <v>-0.00092</v>
      </c>
      <c r="N522" s="15" t="n">
        <v>-0.00092</v>
      </c>
      <c r="O522" s="15" t="n">
        <v>-0.00092</v>
      </c>
      <c r="P522" s="15" t="n">
        <v>-0.00121</v>
      </c>
      <c r="Q522" s="15" t="n"/>
      <c r="R522" s="15">
        <f>L522*J522</f>
        <v/>
      </c>
      <c r="S522" s="15">
        <f>M522*J522</f>
        <v/>
      </c>
      <c r="T522" s="15">
        <f>N522*J522</f>
        <v/>
      </c>
      <c r="U522" s="15">
        <f>O522*J522</f>
        <v/>
      </c>
      <c r="V522" s="17">
        <f>P522*J522</f>
        <v/>
      </c>
    </row>
    <row r="523" ht="13.5" customHeight="1">
      <c r="A523" s="14" t="n">
        <v>117486</v>
      </c>
      <c r="B523" s="15" t="inlineStr">
        <is>
          <t xml:space="preserve">RI WED G2   </t>
        </is>
      </c>
      <c r="C523" s="15" t="n">
        <v>0.6</v>
      </c>
      <c r="D523" s="15" t="n">
        <v>101</v>
      </c>
      <c r="E523" s="15" t="n">
        <v>1410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-0.00109</v>
      </c>
      <c r="M523" s="15" t="n">
        <v>-0.00092</v>
      </c>
      <c r="N523" s="15" t="n">
        <v>-0.00092</v>
      </c>
      <c r="O523" s="15" t="n">
        <v>-0.00092</v>
      </c>
      <c r="P523" s="15" t="n">
        <v>-0.00121</v>
      </c>
      <c r="Q523" s="15" t="n"/>
      <c r="R523" s="15">
        <f>L523*J523</f>
        <v/>
      </c>
      <c r="S523" s="15">
        <f>M523*J523</f>
        <v/>
      </c>
      <c r="T523" s="15">
        <f>N523*J523</f>
        <v/>
      </c>
      <c r="U523" s="15">
        <f>O523*J523</f>
        <v/>
      </c>
      <c r="V523" s="17">
        <f>P523*J523</f>
        <v/>
      </c>
    </row>
    <row r="524" ht="13.5" customHeight="1">
      <c r="A524" s="14" t="n">
        <v>997327</v>
      </c>
      <c r="B524" s="15" t="inlineStr">
        <is>
          <t>SUN_DRUMROCK</t>
        </is>
      </c>
      <c r="C524" s="15" t="n">
        <v>115</v>
      </c>
      <c r="D524" s="15" t="n">
        <v>101</v>
      </c>
      <c r="E524" s="15" t="n">
        <v>1410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-0.00106</v>
      </c>
      <c r="M524" s="15" t="n">
        <v>-0.0009</v>
      </c>
      <c r="N524" s="15" t="n">
        <v>-0.0009</v>
      </c>
      <c r="O524" s="15" t="n">
        <v>-0.0009</v>
      </c>
      <c r="P524" s="15" t="n">
        <v>-0.00118</v>
      </c>
      <c r="Q524" s="15" t="n"/>
      <c r="R524" s="15">
        <f>L524*J524</f>
        <v/>
      </c>
      <c r="S524" s="15">
        <f>M524*J524</f>
        <v/>
      </c>
      <c r="T524" s="15">
        <f>N524*J524</f>
        <v/>
      </c>
      <c r="U524" s="15">
        <f>O524*J524</f>
        <v/>
      </c>
      <c r="V524" s="17">
        <f>P524*J524</f>
        <v/>
      </c>
    </row>
    <row r="525" ht="13.5" customHeight="1">
      <c r="A525" s="14" t="n">
        <v>997385</v>
      </c>
      <c r="B525" s="15" t="inlineStr">
        <is>
          <t>SUN_KENT C~1</t>
        </is>
      </c>
      <c r="C525" s="15" t="n">
        <v>34.5</v>
      </c>
      <c r="D525" s="15" t="n">
        <v>101</v>
      </c>
      <c r="E525" s="15" t="n">
        <v>1410</v>
      </c>
      <c r="F525" s="15" t="n">
        <v>0</v>
      </c>
      <c r="G525" s="15" t="n">
        <v>0</v>
      </c>
      <c r="H525" s="15" t="n">
        <v>0</v>
      </c>
      <c r="I525" s="16" t="n">
        <v>0</v>
      </c>
      <c r="J525" s="15">
        <f>I525-F525</f>
        <v/>
      </c>
      <c r="K525" s="15">
        <f>H525-I525</f>
        <v/>
      </c>
      <c r="L525" s="15" t="n">
        <v>-0.00099</v>
      </c>
      <c r="M525" s="15" t="n">
        <v>-0.00085</v>
      </c>
      <c r="N525" s="15" t="n">
        <v>-0.00085</v>
      </c>
      <c r="O525" s="15" t="n">
        <v>-0.00085</v>
      </c>
      <c r="P525" s="15" t="n">
        <v>-0.00113</v>
      </c>
      <c r="Q525" s="15" t="n"/>
      <c r="R525" s="15">
        <f>L525*J525</f>
        <v/>
      </c>
      <c r="S525" s="15">
        <f>M525*J525</f>
        <v/>
      </c>
      <c r="T525" s="15">
        <f>N525*J525</f>
        <v/>
      </c>
      <c r="U525" s="15">
        <f>O525*J525</f>
        <v/>
      </c>
      <c r="V525" s="17">
        <f>P525*J525</f>
        <v/>
      </c>
    </row>
    <row r="526" ht="13.5" customHeight="1">
      <c r="A526" s="14" t="n">
        <v>997332</v>
      </c>
      <c r="B526" s="15" t="inlineStr">
        <is>
          <t>SUN_KENT C~1</t>
        </is>
      </c>
      <c r="C526" s="15" t="n">
        <v>115</v>
      </c>
      <c r="D526" s="15" t="n">
        <v>101</v>
      </c>
      <c r="E526" s="15" t="n">
        <v>1410</v>
      </c>
      <c r="F526" s="15" t="n">
        <v>0</v>
      </c>
      <c r="G526" s="15" t="n">
        <v>0</v>
      </c>
      <c r="H526" s="15" t="n">
        <v>0</v>
      </c>
      <c r="I526" s="16" t="n">
        <v>0</v>
      </c>
      <c r="J526" s="15">
        <f>I526-F526</f>
        <v/>
      </c>
      <c r="K526" s="15">
        <f>H526-I526</f>
        <v/>
      </c>
      <c r="L526" s="15" t="n">
        <v>-0.00099</v>
      </c>
      <c r="M526" s="15" t="n">
        <v>-0.00084</v>
      </c>
      <c r="N526" s="15" t="n">
        <v>-0.00084</v>
      </c>
      <c r="O526" s="15" t="n">
        <v>-0.00084</v>
      </c>
      <c r="P526" s="15" t="n">
        <v>-0.00113</v>
      </c>
      <c r="Q526" s="15" t="n"/>
      <c r="R526" s="15">
        <f>L526*J526</f>
        <v/>
      </c>
      <c r="S526" s="15">
        <f>M526*J526</f>
        <v/>
      </c>
      <c r="T526" s="15">
        <f>N526*J526</f>
        <v/>
      </c>
      <c r="U526" s="15">
        <f>O526*J526</f>
        <v/>
      </c>
      <c r="V526" s="17">
        <f>P526*J526</f>
        <v/>
      </c>
    </row>
    <row r="527" ht="13.5" customHeight="1">
      <c r="A527" s="14" t="n">
        <v>116412</v>
      </c>
      <c r="B527" s="15" t="inlineStr">
        <is>
          <t>NORTHFIELD 2</t>
        </is>
      </c>
      <c r="C527" s="15" t="n">
        <v>13.8</v>
      </c>
      <c r="D527" s="15" t="n">
        <v>101</v>
      </c>
      <c r="E527" s="15" t="n">
        <v>1373</v>
      </c>
      <c r="F527" s="15" t="n">
        <v>292</v>
      </c>
      <c r="G527" s="15" t="n">
        <v>0</v>
      </c>
      <c r="H527" s="15" t="n">
        <v>292</v>
      </c>
      <c r="I527" s="16" t="n">
        <v>292</v>
      </c>
      <c r="J527" s="15">
        <f>I527-F527</f>
        <v/>
      </c>
      <c r="K527" s="15">
        <f>H527-I527</f>
        <v/>
      </c>
      <c r="L527" s="15" t="n">
        <v>-0.00074</v>
      </c>
      <c r="M527" s="15" t="n">
        <v>-0.00372</v>
      </c>
      <c r="N527" s="15" t="n">
        <v>-0.00372</v>
      </c>
      <c r="O527" s="15" t="n">
        <v>-0.00372</v>
      </c>
      <c r="P527" s="15" t="n">
        <v>-0.014</v>
      </c>
      <c r="Q527" s="15" t="n"/>
      <c r="R527" s="15">
        <f>L527*J527</f>
        <v/>
      </c>
      <c r="S527" s="15">
        <f>M527*J527</f>
        <v/>
      </c>
      <c r="T527" s="15">
        <f>N527*J527</f>
        <v/>
      </c>
      <c r="U527" s="15">
        <f>O527*J527</f>
        <v/>
      </c>
      <c r="V527" s="17">
        <f>P527*J527</f>
        <v/>
      </c>
    </row>
    <row r="528" ht="13.5" customHeight="1">
      <c r="A528" s="14" t="n">
        <v>116411</v>
      </c>
      <c r="B528" s="15" t="inlineStr">
        <is>
          <t>NORTHFIELD 1</t>
        </is>
      </c>
      <c r="C528" s="15" t="n">
        <v>13.8</v>
      </c>
      <c r="D528" s="15" t="n">
        <v>101</v>
      </c>
      <c r="E528" s="15" t="n">
        <v>1373</v>
      </c>
      <c r="F528" s="15" t="n">
        <v>292</v>
      </c>
      <c r="G528" s="15" t="n">
        <v>0</v>
      </c>
      <c r="H528" s="15" t="n">
        <v>292</v>
      </c>
      <c r="I528" s="16" t="n">
        <v>292</v>
      </c>
      <c r="J528" s="15">
        <f>I528-F528</f>
        <v/>
      </c>
      <c r="K528" s="15">
        <f>H528-I528</f>
        <v/>
      </c>
      <c r="L528" s="15" t="n">
        <v>-0.00074</v>
      </c>
      <c r="M528" s="15" t="n">
        <v>-0.00372</v>
      </c>
      <c r="N528" s="15" t="n">
        <v>-0.00372</v>
      </c>
      <c r="O528" s="15" t="n">
        <v>-0.00372</v>
      </c>
      <c r="P528" s="15" t="n">
        <v>-0.014</v>
      </c>
      <c r="Q528" s="15" t="n"/>
      <c r="R528" s="15">
        <f>L528*J528</f>
        <v/>
      </c>
      <c r="S528" s="15">
        <f>M528*J528</f>
        <v/>
      </c>
      <c r="T528" s="15">
        <f>N528*J528</f>
        <v/>
      </c>
      <c r="U528" s="15">
        <f>O528*J528</f>
        <v/>
      </c>
      <c r="V528" s="17">
        <f>P528*J528</f>
        <v/>
      </c>
    </row>
    <row r="529" ht="13.5" customHeight="1">
      <c r="A529" s="14" t="n">
        <v>116413</v>
      </c>
      <c r="B529" s="15" t="inlineStr">
        <is>
          <t>NORTHFIELD 3</t>
        </is>
      </c>
      <c r="C529" s="15" t="n">
        <v>13.8</v>
      </c>
      <c r="D529" s="15" t="n">
        <v>101</v>
      </c>
      <c r="E529" s="15" t="n">
        <v>1373</v>
      </c>
      <c r="F529" s="15" t="n">
        <v>292</v>
      </c>
      <c r="G529" s="15" t="n">
        <v>0</v>
      </c>
      <c r="H529" s="15" t="n">
        <v>292</v>
      </c>
      <c r="I529" s="16" t="n">
        <v>292</v>
      </c>
      <c r="J529" s="15">
        <f>I529-F529</f>
        <v/>
      </c>
      <c r="K529" s="15">
        <f>H529-I529</f>
        <v/>
      </c>
      <c r="L529" s="15" t="n">
        <v>-0.00074</v>
      </c>
      <c r="M529" s="15" t="n">
        <v>-0.00372</v>
      </c>
      <c r="N529" s="15" t="n">
        <v>-0.00372</v>
      </c>
      <c r="O529" s="15" t="n">
        <v>-0.00372</v>
      </c>
      <c r="P529" s="15" t="n">
        <v>-0.014</v>
      </c>
      <c r="Q529" s="15" t="n"/>
      <c r="R529" s="15">
        <f>L529*J529</f>
        <v/>
      </c>
      <c r="S529" s="15">
        <f>M529*J529</f>
        <v/>
      </c>
      <c r="T529" s="15">
        <f>N529*J529</f>
        <v/>
      </c>
      <c r="U529" s="15">
        <f>O529*J529</f>
        <v/>
      </c>
      <c r="V529" s="17">
        <f>P529*J529</f>
        <v/>
      </c>
    </row>
    <row r="530" ht="13.5" customHeight="1">
      <c r="A530" s="14" t="n">
        <v>116414</v>
      </c>
      <c r="B530" s="15" t="inlineStr">
        <is>
          <t>NORTHFIELD 4</t>
        </is>
      </c>
      <c r="C530" s="15" t="n">
        <v>13.8</v>
      </c>
      <c r="D530" s="15" t="n">
        <v>101</v>
      </c>
      <c r="E530" s="15" t="n">
        <v>1373</v>
      </c>
      <c r="F530" s="15" t="n">
        <v>292</v>
      </c>
      <c r="G530" s="15" t="n">
        <v>0</v>
      </c>
      <c r="H530" s="15" t="n">
        <v>292</v>
      </c>
      <c r="I530" s="16" t="n">
        <v>292</v>
      </c>
      <c r="J530" s="15">
        <f>I530-F530</f>
        <v/>
      </c>
      <c r="K530" s="15">
        <f>H530-I530</f>
        <v/>
      </c>
      <c r="L530" s="15" t="n">
        <v>-0.00074</v>
      </c>
      <c r="M530" s="15" t="n">
        <v>-0.00372</v>
      </c>
      <c r="N530" s="15" t="n">
        <v>-0.00372</v>
      </c>
      <c r="O530" s="15" t="n">
        <v>-0.00372</v>
      </c>
      <c r="P530" s="15" t="n">
        <v>-0.014</v>
      </c>
      <c r="Q530" s="15" t="n"/>
      <c r="R530" s="15">
        <f>L530*J530</f>
        <v/>
      </c>
      <c r="S530" s="15">
        <f>M530*J530</f>
        <v/>
      </c>
      <c r="T530" s="15">
        <f>N530*J530</f>
        <v/>
      </c>
      <c r="U530" s="15">
        <f>O530*J530</f>
        <v/>
      </c>
      <c r="V530" s="17">
        <f>P530*J530</f>
        <v/>
      </c>
    </row>
    <row r="531" ht="13.5" customHeight="1">
      <c r="A531" s="14" t="n">
        <v>997368</v>
      </c>
      <c r="B531" s="15" t="inlineStr">
        <is>
          <t>SUN_OLD BA~1</t>
        </is>
      </c>
      <c r="C531" s="15" t="n">
        <v>12.5</v>
      </c>
      <c r="D531" s="15" t="n">
        <v>101</v>
      </c>
      <c r="E531" s="15" t="n">
        <v>1410</v>
      </c>
      <c r="F531" s="15" t="n">
        <v>0</v>
      </c>
      <c r="G531" s="15" t="n">
        <v>0</v>
      </c>
      <c r="H531" s="15" t="n">
        <v>0</v>
      </c>
      <c r="I531" s="16" t="n">
        <v>0</v>
      </c>
      <c r="J531" s="15">
        <f>I531-F531</f>
        <v/>
      </c>
      <c r="K531" s="15">
        <f>H531-I531</f>
        <v/>
      </c>
      <c r="L531" s="15" t="n">
        <v>-0.00066</v>
      </c>
      <c r="M531" s="15" t="n">
        <v>-0.00063</v>
      </c>
      <c r="N531" s="15" t="n">
        <v>-0.00063</v>
      </c>
      <c r="O531" s="15" t="n">
        <v>-0.00063</v>
      </c>
      <c r="P531" s="15" t="n">
        <v>-0.00076</v>
      </c>
      <c r="Q531" s="15" t="n"/>
      <c r="R531" s="15">
        <f>L531*J531</f>
        <v/>
      </c>
      <c r="S531" s="15">
        <f>M531*J531</f>
        <v/>
      </c>
      <c r="T531" s="15">
        <f>N531*J531</f>
        <v/>
      </c>
      <c r="U531" s="15">
        <f>O531*J531</f>
        <v/>
      </c>
      <c r="V531" s="17">
        <f>P531*J531</f>
        <v/>
      </c>
    </row>
    <row r="532" ht="13.5" customHeight="1">
      <c r="A532" s="14" t="n">
        <v>997314</v>
      </c>
      <c r="B532" s="15" t="inlineStr">
        <is>
          <t>BAT_DAVISV~1</t>
        </is>
      </c>
      <c r="C532" s="15" t="n">
        <v>115</v>
      </c>
      <c r="D532" s="15" t="n">
        <v>101</v>
      </c>
      <c r="E532" s="15" t="n">
        <v>1410</v>
      </c>
      <c r="F532" s="15" t="n">
        <v>0</v>
      </c>
      <c r="G532" s="15" t="n">
        <v>0</v>
      </c>
      <c r="H532" s="15" t="n">
        <v>0</v>
      </c>
      <c r="I532" s="16" t="n">
        <v>0</v>
      </c>
      <c r="J532" s="15">
        <f>I532-F532</f>
        <v/>
      </c>
      <c r="K532" s="15">
        <f>H532-I532</f>
        <v/>
      </c>
      <c r="L532" s="15" t="n">
        <v>-0.00066</v>
      </c>
      <c r="M532" s="15" t="n">
        <v>-0.00063</v>
      </c>
      <c r="N532" s="15" t="n">
        <v>-0.00063</v>
      </c>
      <c r="O532" s="15" t="n">
        <v>-0.00063</v>
      </c>
      <c r="P532" s="15" t="n">
        <v>-0.00076</v>
      </c>
      <c r="Q532" s="15" t="n"/>
      <c r="R532" s="15">
        <f>L532*J532</f>
        <v/>
      </c>
      <c r="S532" s="15">
        <f>M532*J532</f>
        <v/>
      </c>
      <c r="T532" s="15">
        <f>N532*J532</f>
        <v/>
      </c>
      <c r="U532" s="15">
        <f>O532*J532</f>
        <v/>
      </c>
      <c r="V532" s="17">
        <f>P532*J532</f>
        <v/>
      </c>
    </row>
    <row r="533" ht="13.5" customHeight="1">
      <c r="A533" s="14" t="n">
        <v>117029</v>
      </c>
      <c r="B533" s="15" t="inlineStr">
        <is>
          <t>OCEAN ST GT1</t>
        </is>
      </c>
      <c r="C533" s="15" t="n">
        <v>13.8</v>
      </c>
      <c r="D533" s="15" t="n">
        <v>101</v>
      </c>
      <c r="E533" s="15" t="n">
        <v>1400</v>
      </c>
      <c r="F533" s="15" t="n">
        <v>77.45999999999999</v>
      </c>
      <c r="G533" s="15" t="n">
        <v>0</v>
      </c>
      <c r="H533" s="15" t="n">
        <v>77.45999999999999</v>
      </c>
      <c r="I533" s="16" t="n">
        <v>77.45999999999999</v>
      </c>
      <c r="J533" s="15">
        <f>I533-F533</f>
        <v/>
      </c>
      <c r="K533" s="15">
        <f>H533-I533</f>
        <v/>
      </c>
      <c r="L533" s="15" t="n">
        <v>-0.00057</v>
      </c>
      <c r="M533" s="15" t="n">
        <v>-0.00053</v>
      </c>
      <c r="N533" s="15" t="n">
        <v>-0.00053</v>
      </c>
      <c r="O533" s="15" t="n">
        <v>-0.00053</v>
      </c>
      <c r="P533" s="15" t="n">
        <v>-0.00092</v>
      </c>
      <c r="Q533" s="15" t="n"/>
      <c r="R533" s="15">
        <f>L533*J533</f>
        <v/>
      </c>
      <c r="S533" s="15">
        <f>M533*J533</f>
        <v/>
      </c>
      <c r="T533" s="15">
        <f>N533*J533</f>
        <v/>
      </c>
      <c r="U533" s="15">
        <f>O533*J533</f>
        <v/>
      </c>
      <c r="V533" s="17">
        <f>P533*J533</f>
        <v/>
      </c>
    </row>
    <row r="534" ht="13.5" customHeight="1">
      <c r="A534" s="14" t="n">
        <v>117030</v>
      </c>
      <c r="B534" s="15" t="inlineStr">
        <is>
          <t>OCEAN ST GT2</t>
        </is>
      </c>
      <c r="C534" s="15" t="n">
        <v>13.8</v>
      </c>
      <c r="D534" s="15" t="n">
        <v>101</v>
      </c>
      <c r="E534" s="15" t="n">
        <v>1400</v>
      </c>
      <c r="F534" s="15" t="n">
        <v>77.45999999999999</v>
      </c>
      <c r="G534" s="15" t="n">
        <v>0</v>
      </c>
      <c r="H534" s="15" t="n">
        <v>77.45999999999999</v>
      </c>
      <c r="I534" s="16" t="n">
        <v>77.45999999999999</v>
      </c>
      <c r="J534" s="15">
        <f>I534-F534</f>
        <v/>
      </c>
      <c r="K534" s="15">
        <f>H534-I534</f>
        <v/>
      </c>
      <c r="L534" s="15" t="n">
        <v>-0.00057</v>
      </c>
      <c r="M534" s="15" t="n">
        <v>-0.00053</v>
      </c>
      <c r="N534" s="15" t="n">
        <v>-0.00053</v>
      </c>
      <c r="O534" s="15" t="n">
        <v>-0.00053</v>
      </c>
      <c r="P534" s="15" t="n">
        <v>-0.00092</v>
      </c>
      <c r="Q534" s="15" t="n"/>
      <c r="R534" s="15">
        <f>L534*J534</f>
        <v/>
      </c>
      <c r="S534" s="15">
        <f>M534*J534</f>
        <v/>
      </c>
      <c r="T534" s="15">
        <f>N534*J534</f>
        <v/>
      </c>
      <c r="U534" s="15">
        <f>O534*J534</f>
        <v/>
      </c>
      <c r="V534" s="17">
        <f>P534*J534</f>
        <v/>
      </c>
    </row>
    <row r="535" ht="13.5" customHeight="1">
      <c r="A535" s="14" t="n">
        <v>117031</v>
      </c>
      <c r="B535" s="15" t="inlineStr">
        <is>
          <t>OCEAN ST ST1</t>
        </is>
      </c>
      <c r="C535" s="15" t="n">
        <v>13.8</v>
      </c>
      <c r="D535" s="15" t="n">
        <v>101</v>
      </c>
      <c r="E535" s="15" t="n">
        <v>1400</v>
      </c>
      <c r="F535" s="15" t="n">
        <v>117.42</v>
      </c>
      <c r="G535" s="15" t="n">
        <v>0</v>
      </c>
      <c r="H535" s="15" t="n">
        <v>117.42</v>
      </c>
      <c r="I535" s="16" t="n">
        <v>117.42</v>
      </c>
      <c r="J535" s="15">
        <f>I535-F535</f>
        <v/>
      </c>
      <c r="K535" s="15">
        <f>H535-I535</f>
        <v/>
      </c>
      <c r="L535" s="15" t="n">
        <v>-0.00057</v>
      </c>
      <c r="M535" s="15" t="n">
        <v>-0.00053</v>
      </c>
      <c r="N535" s="15" t="n">
        <v>-0.00053</v>
      </c>
      <c r="O535" s="15" t="n">
        <v>-0.00053</v>
      </c>
      <c r="P535" s="15" t="n">
        <v>-0.00092</v>
      </c>
      <c r="Q535" s="15" t="n"/>
      <c r="R535" s="15">
        <f>L535*J535</f>
        <v/>
      </c>
      <c r="S535" s="15">
        <f>M535*J535</f>
        <v/>
      </c>
      <c r="T535" s="15">
        <f>N535*J535</f>
        <v/>
      </c>
      <c r="U535" s="15">
        <f>O535*J535</f>
        <v/>
      </c>
      <c r="V535" s="17">
        <f>P535*J535</f>
        <v/>
      </c>
    </row>
    <row r="536" ht="13.5" customHeight="1">
      <c r="A536" s="14" t="n">
        <v>117032</v>
      </c>
      <c r="B536" s="15" t="inlineStr">
        <is>
          <t>OCEAN ST GT3</t>
        </is>
      </c>
      <c r="C536" s="15" t="n">
        <v>13.8</v>
      </c>
      <c r="D536" s="15" t="n">
        <v>101</v>
      </c>
      <c r="E536" s="15" t="n">
        <v>1400</v>
      </c>
      <c r="F536" s="15" t="n">
        <v>78.17</v>
      </c>
      <c r="G536" s="15" t="n">
        <v>0</v>
      </c>
      <c r="H536" s="15" t="n">
        <v>78.17</v>
      </c>
      <c r="I536" s="16" t="n">
        <v>78.17</v>
      </c>
      <c r="J536" s="15">
        <f>I536-F536</f>
        <v/>
      </c>
      <c r="K536" s="15">
        <f>H536-I536</f>
        <v/>
      </c>
      <c r="L536" s="15" t="n">
        <v>-0.00057</v>
      </c>
      <c r="M536" s="15" t="n">
        <v>-0.00053</v>
      </c>
      <c r="N536" s="15" t="n">
        <v>-0.00053</v>
      </c>
      <c r="O536" s="15" t="n">
        <v>-0.00053</v>
      </c>
      <c r="P536" s="15" t="n">
        <v>-0.00092</v>
      </c>
      <c r="Q536" s="15" t="n"/>
      <c r="R536" s="15">
        <f>L536*J536</f>
        <v/>
      </c>
      <c r="S536" s="15">
        <f>M536*J536</f>
        <v/>
      </c>
      <c r="T536" s="15">
        <f>N536*J536</f>
        <v/>
      </c>
      <c r="U536" s="15">
        <f>O536*J536</f>
        <v/>
      </c>
      <c r="V536" s="17">
        <f>P536*J536</f>
        <v/>
      </c>
    </row>
    <row r="537" ht="13.5" customHeight="1">
      <c r="A537" s="14" t="n">
        <v>117033</v>
      </c>
      <c r="B537" s="15" t="inlineStr">
        <is>
          <t>OCEAN ST GT4</t>
        </is>
      </c>
      <c r="C537" s="15" t="n">
        <v>13.8</v>
      </c>
      <c r="D537" s="15" t="n">
        <v>101</v>
      </c>
      <c r="E537" s="15" t="n">
        <v>1400</v>
      </c>
      <c r="F537" s="15" t="n">
        <v>78.17</v>
      </c>
      <c r="G537" s="15" t="n">
        <v>0</v>
      </c>
      <c r="H537" s="15" t="n">
        <v>78.17</v>
      </c>
      <c r="I537" s="16" t="n">
        <v>78.17</v>
      </c>
      <c r="J537" s="15">
        <f>I537-F537</f>
        <v/>
      </c>
      <c r="K537" s="15">
        <f>H537-I537</f>
        <v/>
      </c>
      <c r="L537" s="15" t="n">
        <v>-0.00057</v>
      </c>
      <c r="M537" s="15" t="n">
        <v>-0.00053</v>
      </c>
      <c r="N537" s="15" t="n">
        <v>-0.00053</v>
      </c>
      <c r="O537" s="15" t="n">
        <v>-0.00053</v>
      </c>
      <c r="P537" s="15" t="n">
        <v>-0.00092</v>
      </c>
      <c r="Q537" s="15" t="n"/>
      <c r="R537" s="15">
        <f>L537*J537</f>
        <v/>
      </c>
      <c r="S537" s="15">
        <f>M537*J537</f>
        <v/>
      </c>
      <c r="T537" s="15">
        <f>N537*J537</f>
        <v/>
      </c>
      <c r="U537" s="15">
        <f>O537*J537</f>
        <v/>
      </c>
      <c r="V537" s="17">
        <f>P537*J537</f>
        <v/>
      </c>
    </row>
    <row r="538" ht="13.5" customHeight="1">
      <c r="A538" s="14" t="n">
        <v>117034</v>
      </c>
      <c r="B538" s="15" t="inlineStr">
        <is>
          <t>OCEAN ST ST2</t>
        </is>
      </c>
      <c r="C538" s="15" t="n">
        <v>13.8</v>
      </c>
      <c r="D538" s="15" t="n">
        <v>101</v>
      </c>
      <c r="E538" s="15" t="n">
        <v>1400</v>
      </c>
      <c r="F538" s="15" t="n">
        <v>118.49</v>
      </c>
      <c r="G538" s="15" t="n">
        <v>0</v>
      </c>
      <c r="H538" s="15" t="n">
        <v>118.49</v>
      </c>
      <c r="I538" s="16" t="n">
        <v>118.49</v>
      </c>
      <c r="J538" s="15">
        <f>I538-F538</f>
        <v/>
      </c>
      <c r="K538" s="15">
        <f>H538-I538</f>
        <v/>
      </c>
      <c r="L538" s="15" t="n">
        <v>-0.00057</v>
      </c>
      <c r="M538" s="15" t="n">
        <v>-0.00053</v>
      </c>
      <c r="N538" s="15" t="n">
        <v>-0.00053</v>
      </c>
      <c r="O538" s="15" t="n">
        <v>-0.00053</v>
      </c>
      <c r="P538" s="15" t="n">
        <v>-0.00092</v>
      </c>
      <c r="Q538" s="15" t="n"/>
      <c r="R538" s="15">
        <f>L538*J538</f>
        <v/>
      </c>
      <c r="S538" s="15">
        <f>M538*J538</f>
        <v/>
      </c>
      <c r="T538" s="15">
        <f>N538*J538</f>
        <v/>
      </c>
      <c r="U538" s="15">
        <f>O538*J538</f>
        <v/>
      </c>
      <c r="V538" s="17">
        <f>P538*J538</f>
        <v/>
      </c>
    </row>
    <row r="539" ht="13.5" customHeight="1">
      <c r="A539" s="14" t="n">
        <v>997000</v>
      </c>
      <c r="B539" s="15" t="inlineStr">
        <is>
          <t>DFO NG_SHE~1</t>
        </is>
      </c>
      <c r="C539" s="15" t="n">
        <v>345</v>
      </c>
      <c r="D539" s="15" t="n">
        <v>101</v>
      </c>
      <c r="E539" s="15" t="n">
        <v>1400</v>
      </c>
      <c r="F539" s="15" t="n">
        <v>0</v>
      </c>
      <c r="G539" s="15" t="n">
        <v>0</v>
      </c>
      <c r="H539" s="15" t="n">
        <v>0</v>
      </c>
      <c r="I539" s="16" t="n">
        <v>0</v>
      </c>
      <c r="J539" s="15">
        <f>I539-F539</f>
        <v/>
      </c>
      <c r="K539" s="15">
        <f>H539-I539</f>
        <v/>
      </c>
      <c r="L539" s="15" t="n">
        <v>-0.00057</v>
      </c>
      <c r="M539" s="15" t="n">
        <v>-0.00053</v>
      </c>
      <c r="N539" s="15" t="n">
        <v>-0.00053</v>
      </c>
      <c r="O539" s="15" t="n">
        <v>-0.00053</v>
      </c>
      <c r="P539" s="15" t="n">
        <v>-0.00092</v>
      </c>
      <c r="Q539" s="15" t="n"/>
      <c r="R539" s="15">
        <f>L539*J539</f>
        <v/>
      </c>
      <c r="S539" s="15">
        <f>M539*J539</f>
        <v/>
      </c>
      <c r="T539" s="15">
        <f>N539*J539</f>
        <v/>
      </c>
      <c r="U539" s="15">
        <f>O539*J539</f>
        <v/>
      </c>
      <c r="V539" s="17">
        <f>P539*J539</f>
        <v/>
      </c>
    </row>
    <row r="540" ht="13.5" customHeight="1">
      <c r="A540" s="14" t="n">
        <v>997363</v>
      </c>
      <c r="B540" s="15" t="inlineStr">
        <is>
          <t>SUN_TOWER ~1</t>
        </is>
      </c>
      <c r="C540" s="15" t="n">
        <v>12.5</v>
      </c>
      <c r="D540" s="15" t="n">
        <v>101</v>
      </c>
      <c r="E540" s="15" t="n">
        <v>1410</v>
      </c>
      <c r="F540" s="15" t="n">
        <v>0</v>
      </c>
      <c r="G540" s="15" t="n">
        <v>0</v>
      </c>
      <c r="H540" s="15" t="n">
        <v>0</v>
      </c>
      <c r="I540" s="16" t="n">
        <v>0</v>
      </c>
      <c r="J540" s="15">
        <f>I540-F540</f>
        <v/>
      </c>
      <c r="K540" s="15">
        <f>H540-I540</f>
        <v/>
      </c>
      <c r="L540" s="15" t="n">
        <v>-0.00036</v>
      </c>
      <c r="M540" s="15" t="n">
        <v>-0.00043</v>
      </c>
      <c r="N540" s="15" t="n">
        <v>-0.00043</v>
      </c>
      <c r="O540" s="15" t="n">
        <v>-0.00043</v>
      </c>
      <c r="P540" s="15" t="n">
        <v>-0.00041</v>
      </c>
      <c r="Q540" s="15" t="n"/>
      <c r="R540" s="15">
        <f>L540*J540</f>
        <v/>
      </c>
      <c r="S540" s="15">
        <f>M540*J540</f>
        <v/>
      </c>
      <c r="T540" s="15">
        <f>N540*J540</f>
        <v/>
      </c>
      <c r="U540" s="15">
        <f>O540*J540</f>
        <v/>
      </c>
      <c r="V540" s="17">
        <f>P540*J540</f>
        <v/>
      </c>
    </row>
    <row r="541" ht="13.5" customHeight="1">
      <c r="A541" s="14" t="n">
        <v>997313</v>
      </c>
      <c r="B541" s="15" t="inlineStr">
        <is>
          <t>SUN_TOWER ~1</t>
        </is>
      </c>
      <c r="C541" s="15" t="n">
        <v>115</v>
      </c>
      <c r="D541" s="15" t="n">
        <v>101</v>
      </c>
      <c r="E541" s="15" t="n">
        <v>1410</v>
      </c>
      <c r="F541" s="15" t="n">
        <v>0</v>
      </c>
      <c r="G541" s="15" t="n">
        <v>0</v>
      </c>
      <c r="H541" s="15" t="n">
        <v>0</v>
      </c>
      <c r="I541" s="16" t="n">
        <v>0</v>
      </c>
      <c r="J541" s="15">
        <f>I541-F541</f>
        <v/>
      </c>
      <c r="K541" s="15">
        <f>H541-I541</f>
        <v/>
      </c>
      <c r="L541" s="15" t="n">
        <v>-0.00036</v>
      </c>
      <c r="M541" s="15" t="n">
        <v>-0.00043</v>
      </c>
      <c r="N541" s="15" t="n">
        <v>-0.00043</v>
      </c>
      <c r="O541" s="15" t="n">
        <v>-0.00043</v>
      </c>
      <c r="P541" s="15" t="n">
        <v>-0.00041</v>
      </c>
      <c r="Q541" s="15" t="n"/>
      <c r="R541" s="15">
        <f>L541*J541</f>
        <v/>
      </c>
      <c r="S541" s="15">
        <f>M541*J541</f>
        <v/>
      </c>
      <c r="T541" s="15">
        <f>N541*J541</f>
        <v/>
      </c>
      <c r="U541" s="15">
        <f>O541*J541</f>
        <v/>
      </c>
      <c r="V541" s="17">
        <f>P541*J541</f>
        <v/>
      </c>
    </row>
    <row r="542" ht="13.5" customHeight="1">
      <c r="A542" s="14" t="n">
        <v>997339</v>
      </c>
      <c r="B542" s="15" t="inlineStr">
        <is>
          <t>SUN_W KING~1</t>
        </is>
      </c>
      <c r="C542" s="15" t="n">
        <v>115</v>
      </c>
      <c r="D542" s="15" t="n">
        <v>101</v>
      </c>
      <c r="E542" s="15" t="n">
        <v>1410</v>
      </c>
      <c r="F542" s="15" t="n">
        <v>0</v>
      </c>
      <c r="G542" s="15" t="n">
        <v>0</v>
      </c>
      <c r="H542" s="15" t="n">
        <v>0</v>
      </c>
      <c r="I542" s="16" t="n">
        <v>0</v>
      </c>
      <c r="J542" s="15">
        <f>I542-F542</f>
        <v/>
      </c>
      <c r="K542" s="15">
        <f>H542-I542</f>
        <v/>
      </c>
      <c r="L542" s="15" t="n">
        <v>0.00022</v>
      </c>
      <c r="M542" s="15" t="n">
        <v>-5e-05</v>
      </c>
      <c r="N542" s="15" t="n">
        <v>-5e-05</v>
      </c>
      <c r="O542" s="15" t="n">
        <v>-5e-05</v>
      </c>
      <c r="P542" s="15" t="n">
        <v>0.00026</v>
      </c>
      <c r="Q542" s="15" t="n"/>
      <c r="R542" s="15">
        <f>L542*J542</f>
        <v/>
      </c>
      <c r="S542" s="15">
        <f>M542*J542</f>
        <v/>
      </c>
      <c r="T542" s="15">
        <f>N542*J542</f>
        <v/>
      </c>
      <c r="U542" s="15">
        <f>O542*J542</f>
        <v/>
      </c>
      <c r="V542" s="17">
        <f>P542*J542</f>
        <v/>
      </c>
    </row>
    <row r="543" ht="13.5" customHeight="1">
      <c r="A543" s="14" t="n">
        <v>117495</v>
      </c>
      <c r="B543" s="15" t="inlineStr">
        <is>
          <t>BLK ISL WIND</t>
        </is>
      </c>
      <c r="C543" s="15" t="n">
        <v>0.9</v>
      </c>
      <c r="D543" s="15" t="n">
        <v>101</v>
      </c>
      <c r="E543" s="15" t="n">
        <v>1410</v>
      </c>
      <c r="F543" s="15" t="n">
        <v>0</v>
      </c>
      <c r="G543" s="15" t="n">
        <v>0</v>
      </c>
      <c r="H543" s="15" t="n">
        <v>0</v>
      </c>
      <c r="I543" s="16" t="n">
        <v>0</v>
      </c>
      <c r="J543" s="15">
        <f>I543-F543</f>
        <v/>
      </c>
      <c r="K543" s="15">
        <f>H543-I543</f>
        <v/>
      </c>
      <c r="L543" s="15" t="n">
        <v>0.00022</v>
      </c>
      <c r="M543" s="15" t="n">
        <v>-5e-05</v>
      </c>
      <c r="N543" s="15" t="n">
        <v>-5e-05</v>
      </c>
      <c r="O543" s="15" t="n">
        <v>-5e-05</v>
      </c>
      <c r="P543" s="15" t="n">
        <v>0.00026</v>
      </c>
      <c r="Q543" s="15" t="n"/>
      <c r="R543" s="15">
        <f>L543*J543</f>
        <v/>
      </c>
      <c r="S543" s="15">
        <f>M543*J543</f>
        <v/>
      </c>
      <c r="T543" s="15">
        <f>N543*J543</f>
        <v/>
      </c>
      <c r="U543" s="15">
        <f>O543*J543</f>
        <v/>
      </c>
      <c r="V543" s="17">
        <f>P543*J543</f>
        <v/>
      </c>
    </row>
    <row r="544" ht="13.5" customHeight="1">
      <c r="A544" s="14" t="n">
        <v>993047</v>
      </c>
      <c r="B544" s="15" t="inlineStr">
        <is>
          <t>SUN_E.LONG~1</t>
        </is>
      </c>
      <c r="C544" s="15" t="n">
        <v>69</v>
      </c>
      <c r="D544" s="15" t="n">
        <v>101</v>
      </c>
      <c r="E544" s="15" t="n">
        <v>1100</v>
      </c>
      <c r="F544" s="15" t="n">
        <v>8.99</v>
      </c>
      <c r="G544" s="15" t="n">
        <v>0</v>
      </c>
      <c r="H544" s="15" t="n">
        <v>8.99</v>
      </c>
      <c r="I544" s="16" t="n">
        <v>8.99</v>
      </c>
      <c r="J544" s="15">
        <f>I544-F544</f>
        <v/>
      </c>
      <c r="K544" s="15">
        <f>H544-I544</f>
        <v/>
      </c>
      <c r="L544" s="15" t="n">
        <v>0.00046</v>
      </c>
      <c r="M544" s="15" t="n">
        <v>0.00176</v>
      </c>
      <c r="N544" s="15" t="n">
        <v>0.00176</v>
      </c>
      <c r="O544" s="15" t="n">
        <v>0.00176</v>
      </c>
      <c r="P544" s="15" t="n">
        <v>-0.00067</v>
      </c>
      <c r="Q544" s="15" t="n"/>
      <c r="R544" s="15">
        <f>L544*J544</f>
        <v/>
      </c>
      <c r="S544" s="15">
        <f>M544*J544</f>
        <v/>
      </c>
      <c r="T544" s="15">
        <f>N544*J544</f>
        <v/>
      </c>
      <c r="U544" s="15">
        <f>O544*J544</f>
        <v/>
      </c>
      <c r="V544" s="17">
        <f>P544*J544</f>
        <v/>
      </c>
    </row>
    <row r="545" ht="13.5" customHeight="1">
      <c r="A545" s="14" t="n">
        <v>993036</v>
      </c>
      <c r="B545" s="15" t="inlineStr">
        <is>
          <t>SUN_WILBRA~1</t>
        </is>
      </c>
      <c r="C545" s="15" t="n">
        <v>69</v>
      </c>
      <c r="D545" s="15" t="n">
        <v>101</v>
      </c>
      <c r="E545" s="15" t="n">
        <v>1100</v>
      </c>
      <c r="F545" s="15" t="n">
        <v>9.699999999999999</v>
      </c>
      <c r="G545" s="15" t="n">
        <v>0</v>
      </c>
      <c r="H545" s="15" t="n">
        <v>9.699999999999999</v>
      </c>
      <c r="I545" s="16" t="n">
        <v>9.699999999999999</v>
      </c>
      <c r="J545" s="15">
        <f>I545-F545</f>
        <v/>
      </c>
      <c r="K545" s="15">
        <f>H545-I545</f>
        <v/>
      </c>
      <c r="L545" s="15" t="n">
        <v>0.00046</v>
      </c>
      <c r="M545" s="15" t="n">
        <v>0.00176</v>
      </c>
      <c r="N545" s="15" t="n">
        <v>0.00176</v>
      </c>
      <c r="O545" s="15" t="n">
        <v>0.00176</v>
      </c>
      <c r="P545" s="15" t="n">
        <v>-0.00067</v>
      </c>
      <c r="Q545" s="15" t="n"/>
      <c r="R545" s="15">
        <f>L545*J545</f>
        <v/>
      </c>
      <c r="S545" s="15">
        <f>M545*J545</f>
        <v/>
      </c>
      <c r="T545" s="15">
        <f>N545*J545</f>
        <v/>
      </c>
      <c r="U545" s="15">
        <f>O545*J545</f>
        <v/>
      </c>
      <c r="V545" s="17">
        <f>P545*J545</f>
        <v/>
      </c>
    </row>
    <row r="546" ht="13.5" customHeight="1">
      <c r="A546" s="14" t="n">
        <v>997305</v>
      </c>
      <c r="B546" s="15" t="inlineStr">
        <is>
          <t xml:space="preserve">SUN_KENYON  </t>
        </is>
      </c>
      <c r="C546" s="15" t="n">
        <v>115</v>
      </c>
      <c r="D546" s="15" t="n">
        <v>101</v>
      </c>
      <c r="E546" s="15" t="n">
        <v>1410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0.00077</v>
      </c>
      <c r="M546" s="15" t="n">
        <v>0.00031</v>
      </c>
      <c r="N546" s="15" t="n">
        <v>0.00031</v>
      </c>
      <c r="O546" s="15" t="n">
        <v>0.00031</v>
      </c>
      <c r="P546" s="15" t="n">
        <v>0.0009</v>
      </c>
      <c r="Q546" s="15" t="n"/>
      <c r="R546" s="15">
        <f>L546*J546</f>
        <v/>
      </c>
      <c r="S546" s="15">
        <f>M546*J546</f>
        <v/>
      </c>
      <c r="T546" s="15">
        <f>N546*J546</f>
        <v/>
      </c>
      <c r="U546" s="15">
        <f>O546*J546</f>
        <v/>
      </c>
      <c r="V546" s="17">
        <f>P546*J546</f>
        <v/>
      </c>
    </row>
    <row r="547" ht="13.5" customHeight="1">
      <c r="A547" s="14" t="n">
        <v>993004</v>
      </c>
      <c r="B547" s="15" t="inlineStr">
        <is>
          <t>SUN_LITL R~1</t>
        </is>
      </c>
      <c r="C547" s="15" t="n">
        <v>115</v>
      </c>
      <c r="D547" s="15" t="n">
        <v>101</v>
      </c>
      <c r="E547" s="15" t="n">
        <v>1100</v>
      </c>
      <c r="F547" s="15" t="n">
        <v>24.91</v>
      </c>
      <c r="G547" s="15" t="n">
        <v>0</v>
      </c>
      <c r="H547" s="15" t="n">
        <v>24.91</v>
      </c>
      <c r="I547" s="16" t="n">
        <v>24.91</v>
      </c>
      <c r="J547" s="15">
        <f>I547-F547</f>
        <v/>
      </c>
      <c r="K547" s="15">
        <f>H547-I547</f>
        <v/>
      </c>
      <c r="L547" s="15" t="n">
        <v>0.00086</v>
      </c>
      <c r="M547" s="15" t="n">
        <v>0.00033</v>
      </c>
      <c r="N547" s="15" t="n">
        <v>0.00033</v>
      </c>
      <c r="O547" s="15" t="n">
        <v>0.00033</v>
      </c>
      <c r="P547" s="15" t="n">
        <v>-0.00116</v>
      </c>
      <c r="Q547" s="15" t="n"/>
      <c r="R547" s="15">
        <f>L547*J547</f>
        <v/>
      </c>
      <c r="S547" s="15">
        <f>M547*J547</f>
        <v/>
      </c>
      <c r="T547" s="15">
        <f>N547*J547</f>
        <v/>
      </c>
      <c r="U547" s="15">
        <f>O547*J547</f>
        <v/>
      </c>
      <c r="V547" s="17">
        <f>P547*J547</f>
        <v/>
      </c>
    </row>
    <row r="548" ht="13.5" customHeight="1">
      <c r="A548" s="14" t="n">
        <v>113130</v>
      </c>
      <c r="B548" s="15" t="inlineStr">
        <is>
          <t xml:space="preserve">WARREN_C    </t>
        </is>
      </c>
      <c r="C548" s="15" t="n">
        <v>0.36</v>
      </c>
      <c r="D548" s="15" t="n">
        <v>101</v>
      </c>
      <c r="E548" s="15" t="n">
        <v>1100</v>
      </c>
      <c r="F548" s="15" t="n">
        <v>0</v>
      </c>
      <c r="G548" s="15" t="n">
        <v>0</v>
      </c>
      <c r="H548" s="15" t="n">
        <v>0</v>
      </c>
      <c r="I548" s="16" t="n">
        <v>0</v>
      </c>
      <c r="J548" s="15">
        <f>I548-F548</f>
        <v/>
      </c>
      <c r="K548" s="15">
        <f>H548-I548</f>
        <v/>
      </c>
      <c r="L548" s="15" t="n">
        <v>0.00086</v>
      </c>
      <c r="M548" s="15" t="n">
        <v>0.00033</v>
      </c>
      <c r="N548" s="15" t="n">
        <v>0.00033</v>
      </c>
      <c r="O548" s="15" t="n">
        <v>0.00033</v>
      </c>
      <c r="P548" s="15" t="n">
        <v>-0.00116</v>
      </c>
      <c r="Q548" s="15" t="n"/>
      <c r="R548" s="15">
        <f>L548*J548</f>
        <v/>
      </c>
      <c r="S548" s="15">
        <f>M548*J548</f>
        <v/>
      </c>
      <c r="T548" s="15">
        <f>N548*J548</f>
        <v/>
      </c>
      <c r="U548" s="15">
        <f>O548*J548</f>
        <v/>
      </c>
      <c r="V548" s="17">
        <f>P548*J548</f>
        <v/>
      </c>
    </row>
    <row r="549" ht="13.5" customHeight="1">
      <c r="A549" s="14" t="n">
        <v>113129</v>
      </c>
      <c r="B549" s="15" t="inlineStr">
        <is>
          <t xml:space="preserve">WARREN_B    </t>
        </is>
      </c>
      <c r="C549" s="15" t="n">
        <v>0.34</v>
      </c>
      <c r="D549" s="15" t="n">
        <v>101</v>
      </c>
      <c r="E549" s="15" t="n">
        <v>1100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0.00086</v>
      </c>
      <c r="M549" s="15" t="n">
        <v>0.00033</v>
      </c>
      <c r="N549" s="15" t="n">
        <v>0.00033</v>
      </c>
      <c r="O549" s="15" t="n">
        <v>0.00033</v>
      </c>
      <c r="P549" s="15" t="n">
        <v>-0.00116</v>
      </c>
      <c r="Q549" s="15" t="n"/>
      <c r="R549" s="15">
        <f>L549*J549</f>
        <v/>
      </c>
      <c r="S549" s="15">
        <f>M549*J549</f>
        <v/>
      </c>
      <c r="T549" s="15">
        <f>N549*J549</f>
        <v/>
      </c>
      <c r="U549" s="15">
        <f>O549*J549</f>
        <v/>
      </c>
      <c r="V549" s="17">
        <f>P549*J549</f>
        <v/>
      </c>
    </row>
    <row r="550" ht="13.5" customHeight="1">
      <c r="A550" s="14" t="n">
        <v>113128</v>
      </c>
      <c r="B550" s="15" t="inlineStr">
        <is>
          <t xml:space="preserve">WARREN_A    </t>
        </is>
      </c>
      <c r="C550" s="15" t="n">
        <v>0.34</v>
      </c>
      <c r="D550" s="15" t="n">
        <v>101</v>
      </c>
      <c r="E550" s="15" t="n">
        <v>1100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0.00086</v>
      </c>
      <c r="M550" s="15" t="n">
        <v>0.00033</v>
      </c>
      <c r="N550" s="15" t="n">
        <v>0.00033</v>
      </c>
      <c r="O550" s="15" t="n">
        <v>0.00033</v>
      </c>
      <c r="P550" s="15" t="n">
        <v>-0.00116</v>
      </c>
      <c r="Q550" s="15" t="n"/>
      <c r="R550" s="15">
        <f>L550*J550</f>
        <v/>
      </c>
      <c r="S550" s="15">
        <f>M550*J550</f>
        <v/>
      </c>
      <c r="T550" s="15">
        <f>N550*J550</f>
        <v/>
      </c>
      <c r="U550" s="15">
        <f>O550*J550</f>
        <v/>
      </c>
      <c r="V550" s="17">
        <f>P550*J550</f>
        <v/>
      </c>
    </row>
    <row r="551" ht="13.5" customHeight="1">
      <c r="A551" s="14" t="n">
        <v>999038</v>
      </c>
      <c r="B551" s="15" t="inlineStr">
        <is>
          <t>BAT_KILLIN~1</t>
        </is>
      </c>
      <c r="C551" s="15" t="n">
        <v>345</v>
      </c>
      <c r="D551" s="15" t="n">
        <v>101</v>
      </c>
      <c r="E551" s="15" t="n">
        <v>1630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0.00103</v>
      </c>
      <c r="M551" s="15" t="n">
        <v>0.00047</v>
      </c>
      <c r="N551" s="15" t="n">
        <v>0.00047</v>
      </c>
      <c r="O551" s="15" t="n">
        <v>0.00047</v>
      </c>
      <c r="P551" s="15" t="n">
        <v>0.0008</v>
      </c>
      <c r="Q551" s="15" t="n"/>
      <c r="R551" s="15">
        <f>L551*J551</f>
        <v/>
      </c>
      <c r="S551" s="15">
        <f>M551*J551</f>
        <v/>
      </c>
      <c r="T551" s="15">
        <f>N551*J551</f>
        <v/>
      </c>
      <c r="U551" s="15">
        <f>O551*J551</f>
        <v/>
      </c>
      <c r="V551" s="17">
        <f>P551*J551</f>
        <v/>
      </c>
    </row>
    <row r="552" ht="13.5" customHeight="1">
      <c r="A552" s="14" t="n">
        <v>121515</v>
      </c>
      <c r="B552" s="15" t="inlineStr">
        <is>
          <t>LAKE ROAD_C3</t>
        </is>
      </c>
      <c r="C552" s="15" t="n">
        <v>21</v>
      </c>
      <c r="D552" s="15" t="n">
        <v>101</v>
      </c>
      <c r="E552" s="15" t="n">
        <v>1633</v>
      </c>
      <c r="F552" s="15" t="n">
        <v>0.78</v>
      </c>
      <c r="G552" s="15" t="n">
        <v>0</v>
      </c>
      <c r="H552" s="15" t="n">
        <v>279</v>
      </c>
      <c r="I552" s="16" t="n">
        <v>0.78</v>
      </c>
      <c r="J552" s="15">
        <f>I552-F552</f>
        <v/>
      </c>
      <c r="K552" s="15">
        <f>H552-I552</f>
        <v/>
      </c>
      <c r="L552" s="15" t="n">
        <v>0.00108</v>
      </c>
      <c r="M552" s="15" t="n">
        <v>0.00049</v>
      </c>
      <c r="N552" s="15" t="n">
        <v>0.00049</v>
      </c>
      <c r="O552" s="15" t="n">
        <v>0.00049</v>
      </c>
      <c r="P552" s="15" t="n">
        <v>0.00085</v>
      </c>
      <c r="Q552" s="15" t="n"/>
      <c r="R552" s="15">
        <f>L552*J552</f>
        <v/>
      </c>
      <c r="S552" s="15">
        <f>M552*J552</f>
        <v/>
      </c>
      <c r="T552" s="15">
        <f>N552*J552</f>
        <v/>
      </c>
      <c r="U552" s="15">
        <f>O552*J552</f>
        <v/>
      </c>
      <c r="V552" s="17">
        <f>P552*J552</f>
        <v/>
      </c>
    </row>
    <row r="553" ht="13.5" customHeight="1">
      <c r="A553" s="14" t="n">
        <v>121513</v>
      </c>
      <c r="B553" s="15" t="inlineStr">
        <is>
          <t>LAKE ROAD_C1</t>
        </is>
      </c>
      <c r="C553" s="15" t="n">
        <v>21</v>
      </c>
      <c r="D553" s="15" t="n">
        <v>101</v>
      </c>
      <c r="E553" s="15" t="n">
        <v>1633</v>
      </c>
      <c r="F553" s="15" t="n">
        <v>269.79</v>
      </c>
      <c r="G553" s="15" t="n">
        <v>0</v>
      </c>
      <c r="H553" s="15" t="n">
        <v>269.79</v>
      </c>
      <c r="I553" s="16" t="n">
        <v>269.79</v>
      </c>
      <c r="J553" s="15">
        <f>I553-F553</f>
        <v/>
      </c>
      <c r="K553" s="15">
        <f>H553-I553</f>
        <v/>
      </c>
      <c r="L553" s="15" t="n">
        <v>0.00108</v>
      </c>
      <c r="M553" s="15" t="n">
        <v>0.00049</v>
      </c>
      <c r="N553" s="15" t="n">
        <v>0.00049</v>
      </c>
      <c r="O553" s="15" t="n">
        <v>0.00049</v>
      </c>
      <c r="P553" s="15" t="n">
        <v>0.00085</v>
      </c>
      <c r="Q553" s="15" t="n"/>
      <c r="R553" s="15">
        <f>L553*J553</f>
        <v/>
      </c>
      <c r="S553" s="15">
        <f>M553*J553</f>
        <v/>
      </c>
      <c r="T553" s="15">
        <f>N553*J553</f>
        <v/>
      </c>
      <c r="U553" s="15">
        <f>O553*J553</f>
        <v/>
      </c>
      <c r="V553" s="17">
        <f>P553*J553</f>
        <v/>
      </c>
    </row>
    <row r="554" ht="13.5" customHeight="1">
      <c r="A554" s="14" t="n">
        <v>121514</v>
      </c>
      <c r="B554" s="15" t="inlineStr">
        <is>
          <t>LAKE ROAD_C2</t>
        </is>
      </c>
      <c r="C554" s="15" t="n">
        <v>21</v>
      </c>
      <c r="D554" s="15" t="n">
        <v>101</v>
      </c>
      <c r="E554" s="15" t="n">
        <v>1633</v>
      </c>
      <c r="F554" s="15" t="n">
        <v>275.21</v>
      </c>
      <c r="G554" s="15" t="n">
        <v>0</v>
      </c>
      <c r="H554" s="15" t="n">
        <v>275.21</v>
      </c>
      <c r="I554" s="16" t="n">
        <v>275.21</v>
      </c>
      <c r="J554" s="15">
        <f>I554-F554</f>
        <v/>
      </c>
      <c r="K554" s="15">
        <f>H554-I554</f>
        <v/>
      </c>
      <c r="L554" s="15" t="n">
        <v>0.00108</v>
      </c>
      <c r="M554" s="15" t="n">
        <v>0.00049</v>
      </c>
      <c r="N554" s="15" t="n">
        <v>0.00049</v>
      </c>
      <c r="O554" s="15" t="n">
        <v>0.00049</v>
      </c>
      <c r="P554" s="15" t="n">
        <v>0.00085</v>
      </c>
      <c r="Q554" s="15" t="n"/>
      <c r="R554" s="15">
        <f>L554*J554</f>
        <v/>
      </c>
      <c r="S554" s="15">
        <f>M554*J554</f>
        <v/>
      </c>
      <c r="T554" s="15">
        <f>N554*J554</f>
        <v/>
      </c>
      <c r="U554" s="15">
        <f>O554*J554</f>
        <v/>
      </c>
      <c r="V554" s="17">
        <f>P554*J554</f>
        <v/>
      </c>
    </row>
    <row r="555" ht="13.5" customHeight="1">
      <c r="A555" s="14" t="n">
        <v>121518</v>
      </c>
      <c r="B555" s="15" t="inlineStr">
        <is>
          <t xml:space="preserve">QP724 ST    </t>
        </is>
      </c>
      <c r="C555" s="15" t="n">
        <v>16</v>
      </c>
      <c r="D555" s="15" t="n">
        <v>101</v>
      </c>
      <c r="E555" s="15" t="n">
        <v>1633</v>
      </c>
      <c r="F555" s="15" t="n">
        <v>238.29</v>
      </c>
      <c r="G555" s="15" t="n">
        <v>0</v>
      </c>
      <c r="H555" s="15" t="n">
        <v>238.29</v>
      </c>
      <c r="I555" s="16" t="n">
        <v>238.29</v>
      </c>
      <c r="J555" s="15">
        <f>I555-F555</f>
        <v/>
      </c>
      <c r="K555" s="15">
        <f>H555-I555</f>
        <v/>
      </c>
      <c r="L555" s="15" t="n">
        <v>0.00125</v>
      </c>
      <c r="M555" s="15" t="n">
        <v>0.0005999999999999999</v>
      </c>
      <c r="N555" s="15" t="n">
        <v>0.0005999999999999999</v>
      </c>
      <c r="O555" s="15" t="n">
        <v>0.0005999999999999999</v>
      </c>
      <c r="P555" s="15" t="n">
        <v>0.00103</v>
      </c>
      <c r="Q555" s="15" t="n"/>
      <c r="R555" s="15">
        <f>L555*J555</f>
        <v/>
      </c>
      <c r="S555" s="15">
        <f>M555*J555</f>
        <v/>
      </c>
      <c r="T555" s="15">
        <f>N555*J555</f>
        <v/>
      </c>
      <c r="U555" s="15">
        <f>O555*J555</f>
        <v/>
      </c>
      <c r="V555" s="17">
        <f>P555*J555</f>
        <v/>
      </c>
    </row>
    <row r="556" ht="13.5" customHeight="1">
      <c r="A556" s="14" t="n">
        <v>121517</v>
      </c>
      <c r="B556" s="15" t="inlineStr">
        <is>
          <t xml:space="preserve">QP724 CT    </t>
        </is>
      </c>
      <c r="C556" s="15" t="n">
        <v>23.5</v>
      </c>
      <c r="D556" s="15" t="n">
        <v>101</v>
      </c>
      <c r="E556" s="15" t="n">
        <v>1633</v>
      </c>
      <c r="F556" s="15" t="n">
        <v>341.24</v>
      </c>
      <c r="G556" s="15" t="n">
        <v>0</v>
      </c>
      <c r="H556" s="15" t="n">
        <v>393.67</v>
      </c>
      <c r="I556" s="16" t="n">
        <v>341.24</v>
      </c>
      <c r="J556" s="15">
        <f>I556-F556</f>
        <v/>
      </c>
      <c r="K556" s="15">
        <f>H556-I556</f>
        <v/>
      </c>
      <c r="L556" s="15" t="n">
        <v>0.00125</v>
      </c>
      <c r="M556" s="15" t="n">
        <v>0.0005999999999999999</v>
      </c>
      <c r="N556" s="15" t="n">
        <v>0.0005999999999999999</v>
      </c>
      <c r="O556" s="15" t="n">
        <v>0.0005999999999999999</v>
      </c>
      <c r="P556" s="15" t="n">
        <v>0.00103</v>
      </c>
      <c r="Q556" s="15" t="n"/>
      <c r="R556" s="15">
        <f>L556*J556</f>
        <v/>
      </c>
      <c r="S556" s="15">
        <f>M556*J556</f>
        <v/>
      </c>
      <c r="T556" s="15">
        <f>N556*J556</f>
        <v/>
      </c>
      <c r="U556" s="15">
        <f>O556*J556</f>
        <v/>
      </c>
      <c r="V556" s="17">
        <f>P556*J556</f>
        <v/>
      </c>
    </row>
    <row r="557" ht="13.5" customHeight="1">
      <c r="A557" s="14" t="n">
        <v>117507</v>
      </c>
      <c r="B557" s="15" t="inlineStr">
        <is>
          <t xml:space="preserve">STSK_GEN    </t>
        </is>
      </c>
      <c r="C557" s="15" t="n">
        <v>0.55</v>
      </c>
      <c r="D557" s="15" t="n">
        <v>101</v>
      </c>
      <c r="E557" s="15" t="n">
        <v>1410</v>
      </c>
      <c r="F557" s="15" t="n">
        <v>0</v>
      </c>
      <c r="G557" s="15" t="n">
        <v>0</v>
      </c>
      <c r="H557" s="15" t="n">
        <v>0</v>
      </c>
      <c r="I557" s="16" t="n">
        <v>0</v>
      </c>
      <c r="J557" s="15">
        <f>I557-F557</f>
        <v/>
      </c>
      <c r="K557" s="15">
        <f>H557-I557</f>
        <v/>
      </c>
      <c r="L557" s="15" t="n">
        <v>0.00128</v>
      </c>
      <c r="M557" s="15" t="n">
        <v>0.0006400000000000001</v>
      </c>
      <c r="N557" s="15" t="n">
        <v>0.0006400000000000001</v>
      </c>
      <c r="O557" s="15" t="n">
        <v>0.0006400000000000001</v>
      </c>
      <c r="P557" s="15" t="n">
        <v>0.00148</v>
      </c>
      <c r="Q557" s="15" t="n"/>
      <c r="R557" s="15">
        <f>L557*J557</f>
        <v/>
      </c>
      <c r="S557" s="15">
        <f>M557*J557</f>
        <v/>
      </c>
      <c r="T557" s="15">
        <f>N557*J557</f>
        <v/>
      </c>
      <c r="U557" s="15">
        <f>O557*J557</f>
        <v/>
      </c>
      <c r="V557" s="17">
        <f>P557*J557</f>
        <v/>
      </c>
    </row>
    <row r="558" ht="13.5" customHeight="1">
      <c r="A558" s="14" t="n">
        <v>997348</v>
      </c>
      <c r="B558" s="15" t="inlineStr">
        <is>
          <t>SUN_WOOD R~1</t>
        </is>
      </c>
      <c r="C558" s="15" t="n">
        <v>115</v>
      </c>
      <c r="D558" s="15" t="n">
        <v>101</v>
      </c>
      <c r="E558" s="15" t="n">
        <v>1410</v>
      </c>
      <c r="F558" s="15" t="n">
        <v>0</v>
      </c>
      <c r="G558" s="15" t="n">
        <v>0</v>
      </c>
      <c r="H558" s="15" t="n">
        <v>0</v>
      </c>
      <c r="I558" s="16" t="n">
        <v>0</v>
      </c>
      <c r="J558" s="15">
        <f>I558-F558</f>
        <v/>
      </c>
      <c r="K558" s="15">
        <f>H558-I558</f>
        <v/>
      </c>
      <c r="L558" s="15" t="n">
        <v>0.00128</v>
      </c>
      <c r="M558" s="15" t="n">
        <v>0.0006400000000000001</v>
      </c>
      <c r="N558" s="15" t="n">
        <v>0.0006400000000000001</v>
      </c>
      <c r="O558" s="15" t="n">
        <v>0.0006400000000000001</v>
      </c>
      <c r="P558" s="15" t="n">
        <v>0.00148</v>
      </c>
      <c r="Q558" s="15" t="n"/>
      <c r="R558" s="15">
        <f>L558*J558</f>
        <v/>
      </c>
      <c r="S558" s="15">
        <f>M558*J558</f>
        <v/>
      </c>
      <c r="T558" s="15">
        <f>N558*J558</f>
        <v/>
      </c>
      <c r="U558" s="15">
        <f>O558*J558</f>
        <v/>
      </c>
      <c r="V558" s="17">
        <f>P558*J558</f>
        <v/>
      </c>
    </row>
    <row r="559" ht="13.5" customHeight="1">
      <c r="A559" s="14" t="n">
        <v>108934</v>
      </c>
      <c r="B559" s="15" t="inlineStr">
        <is>
          <t>STRATTON_SC1</t>
        </is>
      </c>
      <c r="C559" s="15" t="n">
        <v>13.8</v>
      </c>
      <c r="D559" s="15" t="n">
        <v>101</v>
      </c>
      <c r="E559" s="15" t="n">
        <v>704</v>
      </c>
      <c r="F559" s="15" t="n">
        <v>0</v>
      </c>
      <c r="G559" s="15" t="n">
        <v>0</v>
      </c>
      <c r="H559" s="15" t="n">
        <v>0</v>
      </c>
      <c r="I559" s="16" t="n">
        <v>0</v>
      </c>
      <c r="J559" s="15">
        <f>I559-F559</f>
        <v/>
      </c>
      <c r="K559" s="15">
        <f>H559-I559</f>
        <v/>
      </c>
      <c r="L559" s="15" t="n">
        <v>0.00133</v>
      </c>
      <c r="M559" s="15" t="n">
        <v>0.01335</v>
      </c>
      <c r="N559" s="15" t="n">
        <v>0.01335</v>
      </c>
      <c r="O559" s="15" t="n">
        <v>0.01335</v>
      </c>
      <c r="P559" s="15" t="n">
        <v>0.00417</v>
      </c>
      <c r="Q559" s="15" t="n"/>
      <c r="R559" s="15">
        <f>L559*J559</f>
        <v/>
      </c>
      <c r="S559" s="15">
        <f>M559*J559</f>
        <v/>
      </c>
      <c r="T559" s="15">
        <f>N559*J559</f>
        <v/>
      </c>
      <c r="U559" s="15">
        <f>O559*J559</f>
        <v/>
      </c>
      <c r="V559" s="17">
        <f>P559*J559</f>
        <v/>
      </c>
    </row>
    <row r="560" ht="13.5" customHeight="1">
      <c r="A560" s="14" t="n">
        <v>108938</v>
      </c>
      <c r="B560" s="15" t="inlineStr">
        <is>
          <t>STRATTON_SC2</t>
        </is>
      </c>
      <c r="C560" s="15" t="n">
        <v>13.8</v>
      </c>
      <c r="D560" s="15" t="n">
        <v>101</v>
      </c>
      <c r="E560" s="15" t="n">
        <v>704</v>
      </c>
      <c r="F560" s="15" t="n">
        <v>0</v>
      </c>
      <c r="G560" s="15" t="n">
        <v>0</v>
      </c>
      <c r="H560" s="15" t="n">
        <v>0</v>
      </c>
      <c r="I560" s="16" t="n">
        <v>0</v>
      </c>
      <c r="J560" s="15">
        <f>I560-F560</f>
        <v/>
      </c>
      <c r="K560" s="15">
        <f>H560-I560</f>
        <v/>
      </c>
      <c r="L560" s="15" t="n">
        <v>0.00133</v>
      </c>
      <c r="M560" s="15" t="n">
        <v>0.01335</v>
      </c>
      <c r="N560" s="15" t="n">
        <v>0.01335</v>
      </c>
      <c r="O560" s="15" t="n">
        <v>0.01335</v>
      </c>
      <c r="P560" s="15" t="n">
        <v>0.00417</v>
      </c>
      <c r="Q560" s="15" t="n"/>
      <c r="R560" s="15">
        <f>L560*J560</f>
        <v/>
      </c>
      <c r="S560" s="15">
        <f>M560*J560</f>
        <v/>
      </c>
      <c r="T560" s="15">
        <f>N560*J560</f>
        <v/>
      </c>
      <c r="U560" s="15">
        <f>O560*J560</f>
        <v/>
      </c>
      <c r="V560" s="17">
        <f>P560*J560</f>
        <v/>
      </c>
    </row>
    <row r="561" ht="13.5" customHeight="1">
      <c r="A561" s="14" t="n">
        <v>997458</v>
      </c>
      <c r="B561" s="15" t="inlineStr">
        <is>
          <t>SUN_CHASE ~1</t>
        </is>
      </c>
      <c r="C561" s="15" t="n">
        <v>115</v>
      </c>
      <c r="D561" s="15" t="n">
        <v>101</v>
      </c>
      <c r="E561" s="15" t="n">
        <v>1410</v>
      </c>
      <c r="F561" s="15" t="n">
        <v>0</v>
      </c>
      <c r="G561" s="15" t="n">
        <v>0</v>
      </c>
      <c r="H561" s="15" t="n">
        <v>0</v>
      </c>
      <c r="I561" s="16" t="n">
        <v>0</v>
      </c>
      <c r="J561" s="15">
        <f>I561-F561</f>
        <v/>
      </c>
      <c r="K561" s="15">
        <f>H561-I561</f>
        <v/>
      </c>
      <c r="L561" s="15" t="n">
        <v>0.00179</v>
      </c>
      <c r="M561" s="15" t="n">
        <v>0.00098</v>
      </c>
      <c r="N561" s="15" t="n">
        <v>0.00098</v>
      </c>
      <c r="O561" s="15" t="n">
        <v>0.00098</v>
      </c>
      <c r="P561" s="15" t="n">
        <v>0.00206</v>
      </c>
      <c r="Q561" s="15" t="n"/>
      <c r="R561" s="15">
        <f>L561*J561</f>
        <v/>
      </c>
      <c r="S561" s="15">
        <f>M561*J561</f>
        <v/>
      </c>
      <c r="T561" s="15">
        <f>N561*J561</f>
        <v/>
      </c>
      <c r="U561" s="15">
        <f>O561*J561</f>
        <v/>
      </c>
      <c r="V561" s="17">
        <f>P561*J561</f>
        <v/>
      </c>
    </row>
    <row r="562" ht="13.5" customHeight="1">
      <c r="A562" s="14" t="n">
        <v>121526</v>
      </c>
      <c r="B562" s="15" t="inlineStr">
        <is>
          <t>WOODSHILL_PV</t>
        </is>
      </c>
      <c r="C562" s="15" t="n">
        <v>0.38</v>
      </c>
      <c r="D562" s="15" t="n">
        <v>101</v>
      </c>
      <c r="E562" s="15" t="n">
        <v>1634</v>
      </c>
      <c r="F562" s="15" t="n">
        <v>0</v>
      </c>
      <c r="G562" s="15" t="n">
        <v>0</v>
      </c>
      <c r="H562" s="15" t="n">
        <v>0</v>
      </c>
      <c r="I562" s="16" t="n">
        <v>0</v>
      </c>
      <c r="J562" s="15">
        <f>I562-F562</f>
        <v/>
      </c>
      <c r="K562" s="15">
        <f>H562-I562</f>
        <v/>
      </c>
      <c r="L562" s="15" t="n">
        <v>0.00207</v>
      </c>
      <c r="M562" s="15" t="n">
        <v>0.00115</v>
      </c>
      <c r="N562" s="15" t="n">
        <v>0.00115</v>
      </c>
      <c r="O562" s="15" t="n">
        <v>0.00115</v>
      </c>
      <c r="P562" s="15" t="n">
        <v>0.00208</v>
      </c>
      <c r="Q562" s="15" t="n"/>
      <c r="R562" s="15">
        <f>L562*J562</f>
        <v/>
      </c>
      <c r="S562" s="15">
        <f>M562*J562</f>
        <v/>
      </c>
      <c r="T562" s="15">
        <f>N562*J562</f>
        <v/>
      </c>
      <c r="U562" s="15">
        <f>O562*J562</f>
        <v/>
      </c>
      <c r="V562" s="17">
        <f>P562*J562</f>
        <v/>
      </c>
    </row>
    <row r="563" ht="13.5" customHeight="1">
      <c r="A563" s="14" t="n">
        <v>121536</v>
      </c>
      <c r="B563" s="15" t="inlineStr">
        <is>
          <t xml:space="preserve">QB_GEN      </t>
        </is>
      </c>
      <c r="C563" s="15" t="n">
        <v>0.42</v>
      </c>
      <c r="D563" s="15" t="n">
        <v>101</v>
      </c>
      <c r="E563" s="15" t="n">
        <v>1633</v>
      </c>
      <c r="F563" s="15" t="n">
        <v>0</v>
      </c>
      <c r="G563" s="15" t="n">
        <v>0</v>
      </c>
      <c r="H563" s="15" t="n">
        <v>0</v>
      </c>
      <c r="I563" s="16" t="n">
        <v>0</v>
      </c>
      <c r="J563" s="15">
        <f>I563-F563</f>
        <v/>
      </c>
      <c r="K563" s="15">
        <f>H563-I563</f>
        <v/>
      </c>
      <c r="L563" s="15" t="n">
        <v>0.00208</v>
      </c>
      <c r="M563" s="15" t="n">
        <v>0.00116</v>
      </c>
      <c r="N563" s="15" t="n">
        <v>0.00116</v>
      </c>
      <c r="O563" s="15" t="n">
        <v>0.00116</v>
      </c>
      <c r="P563" s="15" t="n">
        <v>0.0021</v>
      </c>
      <c r="Q563" s="15" t="n"/>
      <c r="R563" s="15">
        <f>L563*J563</f>
        <v/>
      </c>
      <c r="S563" s="15">
        <f>M563*J563</f>
        <v/>
      </c>
      <c r="T563" s="15">
        <f>N563*J563</f>
        <v/>
      </c>
      <c r="U563" s="15">
        <f>O563*J563</f>
        <v/>
      </c>
      <c r="V563" s="17">
        <f>P563*J563</f>
        <v/>
      </c>
    </row>
    <row r="564" ht="13.5" customHeight="1">
      <c r="A564" s="14" t="n">
        <v>121638</v>
      </c>
      <c r="B564" s="15" t="inlineStr">
        <is>
          <t>PAWCATCK SLR</t>
        </is>
      </c>
      <c r="C564" s="15" t="n">
        <v>0.6</v>
      </c>
      <c r="D564" s="15" t="n">
        <v>101</v>
      </c>
      <c r="E564" s="15" t="n">
        <v>1634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0.00239</v>
      </c>
      <c r="M564" s="15" t="n">
        <v>0.00138</v>
      </c>
      <c r="N564" s="15" t="n">
        <v>0.00138</v>
      </c>
      <c r="O564" s="15" t="n">
        <v>0.00138</v>
      </c>
      <c r="P564" s="15" t="n">
        <v>0.00277</v>
      </c>
      <c r="Q564" s="15" t="n"/>
      <c r="R564" s="15">
        <f>L564*J564</f>
        <v/>
      </c>
      <c r="S564" s="15">
        <f>M564*J564</f>
        <v/>
      </c>
      <c r="T564" s="15">
        <f>N564*J564</f>
        <v/>
      </c>
      <c r="U564" s="15">
        <f>O564*J564</f>
        <v/>
      </c>
      <c r="V564" s="17">
        <f>P564*J564</f>
        <v/>
      </c>
    </row>
    <row r="565" ht="13.5" customHeight="1">
      <c r="A565" s="14" t="n">
        <v>999682</v>
      </c>
      <c r="B565" s="15" t="inlineStr">
        <is>
          <t>SUN_SHUNCK~1</t>
        </is>
      </c>
      <c r="C565" s="15" t="n">
        <v>115</v>
      </c>
      <c r="D565" s="15" t="n">
        <v>101</v>
      </c>
      <c r="E565" s="15" t="n">
        <v>1630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0.00239</v>
      </c>
      <c r="M565" s="15" t="n">
        <v>0.00138</v>
      </c>
      <c r="N565" s="15" t="n">
        <v>0.00138</v>
      </c>
      <c r="O565" s="15" t="n">
        <v>0.00138</v>
      </c>
      <c r="P565" s="15" t="n">
        <v>0.00276</v>
      </c>
      <c r="Q565" s="15" t="n"/>
      <c r="R565" s="15">
        <f>L565*J565</f>
        <v/>
      </c>
      <c r="S565" s="15">
        <f>M565*J565</f>
        <v/>
      </c>
      <c r="T565" s="15">
        <f>N565*J565</f>
        <v/>
      </c>
      <c r="U565" s="15">
        <f>O565*J565</f>
        <v/>
      </c>
      <c r="V565" s="17">
        <f>P565*J565</f>
        <v/>
      </c>
    </row>
    <row r="566" ht="13.5" customHeight="1">
      <c r="A566" s="14" t="n">
        <v>113073</v>
      </c>
      <c r="B566" s="15" t="inlineStr">
        <is>
          <t xml:space="preserve">PALMER      </t>
        </is>
      </c>
      <c r="C566" s="15" t="n">
        <v>23</v>
      </c>
      <c r="D566" s="15" t="n">
        <v>101</v>
      </c>
      <c r="E566" s="15" t="n">
        <v>1100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0.00248</v>
      </c>
      <c r="M566" s="15" t="n">
        <v>0.00162</v>
      </c>
      <c r="N566" s="15" t="n">
        <v>0.00162</v>
      </c>
      <c r="O566" s="15" t="n">
        <v>0.00162</v>
      </c>
      <c r="P566" s="15" t="n">
        <v>-0.00015</v>
      </c>
      <c r="Q566" s="15" t="n"/>
      <c r="R566" s="15">
        <f>L566*J566</f>
        <v/>
      </c>
      <c r="S566" s="15">
        <f>M566*J566</f>
        <v/>
      </c>
      <c r="T566" s="15">
        <f>N566*J566</f>
        <v/>
      </c>
      <c r="U566" s="15">
        <f>O566*J566</f>
        <v/>
      </c>
      <c r="V566" s="17">
        <f>P566*J566</f>
        <v/>
      </c>
    </row>
    <row r="567" ht="13.5" customHeight="1">
      <c r="A567" s="14" t="n">
        <v>993012</v>
      </c>
      <c r="B567" s="15" t="inlineStr">
        <is>
          <t xml:space="preserve">SUN_PALMER  </t>
        </is>
      </c>
      <c r="C567" s="15" t="n">
        <v>115</v>
      </c>
      <c r="D567" s="15" t="n">
        <v>101</v>
      </c>
      <c r="E567" s="15" t="n">
        <v>1100</v>
      </c>
      <c r="F567" s="15" t="n">
        <v>19.2</v>
      </c>
      <c r="G567" s="15" t="n">
        <v>0</v>
      </c>
      <c r="H567" s="15" t="n">
        <v>19.2</v>
      </c>
      <c r="I567" s="16" t="n">
        <v>19.2</v>
      </c>
      <c r="J567" s="15">
        <f>I567-F567</f>
        <v/>
      </c>
      <c r="K567" s="15">
        <f>H567-I567</f>
        <v/>
      </c>
      <c r="L567" s="15" t="n">
        <v>0.00248</v>
      </c>
      <c r="M567" s="15" t="n">
        <v>0.00162</v>
      </c>
      <c r="N567" s="15" t="n">
        <v>0.00162</v>
      </c>
      <c r="O567" s="15" t="n">
        <v>0.00162</v>
      </c>
      <c r="P567" s="15" t="n">
        <v>-0.00015</v>
      </c>
      <c r="Q567" s="15" t="n"/>
      <c r="R567" s="15">
        <f>L567*J567</f>
        <v/>
      </c>
      <c r="S567" s="15">
        <f>M567*J567</f>
        <v/>
      </c>
      <c r="T567" s="15">
        <f>N567*J567</f>
        <v/>
      </c>
      <c r="U567" s="15">
        <f>O567*J567</f>
        <v/>
      </c>
      <c r="V567" s="17">
        <f>P567*J567</f>
        <v/>
      </c>
    </row>
    <row r="568" ht="13.5" customHeight="1">
      <c r="A568" s="14" t="n">
        <v>999541</v>
      </c>
      <c r="B568" s="15" t="inlineStr">
        <is>
          <t>SUN_BROOKL~1</t>
        </is>
      </c>
      <c r="C568" s="15" t="n">
        <v>115</v>
      </c>
      <c r="D568" s="15" t="n">
        <v>101</v>
      </c>
      <c r="E568" s="15" t="n">
        <v>1630</v>
      </c>
      <c r="F568" s="15" t="n">
        <v>0</v>
      </c>
      <c r="G568" s="15" t="n">
        <v>0</v>
      </c>
      <c r="H568" s="15" t="n">
        <v>0</v>
      </c>
      <c r="I568" s="16" t="n">
        <v>0</v>
      </c>
      <c r="J568" s="15">
        <f>I568-F568</f>
        <v/>
      </c>
      <c r="K568" s="15">
        <f>H568-I568</f>
        <v/>
      </c>
      <c r="L568" s="15" t="n">
        <v>0.00249</v>
      </c>
      <c r="M568" s="15" t="n">
        <v>0.00143</v>
      </c>
      <c r="N568" s="15" t="n">
        <v>0.00143</v>
      </c>
      <c r="O568" s="15" t="n">
        <v>0.00143</v>
      </c>
      <c r="P568" s="15" t="n">
        <v>0.0026</v>
      </c>
      <c r="Q568" s="15" t="n"/>
      <c r="R568" s="15">
        <f>L568*J568</f>
        <v/>
      </c>
      <c r="S568" s="15">
        <f>M568*J568</f>
        <v/>
      </c>
      <c r="T568" s="15">
        <f>N568*J568</f>
        <v/>
      </c>
      <c r="U568" s="15">
        <f>O568*J568</f>
        <v/>
      </c>
      <c r="V568" s="17">
        <f>P568*J568</f>
        <v/>
      </c>
    </row>
    <row r="569" ht="13.5" customHeight="1">
      <c r="A569" s="14" t="n">
        <v>998496</v>
      </c>
      <c r="B569" s="15" t="inlineStr">
        <is>
          <t>SUN_E ARLN~1</t>
        </is>
      </c>
      <c r="C569" s="15" t="n">
        <v>46</v>
      </c>
      <c r="D569" s="15" t="n">
        <v>101</v>
      </c>
      <c r="E569" s="15" t="n">
        <v>822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0.00312</v>
      </c>
      <c r="M569" s="15" t="n">
        <v>0.02405</v>
      </c>
      <c r="N569" s="15" t="n">
        <v>0.02405</v>
      </c>
      <c r="O569" s="15" t="n">
        <v>0.02405</v>
      </c>
      <c r="P569" s="15" t="n">
        <v>0.01422</v>
      </c>
      <c r="Q569" s="15" t="n"/>
      <c r="R569" s="15">
        <f>L569*J569</f>
        <v/>
      </c>
      <c r="S569" s="15">
        <f>M569*J569</f>
        <v/>
      </c>
      <c r="T569" s="15">
        <f>N569*J569</f>
        <v/>
      </c>
      <c r="U569" s="15">
        <f>O569*J569</f>
        <v/>
      </c>
      <c r="V569" s="17">
        <f>P569*J569</f>
        <v/>
      </c>
    </row>
    <row r="570" ht="13.5" customHeight="1">
      <c r="A570" s="14" t="n">
        <v>121559</v>
      </c>
      <c r="B570" s="15" t="inlineStr">
        <is>
          <t>CONSTITUTION</t>
        </is>
      </c>
      <c r="C570" s="15" t="n">
        <v>0.6</v>
      </c>
      <c r="D570" s="15" t="n">
        <v>101</v>
      </c>
      <c r="E570" s="15" t="n">
        <v>1634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0.00317</v>
      </c>
      <c r="M570" s="15" t="n">
        <v>0.00187</v>
      </c>
      <c r="N570" s="15" t="n">
        <v>0.00187</v>
      </c>
      <c r="O570" s="15" t="n">
        <v>0.00187</v>
      </c>
      <c r="P570" s="15" t="n">
        <v>0.00343</v>
      </c>
      <c r="Q570" s="15" t="n"/>
      <c r="R570" s="15">
        <f>L570*J570</f>
        <v/>
      </c>
      <c r="S570" s="15">
        <f>M570*J570</f>
        <v/>
      </c>
      <c r="T570" s="15">
        <f>N570*J570</f>
        <v/>
      </c>
      <c r="U570" s="15">
        <f>O570*J570</f>
        <v/>
      </c>
      <c r="V570" s="17">
        <f>P570*J570</f>
        <v/>
      </c>
    </row>
    <row r="571" ht="13.5" customHeight="1">
      <c r="A571" s="14" t="n">
        <v>999562</v>
      </c>
      <c r="B571" s="15" t="inlineStr">
        <is>
          <t>SUN_FRY BR~1</t>
        </is>
      </c>
      <c r="C571" s="15" t="n">
        <v>115</v>
      </c>
      <c r="D571" s="15" t="n">
        <v>101</v>
      </c>
      <c r="E571" s="15" t="n">
        <v>1630</v>
      </c>
      <c r="F571" s="15" t="n">
        <v>0</v>
      </c>
      <c r="G571" s="15" t="n">
        <v>0</v>
      </c>
      <c r="H571" s="15" t="n">
        <v>0</v>
      </c>
      <c r="I571" s="16" t="n">
        <v>0</v>
      </c>
      <c r="J571" s="15">
        <f>I571-F571</f>
        <v/>
      </c>
      <c r="K571" s="15">
        <f>H571-I571</f>
        <v/>
      </c>
      <c r="L571" s="15" t="n">
        <v>0.00318</v>
      </c>
      <c r="M571" s="15" t="n">
        <v>0.00188</v>
      </c>
      <c r="N571" s="15" t="n">
        <v>0.00188</v>
      </c>
      <c r="O571" s="15" t="n">
        <v>0.00188</v>
      </c>
      <c r="P571" s="15" t="n">
        <v>0.00344</v>
      </c>
      <c r="Q571" s="15" t="n"/>
      <c r="R571" s="15">
        <f>L571*J571</f>
        <v/>
      </c>
      <c r="S571" s="15">
        <f>M571*J571</f>
        <v/>
      </c>
      <c r="T571" s="15">
        <f>N571*J571</f>
        <v/>
      </c>
      <c r="U571" s="15">
        <f>O571*J571</f>
        <v/>
      </c>
      <c r="V571" s="17">
        <f>P571*J571</f>
        <v/>
      </c>
    </row>
    <row r="572" ht="13.5" customHeight="1">
      <c r="A572" s="14" t="n">
        <v>121560</v>
      </c>
      <c r="B572" s="15" t="inlineStr">
        <is>
          <t xml:space="preserve">PLAINFIELD  </t>
        </is>
      </c>
      <c r="C572" s="15" t="n">
        <v>13.8</v>
      </c>
      <c r="D572" s="15" t="n">
        <v>101</v>
      </c>
      <c r="E572" s="15" t="n">
        <v>1633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0.00318</v>
      </c>
      <c r="M572" s="15" t="n">
        <v>0.00188</v>
      </c>
      <c r="N572" s="15" t="n">
        <v>0.00188</v>
      </c>
      <c r="O572" s="15" t="n">
        <v>0.00188</v>
      </c>
      <c r="P572" s="15" t="n">
        <v>0.00344</v>
      </c>
      <c r="Q572" s="15" t="n"/>
      <c r="R572" s="15">
        <f>L572*J572</f>
        <v/>
      </c>
      <c r="S572" s="15">
        <f>M572*J572</f>
        <v/>
      </c>
      <c r="T572" s="15">
        <f>N572*J572</f>
        <v/>
      </c>
      <c r="U572" s="15">
        <f>O572*J572</f>
        <v/>
      </c>
      <c r="V572" s="17">
        <f>P572*J572</f>
        <v/>
      </c>
    </row>
    <row r="573" ht="13.5" customHeight="1">
      <c r="A573" s="14" t="n">
        <v>116422</v>
      </c>
      <c r="B573" s="15" t="inlineStr">
        <is>
          <t>STONY BRK 2B</t>
        </is>
      </c>
      <c r="C573" s="15" t="n">
        <v>13.8</v>
      </c>
      <c r="D573" s="15" t="n">
        <v>101</v>
      </c>
      <c r="E573" s="15" t="n">
        <v>1333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0.00328</v>
      </c>
      <c r="M573" s="15" t="n">
        <v>0.00082</v>
      </c>
      <c r="N573" s="15" t="n">
        <v>0.00082</v>
      </c>
      <c r="O573" s="15" t="n">
        <v>0.00082</v>
      </c>
      <c r="P573" s="15" t="n">
        <v>-0.00169</v>
      </c>
      <c r="Q573" s="15" t="n"/>
      <c r="R573" s="15">
        <f>L573*J573</f>
        <v/>
      </c>
      <c r="S573" s="15">
        <f>M573*J573</f>
        <v/>
      </c>
      <c r="T573" s="15">
        <f>N573*J573</f>
        <v/>
      </c>
      <c r="U573" s="15">
        <f>O573*J573</f>
        <v/>
      </c>
      <c r="V573" s="17">
        <f>P573*J573</f>
        <v/>
      </c>
    </row>
    <row r="574" ht="13.5" customHeight="1">
      <c r="A574" s="14" t="n">
        <v>996045</v>
      </c>
      <c r="B574" s="15" t="inlineStr">
        <is>
          <t xml:space="preserve">BAT_LUDLOW  </t>
        </is>
      </c>
      <c r="C574" s="15" t="n">
        <v>345</v>
      </c>
      <c r="D574" s="15" t="n">
        <v>101</v>
      </c>
      <c r="E574" s="15" t="n">
        <v>1330</v>
      </c>
      <c r="F574" s="15" t="n">
        <v>0</v>
      </c>
      <c r="G574" s="15" t="n">
        <v>0</v>
      </c>
      <c r="H574" s="15" t="n">
        <v>0</v>
      </c>
      <c r="I574" s="16" t="n">
        <v>0</v>
      </c>
      <c r="J574" s="15">
        <f>I574-F574</f>
        <v/>
      </c>
      <c r="K574" s="15">
        <f>H574-I574</f>
        <v/>
      </c>
      <c r="L574" s="15" t="n">
        <v>0.00328</v>
      </c>
      <c r="M574" s="15" t="n">
        <v>0.00082</v>
      </c>
      <c r="N574" s="15" t="n">
        <v>0.00082</v>
      </c>
      <c r="O574" s="15" t="n">
        <v>0.00082</v>
      </c>
      <c r="P574" s="15" t="n">
        <v>-0.00169</v>
      </c>
      <c r="Q574" s="15" t="n"/>
      <c r="R574" s="15">
        <f>L574*J574</f>
        <v/>
      </c>
      <c r="S574" s="15">
        <f>M574*J574</f>
        <v/>
      </c>
      <c r="T574" s="15">
        <f>N574*J574</f>
        <v/>
      </c>
      <c r="U574" s="15">
        <f>O574*J574</f>
        <v/>
      </c>
      <c r="V574" s="17">
        <f>P574*J574</f>
        <v/>
      </c>
    </row>
    <row r="575" ht="13.5" customHeight="1">
      <c r="A575" s="14" t="n">
        <v>116417</v>
      </c>
      <c r="B575" s="15" t="inlineStr">
        <is>
          <t>STONY BRK 1A</t>
        </is>
      </c>
      <c r="C575" s="15" t="n">
        <v>13.8</v>
      </c>
      <c r="D575" s="15" t="n">
        <v>101</v>
      </c>
      <c r="E575" s="15" t="n">
        <v>1333</v>
      </c>
      <c r="F575" s="15" t="n">
        <v>103.17</v>
      </c>
      <c r="G575" s="15" t="n">
        <v>0</v>
      </c>
      <c r="H575" s="15" t="n">
        <v>103.17</v>
      </c>
      <c r="I575" s="16" t="n">
        <v>103.17</v>
      </c>
      <c r="J575" s="15">
        <f>I575-F575</f>
        <v/>
      </c>
      <c r="K575" s="15">
        <f>H575-I575</f>
        <v/>
      </c>
      <c r="L575" s="15" t="n">
        <v>0.00328</v>
      </c>
      <c r="M575" s="15" t="n">
        <v>0.00082</v>
      </c>
      <c r="N575" s="15" t="n">
        <v>0.00082</v>
      </c>
      <c r="O575" s="15" t="n">
        <v>0.00082</v>
      </c>
      <c r="P575" s="15" t="n">
        <v>-0.00169</v>
      </c>
      <c r="Q575" s="15" t="n"/>
      <c r="R575" s="15">
        <f>L575*J575</f>
        <v/>
      </c>
      <c r="S575" s="15">
        <f>M575*J575</f>
        <v/>
      </c>
      <c r="T575" s="15">
        <f>N575*J575</f>
        <v/>
      </c>
      <c r="U575" s="15">
        <f>O575*J575</f>
        <v/>
      </c>
      <c r="V575" s="17">
        <f>P575*J575</f>
        <v/>
      </c>
    </row>
    <row r="576" ht="13.5" customHeight="1">
      <c r="A576" s="14" t="n">
        <v>116419</v>
      </c>
      <c r="B576" s="15" t="inlineStr">
        <is>
          <t>STONY BRK 1C</t>
        </is>
      </c>
      <c r="C576" s="15" t="n">
        <v>13.8</v>
      </c>
      <c r="D576" s="15" t="n">
        <v>101</v>
      </c>
      <c r="E576" s="15" t="n">
        <v>1333</v>
      </c>
      <c r="F576" s="15" t="n">
        <v>103.17</v>
      </c>
      <c r="G576" s="15" t="n">
        <v>0</v>
      </c>
      <c r="H576" s="15" t="n">
        <v>103.17</v>
      </c>
      <c r="I576" s="16" t="n">
        <v>103.17</v>
      </c>
      <c r="J576" s="15">
        <f>I576-F576</f>
        <v/>
      </c>
      <c r="K576" s="15">
        <f>H576-I576</f>
        <v/>
      </c>
      <c r="L576" s="15" t="n">
        <v>0.00328</v>
      </c>
      <c r="M576" s="15" t="n">
        <v>0.00082</v>
      </c>
      <c r="N576" s="15" t="n">
        <v>0.00082</v>
      </c>
      <c r="O576" s="15" t="n">
        <v>0.00082</v>
      </c>
      <c r="P576" s="15" t="n">
        <v>-0.00169</v>
      </c>
      <c r="Q576" s="15" t="n"/>
      <c r="R576" s="15">
        <f>L576*J576</f>
        <v/>
      </c>
      <c r="S576" s="15">
        <f>M576*J576</f>
        <v/>
      </c>
      <c r="T576" s="15">
        <f>N576*J576</f>
        <v/>
      </c>
      <c r="U576" s="15">
        <f>O576*J576</f>
        <v/>
      </c>
      <c r="V576" s="17">
        <f>P576*J576</f>
        <v/>
      </c>
    </row>
    <row r="577" ht="13.5" customHeight="1">
      <c r="A577" s="14" t="n">
        <v>116420</v>
      </c>
      <c r="B577" s="15" t="inlineStr">
        <is>
          <t>STONY BRK 1S</t>
        </is>
      </c>
      <c r="C577" s="15" t="n">
        <v>13.8</v>
      </c>
      <c r="D577" s="15" t="n">
        <v>101</v>
      </c>
      <c r="E577" s="15" t="n">
        <v>1333</v>
      </c>
      <c r="F577" s="15" t="n">
        <v>21.31</v>
      </c>
      <c r="G577" s="15" t="n">
        <v>0</v>
      </c>
      <c r="H577" s="15" t="n">
        <v>82.36</v>
      </c>
      <c r="I577" s="16" t="n">
        <v>21.31</v>
      </c>
      <c r="J577" s="15">
        <f>I577-F577</f>
        <v/>
      </c>
      <c r="K577" s="15">
        <f>H577-I577</f>
        <v/>
      </c>
      <c r="L577" s="15" t="n">
        <v>0.00328</v>
      </c>
      <c r="M577" s="15" t="n">
        <v>0.00082</v>
      </c>
      <c r="N577" s="15" t="n">
        <v>0.00082</v>
      </c>
      <c r="O577" s="15" t="n">
        <v>0.00082</v>
      </c>
      <c r="P577" s="15" t="n">
        <v>-0.00169</v>
      </c>
      <c r="Q577" s="15" t="n"/>
      <c r="R577" s="15">
        <f>L577*J577</f>
        <v/>
      </c>
      <c r="S577" s="15">
        <f>M577*J577</f>
        <v/>
      </c>
      <c r="T577" s="15">
        <f>N577*J577</f>
        <v/>
      </c>
      <c r="U577" s="15">
        <f>O577*J577</f>
        <v/>
      </c>
      <c r="V577" s="17">
        <f>P577*J577</f>
        <v/>
      </c>
    </row>
    <row r="578" ht="13.5" customHeight="1">
      <c r="A578" s="14" t="n">
        <v>116421</v>
      </c>
      <c r="B578" s="15" t="inlineStr">
        <is>
          <t>STONY BRK 2A</t>
        </is>
      </c>
      <c r="C578" s="15" t="n">
        <v>13.8</v>
      </c>
      <c r="D578" s="15" t="n">
        <v>101</v>
      </c>
      <c r="E578" s="15" t="n">
        <v>1333</v>
      </c>
      <c r="F578" s="15" t="n">
        <v>0</v>
      </c>
      <c r="G578" s="15" t="n">
        <v>0</v>
      </c>
      <c r="H578" s="15" t="n">
        <v>0</v>
      </c>
      <c r="I578" s="16" t="n">
        <v>0</v>
      </c>
      <c r="J578" s="15">
        <f>I578-F578</f>
        <v/>
      </c>
      <c r="K578" s="15">
        <f>H578-I578</f>
        <v/>
      </c>
      <c r="L578" s="15" t="n">
        <v>0.00328</v>
      </c>
      <c r="M578" s="15" t="n">
        <v>0.00082</v>
      </c>
      <c r="N578" s="15" t="n">
        <v>0.00082</v>
      </c>
      <c r="O578" s="15" t="n">
        <v>0.00082</v>
      </c>
      <c r="P578" s="15" t="n">
        <v>-0.00169</v>
      </c>
      <c r="Q578" s="15" t="n"/>
      <c r="R578" s="15">
        <f>L578*J578</f>
        <v/>
      </c>
      <c r="S578" s="15">
        <f>M578*J578</f>
        <v/>
      </c>
      <c r="T578" s="15">
        <f>N578*J578</f>
        <v/>
      </c>
      <c r="U578" s="15">
        <f>O578*J578</f>
        <v/>
      </c>
      <c r="V578" s="17">
        <f>P578*J578</f>
        <v/>
      </c>
    </row>
    <row r="579" ht="13.5" customHeight="1">
      <c r="A579" s="14" t="n">
        <v>116418</v>
      </c>
      <c r="B579" s="15" t="inlineStr">
        <is>
          <t>STONY BRK 1B</t>
        </is>
      </c>
      <c r="C579" s="15" t="n">
        <v>13.8</v>
      </c>
      <c r="D579" s="15" t="n">
        <v>101</v>
      </c>
      <c r="E579" s="15" t="n">
        <v>1333</v>
      </c>
      <c r="F579" s="15" t="n">
        <v>101.67</v>
      </c>
      <c r="G579" s="15" t="n">
        <v>0</v>
      </c>
      <c r="H579" s="15" t="n">
        <v>101.67</v>
      </c>
      <c r="I579" s="16" t="n">
        <v>101.67</v>
      </c>
      <c r="J579" s="15">
        <f>I579-F579</f>
        <v/>
      </c>
      <c r="K579" s="15">
        <f>H579-I579</f>
        <v/>
      </c>
      <c r="L579" s="15" t="n">
        <v>0.00328</v>
      </c>
      <c r="M579" s="15" t="n">
        <v>0.00082</v>
      </c>
      <c r="N579" s="15" t="n">
        <v>0.00082</v>
      </c>
      <c r="O579" s="15" t="n">
        <v>0.00082</v>
      </c>
      <c r="P579" s="15" t="n">
        <v>-0.00169</v>
      </c>
      <c r="Q579" s="15" t="n"/>
      <c r="R579" s="15">
        <f>L579*J579</f>
        <v/>
      </c>
      <c r="S579" s="15">
        <f>M579*J579</f>
        <v/>
      </c>
      <c r="T579" s="15">
        <f>N579*J579</f>
        <v/>
      </c>
      <c r="U579" s="15">
        <f>O579*J579</f>
        <v/>
      </c>
      <c r="V579" s="17">
        <f>P579*J579</f>
        <v/>
      </c>
    </row>
    <row r="580" ht="13.5" customHeight="1">
      <c r="A580" s="14" t="n">
        <v>121587</v>
      </c>
      <c r="B580" s="15" t="inlineStr">
        <is>
          <t xml:space="preserve">FOXWOODS G2 </t>
        </is>
      </c>
      <c r="C580" s="15" t="n">
        <v>4.16</v>
      </c>
      <c r="D580" s="15" t="n">
        <v>101</v>
      </c>
      <c r="E580" s="15" t="n">
        <v>1634</v>
      </c>
      <c r="F580" s="15" t="n">
        <v>0</v>
      </c>
      <c r="G580" s="15" t="n">
        <v>0</v>
      </c>
      <c r="H580" s="15" t="n">
        <v>0</v>
      </c>
      <c r="I580" s="16" t="n">
        <v>0</v>
      </c>
      <c r="J580" s="15">
        <f>I580-F580</f>
        <v/>
      </c>
      <c r="K580" s="15">
        <f>H580-I580</f>
        <v/>
      </c>
      <c r="L580" s="15" t="n">
        <v>0.00349</v>
      </c>
      <c r="M580" s="15" t="n">
        <v>0.0021</v>
      </c>
      <c r="N580" s="15" t="n">
        <v>0.0021</v>
      </c>
      <c r="O580" s="15" t="n">
        <v>0.0021</v>
      </c>
      <c r="P580" s="15" t="n">
        <v>0.00403</v>
      </c>
      <c r="Q580" s="15" t="n"/>
      <c r="R580" s="15">
        <f>L580*J580</f>
        <v/>
      </c>
      <c r="S580" s="15">
        <f>M580*J580</f>
        <v/>
      </c>
      <c r="T580" s="15">
        <f>N580*J580</f>
        <v/>
      </c>
      <c r="U580" s="15">
        <f>O580*J580</f>
        <v/>
      </c>
      <c r="V580" s="17">
        <f>P580*J580</f>
        <v/>
      </c>
    </row>
    <row r="581" ht="13.5" customHeight="1">
      <c r="A581" s="14" t="n">
        <v>999672</v>
      </c>
      <c r="B581" s="15" t="inlineStr">
        <is>
          <t>BAT_MYSTIC~2</t>
        </is>
      </c>
      <c r="C581" s="15" t="n">
        <v>115</v>
      </c>
      <c r="D581" s="15" t="n">
        <v>101</v>
      </c>
      <c r="E581" s="15" t="n">
        <v>1630</v>
      </c>
      <c r="F581" s="15" t="n">
        <v>0</v>
      </c>
      <c r="G581" s="15" t="n">
        <v>0</v>
      </c>
      <c r="H581" s="15" t="n">
        <v>0</v>
      </c>
      <c r="I581" s="16" t="n">
        <v>0</v>
      </c>
      <c r="J581" s="15">
        <f>I581-F581</f>
        <v/>
      </c>
      <c r="K581" s="15">
        <f>H581-I581</f>
        <v/>
      </c>
      <c r="L581" s="15" t="n">
        <v>0.00349</v>
      </c>
      <c r="M581" s="15" t="n">
        <v>0.0021</v>
      </c>
      <c r="N581" s="15" t="n">
        <v>0.0021</v>
      </c>
      <c r="O581" s="15" t="n">
        <v>0.0021</v>
      </c>
      <c r="P581" s="15" t="n">
        <v>0.00403</v>
      </c>
      <c r="Q581" s="15" t="n"/>
      <c r="R581" s="15">
        <f>L581*J581</f>
        <v/>
      </c>
      <c r="S581" s="15">
        <f>M581*J581</f>
        <v/>
      </c>
      <c r="T581" s="15">
        <f>N581*J581</f>
        <v/>
      </c>
      <c r="U581" s="15">
        <f>O581*J581</f>
        <v/>
      </c>
      <c r="V581" s="17">
        <f>P581*J581</f>
        <v/>
      </c>
    </row>
    <row r="582" ht="13.5" customHeight="1">
      <c r="A582" s="14" t="n">
        <v>999583</v>
      </c>
      <c r="B582" s="15" t="inlineStr">
        <is>
          <t xml:space="preserve">SUN_TUNNEL  </t>
        </is>
      </c>
      <c r="C582" s="15" t="n">
        <v>115</v>
      </c>
      <c r="D582" s="15" t="n">
        <v>101</v>
      </c>
      <c r="E582" s="15" t="n">
        <v>1630</v>
      </c>
      <c r="F582" s="15" t="n">
        <v>0</v>
      </c>
      <c r="G582" s="15" t="n">
        <v>0</v>
      </c>
      <c r="H582" s="15" t="n">
        <v>0</v>
      </c>
      <c r="I582" s="16" t="n">
        <v>0</v>
      </c>
      <c r="J582" s="15">
        <f>I582-F582</f>
        <v/>
      </c>
      <c r="K582" s="15">
        <f>H582-I582</f>
        <v/>
      </c>
      <c r="L582" s="15" t="n">
        <v>0.00396</v>
      </c>
      <c r="M582" s="15" t="n">
        <v>0.0024</v>
      </c>
      <c r="N582" s="15" t="n">
        <v>0.0024</v>
      </c>
      <c r="O582" s="15" t="n">
        <v>0.0024</v>
      </c>
      <c r="P582" s="15" t="n">
        <v>0.00441</v>
      </c>
      <c r="Q582" s="15" t="n"/>
      <c r="R582" s="15">
        <f>L582*J582</f>
        <v/>
      </c>
      <c r="S582" s="15">
        <f>M582*J582</f>
        <v/>
      </c>
      <c r="T582" s="15">
        <f>N582*J582</f>
        <v/>
      </c>
      <c r="U582" s="15">
        <f>O582*J582</f>
        <v/>
      </c>
      <c r="V582" s="17">
        <f>P582*J582</f>
        <v/>
      </c>
    </row>
    <row r="583" ht="13.5" customHeight="1">
      <c r="A583" s="14" t="n">
        <v>121586</v>
      </c>
      <c r="B583" s="15" t="inlineStr">
        <is>
          <t xml:space="preserve">FOXWOODS G1 </t>
        </is>
      </c>
      <c r="C583" s="15" t="n">
        <v>4.16</v>
      </c>
      <c r="D583" s="15" t="n">
        <v>101</v>
      </c>
      <c r="E583" s="15" t="n">
        <v>1634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0.00396</v>
      </c>
      <c r="M583" s="15" t="n">
        <v>0.0024</v>
      </c>
      <c r="N583" s="15" t="n">
        <v>0.0024</v>
      </c>
      <c r="O583" s="15" t="n">
        <v>0.0024</v>
      </c>
      <c r="P583" s="15" t="n">
        <v>0.00441</v>
      </c>
      <c r="Q583" s="15" t="n"/>
      <c r="R583" s="15">
        <f>L583*J583</f>
        <v/>
      </c>
      <c r="S583" s="15">
        <f>M583*J583</f>
        <v/>
      </c>
      <c r="T583" s="15">
        <f>N583*J583</f>
        <v/>
      </c>
      <c r="U583" s="15">
        <f>O583*J583</f>
        <v/>
      </c>
      <c r="V583" s="17">
        <f>P583*J583</f>
        <v/>
      </c>
    </row>
    <row r="584" ht="13.5" customHeight="1">
      <c r="A584" s="14" t="n">
        <v>121571</v>
      </c>
      <c r="B584" s="15" t="inlineStr">
        <is>
          <t xml:space="preserve">FUSION_GEN  </t>
        </is>
      </c>
      <c r="C584" s="15" t="n">
        <v>0.38</v>
      </c>
      <c r="D584" s="15" t="n">
        <v>101</v>
      </c>
      <c r="E584" s="15" t="n">
        <v>1634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0.00396</v>
      </c>
      <c r="M584" s="15" t="n">
        <v>0.0024</v>
      </c>
      <c r="N584" s="15" t="n">
        <v>0.0024</v>
      </c>
      <c r="O584" s="15" t="n">
        <v>0.0024</v>
      </c>
      <c r="P584" s="15" t="n">
        <v>0.00441</v>
      </c>
      <c r="Q584" s="15" t="n"/>
      <c r="R584" s="15">
        <f>L584*J584</f>
        <v/>
      </c>
      <c r="S584" s="15">
        <f>M584*J584</f>
        <v/>
      </c>
      <c r="T584" s="15">
        <f>N584*J584</f>
        <v/>
      </c>
      <c r="U584" s="15">
        <f>O584*J584</f>
        <v/>
      </c>
      <c r="V584" s="17">
        <f>P584*J584</f>
        <v/>
      </c>
    </row>
    <row r="585" ht="13.5" customHeight="1">
      <c r="A585" s="14" t="n">
        <v>121570</v>
      </c>
      <c r="B585" s="15" t="inlineStr">
        <is>
          <t xml:space="preserve">TUNNEL JET  </t>
        </is>
      </c>
      <c r="C585" s="15" t="n">
        <v>13.2</v>
      </c>
      <c r="D585" s="15" t="n">
        <v>101</v>
      </c>
      <c r="E585" s="15" t="n">
        <v>1634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0.00396</v>
      </c>
      <c r="M585" s="15" t="n">
        <v>0.0024</v>
      </c>
      <c r="N585" s="15" t="n">
        <v>0.0024</v>
      </c>
      <c r="O585" s="15" t="n">
        <v>0.0024</v>
      </c>
      <c r="P585" s="15" t="n">
        <v>0.00441</v>
      </c>
      <c r="Q585" s="15" t="n"/>
      <c r="R585" s="15">
        <f>L585*J585</f>
        <v/>
      </c>
      <c r="S585" s="15">
        <f>M585*J585</f>
        <v/>
      </c>
      <c r="T585" s="15">
        <f>N585*J585</f>
        <v/>
      </c>
      <c r="U585" s="15">
        <f>O585*J585</f>
        <v/>
      </c>
      <c r="V585" s="17">
        <f>P585*J585</f>
        <v/>
      </c>
    </row>
    <row r="586" ht="13.5" customHeight="1">
      <c r="A586" s="14" t="n">
        <v>999849</v>
      </c>
      <c r="B586" s="15" t="inlineStr">
        <is>
          <t>FC_WILLIMA~1</t>
        </is>
      </c>
      <c r="C586" s="15" t="n">
        <v>115</v>
      </c>
      <c r="D586" s="15" t="n">
        <v>101</v>
      </c>
      <c r="E586" s="15" t="n">
        <v>1630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0.00397</v>
      </c>
      <c r="M586" s="15" t="n">
        <v>0.00235</v>
      </c>
      <c r="N586" s="15" t="n">
        <v>0.00235</v>
      </c>
      <c r="O586" s="15" t="n">
        <v>0.00235</v>
      </c>
      <c r="P586" s="15" t="n">
        <v>0.00415</v>
      </c>
      <c r="Q586" s="15" t="n"/>
      <c r="R586" s="15">
        <f>L586*J586</f>
        <v/>
      </c>
      <c r="S586" s="15">
        <f>M586*J586</f>
        <v/>
      </c>
      <c r="T586" s="15">
        <f>N586*J586</f>
        <v/>
      </c>
      <c r="U586" s="15">
        <f>O586*J586</f>
        <v/>
      </c>
      <c r="V586" s="17">
        <f>P586*J586</f>
        <v/>
      </c>
    </row>
    <row r="587" ht="13.5" customHeight="1">
      <c r="A587" s="14" t="n">
        <v>993014</v>
      </c>
      <c r="B587" s="15" t="inlineStr">
        <is>
          <t>SUN_THORND~1</t>
        </is>
      </c>
      <c r="C587" s="15" t="n">
        <v>115</v>
      </c>
      <c r="D587" s="15" t="n">
        <v>101</v>
      </c>
      <c r="E587" s="15" t="n">
        <v>1100</v>
      </c>
      <c r="F587" s="15" t="n">
        <v>17.42</v>
      </c>
      <c r="G587" s="15" t="n">
        <v>0</v>
      </c>
      <c r="H587" s="15" t="n">
        <v>17.42</v>
      </c>
      <c r="I587" s="16" t="n">
        <v>17.42</v>
      </c>
      <c r="J587" s="15">
        <f>I587-F587</f>
        <v/>
      </c>
      <c r="K587" s="15">
        <f>H587-I587</f>
        <v/>
      </c>
      <c r="L587" s="15" t="n">
        <v>0.00404</v>
      </c>
      <c r="M587" s="15" t="n">
        <v>0.00207</v>
      </c>
      <c r="N587" s="15" t="n">
        <v>0.00207</v>
      </c>
      <c r="O587" s="15" t="n">
        <v>0.00207</v>
      </c>
      <c r="P587" s="15" t="n">
        <v>0.00039</v>
      </c>
      <c r="Q587" s="15" t="n"/>
      <c r="R587" s="15">
        <f>L587*J587</f>
        <v/>
      </c>
      <c r="S587" s="15">
        <f>M587*J587</f>
        <v/>
      </c>
      <c r="T587" s="15">
        <f>N587*J587</f>
        <v/>
      </c>
      <c r="U587" s="15">
        <f>O587*J587</f>
        <v/>
      </c>
      <c r="V587" s="17">
        <f>P587*J587</f>
        <v/>
      </c>
    </row>
    <row r="588" ht="13.5" customHeight="1">
      <c r="A588" s="14" t="n">
        <v>121788</v>
      </c>
      <c r="B588" s="15" t="inlineStr">
        <is>
          <t xml:space="preserve">LISBON      </t>
        </is>
      </c>
      <c r="C588" s="15" t="n">
        <v>4.16</v>
      </c>
      <c r="D588" s="15" t="n">
        <v>101</v>
      </c>
      <c r="E588" s="15" t="n">
        <v>1633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0.00405</v>
      </c>
      <c r="M588" s="15" t="n">
        <v>0.00245</v>
      </c>
      <c r="N588" s="15" t="n">
        <v>0.00245</v>
      </c>
      <c r="O588" s="15" t="n">
        <v>0.00245</v>
      </c>
      <c r="P588" s="15" t="n">
        <v>0.00451</v>
      </c>
      <c r="Q588" s="15" t="n"/>
      <c r="R588" s="15">
        <f>L588*J588</f>
        <v/>
      </c>
      <c r="S588" s="15">
        <f>M588*J588</f>
        <v/>
      </c>
      <c r="T588" s="15">
        <f>N588*J588</f>
        <v/>
      </c>
      <c r="U588" s="15">
        <f>O588*J588</f>
        <v/>
      </c>
      <c r="V588" s="17">
        <f>P588*J588</f>
        <v/>
      </c>
    </row>
    <row r="589" ht="13.5" customHeight="1">
      <c r="A589" s="14" t="n">
        <v>121590</v>
      </c>
      <c r="B589" s="15" t="inlineStr">
        <is>
          <t xml:space="preserve">SECREC      </t>
        </is>
      </c>
      <c r="C589" s="15" t="n">
        <v>13.2</v>
      </c>
      <c r="D589" s="15" t="n">
        <v>101</v>
      </c>
      <c r="E589" s="15" t="n">
        <v>1633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0.00417</v>
      </c>
      <c r="M589" s="15" t="n">
        <v>0.00254</v>
      </c>
      <c r="N589" s="15" t="n">
        <v>0.00254</v>
      </c>
      <c r="O589" s="15" t="n">
        <v>0.00254</v>
      </c>
      <c r="P589" s="15" t="n">
        <v>0.00468</v>
      </c>
      <c r="Q589" s="15" t="n"/>
      <c r="R589" s="15">
        <f>L589*J589</f>
        <v/>
      </c>
      <c r="S589" s="15">
        <f>M589*J589</f>
        <v/>
      </c>
      <c r="T589" s="15">
        <f>N589*J589</f>
        <v/>
      </c>
      <c r="U589" s="15">
        <f>O589*J589</f>
        <v/>
      </c>
      <c r="V589" s="17">
        <f>P589*J589</f>
        <v/>
      </c>
    </row>
    <row r="590" ht="13.5" customHeight="1">
      <c r="A590" s="14" t="n">
        <v>121579</v>
      </c>
      <c r="B590" s="15" t="inlineStr">
        <is>
          <t xml:space="preserve">NORWICH JET </t>
        </is>
      </c>
      <c r="C590" s="15" t="n">
        <v>13.8</v>
      </c>
      <c r="D590" s="15" t="n">
        <v>101</v>
      </c>
      <c r="E590" s="15" t="n">
        <v>1633</v>
      </c>
      <c r="F590" s="15" t="n">
        <v>0</v>
      </c>
      <c r="G590" s="15" t="n">
        <v>0</v>
      </c>
      <c r="H590" s="15" t="n">
        <v>0</v>
      </c>
      <c r="I590" s="16" t="n">
        <v>0</v>
      </c>
      <c r="J590" s="15">
        <f>I590-F590</f>
        <v/>
      </c>
      <c r="K590" s="15">
        <f>H590-I590</f>
        <v/>
      </c>
      <c r="L590" s="15" t="n">
        <v>0.00417</v>
      </c>
      <c r="M590" s="15" t="n">
        <v>0.00254</v>
      </c>
      <c r="N590" s="15" t="n">
        <v>0.00254</v>
      </c>
      <c r="O590" s="15" t="n">
        <v>0.00254</v>
      </c>
      <c r="P590" s="15" t="n">
        <v>0.00468</v>
      </c>
      <c r="Q590" s="15" t="n"/>
      <c r="R590" s="15">
        <f>L590*J590</f>
        <v/>
      </c>
      <c r="S590" s="15">
        <f>M590*J590</f>
        <v/>
      </c>
      <c r="T590" s="15">
        <f>N590*J590</f>
        <v/>
      </c>
      <c r="U590" s="15">
        <f>O590*J590</f>
        <v/>
      </c>
      <c r="V590" s="17">
        <f>P590*J590</f>
        <v/>
      </c>
    </row>
    <row r="591" ht="13.5" customHeight="1">
      <c r="A591" s="14" t="n">
        <v>121647</v>
      </c>
      <c r="B591" s="15" t="inlineStr">
        <is>
          <t xml:space="preserve">MONTVILLE   </t>
        </is>
      </c>
      <c r="C591" s="15" t="n">
        <v>2.4</v>
      </c>
      <c r="D591" s="15" t="n">
        <v>101</v>
      </c>
      <c r="E591" s="15" t="n">
        <v>1633</v>
      </c>
      <c r="F591" s="15" t="n">
        <v>0</v>
      </c>
      <c r="G591" s="15" t="n">
        <v>0</v>
      </c>
      <c r="H591" s="15" t="n">
        <v>0</v>
      </c>
      <c r="I591" s="16" t="n">
        <v>0</v>
      </c>
      <c r="J591" s="15">
        <f>I591-F591</f>
        <v/>
      </c>
      <c r="K591" s="15">
        <f>H591-I591</f>
        <v/>
      </c>
      <c r="L591" s="15" t="n">
        <v>0.00493</v>
      </c>
      <c r="M591" s="15" t="n">
        <v>0.00304</v>
      </c>
      <c r="N591" s="15" t="n">
        <v>0.00304</v>
      </c>
      <c r="O591" s="15" t="n">
        <v>0.00304</v>
      </c>
      <c r="P591" s="15" t="n">
        <v>0.00565</v>
      </c>
      <c r="Q591" s="15" t="n"/>
      <c r="R591" s="15">
        <f>L591*J591</f>
        <v/>
      </c>
      <c r="S591" s="15">
        <f>M591*J591</f>
        <v/>
      </c>
      <c r="T591" s="15">
        <f>N591*J591</f>
        <v/>
      </c>
      <c r="U591" s="15">
        <f>O591*J591</f>
        <v/>
      </c>
      <c r="V591" s="17">
        <f>P591*J591</f>
        <v/>
      </c>
    </row>
    <row r="592" ht="13.5" customHeight="1">
      <c r="A592" s="14" t="n">
        <v>993109</v>
      </c>
      <c r="B592" s="15" t="inlineStr">
        <is>
          <t>SUN_WEST H~1</t>
        </is>
      </c>
      <c r="C592" s="15" t="n">
        <v>115</v>
      </c>
      <c r="D592" s="15" t="n">
        <v>101</v>
      </c>
      <c r="E592" s="15" t="n">
        <v>1100</v>
      </c>
      <c r="F592" s="15" t="n">
        <v>3.33</v>
      </c>
      <c r="G592" s="15" t="n">
        <v>0</v>
      </c>
      <c r="H592" s="15" t="n">
        <v>13.17</v>
      </c>
      <c r="I592" s="16" t="n">
        <v>3.33</v>
      </c>
      <c r="J592" s="15">
        <f>I592-F592</f>
        <v/>
      </c>
      <c r="K592" s="15">
        <f>H592-I592</f>
        <v/>
      </c>
      <c r="L592" s="15" t="n">
        <v>0.00518</v>
      </c>
      <c r="M592" s="15" t="n">
        <v>0.00266</v>
      </c>
      <c r="N592" s="15" t="n">
        <v>0.00266</v>
      </c>
      <c r="O592" s="15" t="n">
        <v>0.00266</v>
      </c>
      <c r="P592" s="15" t="n">
        <v>0.00123</v>
      </c>
      <c r="Q592" s="15" t="n"/>
      <c r="R592" s="15">
        <f>L592*J592</f>
        <v/>
      </c>
      <c r="S592" s="15">
        <f>M592*J592</f>
        <v/>
      </c>
      <c r="T592" s="15">
        <f>N592*J592</f>
        <v/>
      </c>
      <c r="U592" s="15">
        <f>O592*J592</f>
        <v/>
      </c>
      <c r="V592" s="17">
        <f>P592*J592</f>
        <v/>
      </c>
    </row>
    <row r="593" ht="13.5" customHeight="1">
      <c r="A593" s="14" t="n">
        <v>121645</v>
      </c>
      <c r="B593" s="15" t="inlineStr">
        <is>
          <t>MONTVILLE_G5</t>
        </is>
      </c>
      <c r="C593" s="15" t="n">
        <v>13.8</v>
      </c>
      <c r="D593" s="15" t="n">
        <v>101</v>
      </c>
      <c r="E593" s="15" t="n">
        <v>1633</v>
      </c>
      <c r="F593" s="15" t="n">
        <v>0</v>
      </c>
      <c r="G593" s="15" t="n">
        <v>0</v>
      </c>
      <c r="H593" s="15" t="n">
        <v>0</v>
      </c>
      <c r="I593" s="16" t="n">
        <v>0</v>
      </c>
      <c r="J593" s="15">
        <f>I593-F593</f>
        <v/>
      </c>
      <c r="K593" s="15">
        <f>H593-I593</f>
        <v/>
      </c>
      <c r="L593" s="15" t="n">
        <v>0.00522</v>
      </c>
      <c r="M593" s="15" t="n">
        <v>0.00324</v>
      </c>
      <c r="N593" s="15" t="n">
        <v>0.00324</v>
      </c>
      <c r="O593" s="15" t="n">
        <v>0.00324</v>
      </c>
      <c r="P593" s="15" t="n">
        <v>0.00602</v>
      </c>
      <c r="Q593" s="15" t="n"/>
      <c r="R593" s="15">
        <f>L593*J593</f>
        <v/>
      </c>
      <c r="S593" s="15">
        <f>M593*J593</f>
        <v/>
      </c>
      <c r="T593" s="15">
        <f>N593*J593</f>
        <v/>
      </c>
      <c r="U593" s="15">
        <f>O593*J593</f>
        <v/>
      </c>
      <c r="V593" s="17">
        <f>P593*J593</f>
        <v/>
      </c>
    </row>
    <row r="594" ht="13.5" customHeight="1">
      <c r="A594" s="14" t="n">
        <v>121646</v>
      </c>
      <c r="B594" s="15" t="inlineStr">
        <is>
          <t>MONTVILLE_G6</t>
        </is>
      </c>
      <c r="C594" s="15" t="n">
        <v>22</v>
      </c>
      <c r="D594" s="15" t="n">
        <v>101</v>
      </c>
      <c r="E594" s="15" t="n">
        <v>1633</v>
      </c>
      <c r="F594" s="15" t="n">
        <v>24.5</v>
      </c>
      <c r="G594" s="15" t="n">
        <v>0</v>
      </c>
      <c r="H594" s="15" t="n">
        <v>410</v>
      </c>
      <c r="I594" s="16" t="n">
        <v>24.5</v>
      </c>
      <c r="J594" s="15">
        <f>I594-F594</f>
        <v/>
      </c>
      <c r="K594" s="15">
        <f>H594-I594</f>
        <v/>
      </c>
      <c r="L594" s="15" t="n">
        <v>0.00522</v>
      </c>
      <c r="M594" s="15" t="n">
        <v>0.00324</v>
      </c>
      <c r="N594" s="15" t="n">
        <v>0.00324</v>
      </c>
      <c r="O594" s="15" t="n">
        <v>0.00324</v>
      </c>
      <c r="P594" s="15" t="n">
        <v>0.00602</v>
      </c>
      <c r="Q594" s="15" t="n"/>
      <c r="R594" s="15">
        <f>L594*J594</f>
        <v/>
      </c>
      <c r="S594" s="15">
        <f>M594*J594</f>
        <v/>
      </c>
      <c r="T594" s="15">
        <f>N594*J594</f>
        <v/>
      </c>
      <c r="U594" s="15">
        <f>O594*J594</f>
        <v/>
      </c>
      <c r="V594" s="17">
        <f>P594*J594</f>
        <v/>
      </c>
    </row>
    <row r="595" ht="13.5" customHeight="1">
      <c r="A595" s="14" t="n">
        <v>999768</v>
      </c>
      <c r="B595" s="15" t="inlineStr">
        <is>
          <t>SUN_WATERF~1</t>
        </is>
      </c>
      <c r="C595" s="15" t="n">
        <v>115</v>
      </c>
      <c r="D595" s="15" t="n">
        <v>101</v>
      </c>
      <c r="E595" s="15" t="n">
        <v>1630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0.00522</v>
      </c>
      <c r="M595" s="15" t="n">
        <v>0.00324</v>
      </c>
      <c r="N595" s="15" t="n">
        <v>0.00324</v>
      </c>
      <c r="O595" s="15" t="n">
        <v>0.00324</v>
      </c>
      <c r="P595" s="15" t="n">
        <v>0.00602</v>
      </c>
      <c r="Q595" s="15" t="n"/>
      <c r="R595" s="15">
        <f>L595*J595</f>
        <v/>
      </c>
      <c r="S595" s="15">
        <f>M595*J595</f>
        <v/>
      </c>
      <c r="T595" s="15">
        <f>N595*J595</f>
        <v/>
      </c>
      <c r="U595" s="15">
        <f>O595*J595</f>
        <v/>
      </c>
      <c r="V595" s="17">
        <f>P595*J595</f>
        <v/>
      </c>
    </row>
    <row r="596" ht="13.5" customHeight="1">
      <c r="A596" s="14" t="n">
        <v>121835</v>
      </c>
      <c r="B596" s="15" t="inlineStr">
        <is>
          <t>RAND WHITNEY</t>
        </is>
      </c>
      <c r="C596" s="15" t="n">
        <v>13.8</v>
      </c>
      <c r="D596" s="15" t="n">
        <v>101</v>
      </c>
      <c r="E596" s="15" t="n">
        <v>1634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0.00522</v>
      </c>
      <c r="M596" s="15" t="n">
        <v>0.00324</v>
      </c>
      <c r="N596" s="15" t="n">
        <v>0.00324</v>
      </c>
      <c r="O596" s="15" t="n">
        <v>0.00324</v>
      </c>
      <c r="P596" s="15" t="n">
        <v>0.00602</v>
      </c>
      <c r="Q596" s="15" t="n"/>
      <c r="R596" s="15">
        <f>L596*J596</f>
        <v/>
      </c>
      <c r="S596" s="15">
        <f>M596*J596</f>
        <v/>
      </c>
      <c r="T596" s="15">
        <f>N596*J596</f>
        <v/>
      </c>
      <c r="U596" s="15">
        <f>O596*J596</f>
        <v/>
      </c>
      <c r="V596" s="17">
        <f>P596*J596</f>
        <v/>
      </c>
    </row>
    <row r="597" ht="13.5" customHeight="1">
      <c r="A597" s="14" t="n">
        <v>999718</v>
      </c>
      <c r="B597" s="15" t="inlineStr">
        <is>
          <t>WND_MONTVI~1</t>
        </is>
      </c>
      <c r="C597" s="15" t="n">
        <v>115</v>
      </c>
      <c r="D597" s="15" t="n">
        <v>101</v>
      </c>
      <c r="E597" s="15" t="n">
        <v>1630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0.00522</v>
      </c>
      <c r="M597" s="15" t="n">
        <v>0.00324</v>
      </c>
      <c r="N597" s="15" t="n">
        <v>0.00324</v>
      </c>
      <c r="O597" s="15" t="n">
        <v>0.00324</v>
      </c>
      <c r="P597" s="15" t="n">
        <v>0.00602</v>
      </c>
      <c r="Q597" s="15" t="n"/>
      <c r="R597" s="15">
        <f>L597*J597</f>
        <v/>
      </c>
      <c r="S597" s="15">
        <f>M597*J597</f>
        <v/>
      </c>
      <c r="T597" s="15">
        <f>N597*J597</f>
        <v/>
      </c>
      <c r="U597" s="15">
        <f>O597*J597</f>
        <v/>
      </c>
      <c r="V597" s="17">
        <f>P597*J597</f>
        <v/>
      </c>
    </row>
    <row r="598" ht="13.5" customHeight="1">
      <c r="A598" s="14" t="n">
        <v>121852</v>
      </c>
      <c r="B598" s="15" t="inlineStr">
        <is>
          <t xml:space="preserve">RAINBOW HYD </t>
        </is>
      </c>
      <c r="C598" s="15" t="n">
        <v>2.4</v>
      </c>
      <c r="D598" s="15" t="n">
        <v>101</v>
      </c>
      <c r="E598" s="15" t="n">
        <v>1654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0.00538</v>
      </c>
      <c r="M598" s="15" t="n">
        <v>0.00292</v>
      </c>
      <c r="N598" s="15" t="n">
        <v>0.00292</v>
      </c>
      <c r="O598" s="15" t="n">
        <v>0.00292</v>
      </c>
      <c r="P598" s="15" t="n">
        <v>0.00418</v>
      </c>
      <c r="Q598" s="15" t="n"/>
      <c r="R598" s="15">
        <f>L598*J598</f>
        <v/>
      </c>
      <c r="S598" s="15">
        <f>M598*J598</f>
        <v/>
      </c>
      <c r="T598" s="15">
        <f>N598*J598</f>
        <v/>
      </c>
      <c r="U598" s="15">
        <f>O598*J598</f>
        <v/>
      </c>
      <c r="V598" s="17">
        <f>P598*J598</f>
        <v/>
      </c>
    </row>
    <row r="599" ht="13.5" customHeight="1">
      <c r="A599" s="14" t="n">
        <v>990002</v>
      </c>
      <c r="B599" s="15" t="inlineStr">
        <is>
          <t>SUN_WINDSO~1</t>
        </is>
      </c>
      <c r="C599" s="15" t="n">
        <v>115</v>
      </c>
      <c r="D599" s="15" t="n">
        <v>101</v>
      </c>
      <c r="E599" s="15" t="n">
        <v>1650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0.00538</v>
      </c>
      <c r="M599" s="15" t="n">
        <v>0.00292</v>
      </c>
      <c r="N599" s="15" t="n">
        <v>0.00292</v>
      </c>
      <c r="O599" s="15" t="n">
        <v>0.00292</v>
      </c>
      <c r="P599" s="15" t="n">
        <v>0.00418</v>
      </c>
      <c r="Q599" s="15" t="n"/>
      <c r="R599" s="15">
        <f>L599*J599</f>
        <v/>
      </c>
      <c r="S599" s="15">
        <f>M599*J599</f>
        <v/>
      </c>
      <c r="T599" s="15">
        <f>N599*J599</f>
        <v/>
      </c>
      <c r="U599" s="15">
        <f>O599*J599</f>
        <v/>
      </c>
      <c r="V599" s="17">
        <f>P599*J599</f>
        <v/>
      </c>
    </row>
    <row r="600" ht="13.5" customHeight="1">
      <c r="A600" s="14" t="n">
        <v>121865</v>
      </c>
      <c r="B600" s="15" t="inlineStr">
        <is>
          <t xml:space="preserve">DEXTER CT   </t>
        </is>
      </c>
      <c r="C600" s="15" t="n">
        <v>13.8</v>
      </c>
      <c r="D600" s="15" t="n">
        <v>101</v>
      </c>
      <c r="E600" s="15" t="n">
        <v>1653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0.00538</v>
      </c>
      <c r="M600" s="15" t="n">
        <v>0.00292</v>
      </c>
      <c r="N600" s="15" t="n">
        <v>0.00292</v>
      </c>
      <c r="O600" s="15" t="n">
        <v>0.00292</v>
      </c>
      <c r="P600" s="15" t="n">
        <v>0.00418</v>
      </c>
      <c r="Q600" s="15" t="n"/>
      <c r="R600" s="15">
        <f>L600*J600</f>
        <v/>
      </c>
      <c r="S600" s="15">
        <f>M600*J600</f>
        <v/>
      </c>
      <c r="T600" s="15">
        <f>N600*J600</f>
        <v/>
      </c>
      <c r="U600" s="15">
        <f>O600*J600</f>
        <v/>
      </c>
      <c r="V600" s="17">
        <f>P600*J600</f>
        <v/>
      </c>
    </row>
    <row r="601" ht="13.5" customHeight="1">
      <c r="A601" s="14" t="n">
        <v>121860</v>
      </c>
      <c r="B601" s="15" t="inlineStr">
        <is>
          <t xml:space="preserve">HAMILTON GT </t>
        </is>
      </c>
      <c r="C601" s="15" t="n">
        <v>13.8</v>
      </c>
      <c r="D601" s="15" t="n">
        <v>101</v>
      </c>
      <c r="E601" s="15" t="n">
        <v>1654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0.00538</v>
      </c>
      <c r="M601" s="15" t="n">
        <v>0.00292</v>
      </c>
      <c r="N601" s="15" t="n">
        <v>0.00292</v>
      </c>
      <c r="O601" s="15" t="n">
        <v>0.00292</v>
      </c>
      <c r="P601" s="15" t="n">
        <v>0.00418</v>
      </c>
      <c r="Q601" s="15" t="n"/>
      <c r="R601" s="15">
        <f>L601*J601</f>
        <v/>
      </c>
      <c r="S601" s="15">
        <f>M601*J601</f>
        <v/>
      </c>
      <c r="T601" s="15">
        <f>N601*J601</f>
        <v/>
      </c>
      <c r="U601" s="15">
        <f>O601*J601</f>
        <v/>
      </c>
      <c r="V601" s="17">
        <f>P601*J601</f>
        <v/>
      </c>
    </row>
    <row r="602" ht="13.5" customHeight="1">
      <c r="A602" s="14" t="n">
        <v>990038</v>
      </c>
      <c r="B602" s="15" t="inlineStr">
        <is>
          <t>SUN_BARBOU~1</t>
        </is>
      </c>
      <c r="C602" s="15" t="n">
        <v>115</v>
      </c>
      <c r="D602" s="15" t="n">
        <v>101</v>
      </c>
      <c r="E602" s="15" t="n">
        <v>1650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0.00538</v>
      </c>
      <c r="M602" s="15" t="n">
        <v>0.00292</v>
      </c>
      <c r="N602" s="15" t="n">
        <v>0.00292</v>
      </c>
      <c r="O602" s="15" t="n">
        <v>0.00292</v>
      </c>
      <c r="P602" s="15" t="n">
        <v>0.00418</v>
      </c>
      <c r="Q602" s="15" t="n"/>
      <c r="R602" s="15">
        <f>L602*J602</f>
        <v/>
      </c>
      <c r="S602" s="15">
        <f>M602*J602</f>
        <v/>
      </c>
      <c r="T602" s="15">
        <f>N602*J602</f>
        <v/>
      </c>
      <c r="U602" s="15">
        <f>O602*J602</f>
        <v/>
      </c>
      <c r="V602" s="17">
        <f>P602*J602</f>
        <v/>
      </c>
    </row>
    <row r="603" ht="13.5" customHeight="1">
      <c r="A603" s="14" t="n">
        <v>999116</v>
      </c>
      <c r="B603" s="15" t="inlineStr">
        <is>
          <t>SUN_N-BLOO~1</t>
        </is>
      </c>
      <c r="C603" s="15" t="n">
        <v>345</v>
      </c>
      <c r="D603" s="15" t="n">
        <v>101</v>
      </c>
      <c r="E603" s="15" t="n">
        <v>1670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0.00568</v>
      </c>
      <c r="M603" s="15" t="n">
        <v>0.00293</v>
      </c>
      <c r="N603" s="15" t="n">
        <v>0.00293</v>
      </c>
      <c r="O603" s="15" t="n">
        <v>0.00293</v>
      </c>
      <c r="P603" s="15" t="n">
        <v>0.00362</v>
      </c>
      <c r="Q603" s="15" t="n"/>
      <c r="R603" s="15">
        <f>L603*J603</f>
        <v/>
      </c>
      <c r="S603" s="15">
        <f>M603*J603</f>
        <v/>
      </c>
      <c r="T603" s="15">
        <f>N603*J603</f>
        <v/>
      </c>
      <c r="U603" s="15">
        <f>O603*J603</f>
        <v/>
      </c>
      <c r="V603" s="17">
        <f>P603*J603</f>
        <v/>
      </c>
    </row>
    <row r="604" ht="13.5" customHeight="1">
      <c r="A604" s="14" t="n">
        <v>121657</v>
      </c>
      <c r="B604" s="15" t="inlineStr">
        <is>
          <t>MILLSTONE_G3</t>
        </is>
      </c>
      <c r="C604" s="15" t="n">
        <v>24</v>
      </c>
      <c r="D604" s="15" t="n">
        <v>101</v>
      </c>
      <c r="E604" s="15" t="n">
        <v>1633</v>
      </c>
      <c r="F604" s="15" t="n">
        <v>1283</v>
      </c>
      <c r="G604" s="15" t="n">
        <v>0</v>
      </c>
      <c r="H604" s="15" t="n">
        <v>1283</v>
      </c>
      <c r="I604" s="16" t="n">
        <v>1283</v>
      </c>
      <c r="J604" s="15">
        <f>I604-F604</f>
        <v/>
      </c>
      <c r="K604" s="15">
        <f>H604-I604</f>
        <v/>
      </c>
      <c r="L604" s="15" t="n">
        <v>0.00588</v>
      </c>
      <c r="M604" s="15" t="n">
        <v>0.00365</v>
      </c>
      <c r="N604" s="15" t="n">
        <v>0.00365</v>
      </c>
      <c r="O604" s="15" t="n">
        <v>0.00365</v>
      </c>
      <c r="P604" s="15" t="n">
        <v>0.00669</v>
      </c>
      <c r="Q604" s="15" t="n"/>
      <c r="R604" s="15">
        <f>L604*J604</f>
        <v/>
      </c>
      <c r="S604" s="15">
        <f>M604*J604</f>
        <v/>
      </c>
      <c r="T604" s="15">
        <f>N604*J604</f>
        <v/>
      </c>
      <c r="U604" s="15">
        <f>O604*J604</f>
        <v/>
      </c>
      <c r="V604" s="17">
        <f>P604*J604</f>
        <v/>
      </c>
    </row>
    <row r="605" ht="13.5" customHeight="1">
      <c r="A605" s="14" t="n">
        <v>999194</v>
      </c>
      <c r="B605" s="15" t="inlineStr">
        <is>
          <t>NUC_MILLST~1</t>
        </is>
      </c>
      <c r="C605" s="15" t="n">
        <v>345</v>
      </c>
      <c r="D605" s="15" t="n">
        <v>101</v>
      </c>
      <c r="E605" s="15" t="n">
        <v>1630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0.00588</v>
      </c>
      <c r="M605" s="15" t="n">
        <v>0.00365</v>
      </c>
      <c r="N605" s="15" t="n">
        <v>0.00365</v>
      </c>
      <c r="O605" s="15" t="n">
        <v>0.00365</v>
      </c>
      <c r="P605" s="15" t="n">
        <v>0.00669</v>
      </c>
      <c r="Q605" s="15" t="n"/>
      <c r="R605" s="15">
        <f>L605*J605</f>
        <v/>
      </c>
      <c r="S605" s="15">
        <f>M605*J605</f>
        <v/>
      </c>
      <c r="T605" s="15">
        <f>N605*J605</f>
        <v/>
      </c>
      <c r="U605" s="15">
        <f>O605*J605</f>
        <v/>
      </c>
      <c r="V605" s="17">
        <f>P605*J605</f>
        <v/>
      </c>
    </row>
    <row r="606" ht="13.5" customHeight="1">
      <c r="A606" s="14" t="n">
        <v>121656</v>
      </c>
      <c r="B606" s="15" t="inlineStr">
        <is>
          <t>MILLSTONE_G2</t>
        </is>
      </c>
      <c r="C606" s="15" t="n">
        <v>24</v>
      </c>
      <c r="D606" s="15" t="n">
        <v>101</v>
      </c>
      <c r="E606" s="15" t="n">
        <v>1633</v>
      </c>
      <c r="F606" s="15" t="n">
        <v>934.5</v>
      </c>
      <c r="G606" s="15" t="n">
        <v>0</v>
      </c>
      <c r="H606" s="15" t="n">
        <v>934.5</v>
      </c>
      <c r="I606" s="16" t="n">
        <v>934.5</v>
      </c>
      <c r="J606" s="15">
        <f>I606-F606</f>
        <v/>
      </c>
      <c r="K606" s="15">
        <f>H606-I606</f>
        <v/>
      </c>
      <c r="L606" s="15" t="n">
        <v>0.00588</v>
      </c>
      <c r="M606" s="15" t="n">
        <v>0.00365</v>
      </c>
      <c r="N606" s="15" t="n">
        <v>0.00365</v>
      </c>
      <c r="O606" s="15" t="n">
        <v>0.00365</v>
      </c>
      <c r="P606" s="15" t="n">
        <v>0.00669</v>
      </c>
      <c r="Q606" s="15" t="n"/>
      <c r="R606" s="15">
        <f>L606*J606</f>
        <v/>
      </c>
      <c r="S606" s="15">
        <f>M606*J606</f>
        <v/>
      </c>
      <c r="T606" s="15">
        <f>N606*J606</f>
        <v/>
      </c>
      <c r="U606" s="15">
        <f>O606*J606</f>
        <v/>
      </c>
      <c r="V606" s="17">
        <f>P606*J606</f>
        <v/>
      </c>
    </row>
    <row r="607" ht="13.5" customHeight="1">
      <c r="A607" s="14" t="n">
        <v>121931</v>
      </c>
      <c r="B607" s="15" t="inlineStr">
        <is>
          <t>RIVERSIDE PF</t>
        </is>
      </c>
      <c r="C607" s="15" t="n">
        <v>23</v>
      </c>
      <c r="D607" s="15" t="n">
        <v>101</v>
      </c>
      <c r="E607" s="15" t="n">
        <v>1672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0.00622</v>
      </c>
      <c r="M607" s="15" t="n">
        <v>0.00362</v>
      </c>
      <c r="N607" s="15" t="n">
        <v>0.00362</v>
      </c>
      <c r="O607" s="15" t="n">
        <v>0.00362</v>
      </c>
      <c r="P607" s="15" t="n">
        <v>0.0059</v>
      </c>
      <c r="Q607" s="15" t="n"/>
      <c r="R607" s="15">
        <f>L607*J607</f>
        <v/>
      </c>
      <c r="S607" s="15">
        <f>M607*J607</f>
        <v/>
      </c>
      <c r="T607" s="15">
        <f>N607*J607</f>
        <v/>
      </c>
      <c r="U607" s="15">
        <f>O607*J607</f>
        <v/>
      </c>
      <c r="V607" s="17">
        <f>P607*J607</f>
        <v/>
      </c>
    </row>
    <row r="608" ht="13.5" customHeight="1">
      <c r="A608" s="14" t="n">
        <v>121943</v>
      </c>
      <c r="B608" s="15" t="inlineStr">
        <is>
          <t xml:space="preserve">S-MEADOW_G5 </t>
        </is>
      </c>
      <c r="C608" s="15" t="n">
        <v>11.5</v>
      </c>
      <c r="D608" s="15" t="n">
        <v>101</v>
      </c>
      <c r="E608" s="15" t="n">
        <v>1673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0.00624</v>
      </c>
      <c r="M608" s="15" t="n">
        <v>0.00364</v>
      </c>
      <c r="N608" s="15" t="n">
        <v>0.00364</v>
      </c>
      <c r="O608" s="15" t="n">
        <v>0.00364</v>
      </c>
      <c r="P608" s="15" t="n">
        <v>0.00593</v>
      </c>
      <c r="Q608" s="15" t="n"/>
      <c r="R608" s="15">
        <f>L608*J608</f>
        <v/>
      </c>
      <c r="S608" s="15">
        <f>M608*J608</f>
        <v/>
      </c>
      <c r="T608" s="15">
        <f>N608*J608</f>
        <v/>
      </c>
      <c r="U608" s="15">
        <f>O608*J608</f>
        <v/>
      </c>
      <c r="V608" s="17">
        <f>P608*J608</f>
        <v/>
      </c>
    </row>
    <row r="609" ht="13.5" customHeight="1">
      <c r="A609" s="14" t="n">
        <v>121944</v>
      </c>
      <c r="B609" s="15" t="inlineStr">
        <is>
          <t xml:space="preserve">S-MEADOW_G6 </t>
        </is>
      </c>
      <c r="C609" s="15" t="n">
        <v>11.5</v>
      </c>
      <c r="D609" s="15" t="n">
        <v>101</v>
      </c>
      <c r="E609" s="15" t="n">
        <v>1673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0.00624</v>
      </c>
      <c r="M609" s="15" t="n">
        <v>0.00364</v>
      </c>
      <c r="N609" s="15" t="n">
        <v>0.00364</v>
      </c>
      <c r="O609" s="15" t="n">
        <v>0.00364</v>
      </c>
      <c r="P609" s="15" t="n">
        <v>0.00593</v>
      </c>
      <c r="Q609" s="15" t="n"/>
      <c r="R609" s="15">
        <f>L609*J609</f>
        <v/>
      </c>
      <c r="S609" s="15">
        <f>M609*J609</f>
        <v/>
      </c>
      <c r="T609" s="15">
        <f>N609*J609</f>
        <v/>
      </c>
      <c r="U609" s="15">
        <f>O609*J609</f>
        <v/>
      </c>
      <c r="V609" s="17">
        <f>P609*J609</f>
        <v/>
      </c>
    </row>
    <row r="610" ht="13.5" customHeight="1">
      <c r="A610" s="14" t="n">
        <v>990290</v>
      </c>
      <c r="B610" s="15" t="inlineStr">
        <is>
          <t>SUN_N-BLOO~1</t>
        </is>
      </c>
      <c r="C610" s="15" t="n">
        <v>115</v>
      </c>
      <c r="D610" s="15" t="n">
        <v>101</v>
      </c>
      <c r="E610" s="15" t="n">
        <v>1670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0.00627</v>
      </c>
      <c r="M610" s="15" t="n">
        <v>0.00353</v>
      </c>
      <c r="N610" s="15" t="n">
        <v>0.00353</v>
      </c>
      <c r="O610" s="15" t="n">
        <v>0.00353</v>
      </c>
      <c r="P610" s="15" t="n">
        <v>0.00538</v>
      </c>
      <c r="Q610" s="15" t="n"/>
      <c r="R610" s="15">
        <f>L610*J610</f>
        <v/>
      </c>
      <c r="S610" s="15">
        <f>M610*J610</f>
        <v/>
      </c>
      <c r="T610" s="15">
        <f>N610*J610</f>
        <v/>
      </c>
      <c r="U610" s="15">
        <f>O610*J610</f>
        <v/>
      </c>
      <c r="V610" s="17">
        <f>P610*J610</f>
        <v/>
      </c>
    </row>
    <row r="611" ht="13.5" customHeight="1">
      <c r="A611" s="14" t="n">
        <v>121965</v>
      </c>
      <c r="B611" s="15" t="inlineStr">
        <is>
          <t xml:space="preserve">CDECCA_ST   </t>
        </is>
      </c>
      <c r="C611" s="15" t="n">
        <v>13.2</v>
      </c>
      <c r="D611" s="15" t="n">
        <v>101</v>
      </c>
      <c r="E611" s="15" t="n">
        <v>1673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0.00644</v>
      </c>
      <c r="M611" s="15" t="n">
        <v>0.00376</v>
      </c>
      <c r="N611" s="15" t="n">
        <v>0.00376</v>
      </c>
      <c r="O611" s="15" t="n">
        <v>0.00376</v>
      </c>
      <c r="P611" s="15" t="n">
        <v>0.00616</v>
      </c>
      <c r="Q611" s="15" t="n"/>
      <c r="R611" s="15">
        <f>L611*J611</f>
        <v/>
      </c>
      <c r="S611" s="15">
        <f>M611*J611</f>
        <v/>
      </c>
      <c r="T611" s="15">
        <f>N611*J611</f>
        <v/>
      </c>
      <c r="U611" s="15">
        <f>O611*J611</f>
        <v/>
      </c>
      <c r="V611" s="17">
        <f>P611*J611</f>
        <v/>
      </c>
    </row>
    <row r="612" ht="13.5" customHeight="1">
      <c r="A612" s="14" t="n">
        <v>121964</v>
      </c>
      <c r="B612" s="15" t="inlineStr">
        <is>
          <t xml:space="preserve">CDECCA_CT   </t>
        </is>
      </c>
      <c r="C612" s="15" t="n">
        <v>13.8</v>
      </c>
      <c r="D612" s="15" t="n">
        <v>101</v>
      </c>
      <c r="E612" s="15" t="n">
        <v>1673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0.00644</v>
      </c>
      <c r="M612" s="15" t="n">
        <v>0.00376</v>
      </c>
      <c r="N612" s="15" t="n">
        <v>0.00376</v>
      </c>
      <c r="O612" s="15" t="n">
        <v>0.00376</v>
      </c>
      <c r="P612" s="15" t="n">
        <v>0.00616</v>
      </c>
      <c r="Q612" s="15" t="n"/>
      <c r="R612" s="15">
        <f>L612*J612</f>
        <v/>
      </c>
      <c r="S612" s="15">
        <f>M612*J612</f>
        <v/>
      </c>
      <c r="T612" s="15">
        <f>N612*J612</f>
        <v/>
      </c>
      <c r="U612" s="15">
        <f>O612*J612</f>
        <v/>
      </c>
      <c r="V612" s="17">
        <f>P612*J612</f>
        <v/>
      </c>
    </row>
    <row r="613" ht="13.5" customHeight="1">
      <c r="A613" s="14" t="n">
        <v>116433</v>
      </c>
      <c r="B613" s="15" t="inlineStr">
        <is>
          <t xml:space="preserve">ORCHARD     </t>
        </is>
      </c>
      <c r="C613" s="15" t="n">
        <v>13.8</v>
      </c>
      <c r="D613" s="15" t="n">
        <v>101</v>
      </c>
      <c r="E613" s="15" t="n">
        <v>1332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0.0068</v>
      </c>
      <c r="M613" s="15" t="n">
        <v>0.00321</v>
      </c>
      <c r="N613" s="15" t="n">
        <v>0.00321</v>
      </c>
      <c r="O613" s="15" t="n">
        <v>0.00321</v>
      </c>
      <c r="P613" s="15" t="n">
        <v>0.00193</v>
      </c>
      <c r="Q613" s="15" t="n"/>
      <c r="R613" s="15">
        <f>L613*J613</f>
        <v/>
      </c>
      <c r="S613" s="15">
        <f>M613*J613</f>
        <v/>
      </c>
      <c r="T613" s="15">
        <f>N613*J613</f>
        <v/>
      </c>
      <c r="U613" s="15">
        <f>O613*J613</f>
        <v/>
      </c>
      <c r="V613" s="17">
        <f>P613*J613</f>
        <v/>
      </c>
    </row>
    <row r="614" ht="13.5" customHeight="1">
      <c r="A614" s="14" t="n">
        <v>990307</v>
      </c>
      <c r="B614" s="15" t="inlineStr">
        <is>
          <t>SUN_NE-SIM~1</t>
        </is>
      </c>
      <c r="C614" s="15" t="n">
        <v>115</v>
      </c>
      <c r="D614" s="15" t="n">
        <v>101</v>
      </c>
      <c r="E614" s="15" t="n">
        <v>1690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0.00705</v>
      </c>
      <c r="M614" s="15" t="n">
        <v>0.00422</v>
      </c>
      <c r="N614" s="15" t="n">
        <v>0.00422</v>
      </c>
      <c r="O614" s="15" t="n">
        <v>0.00422</v>
      </c>
      <c r="P614" s="15" t="n">
        <v>0.00712</v>
      </c>
      <c r="Q614" s="15" t="n"/>
      <c r="R614" s="15">
        <f>L614*J614</f>
        <v/>
      </c>
      <c r="S614" s="15">
        <f>M614*J614</f>
        <v/>
      </c>
      <c r="T614" s="15">
        <f>N614*J614</f>
        <v/>
      </c>
      <c r="U614" s="15">
        <f>O614*J614</f>
        <v/>
      </c>
      <c r="V614" s="17">
        <f>P614*J614</f>
        <v/>
      </c>
    </row>
    <row r="615" ht="13.5" customHeight="1">
      <c r="A615" s="14" t="n">
        <v>122154</v>
      </c>
      <c r="B615" s="15" t="inlineStr">
        <is>
          <t>SIMSBURY SLR</t>
        </is>
      </c>
      <c r="C615" s="15" t="n">
        <v>0.38</v>
      </c>
      <c r="D615" s="15" t="n">
        <v>101</v>
      </c>
      <c r="E615" s="15" t="n">
        <v>1694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0.00705</v>
      </c>
      <c r="M615" s="15" t="n">
        <v>0.00422</v>
      </c>
      <c r="N615" s="15" t="n">
        <v>0.00422</v>
      </c>
      <c r="O615" s="15" t="n">
        <v>0.00422</v>
      </c>
      <c r="P615" s="15" t="n">
        <v>0.00712</v>
      </c>
      <c r="Q615" s="15" t="n"/>
      <c r="R615" s="15">
        <f>L615*J615</f>
        <v/>
      </c>
      <c r="S615" s="15">
        <f>M615*J615</f>
        <v/>
      </c>
      <c r="T615" s="15">
        <f>N615*J615</f>
        <v/>
      </c>
      <c r="U615" s="15">
        <f>O615*J615</f>
        <v/>
      </c>
      <c r="V615" s="17">
        <f>P615*J615</f>
        <v/>
      </c>
    </row>
    <row r="616" ht="13.5" customHeight="1">
      <c r="A616" s="14" t="n">
        <v>122044</v>
      </c>
      <c r="B616" s="15" t="inlineStr">
        <is>
          <t>MIDDLETWN_10</t>
        </is>
      </c>
      <c r="C616" s="15" t="n">
        <v>13.2</v>
      </c>
      <c r="D616" s="15" t="n">
        <v>101</v>
      </c>
      <c r="E616" s="15" t="n">
        <v>1713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0.00715</v>
      </c>
      <c r="M616" s="15" t="n">
        <v>0.00448</v>
      </c>
      <c r="N616" s="15" t="n">
        <v>0.00448</v>
      </c>
      <c r="O616" s="15" t="n">
        <v>0.00448</v>
      </c>
      <c r="P616" s="15" t="n">
        <v>0.008229999999999999</v>
      </c>
      <c r="Q616" s="15" t="n"/>
      <c r="R616" s="15">
        <f>L616*J616</f>
        <v/>
      </c>
      <c r="S616" s="15">
        <f>M616*J616</f>
        <v/>
      </c>
      <c r="T616" s="15">
        <f>N616*J616</f>
        <v/>
      </c>
      <c r="U616" s="15">
        <f>O616*J616</f>
        <v/>
      </c>
      <c r="V616" s="17">
        <f>P616*J616</f>
        <v/>
      </c>
    </row>
    <row r="617" ht="13.5" customHeight="1">
      <c r="A617" s="14" t="n">
        <v>122042</v>
      </c>
      <c r="B617" s="15" t="inlineStr">
        <is>
          <t>MIDDLETWN_G3</t>
        </is>
      </c>
      <c r="C617" s="15" t="n">
        <v>22</v>
      </c>
      <c r="D617" s="15" t="n">
        <v>101</v>
      </c>
      <c r="E617" s="15" t="n">
        <v>1713</v>
      </c>
      <c r="F617" s="15" t="n">
        <v>231.71</v>
      </c>
      <c r="G617" s="15" t="n">
        <v>0</v>
      </c>
      <c r="H617" s="15" t="n">
        <v>231.71</v>
      </c>
      <c r="I617" s="16" t="n">
        <v>231.71</v>
      </c>
      <c r="J617" s="15">
        <f>I617-F617</f>
        <v/>
      </c>
      <c r="K617" s="15">
        <f>H617-I617</f>
        <v/>
      </c>
      <c r="L617" s="15" t="n">
        <v>0.00715</v>
      </c>
      <c r="M617" s="15" t="n">
        <v>0.00448</v>
      </c>
      <c r="N617" s="15" t="n">
        <v>0.00448</v>
      </c>
      <c r="O617" s="15" t="n">
        <v>0.00448</v>
      </c>
      <c r="P617" s="15" t="n">
        <v>0.008229999999999999</v>
      </c>
      <c r="Q617" s="15" t="n"/>
      <c r="R617" s="15">
        <f>L617*J617</f>
        <v/>
      </c>
      <c r="S617" s="15">
        <f>M617*J617</f>
        <v/>
      </c>
      <c r="T617" s="15">
        <f>N617*J617</f>
        <v/>
      </c>
      <c r="U617" s="15">
        <f>O617*J617</f>
        <v/>
      </c>
      <c r="V617" s="17">
        <f>P617*J617</f>
        <v/>
      </c>
    </row>
    <row r="618" ht="13.5" customHeight="1">
      <c r="A618" s="14" t="n">
        <v>122041</v>
      </c>
      <c r="B618" s="15" t="inlineStr">
        <is>
          <t>MIDDLETWN_G2</t>
        </is>
      </c>
      <c r="C618" s="15" t="n">
        <v>13.8</v>
      </c>
      <c r="D618" s="15" t="n">
        <v>101</v>
      </c>
      <c r="E618" s="15" t="n">
        <v>1713</v>
      </c>
      <c r="F618" s="15" t="n">
        <v>121.29</v>
      </c>
      <c r="G618" s="15" t="n">
        <v>0</v>
      </c>
      <c r="H618" s="15" t="n">
        <v>121.29</v>
      </c>
      <c r="I618" s="16" t="n">
        <v>121.29</v>
      </c>
      <c r="J618" s="15">
        <f>I618-F618</f>
        <v/>
      </c>
      <c r="K618" s="15">
        <f>H618-I618</f>
        <v/>
      </c>
      <c r="L618" s="15" t="n">
        <v>0.00715</v>
      </c>
      <c r="M618" s="15" t="n">
        <v>0.00448</v>
      </c>
      <c r="N618" s="15" t="n">
        <v>0.00448</v>
      </c>
      <c r="O618" s="15" t="n">
        <v>0.00448</v>
      </c>
      <c r="P618" s="15" t="n">
        <v>0.008229999999999999</v>
      </c>
      <c r="Q618" s="15" t="n"/>
      <c r="R618" s="15">
        <f>L618*J618</f>
        <v/>
      </c>
      <c r="S618" s="15">
        <f>M618*J618</f>
        <v/>
      </c>
      <c r="T618" s="15">
        <f>N618*J618</f>
        <v/>
      </c>
      <c r="U618" s="15">
        <f>O618*J618</f>
        <v/>
      </c>
      <c r="V618" s="17">
        <f>P618*J618</f>
        <v/>
      </c>
    </row>
    <row r="619" ht="13.5" customHeight="1">
      <c r="A619" s="14" t="n">
        <v>999993</v>
      </c>
      <c r="B619" s="15" t="inlineStr">
        <is>
          <t xml:space="preserve">SUN_SCITICO </t>
        </is>
      </c>
      <c r="C619" s="15" t="n">
        <v>115</v>
      </c>
      <c r="D619" s="15" t="n">
        <v>101</v>
      </c>
      <c r="E619" s="15" t="n">
        <v>1650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0.00725</v>
      </c>
      <c r="M619" s="15" t="n">
        <v>0.00373</v>
      </c>
      <c r="N619" s="15" t="n">
        <v>0.00373</v>
      </c>
      <c r="O619" s="15" t="n">
        <v>0.00373</v>
      </c>
      <c r="P619" s="15" t="n">
        <v>0.00278</v>
      </c>
      <c r="Q619" s="15" t="n"/>
      <c r="R619" s="15">
        <f>L619*J619</f>
        <v/>
      </c>
      <c r="S619" s="15">
        <f>M619*J619</f>
        <v/>
      </c>
      <c r="T619" s="15">
        <f>N619*J619</f>
        <v/>
      </c>
      <c r="U619" s="15">
        <f>O619*J619</f>
        <v/>
      </c>
      <c r="V619" s="17">
        <f>P619*J619</f>
        <v/>
      </c>
    </row>
    <row r="620" ht="13.5" customHeight="1">
      <c r="A620" s="14" t="n">
        <v>121841</v>
      </c>
      <c r="B620" s="15" t="inlineStr">
        <is>
          <t xml:space="preserve">NUTMEG_G    </t>
        </is>
      </c>
      <c r="C620" s="15" t="n">
        <v>0.42</v>
      </c>
      <c r="D620" s="15" t="n">
        <v>101</v>
      </c>
      <c r="E620" s="15" t="n">
        <v>1653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0.00725</v>
      </c>
      <c r="M620" s="15" t="n">
        <v>0.00373</v>
      </c>
      <c r="N620" s="15" t="n">
        <v>0.00373</v>
      </c>
      <c r="O620" s="15" t="n">
        <v>0.00373</v>
      </c>
      <c r="P620" s="15" t="n">
        <v>0.00278</v>
      </c>
      <c r="Q620" s="15" t="n"/>
      <c r="R620" s="15">
        <f>L620*J620</f>
        <v/>
      </c>
      <c r="S620" s="15">
        <f>M620*J620</f>
        <v/>
      </c>
      <c r="T620" s="15">
        <f>N620*J620</f>
        <v/>
      </c>
      <c r="U620" s="15">
        <f>O620*J620</f>
        <v/>
      </c>
      <c r="V620" s="17">
        <f>P620*J620</f>
        <v/>
      </c>
    </row>
    <row r="621" ht="13.5" customHeight="1">
      <c r="A621" s="14" t="n">
        <v>122031</v>
      </c>
      <c r="B621" s="15" t="inlineStr">
        <is>
          <t xml:space="preserve">KLEEN_C2    </t>
        </is>
      </c>
      <c r="C621" s="15" t="n">
        <v>16.5</v>
      </c>
      <c r="D621" s="15" t="n">
        <v>101</v>
      </c>
      <c r="E621" s="15" t="n">
        <v>1713</v>
      </c>
      <c r="F621" s="15" t="n">
        <v>180.65</v>
      </c>
      <c r="G621" s="15" t="n">
        <v>0</v>
      </c>
      <c r="H621" s="15" t="n">
        <v>180.65</v>
      </c>
      <c r="I621" s="16" t="n">
        <v>180.65</v>
      </c>
      <c r="J621" s="15">
        <f>I621-F621</f>
        <v/>
      </c>
      <c r="K621" s="15">
        <f>H621-I621</f>
        <v/>
      </c>
      <c r="L621" s="15" t="n">
        <v>0.00729</v>
      </c>
      <c r="M621" s="15" t="n">
        <v>0.00462</v>
      </c>
      <c r="N621" s="15" t="n">
        <v>0.00462</v>
      </c>
      <c r="O621" s="15" t="n">
        <v>0.00462</v>
      </c>
      <c r="P621" s="15" t="n">
        <v>0.008630000000000001</v>
      </c>
      <c r="Q621" s="15" t="n"/>
      <c r="R621" s="15">
        <f>L621*J621</f>
        <v/>
      </c>
      <c r="S621" s="15">
        <f>M621*J621</f>
        <v/>
      </c>
      <c r="T621" s="15">
        <f>N621*J621</f>
        <v/>
      </c>
      <c r="U621" s="15">
        <f>O621*J621</f>
        <v/>
      </c>
      <c r="V621" s="17">
        <f>P621*J621</f>
        <v/>
      </c>
    </row>
    <row r="622" ht="13.5" customHeight="1">
      <c r="A622" s="14" t="n">
        <v>122030</v>
      </c>
      <c r="B622" s="15" t="inlineStr">
        <is>
          <t xml:space="preserve">KLEEN_C1    </t>
        </is>
      </c>
      <c r="C622" s="15" t="n">
        <v>16.5</v>
      </c>
      <c r="D622" s="15" t="n">
        <v>101</v>
      </c>
      <c r="E622" s="15" t="n">
        <v>1713</v>
      </c>
      <c r="F622" s="15" t="n">
        <v>180.65</v>
      </c>
      <c r="G622" s="15" t="n">
        <v>0</v>
      </c>
      <c r="H622" s="15" t="n">
        <v>180.65</v>
      </c>
      <c r="I622" s="16" t="n">
        <v>180.65</v>
      </c>
      <c r="J622" s="15">
        <f>I622-F622</f>
        <v/>
      </c>
      <c r="K622" s="15">
        <f>H622-I622</f>
        <v/>
      </c>
      <c r="L622" s="15" t="n">
        <v>0.00729</v>
      </c>
      <c r="M622" s="15" t="n">
        <v>0.00462</v>
      </c>
      <c r="N622" s="15" t="n">
        <v>0.00462</v>
      </c>
      <c r="O622" s="15" t="n">
        <v>0.00462</v>
      </c>
      <c r="P622" s="15" t="n">
        <v>0.008630000000000001</v>
      </c>
      <c r="Q622" s="15" t="n"/>
      <c r="R622" s="15">
        <f>L622*J622</f>
        <v/>
      </c>
      <c r="S622" s="15">
        <f>M622*J622</f>
        <v/>
      </c>
      <c r="T622" s="15">
        <f>N622*J622</f>
        <v/>
      </c>
      <c r="U622" s="15">
        <f>O622*J622</f>
        <v/>
      </c>
      <c r="V622" s="17">
        <f>P622*J622</f>
        <v/>
      </c>
    </row>
    <row r="623" ht="13.5" customHeight="1">
      <c r="A623" s="14" t="n">
        <v>122032</v>
      </c>
      <c r="B623" s="15" t="inlineStr">
        <is>
          <t xml:space="preserve">KLEEN_S1    </t>
        </is>
      </c>
      <c r="C623" s="15" t="n">
        <v>18</v>
      </c>
      <c r="D623" s="15" t="n">
        <v>101</v>
      </c>
      <c r="E623" s="15" t="n">
        <v>1713</v>
      </c>
      <c r="F623" s="15" t="n">
        <v>258.7</v>
      </c>
      <c r="G623" s="15" t="n">
        <v>0</v>
      </c>
      <c r="H623" s="15" t="n">
        <v>258.7</v>
      </c>
      <c r="I623" s="16" t="n">
        <v>258.7</v>
      </c>
      <c r="J623" s="15">
        <f>I623-F623</f>
        <v/>
      </c>
      <c r="K623" s="15">
        <f>H623-I623</f>
        <v/>
      </c>
      <c r="L623" s="15" t="n">
        <v>0.00729</v>
      </c>
      <c r="M623" s="15" t="n">
        <v>0.00462</v>
      </c>
      <c r="N623" s="15" t="n">
        <v>0.00462</v>
      </c>
      <c r="O623" s="15" t="n">
        <v>0.00462</v>
      </c>
      <c r="P623" s="15" t="n">
        <v>0.008630000000000001</v>
      </c>
      <c r="Q623" s="15" t="n"/>
      <c r="R623" s="15">
        <f>L623*J623</f>
        <v/>
      </c>
      <c r="S623" s="15">
        <f>M623*J623</f>
        <v/>
      </c>
      <c r="T623" s="15">
        <f>N623*J623</f>
        <v/>
      </c>
      <c r="U623" s="15">
        <f>O623*J623</f>
        <v/>
      </c>
      <c r="V623" s="17">
        <f>P623*J623</f>
        <v/>
      </c>
    </row>
    <row r="624" ht="13.5" customHeight="1">
      <c r="A624" s="14" t="n">
        <v>122047</v>
      </c>
      <c r="B624" s="15" t="inlineStr">
        <is>
          <t>MIDDLETWN_13</t>
        </is>
      </c>
      <c r="C624" s="15" t="n">
        <v>13.8</v>
      </c>
      <c r="D624" s="15" t="n">
        <v>101</v>
      </c>
      <c r="E624" s="15" t="n">
        <v>1713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0.00763</v>
      </c>
      <c r="M624" s="15" t="n">
        <v>0.00491</v>
      </c>
      <c r="N624" s="15" t="n">
        <v>0.00491</v>
      </c>
      <c r="O624" s="15" t="n">
        <v>0.00491</v>
      </c>
      <c r="P624" s="15" t="n">
        <v>0.00936</v>
      </c>
      <c r="Q624" s="15" t="n"/>
      <c r="R624" s="15">
        <f>L624*J624</f>
        <v/>
      </c>
      <c r="S624" s="15">
        <f>M624*J624</f>
        <v/>
      </c>
      <c r="T624" s="15">
        <f>N624*J624</f>
        <v/>
      </c>
      <c r="U624" s="15">
        <f>O624*J624</f>
        <v/>
      </c>
      <c r="V624" s="17">
        <f>P624*J624</f>
        <v/>
      </c>
    </row>
    <row r="625" ht="13.5" customHeight="1">
      <c r="A625" s="14" t="n">
        <v>122046</v>
      </c>
      <c r="B625" s="15" t="inlineStr">
        <is>
          <t>MIDDLETWN_12</t>
        </is>
      </c>
      <c r="C625" s="15" t="n">
        <v>13.8</v>
      </c>
      <c r="D625" s="15" t="n">
        <v>101</v>
      </c>
      <c r="E625" s="15" t="n">
        <v>1713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0.00763</v>
      </c>
      <c r="M625" s="15" t="n">
        <v>0.00491</v>
      </c>
      <c r="N625" s="15" t="n">
        <v>0.00491</v>
      </c>
      <c r="O625" s="15" t="n">
        <v>0.00491</v>
      </c>
      <c r="P625" s="15" t="n">
        <v>0.00936</v>
      </c>
      <c r="Q625" s="15" t="n"/>
      <c r="R625" s="15">
        <f>L625*J625</f>
        <v/>
      </c>
      <c r="S625" s="15">
        <f>M625*J625</f>
        <v/>
      </c>
      <c r="T625" s="15">
        <f>N625*J625</f>
        <v/>
      </c>
      <c r="U625" s="15">
        <f>O625*J625</f>
        <v/>
      </c>
      <c r="V625" s="17">
        <f>P625*J625</f>
        <v/>
      </c>
    </row>
    <row r="626" ht="13.5" customHeight="1">
      <c r="A626" s="14" t="n">
        <v>122043</v>
      </c>
      <c r="B626" s="15" t="inlineStr">
        <is>
          <t>MIDDLETWN_G4</t>
        </is>
      </c>
      <c r="C626" s="15" t="n">
        <v>22</v>
      </c>
      <c r="D626" s="15" t="n">
        <v>101</v>
      </c>
      <c r="E626" s="15" t="n">
        <v>1713</v>
      </c>
      <c r="F626" s="15" t="n">
        <v>402</v>
      </c>
      <c r="G626" s="15" t="n">
        <v>0</v>
      </c>
      <c r="H626" s="15" t="n">
        <v>402</v>
      </c>
      <c r="I626" s="16" t="n">
        <v>402</v>
      </c>
      <c r="J626" s="15">
        <f>I626-F626</f>
        <v/>
      </c>
      <c r="K626" s="15">
        <f>H626-I626</f>
        <v/>
      </c>
      <c r="L626" s="15" t="n">
        <v>0.00763</v>
      </c>
      <c r="M626" s="15" t="n">
        <v>0.00491</v>
      </c>
      <c r="N626" s="15" t="n">
        <v>0.00491</v>
      </c>
      <c r="O626" s="15" t="n">
        <v>0.00491</v>
      </c>
      <c r="P626" s="15" t="n">
        <v>0.00936</v>
      </c>
      <c r="Q626" s="15" t="n"/>
      <c r="R626" s="15">
        <f>L626*J626</f>
        <v/>
      </c>
      <c r="S626" s="15">
        <f>M626*J626</f>
        <v/>
      </c>
      <c r="T626" s="15">
        <f>N626*J626</f>
        <v/>
      </c>
      <c r="U626" s="15">
        <f>O626*J626</f>
        <v/>
      </c>
      <c r="V626" s="17">
        <f>P626*J626</f>
        <v/>
      </c>
    </row>
    <row r="627" ht="13.5" customHeight="1">
      <c r="A627" s="14" t="n">
        <v>122049</v>
      </c>
      <c r="B627" s="15" t="inlineStr">
        <is>
          <t>MIDDLETWN_15</t>
        </is>
      </c>
      <c r="C627" s="15" t="n">
        <v>13.8</v>
      </c>
      <c r="D627" s="15" t="n">
        <v>101</v>
      </c>
      <c r="E627" s="15" t="n">
        <v>1713</v>
      </c>
      <c r="F627" s="15" t="n">
        <v>0</v>
      </c>
      <c r="G627" s="15" t="n">
        <v>0</v>
      </c>
      <c r="H627" s="15" t="n">
        <v>0</v>
      </c>
      <c r="I627" s="16" t="n">
        <v>0</v>
      </c>
      <c r="J627" s="15">
        <f>I627-F627</f>
        <v/>
      </c>
      <c r="K627" s="15">
        <f>H627-I627</f>
        <v/>
      </c>
      <c r="L627" s="15" t="n">
        <v>0.00763</v>
      </c>
      <c r="M627" s="15" t="n">
        <v>0.00491</v>
      </c>
      <c r="N627" s="15" t="n">
        <v>0.00491</v>
      </c>
      <c r="O627" s="15" t="n">
        <v>0.00491</v>
      </c>
      <c r="P627" s="15" t="n">
        <v>0.00936</v>
      </c>
      <c r="Q627" s="15" t="n"/>
      <c r="R627" s="15">
        <f>L627*J627</f>
        <v/>
      </c>
      <c r="S627" s="15">
        <f>M627*J627</f>
        <v/>
      </c>
      <c r="T627" s="15">
        <f>N627*J627</f>
        <v/>
      </c>
      <c r="U627" s="15">
        <f>O627*J627</f>
        <v/>
      </c>
      <c r="V627" s="17">
        <f>P627*J627</f>
        <v/>
      </c>
    </row>
    <row r="628" ht="13.5" customHeight="1">
      <c r="A628" s="14" t="n">
        <v>122048</v>
      </c>
      <c r="B628" s="15" t="inlineStr">
        <is>
          <t>MIDDLETWN_14</t>
        </is>
      </c>
      <c r="C628" s="15" t="n">
        <v>13.8</v>
      </c>
      <c r="D628" s="15" t="n">
        <v>101</v>
      </c>
      <c r="E628" s="15" t="n">
        <v>1713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0.00763</v>
      </c>
      <c r="M628" s="15" t="n">
        <v>0.00491</v>
      </c>
      <c r="N628" s="15" t="n">
        <v>0.00491</v>
      </c>
      <c r="O628" s="15" t="n">
        <v>0.00491</v>
      </c>
      <c r="P628" s="15" t="n">
        <v>0.00936</v>
      </c>
      <c r="Q628" s="15" t="n"/>
      <c r="R628" s="15">
        <f>L628*J628</f>
        <v/>
      </c>
      <c r="S628" s="15">
        <f>M628*J628</f>
        <v/>
      </c>
      <c r="T628" s="15">
        <f>N628*J628</f>
        <v/>
      </c>
      <c r="U628" s="15">
        <f>O628*J628</f>
        <v/>
      </c>
      <c r="V628" s="17">
        <f>P628*J628</f>
        <v/>
      </c>
    </row>
    <row r="629" ht="13.5" customHeight="1">
      <c r="A629" s="14" t="n">
        <v>116439</v>
      </c>
      <c r="B629" s="15" t="inlineStr">
        <is>
          <t xml:space="preserve">MONSANTO_S1 </t>
        </is>
      </c>
      <c r="C629" s="15" t="n">
        <v>13.8</v>
      </c>
      <c r="D629" s="15" t="n">
        <v>101</v>
      </c>
      <c r="E629" s="15" t="n">
        <v>1333</v>
      </c>
      <c r="F629" s="15" t="n">
        <v>76.01000000000001</v>
      </c>
      <c r="G629" s="15" t="n">
        <v>0</v>
      </c>
      <c r="H629" s="15" t="n">
        <v>76.01000000000001</v>
      </c>
      <c r="I629" s="16" t="n">
        <v>76.01000000000001</v>
      </c>
      <c r="J629" s="15">
        <f>I629-F629</f>
        <v/>
      </c>
      <c r="K629" s="15">
        <f>H629-I629</f>
        <v/>
      </c>
      <c r="L629" s="15" t="n">
        <v>0.00788</v>
      </c>
      <c r="M629" s="15" t="n">
        <v>0.00382</v>
      </c>
      <c r="N629" s="15" t="n">
        <v>0.00382</v>
      </c>
      <c r="O629" s="15" t="n">
        <v>0.00382</v>
      </c>
      <c r="P629" s="15" t="n">
        <v>0.00283</v>
      </c>
      <c r="Q629" s="15" t="n"/>
      <c r="R629" s="15">
        <f>L629*J629</f>
        <v/>
      </c>
      <c r="S629" s="15">
        <f>M629*J629</f>
        <v/>
      </c>
      <c r="T629" s="15">
        <f>N629*J629</f>
        <v/>
      </c>
      <c r="U629" s="15">
        <f>O629*J629</f>
        <v/>
      </c>
      <c r="V629" s="17">
        <f>P629*J629</f>
        <v/>
      </c>
    </row>
    <row r="630" ht="13.5" customHeight="1">
      <c r="A630" s="14" t="n">
        <v>116440</v>
      </c>
      <c r="B630" s="15" t="inlineStr">
        <is>
          <t xml:space="preserve">MONSANTO_C2 </t>
        </is>
      </c>
      <c r="C630" s="15" t="n">
        <v>13.8</v>
      </c>
      <c r="D630" s="15" t="n">
        <v>101</v>
      </c>
      <c r="E630" s="15" t="n">
        <v>1333</v>
      </c>
      <c r="F630" s="15" t="n">
        <v>84.65000000000001</v>
      </c>
      <c r="G630" s="15" t="n">
        <v>0</v>
      </c>
      <c r="H630" s="15" t="n">
        <v>84.65000000000001</v>
      </c>
      <c r="I630" s="16" t="n">
        <v>84.65000000000001</v>
      </c>
      <c r="J630" s="15">
        <f>I630-F630</f>
        <v/>
      </c>
      <c r="K630" s="15">
        <f>H630-I630</f>
        <v/>
      </c>
      <c r="L630" s="15" t="n">
        <v>0.00788</v>
      </c>
      <c r="M630" s="15" t="n">
        <v>0.00382</v>
      </c>
      <c r="N630" s="15" t="n">
        <v>0.00382</v>
      </c>
      <c r="O630" s="15" t="n">
        <v>0.00382</v>
      </c>
      <c r="P630" s="15" t="n">
        <v>0.00283</v>
      </c>
      <c r="Q630" s="15" t="n"/>
      <c r="R630" s="15">
        <f>L630*J630</f>
        <v/>
      </c>
      <c r="S630" s="15">
        <f>M630*J630</f>
        <v/>
      </c>
      <c r="T630" s="15">
        <f>N630*J630</f>
        <v/>
      </c>
      <c r="U630" s="15">
        <f>O630*J630</f>
        <v/>
      </c>
      <c r="V630" s="17">
        <f>P630*J630</f>
        <v/>
      </c>
    </row>
    <row r="631" ht="13.5" customHeight="1">
      <c r="A631" s="14" t="n">
        <v>116438</v>
      </c>
      <c r="B631" s="15" t="inlineStr">
        <is>
          <t xml:space="preserve">MONSANTO_C1 </t>
        </is>
      </c>
      <c r="C631" s="15" t="n">
        <v>13.8</v>
      </c>
      <c r="D631" s="15" t="n">
        <v>101</v>
      </c>
      <c r="E631" s="15" t="n">
        <v>1333</v>
      </c>
      <c r="F631" s="15" t="n">
        <v>84.65000000000001</v>
      </c>
      <c r="G631" s="15" t="n">
        <v>0</v>
      </c>
      <c r="H631" s="15" t="n">
        <v>84.65000000000001</v>
      </c>
      <c r="I631" s="16" t="n">
        <v>84.65000000000001</v>
      </c>
      <c r="J631" s="15">
        <f>I631-F631</f>
        <v/>
      </c>
      <c r="K631" s="15">
        <f>H631-I631</f>
        <v/>
      </c>
      <c r="L631" s="15" t="n">
        <v>0.00788</v>
      </c>
      <c r="M631" s="15" t="n">
        <v>0.00382</v>
      </c>
      <c r="N631" s="15" t="n">
        <v>0.00382</v>
      </c>
      <c r="O631" s="15" t="n">
        <v>0.00382</v>
      </c>
      <c r="P631" s="15" t="n">
        <v>0.00283</v>
      </c>
      <c r="Q631" s="15" t="n"/>
      <c r="R631" s="15">
        <f>L631*J631</f>
        <v/>
      </c>
      <c r="S631" s="15">
        <f>M631*J631</f>
        <v/>
      </c>
      <c r="T631" s="15">
        <f>N631*J631</f>
        <v/>
      </c>
      <c r="U631" s="15">
        <f>O631*J631</f>
        <v/>
      </c>
      <c r="V631" s="17">
        <f>P631*J631</f>
        <v/>
      </c>
    </row>
    <row r="632" ht="13.5" customHeight="1">
      <c r="A632" s="14" t="n">
        <v>990488</v>
      </c>
      <c r="B632" s="15" t="inlineStr">
        <is>
          <t>NG_BLACK R~1</t>
        </is>
      </c>
      <c r="C632" s="15" t="n">
        <v>115</v>
      </c>
      <c r="D632" s="15" t="n">
        <v>101</v>
      </c>
      <c r="E632" s="15" t="n">
        <v>1670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0.008019999999999999</v>
      </c>
      <c r="M632" s="15" t="n">
        <v>0.00516</v>
      </c>
      <c r="N632" s="15" t="n">
        <v>0.00516</v>
      </c>
      <c r="O632" s="15" t="n">
        <v>0.00516</v>
      </c>
      <c r="P632" s="15" t="n">
        <v>0.009769999999999999</v>
      </c>
      <c r="Q632" s="15" t="n"/>
      <c r="R632" s="15">
        <f>L632*J632</f>
        <v/>
      </c>
      <c r="S632" s="15">
        <f>M632*J632</f>
        <v/>
      </c>
      <c r="T632" s="15">
        <f>N632*J632</f>
        <v/>
      </c>
      <c r="U632" s="15">
        <f>O632*J632</f>
        <v/>
      </c>
      <c r="V632" s="17">
        <f>P632*J632</f>
        <v/>
      </c>
    </row>
    <row r="633" ht="13.5" customHeight="1">
      <c r="A633" s="14" t="n">
        <v>123635</v>
      </c>
      <c r="B633" s="15" t="inlineStr">
        <is>
          <t xml:space="preserve">HALVARSSON  </t>
        </is>
      </c>
      <c r="C633" s="15" t="n">
        <v>192</v>
      </c>
      <c r="D633" s="15" t="n">
        <v>101</v>
      </c>
      <c r="E633" s="15" t="n">
        <v>1830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0.008319999999999999</v>
      </c>
      <c r="M633" s="15" t="n">
        <v>0.00547</v>
      </c>
      <c r="N633" s="15" t="n">
        <v>0.00547</v>
      </c>
      <c r="O633" s="15" t="n">
        <v>0.00547</v>
      </c>
      <c r="P633" s="15" t="n">
        <v>0.01067</v>
      </c>
      <c r="Q633" s="15" t="n"/>
      <c r="R633" s="15">
        <f>L633*J633</f>
        <v/>
      </c>
      <c r="S633" s="15">
        <f>M633*J633</f>
        <v/>
      </c>
      <c r="T633" s="15">
        <f>N633*J633</f>
        <v/>
      </c>
      <c r="U633" s="15">
        <f>O633*J633</f>
        <v/>
      </c>
      <c r="V633" s="17">
        <f>P633*J633</f>
        <v/>
      </c>
    </row>
    <row r="634" ht="13.5" customHeight="1">
      <c r="A634" s="14" t="n">
        <v>122417</v>
      </c>
      <c r="B634" s="15" t="inlineStr">
        <is>
          <t>BRANFORD JET</t>
        </is>
      </c>
      <c r="C634" s="15" t="n">
        <v>13.8</v>
      </c>
      <c r="D634" s="15" t="n">
        <v>101</v>
      </c>
      <c r="E634" s="15" t="n">
        <v>1734</v>
      </c>
      <c r="F634" s="15" t="n">
        <v>0</v>
      </c>
      <c r="G634" s="15" t="n">
        <v>0</v>
      </c>
      <c r="H634" s="15" t="n">
        <v>0</v>
      </c>
      <c r="I634" s="16" t="n">
        <v>0</v>
      </c>
      <c r="J634" s="15">
        <f>I634-F634</f>
        <v/>
      </c>
      <c r="K634" s="15">
        <f>H634-I634</f>
        <v/>
      </c>
      <c r="L634" s="15" t="n">
        <v>0.00859</v>
      </c>
      <c r="M634" s="15" t="n">
        <v>0.00568</v>
      </c>
      <c r="N634" s="15" t="n">
        <v>0.00568</v>
      </c>
      <c r="O634" s="15" t="n">
        <v>0.00568</v>
      </c>
      <c r="P634" s="15" t="n">
        <v>0.01118</v>
      </c>
      <c r="Q634" s="15" t="n"/>
      <c r="R634" s="15">
        <f>L634*J634</f>
        <v/>
      </c>
      <c r="S634" s="15">
        <f>M634*J634</f>
        <v/>
      </c>
      <c r="T634" s="15">
        <f>N634*J634</f>
        <v/>
      </c>
      <c r="U634" s="15">
        <f>O634*J634</f>
        <v/>
      </c>
      <c r="V634" s="17">
        <f>P634*J634</f>
        <v/>
      </c>
    </row>
    <row r="635" ht="13.5" customHeight="1">
      <c r="A635" s="14" t="n">
        <v>123656</v>
      </c>
      <c r="B635" s="15" t="inlineStr">
        <is>
          <t xml:space="preserve">NHHP G3-4   </t>
        </is>
      </c>
      <c r="C635" s="15" t="n">
        <v>13.8</v>
      </c>
      <c r="D635" s="15" t="n">
        <v>101</v>
      </c>
      <c r="E635" s="15" t="n">
        <v>1823</v>
      </c>
      <c r="F635" s="15" t="n">
        <v>0</v>
      </c>
      <c r="G635" s="15" t="n">
        <v>0</v>
      </c>
      <c r="H635" s="15" t="n">
        <v>0</v>
      </c>
      <c r="I635" s="16" t="n">
        <v>0</v>
      </c>
      <c r="J635" s="15">
        <f>I635-F635</f>
        <v/>
      </c>
      <c r="K635" s="15">
        <f>H635-I635</f>
        <v/>
      </c>
      <c r="L635" s="15" t="n">
        <v>0.00872</v>
      </c>
      <c r="M635" s="15" t="n">
        <v>0.00578</v>
      </c>
      <c r="N635" s="15" t="n">
        <v>0.00578</v>
      </c>
      <c r="O635" s="15" t="n">
        <v>0.00578</v>
      </c>
      <c r="P635" s="15" t="n">
        <v>0.01142</v>
      </c>
      <c r="Q635" s="15" t="n"/>
      <c r="R635" s="15">
        <f>L635*J635</f>
        <v/>
      </c>
      <c r="S635" s="15">
        <f>M635*J635</f>
        <v/>
      </c>
      <c r="T635" s="15">
        <f>N635*J635</f>
        <v/>
      </c>
      <c r="U635" s="15">
        <f>O635*J635</f>
        <v/>
      </c>
      <c r="V635" s="17">
        <f>P635*J635</f>
        <v/>
      </c>
    </row>
    <row r="636" ht="13.5" customHeight="1">
      <c r="A636" s="14" t="n">
        <v>123655</v>
      </c>
      <c r="B636" s="15" t="inlineStr">
        <is>
          <t xml:space="preserve">NHHP G2     </t>
        </is>
      </c>
      <c r="C636" s="15" t="n">
        <v>13.8</v>
      </c>
      <c r="D636" s="15" t="n">
        <v>101</v>
      </c>
      <c r="E636" s="15" t="n">
        <v>1823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0.00872</v>
      </c>
      <c r="M636" s="15" t="n">
        <v>0.00578</v>
      </c>
      <c r="N636" s="15" t="n">
        <v>0.00578</v>
      </c>
      <c r="O636" s="15" t="n">
        <v>0.00578</v>
      </c>
      <c r="P636" s="15" t="n">
        <v>0.01142</v>
      </c>
      <c r="Q636" s="15" t="n"/>
      <c r="R636" s="15">
        <f>L636*J636</f>
        <v/>
      </c>
      <c r="S636" s="15">
        <f>M636*J636</f>
        <v/>
      </c>
      <c r="T636" s="15">
        <f>N636*J636</f>
        <v/>
      </c>
      <c r="U636" s="15">
        <f>O636*J636</f>
        <v/>
      </c>
      <c r="V636" s="17">
        <f>P636*J636</f>
        <v/>
      </c>
    </row>
    <row r="637" ht="13.5" customHeight="1">
      <c r="A637" s="14" t="n">
        <v>123653</v>
      </c>
      <c r="B637" s="15" t="inlineStr">
        <is>
          <t>NEW HAVN HBR</t>
        </is>
      </c>
      <c r="C637" s="15" t="n">
        <v>22</v>
      </c>
      <c r="D637" s="15" t="n">
        <v>101</v>
      </c>
      <c r="E637" s="15" t="n">
        <v>1823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0.00872</v>
      </c>
      <c r="M637" s="15" t="n">
        <v>0.00578</v>
      </c>
      <c r="N637" s="15" t="n">
        <v>0.00578</v>
      </c>
      <c r="O637" s="15" t="n">
        <v>0.00578</v>
      </c>
      <c r="P637" s="15" t="n">
        <v>0.01142</v>
      </c>
      <c r="Q637" s="15" t="n"/>
      <c r="R637" s="15">
        <f>L637*J637</f>
        <v/>
      </c>
      <c r="S637" s="15">
        <f>M637*J637</f>
        <v/>
      </c>
      <c r="T637" s="15">
        <f>N637*J637</f>
        <v/>
      </c>
      <c r="U637" s="15">
        <f>O637*J637</f>
        <v/>
      </c>
      <c r="V637" s="17">
        <f>P637*J637</f>
        <v/>
      </c>
    </row>
    <row r="638" ht="13.5" customHeight="1">
      <c r="A638" s="14" t="n">
        <v>123129</v>
      </c>
      <c r="B638" s="15" t="inlineStr">
        <is>
          <t xml:space="preserve">YALE DG 2   </t>
        </is>
      </c>
      <c r="C638" s="15" t="n">
        <v>13.8</v>
      </c>
      <c r="D638" s="15" t="n">
        <v>101</v>
      </c>
      <c r="E638" s="15" t="n">
        <v>1804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0.008869999999999999</v>
      </c>
      <c r="M638" s="15" t="n">
        <v>0.0059</v>
      </c>
      <c r="N638" s="15" t="n">
        <v>0.0059</v>
      </c>
      <c r="O638" s="15" t="n">
        <v>0.0059</v>
      </c>
      <c r="P638" s="15" t="n">
        <v>0.0117</v>
      </c>
      <c r="Q638" s="15" t="n"/>
      <c r="R638" s="15">
        <f>L638*J638</f>
        <v/>
      </c>
      <c r="S638" s="15">
        <f>M638*J638</f>
        <v/>
      </c>
      <c r="T638" s="15">
        <f>N638*J638</f>
        <v/>
      </c>
      <c r="U638" s="15">
        <f>O638*J638</f>
        <v/>
      </c>
      <c r="V638" s="17">
        <f>P638*J638</f>
        <v/>
      </c>
    </row>
    <row r="639" ht="13.5" customHeight="1">
      <c r="A639" s="14" t="n">
        <v>123128</v>
      </c>
      <c r="B639" s="15" t="inlineStr">
        <is>
          <t xml:space="preserve">YALE DG 1   </t>
        </is>
      </c>
      <c r="C639" s="15" t="n">
        <v>13.8</v>
      </c>
      <c r="D639" s="15" t="n">
        <v>101</v>
      </c>
      <c r="E639" s="15" t="n">
        <v>1804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0.008869999999999999</v>
      </c>
      <c r="M639" s="15" t="n">
        <v>0.0059</v>
      </c>
      <c r="N639" s="15" t="n">
        <v>0.0059</v>
      </c>
      <c r="O639" s="15" t="n">
        <v>0.0059</v>
      </c>
      <c r="P639" s="15" t="n">
        <v>0.0117</v>
      </c>
      <c r="Q639" s="15" t="n"/>
      <c r="R639" s="15">
        <f>L639*J639</f>
        <v/>
      </c>
      <c r="S639" s="15">
        <f>M639*J639</f>
        <v/>
      </c>
      <c r="T639" s="15">
        <f>N639*J639</f>
        <v/>
      </c>
      <c r="U639" s="15">
        <f>O639*J639</f>
        <v/>
      </c>
      <c r="V639" s="17">
        <f>P639*J639</f>
        <v/>
      </c>
    </row>
    <row r="640" ht="13.5" customHeight="1">
      <c r="A640" s="14" t="n">
        <v>122449</v>
      </c>
      <c r="B640" s="15" t="inlineStr">
        <is>
          <t>WALLINGFRDG2</t>
        </is>
      </c>
      <c r="C640" s="15" t="n">
        <v>13.8</v>
      </c>
      <c r="D640" s="15" t="n">
        <v>101</v>
      </c>
      <c r="E640" s="15" t="n">
        <v>1733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0.00889</v>
      </c>
      <c r="M640" s="15" t="n">
        <v>0.00591</v>
      </c>
      <c r="N640" s="15" t="n">
        <v>0.00591</v>
      </c>
      <c r="O640" s="15" t="n">
        <v>0.00591</v>
      </c>
      <c r="P640" s="15" t="n">
        <v>0.01171</v>
      </c>
      <c r="Q640" s="15" t="n"/>
      <c r="R640" s="15">
        <f>L640*J640</f>
        <v/>
      </c>
      <c r="S640" s="15">
        <f>M640*J640</f>
        <v/>
      </c>
      <c r="T640" s="15">
        <f>N640*J640</f>
        <v/>
      </c>
      <c r="U640" s="15">
        <f>O640*J640</f>
        <v/>
      </c>
      <c r="V640" s="17">
        <f>P640*J640</f>
        <v/>
      </c>
    </row>
    <row r="641" ht="13.5" customHeight="1">
      <c r="A641" s="14" t="n">
        <v>122542</v>
      </c>
      <c r="B641" s="15" t="inlineStr">
        <is>
          <t xml:space="preserve">A.L. PIERCE </t>
        </is>
      </c>
      <c r="C641" s="15" t="n">
        <v>13.8</v>
      </c>
      <c r="D641" s="15" t="n">
        <v>101</v>
      </c>
      <c r="E641" s="15" t="n">
        <v>1733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0.00889</v>
      </c>
      <c r="M641" s="15" t="n">
        <v>0.00591</v>
      </c>
      <c r="N641" s="15" t="n">
        <v>0.00591</v>
      </c>
      <c r="O641" s="15" t="n">
        <v>0.00591</v>
      </c>
      <c r="P641" s="15" t="n">
        <v>0.01171</v>
      </c>
      <c r="Q641" s="15" t="n"/>
      <c r="R641" s="15">
        <f>L641*J641</f>
        <v/>
      </c>
      <c r="S641" s="15">
        <f>M641*J641</f>
        <v/>
      </c>
      <c r="T641" s="15">
        <f>N641*J641</f>
        <v/>
      </c>
      <c r="U641" s="15">
        <f>O641*J641</f>
        <v/>
      </c>
      <c r="V641" s="17">
        <f>P641*J641</f>
        <v/>
      </c>
    </row>
    <row r="642" ht="13.5" customHeight="1">
      <c r="A642" s="14" t="n">
        <v>122448</v>
      </c>
      <c r="B642" s="15" t="inlineStr">
        <is>
          <t>WALLINGFRDG1</t>
        </is>
      </c>
      <c r="C642" s="15" t="n">
        <v>13.8</v>
      </c>
      <c r="D642" s="15" t="n">
        <v>101</v>
      </c>
      <c r="E642" s="15" t="n">
        <v>1733</v>
      </c>
      <c r="F642" s="15" t="n">
        <v>0</v>
      </c>
      <c r="G642" s="15" t="n">
        <v>0</v>
      </c>
      <c r="H642" s="15" t="n">
        <v>0</v>
      </c>
      <c r="I642" s="16" t="n">
        <v>0</v>
      </c>
      <c r="J642" s="15">
        <f>I642-F642</f>
        <v/>
      </c>
      <c r="K642" s="15">
        <f>H642-I642</f>
        <v/>
      </c>
      <c r="L642" s="15" t="n">
        <v>0.00889</v>
      </c>
      <c r="M642" s="15" t="n">
        <v>0.00591</v>
      </c>
      <c r="N642" s="15" t="n">
        <v>0.00591</v>
      </c>
      <c r="O642" s="15" t="n">
        <v>0.00591</v>
      </c>
      <c r="P642" s="15" t="n">
        <v>0.01171</v>
      </c>
      <c r="Q642" s="15" t="n"/>
      <c r="R642" s="15">
        <f>L642*J642</f>
        <v/>
      </c>
      <c r="S642" s="15">
        <f>M642*J642</f>
        <v/>
      </c>
      <c r="T642" s="15">
        <f>N642*J642</f>
        <v/>
      </c>
      <c r="U642" s="15">
        <f>O642*J642</f>
        <v/>
      </c>
      <c r="V642" s="17">
        <f>P642*J642</f>
        <v/>
      </c>
    </row>
    <row r="643" ht="13.5" customHeight="1">
      <c r="A643" s="14" t="n">
        <v>122454</v>
      </c>
      <c r="B643" s="15" t="inlineStr">
        <is>
          <t>WALLINGFRDG7</t>
        </is>
      </c>
      <c r="C643" s="15" t="n">
        <v>13.8</v>
      </c>
      <c r="D643" s="15" t="n">
        <v>101</v>
      </c>
      <c r="E643" s="15" t="n">
        <v>1733</v>
      </c>
      <c r="F643" s="15" t="n">
        <v>0</v>
      </c>
      <c r="G643" s="15" t="n">
        <v>0</v>
      </c>
      <c r="H643" s="15" t="n">
        <v>0</v>
      </c>
      <c r="I643" s="16" t="n">
        <v>0</v>
      </c>
      <c r="J643" s="15">
        <f>I643-F643</f>
        <v/>
      </c>
      <c r="K643" s="15">
        <f>H643-I643</f>
        <v/>
      </c>
      <c r="L643" s="15" t="n">
        <v>0.00889</v>
      </c>
      <c r="M643" s="15" t="n">
        <v>0.00591</v>
      </c>
      <c r="N643" s="15" t="n">
        <v>0.00591</v>
      </c>
      <c r="O643" s="15" t="n">
        <v>0.00591</v>
      </c>
      <c r="P643" s="15" t="n">
        <v>0.01171</v>
      </c>
      <c r="Q643" s="15" t="n"/>
      <c r="R643" s="15">
        <f>L643*J643</f>
        <v/>
      </c>
      <c r="S643" s="15">
        <f>M643*J643</f>
        <v/>
      </c>
      <c r="T643" s="15">
        <f>N643*J643</f>
        <v/>
      </c>
      <c r="U643" s="15">
        <f>O643*J643</f>
        <v/>
      </c>
      <c r="V643" s="17">
        <f>P643*J643</f>
        <v/>
      </c>
    </row>
    <row r="644" ht="13.5" customHeight="1">
      <c r="A644" s="14" t="n">
        <v>122453</v>
      </c>
      <c r="B644" s="15" t="inlineStr">
        <is>
          <t>WALLINGFRDG6</t>
        </is>
      </c>
      <c r="C644" s="15" t="n">
        <v>13.8</v>
      </c>
      <c r="D644" s="15" t="n">
        <v>101</v>
      </c>
      <c r="E644" s="15" t="n">
        <v>1733</v>
      </c>
      <c r="F644" s="15" t="n">
        <v>0</v>
      </c>
      <c r="G644" s="15" t="n">
        <v>0</v>
      </c>
      <c r="H644" s="15" t="n">
        <v>0</v>
      </c>
      <c r="I644" s="16" t="n">
        <v>0</v>
      </c>
      <c r="J644" s="15">
        <f>I644-F644</f>
        <v/>
      </c>
      <c r="K644" s="15">
        <f>H644-I644</f>
        <v/>
      </c>
      <c r="L644" s="15" t="n">
        <v>0.00889</v>
      </c>
      <c r="M644" s="15" t="n">
        <v>0.00591</v>
      </c>
      <c r="N644" s="15" t="n">
        <v>0.00591</v>
      </c>
      <c r="O644" s="15" t="n">
        <v>0.00591</v>
      </c>
      <c r="P644" s="15" t="n">
        <v>0.01171</v>
      </c>
      <c r="Q644" s="15" t="n"/>
      <c r="R644" s="15">
        <f>L644*J644</f>
        <v/>
      </c>
      <c r="S644" s="15">
        <f>M644*J644</f>
        <v/>
      </c>
      <c r="T644" s="15">
        <f>N644*J644</f>
        <v/>
      </c>
      <c r="U644" s="15">
        <f>O644*J644</f>
        <v/>
      </c>
      <c r="V644" s="17">
        <f>P644*J644</f>
        <v/>
      </c>
    </row>
    <row r="645" ht="13.5" customHeight="1">
      <c r="A645" s="14" t="n">
        <v>122452</v>
      </c>
      <c r="B645" s="15" t="inlineStr">
        <is>
          <t>WALLINGFRDG5</t>
        </is>
      </c>
      <c r="C645" s="15" t="n">
        <v>13.8</v>
      </c>
      <c r="D645" s="15" t="n">
        <v>101</v>
      </c>
      <c r="E645" s="15" t="n">
        <v>1733</v>
      </c>
      <c r="F645" s="15" t="n">
        <v>0</v>
      </c>
      <c r="G645" s="15" t="n">
        <v>0</v>
      </c>
      <c r="H645" s="15" t="n">
        <v>0</v>
      </c>
      <c r="I645" s="16" t="n">
        <v>0</v>
      </c>
      <c r="J645" s="15">
        <f>I645-F645</f>
        <v/>
      </c>
      <c r="K645" s="15">
        <f>H645-I645</f>
        <v/>
      </c>
      <c r="L645" s="15" t="n">
        <v>0.00889</v>
      </c>
      <c r="M645" s="15" t="n">
        <v>0.00591</v>
      </c>
      <c r="N645" s="15" t="n">
        <v>0.00591</v>
      </c>
      <c r="O645" s="15" t="n">
        <v>0.00591</v>
      </c>
      <c r="P645" s="15" t="n">
        <v>0.01171</v>
      </c>
      <c r="Q645" s="15" t="n"/>
      <c r="R645" s="15">
        <f>L645*J645</f>
        <v/>
      </c>
      <c r="S645" s="15">
        <f>M645*J645</f>
        <v/>
      </c>
      <c r="T645" s="15">
        <f>N645*J645</f>
        <v/>
      </c>
      <c r="U645" s="15">
        <f>O645*J645</f>
        <v/>
      </c>
      <c r="V645" s="17">
        <f>P645*J645</f>
        <v/>
      </c>
    </row>
    <row r="646" ht="13.5" customHeight="1">
      <c r="A646" s="14" t="n">
        <v>122451</v>
      </c>
      <c r="B646" s="15" t="inlineStr">
        <is>
          <t>WALLINGFRDG4</t>
        </is>
      </c>
      <c r="C646" s="15" t="n">
        <v>13.8</v>
      </c>
      <c r="D646" s="15" t="n">
        <v>101</v>
      </c>
      <c r="E646" s="15" t="n">
        <v>1733</v>
      </c>
      <c r="F646" s="15" t="n">
        <v>0</v>
      </c>
      <c r="G646" s="15" t="n">
        <v>0</v>
      </c>
      <c r="H646" s="15" t="n">
        <v>0</v>
      </c>
      <c r="I646" s="16" t="n">
        <v>0</v>
      </c>
      <c r="J646" s="15">
        <f>I646-F646</f>
        <v/>
      </c>
      <c r="K646" s="15">
        <f>H646-I646</f>
        <v/>
      </c>
      <c r="L646" s="15" t="n">
        <v>0.00889</v>
      </c>
      <c r="M646" s="15" t="n">
        <v>0.00591</v>
      </c>
      <c r="N646" s="15" t="n">
        <v>0.00591</v>
      </c>
      <c r="O646" s="15" t="n">
        <v>0.00591</v>
      </c>
      <c r="P646" s="15" t="n">
        <v>0.01171</v>
      </c>
      <c r="Q646" s="15" t="n"/>
      <c r="R646" s="15">
        <f>L646*J646</f>
        <v/>
      </c>
      <c r="S646" s="15">
        <f>M646*J646</f>
        <v/>
      </c>
      <c r="T646" s="15">
        <f>N646*J646</f>
        <v/>
      </c>
      <c r="U646" s="15">
        <f>O646*J646</f>
        <v/>
      </c>
      <c r="V646" s="17">
        <f>P646*J646</f>
        <v/>
      </c>
    </row>
    <row r="647" ht="13.5" customHeight="1">
      <c r="A647" s="14" t="n">
        <v>990740</v>
      </c>
      <c r="B647" s="15" t="inlineStr">
        <is>
          <t>SUN_WALLIN~1</t>
        </is>
      </c>
      <c r="C647" s="15" t="n">
        <v>115</v>
      </c>
      <c r="D647" s="15" t="n">
        <v>101</v>
      </c>
      <c r="E647" s="15" t="n">
        <v>1730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0.00889</v>
      </c>
      <c r="M647" s="15" t="n">
        <v>0.00591</v>
      </c>
      <c r="N647" s="15" t="n">
        <v>0.00591</v>
      </c>
      <c r="O647" s="15" t="n">
        <v>0.00591</v>
      </c>
      <c r="P647" s="15" t="n">
        <v>0.01171</v>
      </c>
      <c r="Q647" s="15" t="n"/>
      <c r="R647" s="15">
        <f>L647*J647</f>
        <v/>
      </c>
      <c r="S647" s="15">
        <f>M647*J647</f>
        <v/>
      </c>
      <c r="T647" s="15">
        <f>N647*J647</f>
        <v/>
      </c>
      <c r="U647" s="15">
        <f>O647*J647</f>
        <v/>
      </c>
      <c r="V647" s="17">
        <f>P647*J647</f>
        <v/>
      </c>
    </row>
    <row r="648" ht="13.5" customHeight="1">
      <c r="A648" s="14" t="n">
        <v>122450</v>
      </c>
      <c r="B648" s="15" t="inlineStr">
        <is>
          <t>WALLINGFRDG3</t>
        </is>
      </c>
      <c r="C648" s="15" t="n">
        <v>13.8</v>
      </c>
      <c r="D648" s="15" t="n">
        <v>101</v>
      </c>
      <c r="E648" s="15" t="n">
        <v>1733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0.00889</v>
      </c>
      <c r="M648" s="15" t="n">
        <v>0.00591</v>
      </c>
      <c r="N648" s="15" t="n">
        <v>0.00591</v>
      </c>
      <c r="O648" s="15" t="n">
        <v>0.00591</v>
      </c>
      <c r="P648" s="15" t="n">
        <v>0.01171</v>
      </c>
      <c r="Q648" s="15" t="n"/>
      <c r="R648" s="15">
        <f>L648*J648</f>
        <v/>
      </c>
      <c r="S648" s="15">
        <f>M648*J648</f>
        <v/>
      </c>
      <c r="T648" s="15">
        <f>N648*J648</f>
        <v/>
      </c>
      <c r="U648" s="15">
        <f>O648*J648</f>
        <v/>
      </c>
      <c r="V648" s="17">
        <f>P648*J648</f>
        <v/>
      </c>
    </row>
    <row r="649" ht="13.5" customHeight="1">
      <c r="A649" s="14" t="n">
        <v>993005</v>
      </c>
      <c r="B649" s="15" t="inlineStr">
        <is>
          <t xml:space="preserve">SUN_ADAMS   </t>
        </is>
      </c>
      <c r="C649" s="15" t="n">
        <v>115</v>
      </c>
      <c r="D649" s="15" t="n">
        <v>101</v>
      </c>
      <c r="E649" s="15" t="n">
        <v>1100</v>
      </c>
      <c r="F649" s="15" t="n">
        <v>0</v>
      </c>
      <c r="G649" s="15" t="n">
        <v>0</v>
      </c>
      <c r="H649" s="15" t="n">
        <v>0</v>
      </c>
      <c r="I649" s="16" t="n">
        <v>0</v>
      </c>
      <c r="J649" s="15">
        <f>I649-F649</f>
        <v/>
      </c>
      <c r="K649" s="15">
        <f>H649-I649</f>
        <v/>
      </c>
      <c r="L649" s="15" t="n">
        <v>0.009169999999999999</v>
      </c>
      <c r="M649" s="15" t="n">
        <v>0.0412</v>
      </c>
      <c r="N649" s="15" t="n">
        <v>0.0412</v>
      </c>
      <c r="O649" s="15" t="n">
        <v>0.0412</v>
      </c>
      <c r="P649" s="15" t="n">
        <v>0.02314</v>
      </c>
      <c r="Q649" s="15" t="n"/>
      <c r="R649" s="15">
        <f>L649*J649</f>
        <v/>
      </c>
      <c r="S649" s="15">
        <f>M649*J649</f>
        <v/>
      </c>
      <c r="T649" s="15">
        <f>N649*J649</f>
        <v/>
      </c>
      <c r="U649" s="15">
        <f>O649*J649</f>
        <v/>
      </c>
      <c r="V649" s="17">
        <f>P649*J649</f>
        <v/>
      </c>
    </row>
    <row r="650" ht="13.5" customHeight="1">
      <c r="A650" s="14" t="n">
        <v>122272</v>
      </c>
      <c r="B650" s="15" t="inlineStr">
        <is>
          <t xml:space="preserve">FORESTVILLE </t>
        </is>
      </c>
      <c r="C650" s="15" t="n">
        <v>13.8</v>
      </c>
      <c r="D650" s="15" t="n">
        <v>101</v>
      </c>
      <c r="E650" s="15" t="n">
        <v>1692</v>
      </c>
      <c r="F650" s="15" t="n">
        <v>0</v>
      </c>
      <c r="G650" s="15" t="n">
        <v>0</v>
      </c>
      <c r="H650" s="15" t="n">
        <v>0</v>
      </c>
      <c r="I650" s="16" t="n">
        <v>0</v>
      </c>
      <c r="J650" s="15">
        <f>I650-F650</f>
        <v/>
      </c>
      <c r="K650" s="15">
        <f>H650-I650</f>
        <v/>
      </c>
      <c r="L650" s="15" t="n">
        <v>0.00919</v>
      </c>
      <c r="M650" s="15" t="n">
        <v>0.00615</v>
      </c>
      <c r="N650" s="15" t="n">
        <v>0.00615</v>
      </c>
      <c r="O650" s="15" t="n">
        <v>0.00615</v>
      </c>
      <c r="P650" s="15" t="n">
        <v>0.01226</v>
      </c>
      <c r="Q650" s="15" t="n"/>
      <c r="R650" s="15">
        <f>L650*J650</f>
        <v/>
      </c>
      <c r="S650" s="15">
        <f>M650*J650</f>
        <v/>
      </c>
      <c r="T650" s="15">
        <f>N650*J650</f>
        <v/>
      </c>
      <c r="U650" s="15">
        <f>O650*J650</f>
        <v/>
      </c>
      <c r="V650" s="17">
        <f>P650*J650</f>
        <v/>
      </c>
    </row>
    <row r="651" ht="13.5" customHeight="1">
      <c r="A651" s="14" t="n">
        <v>993118</v>
      </c>
      <c r="B651" s="15" t="inlineStr">
        <is>
          <t>SUN_5 CORN~1</t>
        </is>
      </c>
      <c r="C651" s="15" t="n">
        <v>115</v>
      </c>
      <c r="D651" s="15" t="n">
        <v>101</v>
      </c>
      <c r="E651" s="15" t="n">
        <v>1100</v>
      </c>
      <c r="F651" s="15" t="n">
        <v>0</v>
      </c>
      <c r="G651" s="15" t="n">
        <v>0</v>
      </c>
      <c r="H651" s="15" t="n">
        <v>0</v>
      </c>
      <c r="I651" s="16" t="n">
        <v>0</v>
      </c>
      <c r="J651" s="15">
        <f>I651-F651</f>
        <v/>
      </c>
      <c r="K651" s="15">
        <f>H651-I651</f>
        <v/>
      </c>
      <c r="L651" s="15" t="n">
        <v>0.00946</v>
      </c>
      <c r="M651" s="15" t="n">
        <v>0.00472</v>
      </c>
      <c r="N651" s="15" t="n">
        <v>0.00472</v>
      </c>
      <c r="O651" s="15" t="n">
        <v>0.00472</v>
      </c>
      <c r="P651" s="15" t="n">
        <v>0.00414</v>
      </c>
      <c r="Q651" s="15" t="n"/>
      <c r="R651" s="15">
        <f>L651*J651</f>
        <v/>
      </c>
      <c r="S651" s="15">
        <f>M651*J651</f>
        <v/>
      </c>
      <c r="T651" s="15">
        <f>N651*J651</f>
        <v/>
      </c>
      <c r="U651" s="15">
        <f>O651*J651</f>
        <v/>
      </c>
      <c r="V651" s="17">
        <f>P651*J651</f>
        <v/>
      </c>
    </row>
    <row r="652" ht="13.5" customHeight="1">
      <c r="A652" s="14" t="n">
        <v>122173</v>
      </c>
      <c r="B652" s="15" t="inlineStr">
        <is>
          <t xml:space="preserve">FRANKLIN DR </t>
        </is>
      </c>
      <c r="C652" s="15" t="n">
        <v>13.2</v>
      </c>
      <c r="D652" s="15" t="n">
        <v>101</v>
      </c>
      <c r="E652" s="15" t="n">
        <v>1692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0.00967</v>
      </c>
      <c r="M652" s="15" t="n">
        <v>0.0065</v>
      </c>
      <c r="N652" s="15" t="n">
        <v>0.0065</v>
      </c>
      <c r="O652" s="15" t="n">
        <v>0.0065</v>
      </c>
      <c r="P652" s="15" t="n">
        <v>0.01294</v>
      </c>
      <c r="Q652" s="15" t="n"/>
      <c r="R652" s="15">
        <f>L652*J652</f>
        <v/>
      </c>
      <c r="S652" s="15">
        <f>M652*J652</f>
        <v/>
      </c>
      <c r="T652" s="15">
        <f>N652*J652</f>
        <v/>
      </c>
      <c r="U652" s="15">
        <f>O652*J652</f>
        <v/>
      </c>
      <c r="V652" s="17">
        <f>P652*J652</f>
        <v/>
      </c>
    </row>
    <row r="653" ht="13.5" customHeight="1">
      <c r="A653" s="14" t="n">
        <v>116452</v>
      </c>
      <c r="B653" s="15" t="inlineStr">
        <is>
          <t>HADLEY FALLS</t>
        </is>
      </c>
      <c r="C653" s="15" t="n">
        <v>6.6</v>
      </c>
      <c r="D653" s="15" t="n">
        <v>101</v>
      </c>
      <c r="E653" s="15" t="n">
        <v>1334</v>
      </c>
      <c r="F653" s="15" t="n">
        <v>14.95</v>
      </c>
      <c r="G653" s="15" t="n">
        <v>0</v>
      </c>
      <c r="H653" s="15" t="n">
        <v>14.95</v>
      </c>
      <c r="I653" s="16" t="n">
        <v>14.95</v>
      </c>
      <c r="J653" s="15">
        <f>I653-F653</f>
        <v/>
      </c>
      <c r="K653" s="15">
        <f>H653-I653</f>
        <v/>
      </c>
      <c r="L653" s="15" t="n">
        <v>0.00967</v>
      </c>
      <c r="M653" s="15" t="n">
        <v>0.00484</v>
      </c>
      <c r="N653" s="15" t="n">
        <v>0.00484</v>
      </c>
      <c r="O653" s="15" t="n">
        <v>0.00484</v>
      </c>
      <c r="P653" s="15" t="n">
        <v>0.00431</v>
      </c>
      <c r="Q653" s="15" t="n"/>
      <c r="R653" s="15">
        <f>L653*J653</f>
        <v/>
      </c>
      <c r="S653" s="15">
        <f>M653*J653</f>
        <v/>
      </c>
      <c r="T653" s="15">
        <f>N653*J653</f>
        <v/>
      </c>
      <c r="U653" s="15">
        <f>O653*J653</f>
        <v/>
      </c>
      <c r="V653" s="17">
        <f>P653*J653</f>
        <v/>
      </c>
    </row>
    <row r="654" ht="13.5" customHeight="1">
      <c r="A654" s="14" t="n">
        <v>116458</v>
      </c>
      <c r="B654" s="15" t="inlineStr">
        <is>
          <t>FRONT STREET</t>
        </is>
      </c>
      <c r="C654" s="15" t="n">
        <v>4.16</v>
      </c>
      <c r="D654" s="15" t="n">
        <v>101</v>
      </c>
      <c r="E654" s="15" t="n">
        <v>1334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0.009889999999999999</v>
      </c>
      <c r="M654" s="15" t="n">
        <v>0.00497</v>
      </c>
      <c r="N654" s="15" t="n">
        <v>0.00497</v>
      </c>
      <c r="O654" s="15" t="n">
        <v>0.00497</v>
      </c>
      <c r="P654" s="15" t="n">
        <v>0.00453</v>
      </c>
      <c r="Q654" s="15" t="n"/>
      <c r="R654" s="15">
        <f>L654*J654</f>
        <v/>
      </c>
      <c r="S654" s="15">
        <f>M654*J654</f>
        <v/>
      </c>
      <c r="T654" s="15">
        <f>N654*J654</f>
        <v/>
      </c>
      <c r="U654" s="15">
        <f>O654*J654</f>
        <v/>
      </c>
      <c r="V654" s="17">
        <f>P654*J654</f>
        <v/>
      </c>
    </row>
    <row r="655" ht="13.5" customHeight="1">
      <c r="A655" s="14" t="n">
        <v>122477</v>
      </c>
      <c r="B655" s="15" t="inlineStr">
        <is>
          <t>DEVON #17-18</t>
        </is>
      </c>
      <c r="C655" s="15" t="n">
        <v>13.8</v>
      </c>
      <c r="D655" s="15" t="n">
        <v>101</v>
      </c>
      <c r="E655" s="15" t="n">
        <v>1733</v>
      </c>
      <c r="F655" s="15" t="n">
        <v>73.06999999999999</v>
      </c>
      <c r="G655" s="15" t="n">
        <v>0</v>
      </c>
      <c r="H655" s="15" t="n">
        <v>93.8</v>
      </c>
      <c r="I655" s="16" t="n">
        <v>73.06999999999999</v>
      </c>
      <c r="J655" s="15">
        <f>I655-F655</f>
        <v/>
      </c>
      <c r="K655" s="15">
        <f>H655-I655</f>
        <v/>
      </c>
      <c r="L655" s="15" t="n">
        <v>0.00991</v>
      </c>
      <c r="M655" s="15" t="n">
        <v>0.00674</v>
      </c>
      <c r="N655" s="15" t="n">
        <v>0.00674</v>
      </c>
      <c r="O655" s="15" t="n">
        <v>0.00674</v>
      </c>
      <c r="P655" s="15" t="n">
        <v>0.0137</v>
      </c>
      <c r="Q655" s="15" t="n"/>
      <c r="R655" s="15">
        <f>L655*J655</f>
        <v/>
      </c>
      <c r="S655" s="15">
        <f>M655*J655</f>
        <v/>
      </c>
      <c r="T655" s="15">
        <f>N655*J655</f>
        <v/>
      </c>
      <c r="U655" s="15">
        <f>O655*J655</f>
        <v/>
      </c>
      <c r="V655" s="17">
        <f>P655*J655</f>
        <v/>
      </c>
    </row>
    <row r="656" ht="13.5" customHeight="1">
      <c r="A656" s="14" t="n">
        <v>122469</v>
      </c>
      <c r="B656" s="15" t="inlineStr">
        <is>
          <t xml:space="preserve">DEVON #10   </t>
        </is>
      </c>
      <c r="C656" s="15" t="n">
        <v>13.8</v>
      </c>
      <c r="D656" s="15" t="n">
        <v>101</v>
      </c>
      <c r="E656" s="15" t="n">
        <v>1733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0.00991</v>
      </c>
      <c r="M656" s="15" t="n">
        <v>0.00674</v>
      </c>
      <c r="N656" s="15" t="n">
        <v>0.00674</v>
      </c>
      <c r="O656" s="15" t="n">
        <v>0.00674</v>
      </c>
      <c r="P656" s="15" t="n">
        <v>0.0137</v>
      </c>
      <c r="Q656" s="15" t="n"/>
      <c r="R656" s="15">
        <f>L656*J656</f>
        <v/>
      </c>
      <c r="S656" s="15">
        <f>M656*J656</f>
        <v/>
      </c>
      <c r="T656" s="15">
        <f>N656*J656</f>
        <v/>
      </c>
      <c r="U656" s="15">
        <f>O656*J656</f>
        <v/>
      </c>
      <c r="V656" s="17">
        <f>P656*J656</f>
        <v/>
      </c>
    </row>
    <row r="657" ht="13.5" customHeight="1">
      <c r="A657" s="14" t="n">
        <v>122476</v>
      </c>
      <c r="B657" s="15" t="inlineStr">
        <is>
          <t>DEVON #15-16</t>
        </is>
      </c>
      <c r="C657" s="15" t="n">
        <v>13.8</v>
      </c>
      <c r="D657" s="15" t="n">
        <v>101</v>
      </c>
      <c r="E657" s="15" t="n">
        <v>1733</v>
      </c>
      <c r="F657" s="15" t="n">
        <v>93.8</v>
      </c>
      <c r="G657" s="15" t="n">
        <v>0</v>
      </c>
      <c r="H657" s="15" t="n">
        <v>93.8</v>
      </c>
      <c r="I657" s="16" t="n">
        <v>93.8</v>
      </c>
      <c r="J657" s="15">
        <f>I657-F657</f>
        <v/>
      </c>
      <c r="K657" s="15">
        <f>H657-I657</f>
        <v/>
      </c>
      <c r="L657" s="15" t="n">
        <v>0.00991</v>
      </c>
      <c r="M657" s="15" t="n">
        <v>0.00674</v>
      </c>
      <c r="N657" s="15" t="n">
        <v>0.00674</v>
      </c>
      <c r="O657" s="15" t="n">
        <v>0.00674</v>
      </c>
      <c r="P657" s="15" t="n">
        <v>0.0137</v>
      </c>
      <c r="Q657" s="15" t="n"/>
      <c r="R657" s="15">
        <f>L657*J657</f>
        <v/>
      </c>
      <c r="S657" s="15">
        <f>M657*J657</f>
        <v/>
      </c>
      <c r="T657" s="15">
        <f>N657*J657</f>
        <v/>
      </c>
      <c r="U657" s="15">
        <f>O657*J657</f>
        <v/>
      </c>
      <c r="V657" s="17">
        <f>P657*J657</f>
        <v/>
      </c>
    </row>
    <row r="658" ht="13.5" customHeight="1">
      <c r="A658" s="14" t="n">
        <v>122482</v>
      </c>
      <c r="B658" s="15" t="inlineStr">
        <is>
          <t xml:space="preserve">MILFORD_C2  </t>
        </is>
      </c>
      <c r="C658" s="15" t="n">
        <v>21</v>
      </c>
      <c r="D658" s="15" t="n">
        <v>101</v>
      </c>
      <c r="E658" s="15" t="n">
        <v>1733</v>
      </c>
      <c r="F658" s="15" t="n">
        <v>267.7</v>
      </c>
      <c r="G658" s="15" t="n">
        <v>0</v>
      </c>
      <c r="H658" s="15" t="n">
        <v>267.7</v>
      </c>
      <c r="I658" s="16" t="n">
        <v>267.7</v>
      </c>
      <c r="J658" s="15">
        <f>I658-F658</f>
        <v/>
      </c>
      <c r="K658" s="15">
        <f>H658-I658</f>
        <v/>
      </c>
      <c r="L658" s="15" t="n">
        <v>0.01022</v>
      </c>
      <c r="M658" s="15" t="n">
        <v>0.00699</v>
      </c>
      <c r="N658" s="15" t="n">
        <v>0.00699</v>
      </c>
      <c r="O658" s="15" t="n">
        <v>0.00699</v>
      </c>
      <c r="P658" s="15" t="n">
        <v>0.01428</v>
      </c>
      <c r="Q658" s="15" t="n"/>
      <c r="R658" s="15">
        <f>L658*J658</f>
        <v/>
      </c>
      <c r="S658" s="15">
        <f>M658*J658</f>
        <v/>
      </c>
      <c r="T658" s="15">
        <f>N658*J658</f>
        <v/>
      </c>
      <c r="U658" s="15">
        <f>O658*J658</f>
        <v/>
      </c>
      <c r="V658" s="17">
        <f>P658*J658</f>
        <v/>
      </c>
    </row>
    <row r="659" ht="13.5" customHeight="1">
      <c r="A659" s="14" t="n">
        <v>122481</v>
      </c>
      <c r="B659" s="15" t="inlineStr">
        <is>
          <t xml:space="preserve">MILFORD_C1  </t>
        </is>
      </c>
      <c r="C659" s="15" t="n">
        <v>21</v>
      </c>
      <c r="D659" s="15" t="n">
        <v>101</v>
      </c>
      <c r="E659" s="15" t="n">
        <v>1733</v>
      </c>
      <c r="F659" s="15" t="n">
        <v>267.7</v>
      </c>
      <c r="G659" s="15" t="n">
        <v>0</v>
      </c>
      <c r="H659" s="15" t="n">
        <v>267.7</v>
      </c>
      <c r="I659" s="16" t="n">
        <v>267.7</v>
      </c>
      <c r="J659" s="15">
        <f>I659-F659</f>
        <v/>
      </c>
      <c r="K659" s="15">
        <f>H659-I659</f>
        <v/>
      </c>
      <c r="L659" s="15" t="n">
        <v>0.01022</v>
      </c>
      <c r="M659" s="15" t="n">
        <v>0.00699</v>
      </c>
      <c r="N659" s="15" t="n">
        <v>0.00699</v>
      </c>
      <c r="O659" s="15" t="n">
        <v>0.00699</v>
      </c>
      <c r="P659" s="15" t="n">
        <v>0.01428</v>
      </c>
      <c r="Q659" s="15" t="n"/>
      <c r="R659" s="15">
        <f>L659*J659</f>
        <v/>
      </c>
      <c r="S659" s="15">
        <f>M659*J659</f>
        <v/>
      </c>
      <c r="T659" s="15">
        <f>N659*J659</f>
        <v/>
      </c>
      <c r="U659" s="15">
        <f>O659*J659</f>
        <v/>
      </c>
      <c r="V659" s="17">
        <f>P659*J659</f>
        <v/>
      </c>
    </row>
    <row r="660" ht="13.5" customHeight="1">
      <c r="A660" s="14" t="n">
        <v>993313</v>
      </c>
      <c r="B660" s="15" t="inlineStr">
        <is>
          <t>NG_CONGRES~1</t>
        </is>
      </c>
      <c r="C660" s="15" t="n">
        <v>115</v>
      </c>
      <c r="D660" s="15" t="n">
        <v>101</v>
      </c>
      <c r="E660" s="15" t="n">
        <v>1800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0.0103</v>
      </c>
      <c r="M660" s="15" t="n">
        <v>0.00706</v>
      </c>
      <c r="N660" s="15" t="n">
        <v>0.00706</v>
      </c>
      <c r="O660" s="15" t="n">
        <v>0.00706</v>
      </c>
      <c r="P660" s="15" t="n">
        <v>0.01445</v>
      </c>
      <c r="Q660" s="15" t="n"/>
      <c r="R660" s="15">
        <f>L660*J660</f>
        <v/>
      </c>
      <c r="S660" s="15">
        <f>M660*J660</f>
        <v/>
      </c>
      <c r="T660" s="15">
        <f>N660*J660</f>
        <v/>
      </c>
      <c r="U660" s="15">
        <f>O660*J660</f>
        <v/>
      </c>
      <c r="V660" s="17">
        <f>P660*J660</f>
        <v/>
      </c>
    </row>
    <row r="661" ht="13.5" customHeight="1">
      <c r="A661" s="14" t="n">
        <v>123642</v>
      </c>
      <c r="B661" s="15" t="inlineStr">
        <is>
          <t xml:space="preserve">BRPT HRBR 4 </t>
        </is>
      </c>
      <c r="C661" s="15" t="n">
        <v>13.8</v>
      </c>
      <c r="D661" s="15" t="n">
        <v>101</v>
      </c>
      <c r="E661" s="15" t="n">
        <v>1803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0.01036</v>
      </c>
      <c r="M661" s="15" t="n">
        <v>0.0071</v>
      </c>
      <c r="N661" s="15" t="n">
        <v>0.0071</v>
      </c>
      <c r="O661" s="15" t="n">
        <v>0.0071</v>
      </c>
      <c r="P661" s="15" t="n">
        <v>0.01455</v>
      </c>
      <c r="Q661" s="15" t="n"/>
      <c r="R661" s="15">
        <f>L661*J661</f>
        <v/>
      </c>
      <c r="S661" s="15">
        <f>M661*J661</f>
        <v/>
      </c>
      <c r="T661" s="15">
        <f>N661*J661</f>
        <v/>
      </c>
      <c r="U661" s="15">
        <f>O661*J661</f>
        <v/>
      </c>
      <c r="V661" s="17">
        <f>P661*J661</f>
        <v/>
      </c>
    </row>
    <row r="662" ht="13.5" customHeight="1">
      <c r="A662" s="14" t="n">
        <v>122583</v>
      </c>
      <c r="B662" s="15" t="inlineStr">
        <is>
          <t xml:space="preserve">WATERBURY_G </t>
        </is>
      </c>
      <c r="C662" s="15" t="n">
        <v>13.8</v>
      </c>
      <c r="D662" s="15" t="n">
        <v>101</v>
      </c>
      <c r="E662" s="15" t="n">
        <v>1733</v>
      </c>
      <c r="F662" s="15" t="n">
        <v>97.91</v>
      </c>
      <c r="G662" s="15" t="n">
        <v>0</v>
      </c>
      <c r="H662" s="15" t="n">
        <v>97.91</v>
      </c>
      <c r="I662" s="16" t="n">
        <v>97.91</v>
      </c>
      <c r="J662" s="15">
        <f>I662-F662</f>
        <v/>
      </c>
      <c r="K662" s="15">
        <f>H662-I662</f>
        <v/>
      </c>
      <c r="L662" s="15" t="n">
        <v>0.01037</v>
      </c>
      <c r="M662" s="15" t="n">
        <v>0.00709</v>
      </c>
      <c r="N662" s="15" t="n">
        <v>0.00709</v>
      </c>
      <c r="O662" s="15" t="n">
        <v>0.00709</v>
      </c>
      <c r="P662" s="15" t="n">
        <v>0.01449</v>
      </c>
      <c r="Q662" s="15" t="n"/>
      <c r="R662" s="15">
        <f>L662*J662</f>
        <v/>
      </c>
      <c r="S662" s="15">
        <f>M662*J662</f>
        <v/>
      </c>
      <c r="T662" s="15">
        <f>N662*J662</f>
        <v/>
      </c>
      <c r="U662" s="15">
        <f>O662*J662</f>
        <v/>
      </c>
      <c r="V662" s="17">
        <f>P662*J662</f>
        <v/>
      </c>
    </row>
    <row r="663" ht="13.5" customHeight="1">
      <c r="A663" s="14" t="n">
        <v>122470</v>
      </c>
      <c r="B663" s="15" t="inlineStr">
        <is>
          <t xml:space="preserve">DEVON #11   </t>
        </is>
      </c>
      <c r="C663" s="15" t="n">
        <v>13.8</v>
      </c>
      <c r="D663" s="15" t="n">
        <v>101</v>
      </c>
      <c r="E663" s="15" t="n">
        <v>1733</v>
      </c>
      <c r="F663" s="15" t="n">
        <v>33.12</v>
      </c>
      <c r="G663" s="15" t="n">
        <v>0</v>
      </c>
      <c r="H663" s="15" t="n">
        <v>33.12</v>
      </c>
      <c r="I663" s="16" t="n">
        <v>33.12</v>
      </c>
      <c r="J663" s="15">
        <f>I663-F663</f>
        <v/>
      </c>
      <c r="K663" s="15">
        <f>H663-I663</f>
        <v/>
      </c>
      <c r="L663" s="15" t="n">
        <v>0.01037</v>
      </c>
      <c r="M663" s="15" t="n">
        <v>0.00711</v>
      </c>
      <c r="N663" s="15" t="n">
        <v>0.00711</v>
      </c>
      <c r="O663" s="15" t="n">
        <v>0.00711</v>
      </c>
      <c r="P663" s="15" t="n">
        <v>0.01457</v>
      </c>
      <c r="Q663" s="15" t="n"/>
      <c r="R663" s="15">
        <f>L663*J663</f>
        <v/>
      </c>
      <c r="S663" s="15">
        <f>M663*J663</f>
        <v/>
      </c>
      <c r="T663" s="15">
        <f>N663*J663</f>
        <v/>
      </c>
      <c r="U663" s="15">
        <f>O663*J663</f>
        <v/>
      </c>
      <c r="V663" s="17">
        <f>P663*J663</f>
        <v/>
      </c>
    </row>
    <row r="664" ht="13.5" customHeight="1">
      <c r="A664" s="14" t="n">
        <v>122473</v>
      </c>
      <c r="B664" s="15" t="inlineStr">
        <is>
          <t xml:space="preserve">DEVON #14   </t>
        </is>
      </c>
      <c r="C664" s="15" t="n">
        <v>13.8</v>
      </c>
      <c r="D664" s="15" t="n">
        <v>101</v>
      </c>
      <c r="E664" s="15" t="n">
        <v>1733</v>
      </c>
      <c r="F664" s="15" t="n">
        <v>33.12</v>
      </c>
      <c r="G664" s="15" t="n">
        <v>0</v>
      </c>
      <c r="H664" s="15" t="n">
        <v>33.12</v>
      </c>
      <c r="I664" s="16" t="n">
        <v>33.12</v>
      </c>
      <c r="J664" s="15">
        <f>I664-F664</f>
        <v/>
      </c>
      <c r="K664" s="15">
        <f>H664-I664</f>
        <v/>
      </c>
      <c r="L664" s="15" t="n">
        <v>0.01037</v>
      </c>
      <c r="M664" s="15" t="n">
        <v>0.00711</v>
      </c>
      <c r="N664" s="15" t="n">
        <v>0.00711</v>
      </c>
      <c r="O664" s="15" t="n">
        <v>0.00711</v>
      </c>
      <c r="P664" s="15" t="n">
        <v>0.01457</v>
      </c>
      <c r="Q664" s="15" t="n"/>
      <c r="R664" s="15">
        <f>L664*J664</f>
        <v/>
      </c>
      <c r="S664" s="15">
        <f>M664*J664</f>
        <v/>
      </c>
      <c r="T664" s="15">
        <f>N664*J664</f>
        <v/>
      </c>
      <c r="U664" s="15">
        <f>O664*J664</f>
        <v/>
      </c>
      <c r="V664" s="17">
        <f>P664*J664</f>
        <v/>
      </c>
    </row>
    <row r="665" ht="13.5" customHeight="1">
      <c r="A665" s="14" t="n">
        <v>990812</v>
      </c>
      <c r="B665" s="15" t="inlineStr">
        <is>
          <t xml:space="preserve">BAT_DEVON-1 </t>
        </is>
      </c>
      <c r="C665" s="15" t="n">
        <v>115</v>
      </c>
      <c r="D665" s="15" t="n">
        <v>101</v>
      </c>
      <c r="E665" s="15" t="n">
        <v>1730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0.01037</v>
      </c>
      <c r="M665" s="15" t="n">
        <v>0.00711</v>
      </c>
      <c r="N665" s="15" t="n">
        <v>0.00711</v>
      </c>
      <c r="O665" s="15" t="n">
        <v>0.00711</v>
      </c>
      <c r="P665" s="15" t="n">
        <v>0.01457</v>
      </c>
      <c r="Q665" s="15" t="n"/>
      <c r="R665" s="15">
        <f>L665*J665</f>
        <v/>
      </c>
      <c r="S665" s="15">
        <f>M665*J665</f>
        <v/>
      </c>
      <c r="T665" s="15">
        <f>N665*J665</f>
        <v/>
      </c>
      <c r="U665" s="15">
        <f>O665*J665</f>
        <v/>
      </c>
      <c r="V665" s="17">
        <f>P665*J665</f>
        <v/>
      </c>
    </row>
    <row r="666" ht="13.5" customHeight="1">
      <c r="A666" s="14" t="n">
        <v>122472</v>
      </c>
      <c r="B666" s="15" t="inlineStr">
        <is>
          <t xml:space="preserve">DEVON #13   </t>
        </is>
      </c>
      <c r="C666" s="15" t="n">
        <v>13.8</v>
      </c>
      <c r="D666" s="15" t="n">
        <v>101</v>
      </c>
      <c r="E666" s="15" t="n">
        <v>1733</v>
      </c>
      <c r="F666" s="15" t="n">
        <v>33.12</v>
      </c>
      <c r="G666" s="15" t="n">
        <v>0</v>
      </c>
      <c r="H666" s="15" t="n">
        <v>33.12</v>
      </c>
      <c r="I666" s="16" t="n">
        <v>33.12</v>
      </c>
      <c r="J666" s="15">
        <f>I666-F666</f>
        <v/>
      </c>
      <c r="K666" s="15">
        <f>H666-I666</f>
        <v/>
      </c>
      <c r="L666" s="15" t="n">
        <v>0.01037</v>
      </c>
      <c r="M666" s="15" t="n">
        <v>0.00711</v>
      </c>
      <c r="N666" s="15" t="n">
        <v>0.00711</v>
      </c>
      <c r="O666" s="15" t="n">
        <v>0.00711</v>
      </c>
      <c r="P666" s="15" t="n">
        <v>0.01457</v>
      </c>
      <c r="Q666" s="15" t="n"/>
      <c r="R666" s="15">
        <f>L666*J666</f>
        <v/>
      </c>
      <c r="S666" s="15">
        <f>M666*J666</f>
        <v/>
      </c>
      <c r="T666" s="15">
        <f>N666*J666</f>
        <v/>
      </c>
      <c r="U666" s="15">
        <f>O666*J666</f>
        <v/>
      </c>
      <c r="V666" s="17">
        <f>P666*J666</f>
        <v/>
      </c>
    </row>
    <row r="667" ht="13.5" customHeight="1">
      <c r="A667" s="14" t="n">
        <v>122471</v>
      </c>
      <c r="B667" s="15" t="inlineStr">
        <is>
          <t xml:space="preserve">DEVON #12   </t>
        </is>
      </c>
      <c r="C667" s="15" t="n">
        <v>13.8</v>
      </c>
      <c r="D667" s="15" t="n">
        <v>101</v>
      </c>
      <c r="E667" s="15" t="n">
        <v>1733</v>
      </c>
      <c r="F667" s="15" t="n">
        <v>33.12</v>
      </c>
      <c r="G667" s="15" t="n">
        <v>0</v>
      </c>
      <c r="H667" s="15" t="n">
        <v>33.12</v>
      </c>
      <c r="I667" s="16" t="n">
        <v>33.12</v>
      </c>
      <c r="J667" s="15">
        <f>I667-F667</f>
        <v/>
      </c>
      <c r="K667" s="15">
        <f>H667-I667</f>
        <v/>
      </c>
      <c r="L667" s="15" t="n">
        <v>0.01037</v>
      </c>
      <c r="M667" s="15" t="n">
        <v>0.00711</v>
      </c>
      <c r="N667" s="15" t="n">
        <v>0.00711</v>
      </c>
      <c r="O667" s="15" t="n">
        <v>0.00711</v>
      </c>
      <c r="P667" s="15" t="n">
        <v>0.01457</v>
      </c>
      <c r="Q667" s="15" t="n"/>
      <c r="R667" s="15">
        <f>L667*J667</f>
        <v/>
      </c>
      <c r="S667" s="15">
        <f>M667*J667</f>
        <v/>
      </c>
      <c r="T667" s="15">
        <f>N667*J667</f>
        <v/>
      </c>
      <c r="U667" s="15">
        <f>O667*J667</f>
        <v/>
      </c>
      <c r="V667" s="17">
        <f>P667*J667</f>
        <v/>
      </c>
    </row>
    <row r="668" ht="13.5" customHeight="1">
      <c r="A668" s="14" t="n">
        <v>123643</v>
      </c>
      <c r="B668" s="15" t="inlineStr">
        <is>
          <t>BRPT RESCO_G</t>
        </is>
      </c>
      <c r="C668" s="15" t="n">
        <v>13.8</v>
      </c>
      <c r="D668" s="15" t="n">
        <v>101</v>
      </c>
      <c r="E668" s="15" t="n">
        <v>1803</v>
      </c>
      <c r="F668" s="15" t="n">
        <v>59.65</v>
      </c>
      <c r="G668" s="15" t="n">
        <v>0</v>
      </c>
      <c r="H668" s="15" t="n">
        <v>59.65</v>
      </c>
      <c r="I668" s="16" t="n">
        <v>59.65</v>
      </c>
      <c r="J668" s="15">
        <f>I668-F668</f>
        <v/>
      </c>
      <c r="K668" s="15">
        <f>H668-I668</f>
        <v/>
      </c>
      <c r="L668" s="15" t="n">
        <v>0.0104</v>
      </c>
      <c r="M668" s="15" t="n">
        <v>0.00713</v>
      </c>
      <c r="N668" s="15" t="n">
        <v>0.00713</v>
      </c>
      <c r="O668" s="15" t="n">
        <v>0.00713</v>
      </c>
      <c r="P668" s="15" t="n">
        <v>0.01463</v>
      </c>
      <c r="Q668" s="15" t="n"/>
      <c r="R668" s="15">
        <f>L668*J668</f>
        <v/>
      </c>
      <c r="S668" s="15">
        <f>M668*J668</f>
        <v/>
      </c>
      <c r="T668" s="15">
        <f>N668*J668</f>
        <v/>
      </c>
      <c r="U668" s="15">
        <f>O668*J668</f>
        <v/>
      </c>
      <c r="V668" s="17">
        <f>P668*J668</f>
        <v/>
      </c>
    </row>
    <row r="669" ht="13.5" customHeight="1">
      <c r="A669" s="14" t="n">
        <v>122587</v>
      </c>
      <c r="B669" s="15" t="inlineStr">
        <is>
          <t xml:space="preserve">TOWANTIC C2 </t>
        </is>
      </c>
      <c r="C669" s="15" t="n">
        <v>18</v>
      </c>
      <c r="D669" s="15" t="n">
        <v>101</v>
      </c>
      <c r="E669" s="15" t="n">
        <v>1733</v>
      </c>
      <c r="F669" s="15" t="n">
        <v>250.92</v>
      </c>
      <c r="G669" s="15" t="n">
        <v>0</v>
      </c>
      <c r="H669" s="15" t="n">
        <v>250.92</v>
      </c>
      <c r="I669" s="16" t="n">
        <v>250.92</v>
      </c>
      <c r="J669" s="15">
        <f>I669-F669</f>
        <v/>
      </c>
      <c r="K669" s="15">
        <f>H669-I669</f>
        <v/>
      </c>
      <c r="L669" s="15" t="n">
        <v>0.01042</v>
      </c>
      <c r="M669" s="15" t="n">
        <v>0.00713</v>
      </c>
      <c r="N669" s="15" t="n">
        <v>0.00713</v>
      </c>
      <c r="O669" s="15" t="n">
        <v>0.00713</v>
      </c>
      <c r="P669" s="15" t="n">
        <v>0.01459</v>
      </c>
      <c r="Q669" s="15" t="n"/>
      <c r="R669" s="15">
        <f>L669*J669</f>
        <v/>
      </c>
      <c r="S669" s="15">
        <f>M669*J669</f>
        <v/>
      </c>
      <c r="T669" s="15">
        <f>N669*J669</f>
        <v/>
      </c>
      <c r="U669" s="15">
        <f>O669*J669</f>
        <v/>
      </c>
      <c r="V669" s="17">
        <f>P669*J669</f>
        <v/>
      </c>
    </row>
    <row r="670" ht="13.5" customHeight="1">
      <c r="A670" s="14" t="n">
        <v>122588</v>
      </c>
      <c r="B670" s="15" t="inlineStr">
        <is>
          <t xml:space="preserve">TOWANTIC ST </t>
        </is>
      </c>
      <c r="C670" s="15" t="n">
        <v>18</v>
      </c>
      <c r="D670" s="15" t="n">
        <v>101</v>
      </c>
      <c r="E670" s="15" t="n">
        <v>1733</v>
      </c>
      <c r="F670" s="15" t="n">
        <v>250.92</v>
      </c>
      <c r="G670" s="15" t="n">
        <v>0</v>
      </c>
      <c r="H670" s="15" t="n">
        <v>250.92</v>
      </c>
      <c r="I670" s="16" t="n">
        <v>250.92</v>
      </c>
      <c r="J670" s="15">
        <f>I670-F670</f>
        <v/>
      </c>
      <c r="K670" s="15">
        <f>H670-I670</f>
        <v/>
      </c>
      <c r="L670" s="15" t="n">
        <v>0.01042</v>
      </c>
      <c r="M670" s="15" t="n">
        <v>0.00713</v>
      </c>
      <c r="N670" s="15" t="n">
        <v>0.00713</v>
      </c>
      <c r="O670" s="15" t="n">
        <v>0.00713</v>
      </c>
      <c r="P670" s="15" t="n">
        <v>0.01459</v>
      </c>
      <c r="Q670" s="15" t="n"/>
      <c r="R670" s="15">
        <f>L670*J670</f>
        <v/>
      </c>
      <c r="S670" s="15">
        <f>M670*J670</f>
        <v/>
      </c>
      <c r="T670" s="15">
        <f>N670*J670</f>
        <v/>
      </c>
      <c r="U670" s="15">
        <f>O670*J670</f>
        <v/>
      </c>
      <c r="V670" s="17">
        <f>P670*J670</f>
        <v/>
      </c>
    </row>
    <row r="671" ht="13.5" customHeight="1">
      <c r="A671" s="14" t="n">
        <v>122586</v>
      </c>
      <c r="B671" s="15" t="inlineStr">
        <is>
          <t xml:space="preserve">TOWANTIC C1 </t>
        </is>
      </c>
      <c r="C671" s="15" t="n">
        <v>18</v>
      </c>
      <c r="D671" s="15" t="n">
        <v>101</v>
      </c>
      <c r="E671" s="15" t="n">
        <v>1733</v>
      </c>
      <c r="F671" s="15" t="n">
        <v>248.66</v>
      </c>
      <c r="G671" s="15" t="n">
        <v>0</v>
      </c>
      <c r="H671" s="15" t="n">
        <v>248.66</v>
      </c>
      <c r="I671" s="16" t="n">
        <v>248.66</v>
      </c>
      <c r="J671" s="15">
        <f>I671-F671</f>
        <v/>
      </c>
      <c r="K671" s="15">
        <f>H671-I671</f>
        <v/>
      </c>
      <c r="L671" s="15" t="n">
        <v>0.01042</v>
      </c>
      <c r="M671" s="15" t="n">
        <v>0.00713</v>
      </c>
      <c r="N671" s="15" t="n">
        <v>0.00713</v>
      </c>
      <c r="O671" s="15" t="n">
        <v>0.00713</v>
      </c>
      <c r="P671" s="15" t="n">
        <v>0.01459</v>
      </c>
      <c r="Q671" s="15" t="n"/>
      <c r="R671" s="15">
        <f>L671*J671</f>
        <v/>
      </c>
      <c r="S671" s="15">
        <f>M671*J671</f>
        <v/>
      </c>
      <c r="T671" s="15">
        <f>N671*J671</f>
        <v/>
      </c>
      <c r="U671" s="15">
        <f>O671*J671</f>
        <v/>
      </c>
      <c r="V671" s="17">
        <f>P671*J671</f>
        <v/>
      </c>
    </row>
    <row r="672" ht="13.5" customHeight="1">
      <c r="A672" s="14" t="n">
        <v>123149</v>
      </c>
      <c r="B672" s="15" t="inlineStr">
        <is>
          <t xml:space="preserve">SIKORSKY    </t>
        </is>
      </c>
      <c r="C672" s="15" t="n">
        <v>13.8</v>
      </c>
      <c r="D672" s="15" t="n">
        <v>101</v>
      </c>
      <c r="E672" s="15" t="n">
        <v>1804</v>
      </c>
      <c r="F672" s="15" t="n">
        <v>0</v>
      </c>
      <c r="G672" s="15" t="n">
        <v>0</v>
      </c>
      <c r="H672" s="15" t="n">
        <v>0</v>
      </c>
      <c r="I672" s="16" t="n">
        <v>0</v>
      </c>
      <c r="J672" s="15">
        <f>I672-F672</f>
        <v/>
      </c>
      <c r="K672" s="15">
        <f>H672-I672</f>
        <v/>
      </c>
      <c r="L672" s="15" t="n">
        <v>0.01045</v>
      </c>
      <c r="M672" s="15" t="n">
        <v>0.00717</v>
      </c>
      <c r="N672" s="15" t="n">
        <v>0.00717</v>
      </c>
      <c r="O672" s="15" t="n">
        <v>0.00717</v>
      </c>
      <c r="P672" s="15" t="n">
        <v>0.01472</v>
      </c>
      <c r="Q672" s="15" t="n"/>
      <c r="R672" s="15">
        <f>L672*J672</f>
        <v/>
      </c>
      <c r="S672" s="15">
        <f>M672*J672</f>
        <v/>
      </c>
      <c r="T672" s="15">
        <f>N672*J672</f>
        <v/>
      </c>
      <c r="U672" s="15">
        <f>O672*J672</f>
        <v/>
      </c>
      <c r="V672" s="17">
        <f>P672*J672</f>
        <v/>
      </c>
    </row>
    <row r="673" ht="13.5" customHeight="1">
      <c r="A673" s="14" t="n">
        <v>993146</v>
      </c>
      <c r="B673" s="15" t="inlineStr">
        <is>
          <t>NG_INDIAN ~1</t>
        </is>
      </c>
      <c r="C673" s="15" t="n">
        <v>13.8</v>
      </c>
      <c r="D673" s="15" t="n">
        <v>101</v>
      </c>
      <c r="E673" s="15" t="n">
        <v>1802</v>
      </c>
      <c r="F673" s="15" t="n">
        <v>0</v>
      </c>
      <c r="G673" s="15" t="n">
        <v>0</v>
      </c>
      <c r="H673" s="15" t="n">
        <v>0</v>
      </c>
      <c r="I673" s="16" t="n">
        <v>0</v>
      </c>
      <c r="J673" s="15">
        <f>I673-F673</f>
        <v/>
      </c>
      <c r="K673" s="15">
        <f>H673-I673</f>
        <v/>
      </c>
      <c r="L673" s="15" t="n">
        <v>0.0105</v>
      </c>
      <c r="M673" s="15" t="n">
        <v>0.00721</v>
      </c>
      <c r="N673" s="15" t="n">
        <v>0.00721</v>
      </c>
      <c r="O673" s="15" t="n">
        <v>0.00721</v>
      </c>
      <c r="P673" s="15" t="n">
        <v>0.01479</v>
      </c>
      <c r="Q673" s="15" t="n"/>
      <c r="R673" s="15">
        <f>L673*J673</f>
        <v/>
      </c>
      <c r="S673" s="15">
        <f>M673*J673</f>
        <v/>
      </c>
      <c r="T673" s="15">
        <f>N673*J673</f>
        <v/>
      </c>
      <c r="U673" s="15">
        <f>O673*J673</f>
        <v/>
      </c>
      <c r="V673" s="17">
        <f>P673*J673</f>
        <v/>
      </c>
    </row>
    <row r="674" ht="13.5" customHeight="1">
      <c r="A674" s="14" t="n">
        <v>123147</v>
      </c>
      <c r="B674" s="15" t="inlineStr">
        <is>
          <t>DERBY DAM HY</t>
        </is>
      </c>
      <c r="C674" s="15" t="n">
        <v>4.16</v>
      </c>
      <c r="D674" s="15" t="n">
        <v>101</v>
      </c>
      <c r="E674" s="15" t="n">
        <v>1804</v>
      </c>
      <c r="F674" s="15" t="n">
        <v>0</v>
      </c>
      <c r="G674" s="15" t="n">
        <v>0</v>
      </c>
      <c r="H674" s="15" t="n">
        <v>0</v>
      </c>
      <c r="I674" s="16" t="n">
        <v>0</v>
      </c>
      <c r="J674" s="15">
        <f>I674-F674</f>
        <v/>
      </c>
      <c r="K674" s="15">
        <f>H674-I674</f>
        <v/>
      </c>
      <c r="L674" s="15" t="n">
        <v>0.0105</v>
      </c>
      <c r="M674" s="15" t="n">
        <v>0.00721</v>
      </c>
      <c r="N674" s="15" t="n">
        <v>0.00721</v>
      </c>
      <c r="O674" s="15" t="n">
        <v>0.00721</v>
      </c>
      <c r="P674" s="15" t="n">
        <v>0.01479</v>
      </c>
      <c r="Q674" s="15" t="n"/>
      <c r="R674" s="15">
        <f>L674*J674</f>
        <v/>
      </c>
      <c r="S674" s="15">
        <f>M674*J674</f>
        <v/>
      </c>
      <c r="T674" s="15">
        <f>N674*J674</f>
        <v/>
      </c>
      <c r="U674" s="15">
        <f>O674*J674</f>
        <v/>
      </c>
      <c r="V674" s="17">
        <f>P674*J674</f>
        <v/>
      </c>
    </row>
    <row r="675" ht="13.5" customHeight="1">
      <c r="A675" s="14" t="n">
        <v>999389</v>
      </c>
      <c r="B675" s="15" t="inlineStr">
        <is>
          <t>BAT_EAST D~1</t>
        </is>
      </c>
      <c r="C675" s="15" t="n">
        <v>345</v>
      </c>
      <c r="D675" s="15" t="n">
        <v>101</v>
      </c>
      <c r="E675" s="15" t="n">
        <v>1730</v>
      </c>
      <c r="F675" s="15" t="n">
        <v>0</v>
      </c>
      <c r="G675" s="15" t="n">
        <v>0</v>
      </c>
      <c r="H675" s="15" t="n">
        <v>0</v>
      </c>
      <c r="I675" s="16" t="n">
        <v>0</v>
      </c>
      <c r="J675" s="15">
        <f>I675-F675</f>
        <v/>
      </c>
      <c r="K675" s="15">
        <f>H675-I675</f>
        <v/>
      </c>
      <c r="L675" s="15" t="n">
        <v>0.01062</v>
      </c>
      <c r="M675" s="15" t="n">
        <v>0.00732</v>
      </c>
      <c r="N675" s="15" t="n">
        <v>0.00732</v>
      </c>
      <c r="O675" s="15" t="n">
        <v>0.00732</v>
      </c>
      <c r="P675" s="15" t="n">
        <v>0.01508</v>
      </c>
      <c r="Q675" s="15" t="n"/>
      <c r="R675" s="15">
        <f>L675*J675</f>
        <v/>
      </c>
      <c r="S675" s="15">
        <f>M675*J675</f>
        <v/>
      </c>
      <c r="T675" s="15">
        <f>N675*J675</f>
        <v/>
      </c>
      <c r="U675" s="15">
        <f>O675*J675</f>
        <v/>
      </c>
      <c r="V675" s="17">
        <f>P675*J675</f>
        <v/>
      </c>
    </row>
    <row r="676" ht="13.5" customHeight="1">
      <c r="A676" s="14" t="n">
        <v>993017</v>
      </c>
      <c r="B676" s="15" t="inlineStr">
        <is>
          <t>SUN_FLOREN~1</t>
        </is>
      </c>
      <c r="C676" s="15" t="n">
        <v>115</v>
      </c>
      <c r="D676" s="15" t="n">
        <v>101</v>
      </c>
      <c r="E676" s="15" t="n">
        <v>1100</v>
      </c>
      <c r="F676" s="15" t="n">
        <v>0</v>
      </c>
      <c r="G676" s="15" t="n">
        <v>0</v>
      </c>
      <c r="H676" s="15" t="n">
        <v>0</v>
      </c>
      <c r="I676" s="16" t="n">
        <v>0</v>
      </c>
      <c r="J676" s="15">
        <f>I676-F676</f>
        <v/>
      </c>
      <c r="K676" s="15">
        <f>H676-I676</f>
        <v/>
      </c>
      <c r="L676" s="15" t="n">
        <v>0.0107</v>
      </c>
      <c r="M676" s="15" t="n">
        <v>0.00542</v>
      </c>
      <c r="N676" s="15" t="n">
        <v>0.00542</v>
      </c>
      <c r="O676" s="15" t="n">
        <v>0.00542</v>
      </c>
      <c r="P676" s="15" t="n">
        <v>0.00511</v>
      </c>
      <c r="Q676" s="15" t="n"/>
      <c r="R676" s="15">
        <f>L676*J676</f>
        <v/>
      </c>
      <c r="S676" s="15">
        <f>M676*J676</f>
        <v/>
      </c>
      <c r="T676" s="15">
        <f>N676*J676</f>
        <v/>
      </c>
      <c r="U676" s="15">
        <f>O676*J676</f>
        <v/>
      </c>
      <c r="V676" s="17">
        <f>P676*J676</f>
        <v/>
      </c>
    </row>
    <row r="677" ht="13.5" customHeight="1">
      <c r="A677" s="14" t="n">
        <v>122625</v>
      </c>
      <c r="B677" s="15" t="inlineStr">
        <is>
          <t>STEVENSON HY</t>
        </is>
      </c>
      <c r="C677" s="15" t="n">
        <v>6.6</v>
      </c>
      <c r="D677" s="15" t="n">
        <v>101</v>
      </c>
      <c r="E677" s="15" t="n">
        <v>1733</v>
      </c>
      <c r="F677" s="15" t="n">
        <v>21.67</v>
      </c>
      <c r="G677" s="15" t="n">
        <v>0</v>
      </c>
      <c r="H677" s="15" t="n">
        <v>21.67</v>
      </c>
      <c r="I677" s="16" t="n">
        <v>21.67</v>
      </c>
      <c r="J677" s="15">
        <f>I677-F677</f>
        <v/>
      </c>
      <c r="K677" s="15">
        <f>H677-I677</f>
        <v/>
      </c>
      <c r="L677" s="15" t="n">
        <v>0.01077</v>
      </c>
      <c r="M677" s="15" t="n">
        <v>0.00742</v>
      </c>
      <c r="N677" s="15" t="n">
        <v>0.00742</v>
      </c>
      <c r="O677" s="15" t="n">
        <v>0.00742</v>
      </c>
      <c r="P677" s="15" t="n">
        <v>0.01529</v>
      </c>
      <c r="Q677" s="15" t="n"/>
      <c r="R677" s="15">
        <f>L677*J677</f>
        <v/>
      </c>
      <c r="S677" s="15">
        <f>M677*J677</f>
        <v/>
      </c>
      <c r="T677" s="15">
        <f>N677*J677</f>
        <v/>
      </c>
      <c r="U677" s="15">
        <f>O677*J677</f>
        <v/>
      </c>
      <c r="V677" s="17">
        <f>P677*J677</f>
        <v/>
      </c>
    </row>
    <row r="678" ht="13.5" customHeight="1">
      <c r="A678" s="14" t="n">
        <v>993626</v>
      </c>
      <c r="B678" s="15" t="inlineStr">
        <is>
          <t>DFO NG_SIN~1</t>
        </is>
      </c>
      <c r="C678" s="15" t="n">
        <v>345</v>
      </c>
      <c r="D678" s="15" t="n">
        <v>101</v>
      </c>
      <c r="E678" s="15" t="n">
        <v>1810</v>
      </c>
      <c r="F678" s="15" t="n">
        <v>0</v>
      </c>
      <c r="G678" s="15" t="n">
        <v>0</v>
      </c>
      <c r="H678" s="15" t="n">
        <v>0</v>
      </c>
      <c r="I678" s="16" t="n">
        <v>0</v>
      </c>
      <c r="J678" s="15">
        <f>I678-F678</f>
        <v/>
      </c>
      <c r="K678" s="15">
        <f>H678-I678</f>
        <v/>
      </c>
      <c r="L678" s="15" t="n">
        <v>0.01082</v>
      </c>
      <c r="M678" s="15" t="n">
        <v>0.00748</v>
      </c>
      <c r="N678" s="15" t="n">
        <v>0.00748</v>
      </c>
      <c r="O678" s="15" t="n">
        <v>0.00748</v>
      </c>
      <c r="P678" s="15" t="n">
        <v>0.01547</v>
      </c>
      <c r="Q678" s="15" t="n"/>
      <c r="R678" s="15">
        <f>L678*J678</f>
        <v/>
      </c>
      <c r="S678" s="15">
        <f>M678*J678</f>
        <v/>
      </c>
      <c r="T678" s="15">
        <f>N678*J678</f>
        <v/>
      </c>
      <c r="U678" s="15">
        <f>O678*J678</f>
        <v/>
      </c>
      <c r="V678" s="17">
        <f>P678*J678</f>
        <v/>
      </c>
    </row>
    <row r="679" ht="13.5" customHeight="1">
      <c r="A679" s="14" t="n">
        <v>123628</v>
      </c>
      <c r="B679" s="15" t="inlineStr">
        <is>
          <t>BRPT HRBR 5C</t>
        </is>
      </c>
      <c r="C679" s="15" t="n">
        <v>25</v>
      </c>
      <c r="D679" s="15" t="n">
        <v>101</v>
      </c>
      <c r="E679" s="15" t="n">
        <v>1803</v>
      </c>
      <c r="F679" s="15" t="n">
        <v>315.72</v>
      </c>
      <c r="G679" s="15" t="n">
        <v>0</v>
      </c>
      <c r="H679" s="15" t="n">
        <v>315.72</v>
      </c>
      <c r="I679" s="16" t="n">
        <v>315.72</v>
      </c>
      <c r="J679" s="15">
        <f>I679-F679</f>
        <v/>
      </c>
      <c r="K679" s="15">
        <f>H679-I679</f>
        <v/>
      </c>
      <c r="L679" s="15" t="n">
        <v>0.01082</v>
      </c>
      <c r="M679" s="15" t="n">
        <v>0.00748</v>
      </c>
      <c r="N679" s="15" t="n">
        <v>0.00748</v>
      </c>
      <c r="O679" s="15" t="n">
        <v>0.00748</v>
      </c>
      <c r="P679" s="15" t="n">
        <v>0.01547</v>
      </c>
      <c r="Q679" s="15" t="n"/>
      <c r="R679" s="15">
        <f>L679*J679</f>
        <v/>
      </c>
      <c r="S679" s="15">
        <f>M679*J679</f>
        <v/>
      </c>
      <c r="T679" s="15">
        <f>N679*J679</f>
        <v/>
      </c>
      <c r="U679" s="15">
        <f>O679*J679</f>
        <v/>
      </c>
      <c r="V679" s="17">
        <f>P679*J679</f>
        <v/>
      </c>
    </row>
    <row r="680" ht="13.5" customHeight="1">
      <c r="A680" s="14" t="n">
        <v>123629</v>
      </c>
      <c r="B680" s="15" t="inlineStr">
        <is>
          <t>BRPT HRBR 5S</t>
        </is>
      </c>
      <c r="C680" s="15" t="n">
        <v>18</v>
      </c>
      <c r="D680" s="15" t="n">
        <v>101</v>
      </c>
      <c r="E680" s="15" t="n">
        <v>1803</v>
      </c>
      <c r="F680" s="15" t="n">
        <v>168.58</v>
      </c>
      <c r="G680" s="15" t="n">
        <v>0</v>
      </c>
      <c r="H680" s="15" t="n">
        <v>168.58</v>
      </c>
      <c r="I680" s="16" t="n">
        <v>168.58</v>
      </c>
      <c r="J680" s="15">
        <f>I680-F680</f>
        <v/>
      </c>
      <c r="K680" s="15">
        <f>H680-I680</f>
        <v/>
      </c>
      <c r="L680" s="15" t="n">
        <v>0.01082</v>
      </c>
      <c r="M680" s="15" t="n">
        <v>0.00748</v>
      </c>
      <c r="N680" s="15" t="n">
        <v>0.00748</v>
      </c>
      <c r="O680" s="15" t="n">
        <v>0.00748</v>
      </c>
      <c r="P680" s="15" t="n">
        <v>0.01547</v>
      </c>
      <c r="Q680" s="15" t="n"/>
      <c r="R680" s="15">
        <f>L680*J680</f>
        <v/>
      </c>
      <c r="S680" s="15">
        <f>M680*J680</f>
        <v/>
      </c>
      <c r="T680" s="15">
        <f>N680*J680</f>
        <v/>
      </c>
      <c r="U680" s="15">
        <f>O680*J680</f>
        <v/>
      </c>
      <c r="V680" s="17">
        <f>P680*J680</f>
        <v/>
      </c>
    </row>
    <row r="681" ht="13.5" customHeight="1">
      <c r="A681" s="14" t="n">
        <v>123641</v>
      </c>
      <c r="B681" s="15" t="inlineStr">
        <is>
          <t>BRPT EN 10ST</t>
        </is>
      </c>
      <c r="C681" s="15" t="n">
        <v>16</v>
      </c>
      <c r="D681" s="15" t="n">
        <v>101</v>
      </c>
      <c r="E681" s="15" t="n">
        <v>1803</v>
      </c>
      <c r="F681" s="15" t="n">
        <v>152.8</v>
      </c>
      <c r="G681" s="15" t="n">
        <v>0</v>
      </c>
      <c r="H681" s="15" t="n">
        <v>152.8</v>
      </c>
      <c r="I681" s="16" t="n">
        <v>152.8</v>
      </c>
      <c r="J681" s="15">
        <f>I681-F681</f>
        <v/>
      </c>
      <c r="K681" s="15">
        <f>H681-I681</f>
        <v/>
      </c>
      <c r="L681" s="15" t="n">
        <v>0.01082</v>
      </c>
      <c r="M681" s="15" t="n">
        <v>0.00748</v>
      </c>
      <c r="N681" s="15" t="n">
        <v>0.00748</v>
      </c>
      <c r="O681" s="15" t="n">
        <v>0.00748</v>
      </c>
      <c r="P681" s="15" t="n">
        <v>0.01547</v>
      </c>
      <c r="Q681" s="15" t="n"/>
      <c r="R681" s="15">
        <f>L681*J681</f>
        <v/>
      </c>
      <c r="S681" s="15">
        <f>M681*J681</f>
        <v/>
      </c>
      <c r="T681" s="15">
        <f>N681*J681</f>
        <v/>
      </c>
      <c r="U681" s="15">
        <f>O681*J681</f>
        <v/>
      </c>
      <c r="V681" s="17">
        <f>P681*J681</f>
        <v/>
      </c>
    </row>
    <row r="682" ht="13.5" customHeight="1">
      <c r="A682" s="14" t="n">
        <v>123644</v>
      </c>
      <c r="B682" s="15" t="inlineStr">
        <is>
          <t>BRPT EN 11CT</t>
        </is>
      </c>
      <c r="C682" s="15" t="n">
        <v>16</v>
      </c>
      <c r="D682" s="15" t="n">
        <v>101</v>
      </c>
      <c r="E682" s="15" t="n">
        <v>1803</v>
      </c>
      <c r="F682" s="15" t="n">
        <v>165.6</v>
      </c>
      <c r="G682" s="15" t="n">
        <v>0</v>
      </c>
      <c r="H682" s="15" t="n">
        <v>165.6</v>
      </c>
      <c r="I682" s="16" t="n">
        <v>165.6</v>
      </c>
      <c r="J682" s="15">
        <f>I682-F682</f>
        <v/>
      </c>
      <c r="K682" s="15">
        <f>H682-I682</f>
        <v/>
      </c>
      <c r="L682" s="15" t="n">
        <v>0.01082</v>
      </c>
      <c r="M682" s="15" t="n">
        <v>0.00748</v>
      </c>
      <c r="N682" s="15" t="n">
        <v>0.00748</v>
      </c>
      <c r="O682" s="15" t="n">
        <v>0.00748</v>
      </c>
      <c r="P682" s="15" t="n">
        <v>0.01547</v>
      </c>
      <c r="Q682" s="15" t="n"/>
      <c r="R682" s="15">
        <f>L682*J682</f>
        <v/>
      </c>
      <c r="S682" s="15">
        <f>M682*J682</f>
        <v/>
      </c>
      <c r="T682" s="15">
        <f>N682*J682</f>
        <v/>
      </c>
      <c r="U682" s="15">
        <f>O682*J682</f>
        <v/>
      </c>
      <c r="V682" s="17">
        <f>P682*J682</f>
        <v/>
      </c>
    </row>
    <row r="683" ht="13.5" customHeight="1">
      <c r="A683" s="14" t="n">
        <v>123645</v>
      </c>
      <c r="B683" s="15" t="inlineStr">
        <is>
          <t>BRPT EN 12CT</t>
        </is>
      </c>
      <c r="C683" s="15" t="n">
        <v>16</v>
      </c>
      <c r="D683" s="15" t="n">
        <v>101</v>
      </c>
      <c r="E683" s="15" t="n">
        <v>1803</v>
      </c>
      <c r="F683" s="15" t="n">
        <v>165.6</v>
      </c>
      <c r="G683" s="15" t="n">
        <v>0</v>
      </c>
      <c r="H683" s="15" t="n">
        <v>165.6</v>
      </c>
      <c r="I683" s="16" t="n">
        <v>165.6</v>
      </c>
      <c r="J683" s="15">
        <f>I683-F683</f>
        <v/>
      </c>
      <c r="K683" s="15">
        <f>H683-I683</f>
        <v/>
      </c>
      <c r="L683" s="15" t="n">
        <v>0.01082</v>
      </c>
      <c r="M683" s="15" t="n">
        <v>0.00748</v>
      </c>
      <c r="N683" s="15" t="n">
        <v>0.00748</v>
      </c>
      <c r="O683" s="15" t="n">
        <v>0.00748</v>
      </c>
      <c r="P683" s="15" t="n">
        <v>0.01547</v>
      </c>
      <c r="Q683" s="15" t="n"/>
      <c r="R683" s="15">
        <f>L683*J683</f>
        <v/>
      </c>
      <c r="S683" s="15">
        <f>M683*J683</f>
        <v/>
      </c>
      <c r="T683" s="15">
        <f>N683*J683</f>
        <v/>
      </c>
      <c r="U683" s="15">
        <f>O683*J683</f>
        <v/>
      </c>
      <c r="V683" s="17">
        <f>P683*J683</f>
        <v/>
      </c>
    </row>
    <row r="684" ht="13.5" customHeight="1">
      <c r="A684" s="14" t="n">
        <v>122890</v>
      </c>
      <c r="B684" s="15" t="inlineStr">
        <is>
          <t>GLENBROOK_S2</t>
        </is>
      </c>
      <c r="C684" s="15" t="n">
        <v>14.6</v>
      </c>
      <c r="D684" s="15" t="n">
        <v>101</v>
      </c>
      <c r="E684" s="15" t="n">
        <v>1752</v>
      </c>
      <c r="F684" s="15" t="n">
        <v>0</v>
      </c>
      <c r="G684" s="15" t="n">
        <v>0</v>
      </c>
      <c r="H684" s="15" t="n">
        <v>0</v>
      </c>
      <c r="I684" s="16" t="n">
        <v>0</v>
      </c>
      <c r="J684" s="15">
        <f>I684-F684</f>
        <v/>
      </c>
      <c r="K684" s="15">
        <f>H684-I684</f>
        <v/>
      </c>
      <c r="L684" s="15" t="n">
        <v>0.01093</v>
      </c>
      <c r="M684" s="15" t="n">
        <v>0.00756</v>
      </c>
      <c r="N684" s="15" t="n">
        <v>0.00756</v>
      </c>
      <c r="O684" s="15" t="n">
        <v>0.00756</v>
      </c>
      <c r="P684" s="15" t="n">
        <v>0.01564</v>
      </c>
      <c r="Q684" s="15" t="n"/>
      <c r="R684" s="15">
        <f>L684*J684</f>
        <v/>
      </c>
      <c r="S684" s="15">
        <f>M684*J684</f>
        <v/>
      </c>
      <c r="T684" s="15">
        <f>N684*J684</f>
        <v/>
      </c>
      <c r="U684" s="15">
        <f>O684*J684</f>
        <v/>
      </c>
      <c r="V684" s="17">
        <f>P684*J684</f>
        <v/>
      </c>
    </row>
    <row r="685" ht="13.5" customHeight="1">
      <c r="A685" s="14" t="n">
        <v>122933</v>
      </c>
      <c r="B685" s="15" t="inlineStr">
        <is>
          <t xml:space="preserve">COSCOB_GEN  </t>
        </is>
      </c>
      <c r="C685" s="15" t="n">
        <v>13.8</v>
      </c>
      <c r="D685" s="15" t="n">
        <v>101</v>
      </c>
      <c r="E685" s="15" t="n">
        <v>1753</v>
      </c>
      <c r="F685" s="15" t="n">
        <v>0</v>
      </c>
      <c r="G685" s="15" t="n">
        <v>0</v>
      </c>
      <c r="H685" s="15" t="n">
        <v>0</v>
      </c>
      <c r="I685" s="16" t="n">
        <v>0</v>
      </c>
      <c r="J685" s="15">
        <f>I685-F685</f>
        <v/>
      </c>
      <c r="K685" s="15">
        <f>H685-I685</f>
        <v/>
      </c>
      <c r="L685" s="15" t="n">
        <v>0.01093</v>
      </c>
      <c r="M685" s="15" t="n">
        <v>0.00756</v>
      </c>
      <c r="N685" s="15" t="n">
        <v>0.00756</v>
      </c>
      <c r="O685" s="15" t="n">
        <v>0.00756</v>
      </c>
      <c r="P685" s="15" t="n">
        <v>0.01564</v>
      </c>
      <c r="Q685" s="15" t="n"/>
      <c r="R685" s="15">
        <f>L685*J685</f>
        <v/>
      </c>
      <c r="S685" s="15">
        <f>M685*J685</f>
        <v/>
      </c>
      <c r="T685" s="15">
        <f>N685*J685</f>
        <v/>
      </c>
      <c r="U685" s="15">
        <f>O685*J685</f>
        <v/>
      </c>
      <c r="V685" s="17">
        <f>P685*J685</f>
        <v/>
      </c>
    </row>
    <row r="686" ht="13.5" customHeight="1">
      <c r="A686" s="14" t="n">
        <v>122911</v>
      </c>
      <c r="B686" s="15" t="inlineStr">
        <is>
          <t xml:space="preserve">WATERSIDE_G </t>
        </is>
      </c>
      <c r="C686" s="15" t="n">
        <v>13.8</v>
      </c>
      <c r="D686" s="15" t="n">
        <v>101</v>
      </c>
      <c r="E686" s="15" t="n">
        <v>1753</v>
      </c>
      <c r="F686" s="15" t="n">
        <v>0</v>
      </c>
      <c r="G686" s="15" t="n">
        <v>0</v>
      </c>
      <c r="H686" s="15" t="n">
        <v>0</v>
      </c>
      <c r="I686" s="16" t="n">
        <v>0</v>
      </c>
      <c r="J686" s="15">
        <f>I686-F686</f>
        <v/>
      </c>
      <c r="K686" s="15">
        <f>H686-I686</f>
        <v/>
      </c>
      <c r="L686" s="15" t="n">
        <v>0.01093</v>
      </c>
      <c r="M686" s="15" t="n">
        <v>0.00756</v>
      </c>
      <c r="N686" s="15" t="n">
        <v>0.00756</v>
      </c>
      <c r="O686" s="15" t="n">
        <v>0.00756</v>
      </c>
      <c r="P686" s="15" t="n">
        <v>0.01564</v>
      </c>
      <c r="Q686" s="15" t="n"/>
      <c r="R686" s="15">
        <f>L686*J686</f>
        <v/>
      </c>
      <c r="S686" s="15">
        <f>M686*J686</f>
        <v/>
      </c>
      <c r="T686" s="15">
        <f>N686*J686</f>
        <v/>
      </c>
      <c r="U686" s="15">
        <f>O686*J686</f>
        <v/>
      </c>
      <c r="V686" s="17">
        <f>P686*J686</f>
        <v/>
      </c>
    </row>
    <row r="687" ht="13.5" customHeight="1">
      <c r="A687" s="14" t="n">
        <v>122889</v>
      </c>
      <c r="B687" s="15" t="inlineStr">
        <is>
          <t>GLENBROOK_S1</t>
        </is>
      </c>
      <c r="C687" s="15" t="n">
        <v>14.6</v>
      </c>
      <c r="D687" s="15" t="n">
        <v>101</v>
      </c>
      <c r="E687" s="15" t="n">
        <v>1752</v>
      </c>
      <c r="F687" s="15" t="n">
        <v>0</v>
      </c>
      <c r="G687" s="15" t="n">
        <v>0</v>
      </c>
      <c r="H687" s="15" t="n">
        <v>0</v>
      </c>
      <c r="I687" s="16" t="n">
        <v>0</v>
      </c>
      <c r="J687" s="15">
        <f>I687-F687</f>
        <v/>
      </c>
      <c r="K687" s="15">
        <f>H687-I687</f>
        <v/>
      </c>
      <c r="L687" s="15" t="n">
        <v>0.01093</v>
      </c>
      <c r="M687" s="15" t="n">
        <v>0.00756</v>
      </c>
      <c r="N687" s="15" t="n">
        <v>0.00756</v>
      </c>
      <c r="O687" s="15" t="n">
        <v>0.00756</v>
      </c>
      <c r="P687" s="15" t="n">
        <v>0.01564</v>
      </c>
      <c r="Q687" s="15" t="n"/>
      <c r="R687" s="15">
        <f>L687*J687</f>
        <v/>
      </c>
      <c r="S687" s="15">
        <f>M687*J687</f>
        <v/>
      </c>
      <c r="T687" s="15">
        <f>N687*J687</f>
        <v/>
      </c>
      <c r="U687" s="15">
        <f>O687*J687</f>
        <v/>
      </c>
      <c r="V687" s="17">
        <f>P687*J687</f>
        <v/>
      </c>
    </row>
    <row r="688" ht="13.5" customHeight="1">
      <c r="A688" s="14" t="n">
        <v>122660</v>
      </c>
      <c r="B688" s="15" t="inlineStr">
        <is>
          <t>KIMB CLARK_G</t>
        </is>
      </c>
      <c r="C688" s="15" t="n">
        <v>13.8</v>
      </c>
      <c r="D688" s="15" t="n">
        <v>101</v>
      </c>
      <c r="E688" s="15" t="n">
        <v>1734</v>
      </c>
      <c r="F688" s="15" t="n">
        <v>12.02</v>
      </c>
      <c r="G688" s="15" t="n">
        <v>0</v>
      </c>
      <c r="H688" s="15" t="n">
        <v>12.02</v>
      </c>
      <c r="I688" s="16" t="n">
        <v>12.02</v>
      </c>
      <c r="J688" s="15">
        <f>I688-F688</f>
        <v/>
      </c>
      <c r="K688" s="15">
        <f>H688-I688</f>
        <v/>
      </c>
      <c r="L688" s="15" t="n">
        <v>0.01116</v>
      </c>
      <c r="M688" s="15" t="n">
        <v>0.00773</v>
      </c>
      <c r="N688" s="15" t="n">
        <v>0.00773</v>
      </c>
      <c r="O688" s="15" t="n">
        <v>0.00773</v>
      </c>
      <c r="P688" s="15" t="n">
        <v>0.01602</v>
      </c>
      <c r="Q688" s="15" t="n"/>
      <c r="R688" s="15">
        <f>L688*J688</f>
        <v/>
      </c>
      <c r="S688" s="15">
        <f>M688*J688</f>
        <v/>
      </c>
      <c r="T688" s="15">
        <f>N688*J688</f>
        <v/>
      </c>
      <c r="U688" s="15">
        <f>O688*J688</f>
        <v/>
      </c>
      <c r="V688" s="17">
        <f>P688*J688</f>
        <v/>
      </c>
    </row>
    <row r="689" ht="13.5" customHeight="1">
      <c r="A689" s="14" t="n">
        <v>991172</v>
      </c>
      <c r="B689" s="15" t="inlineStr">
        <is>
          <t>SUN_ROCKY ~1</t>
        </is>
      </c>
      <c r="C689" s="15" t="n">
        <v>115</v>
      </c>
      <c r="D689" s="15" t="n">
        <v>101</v>
      </c>
      <c r="E689" s="15" t="n">
        <v>1730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0.01116</v>
      </c>
      <c r="M689" s="15" t="n">
        <v>0.00773</v>
      </c>
      <c r="N689" s="15" t="n">
        <v>0.00773</v>
      </c>
      <c r="O689" s="15" t="n">
        <v>0.00773</v>
      </c>
      <c r="P689" s="15" t="n">
        <v>0.01602</v>
      </c>
      <c r="Q689" s="15" t="n"/>
      <c r="R689" s="15">
        <f>L689*J689</f>
        <v/>
      </c>
      <c r="S689" s="15">
        <f>M689*J689</f>
        <v/>
      </c>
      <c r="T689" s="15">
        <f>N689*J689</f>
        <v/>
      </c>
      <c r="U689" s="15">
        <f>O689*J689</f>
        <v/>
      </c>
      <c r="V689" s="17">
        <f>P689*J689</f>
        <v/>
      </c>
    </row>
    <row r="690" ht="13.5" customHeight="1">
      <c r="A690" s="14" t="n">
        <v>122657</v>
      </c>
      <c r="B690" s="15" t="inlineStr">
        <is>
          <t xml:space="preserve">ROCKY RIVER </t>
        </is>
      </c>
      <c r="C690" s="15" t="n">
        <v>13.8</v>
      </c>
      <c r="D690" s="15" t="n">
        <v>101</v>
      </c>
      <c r="E690" s="15" t="n">
        <v>1732</v>
      </c>
      <c r="F690" s="15" t="n">
        <v>29.35</v>
      </c>
      <c r="G690" s="15" t="n">
        <v>0</v>
      </c>
      <c r="H690" s="15" t="n">
        <v>29.35</v>
      </c>
      <c r="I690" s="16" t="n">
        <v>29.35</v>
      </c>
      <c r="J690" s="15">
        <f>I690-F690</f>
        <v/>
      </c>
      <c r="K690" s="15">
        <f>H690-I690</f>
        <v/>
      </c>
      <c r="L690" s="15" t="n">
        <v>0.01116</v>
      </c>
      <c r="M690" s="15" t="n">
        <v>0.00773</v>
      </c>
      <c r="N690" s="15" t="n">
        <v>0.00773</v>
      </c>
      <c r="O690" s="15" t="n">
        <v>0.00773</v>
      </c>
      <c r="P690" s="15" t="n">
        <v>0.01602</v>
      </c>
      <c r="Q690" s="15" t="n"/>
      <c r="R690" s="15">
        <f>L690*J690</f>
        <v/>
      </c>
      <c r="S690" s="15">
        <f>M690*J690</f>
        <v/>
      </c>
      <c r="T690" s="15">
        <f>N690*J690</f>
        <v/>
      </c>
      <c r="U690" s="15">
        <f>O690*J690</f>
        <v/>
      </c>
      <c r="V690" s="17">
        <f>P690*J690</f>
        <v/>
      </c>
    </row>
    <row r="691" ht="13.5" customHeight="1">
      <c r="A691" s="14" t="n">
        <v>122648</v>
      </c>
      <c r="B691" s="15" t="inlineStr">
        <is>
          <t>BULLS BRIDGE</t>
        </is>
      </c>
      <c r="C691" s="15" t="n">
        <v>1.15</v>
      </c>
      <c r="D691" s="15" t="n">
        <v>101</v>
      </c>
      <c r="E691" s="15" t="n">
        <v>1734</v>
      </c>
      <c r="F691" s="15" t="n">
        <v>0</v>
      </c>
      <c r="G691" s="15" t="n">
        <v>0</v>
      </c>
      <c r="H691" s="15" t="n">
        <v>0</v>
      </c>
      <c r="I691" s="16" t="n">
        <v>0</v>
      </c>
      <c r="J691" s="15">
        <f>I691-F691</f>
        <v/>
      </c>
      <c r="K691" s="15">
        <f>H691-I691</f>
        <v/>
      </c>
      <c r="L691" s="15" t="n">
        <v>0.01116</v>
      </c>
      <c r="M691" s="15" t="n">
        <v>0.00773</v>
      </c>
      <c r="N691" s="15" t="n">
        <v>0.00773</v>
      </c>
      <c r="O691" s="15" t="n">
        <v>0.00773</v>
      </c>
      <c r="P691" s="15" t="n">
        <v>0.01602</v>
      </c>
      <c r="Q691" s="15" t="n"/>
      <c r="R691" s="15">
        <f>L691*J691</f>
        <v/>
      </c>
      <c r="S691" s="15">
        <f>M691*J691</f>
        <v/>
      </c>
      <c r="T691" s="15">
        <f>N691*J691</f>
        <v/>
      </c>
      <c r="U691" s="15">
        <f>O691*J691</f>
        <v/>
      </c>
      <c r="V691" s="17">
        <f>P691*J691</f>
        <v/>
      </c>
    </row>
    <row r="692" ht="13.5" customHeight="1">
      <c r="A692" s="14" t="n">
        <v>116492</v>
      </c>
      <c r="B692" s="15" t="inlineStr">
        <is>
          <t>W-SPRNGFLD-1</t>
        </is>
      </c>
      <c r="C692" s="15" t="n">
        <v>13.8</v>
      </c>
      <c r="D692" s="15" t="n">
        <v>101</v>
      </c>
      <c r="E692" s="15" t="n">
        <v>1333</v>
      </c>
      <c r="F692" s="15" t="n">
        <v>39</v>
      </c>
      <c r="G692" s="15" t="n">
        <v>0</v>
      </c>
      <c r="H692" s="15" t="n">
        <v>39</v>
      </c>
      <c r="I692" s="16" t="n">
        <v>39</v>
      </c>
      <c r="J692" s="15">
        <f>I692-F692</f>
        <v/>
      </c>
      <c r="K692" s="15">
        <f>H692-I692</f>
        <v/>
      </c>
      <c r="L692" s="15" t="n">
        <v>0.01121</v>
      </c>
      <c r="M692" s="15" t="n">
        <v>0.00571</v>
      </c>
      <c r="N692" s="15" t="n">
        <v>0.00571</v>
      </c>
      <c r="O692" s="15" t="n">
        <v>0.00571</v>
      </c>
      <c r="P692" s="15" t="n">
        <v>0.00573</v>
      </c>
      <c r="Q692" s="15" t="n"/>
      <c r="R692" s="15">
        <f>L692*J692</f>
        <v/>
      </c>
      <c r="S692" s="15">
        <f>M692*J692</f>
        <v/>
      </c>
      <c r="T692" s="15">
        <f>N692*J692</f>
        <v/>
      </c>
      <c r="U692" s="15">
        <f>O692*J692</f>
        <v/>
      </c>
      <c r="V692" s="17">
        <f>P692*J692</f>
        <v/>
      </c>
    </row>
    <row r="693" ht="13.5" customHeight="1">
      <c r="A693" s="14" t="n">
        <v>116493</v>
      </c>
      <c r="B693" s="15" t="inlineStr">
        <is>
          <t>W-SPRNGFLD-2</t>
        </is>
      </c>
      <c r="C693" s="15" t="n">
        <v>13.8</v>
      </c>
      <c r="D693" s="15" t="n">
        <v>101</v>
      </c>
      <c r="E693" s="15" t="n">
        <v>1333</v>
      </c>
      <c r="F693" s="15" t="n">
        <v>0</v>
      </c>
      <c r="G693" s="15" t="n">
        <v>0</v>
      </c>
      <c r="H693" s="15" t="n">
        <v>0</v>
      </c>
      <c r="I693" s="16" t="n">
        <v>0</v>
      </c>
      <c r="J693" s="15">
        <f>I693-F693</f>
        <v/>
      </c>
      <c r="K693" s="15">
        <f>H693-I693</f>
        <v/>
      </c>
      <c r="L693" s="15" t="n">
        <v>0.01121</v>
      </c>
      <c r="M693" s="15" t="n">
        <v>0.00571</v>
      </c>
      <c r="N693" s="15" t="n">
        <v>0.00571</v>
      </c>
      <c r="O693" s="15" t="n">
        <v>0.00571</v>
      </c>
      <c r="P693" s="15" t="n">
        <v>0.00573</v>
      </c>
      <c r="Q693" s="15" t="n"/>
      <c r="R693" s="15">
        <f>L693*J693</f>
        <v/>
      </c>
      <c r="S693" s="15">
        <f>M693*J693</f>
        <v/>
      </c>
      <c r="T693" s="15">
        <f>N693*J693</f>
        <v/>
      </c>
      <c r="U693" s="15">
        <f>O693*J693</f>
        <v/>
      </c>
      <c r="V693" s="17">
        <f>P693*J693</f>
        <v/>
      </c>
    </row>
    <row r="694" ht="13.5" customHeight="1">
      <c r="A694" s="14" t="n">
        <v>116494</v>
      </c>
      <c r="B694" s="15" t="inlineStr">
        <is>
          <t>W-SPRNGFLD-3</t>
        </is>
      </c>
      <c r="C694" s="15" t="n">
        <v>13.8</v>
      </c>
      <c r="D694" s="15" t="n">
        <v>101</v>
      </c>
      <c r="E694" s="15" t="n">
        <v>1333</v>
      </c>
      <c r="F694" s="15" t="n">
        <v>107</v>
      </c>
      <c r="G694" s="15" t="n">
        <v>0</v>
      </c>
      <c r="H694" s="15" t="n">
        <v>107</v>
      </c>
      <c r="I694" s="16" t="n">
        <v>107</v>
      </c>
      <c r="J694" s="15">
        <f>I694-F694</f>
        <v/>
      </c>
      <c r="K694" s="15">
        <f>H694-I694</f>
        <v/>
      </c>
      <c r="L694" s="15" t="n">
        <v>0.01121</v>
      </c>
      <c r="M694" s="15" t="n">
        <v>0.00571</v>
      </c>
      <c r="N694" s="15" t="n">
        <v>0.00571</v>
      </c>
      <c r="O694" s="15" t="n">
        <v>0.00571</v>
      </c>
      <c r="P694" s="15" t="n">
        <v>0.00573</v>
      </c>
      <c r="Q694" s="15" t="n"/>
      <c r="R694" s="15">
        <f>L694*J694</f>
        <v/>
      </c>
      <c r="S694" s="15">
        <f>M694*J694</f>
        <v/>
      </c>
      <c r="T694" s="15">
        <f>N694*J694</f>
        <v/>
      </c>
      <c r="U694" s="15">
        <f>O694*J694</f>
        <v/>
      </c>
      <c r="V694" s="17">
        <f>P694*J694</f>
        <v/>
      </c>
    </row>
    <row r="695" ht="13.5" customHeight="1">
      <c r="A695" s="14" t="n">
        <v>116495</v>
      </c>
      <c r="B695" s="15" t="inlineStr">
        <is>
          <t>SPGFLD RFUSE</t>
        </is>
      </c>
      <c r="C695" s="15" t="n">
        <v>4.16</v>
      </c>
      <c r="D695" s="15" t="n">
        <v>101</v>
      </c>
      <c r="E695" s="15" t="n">
        <v>1334</v>
      </c>
      <c r="F695" s="15" t="n">
        <v>0</v>
      </c>
      <c r="G695" s="15" t="n">
        <v>0</v>
      </c>
      <c r="H695" s="15" t="n">
        <v>0</v>
      </c>
      <c r="I695" s="16" t="n">
        <v>0</v>
      </c>
      <c r="J695" s="15">
        <f>I695-F695</f>
        <v/>
      </c>
      <c r="K695" s="15">
        <f>H695-I695</f>
        <v/>
      </c>
      <c r="L695" s="15" t="n">
        <v>0.01121</v>
      </c>
      <c r="M695" s="15" t="n">
        <v>0.00571</v>
      </c>
      <c r="N695" s="15" t="n">
        <v>0.00571</v>
      </c>
      <c r="O695" s="15" t="n">
        <v>0.00571</v>
      </c>
      <c r="P695" s="15" t="n">
        <v>0.00573</v>
      </c>
      <c r="Q695" s="15" t="n"/>
      <c r="R695" s="15">
        <f>L695*J695</f>
        <v/>
      </c>
      <c r="S695" s="15">
        <f>M695*J695</f>
        <v/>
      </c>
      <c r="T695" s="15">
        <f>N695*J695</f>
        <v/>
      </c>
      <c r="U695" s="15">
        <f>O695*J695</f>
        <v/>
      </c>
      <c r="V695" s="17">
        <f>P695*J695</f>
        <v/>
      </c>
    </row>
    <row r="696" ht="13.5" customHeight="1">
      <c r="A696" s="14" t="n">
        <v>122184</v>
      </c>
      <c r="B696" s="15" t="inlineStr">
        <is>
          <t>TORRINGTON T</t>
        </is>
      </c>
      <c r="C696" s="15" t="n">
        <v>13.8</v>
      </c>
      <c r="D696" s="15" t="n">
        <v>101</v>
      </c>
      <c r="E696" s="15" t="n">
        <v>1693</v>
      </c>
      <c r="F696" s="15" t="n">
        <v>0</v>
      </c>
      <c r="G696" s="15" t="n">
        <v>0</v>
      </c>
      <c r="H696" s="15" t="n">
        <v>0</v>
      </c>
      <c r="I696" s="16" t="n">
        <v>0</v>
      </c>
      <c r="J696" s="15">
        <f>I696-F696</f>
        <v/>
      </c>
      <c r="K696" s="15">
        <f>H696-I696</f>
        <v/>
      </c>
      <c r="L696" s="15" t="n">
        <v>0.01135</v>
      </c>
      <c r="M696" s="15" t="n">
        <v>0.007939999999999999</v>
      </c>
      <c r="N696" s="15" t="n">
        <v>0.007939999999999999</v>
      </c>
      <c r="O696" s="15" t="n">
        <v>0.007939999999999999</v>
      </c>
      <c r="P696" s="15" t="n">
        <v>0.01627</v>
      </c>
      <c r="Q696" s="15" t="n"/>
      <c r="R696" s="15">
        <f>L696*J696</f>
        <v/>
      </c>
      <c r="S696" s="15">
        <f>M696*J696</f>
        <v/>
      </c>
      <c r="T696" s="15">
        <f>N696*J696</f>
        <v/>
      </c>
      <c r="U696" s="15">
        <f>O696*J696</f>
        <v/>
      </c>
      <c r="V696" s="17">
        <f>P696*J696</f>
        <v/>
      </c>
    </row>
    <row r="697" ht="13.5" customHeight="1">
      <c r="A697" s="14" t="n">
        <v>122196</v>
      </c>
      <c r="B697" s="15" t="inlineStr">
        <is>
          <t>FALLS VILLGE</t>
        </is>
      </c>
      <c r="C697" s="15" t="n">
        <v>6.6</v>
      </c>
      <c r="D697" s="15" t="n">
        <v>101</v>
      </c>
      <c r="E697" s="15" t="n">
        <v>1693</v>
      </c>
      <c r="F697" s="15" t="n">
        <v>0</v>
      </c>
      <c r="G697" s="15" t="n">
        <v>0</v>
      </c>
      <c r="H697" s="15" t="n">
        <v>0</v>
      </c>
      <c r="I697" s="16" t="n">
        <v>0</v>
      </c>
      <c r="J697" s="15">
        <f>I697-F697</f>
        <v/>
      </c>
      <c r="K697" s="15">
        <f>H697-I697</f>
        <v/>
      </c>
      <c r="L697" s="15" t="n">
        <v>0.01135</v>
      </c>
      <c r="M697" s="15" t="n">
        <v>0.007939999999999999</v>
      </c>
      <c r="N697" s="15" t="n">
        <v>0.007939999999999999</v>
      </c>
      <c r="O697" s="15" t="n">
        <v>0.007939999999999999</v>
      </c>
      <c r="P697" s="15" t="n">
        <v>0.01627</v>
      </c>
      <c r="Q697" s="15" t="n"/>
      <c r="R697" s="15">
        <f>L697*J697</f>
        <v/>
      </c>
      <c r="S697" s="15">
        <f>M697*J697</f>
        <v/>
      </c>
      <c r="T697" s="15">
        <f>N697*J697</f>
        <v/>
      </c>
      <c r="U697" s="15">
        <f>O697*J697</f>
        <v/>
      </c>
      <c r="V697" s="17">
        <f>P697*J697</f>
        <v/>
      </c>
    </row>
    <row r="698" ht="13.5" customHeight="1">
      <c r="A698" s="14" t="n">
        <v>122690</v>
      </c>
      <c r="B698" s="15" t="inlineStr">
        <is>
          <t xml:space="preserve">SHEPAUG HYD </t>
        </is>
      </c>
      <c r="C698" s="15" t="n">
        <v>13.8</v>
      </c>
      <c r="D698" s="15" t="n">
        <v>101</v>
      </c>
      <c r="E698" s="15" t="n">
        <v>1734</v>
      </c>
      <c r="F698" s="15" t="n">
        <v>42.95</v>
      </c>
      <c r="G698" s="15" t="n">
        <v>0</v>
      </c>
      <c r="H698" s="15" t="n">
        <v>42.95</v>
      </c>
      <c r="I698" s="16" t="n">
        <v>42.95</v>
      </c>
      <c r="J698" s="15">
        <f>I698-F698</f>
        <v/>
      </c>
      <c r="K698" s="15">
        <f>H698-I698</f>
        <v/>
      </c>
      <c r="L698" s="15" t="n">
        <v>0.01177</v>
      </c>
      <c r="M698" s="15" t="n">
        <v>0.00822</v>
      </c>
      <c r="N698" s="15" t="n">
        <v>0.00822</v>
      </c>
      <c r="O698" s="15" t="n">
        <v>0.00822</v>
      </c>
      <c r="P698" s="15" t="n">
        <v>0.01721</v>
      </c>
      <c r="Q698" s="15" t="n"/>
      <c r="R698" s="15">
        <f>L698*J698</f>
        <v/>
      </c>
      <c r="S698" s="15">
        <f>M698*J698</f>
        <v/>
      </c>
      <c r="T698" s="15">
        <f>N698*J698</f>
        <v/>
      </c>
      <c r="U698" s="15">
        <f>O698*J698</f>
        <v/>
      </c>
      <c r="V698" s="17">
        <f>P698*J698</f>
        <v/>
      </c>
    </row>
    <row r="699" ht="13.5" customHeight="1">
      <c r="A699" s="14" t="n">
        <v>122700</v>
      </c>
      <c r="B699" s="15" t="inlineStr">
        <is>
          <t>STONY HIL_SC</t>
        </is>
      </c>
      <c r="C699" s="15" t="n">
        <v>12.5</v>
      </c>
      <c r="D699" s="15" t="n">
        <v>101</v>
      </c>
      <c r="E699" s="15" t="n">
        <v>1733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0.01185</v>
      </c>
      <c r="M699" s="15" t="n">
        <v>0.00829</v>
      </c>
      <c r="N699" s="15" t="n">
        <v>0.00829</v>
      </c>
      <c r="O699" s="15" t="n">
        <v>0.00829</v>
      </c>
      <c r="P699" s="15" t="n">
        <v>0.01737</v>
      </c>
      <c r="Q699" s="15" t="n"/>
      <c r="R699" s="15">
        <f>L699*J699</f>
        <v/>
      </c>
      <c r="S699" s="15">
        <f>M699*J699</f>
        <v/>
      </c>
      <c r="T699" s="15">
        <f>N699*J699</f>
        <v/>
      </c>
      <c r="U699" s="15">
        <f>O699*J699</f>
        <v/>
      </c>
      <c r="V699" s="17">
        <f>P699*J699</f>
        <v/>
      </c>
    </row>
    <row r="700" ht="13.5" customHeight="1">
      <c r="A700" s="14" t="n">
        <v>116505</v>
      </c>
      <c r="B700" s="15" t="inlineStr">
        <is>
          <t xml:space="preserve">BERKSHRE_G1 </t>
        </is>
      </c>
      <c r="C700" s="15" t="n">
        <v>21</v>
      </c>
      <c r="D700" s="15" t="n">
        <v>101</v>
      </c>
      <c r="E700" s="15" t="n">
        <v>1333</v>
      </c>
      <c r="F700" s="15" t="n">
        <v>270</v>
      </c>
      <c r="G700" s="15" t="n">
        <v>0</v>
      </c>
      <c r="H700" s="15" t="n">
        <v>270</v>
      </c>
      <c r="I700" s="16" t="n">
        <v>270</v>
      </c>
      <c r="J700" s="15">
        <f>I700-F700</f>
        <v/>
      </c>
      <c r="K700" s="15">
        <f>H700-I700</f>
        <v/>
      </c>
      <c r="L700" s="15" t="n">
        <v>0.01241</v>
      </c>
      <c r="M700" s="15" t="n">
        <v>0.00641</v>
      </c>
      <c r="N700" s="15" t="n">
        <v>0.00641</v>
      </c>
      <c r="O700" s="15" t="n">
        <v>0.00641</v>
      </c>
      <c r="P700" s="15" t="n">
        <v>0.00665</v>
      </c>
      <c r="Q700" s="15" t="n"/>
      <c r="R700" s="15">
        <f>L700*J700</f>
        <v/>
      </c>
      <c r="S700" s="15">
        <f>M700*J700</f>
        <v/>
      </c>
      <c r="T700" s="15">
        <f>N700*J700</f>
        <v/>
      </c>
      <c r="U700" s="15">
        <f>O700*J700</f>
        <v/>
      </c>
      <c r="V700" s="17">
        <f>P700*J700</f>
        <v/>
      </c>
    </row>
    <row r="701" ht="13.5" customHeight="1">
      <c r="A701" s="14" t="n">
        <v>116556</v>
      </c>
      <c r="B701" s="15" t="inlineStr">
        <is>
          <t xml:space="preserve">COBBLE MT_G </t>
        </is>
      </c>
      <c r="C701" s="15" t="n">
        <v>6.9</v>
      </c>
      <c r="D701" s="15" t="n">
        <v>101</v>
      </c>
      <c r="E701" s="15" t="n">
        <v>1333</v>
      </c>
      <c r="F701" s="15" t="n">
        <v>19.96</v>
      </c>
      <c r="G701" s="15" t="n">
        <v>0</v>
      </c>
      <c r="H701" s="15" t="n">
        <v>19.96</v>
      </c>
      <c r="I701" s="16" t="n">
        <v>19.96</v>
      </c>
      <c r="J701" s="15">
        <f>I701-F701</f>
        <v/>
      </c>
      <c r="K701" s="15">
        <f>H701-I701</f>
        <v/>
      </c>
      <c r="L701" s="15" t="n">
        <v>0.01412</v>
      </c>
      <c r="M701" s="15" t="n">
        <v>0.00736</v>
      </c>
      <c r="N701" s="15" t="n">
        <v>0.00736</v>
      </c>
      <c r="O701" s="15" t="n">
        <v>0.00736</v>
      </c>
      <c r="P701" s="15" t="n">
        <v>0.00787</v>
      </c>
      <c r="Q701" s="15" t="n"/>
      <c r="R701" s="15">
        <f>L701*J701</f>
        <v/>
      </c>
      <c r="S701" s="15">
        <f>M701*J701</f>
        <v/>
      </c>
      <c r="T701" s="15">
        <f>N701*J701</f>
        <v/>
      </c>
      <c r="U701" s="15">
        <f>O701*J701</f>
        <v/>
      </c>
      <c r="V701" s="17">
        <f>P701*J701</f>
        <v/>
      </c>
    </row>
    <row r="702" ht="13.5" customHeight="1">
      <c r="A702" s="14" t="n">
        <v>996240</v>
      </c>
      <c r="B702" s="15" t="inlineStr">
        <is>
          <t>AC_BUCK POND</t>
        </is>
      </c>
      <c r="C702" s="15" t="n">
        <v>115</v>
      </c>
      <c r="D702" s="15" t="n">
        <v>101</v>
      </c>
      <c r="E702" s="15" t="n">
        <v>1330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0.01521</v>
      </c>
      <c r="M702" s="15" t="n">
        <v>0.007979999999999999</v>
      </c>
      <c r="N702" s="15" t="n">
        <v>0.007979999999999999</v>
      </c>
      <c r="O702" s="15" t="n">
        <v>0.007979999999999999</v>
      </c>
      <c r="P702" s="15" t="n">
        <v>0.008670000000000001</v>
      </c>
      <c r="Q702" s="15" t="n"/>
      <c r="R702" s="15">
        <f>L702*J702</f>
        <v/>
      </c>
      <c r="S702" s="15">
        <f>M702*J702</f>
        <v/>
      </c>
      <c r="T702" s="15">
        <f>N702*J702</f>
        <v/>
      </c>
      <c r="U702" s="15">
        <f>O702*J702</f>
        <v/>
      </c>
      <c r="V702" s="17">
        <f>P702*J702</f>
        <v/>
      </c>
    </row>
    <row r="703" ht="13.5" customHeight="1">
      <c r="A703" s="14" t="n">
        <v>911560</v>
      </c>
      <c r="B703" s="15" t="inlineStr">
        <is>
          <t xml:space="preserve">NYNE_BWLN   </t>
        </is>
      </c>
      <c r="C703" s="15" t="n">
        <v>345</v>
      </c>
      <c r="D703" s="15" t="n">
        <v>102</v>
      </c>
      <c r="E703" s="15" t="n">
        <v>12</v>
      </c>
      <c r="F703" s="15" t="n">
        <v>120.67</v>
      </c>
      <c r="G703" s="15" t="n">
        <v>0</v>
      </c>
      <c r="H703" s="15" t="n">
        <v>466.67</v>
      </c>
      <c r="I703" s="16" t="n">
        <v>120.67</v>
      </c>
      <c r="J703" s="15">
        <f>I703-F703</f>
        <v/>
      </c>
      <c r="K703" s="15">
        <f>H703-I703</f>
        <v/>
      </c>
      <c r="L703" s="15" t="n">
        <v>0.01995</v>
      </c>
      <c r="M703" s="15" t="n">
        <v>0.01486</v>
      </c>
      <c r="N703" s="15" t="n">
        <v>0.01486</v>
      </c>
      <c r="O703" s="15" t="n">
        <v>0.01486</v>
      </c>
      <c r="P703" s="15" t="n">
        <v>0.03285</v>
      </c>
      <c r="Q703" s="15" t="n"/>
      <c r="R703" s="15">
        <f>L703*J703</f>
        <v/>
      </c>
      <c r="S703" s="15">
        <f>M703*J703</f>
        <v/>
      </c>
      <c r="T703" s="15">
        <f>N703*J703</f>
        <v/>
      </c>
      <c r="U703" s="15">
        <f>O703*J703</f>
        <v/>
      </c>
      <c r="V703" s="17">
        <f>P703*J703</f>
        <v/>
      </c>
    </row>
    <row r="704" ht="13.5" customHeight="1">
      <c r="A704" s="14" t="n">
        <v>926260</v>
      </c>
      <c r="B704" s="15" t="inlineStr">
        <is>
          <t xml:space="preserve">NYPA - CMR  </t>
        </is>
      </c>
      <c r="C704" s="15" t="n">
        <v>345</v>
      </c>
      <c r="D704" s="15" t="n">
        <v>102</v>
      </c>
      <c r="E704" s="15" t="n">
        <v>12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0.01995</v>
      </c>
      <c r="M704" s="15" t="n">
        <v>0.01486</v>
      </c>
      <c r="N704" s="15" t="n">
        <v>0.01486</v>
      </c>
      <c r="O704" s="15" t="n">
        <v>0.01486</v>
      </c>
      <c r="P704" s="15" t="n">
        <v>0.03285</v>
      </c>
      <c r="Q704" s="15" t="n"/>
      <c r="R704" s="15">
        <f>L704*J704</f>
        <v/>
      </c>
      <c r="S704" s="15">
        <f>M704*J704</f>
        <v/>
      </c>
      <c r="T704" s="15">
        <f>N704*J704</f>
        <v/>
      </c>
      <c r="U704" s="15">
        <f>O704*J704</f>
        <v/>
      </c>
      <c r="V704" s="17">
        <f>P704*J704</f>
        <v/>
      </c>
    </row>
    <row r="705" ht="13.5" customHeight="1">
      <c r="A705" s="14" t="n">
        <v>926261</v>
      </c>
      <c r="B705" s="15" t="inlineStr">
        <is>
          <t xml:space="preserve">NYPA - VT   </t>
        </is>
      </c>
      <c r="C705" s="15" t="n">
        <v>345</v>
      </c>
      <c r="D705" s="15" t="n">
        <v>102</v>
      </c>
      <c r="E705" s="15" t="n">
        <v>12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0.01995</v>
      </c>
      <c r="M705" s="15" t="n">
        <v>0.01486</v>
      </c>
      <c r="N705" s="15" t="n">
        <v>0.01486</v>
      </c>
      <c r="O705" s="15" t="n">
        <v>0.01486</v>
      </c>
      <c r="P705" s="15" t="n">
        <v>0.03285</v>
      </c>
      <c r="Q705" s="15" t="n"/>
      <c r="R705" s="15">
        <f>L705*J705</f>
        <v/>
      </c>
      <c r="S705" s="15">
        <f>M705*J705</f>
        <v/>
      </c>
      <c r="T705" s="15">
        <f>N705*J705</f>
        <v/>
      </c>
      <c r="U705" s="15">
        <f>O705*J705</f>
        <v/>
      </c>
      <c r="V705" s="17">
        <f>P705*J705</f>
        <v/>
      </c>
    </row>
    <row r="706" ht="13.5" customHeight="1">
      <c r="A706" s="14" t="n">
        <v>109251</v>
      </c>
      <c r="B706" s="15" t="inlineStr">
        <is>
          <t xml:space="preserve">GAGE        </t>
        </is>
      </c>
      <c r="C706" s="15" t="n">
        <v>2.4</v>
      </c>
      <c r="D706" s="15" t="n">
        <v>101</v>
      </c>
      <c r="E706" s="15" t="n">
        <v>704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0.02121</v>
      </c>
      <c r="M706" s="15" t="n">
        <v>0.01611</v>
      </c>
      <c r="N706" s="15" t="n">
        <v>0.01611</v>
      </c>
      <c r="O706" s="15" t="n">
        <v>0.01611</v>
      </c>
      <c r="P706" s="15" t="n">
        <v>0.03549</v>
      </c>
      <c r="Q706" s="15" t="n"/>
      <c r="R706" s="15">
        <f>L706*J706</f>
        <v/>
      </c>
      <c r="S706" s="15">
        <f>M706*J706</f>
        <v/>
      </c>
      <c r="T706" s="15">
        <f>N706*J706</f>
        <v/>
      </c>
      <c r="U706" s="15">
        <f>O706*J706</f>
        <v/>
      </c>
      <c r="V706" s="17">
        <f>P706*J706</f>
        <v/>
      </c>
    </row>
    <row r="707" ht="13.5" customHeight="1">
      <c r="A707" s="14" t="n">
        <v>121744</v>
      </c>
      <c r="B707" s="15" t="inlineStr">
        <is>
          <t xml:space="preserve">UCONN COGEN </t>
        </is>
      </c>
      <c r="C707" s="15" t="n">
        <v>13.8</v>
      </c>
      <c r="D707" s="15" t="n">
        <v>101</v>
      </c>
      <c r="E707" s="15" t="n">
        <v>1634</v>
      </c>
      <c r="F707" s="15" t="n">
        <v>0</v>
      </c>
      <c r="G707" s="15" t="n">
        <v>0</v>
      </c>
      <c r="H707" s="15" t="n">
        <v>0</v>
      </c>
      <c r="I707" s="16" t="n">
        <v>0</v>
      </c>
      <c r="J707" s="15">
        <f>I707-F707</f>
        <v/>
      </c>
      <c r="K707" s="15">
        <f>H707-I707</f>
        <v/>
      </c>
      <c r="L707" s="15" t="n">
        <v>0.02121</v>
      </c>
      <c r="M707" s="15" t="n">
        <v>0.01611</v>
      </c>
      <c r="N707" s="15" t="n">
        <v>0.01611</v>
      </c>
      <c r="O707" s="15" t="n">
        <v>0.01611</v>
      </c>
      <c r="P707" s="15" t="n">
        <v>0.03549</v>
      </c>
      <c r="Q707" s="15" t="n"/>
      <c r="R707" s="15">
        <f>L707*J707</f>
        <v/>
      </c>
      <c r="S707" s="15">
        <f>M707*J707</f>
        <v/>
      </c>
      <c r="T707" s="15">
        <f>N707*J707</f>
        <v/>
      </c>
      <c r="U707" s="15">
        <f>O707*J707</f>
        <v/>
      </c>
      <c r="V707" s="17">
        <f>P707*J707</f>
        <v/>
      </c>
    </row>
    <row r="708" ht="13.5" customHeight="1">
      <c r="A708" s="14" t="n">
        <v>116569</v>
      </c>
      <c r="B708" s="15" t="inlineStr">
        <is>
          <t xml:space="preserve">TILSON-1113 </t>
        </is>
      </c>
      <c r="C708" s="15" t="n">
        <v>13.8</v>
      </c>
      <c r="D708" s="15" t="n">
        <v>101</v>
      </c>
      <c r="E708" s="15" t="n">
        <v>1372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0.02121</v>
      </c>
      <c r="M708" s="15" t="n">
        <v>0.01611</v>
      </c>
      <c r="N708" s="15" t="n">
        <v>0.01611</v>
      </c>
      <c r="O708" s="15" t="n">
        <v>0.01611</v>
      </c>
      <c r="P708" s="15" t="n">
        <v>0.03549</v>
      </c>
      <c r="Q708" s="15" t="n"/>
      <c r="R708" s="15">
        <f>L708*J708</f>
        <v/>
      </c>
      <c r="S708" s="15">
        <f>M708*J708</f>
        <v/>
      </c>
      <c r="T708" s="15">
        <f>N708*J708</f>
        <v/>
      </c>
      <c r="U708" s="15">
        <f>O708*J708</f>
        <v/>
      </c>
      <c r="V708" s="17">
        <f>P708*J708</f>
        <v/>
      </c>
    </row>
    <row r="709" ht="13.5" customHeight="1">
      <c r="A709" s="14" t="n">
        <v>114050</v>
      </c>
      <c r="B709" s="15" t="inlineStr">
        <is>
          <t>MALDEN MLS_T</t>
        </is>
      </c>
      <c r="C709" s="15" t="n">
        <v>23</v>
      </c>
      <c r="D709" s="15" t="n">
        <v>101</v>
      </c>
      <c r="E709" s="15" t="n">
        <v>1120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0.02121</v>
      </c>
      <c r="M709" s="15" t="n">
        <v>0.01611</v>
      </c>
      <c r="N709" s="15" t="n">
        <v>0.01611</v>
      </c>
      <c r="O709" s="15" t="n">
        <v>0.01611</v>
      </c>
      <c r="P709" s="15" t="n">
        <v>0.03549</v>
      </c>
      <c r="Q709" s="15" t="n"/>
      <c r="R709" s="15">
        <f>L709*J709</f>
        <v/>
      </c>
      <c r="S709" s="15">
        <f>M709*J709</f>
        <v/>
      </c>
      <c r="T709" s="15">
        <f>N709*J709</f>
        <v/>
      </c>
      <c r="U709" s="15">
        <f>O709*J709</f>
        <v/>
      </c>
      <c r="V709" s="17">
        <f>P709*J709</f>
        <v/>
      </c>
    </row>
    <row r="710" ht="13.5" customHeight="1">
      <c r="A710" s="14" t="n">
        <v>111110</v>
      </c>
      <c r="B710" s="15" t="inlineStr">
        <is>
          <t xml:space="preserve">PUTNAM 1    </t>
        </is>
      </c>
      <c r="C710" s="15" t="n">
        <v>13.8</v>
      </c>
      <c r="D710" s="15" t="n">
        <v>101</v>
      </c>
      <c r="E710" s="15" t="n">
        <v>1012</v>
      </c>
      <c r="F710" s="15" t="n">
        <v>0</v>
      </c>
      <c r="G710" s="15" t="n">
        <v>0</v>
      </c>
      <c r="H710" s="15" t="n">
        <v>0</v>
      </c>
      <c r="I710" s="16" t="n">
        <v>0</v>
      </c>
      <c r="J710" s="15">
        <f>I710-F710</f>
        <v/>
      </c>
      <c r="K710" s="15">
        <f>H710-I710</f>
        <v/>
      </c>
      <c r="L710" s="15" t="n">
        <v>0.02121</v>
      </c>
      <c r="M710" s="15" t="n">
        <v>0.01611</v>
      </c>
      <c r="N710" s="15" t="n">
        <v>0.01611</v>
      </c>
      <c r="O710" s="15" t="n">
        <v>0.01611</v>
      </c>
      <c r="P710" s="15" t="n">
        <v>0.03549</v>
      </c>
      <c r="Q710" s="15" t="n"/>
      <c r="R710" s="15">
        <f>L710*J710</f>
        <v/>
      </c>
      <c r="S710" s="15">
        <f>M710*J710</f>
        <v/>
      </c>
      <c r="T710" s="15">
        <f>N710*J710</f>
        <v/>
      </c>
      <c r="U710" s="15">
        <f>O710*J710</f>
        <v/>
      </c>
      <c r="V710" s="17">
        <f>P710*J710</f>
        <v/>
      </c>
    </row>
    <row r="711" ht="13.5" customHeight="1">
      <c r="A711" s="14" t="n">
        <v>109200</v>
      </c>
      <c r="B711" s="15" t="inlineStr">
        <is>
          <t xml:space="preserve">GRANITE SC2 </t>
        </is>
      </c>
      <c r="C711" s="15" t="n">
        <v>13.8</v>
      </c>
      <c r="D711" s="15" t="n">
        <v>101</v>
      </c>
      <c r="E711" s="15" t="n">
        <v>703</v>
      </c>
      <c r="F711" s="15" t="n">
        <v>0</v>
      </c>
      <c r="G711" s="15" t="n">
        <v>0</v>
      </c>
      <c r="H711" s="15" t="n">
        <v>0</v>
      </c>
      <c r="I711" s="16" t="n">
        <v>0</v>
      </c>
      <c r="J711" s="15">
        <f>I711-F711</f>
        <v/>
      </c>
      <c r="K711" s="15">
        <f>H711-I711</f>
        <v/>
      </c>
      <c r="L711" s="15" t="n">
        <v>0.02121</v>
      </c>
      <c r="M711" s="15" t="n">
        <v>0.01611</v>
      </c>
      <c r="N711" s="15" t="n">
        <v>0.01611</v>
      </c>
      <c r="O711" s="15" t="n">
        <v>0.01611</v>
      </c>
      <c r="P711" s="15" t="n">
        <v>0.03549</v>
      </c>
      <c r="Q711" s="15" t="n"/>
      <c r="R711" s="15">
        <f>L711*J711</f>
        <v/>
      </c>
      <c r="S711" s="15">
        <f>M711*J711</f>
        <v/>
      </c>
      <c r="T711" s="15">
        <f>N711*J711</f>
        <v/>
      </c>
      <c r="U711" s="15">
        <f>O711*J711</f>
        <v/>
      </c>
      <c r="V711" s="17">
        <f>P711*J711</f>
        <v/>
      </c>
    </row>
    <row r="712" ht="13.5" customHeight="1">
      <c r="A712" s="14" t="n">
        <v>109143</v>
      </c>
      <c r="B712" s="15" t="inlineStr">
        <is>
          <t>CAVENDISH_D2</t>
        </is>
      </c>
      <c r="C712" s="15" t="n">
        <v>12.5</v>
      </c>
      <c r="D712" s="15" t="n">
        <v>101</v>
      </c>
      <c r="E712" s="15" t="n">
        <v>704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0.02121</v>
      </c>
      <c r="M712" s="15" t="n">
        <v>0.01611</v>
      </c>
      <c r="N712" s="15" t="n">
        <v>0.01611</v>
      </c>
      <c r="O712" s="15" t="n">
        <v>0.01611</v>
      </c>
      <c r="P712" s="15" t="n">
        <v>0.03549</v>
      </c>
      <c r="Q712" s="15" t="n"/>
      <c r="R712" s="15">
        <f>L712*J712</f>
        <v/>
      </c>
      <c r="S712" s="15">
        <f>M712*J712</f>
        <v/>
      </c>
      <c r="T712" s="15">
        <f>N712*J712</f>
        <v/>
      </c>
      <c r="U712" s="15">
        <f>O712*J712</f>
        <v/>
      </c>
      <c r="V712" s="17">
        <f>P712*J712</f>
        <v/>
      </c>
    </row>
    <row r="713" ht="13.5" customHeight="1">
      <c r="A713" s="14" t="n">
        <v>109139</v>
      </c>
      <c r="B713" s="15" t="inlineStr">
        <is>
          <t xml:space="preserve">DEWEY MILLS </t>
        </is>
      </c>
      <c r="C713" s="15" t="n">
        <v>4.16</v>
      </c>
      <c r="D713" s="15" t="n">
        <v>101</v>
      </c>
      <c r="E713" s="15" t="n">
        <v>704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0.02121</v>
      </c>
      <c r="M713" s="15" t="n">
        <v>0.01611</v>
      </c>
      <c r="N713" s="15" t="n">
        <v>0.01611</v>
      </c>
      <c r="O713" s="15" t="n">
        <v>0.01611</v>
      </c>
      <c r="P713" s="15" t="n">
        <v>0.03549</v>
      </c>
      <c r="Q713" s="15" t="n"/>
      <c r="R713" s="15">
        <f>L713*J713</f>
        <v/>
      </c>
      <c r="S713" s="15">
        <f>M713*J713</f>
        <v/>
      </c>
      <c r="T713" s="15">
        <f>N713*J713</f>
        <v/>
      </c>
      <c r="U713" s="15">
        <f>O713*J713</f>
        <v/>
      </c>
      <c r="V713" s="17">
        <f>P713*J713</f>
        <v/>
      </c>
    </row>
    <row r="714" ht="13.5" customHeight="1">
      <c r="A714" s="14" t="n">
        <v>109190</v>
      </c>
      <c r="B714" s="15" t="inlineStr">
        <is>
          <t xml:space="preserve">GRANITE SC1 </t>
        </is>
      </c>
      <c r="C714" s="15" t="n">
        <v>13.8</v>
      </c>
      <c r="D714" s="15" t="n">
        <v>101</v>
      </c>
      <c r="E714" s="15" t="n">
        <v>703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0.02121</v>
      </c>
      <c r="M714" s="15" t="n">
        <v>0.01611</v>
      </c>
      <c r="N714" s="15" t="n">
        <v>0.01611</v>
      </c>
      <c r="O714" s="15" t="n">
        <v>0.01611</v>
      </c>
      <c r="P714" s="15" t="n">
        <v>0.03549</v>
      </c>
      <c r="Q714" s="15" t="n"/>
      <c r="R714" s="15">
        <f>L714*J714</f>
        <v/>
      </c>
      <c r="S714" s="15">
        <f>M714*J714</f>
        <v/>
      </c>
      <c r="T714" s="15">
        <f>N714*J714</f>
        <v/>
      </c>
      <c r="U714" s="15">
        <f>O714*J714</f>
        <v/>
      </c>
      <c r="V714" s="17">
        <f>P714*J714</f>
        <v/>
      </c>
    </row>
    <row r="715" ht="13.5" customHeight="1">
      <c r="A715" s="14" t="n">
        <v>109105</v>
      </c>
      <c r="B715" s="15" t="inlineStr">
        <is>
          <t>MIDDLEBURY_H</t>
        </is>
      </c>
      <c r="C715" s="15" t="n">
        <v>6.44</v>
      </c>
      <c r="D715" s="15" t="n">
        <v>101</v>
      </c>
      <c r="E715" s="15" t="n">
        <v>704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0.02121</v>
      </c>
      <c r="M715" s="15" t="n">
        <v>0.01611</v>
      </c>
      <c r="N715" s="15" t="n">
        <v>0.01611</v>
      </c>
      <c r="O715" s="15" t="n">
        <v>0.01611</v>
      </c>
      <c r="P715" s="15" t="n">
        <v>0.03549</v>
      </c>
      <c r="Q715" s="15" t="n"/>
      <c r="R715" s="15">
        <f>L715*J715</f>
        <v/>
      </c>
      <c r="S715" s="15">
        <f>M715*J715</f>
        <v/>
      </c>
      <c r="T715" s="15">
        <f>N715*J715</f>
        <v/>
      </c>
      <c r="U715" s="15">
        <f>O715*J715</f>
        <v/>
      </c>
      <c r="V715" s="17">
        <f>P715*J715</f>
        <v/>
      </c>
    </row>
    <row r="716" ht="13.5" customHeight="1">
      <c r="A716" s="14" t="n">
        <v>109101</v>
      </c>
      <c r="B716" s="15" t="inlineStr">
        <is>
          <t xml:space="preserve">SALISBURY   </t>
        </is>
      </c>
      <c r="C716" s="15" t="n">
        <v>7.2</v>
      </c>
      <c r="D716" s="15" t="n">
        <v>101</v>
      </c>
      <c r="E716" s="15" t="n">
        <v>704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0.02121</v>
      </c>
      <c r="M716" s="15" t="n">
        <v>0.01611</v>
      </c>
      <c r="N716" s="15" t="n">
        <v>0.01611</v>
      </c>
      <c r="O716" s="15" t="n">
        <v>0.01611</v>
      </c>
      <c r="P716" s="15" t="n">
        <v>0.03549</v>
      </c>
      <c r="Q716" s="15" t="n"/>
      <c r="R716" s="15">
        <f>L716*J716</f>
        <v/>
      </c>
      <c r="S716" s="15">
        <f>M716*J716</f>
        <v/>
      </c>
      <c r="T716" s="15">
        <f>N716*J716</f>
        <v/>
      </c>
      <c r="U716" s="15">
        <f>O716*J716</f>
        <v/>
      </c>
      <c r="V716" s="17">
        <f>P716*J716</f>
        <v/>
      </c>
    </row>
    <row r="717" ht="13.5" customHeight="1">
      <c r="A717" s="14" t="n">
        <v>109130</v>
      </c>
      <c r="B717" s="15" t="inlineStr">
        <is>
          <t xml:space="preserve">SMITH FALLS </t>
        </is>
      </c>
      <c r="C717" s="15" t="n">
        <v>4.16</v>
      </c>
      <c r="D717" s="15" t="n">
        <v>101</v>
      </c>
      <c r="E717" s="15" t="n">
        <v>704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0.02121</v>
      </c>
      <c r="M717" s="15" t="n">
        <v>0.01611</v>
      </c>
      <c r="N717" s="15" t="n">
        <v>0.01611</v>
      </c>
      <c r="O717" s="15" t="n">
        <v>0.01611</v>
      </c>
      <c r="P717" s="15" t="n">
        <v>0.03549</v>
      </c>
      <c r="Q717" s="15" t="n"/>
      <c r="R717" s="15">
        <f>L717*J717</f>
        <v/>
      </c>
      <c r="S717" s="15">
        <f>M717*J717</f>
        <v/>
      </c>
      <c r="T717" s="15">
        <f>N717*J717</f>
        <v/>
      </c>
      <c r="U717" s="15">
        <f>O717*J717</f>
        <v/>
      </c>
      <c r="V717" s="17">
        <f>P717*J717</f>
        <v/>
      </c>
    </row>
    <row r="718" ht="13.5" customHeight="1">
      <c r="A718" s="14" t="n">
        <v>109092</v>
      </c>
      <c r="B718" s="15" t="inlineStr">
        <is>
          <t xml:space="preserve">MIDDLESEX_G </t>
        </is>
      </c>
      <c r="C718" s="15" t="n">
        <v>2.4</v>
      </c>
      <c r="D718" s="15" t="n">
        <v>101</v>
      </c>
      <c r="E718" s="15" t="n">
        <v>704</v>
      </c>
      <c r="F718" s="15" t="n">
        <v>0</v>
      </c>
      <c r="G718" s="15" t="n">
        <v>0</v>
      </c>
      <c r="H718" s="15" t="n">
        <v>0</v>
      </c>
      <c r="I718" s="16" t="n">
        <v>0</v>
      </c>
      <c r="J718" s="15">
        <f>I718-F718</f>
        <v/>
      </c>
      <c r="K718" s="15">
        <f>H718-I718</f>
        <v/>
      </c>
      <c r="L718" s="15" t="n">
        <v>0.02121</v>
      </c>
      <c r="M718" s="15" t="n">
        <v>0.01611</v>
      </c>
      <c r="N718" s="15" t="n">
        <v>0.01611</v>
      </c>
      <c r="O718" s="15" t="n">
        <v>0.01611</v>
      </c>
      <c r="P718" s="15" t="n">
        <v>0.03549</v>
      </c>
      <c r="Q718" s="15" t="n"/>
      <c r="R718" s="15">
        <f>L718*J718</f>
        <v/>
      </c>
      <c r="S718" s="15">
        <f>M718*J718</f>
        <v/>
      </c>
      <c r="T718" s="15">
        <f>N718*J718</f>
        <v/>
      </c>
      <c r="U718" s="15">
        <f>O718*J718</f>
        <v/>
      </c>
      <c r="V718" s="17">
        <f>P718*J718</f>
        <v/>
      </c>
    </row>
    <row r="719" ht="13.5" customHeight="1">
      <c r="A719" s="14" t="n">
        <v>109077</v>
      </c>
      <c r="B719" s="15" t="inlineStr">
        <is>
          <t xml:space="preserve">E PITTSFORD </t>
        </is>
      </c>
      <c r="C719" s="15" t="n">
        <v>2.3</v>
      </c>
      <c r="D719" s="15" t="n">
        <v>101</v>
      </c>
      <c r="E719" s="15" t="n">
        <v>704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0.02121</v>
      </c>
      <c r="M719" s="15" t="n">
        <v>0.01611</v>
      </c>
      <c r="N719" s="15" t="n">
        <v>0.01611</v>
      </c>
      <c r="O719" s="15" t="n">
        <v>0.01611</v>
      </c>
      <c r="P719" s="15" t="n">
        <v>0.03549</v>
      </c>
      <c r="Q719" s="15" t="n"/>
      <c r="R719" s="15">
        <f>L719*J719</f>
        <v/>
      </c>
      <c r="S719" s="15">
        <f>M719*J719</f>
        <v/>
      </c>
      <c r="T719" s="15">
        <f>N719*J719</f>
        <v/>
      </c>
      <c r="U719" s="15">
        <f>O719*J719</f>
        <v/>
      </c>
      <c r="V719" s="17">
        <f>P719*J719</f>
        <v/>
      </c>
    </row>
    <row r="720" ht="13.5" customHeight="1">
      <c r="A720" s="14" t="n">
        <v>109049</v>
      </c>
      <c r="B720" s="15" t="inlineStr">
        <is>
          <t>CARVER FALLS</t>
        </is>
      </c>
      <c r="C720" s="15" t="n">
        <v>2.3</v>
      </c>
      <c r="D720" s="15" t="n">
        <v>101</v>
      </c>
      <c r="E720" s="15" t="n">
        <v>704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0.02121</v>
      </c>
      <c r="M720" s="15" t="n">
        <v>0.01611</v>
      </c>
      <c r="N720" s="15" t="n">
        <v>0.01611</v>
      </c>
      <c r="O720" s="15" t="n">
        <v>0.01611</v>
      </c>
      <c r="P720" s="15" t="n">
        <v>0.03549</v>
      </c>
      <c r="Q720" s="15" t="n"/>
      <c r="R720" s="15">
        <f>L720*J720</f>
        <v/>
      </c>
      <c r="S720" s="15">
        <f>M720*J720</f>
        <v/>
      </c>
      <c r="T720" s="15">
        <f>N720*J720</f>
        <v/>
      </c>
      <c r="U720" s="15">
        <f>O720*J720</f>
        <v/>
      </c>
      <c r="V720" s="17">
        <f>P720*J720</f>
        <v/>
      </c>
    </row>
    <row r="721" ht="13.5" customHeight="1">
      <c r="A721" s="14" t="n">
        <v>108955</v>
      </c>
      <c r="B721" s="15" t="inlineStr">
        <is>
          <t xml:space="preserve">BELDENS1    </t>
        </is>
      </c>
      <c r="C721" s="15" t="n">
        <v>2.4</v>
      </c>
      <c r="D721" s="15" t="n">
        <v>101</v>
      </c>
      <c r="E721" s="15" t="n">
        <v>704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0.02121</v>
      </c>
      <c r="M721" s="15" t="n">
        <v>0.01611</v>
      </c>
      <c r="N721" s="15" t="n">
        <v>0.01611</v>
      </c>
      <c r="O721" s="15" t="n">
        <v>0.01611</v>
      </c>
      <c r="P721" s="15" t="n">
        <v>0.03549</v>
      </c>
      <c r="Q721" s="15" t="n"/>
      <c r="R721" s="15">
        <f>L721*J721</f>
        <v/>
      </c>
      <c r="S721" s="15">
        <f>M721*J721</f>
        <v/>
      </c>
      <c r="T721" s="15">
        <f>N721*J721</f>
        <v/>
      </c>
      <c r="U721" s="15">
        <f>O721*J721</f>
        <v/>
      </c>
      <c r="V721" s="17">
        <f>P721*J721</f>
        <v/>
      </c>
    </row>
    <row r="722" ht="13.5" customHeight="1">
      <c r="A722" s="14" t="n">
        <v>107326</v>
      </c>
      <c r="B722" s="15" t="inlineStr">
        <is>
          <t>HG_CONVRTR_N</t>
        </is>
      </c>
      <c r="C722" s="15" t="n">
        <v>120</v>
      </c>
      <c r="D722" s="15" t="n">
        <v>101</v>
      </c>
      <c r="E722" s="15" t="n">
        <v>703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0.02121</v>
      </c>
      <c r="M722" s="15" t="n">
        <v>0.01611</v>
      </c>
      <c r="N722" s="15" t="n">
        <v>0.01611</v>
      </c>
      <c r="O722" s="15" t="n">
        <v>0.01611</v>
      </c>
      <c r="P722" s="15" t="n">
        <v>0.03549</v>
      </c>
      <c r="Q722" s="15" t="n"/>
      <c r="R722" s="15">
        <f>L722*J722</f>
        <v/>
      </c>
      <c r="S722" s="15">
        <f>M722*J722</f>
        <v/>
      </c>
      <c r="T722" s="15">
        <f>N722*J722</f>
        <v/>
      </c>
      <c r="U722" s="15">
        <f>O722*J722</f>
        <v/>
      </c>
      <c r="V722" s="17">
        <f>P722*J722</f>
        <v/>
      </c>
    </row>
    <row r="723" ht="13.5" customHeight="1">
      <c r="A723" s="14" t="n">
        <v>102125</v>
      </c>
      <c r="B723" s="15" t="inlineStr">
        <is>
          <t xml:space="preserve">S_WTRVL_D   </t>
        </is>
      </c>
      <c r="C723" s="15" t="n">
        <v>12</v>
      </c>
      <c r="D723" s="15" t="n">
        <v>101</v>
      </c>
      <c r="E723" s="15" t="n">
        <v>112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0.02121</v>
      </c>
      <c r="M723" s="15" t="n">
        <v>0.01611</v>
      </c>
      <c r="N723" s="15" t="n">
        <v>0.01611</v>
      </c>
      <c r="O723" s="15" t="n">
        <v>0.01611</v>
      </c>
      <c r="P723" s="15" t="n">
        <v>0.03549</v>
      </c>
      <c r="Q723" s="15" t="n"/>
      <c r="R723" s="15">
        <f>L723*J723</f>
        <v/>
      </c>
      <c r="S723" s="15">
        <f>M723*J723</f>
        <v/>
      </c>
      <c r="T723" s="15">
        <f>N723*J723</f>
        <v/>
      </c>
      <c r="U723" s="15">
        <f>O723*J723</f>
        <v/>
      </c>
      <c r="V723" s="17">
        <f>P723*J723</f>
        <v/>
      </c>
    </row>
    <row r="724" ht="13.5" customHeight="1">
      <c r="A724" s="14" t="n">
        <v>911554</v>
      </c>
      <c r="B724" s="15" t="inlineStr">
        <is>
          <t xml:space="preserve">NYNE_OSWG   </t>
        </is>
      </c>
      <c r="C724" s="15" t="n">
        <v>345</v>
      </c>
      <c r="D724" s="15" t="n">
        <v>102</v>
      </c>
      <c r="E724" s="15" t="n">
        <v>12</v>
      </c>
      <c r="F724" s="15" t="n">
        <v>120.67</v>
      </c>
      <c r="G724" s="15" t="n">
        <v>0</v>
      </c>
      <c r="H724" s="15" t="n">
        <v>466.67</v>
      </c>
      <c r="I724" s="16" t="n">
        <v>120.67</v>
      </c>
      <c r="J724" s="15">
        <f>I724-F724</f>
        <v/>
      </c>
      <c r="K724" s="15">
        <f>H724-I724</f>
        <v/>
      </c>
      <c r="L724" s="15" t="n">
        <v>0.0223</v>
      </c>
      <c r="M724" s="15" t="n">
        <v>0.01751</v>
      </c>
      <c r="N724" s="15" t="n">
        <v>0.01751</v>
      </c>
      <c r="O724" s="15" t="n">
        <v>0.01751</v>
      </c>
      <c r="P724" s="15" t="n">
        <v>0.03809</v>
      </c>
      <c r="Q724" s="15" t="n"/>
      <c r="R724" s="15">
        <f>L724*J724</f>
        <v/>
      </c>
      <c r="S724" s="15">
        <f>M724*J724</f>
        <v/>
      </c>
      <c r="T724" s="15">
        <f>N724*J724</f>
        <v/>
      </c>
      <c r="U724" s="15">
        <f>O724*J724</f>
        <v/>
      </c>
      <c r="V724" s="17">
        <f>P724*J724</f>
        <v/>
      </c>
    </row>
    <row r="725" ht="13.5" customHeight="1">
      <c r="A725" s="14" t="n">
        <v>911531</v>
      </c>
      <c r="B725" s="15" t="inlineStr">
        <is>
          <t xml:space="preserve">NYNE_GILB   </t>
        </is>
      </c>
      <c r="C725" s="15" t="n">
        <v>345</v>
      </c>
      <c r="D725" s="15" t="n">
        <v>102</v>
      </c>
      <c r="E725" s="15" t="n">
        <v>12</v>
      </c>
      <c r="F725" s="15" t="n">
        <v>120.67</v>
      </c>
      <c r="G725" s="15" t="n">
        <v>0</v>
      </c>
      <c r="H725" s="15" t="n">
        <v>466.67</v>
      </c>
      <c r="I725" s="16" t="n">
        <v>120.67</v>
      </c>
      <c r="J725" s="15">
        <f>I725-F725</f>
        <v/>
      </c>
      <c r="K725" s="15">
        <f>H725-I725</f>
        <v/>
      </c>
      <c r="L725" s="15" t="n">
        <v>0.02315</v>
      </c>
      <c r="M725" s="15" t="n">
        <v>0.01718</v>
      </c>
      <c r="N725" s="15" t="n">
        <v>0.01718</v>
      </c>
      <c r="O725" s="15" t="n">
        <v>0.01718</v>
      </c>
      <c r="P725" s="15" t="n">
        <v>0.0387</v>
      </c>
      <c r="Q725" s="15" t="n"/>
      <c r="R725" s="15">
        <f>L725*J725</f>
        <v/>
      </c>
      <c r="S725" s="15">
        <f>M725*J725</f>
        <v/>
      </c>
      <c r="T725" s="15">
        <f>N725*J725</f>
        <v/>
      </c>
      <c r="U725" s="15">
        <f>O725*J725</f>
        <v/>
      </c>
      <c r="V725" s="17">
        <f>P725*J725</f>
        <v/>
      </c>
    </row>
    <row r="726" ht="13.5" customHeight="1">
      <c r="A726" s="14" t="n">
        <v>116651</v>
      </c>
      <c r="B726" s="15" t="inlineStr">
        <is>
          <t>INDIAN RIVER</t>
        </is>
      </c>
      <c r="C726" s="15" t="n">
        <v>2.3</v>
      </c>
      <c r="D726" s="15" t="n">
        <v>101</v>
      </c>
      <c r="E726" s="15" t="n">
        <v>1334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0.05765</v>
      </c>
      <c r="M726" s="15" t="n">
        <v>0.03201</v>
      </c>
      <c r="N726" s="15" t="n">
        <v>0.03201</v>
      </c>
      <c r="O726" s="15" t="n">
        <v>0.03201</v>
      </c>
      <c r="P726" s="15" t="n">
        <v>0.04091</v>
      </c>
      <c r="Q726" s="15" t="n"/>
      <c r="R726" s="15">
        <f>L726*J726</f>
        <v/>
      </c>
      <c r="S726" s="15">
        <f>M726*J726</f>
        <v/>
      </c>
      <c r="T726" s="15">
        <f>N726*J726</f>
        <v/>
      </c>
      <c r="U726" s="15">
        <f>O726*J726</f>
        <v/>
      </c>
      <c r="V726" s="17">
        <f>P726*J726</f>
        <v/>
      </c>
    </row>
    <row r="727" ht="13.5" customHeight="1">
      <c r="A727" s="14" t="n">
        <v>996364</v>
      </c>
      <c r="B727" s="15" t="inlineStr">
        <is>
          <t>SUN_BLANDF~1</t>
        </is>
      </c>
      <c r="C727" s="15" t="n">
        <v>115</v>
      </c>
      <c r="D727" s="15" t="n">
        <v>101</v>
      </c>
      <c r="E727" s="15" t="n">
        <v>1330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0.05765</v>
      </c>
      <c r="M727" s="15" t="n">
        <v>0.03201</v>
      </c>
      <c r="N727" s="15" t="n">
        <v>0.03201</v>
      </c>
      <c r="O727" s="15" t="n">
        <v>0.03201</v>
      </c>
      <c r="P727" s="15" t="n">
        <v>0.04091</v>
      </c>
      <c r="Q727" s="15" t="n"/>
      <c r="R727" s="15">
        <f>L727*J727</f>
        <v/>
      </c>
      <c r="S727" s="15">
        <f>M727*J727</f>
        <v/>
      </c>
      <c r="T727" s="15">
        <f>N727*J727</f>
        <v/>
      </c>
      <c r="U727" s="15">
        <f>O727*J727</f>
        <v/>
      </c>
      <c r="V727" s="17">
        <f>P727*J727</f>
        <v/>
      </c>
    </row>
    <row r="728" ht="13.5" customHeight="1">
      <c r="A728" s="14" t="n">
        <v>113061</v>
      </c>
      <c r="B728" s="15" t="inlineStr">
        <is>
          <t>PLEASANT-NEP</t>
        </is>
      </c>
      <c r="C728" s="15" t="n">
        <v>23</v>
      </c>
      <c r="D728" s="15" t="n">
        <v>101</v>
      </c>
      <c r="E728" s="15" t="n">
        <v>1100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0.11217</v>
      </c>
      <c r="M728" s="15" t="n">
        <v>0.06287</v>
      </c>
      <c r="N728" s="15" t="n">
        <v>0.06287</v>
      </c>
      <c r="O728" s="15" t="n">
        <v>0.06287</v>
      </c>
      <c r="P728" s="15" t="n">
        <v>0.08227</v>
      </c>
      <c r="Q728" s="15" t="n"/>
      <c r="R728" s="15">
        <f>L728*J728</f>
        <v/>
      </c>
      <c r="S728" s="15">
        <f>M728*J728</f>
        <v/>
      </c>
      <c r="T728" s="15">
        <f>N728*J728</f>
        <v/>
      </c>
      <c r="U728" s="15">
        <f>O728*J728</f>
        <v/>
      </c>
      <c r="V728" s="17">
        <f>P728*J728</f>
        <v/>
      </c>
    </row>
    <row r="729" ht="13.5" customHeight="1">
      <c r="A729" s="14" t="n">
        <v>116627</v>
      </c>
      <c r="B729" s="15" t="inlineStr">
        <is>
          <t>BERKSHRE WND</t>
        </is>
      </c>
      <c r="C729" s="15" t="n">
        <v>0.57</v>
      </c>
      <c r="D729" s="15" t="n">
        <v>101</v>
      </c>
      <c r="E729" s="15" t="n">
        <v>1374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0.12189</v>
      </c>
      <c r="M729" s="15" t="n">
        <v>0.07487000000000001</v>
      </c>
      <c r="N729" s="15" t="n">
        <v>0.07487000000000001</v>
      </c>
      <c r="O729" s="15" t="n">
        <v>0.07487000000000001</v>
      </c>
      <c r="P729" s="15" t="n">
        <v>0.09301</v>
      </c>
      <c r="Q729" s="15" t="n"/>
      <c r="R729" s="15">
        <f>L729*J729</f>
        <v/>
      </c>
      <c r="S729" s="15">
        <f>M729*J729</f>
        <v/>
      </c>
      <c r="T729" s="15">
        <f>N729*J729</f>
        <v/>
      </c>
      <c r="U729" s="15">
        <f>O729*J729</f>
        <v/>
      </c>
      <c r="V729" s="17">
        <f>P729*J729</f>
        <v/>
      </c>
    </row>
    <row r="730" ht="13.5" customHeight="1">
      <c r="A730" s="14" t="n">
        <v>996336</v>
      </c>
      <c r="B730" s="15" t="inlineStr">
        <is>
          <t>SUN BAT_PA~2</t>
        </is>
      </c>
      <c r="C730" s="15" t="n">
        <v>115</v>
      </c>
      <c r="D730" s="15" t="n">
        <v>101</v>
      </c>
      <c r="E730" s="15" t="n">
        <v>1370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0.12189</v>
      </c>
      <c r="M730" s="15" t="n">
        <v>0.07487000000000001</v>
      </c>
      <c r="N730" s="15" t="n">
        <v>0.07487000000000001</v>
      </c>
      <c r="O730" s="15" t="n">
        <v>0.07487000000000001</v>
      </c>
      <c r="P730" s="15" t="n">
        <v>0.09301</v>
      </c>
      <c r="Q730" s="15" t="n"/>
      <c r="R730" s="15">
        <f>L730*J730</f>
        <v/>
      </c>
      <c r="S730" s="15">
        <f>M730*J730</f>
        <v/>
      </c>
      <c r="T730" s="15">
        <f>N730*J730</f>
        <v/>
      </c>
      <c r="U730" s="15">
        <f>O730*J730</f>
        <v/>
      </c>
      <c r="V730" s="17">
        <f>P730*J730</f>
        <v/>
      </c>
    </row>
    <row r="731" ht="13.5" customHeight="1">
      <c r="A731" s="14" t="n">
        <v>996625</v>
      </c>
      <c r="B731" s="15" t="inlineStr">
        <is>
          <t>SUN BAT_PA~1</t>
        </is>
      </c>
      <c r="C731" s="15" t="n">
        <v>23</v>
      </c>
      <c r="D731" s="15" t="n">
        <v>101</v>
      </c>
      <c r="E731" s="15" t="n">
        <v>1372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0.12189</v>
      </c>
      <c r="M731" s="15" t="n">
        <v>0.07487000000000001</v>
      </c>
      <c r="N731" s="15" t="n">
        <v>0.07487000000000001</v>
      </c>
      <c r="O731" s="15" t="n">
        <v>0.07487000000000001</v>
      </c>
      <c r="P731" s="15" t="n">
        <v>0.09301</v>
      </c>
      <c r="Q731" s="15" t="n"/>
      <c r="R731" s="15">
        <f>L731*J731</f>
        <v/>
      </c>
      <c r="S731" s="15">
        <f>M731*J731</f>
        <v/>
      </c>
      <c r="T731" s="15">
        <f>N731*J731</f>
        <v/>
      </c>
      <c r="U731" s="15">
        <f>O731*J731</f>
        <v/>
      </c>
      <c r="V731" s="17">
        <f>P731*J731</f>
        <v/>
      </c>
    </row>
    <row r="732" ht="13.5" customHeight="1">
      <c r="A732" s="14" t="n">
        <v>116638</v>
      </c>
      <c r="B732" s="15" t="inlineStr">
        <is>
          <t>WOODLAND JET</t>
        </is>
      </c>
      <c r="C732" s="15" t="n">
        <v>13.2</v>
      </c>
      <c r="D732" s="15" t="n">
        <v>101</v>
      </c>
      <c r="E732" s="15" t="n">
        <v>1374</v>
      </c>
      <c r="F732" s="15" t="n">
        <v>0</v>
      </c>
      <c r="G732" s="15" t="n">
        <v>0</v>
      </c>
      <c r="H732" s="15" t="n">
        <v>0</v>
      </c>
      <c r="I732" s="16" t="n">
        <v>0</v>
      </c>
      <c r="J732" s="15">
        <f>I732-F732</f>
        <v/>
      </c>
      <c r="K732" s="15">
        <f>H732-I732</f>
        <v/>
      </c>
      <c r="L732" s="15" t="n">
        <v>0.12481</v>
      </c>
      <c r="M732" s="15" t="n">
        <v>0.07002</v>
      </c>
      <c r="N732" s="15" t="n">
        <v>0.07002</v>
      </c>
      <c r="O732" s="15" t="n">
        <v>0.07002</v>
      </c>
      <c r="P732" s="15" t="n">
        <v>0.09185</v>
      </c>
      <c r="Q732" s="15" t="n"/>
      <c r="R732" s="15">
        <f>L732*J732</f>
        <v/>
      </c>
      <c r="S732" s="15">
        <f>M732*J732</f>
        <v/>
      </c>
      <c r="T732" s="15">
        <f>N732*J732</f>
        <v/>
      </c>
      <c r="U732" s="15">
        <f>O732*J732</f>
        <v/>
      </c>
      <c r="V732" s="17">
        <f>P732*J732</f>
        <v/>
      </c>
    </row>
    <row r="733" ht="13.5" customHeight="1">
      <c r="A733" s="14" t="n">
        <v>116620</v>
      </c>
      <c r="B733" s="15" t="inlineStr">
        <is>
          <t xml:space="preserve">ALTRESCO_C3 </t>
        </is>
      </c>
      <c r="C733" s="15" t="n">
        <v>13.8</v>
      </c>
      <c r="D733" s="15" t="n">
        <v>101</v>
      </c>
      <c r="E733" s="15" t="n">
        <v>1373</v>
      </c>
      <c r="F733" s="15" t="n">
        <v>31.45</v>
      </c>
      <c r="G733" s="15" t="n">
        <v>0</v>
      </c>
      <c r="H733" s="15" t="n">
        <v>33.65</v>
      </c>
      <c r="I733" s="16" t="n">
        <v>31.45</v>
      </c>
      <c r="J733" s="15">
        <f>I733-F733</f>
        <v/>
      </c>
      <c r="K733" s="15">
        <f>H733-I733</f>
        <v/>
      </c>
      <c r="L733" s="15" t="n">
        <v>0.14614</v>
      </c>
      <c r="M733" s="15" t="n">
        <v>0.08212</v>
      </c>
      <c r="N733" s="15" t="n">
        <v>0.08212</v>
      </c>
      <c r="O733" s="15" t="n">
        <v>0.08212</v>
      </c>
      <c r="P733" s="15" t="n">
        <v>0.10804</v>
      </c>
      <c r="Q733" s="15" t="n"/>
      <c r="R733" s="15">
        <f>L733*J733</f>
        <v/>
      </c>
      <c r="S733" s="15">
        <f>M733*J733</f>
        <v/>
      </c>
      <c r="T733" s="15">
        <f>N733*J733</f>
        <v/>
      </c>
      <c r="U733" s="15">
        <f>O733*J733</f>
        <v/>
      </c>
      <c r="V733" s="17">
        <f>P733*J733</f>
        <v/>
      </c>
    </row>
    <row r="734" ht="13.5" customHeight="1">
      <c r="A734" s="14" t="n">
        <v>116621</v>
      </c>
      <c r="B734" s="15" t="inlineStr">
        <is>
          <t xml:space="preserve">ALTRESCO_S4 </t>
        </is>
      </c>
      <c r="C734" s="15" t="n">
        <v>13.8</v>
      </c>
      <c r="D734" s="15" t="n">
        <v>101</v>
      </c>
      <c r="E734" s="15" t="n">
        <v>1373</v>
      </c>
      <c r="F734" s="15" t="n">
        <v>0</v>
      </c>
      <c r="G734" s="15" t="n">
        <v>0</v>
      </c>
      <c r="H734" s="15" t="n">
        <v>0</v>
      </c>
      <c r="I734" s="16" t="n">
        <v>0</v>
      </c>
      <c r="J734" s="15">
        <f>I734-F734</f>
        <v/>
      </c>
      <c r="K734" s="15">
        <f>H734-I734</f>
        <v/>
      </c>
      <c r="L734" s="15" t="n">
        <v>0.14614</v>
      </c>
      <c r="M734" s="15" t="n">
        <v>0.08212</v>
      </c>
      <c r="N734" s="15" t="n">
        <v>0.08212</v>
      </c>
      <c r="O734" s="15" t="n">
        <v>0.08212</v>
      </c>
      <c r="P734" s="15" t="n">
        <v>0.10804</v>
      </c>
      <c r="Q734" s="15" t="n"/>
      <c r="R734" s="15">
        <f>L734*J734</f>
        <v/>
      </c>
      <c r="S734" s="15">
        <f>M734*J734</f>
        <v/>
      </c>
      <c r="T734" s="15">
        <f>N734*J734</f>
        <v/>
      </c>
      <c r="U734" s="15">
        <f>O734*J734</f>
        <v/>
      </c>
      <c r="V734" s="17">
        <f>P734*J734</f>
        <v/>
      </c>
    </row>
    <row r="735" ht="13.5" customHeight="1">
      <c r="A735" s="14" t="n">
        <v>116618</v>
      </c>
      <c r="B735" s="15" t="inlineStr">
        <is>
          <t xml:space="preserve">ALTRESCO_C1 </t>
        </is>
      </c>
      <c r="C735" s="15" t="n">
        <v>13.8</v>
      </c>
      <c r="D735" s="15" t="n">
        <v>101</v>
      </c>
      <c r="E735" s="15" t="n">
        <v>1373</v>
      </c>
      <c r="F735" s="15" t="n">
        <v>33.65</v>
      </c>
      <c r="G735" s="15" t="n">
        <v>0</v>
      </c>
      <c r="H735" s="15" t="n">
        <v>33.65</v>
      </c>
      <c r="I735" s="16" t="n">
        <v>33.65</v>
      </c>
      <c r="J735" s="15">
        <f>I735-F735</f>
        <v/>
      </c>
      <c r="K735" s="15">
        <f>H735-I735</f>
        <v/>
      </c>
      <c r="L735" s="15" t="n">
        <v>0.14614</v>
      </c>
      <c r="M735" s="15" t="n">
        <v>0.08212</v>
      </c>
      <c r="N735" s="15" t="n">
        <v>0.08212</v>
      </c>
      <c r="O735" s="15" t="n">
        <v>0.08212</v>
      </c>
      <c r="P735" s="15" t="n">
        <v>0.10804</v>
      </c>
      <c r="Q735" s="15" t="n"/>
      <c r="R735" s="15">
        <f>L735*J735</f>
        <v/>
      </c>
      <c r="S735" s="15">
        <f>M735*J735</f>
        <v/>
      </c>
      <c r="T735" s="15">
        <f>N735*J735</f>
        <v/>
      </c>
      <c r="U735" s="15">
        <f>O735*J735</f>
        <v/>
      </c>
      <c r="V735" s="17">
        <f>P735*J735</f>
        <v/>
      </c>
    </row>
    <row r="736" ht="13.5" customHeight="1">
      <c r="A736" s="14" t="n">
        <v>116619</v>
      </c>
      <c r="B736" s="15" t="inlineStr">
        <is>
          <t xml:space="preserve">ALTRESCO_C2 </t>
        </is>
      </c>
      <c r="C736" s="15" t="n">
        <v>13.8</v>
      </c>
      <c r="D736" s="15" t="n">
        <v>101</v>
      </c>
      <c r="E736" s="15" t="n">
        <v>1373</v>
      </c>
      <c r="F736" s="15" t="n">
        <v>33.65</v>
      </c>
      <c r="G736" s="15" t="n">
        <v>0</v>
      </c>
      <c r="H736" s="15" t="n">
        <v>33.65</v>
      </c>
      <c r="I736" s="16" t="n">
        <v>33.65</v>
      </c>
      <c r="J736" s="15">
        <f>I736-F736</f>
        <v/>
      </c>
      <c r="K736" s="15">
        <f>H736-I736</f>
        <v/>
      </c>
      <c r="L736" s="15" t="n">
        <v>0.14614</v>
      </c>
      <c r="M736" s="15" t="n">
        <v>0.08212</v>
      </c>
      <c r="N736" s="15" t="n">
        <v>0.08212</v>
      </c>
      <c r="O736" s="15" t="n">
        <v>0.08212</v>
      </c>
      <c r="P736" s="15" t="n">
        <v>0.10804</v>
      </c>
      <c r="Q736" s="15" t="n"/>
      <c r="R736" s="15">
        <f>L736*J736</f>
        <v/>
      </c>
      <c r="S736" s="15">
        <f>M736*J736</f>
        <v/>
      </c>
      <c r="T736" s="15">
        <f>N736*J736</f>
        <v/>
      </c>
      <c r="U736" s="15">
        <f>O736*J736</f>
        <v/>
      </c>
      <c r="V736" s="17">
        <f>P736*J736</f>
        <v/>
      </c>
    </row>
    <row r="737" ht="14" customHeight="1" thickBot="1">
      <c r="A737" s="18" t="n">
        <v>116608</v>
      </c>
      <c r="B737" s="19" t="inlineStr">
        <is>
          <t xml:space="preserve">DOREEN JET  </t>
        </is>
      </c>
      <c r="C737" s="19" t="n">
        <v>13.2</v>
      </c>
      <c r="D737" s="19" t="n">
        <v>101</v>
      </c>
      <c r="E737" s="19" t="n">
        <v>1374</v>
      </c>
      <c r="F737" s="19" t="n">
        <v>0</v>
      </c>
      <c r="G737" s="19" t="n">
        <v>0</v>
      </c>
      <c r="H737" s="19" t="n">
        <v>0</v>
      </c>
      <c r="I737" s="20" t="n">
        <v>0</v>
      </c>
      <c r="J737" s="19">
        <f>I737-F737</f>
        <v/>
      </c>
      <c r="K737" s="19">
        <f>H737-I737</f>
        <v/>
      </c>
      <c r="L737" s="19" t="n">
        <v>0.14622</v>
      </c>
      <c r="M737" s="19" t="n">
        <v>0.08212999999999999</v>
      </c>
      <c r="N737" s="19" t="n">
        <v>0.08212999999999999</v>
      </c>
      <c r="O737" s="19" t="n">
        <v>0.08212999999999999</v>
      </c>
      <c r="P737" s="19" t="n">
        <v>0.10809</v>
      </c>
      <c r="Q737" s="19" t="n"/>
      <c r="R737" s="19">
        <f>L737*J737</f>
        <v/>
      </c>
      <c r="S737" s="19">
        <f>M737*J737</f>
        <v/>
      </c>
      <c r="T737" s="19">
        <f>N737*J737</f>
        <v/>
      </c>
      <c r="U737" s="19">
        <f>O737*J737</f>
        <v/>
      </c>
      <c r="V737" s="21">
        <f>P737*J737</f>
        <v/>
      </c>
    </row>
  </sheetData>
  <autoFilter ref="A13:V737">
    <sortState ref="A14:V737">
      <sortCondition ref="P13"/>
    </sortState>
  </autoFilter>
  <conditionalFormatting sqref="I14">
    <cfRule type="cellIs" priority="1" operator="greaterThan" dxfId="0" stopIfTrue="1">
      <formula>$H$14</formula>
    </cfRule>
    <cfRule type="cellIs" priority="2" operator="lessThan" dxfId="0" stopIfTrue="1">
      <formula>$H$14*(-1)</formula>
    </cfRule>
  </conditionalFormatting>
  <conditionalFormatting sqref="I15">
    <cfRule type="cellIs" priority="3" operator="greaterThan" dxfId="0" stopIfTrue="1">
      <formula>$H$15</formula>
    </cfRule>
    <cfRule type="cellIs" priority="4" operator="lessThan" dxfId="0" stopIfTrue="1">
      <formula>$H$15*(-1)</formula>
    </cfRule>
  </conditionalFormatting>
  <conditionalFormatting sqref="I16">
    <cfRule type="cellIs" priority="5" operator="greaterThan" dxfId="0" stopIfTrue="1">
      <formula>$H$16</formula>
    </cfRule>
    <cfRule type="cellIs" priority="6" operator="lessThan" dxfId="0" stopIfTrue="1">
      <formula>$H$16*(-1)</formula>
    </cfRule>
  </conditionalFormatting>
  <conditionalFormatting sqref="I17">
    <cfRule type="cellIs" priority="7" operator="greaterThan" dxfId="0" stopIfTrue="1">
      <formula>$H$17</formula>
    </cfRule>
    <cfRule type="cellIs" priority="8" operator="lessThan" dxfId="0" stopIfTrue="1">
      <formula>$H$17*(-1)</formula>
    </cfRule>
  </conditionalFormatting>
  <conditionalFormatting sqref="I18">
    <cfRule type="cellIs" priority="9" operator="greaterThan" dxfId="0" stopIfTrue="1">
      <formula>$H$18</formula>
    </cfRule>
    <cfRule type="cellIs" priority="10" operator="lessThan" dxfId="0" stopIfTrue="1">
      <formula>$H$18*(-1)</formula>
    </cfRule>
  </conditionalFormatting>
  <conditionalFormatting sqref="I19">
    <cfRule type="cellIs" priority="11" operator="greaterThan" dxfId="0" stopIfTrue="1">
      <formula>$H$19</formula>
    </cfRule>
    <cfRule type="cellIs" priority="12" operator="lessThan" dxfId="0" stopIfTrue="1">
      <formula>$H$19*(-1)</formula>
    </cfRule>
  </conditionalFormatting>
  <conditionalFormatting sqref="I20">
    <cfRule type="cellIs" priority="13" operator="greaterThan" dxfId="0" stopIfTrue="1">
      <formula>$H$20</formula>
    </cfRule>
    <cfRule type="cellIs" priority="14" operator="lessThan" dxfId="0" stopIfTrue="1">
      <formula>$H$20*(-1)</formula>
    </cfRule>
  </conditionalFormatting>
  <conditionalFormatting sqref="I21">
    <cfRule type="cellIs" priority="15" operator="greaterThan" dxfId="0" stopIfTrue="1">
      <formula>$H$21</formula>
    </cfRule>
    <cfRule type="cellIs" priority="16" operator="lessThan" dxfId="0" stopIfTrue="1">
      <formula>$H$21*(-1)</formula>
    </cfRule>
  </conditionalFormatting>
  <conditionalFormatting sqref="I22">
    <cfRule type="cellIs" priority="17" operator="greaterThan" dxfId="0" stopIfTrue="1">
      <formula>$H$22</formula>
    </cfRule>
    <cfRule type="cellIs" priority="18" operator="lessThan" dxfId="0" stopIfTrue="1">
      <formula>$H$22*(-1)</formula>
    </cfRule>
  </conditionalFormatting>
  <conditionalFormatting sqref="I23">
    <cfRule type="cellIs" priority="19" operator="greaterThan" dxfId="0" stopIfTrue="1">
      <formula>$H$23</formula>
    </cfRule>
    <cfRule type="cellIs" priority="20" operator="lessThan" dxfId="0" stopIfTrue="1">
      <formula>$H$23*(-1)</formula>
    </cfRule>
  </conditionalFormatting>
  <conditionalFormatting sqref="I24">
    <cfRule type="cellIs" priority="21" operator="greaterThan" dxfId="0" stopIfTrue="1">
      <formula>$H$24</formula>
    </cfRule>
    <cfRule type="cellIs" priority="22" operator="lessThan" dxfId="0" stopIfTrue="1">
      <formula>$H$24*(-1)</formula>
    </cfRule>
  </conditionalFormatting>
  <conditionalFormatting sqref="I25">
    <cfRule type="cellIs" priority="23" operator="greaterThan" dxfId="0" stopIfTrue="1">
      <formula>$H$25</formula>
    </cfRule>
    <cfRule type="cellIs" priority="24" operator="lessThan" dxfId="0" stopIfTrue="1">
      <formula>$H$25*(-1)</formula>
    </cfRule>
  </conditionalFormatting>
  <conditionalFormatting sqref="I26">
    <cfRule type="cellIs" priority="25" operator="greaterThan" dxfId="0" stopIfTrue="1">
      <formula>$H$26</formula>
    </cfRule>
    <cfRule type="cellIs" priority="26" operator="lessThan" dxfId="0" stopIfTrue="1">
      <formula>$H$26*(-1)</formula>
    </cfRule>
  </conditionalFormatting>
  <conditionalFormatting sqref="I27">
    <cfRule type="cellIs" priority="27" operator="greaterThan" dxfId="0" stopIfTrue="1">
      <formula>$H$27</formula>
    </cfRule>
    <cfRule type="cellIs" priority="28" operator="lessThan" dxfId="0" stopIfTrue="1">
      <formula>$H$27*(-1)</formula>
    </cfRule>
  </conditionalFormatting>
  <conditionalFormatting sqref="I28">
    <cfRule type="cellIs" priority="29" operator="greaterThan" dxfId="0" stopIfTrue="1">
      <formula>$H$28</formula>
    </cfRule>
    <cfRule type="cellIs" priority="30" operator="lessThan" dxfId="0" stopIfTrue="1">
      <formula>$H$28*(-1)</formula>
    </cfRule>
  </conditionalFormatting>
  <conditionalFormatting sqref="I29">
    <cfRule type="cellIs" priority="31" operator="greaterThan" dxfId="0" stopIfTrue="1">
      <formula>$H$29</formula>
    </cfRule>
    <cfRule type="cellIs" priority="32" operator="lessThan" dxfId="0" stopIfTrue="1">
      <formula>$H$29*(-1)</formula>
    </cfRule>
  </conditionalFormatting>
  <conditionalFormatting sqref="I30">
    <cfRule type="cellIs" priority="33" operator="greaterThan" dxfId="0" stopIfTrue="1">
      <formula>$H$30</formula>
    </cfRule>
    <cfRule type="cellIs" priority="34" operator="lessThan" dxfId="0" stopIfTrue="1">
      <formula>$H$30*(-1)</formula>
    </cfRule>
  </conditionalFormatting>
  <conditionalFormatting sqref="I31">
    <cfRule type="cellIs" priority="35" operator="greaterThan" dxfId="0" stopIfTrue="1">
      <formula>$H$31</formula>
    </cfRule>
    <cfRule type="cellIs" priority="36" operator="lessThan" dxfId="0" stopIfTrue="1">
      <formula>$H$31*(-1)</formula>
    </cfRule>
  </conditionalFormatting>
  <conditionalFormatting sqref="I32">
    <cfRule type="cellIs" priority="37" operator="greaterThan" dxfId="0" stopIfTrue="1">
      <formula>$H$32</formula>
    </cfRule>
    <cfRule type="cellIs" priority="38" operator="lessThan" dxfId="0" stopIfTrue="1">
      <formula>$H$32*(-1)</formula>
    </cfRule>
  </conditionalFormatting>
  <conditionalFormatting sqref="I33">
    <cfRule type="cellIs" priority="39" operator="greaterThan" dxfId="0" stopIfTrue="1">
      <formula>$H$33</formula>
    </cfRule>
    <cfRule type="cellIs" priority="40" operator="lessThan" dxfId="0" stopIfTrue="1">
      <formula>$H$33*(-1)</formula>
    </cfRule>
  </conditionalFormatting>
  <conditionalFormatting sqref="I34">
    <cfRule type="cellIs" priority="41" operator="greaterThan" dxfId="0" stopIfTrue="1">
      <formula>$H$34</formula>
    </cfRule>
    <cfRule type="cellIs" priority="42" operator="lessThan" dxfId="0" stopIfTrue="1">
      <formula>$H$34*(-1)</formula>
    </cfRule>
  </conditionalFormatting>
  <conditionalFormatting sqref="I35">
    <cfRule type="cellIs" priority="43" operator="greaterThan" dxfId="0" stopIfTrue="1">
      <formula>$H$35</formula>
    </cfRule>
    <cfRule type="cellIs" priority="44" operator="lessThan" dxfId="0" stopIfTrue="1">
      <formula>$H$35*(-1)</formula>
    </cfRule>
  </conditionalFormatting>
  <conditionalFormatting sqref="I36">
    <cfRule type="cellIs" priority="45" operator="greaterThan" dxfId="0" stopIfTrue="1">
      <formula>$H$36</formula>
    </cfRule>
    <cfRule type="cellIs" priority="46" operator="lessThan" dxfId="0" stopIfTrue="1">
      <formula>$H$36*(-1)</formula>
    </cfRule>
  </conditionalFormatting>
  <conditionalFormatting sqref="I37">
    <cfRule type="cellIs" priority="47" operator="greaterThan" dxfId="0" stopIfTrue="1">
      <formula>$H$37</formula>
    </cfRule>
    <cfRule type="cellIs" priority="48" operator="lessThan" dxfId="0" stopIfTrue="1">
      <formula>$H$37*(-1)</formula>
    </cfRule>
  </conditionalFormatting>
  <conditionalFormatting sqref="I38">
    <cfRule type="cellIs" priority="49" operator="greaterThan" dxfId="0" stopIfTrue="1">
      <formula>$H$38</formula>
    </cfRule>
    <cfRule type="cellIs" priority="50" operator="lessThan" dxfId="0" stopIfTrue="1">
      <formula>$H$38*(-1)</formula>
    </cfRule>
  </conditionalFormatting>
  <conditionalFormatting sqref="I39">
    <cfRule type="cellIs" priority="51" operator="greaterThan" dxfId="0" stopIfTrue="1">
      <formula>$H$39</formula>
    </cfRule>
    <cfRule type="cellIs" priority="52" operator="lessThan" dxfId="0" stopIfTrue="1">
      <formula>$H$39*(-1)</formula>
    </cfRule>
  </conditionalFormatting>
  <conditionalFormatting sqref="I40">
    <cfRule type="cellIs" priority="53" operator="greaterThan" dxfId="0" stopIfTrue="1">
      <formula>$H$40</formula>
    </cfRule>
    <cfRule type="cellIs" priority="54" operator="lessThan" dxfId="0" stopIfTrue="1">
      <formula>$H$40*(-1)</formula>
    </cfRule>
  </conditionalFormatting>
  <conditionalFormatting sqref="I41">
    <cfRule type="cellIs" priority="55" operator="greaterThan" dxfId="0" stopIfTrue="1">
      <formula>$H$41</formula>
    </cfRule>
    <cfRule type="cellIs" priority="56" operator="lessThan" dxfId="0" stopIfTrue="1">
      <formula>$H$41*(-1)</formula>
    </cfRule>
  </conditionalFormatting>
  <conditionalFormatting sqref="I42">
    <cfRule type="cellIs" priority="57" operator="greaterThan" dxfId="0" stopIfTrue="1">
      <formula>$H$42</formula>
    </cfRule>
    <cfRule type="cellIs" priority="58" operator="lessThan" dxfId="0" stopIfTrue="1">
      <formula>$H$42*(-1)</formula>
    </cfRule>
  </conditionalFormatting>
  <conditionalFormatting sqref="I43">
    <cfRule type="cellIs" priority="59" operator="greaterThan" dxfId="0" stopIfTrue="1">
      <formula>$H$43</formula>
    </cfRule>
    <cfRule type="cellIs" priority="60" operator="lessThan" dxfId="0" stopIfTrue="1">
      <formula>$H$43*(-1)</formula>
    </cfRule>
  </conditionalFormatting>
  <conditionalFormatting sqref="I44">
    <cfRule type="cellIs" priority="61" operator="greaterThan" dxfId="0" stopIfTrue="1">
      <formula>$H$44</formula>
    </cfRule>
    <cfRule type="cellIs" priority="62" operator="lessThan" dxfId="0" stopIfTrue="1">
      <formula>$H$44*(-1)</formula>
    </cfRule>
  </conditionalFormatting>
  <conditionalFormatting sqref="I45">
    <cfRule type="cellIs" priority="63" operator="greaterThan" dxfId="0" stopIfTrue="1">
      <formula>$H$45</formula>
    </cfRule>
    <cfRule type="cellIs" priority="64" operator="lessThan" dxfId="0" stopIfTrue="1">
      <formula>$H$45*(-1)</formula>
    </cfRule>
  </conditionalFormatting>
  <conditionalFormatting sqref="I46">
    <cfRule type="cellIs" priority="65" operator="greaterThan" dxfId="0" stopIfTrue="1">
      <formula>$H$46</formula>
    </cfRule>
    <cfRule type="cellIs" priority="66" operator="lessThan" dxfId="0" stopIfTrue="1">
      <formula>$H$46*(-1)</formula>
    </cfRule>
  </conditionalFormatting>
  <conditionalFormatting sqref="I47">
    <cfRule type="cellIs" priority="67" operator="greaterThan" dxfId="0" stopIfTrue="1">
      <formula>$H$47</formula>
    </cfRule>
    <cfRule type="cellIs" priority="68" operator="lessThan" dxfId="0" stopIfTrue="1">
      <formula>$H$47*(-1)</formula>
    </cfRule>
  </conditionalFormatting>
  <conditionalFormatting sqref="I48">
    <cfRule type="cellIs" priority="69" operator="greaterThan" dxfId="0" stopIfTrue="1">
      <formula>$H$48</formula>
    </cfRule>
    <cfRule type="cellIs" priority="70" operator="lessThan" dxfId="0" stopIfTrue="1">
      <formula>$H$48*(-1)</formula>
    </cfRule>
  </conditionalFormatting>
  <conditionalFormatting sqref="I49">
    <cfRule type="cellIs" priority="71" operator="greaterThan" dxfId="0" stopIfTrue="1">
      <formula>$H$49</formula>
    </cfRule>
    <cfRule type="cellIs" priority="72" operator="lessThan" dxfId="0" stopIfTrue="1">
      <formula>$H$49*(-1)</formula>
    </cfRule>
  </conditionalFormatting>
  <conditionalFormatting sqref="I50">
    <cfRule type="cellIs" priority="73" operator="greaterThan" dxfId="0" stopIfTrue="1">
      <formula>$H$50</formula>
    </cfRule>
    <cfRule type="cellIs" priority="74" operator="lessThan" dxfId="0" stopIfTrue="1">
      <formula>$H$50*(-1)</formula>
    </cfRule>
  </conditionalFormatting>
  <conditionalFormatting sqref="I51">
    <cfRule type="cellIs" priority="75" operator="greaterThan" dxfId="0" stopIfTrue="1">
      <formula>$H$51</formula>
    </cfRule>
    <cfRule type="cellIs" priority="76" operator="lessThan" dxfId="0" stopIfTrue="1">
      <formula>$H$51*(-1)</formula>
    </cfRule>
  </conditionalFormatting>
  <conditionalFormatting sqref="I52">
    <cfRule type="cellIs" priority="77" operator="greaterThan" dxfId="0" stopIfTrue="1">
      <formula>$H$52</formula>
    </cfRule>
    <cfRule type="cellIs" priority="78" operator="lessThan" dxfId="0" stopIfTrue="1">
      <formula>$H$52*(-1)</formula>
    </cfRule>
  </conditionalFormatting>
  <conditionalFormatting sqref="I53">
    <cfRule type="cellIs" priority="79" operator="greaterThan" dxfId="0" stopIfTrue="1">
      <formula>$H$53</formula>
    </cfRule>
    <cfRule type="cellIs" priority="80" operator="lessThan" dxfId="0" stopIfTrue="1">
      <formula>$H$53*(-1)</formula>
    </cfRule>
  </conditionalFormatting>
  <conditionalFormatting sqref="I54">
    <cfRule type="cellIs" priority="81" operator="greaterThan" dxfId="0" stopIfTrue="1">
      <formula>$H$54</formula>
    </cfRule>
    <cfRule type="cellIs" priority="82" operator="lessThan" dxfId="0" stopIfTrue="1">
      <formula>$H$54*(-1)</formula>
    </cfRule>
  </conditionalFormatting>
  <conditionalFormatting sqref="I55">
    <cfRule type="cellIs" priority="83" operator="greaterThan" dxfId="0" stopIfTrue="1">
      <formula>$H$55</formula>
    </cfRule>
    <cfRule type="cellIs" priority="84" operator="lessThan" dxfId="0" stopIfTrue="1">
      <formula>$H$55*(-1)</formula>
    </cfRule>
  </conditionalFormatting>
  <conditionalFormatting sqref="I56">
    <cfRule type="cellIs" priority="85" operator="greaterThan" dxfId="0" stopIfTrue="1">
      <formula>$H$56</formula>
    </cfRule>
    <cfRule type="cellIs" priority="86" operator="lessThan" dxfId="0" stopIfTrue="1">
      <formula>$H$56*(-1)</formula>
    </cfRule>
  </conditionalFormatting>
  <conditionalFormatting sqref="I57">
    <cfRule type="cellIs" priority="87" operator="greaterThan" dxfId="0" stopIfTrue="1">
      <formula>$H$57</formula>
    </cfRule>
    <cfRule type="cellIs" priority="88" operator="lessThan" dxfId="0" stopIfTrue="1">
      <formula>$H$57*(-1)</formula>
    </cfRule>
  </conditionalFormatting>
  <conditionalFormatting sqref="I58">
    <cfRule type="cellIs" priority="89" operator="greaterThan" dxfId="0" stopIfTrue="1">
      <formula>$H$58</formula>
    </cfRule>
    <cfRule type="cellIs" priority="90" operator="lessThan" dxfId="0" stopIfTrue="1">
      <formula>$H$58*(-1)</formula>
    </cfRule>
  </conditionalFormatting>
  <conditionalFormatting sqref="I59">
    <cfRule type="cellIs" priority="91" operator="greaterThan" dxfId="0" stopIfTrue="1">
      <formula>$H$59</formula>
    </cfRule>
    <cfRule type="cellIs" priority="92" operator="lessThan" dxfId="0" stopIfTrue="1">
      <formula>$H$59*(-1)</formula>
    </cfRule>
  </conditionalFormatting>
  <conditionalFormatting sqref="I60">
    <cfRule type="cellIs" priority="93" operator="greaterThan" dxfId="0" stopIfTrue="1">
      <formula>$H$60</formula>
    </cfRule>
    <cfRule type="cellIs" priority="94" operator="lessThan" dxfId="0" stopIfTrue="1">
      <formula>$H$60*(-1)</formula>
    </cfRule>
  </conditionalFormatting>
  <conditionalFormatting sqref="I61">
    <cfRule type="cellIs" priority="95" operator="greaterThan" dxfId="0" stopIfTrue="1">
      <formula>$H$61</formula>
    </cfRule>
    <cfRule type="cellIs" priority="96" operator="lessThan" dxfId="0" stopIfTrue="1">
      <formula>$H$61*(-1)</formula>
    </cfRule>
  </conditionalFormatting>
  <conditionalFormatting sqref="I62">
    <cfRule type="cellIs" priority="97" operator="greaterThan" dxfId="0" stopIfTrue="1">
      <formula>$H$62</formula>
    </cfRule>
    <cfRule type="cellIs" priority="98" operator="lessThan" dxfId="0" stopIfTrue="1">
      <formula>$H$62*(-1)</formula>
    </cfRule>
  </conditionalFormatting>
  <conditionalFormatting sqref="I63">
    <cfRule type="cellIs" priority="99" operator="greaterThan" dxfId="0" stopIfTrue="1">
      <formula>$H$63</formula>
    </cfRule>
    <cfRule type="cellIs" priority="100" operator="lessThan" dxfId="0" stopIfTrue="1">
      <formula>$H$63*(-1)</formula>
    </cfRule>
  </conditionalFormatting>
  <conditionalFormatting sqref="I64">
    <cfRule type="cellIs" priority="101" operator="greaterThan" dxfId="0" stopIfTrue="1">
      <formula>$H$64</formula>
    </cfRule>
    <cfRule type="cellIs" priority="102" operator="lessThan" dxfId="0" stopIfTrue="1">
      <formula>$H$64*(-1)</formula>
    </cfRule>
  </conditionalFormatting>
  <conditionalFormatting sqref="I65">
    <cfRule type="cellIs" priority="103" operator="greaterThan" dxfId="0" stopIfTrue="1">
      <formula>$H$65</formula>
    </cfRule>
    <cfRule type="cellIs" priority="104" operator="lessThan" dxfId="0" stopIfTrue="1">
      <formula>$H$65*(-1)</formula>
    </cfRule>
  </conditionalFormatting>
  <conditionalFormatting sqref="I66">
    <cfRule type="cellIs" priority="105" operator="greaterThan" dxfId="0" stopIfTrue="1">
      <formula>$H$66</formula>
    </cfRule>
    <cfRule type="cellIs" priority="106" operator="lessThan" dxfId="0" stopIfTrue="1">
      <formula>$H$66*(-1)</formula>
    </cfRule>
  </conditionalFormatting>
  <conditionalFormatting sqref="I67">
    <cfRule type="cellIs" priority="107" operator="greaterThan" dxfId="0" stopIfTrue="1">
      <formula>$H$67</formula>
    </cfRule>
    <cfRule type="cellIs" priority="108" operator="lessThan" dxfId="0" stopIfTrue="1">
      <formula>$H$67*(-1)</formula>
    </cfRule>
  </conditionalFormatting>
  <conditionalFormatting sqref="I68">
    <cfRule type="cellIs" priority="109" operator="greaterThan" dxfId="0" stopIfTrue="1">
      <formula>$H$68</formula>
    </cfRule>
    <cfRule type="cellIs" priority="110" operator="lessThan" dxfId="0" stopIfTrue="1">
      <formula>$H$68*(-1)</formula>
    </cfRule>
  </conditionalFormatting>
  <conditionalFormatting sqref="I69">
    <cfRule type="cellIs" priority="111" operator="greaterThan" dxfId="0" stopIfTrue="1">
      <formula>$H$69</formula>
    </cfRule>
    <cfRule type="cellIs" priority="112" operator="lessThan" dxfId="0" stopIfTrue="1">
      <formula>$H$69*(-1)</formula>
    </cfRule>
  </conditionalFormatting>
  <conditionalFormatting sqref="I70">
    <cfRule type="cellIs" priority="113" operator="greaterThan" dxfId="0" stopIfTrue="1">
      <formula>$H$70</formula>
    </cfRule>
    <cfRule type="cellIs" priority="114" operator="lessThan" dxfId="0" stopIfTrue="1">
      <formula>$H$70*(-1)</formula>
    </cfRule>
  </conditionalFormatting>
  <conditionalFormatting sqref="I71">
    <cfRule type="cellIs" priority="115" operator="greaterThan" dxfId="0" stopIfTrue="1">
      <formula>$H$71</formula>
    </cfRule>
    <cfRule type="cellIs" priority="116" operator="lessThan" dxfId="0" stopIfTrue="1">
      <formula>$H$71*(-1)</formula>
    </cfRule>
  </conditionalFormatting>
  <conditionalFormatting sqref="I72">
    <cfRule type="cellIs" priority="117" operator="greaterThan" dxfId="0" stopIfTrue="1">
      <formula>$H$72</formula>
    </cfRule>
    <cfRule type="cellIs" priority="118" operator="lessThan" dxfId="0" stopIfTrue="1">
      <formula>$H$72*(-1)</formula>
    </cfRule>
  </conditionalFormatting>
  <conditionalFormatting sqref="I73">
    <cfRule type="cellIs" priority="119" operator="greaterThan" dxfId="0" stopIfTrue="1">
      <formula>$H$73</formula>
    </cfRule>
    <cfRule type="cellIs" priority="120" operator="lessThan" dxfId="0" stopIfTrue="1">
      <formula>$H$73*(-1)</formula>
    </cfRule>
  </conditionalFormatting>
  <conditionalFormatting sqref="I74">
    <cfRule type="cellIs" priority="121" operator="greaterThan" dxfId="0" stopIfTrue="1">
      <formula>$H$74</formula>
    </cfRule>
    <cfRule type="cellIs" priority="122" operator="lessThan" dxfId="0" stopIfTrue="1">
      <formula>$H$74*(-1)</formula>
    </cfRule>
  </conditionalFormatting>
  <conditionalFormatting sqref="I75">
    <cfRule type="cellIs" priority="123" operator="greaterThan" dxfId="0" stopIfTrue="1">
      <formula>$H$75</formula>
    </cfRule>
    <cfRule type="cellIs" priority="124" operator="lessThan" dxfId="0" stopIfTrue="1">
      <formula>$H$75*(-1)</formula>
    </cfRule>
  </conditionalFormatting>
  <conditionalFormatting sqref="I76">
    <cfRule type="cellIs" priority="125" operator="greaterThan" dxfId="0" stopIfTrue="1">
      <formula>$H$76</formula>
    </cfRule>
    <cfRule type="cellIs" priority="126" operator="lessThan" dxfId="0" stopIfTrue="1">
      <formula>$H$76*(-1)</formula>
    </cfRule>
  </conditionalFormatting>
  <conditionalFormatting sqref="I77">
    <cfRule type="cellIs" priority="127" operator="greaterThan" dxfId="0" stopIfTrue="1">
      <formula>$H$77</formula>
    </cfRule>
    <cfRule type="cellIs" priority="128" operator="lessThan" dxfId="0" stopIfTrue="1">
      <formula>$H$77*(-1)</formula>
    </cfRule>
  </conditionalFormatting>
  <conditionalFormatting sqref="I78">
    <cfRule type="cellIs" priority="129" operator="greaterThan" dxfId="0" stopIfTrue="1">
      <formula>$H$78</formula>
    </cfRule>
    <cfRule type="cellIs" priority="130" operator="lessThan" dxfId="0" stopIfTrue="1">
      <formula>$H$78*(-1)</formula>
    </cfRule>
  </conditionalFormatting>
  <conditionalFormatting sqref="I79">
    <cfRule type="cellIs" priority="131" operator="greaterThan" dxfId="0" stopIfTrue="1">
      <formula>$H$79</formula>
    </cfRule>
    <cfRule type="cellIs" priority="132" operator="lessThan" dxfId="0" stopIfTrue="1">
      <formula>$H$79*(-1)</formula>
    </cfRule>
  </conditionalFormatting>
  <conditionalFormatting sqref="I80">
    <cfRule type="cellIs" priority="133" operator="greaterThan" dxfId="0" stopIfTrue="1">
      <formula>$H$80</formula>
    </cfRule>
    <cfRule type="cellIs" priority="134" operator="lessThan" dxfId="0" stopIfTrue="1">
      <formula>$H$80*(-1)</formula>
    </cfRule>
  </conditionalFormatting>
  <conditionalFormatting sqref="I81">
    <cfRule type="cellIs" priority="135" operator="greaterThan" dxfId="0" stopIfTrue="1">
      <formula>$H$81</formula>
    </cfRule>
    <cfRule type="cellIs" priority="136" operator="lessThan" dxfId="0" stopIfTrue="1">
      <formula>$H$81*(-1)</formula>
    </cfRule>
  </conditionalFormatting>
  <conditionalFormatting sqref="I82">
    <cfRule type="cellIs" priority="137" operator="greaterThan" dxfId="0" stopIfTrue="1">
      <formula>$H$82</formula>
    </cfRule>
    <cfRule type="cellIs" priority="138" operator="lessThan" dxfId="0" stopIfTrue="1">
      <formula>$H$82*(-1)</formula>
    </cfRule>
  </conditionalFormatting>
  <conditionalFormatting sqref="I83">
    <cfRule type="cellIs" priority="139" operator="greaterThan" dxfId="0" stopIfTrue="1">
      <formula>$H$83</formula>
    </cfRule>
    <cfRule type="cellIs" priority="140" operator="lessThan" dxfId="0" stopIfTrue="1">
      <formula>$H$83*(-1)</formula>
    </cfRule>
  </conditionalFormatting>
  <conditionalFormatting sqref="I84">
    <cfRule type="cellIs" priority="141" operator="greaterThan" dxfId="0" stopIfTrue="1">
      <formula>$H$84</formula>
    </cfRule>
    <cfRule type="cellIs" priority="142" operator="lessThan" dxfId="0" stopIfTrue="1">
      <formula>$H$84*(-1)</formula>
    </cfRule>
  </conditionalFormatting>
  <conditionalFormatting sqref="I85">
    <cfRule type="cellIs" priority="143" operator="greaterThan" dxfId="0" stopIfTrue="1">
      <formula>$H$85</formula>
    </cfRule>
    <cfRule type="cellIs" priority="144" operator="lessThan" dxfId="0" stopIfTrue="1">
      <formula>$H$85*(-1)</formula>
    </cfRule>
  </conditionalFormatting>
  <conditionalFormatting sqref="I86">
    <cfRule type="cellIs" priority="145" operator="greaterThan" dxfId="0" stopIfTrue="1">
      <formula>$H$86</formula>
    </cfRule>
    <cfRule type="cellIs" priority="146" operator="lessThan" dxfId="0" stopIfTrue="1">
      <formula>$H$86*(-1)</formula>
    </cfRule>
  </conditionalFormatting>
  <conditionalFormatting sqref="I87">
    <cfRule type="cellIs" priority="147" operator="greaterThan" dxfId="0" stopIfTrue="1">
      <formula>$H$87</formula>
    </cfRule>
    <cfRule type="cellIs" priority="148" operator="lessThan" dxfId="0" stopIfTrue="1">
      <formula>$H$87*(-1)</formula>
    </cfRule>
  </conditionalFormatting>
  <conditionalFormatting sqref="I88">
    <cfRule type="cellIs" priority="149" operator="greaterThan" dxfId="0" stopIfTrue="1">
      <formula>$H$88</formula>
    </cfRule>
    <cfRule type="cellIs" priority="150" operator="lessThan" dxfId="0" stopIfTrue="1">
      <formula>$H$88*(-1)</formula>
    </cfRule>
  </conditionalFormatting>
  <conditionalFormatting sqref="I89">
    <cfRule type="cellIs" priority="151" operator="greaterThan" dxfId="0" stopIfTrue="1">
      <formula>$H$89</formula>
    </cfRule>
    <cfRule type="cellIs" priority="152" operator="lessThan" dxfId="0" stopIfTrue="1">
      <formula>$H$89*(-1)</formula>
    </cfRule>
  </conditionalFormatting>
  <conditionalFormatting sqref="I90">
    <cfRule type="cellIs" priority="153" operator="greaterThan" dxfId="0" stopIfTrue="1">
      <formula>$H$90</formula>
    </cfRule>
    <cfRule type="cellIs" priority="154" operator="lessThan" dxfId="0" stopIfTrue="1">
      <formula>$H$90*(-1)</formula>
    </cfRule>
  </conditionalFormatting>
  <conditionalFormatting sqref="I91">
    <cfRule type="cellIs" priority="155" operator="greaterThan" dxfId="0" stopIfTrue="1">
      <formula>$H$91</formula>
    </cfRule>
    <cfRule type="cellIs" priority="156" operator="lessThan" dxfId="0" stopIfTrue="1">
      <formula>$H$91*(-1)</formula>
    </cfRule>
  </conditionalFormatting>
  <conditionalFormatting sqref="I92">
    <cfRule type="cellIs" priority="157" operator="greaterThan" dxfId="0" stopIfTrue="1">
      <formula>$H$92</formula>
    </cfRule>
    <cfRule type="cellIs" priority="158" operator="lessThan" dxfId="0" stopIfTrue="1">
      <formula>$H$92*(-1)</formula>
    </cfRule>
  </conditionalFormatting>
  <conditionalFormatting sqref="I93">
    <cfRule type="cellIs" priority="159" operator="greaterThan" dxfId="0" stopIfTrue="1">
      <formula>$H$93</formula>
    </cfRule>
    <cfRule type="cellIs" priority="160" operator="lessThan" dxfId="0" stopIfTrue="1">
      <formula>$H$93*(-1)</formula>
    </cfRule>
  </conditionalFormatting>
  <conditionalFormatting sqref="I94">
    <cfRule type="cellIs" priority="161" operator="greaterThan" dxfId="0" stopIfTrue="1">
      <formula>$H$94</formula>
    </cfRule>
    <cfRule type="cellIs" priority="162" operator="lessThan" dxfId="0" stopIfTrue="1">
      <formula>$H$94*(-1)</formula>
    </cfRule>
  </conditionalFormatting>
  <conditionalFormatting sqref="I95">
    <cfRule type="cellIs" priority="163" operator="greaterThan" dxfId="0" stopIfTrue="1">
      <formula>$H$95</formula>
    </cfRule>
    <cfRule type="cellIs" priority="164" operator="lessThan" dxfId="0" stopIfTrue="1">
      <formula>$H$95*(-1)</formula>
    </cfRule>
  </conditionalFormatting>
  <conditionalFormatting sqref="I96">
    <cfRule type="cellIs" priority="165" operator="greaterThan" dxfId="0" stopIfTrue="1">
      <formula>$H$96</formula>
    </cfRule>
    <cfRule type="cellIs" priority="166" operator="lessThan" dxfId="0" stopIfTrue="1">
      <formula>$H$96*(-1)</formula>
    </cfRule>
  </conditionalFormatting>
  <conditionalFormatting sqref="I97">
    <cfRule type="cellIs" priority="167" operator="greaterThan" dxfId="0" stopIfTrue="1">
      <formula>$H$97</formula>
    </cfRule>
    <cfRule type="cellIs" priority="168" operator="lessThan" dxfId="0" stopIfTrue="1">
      <formula>$H$97*(-1)</formula>
    </cfRule>
  </conditionalFormatting>
  <conditionalFormatting sqref="I98">
    <cfRule type="cellIs" priority="169" operator="greaterThan" dxfId="0" stopIfTrue="1">
      <formula>$H$98</formula>
    </cfRule>
    <cfRule type="cellIs" priority="170" operator="lessThan" dxfId="0" stopIfTrue="1">
      <formula>$H$98*(-1)</formula>
    </cfRule>
  </conditionalFormatting>
  <conditionalFormatting sqref="I99">
    <cfRule type="cellIs" priority="171" operator="greaterThan" dxfId="0" stopIfTrue="1">
      <formula>$H$99</formula>
    </cfRule>
    <cfRule type="cellIs" priority="172" operator="lessThan" dxfId="0" stopIfTrue="1">
      <formula>$H$99*(-1)</formula>
    </cfRule>
  </conditionalFormatting>
  <conditionalFormatting sqref="I100">
    <cfRule type="cellIs" priority="173" operator="greaterThan" dxfId="0" stopIfTrue="1">
      <formula>$H$100</formula>
    </cfRule>
    <cfRule type="cellIs" priority="174" operator="lessThan" dxfId="0" stopIfTrue="1">
      <formula>$H$100*(-1)</formula>
    </cfRule>
  </conditionalFormatting>
  <conditionalFormatting sqref="I101">
    <cfRule type="cellIs" priority="175" operator="greaterThan" dxfId="0" stopIfTrue="1">
      <formula>$H$101</formula>
    </cfRule>
    <cfRule type="cellIs" priority="176" operator="lessThan" dxfId="0" stopIfTrue="1">
      <formula>$H$101*(-1)</formula>
    </cfRule>
  </conditionalFormatting>
  <conditionalFormatting sqref="I102">
    <cfRule type="cellIs" priority="177" operator="greaterThan" dxfId="0" stopIfTrue="1">
      <formula>$H$102</formula>
    </cfRule>
    <cfRule type="cellIs" priority="178" operator="lessThan" dxfId="0" stopIfTrue="1">
      <formula>$H$102*(-1)</formula>
    </cfRule>
  </conditionalFormatting>
  <conditionalFormatting sqref="I103">
    <cfRule type="cellIs" priority="179" operator="greaterThan" dxfId="0" stopIfTrue="1">
      <formula>$H$103</formula>
    </cfRule>
    <cfRule type="cellIs" priority="180" operator="lessThan" dxfId="0" stopIfTrue="1">
      <formula>$H$103*(-1)</formula>
    </cfRule>
  </conditionalFormatting>
  <conditionalFormatting sqref="I104">
    <cfRule type="cellIs" priority="181" operator="greaterThan" dxfId="0" stopIfTrue="1">
      <formula>$H$104</formula>
    </cfRule>
    <cfRule type="cellIs" priority="182" operator="lessThan" dxfId="0" stopIfTrue="1">
      <formula>$H$104*(-1)</formula>
    </cfRule>
  </conditionalFormatting>
  <conditionalFormatting sqref="I105">
    <cfRule type="cellIs" priority="183" operator="greaterThan" dxfId="0" stopIfTrue="1">
      <formula>$H$105</formula>
    </cfRule>
    <cfRule type="cellIs" priority="184" operator="lessThan" dxfId="0" stopIfTrue="1">
      <formula>$H$105*(-1)</formula>
    </cfRule>
  </conditionalFormatting>
  <conditionalFormatting sqref="I106">
    <cfRule type="cellIs" priority="185" operator="greaterThan" dxfId="0" stopIfTrue="1">
      <formula>$H$106</formula>
    </cfRule>
    <cfRule type="cellIs" priority="186" operator="lessThan" dxfId="0" stopIfTrue="1">
      <formula>$H$106*(-1)</formula>
    </cfRule>
  </conditionalFormatting>
  <conditionalFormatting sqref="I107">
    <cfRule type="cellIs" priority="187" operator="greaterThan" dxfId="0" stopIfTrue="1">
      <formula>$H$107</formula>
    </cfRule>
    <cfRule type="cellIs" priority="188" operator="lessThan" dxfId="0" stopIfTrue="1">
      <formula>$H$107*(-1)</formula>
    </cfRule>
  </conditionalFormatting>
  <conditionalFormatting sqref="I108">
    <cfRule type="cellIs" priority="189" operator="greaterThan" dxfId="0" stopIfTrue="1">
      <formula>$H$108</formula>
    </cfRule>
    <cfRule type="cellIs" priority="190" operator="lessThan" dxfId="0" stopIfTrue="1">
      <formula>$H$108*(-1)</formula>
    </cfRule>
  </conditionalFormatting>
  <conditionalFormatting sqref="I109">
    <cfRule type="cellIs" priority="191" operator="greaterThan" dxfId="0" stopIfTrue="1">
      <formula>$H$109</formula>
    </cfRule>
    <cfRule type="cellIs" priority="192" operator="lessThan" dxfId="0" stopIfTrue="1">
      <formula>$H$109*(-1)</formula>
    </cfRule>
  </conditionalFormatting>
  <conditionalFormatting sqref="I110">
    <cfRule type="cellIs" priority="193" operator="greaterThan" dxfId="0" stopIfTrue="1">
      <formula>$H$110</formula>
    </cfRule>
    <cfRule type="cellIs" priority="194" operator="lessThan" dxfId="0" stopIfTrue="1">
      <formula>$H$110*(-1)</formula>
    </cfRule>
  </conditionalFormatting>
  <conditionalFormatting sqref="I111">
    <cfRule type="cellIs" priority="195" operator="greaterThan" dxfId="0" stopIfTrue="1">
      <formula>$H$111</formula>
    </cfRule>
    <cfRule type="cellIs" priority="196" operator="lessThan" dxfId="0" stopIfTrue="1">
      <formula>$H$111*(-1)</formula>
    </cfRule>
  </conditionalFormatting>
  <conditionalFormatting sqref="I112">
    <cfRule type="cellIs" priority="197" operator="greaterThan" dxfId="0" stopIfTrue="1">
      <formula>$H$112</formula>
    </cfRule>
    <cfRule type="cellIs" priority="198" operator="lessThan" dxfId="0" stopIfTrue="1">
      <formula>$H$112*(-1)</formula>
    </cfRule>
  </conditionalFormatting>
  <conditionalFormatting sqref="I113">
    <cfRule type="cellIs" priority="199" operator="greaterThan" dxfId="0" stopIfTrue="1">
      <formula>$H$113</formula>
    </cfRule>
    <cfRule type="cellIs" priority="200" operator="lessThan" dxfId="0" stopIfTrue="1">
      <formula>$H$113*(-1)</formula>
    </cfRule>
  </conditionalFormatting>
  <conditionalFormatting sqref="I114">
    <cfRule type="cellIs" priority="201" operator="greaterThan" dxfId="0" stopIfTrue="1">
      <formula>$H$114</formula>
    </cfRule>
    <cfRule type="cellIs" priority="202" operator="lessThan" dxfId="0" stopIfTrue="1">
      <formula>$H$114*(-1)</formula>
    </cfRule>
  </conditionalFormatting>
  <conditionalFormatting sqref="I115">
    <cfRule type="cellIs" priority="203" operator="greaterThan" dxfId="0" stopIfTrue="1">
      <formula>$H$115</formula>
    </cfRule>
    <cfRule type="cellIs" priority="204" operator="lessThan" dxfId="0" stopIfTrue="1">
      <formula>$H$115*(-1)</formula>
    </cfRule>
  </conditionalFormatting>
  <conditionalFormatting sqref="I116">
    <cfRule type="cellIs" priority="205" operator="greaterThan" dxfId="0" stopIfTrue="1">
      <formula>$H$116</formula>
    </cfRule>
    <cfRule type="cellIs" priority="206" operator="lessThan" dxfId="0" stopIfTrue="1">
      <formula>$H$116*(-1)</formula>
    </cfRule>
  </conditionalFormatting>
  <conditionalFormatting sqref="I117">
    <cfRule type="cellIs" priority="207" operator="greaterThan" dxfId="0" stopIfTrue="1">
      <formula>$H$117</formula>
    </cfRule>
    <cfRule type="cellIs" priority="208" operator="lessThan" dxfId="0" stopIfTrue="1">
      <formula>$H$117*(-1)</formula>
    </cfRule>
  </conditionalFormatting>
  <conditionalFormatting sqref="I118">
    <cfRule type="cellIs" priority="209" operator="greaterThan" dxfId="0" stopIfTrue="1">
      <formula>$H$118</formula>
    </cfRule>
    <cfRule type="cellIs" priority="210" operator="lessThan" dxfId="0" stopIfTrue="1">
      <formula>$H$118*(-1)</formula>
    </cfRule>
  </conditionalFormatting>
  <conditionalFormatting sqref="I119">
    <cfRule type="cellIs" priority="211" operator="greaterThan" dxfId="0" stopIfTrue="1">
      <formula>$H$119</formula>
    </cfRule>
    <cfRule type="cellIs" priority="212" operator="lessThan" dxfId="0" stopIfTrue="1">
      <formula>$H$119*(-1)</formula>
    </cfRule>
  </conditionalFormatting>
  <conditionalFormatting sqref="I120">
    <cfRule type="cellIs" priority="213" operator="greaterThan" dxfId="0" stopIfTrue="1">
      <formula>$H$120</formula>
    </cfRule>
    <cfRule type="cellIs" priority="214" operator="lessThan" dxfId="0" stopIfTrue="1">
      <formula>$H$120*(-1)</formula>
    </cfRule>
  </conditionalFormatting>
  <conditionalFormatting sqref="I121">
    <cfRule type="cellIs" priority="215" operator="greaterThan" dxfId="0" stopIfTrue="1">
      <formula>$H$121</formula>
    </cfRule>
    <cfRule type="cellIs" priority="216" operator="lessThan" dxfId="0" stopIfTrue="1">
      <formula>$H$121*(-1)</formula>
    </cfRule>
  </conditionalFormatting>
  <conditionalFormatting sqref="I122">
    <cfRule type="cellIs" priority="217" operator="greaterThan" dxfId="0" stopIfTrue="1">
      <formula>$H$122</formula>
    </cfRule>
    <cfRule type="cellIs" priority="218" operator="lessThan" dxfId="0" stopIfTrue="1">
      <formula>$H$122*(-1)</formula>
    </cfRule>
  </conditionalFormatting>
  <conditionalFormatting sqref="I123">
    <cfRule type="cellIs" priority="219" operator="greaterThan" dxfId="0" stopIfTrue="1">
      <formula>$H$123</formula>
    </cfRule>
    <cfRule type="cellIs" priority="220" operator="lessThan" dxfId="0" stopIfTrue="1">
      <formula>$H$123*(-1)</formula>
    </cfRule>
  </conditionalFormatting>
  <conditionalFormatting sqref="I124">
    <cfRule type="cellIs" priority="221" operator="greaterThan" dxfId="0" stopIfTrue="1">
      <formula>$H$124</formula>
    </cfRule>
    <cfRule type="cellIs" priority="222" operator="lessThan" dxfId="0" stopIfTrue="1">
      <formula>$H$124*(-1)</formula>
    </cfRule>
  </conditionalFormatting>
  <conditionalFormatting sqref="I125">
    <cfRule type="cellIs" priority="223" operator="greaterThan" dxfId="0" stopIfTrue="1">
      <formula>$H$125</formula>
    </cfRule>
    <cfRule type="cellIs" priority="224" operator="lessThan" dxfId="0" stopIfTrue="1">
      <formula>$H$125*(-1)</formula>
    </cfRule>
  </conditionalFormatting>
  <conditionalFormatting sqref="I126">
    <cfRule type="cellIs" priority="225" operator="greaterThan" dxfId="0" stopIfTrue="1">
      <formula>$H$126</formula>
    </cfRule>
    <cfRule type="cellIs" priority="226" operator="lessThan" dxfId="0" stopIfTrue="1">
      <formula>$H$126*(-1)</formula>
    </cfRule>
  </conditionalFormatting>
  <conditionalFormatting sqref="I127">
    <cfRule type="cellIs" priority="227" operator="greaterThan" dxfId="0" stopIfTrue="1">
      <formula>$H$127</formula>
    </cfRule>
    <cfRule type="cellIs" priority="228" operator="lessThan" dxfId="0" stopIfTrue="1">
      <formula>$H$127*(-1)</formula>
    </cfRule>
  </conditionalFormatting>
  <conditionalFormatting sqref="I128">
    <cfRule type="cellIs" priority="229" operator="greaterThan" dxfId="0" stopIfTrue="1">
      <formula>$H$128</formula>
    </cfRule>
    <cfRule type="cellIs" priority="230" operator="lessThan" dxfId="0" stopIfTrue="1">
      <formula>$H$128*(-1)</formula>
    </cfRule>
  </conditionalFormatting>
  <conditionalFormatting sqref="I129">
    <cfRule type="cellIs" priority="231" operator="greaterThan" dxfId="0" stopIfTrue="1">
      <formula>$H$129</formula>
    </cfRule>
    <cfRule type="cellIs" priority="232" operator="lessThan" dxfId="0" stopIfTrue="1">
      <formula>$H$129*(-1)</formula>
    </cfRule>
  </conditionalFormatting>
  <conditionalFormatting sqref="I130">
    <cfRule type="cellIs" priority="233" operator="greaterThan" dxfId="0" stopIfTrue="1">
      <formula>$H$130</formula>
    </cfRule>
    <cfRule type="cellIs" priority="234" operator="lessThan" dxfId="0" stopIfTrue="1">
      <formula>$H$130*(-1)</formula>
    </cfRule>
  </conditionalFormatting>
  <conditionalFormatting sqref="I131">
    <cfRule type="cellIs" priority="235" operator="greaterThan" dxfId="0" stopIfTrue="1">
      <formula>$H$131</formula>
    </cfRule>
    <cfRule type="cellIs" priority="236" operator="lessThan" dxfId="0" stopIfTrue="1">
      <formula>$H$131*(-1)</formula>
    </cfRule>
  </conditionalFormatting>
  <conditionalFormatting sqref="I132">
    <cfRule type="cellIs" priority="237" operator="greaterThan" dxfId="0" stopIfTrue="1">
      <formula>$H$132</formula>
    </cfRule>
    <cfRule type="cellIs" priority="238" operator="lessThan" dxfId="0" stopIfTrue="1">
      <formula>$H$132*(-1)</formula>
    </cfRule>
  </conditionalFormatting>
  <conditionalFormatting sqref="I133">
    <cfRule type="cellIs" priority="239" operator="greaterThan" dxfId="0" stopIfTrue="1">
      <formula>$H$133</formula>
    </cfRule>
    <cfRule type="cellIs" priority="240" operator="lessThan" dxfId="0" stopIfTrue="1">
      <formula>$H$133*(-1)</formula>
    </cfRule>
  </conditionalFormatting>
  <conditionalFormatting sqref="I134">
    <cfRule type="cellIs" priority="241" operator="greaterThan" dxfId="0" stopIfTrue="1">
      <formula>$H$134</formula>
    </cfRule>
    <cfRule type="cellIs" priority="242" operator="lessThan" dxfId="0" stopIfTrue="1">
      <formula>$H$134*(-1)</formula>
    </cfRule>
  </conditionalFormatting>
  <conditionalFormatting sqref="I135">
    <cfRule type="cellIs" priority="243" operator="greaterThan" dxfId="0" stopIfTrue="1">
      <formula>$H$135</formula>
    </cfRule>
    <cfRule type="cellIs" priority="244" operator="lessThan" dxfId="0" stopIfTrue="1">
      <formula>$H$135*(-1)</formula>
    </cfRule>
  </conditionalFormatting>
  <conditionalFormatting sqref="I136">
    <cfRule type="cellIs" priority="245" operator="greaterThan" dxfId="0" stopIfTrue="1">
      <formula>$H$136</formula>
    </cfRule>
    <cfRule type="cellIs" priority="246" operator="lessThan" dxfId="0" stopIfTrue="1">
      <formula>$H$136*(-1)</formula>
    </cfRule>
  </conditionalFormatting>
  <conditionalFormatting sqref="I137">
    <cfRule type="cellIs" priority="247" operator="greaterThan" dxfId="0" stopIfTrue="1">
      <formula>$H$137</formula>
    </cfRule>
    <cfRule type="cellIs" priority="248" operator="lessThan" dxfId="0" stopIfTrue="1">
      <formula>$H$137*(-1)</formula>
    </cfRule>
  </conditionalFormatting>
  <conditionalFormatting sqref="I138">
    <cfRule type="cellIs" priority="249" operator="greaterThan" dxfId="0" stopIfTrue="1">
      <formula>$H$138</formula>
    </cfRule>
    <cfRule type="cellIs" priority="250" operator="lessThan" dxfId="0" stopIfTrue="1">
      <formula>$H$138*(-1)</formula>
    </cfRule>
  </conditionalFormatting>
  <conditionalFormatting sqref="I139">
    <cfRule type="cellIs" priority="251" operator="greaterThan" dxfId="0" stopIfTrue="1">
      <formula>$H$139</formula>
    </cfRule>
    <cfRule type="cellIs" priority="252" operator="lessThan" dxfId="0" stopIfTrue="1">
      <formula>$H$139*(-1)</formula>
    </cfRule>
  </conditionalFormatting>
  <conditionalFormatting sqref="I140">
    <cfRule type="cellIs" priority="253" operator="greaterThan" dxfId="0" stopIfTrue="1">
      <formula>$H$140</formula>
    </cfRule>
    <cfRule type="cellIs" priority="254" operator="lessThan" dxfId="0" stopIfTrue="1">
      <formula>$H$140*(-1)</formula>
    </cfRule>
  </conditionalFormatting>
  <conditionalFormatting sqref="I141">
    <cfRule type="cellIs" priority="255" operator="greaterThan" dxfId="0" stopIfTrue="1">
      <formula>$H$141</formula>
    </cfRule>
    <cfRule type="cellIs" priority="256" operator="lessThan" dxfId="0" stopIfTrue="1">
      <formula>$H$141*(-1)</formula>
    </cfRule>
  </conditionalFormatting>
  <conditionalFormatting sqref="I142">
    <cfRule type="cellIs" priority="257" operator="greaterThan" dxfId="0" stopIfTrue="1">
      <formula>$H$142</formula>
    </cfRule>
    <cfRule type="cellIs" priority="258" operator="lessThan" dxfId="0" stopIfTrue="1">
      <formula>$H$142*(-1)</formula>
    </cfRule>
  </conditionalFormatting>
  <conditionalFormatting sqref="I143">
    <cfRule type="cellIs" priority="259" operator="greaterThan" dxfId="0" stopIfTrue="1">
      <formula>$H$143</formula>
    </cfRule>
    <cfRule type="cellIs" priority="260" operator="lessThan" dxfId="0" stopIfTrue="1">
      <formula>$H$143*(-1)</formula>
    </cfRule>
  </conditionalFormatting>
  <conditionalFormatting sqref="I144">
    <cfRule type="cellIs" priority="261" operator="greaterThan" dxfId="0" stopIfTrue="1">
      <formula>$H$144</formula>
    </cfRule>
    <cfRule type="cellIs" priority="262" operator="lessThan" dxfId="0" stopIfTrue="1">
      <formula>$H$144*(-1)</formula>
    </cfRule>
  </conditionalFormatting>
  <conditionalFormatting sqref="I145">
    <cfRule type="cellIs" priority="263" operator="greaterThan" dxfId="0" stopIfTrue="1">
      <formula>$H$145</formula>
    </cfRule>
    <cfRule type="cellIs" priority="264" operator="lessThan" dxfId="0" stopIfTrue="1">
      <formula>$H$145*(-1)</formula>
    </cfRule>
  </conditionalFormatting>
  <conditionalFormatting sqref="I146">
    <cfRule type="cellIs" priority="265" operator="greaterThan" dxfId="0" stopIfTrue="1">
      <formula>$H$146</formula>
    </cfRule>
    <cfRule type="cellIs" priority="266" operator="lessThan" dxfId="0" stopIfTrue="1">
      <formula>$H$146*(-1)</formula>
    </cfRule>
  </conditionalFormatting>
  <conditionalFormatting sqref="I147">
    <cfRule type="cellIs" priority="267" operator="greaterThan" dxfId="0" stopIfTrue="1">
      <formula>$H$147</formula>
    </cfRule>
    <cfRule type="cellIs" priority="268" operator="lessThan" dxfId="0" stopIfTrue="1">
      <formula>$H$147*(-1)</formula>
    </cfRule>
  </conditionalFormatting>
  <conditionalFormatting sqref="I148">
    <cfRule type="cellIs" priority="269" operator="greaterThan" dxfId="0" stopIfTrue="1">
      <formula>$H$148</formula>
    </cfRule>
    <cfRule type="cellIs" priority="270" operator="lessThan" dxfId="0" stopIfTrue="1">
      <formula>$H$148*(-1)</formula>
    </cfRule>
  </conditionalFormatting>
  <conditionalFormatting sqref="I149">
    <cfRule type="cellIs" priority="271" operator="greaterThan" dxfId="0" stopIfTrue="1">
      <formula>$H$149</formula>
    </cfRule>
    <cfRule type="cellIs" priority="272" operator="lessThan" dxfId="0" stopIfTrue="1">
      <formula>$H$149*(-1)</formula>
    </cfRule>
  </conditionalFormatting>
  <conditionalFormatting sqref="I150">
    <cfRule type="cellIs" priority="273" operator="greaterThan" dxfId="0" stopIfTrue="1">
      <formula>$H$150</formula>
    </cfRule>
    <cfRule type="cellIs" priority="274" operator="lessThan" dxfId="0" stopIfTrue="1">
      <formula>$H$150*(-1)</formula>
    </cfRule>
  </conditionalFormatting>
  <conditionalFormatting sqref="I151">
    <cfRule type="cellIs" priority="275" operator="greaterThan" dxfId="0" stopIfTrue="1">
      <formula>$H$151</formula>
    </cfRule>
    <cfRule type="cellIs" priority="276" operator="lessThan" dxfId="0" stopIfTrue="1">
      <formula>$H$151*(-1)</formula>
    </cfRule>
  </conditionalFormatting>
  <conditionalFormatting sqref="I152">
    <cfRule type="cellIs" priority="277" operator="greaterThan" dxfId="0" stopIfTrue="1">
      <formula>$H$152</formula>
    </cfRule>
    <cfRule type="cellIs" priority="278" operator="lessThan" dxfId="0" stopIfTrue="1">
      <formula>$H$152*(-1)</formula>
    </cfRule>
  </conditionalFormatting>
  <conditionalFormatting sqref="I153">
    <cfRule type="cellIs" priority="279" operator="greaterThan" dxfId="0" stopIfTrue="1">
      <formula>$H$153</formula>
    </cfRule>
    <cfRule type="cellIs" priority="280" operator="lessThan" dxfId="0" stopIfTrue="1">
      <formula>$H$153*(-1)</formula>
    </cfRule>
  </conditionalFormatting>
  <conditionalFormatting sqref="I154">
    <cfRule type="cellIs" priority="281" operator="greaterThan" dxfId="0" stopIfTrue="1">
      <formula>$H$154</formula>
    </cfRule>
    <cfRule type="cellIs" priority="282" operator="lessThan" dxfId="0" stopIfTrue="1">
      <formula>$H$154*(-1)</formula>
    </cfRule>
  </conditionalFormatting>
  <conditionalFormatting sqref="I155">
    <cfRule type="cellIs" priority="283" operator="greaterThan" dxfId="0" stopIfTrue="1">
      <formula>$H$155</formula>
    </cfRule>
    <cfRule type="cellIs" priority="284" operator="lessThan" dxfId="0" stopIfTrue="1">
      <formula>$H$155*(-1)</formula>
    </cfRule>
  </conditionalFormatting>
  <conditionalFormatting sqref="I156">
    <cfRule type="cellIs" priority="285" operator="greaterThan" dxfId="0" stopIfTrue="1">
      <formula>$H$156</formula>
    </cfRule>
    <cfRule type="cellIs" priority="286" operator="lessThan" dxfId="0" stopIfTrue="1">
      <formula>$H$156*(-1)</formula>
    </cfRule>
  </conditionalFormatting>
  <conditionalFormatting sqref="I157">
    <cfRule type="cellIs" priority="287" operator="greaterThan" dxfId="0" stopIfTrue="1">
      <formula>$H$157</formula>
    </cfRule>
    <cfRule type="cellIs" priority="288" operator="lessThan" dxfId="0" stopIfTrue="1">
      <formula>$H$157*(-1)</formula>
    </cfRule>
  </conditionalFormatting>
  <conditionalFormatting sqref="I158">
    <cfRule type="cellIs" priority="289" operator="greaterThan" dxfId="0" stopIfTrue="1">
      <formula>$H$158</formula>
    </cfRule>
    <cfRule type="cellIs" priority="290" operator="lessThan" dxfId="0" stopIfTrue="1">
      <formula>$H$158*(-1)</formula>
    </cfRule>
  </conditionalFormatting>
  <conditionalFormatting sqref="I159">
    <cfRule type="cellIs" priority="291" operator="greaterThan" dxfId="0" stopIfTrue="1">
      <formula>$H$159</formula>
    </cfRule>
    <cfRule type="cellIs" priority="292" operator="lessThan" dxfId="0" stopIfTrue="1">
      <formula>$H$159*(-1)</formula>
    </cfRule>
  </conditionalFormatting>
  <conditionalFormatting sqref="I160">
    <cfRule type="cellIs" priority="293" operator="greaterThan" dxfId="0" stopIfTrue="1">
      <formula>$H$160</formula>
    </cfRule>
    <cfRule type="cellIs" priority="294" operator="lessThan" dxfId="0" stopIfTrue="1">
      <formula>$H$160*(-1)</formula>
    </cfRule>
  </conditionalFormatting>
  <conditionalFormatting sqref="I161">
    <cfRule type="cellIs" priority="295" operator="greaterThan" dxfId="0" stopIfTrue="1">
      <formula>$H$161</formula>
    </cfRule>
    <cfRule type="cellIs" priority="296" operator="lessThan" dxfId="0" stopIfTrue="1">
      <formula>$H$161*(-1)</formula>
    </cfRule>
  </conditionalFormatting>
  <conditionalFormatting sqref="I162">
    <cfRule type="cellIs" priority="297" operator="greaterThan" dxfId="0" stopIfTrue="1">
      <formula>$H$162</formula>
    </cfRule>
    <cfRule type="cellIs" priority="298" operator="lessThan" dxfId="0" stopIfTrue="1">
      <formula>$H$162*(-1)</formula>
    </cfRule>
  </conditionalFormatting>
  <conditionalFormatting sqref="I163">
    <cfRule type="cellIs" priority="299" operator="greaterThan" dxfId="0" stopIfTrue="1">
      <formula>$H$163</formula>
    </cfRule>
    <cfRule type="cellIs" priority="300" operator="lessThan" dxfId="0" stopIfTrue="1">
      <formula>$H$163*(-1)</formula>
    </cfRule>
  </conditionalFormatting>
  <conditionalFormatting sqref="I164">
    <cfRule type="cellIs" priority="301" operator="greaterThan" dxfId="0" stopIfTrue="1">
      <formula>$H$164</formula>
    </cfRule>
    <cfRule type="cellIs" priority="302" operator="lessThan" dxfId="0" stopIfTrue="1">
      <formula>$H$164*(-1)</formula>
    </cfRule>
  </conditionalFormatting>
  <conditionalFormatting sqref="I165">
    <cfRule type="cellIs" priority="303" operator="greaterThan" dxfId="0" stopIfTrue="1">
      <formula>$H$165</formula>
    </cfRule>
    <cfRule type="cellIs" priority="304" operator="lessThan" dxfId="0" stopIfTrue="1">
      <formula>$H$165*(-1)</formula>
    </cfRule>
  </conditionalFormatting>
  <conditionalFormatting sqref="I166">
    <cfRule type="cellIs" priority="305" operator="greaterThan" dxfId="0" stopIfTrue="1">
      <formula>$H$166</formula>
    </cfRule>
    <cfRule type="cellIs" priority="306" operator="lessThan" dxfId="0" stopIfTrue="1">
      <formula>$H$166*(-1)</formula>
    </cfRule>
  </conditionalFormatting>
  <conditionalFormatting sqref="I167">
    <cfRule type="cellIs" priority="307" operator="greaterThan" dxfId="0" stopIfTrue="1">
      <formula>$H$167</formula>
    </cfRule>
    <cfRule type="cellIs" priority="308" operator="lessThan" dxfId="0" stopIfTrue="1">
      <formula>$H$167*(-1)</formula>
    </cfRule>
  </conditionalFormatting>
  <conditionalFormatting sqref="I168">
    <cfRule type="cellIs" priority="309" operator="greaterThan" dxfId="0" stopIfTrue="1">
      <formula>$H$168</formula>
    </cfRule>
    <cfRule type="cellIs" priority="310" operator="lessThan" dxfId="0" stopIfTrue="1">
      <formula>$H$168*(-1)</formula>
    </cfRule>
  </conditionalFormatting>
  <conditionalFormatting sqref="I169">
    <cfRule type="cellIs" priority="311" operator="greaterThan" dxfId="0" stopIfTrue="1">
      <formula>$H$169</formula>
    </cfRule>
    <cfRule type="cellIs" priority="312" operator="lessThan" dxfId="0" stopIfTrue="1">
      <formula>$H$169*(-1)</formula>
    </cfRule>
  </conditionalFormatting>
  <conditionalFormatting sqref="I170">
    <cfRule type="cellIs" priority="313" operator="greaterThan" dxfId="0" stopIfTrue="1">
      <formula>$H$170</formula>
    </cfRule>
    <cfRule type="cellIs" priority="314" operator="lessThan" dxfId="0" stopIfTrue="1">
      <formula>$H$170*(-1)</formula>
    </cfRule>
  </conditionalFormatting>
  <conditionalFormatting sqref="I171">
    <cfRule type="cellIs" priority="315" operator="greaterThan" dxfId="0" stopIfTrue="1">
      <formula>$H$171</formula>
    </cfRule>
    <cfRule type="cellIs" priority="316" operator="lessThan" dxfId="0" stopIfTrue="1">
      <formula>$H$171*(-1)</formula>
    </cfRule>
  </conditionalFormatting>
  <conditionalFormatting sqref="I172">
    <cfRule type="cellIs" priority="317" operator="greaterThan" dxfId="0" stopIfTrue="1">
      <formula>$H$172</formula>
    </cfRule>
    <cfRule type="cellIs" priority="318" operator="lessThan" dxfId="0" stopIfTrue="1">
      <formula>$H$172*(-1)</formula>
    </cfRule>
  </conditionalFormatting>
  <conditionalFormatting sqref="I173">
    <cfRule type="cellIs" priority="319" operator="greaterThan" dxfId="0" stopIfTrue="1">
      <formula>$H$173</formula>
    </cfRule>
    <cfRule type="cellIs" priority="320" operator="lessThan" dxfId="0" stopIfTrue="1">
      <formula>$H$173*(-1)</formula>
    </cfRule>
  </conditionalFormatting>
  <conditionalFormatting sqref="I174">
    <cfRule type="cellIs" priority="321" operator="greaterThan" dxfId="0" stopIfTrue="1">
      <formula>$H$174</formula>
    </cfRule>
    <cfRule type="cellIs" priority="322" operator="lessThan" dxfId="0" stopIfTrue="1">
      <formula>$H$174*(-1)</formula>
    </cfRule>
  </conditionalFormatting>
  <conditionalFormatting sqref="I175">
    <cfRule type="cellIs" priority="323" operator="greaterThan" dxfId="0" stopIfTrue="1">
      <formula>$H$175</formula>
    </cfRule>
    <cfRule type="cellIs" priority="324" operator="lessThan" dxfId="0" stopIfTrue="1">
      <formula>$H$175*(-1)</formula>
    </cfRule>
  </conditionalFormatting>
  <conditionalFormatting sqref="I176">
    <cfRule type="cellIs" priority="325" operator="greaterThan" dxfId="0" stopIfTrue="1">
      <formula>$H$176</formula>
    </cfRule>
    <cfRule type="cellIs" priority="326" operator="lessThan" dxfId="0" stopIfTrue="1">
      <formula>$H$176*(-1)</formula>
    </cfRule>
  </conditionalFormatting>
  <conditionalFormatting sqref="I177">
    <cfRule type="cellIs" priority="327" operator="greaterThan" dxfId="0" stopIfTrue="1">
      <formula>$H$177</formula>
    </cfRule>
    <cfRule type="cellIs" priority="328" operator="lessThan" dxfId="0" stopIfTrue="1">
      <formula>$H$177*(-1)</formula>
    </cfRule>
  </conditionalFormatting>
  <conditionalFormatting sqref="I178">
    <cfRule type="cellIs" priority="329" operator="greaterThan" dxfId="0" stopIfTrue="1">
      <formula>$H$178</formula>
    </cfRule>
    <cfRule type="cellIs" priority="330" operator="lessThan" dxfId="0" stopIfTrue="1">
      <formula>$H$178*(-1)</formula>
    </cfRule>
  </conditionalFormatting>
  <conditionalFormatting sqref="I179">
    <cfRule type="cellIs" priority="331" operator="greaterThan" dxfId="0" stopIfTrue="1">
      <formula>$H$179</formula>
    </cfRule>
    <cfRule type="cellIs" priority="332" operator="lessThan" dxfId="0" stopIfTrue="1">
      <formula>$H$179*(-1)</formula>
    </cfRule>
  </conditionalFormatting>
  <conditionalFormatting sqref="I180">
    <cfRule type="cellIs" priority="333" operator="greaterThan" dxfId="0" stopIfTrue="1">
      <formula>$H$180</formula>
    </cfRule>
    <cfRule type="cellIs" priority="334" operator="lessThan" dxfId="0" stopIfTrue="1">
      <formula>$H$180*(-1)</formula>
    </cfRule>
  </conditionalFormatting>
  <conditionalFormatting sqref="I181">
    <cfRule type="cellIs" priority="335" operator="greaterThan" dxfId="0" stopIfTrue="1">
      <formula>$H$181</formula>
    </cfRule>
    <cfRule type="cellIs" priority="336" operator="lessThan" dxfId="0" stopIfTrue="1">
      <formula>$H$181*(-1)</formula>
    </cfRule>
  </conditionalFormatting>
  <conditionalFormatting sqref="I182">
    <cfRule type="cellIs" priority="337" operator="greaterThan" dxfId="0" stopIfTrue="1">
      <formula>$H$182</formula>
    </cfRule>
    <cfRule type="cellIs" priority="338" operator="lessThan" dxfId="0" stopIfTrue="1">
      <formula>$H$182*(-1)</formula>
    </cfRule>
  </conditionalFormatting>
  <conditionalFormatting sqref="I183">
    <cfRule type="cellIs" priority="339" operator="greaterThan" dxfId="0" stopIfTrue="1">
      <formula>$H$183</formula>
    </cfRule>
    <cfRule type="cellIs" priority="340" operator="lessThan" dxfId="0" stopIfTrue="1">
      <formula>$H$183*(-1)</formula>
    </cfRule>
  </conditionalFormatting>
  <conditionalFormatting sqref="I184">
    <cfRule type="cellIs" priority="341" operator="greaterThan" dxfId="0" stopIfTrue="1">
      <formula>$H$184</formula>
    </cfRule>
    <cfRule type="cellIs" priority="342" operator="lessThan" dxfId="0" stopIfTrue="1">
      <formula>$H$184*(-1)</formula>
    </cfRule>
  </conditionalFormatting>
  <conditionalFormatting sqref="I185">
    <cfRule type="cellIs" priority="343" operator="greaterThan" dxfId="0" stopIfTrue="1">
      <formula>$H$185</formula>
    </cfRule>
    <cfRule type="cellIs" priority="344" operator="lessThan" dxfId="0" stopIfTrue="1">
      <formula>$H$185*(-1)</formula>
    </cfRule>
  </conditionalFormatting>
  <conditionalFormatting sqref="I186">
    <cfRule type="cellIs" priority="345" operator="greaterThan" dxfId="0" stopIfTrue="1">
      <formula>$H$186</formula>
    </cfRule>
    <cfRule type="cellIs" priority="346" operator="lessThan" dxfId="0" stopIfTrue="1">
      <formula>$H$186*(-1)</formula>
    </cfRule>
  </conditionalFormatting>
  <conditionalFormatting sqref="I187">
    <cfRule type="cellIs" priority="347" operator="greaterThan" dxfId="0" stopIfTrue="1">
      <formula>$H$187</formula>
    </cfRule>
    <cfRule type="cellIs" priority="348" operator="lessThan" dxfId="0" stopIfTrue="1">
      <formula>$H$187*(-1)</formula>
    </cfRule>
  </conditionalFormatting>
  <conditionalFormatting sqref="I188">
    <cfRule type="cellIs" priority="349" operator="greaterThan" dxfId="0" stopIfTrue="1">
      <formula>$H$188</formula>
    </cfRule>
    <cfRule type="cellIs" priority="350" operator="lessThan" dxfId="0" stopIfTrue="1">
      <formula>$H$188*(-1)</formula>
    </cfRule>
  </conditionalFormatting>
  <conditionalFormatting sqref="I189">
    <cfRule type="cellIs" priority="351" operator="greaterThan" dxfId="0" stopIfTrue="1">
      <formula>$H$189</formula>
    </cfRule>
    <cfRule type="cellIs" priority="352" operator="lessThan" dxfId="0" stopIfTrue="1">
      <formula>$H$189*(-1)</formula>
    </cfRule>
  </conditionalFormatting>
  <conditionalFormatting sqref="I190">
    <cfRule type="cellIs" priority="353" operator="greaterThan" dxfId="0" stopIfTrue="1">
      <formula>$H$190</formula>
    </cfRule>
    <cfRule type="cellIs" priority="354" operator="lessThan" dxfId="0" stopIfTrue="1">
      <formula>$H$190*(-1)</formula>
    </cfRule>
  </conditionalFormatting>
  <conditionalFormatting sqref="I191">
    <cfRule type="cellIs" priority="355" operator="greaterThan" dxfId="0" stopIfTrue="1">
      <formula>$H$191</formula>
    </cfRule>
    <cfRule type="cellIs" priority="356" operator="lessThan" dxfId="0" stopIfTrue="1">
      <formula>$H$191*(-1)</formula>
    </cfRule>
  </conditionalFormatting>
  <conditionalFormatting sqref="I192">
    <cfRule type="cellIs" priority="357" operator="greaterThan" dxfId="0" stopIfTrue="1">
      <formula>$H$192</formula>
    </cfRule>
    <cfRule type="cellIs" priority="358" operator="lessThan" dxfId="0" stopIfTrue="1">
      <formula>$H$192*(-1)</formula>
    </cfRule>
  </conditionalFormatting>
  <conditionalFormatting sqref="I193">
    <cfRule type="cellIs" priority="359" operator="greaterThan" dxfId="0" stopIfTrue="1">
      <formula>$H$193</formula>
    </cfRule>
    <cfRule type="cellIs" priority="360" operator="lessThan" dxfId="0" stopIfTrue="1">
      <formula>$H$193*(-1)</formula>
    </cfRule>
  </conditionalFormatting>
  <conditionalFormatting sqref="I194">
    <cfRule type="cellIs" priority="361" operator="greaterThan" dxfId="0" stopIfTrue="1">
      <formula>$H$194</formula>
    </cfRule>
    <cfRule type="cellIs" priority="362" operator="lessThan" dxfId="0" stopIfTrue="1">
      <formula>$H$194*(-1)</formula>
    </cfRule>
  </conditionalFormatting>
  <conditionalFormatting sqref="I195">
    <cfRule type="cellIs" priority="363" operator="greaterThan" dxfId="0" stopIfTrue="1">
      <formula>$H$195</formula>
    </cfRule>
    <cfRule type="cellIs" priority="364" operator="lessThan" dxfId="0" stopIfTrue="1">
      <formula>$H$195*(-1)</formula>
    </cfRule>
  </conditionalFormatting>
  <conditionalFormatting sqref="I196">
    <cfRule type="cellIs" priority="365" operator="greaterThan" dxfId="0" stopIfTrue="1">
      <formula>$H$196</formula>
    </cfRule>
    <cfRule type="cellIs" priority="366" operator="lessThan" dxfId="0" stopIfTrue="1">
      <formula>$H$196*(-1)</formula>
    </cfRule>
  </conditionalFormatting>
  <conditionalFormatting sqref="I197">
    <cfRule type="cellIs" priority="367" operator="greaterThan" dxfId="0" stopIfTrue="1">
      <formula>$H$197</formula>
    </cfRule>
    <cfRule type="cellIs" priority="368" operator="lessThan" dxfId="0" stopIfTrue="1">
      <formula>$H$197*(-1)</formula>
    </cfRule>
  </conditionalFormatting>
  <conditionalFormatting sqref="I198">
    <cfRule type="cellIs" priority="369" operator="greaterThan" dxfId="0" stopIfTrue="1">
      <formula>$H$198</formula>
    </cfRule>
    <cfRule type="cellIs" priority="370" operator="lessThan" dxfId="0" stopIfTrue="1">
      <formula>$H$198*(-1)</formula>
    </cfRule>
  </conditionalFormatting>
  <conditionalFormatting sqref="I199">
    <cfRule type="cellIs" priority="371" operator="greaterThan" dxfId="0" stopIfTrue="1">
      <formula>$H$199</formula>
    </cfRule>
    <cfRule type="cellIs" priority="372" operator="lessThan" dxfId="0" stopIfTrue="1">
      <formula>$H$199*(-1)</formula>
    </cfRule>
  </conditionalFormatting>
  <conditionalFormatting sqref="I200">
    <cfRule type="cellIs" priority="373" operator="greaterThan" dxfId="0" stopIfTrue="1">
      <formula>$H$200</formula>
    </cfRule>
    <cfRule type="cellIs" priority="374" operator="lessThan" dxfId="0" stopIfTrue="1">
      <formula>$H$200*(-1)</formula>
    </cfRule>
  </conditionalFormatting>
  <conditionalFormatting sqref="I201">
    <cfRule type="cellIs" priority="375" operator="greaterThan" dxfId="0" stopIfTrue="1">
      <formula>$H$201</formula>
    </cfRule>
    <cfRule type="cellIs" priority="376" operator="lessThan" dxfId="0" stopIfTrue="1">
      <formula>$H$201*(-1)</formula>
    </cfRule>
  </conditionalFormatting>
  <conditionalFormatting sqref="I202">
    <cfRule type="cellIs" priority="377" operator="greaterThan" dxfId="0" stopIfTrue="1">
      <formula>$H$202</formula>
    </cfRule>
    <cfRule type="cellIs" priority="378" operator="lessThan" dxfId="0" stopIfTrue="1">
      <formula>$H$202*(-1)</formula>
    </cfRule>
  </conditionalFormatting>
  <conditionalFormatting sqref="I203">
    <cfRule type="cellIs" priority="379" operator="greaterThan" dxfId="0" stopIfTrue="1">
      <formula>$H$203</formula>
    </cfRule>
    <cfRule type="cellIs" priority="380" operator="lessThan" dxfId="0" stopIfTrue="1">
      <formula>$H$203*(-1)</formula>
    </cfRule>
  </conditionalFormatting>
  <conditionalFormatting sqref="I204">
    <cfRule type="cellIs" priority="381" operator="greaterThan" dxfId="0" stopIfTrue="1">
      <formula>$H$204</formula>
    </cfRule>
    <cfRule type="cellIs" priority="382" operator="lessThan" dxfId="0" stopIfTrue="1">
      <formula>$H$204*(-1)</formula>
    </cfRule>
  </conditionalFormatting>
  <conditionalFormatting sqref="I205">
    <cfRule type="cellIs" priority="383" operator="greaterThan" dxfId="0" stopIfTrue="1">
      <formula>$H$205</formula>
    </cfRule>
    <cfRule type="cellIs" priority="384" operator="lessThan" dxfId="0" stopIfTrue="1">
      <formula>$H$205*(-1)</formula>
    </cfRule>
  </conditionalFormatting>
  <conditionalFormatting sqref="I206">
    <cfRule type="cellIs" priority="385" operator="greaterThan" dxfId="0" stopIfTrue="1">
      <formula>$H$206</formula>
    </cfRule>
    <cfRule type="cellIs" priority="386" operator="lessThan" dxfId="0" stopIfTrue="1">
      <formula>$H$206*(-1)</formula>
    </cfRule>
  </conditionalFormatting>
  <conditionalFormatting sqref="I207">
    <cfRule type="cellIs" priority="387" operator="greaterThan" dxfId="0" stopIfTrue="1">
      <formula>$H$207</formula>
    </cfRule>
    <cfRule type="cellIs" priority="388" operator="lessThan" dxfId="0" stopIfTrue="1">
      <formula>$H$207*(-1)</formula>
    </cfRule>
  </conditionalFormatting>
  <conditionalFormatting sqref="I208">
    <cfRule type="cellIs" priority="389" operator="greaterThan" dxfId="0" stopIfTrue="1">
      <formula>$H$208</formula>
    </cfRule>
    <cfRule type="cellIs" priority="390" operator="lessThan" dxfId="0" stopIfTrue="1">
      <formula>$H$208*(-1)</formula>
    </cfRule>
  </conditionalFormatting>
  <conditionalFormatting sqref="I209">
    <cfRule type="cellIs" priority="391" operator="greaterThan" dxfId="0" stopIfTrue="1">
      <formula>$H$209</formula>
    </cfRule>
    <cfRule type="cellIs" priority="392" operator="lessThan" dxfId="0" stopIfTrue="1">
      <formula>$H$209*(-1)</formula>
    </cfRule>
  </conditionalFormatting>
  <conditionalFormatting sqref="I210">
    <cfRule type="cellIs" priority="393" operator="greaterThan" dxfId="0" stopIfTrue="1">
      <formula>$H$210</formula>
    </cfRule>
    <cfRule type="cellIs" priority="394" operator="lessThan" dxfId="0" stopIfTrue="1">
      <formula>$H$210*(-1)</formula>
    </cfRule>
  </conditionalFormatting>
  <conditionalFormatting sqref="I211">
    <cfRule type="cellIs" priority="395" operator="greaterThan" dxfId="0" stopIfTrue="1">
      <formula>$H$211</formula>
    </cfRule>
    <cfRule type="cellIs" priority="396" operator="lessThan" dxfId="0" stopIfTrue="1">
      <formula>$H$211*(-1)</formula>
    </cfRule>
  </conditionalFormatting>
  <conditionalFormatting sqref="I212">
    <cfRule type="cellIs" priority="397" operator="greaterThan" dxfId="0" stopIfTrue="1">
      <formula>$H$212</formula>
    </cfRule>
    <cfRule type="cellIs" priority="398" operator="lessThan" dxfId="0" stopIfTrue="1">
      <formula>$H$212*(-1)</formula>
    </cfRule>
  </conditionalFormatting>
  <conditionalFormatting sqref="I213">
    <cfRule type="cellIs" priority="399" operator="greaterThan" dxfId="0" stopIfTrue="1">
      <formula>$H$213</formula>
    </cfRule>
    <cfRule type="cellIs" priority="400" operator="lessThan" dxfId="0" stopIfTrue="1">
      <formula>$H$213*(-1)</formula>
    </cfRule>
  </conditionalFormatting>
  <conditionalFormatting sqref="I214">
    <cfRule type="cellIs" priority="401" operator="greaterThan" dxfId="0" stopIfTrue="1">
      <formula>$H$214</formula>
    </cfRule>
    <cfRule type="cellIs" priority="402" operator="lessThan" dxfId="0" stopIfTrue="1">
      <formula>$H$214*(-1)</formula>
    </cfRule>
  </conditionalFormatting>
  <conditionalFormatting sqref="I215">
    <cfRule type="cellIs" priority="403" operator="greaterThan" dxfId="0" stopIfTrue="1">
      <formula>$H$215</formula>
    </cfRule>
    <cfRule type="cellIs" priority="404" operator="lessThan" dxfId="0" stopIfTrue="1">
      <formula>$H$215*(-1)</formula>
    </cfRule>
  </conditionalFormatting>
  <conditionalFormatting sqref="I216">
    <cfRule type="cellIs" priority="405" operator="greaterThan" dxfId="0" stopIfTrue="1">
      <formula>$H$216</formula>
    </cfRule>
    <cfRule type="cellIs" priority="406" operator="lessThan" dxfId="0" stopIfTrue="1">
      <formula>$H$216*(-1)</formula>
    </cfRule>
  </conditionalFormatting>
  <conditionalFormatting sqref="I217">
    <cfRule type="cellIs" priority="407" operator="greaterThan" dxfId="0" stopIfTrue="1">
      <formula>$H$217</formula>
    </cfRule>
    <cfRule type="cellIs" priority="408" operator="lessThan" dxfId="0" stopIfTrue="1">
      <formula>$H$217*(-1)</formula>
    </cfRule>
  </conditionalFormatting>
  <conditionalFormatting sqref="I218">
    <cfRule type="cellIs" priority="409" operator="greaterThan" dxfId="0" stopIfTrue="1">
      <formula>$H$218</formula>
    </cfRule>
    <cfRule type="cellIs" priority="410" operator="lessThan" dxfId="0" stopIfTrue="1">
      <formula>$H$218*(-1)</formula>
    </cfRule>
  </conditionalFormatting>
  <conditionalFormatting sqref="I219">
    <cfRule type="cellIs" priority="411" operator="greaterThan" dxfId="0" stopIfTrue="1">
      <formula>$H$219</formula>
    </cfRule>
    <cfRule type="cellIs" priority="412" operator="lessThan" dxfId="0" stopIfTrue="1">
      <formula>$H$219*(-1)</formula>
    </cfRule>
  </conditionalFormatting>
  <conditionalFormatting sqref="I220">
    <cfRule type="cellIs" priority="413" operator="greaterThan" dxfId="0" stopIfTrue="1">
      <formula>$H$220</formula>
    </cfRule>
    <cfRule type="cellIs" priority="414" operator="lessThan" dxfId="0" stopIfTrue="1">
      <formula>$H$220*(-1)</formula>
    </cfRule>
  </conditionalFormatting>
  <conditionalFormatting sqref="I221">
    <cfRule type="cellIs" priority="415" operator="greaterThan" dxfId="0" stopIfTrue="1">
      <formula>$H$221</formula>
    </cfRule>
    <cfRule type="cellIs" priority="416" operator="lessThan" dxfId="0" stopIfTrue="1">
      <formula>$H$221*(-1)</formula>
    </cfRule>
  </conditionalFormatting>
  <conditionalFormatting sqref="I222">
    <cfRule type="cellIs" priority="417" operator="greaterThan" dxfId="0" stopIfTrue="1">
      <formula>$H$222</formula>
    </cfRule>
    <cfRule type="cellIs" priority="418" operator="lessThan" dxfId="0" stopIfTrue="1">
      <formula>$H$222*(-1)</formula>
    </cfRule>
  </conditionalFormatting>
  <conditionalFormatting sqref="I223">
    <cfRule type="cellIs" priority="419" operator="greaterThan" dxfId="0" stopIfTrue="1">
      <formula>$H$223</formula>
    </cfRule>
    <cfRule type="cellIs" priority="420" operator="lessThan" dxfId="0" stopIfTrue="1">
      <formula>$H$223*(-1)</formula>
    </cfRule>
  </conditionalFormatting>
  <conditionalFormatting sqref="I224">
    <cfRule type="cellIs" priority="421" operator="greaterThan" dxfId="0" stopIfTrue="1">
      <formula>$H$224</formula>
    </cfRule>
    <cfRule type="cellIs" priority="422" operator="lessThan" dxfId="0" stopIfTrue="1">
      <formula>$H$224*(-1)</formula>
    </cfRule>
  </conditionalFormatting>
  <conditionalFormatting sqref="I225">
    <cfRule type="cellIs" priority="423" operator="greaterThan" dxfId="0" stopIfTrue="1">
      <formula>$H$225</formula>
    </cfRule>
    <cfRule type="cellIs" priority="424" operator="lessThan" dxfId="0" stopIfTrue="1">
      <formula>$H$225*(-1)</formula>
    </cfRule>
  </conditionalFormatting>
  <conditionalFormatting sqref="I226">
    <cfRule type="cellIs" priority="425" operator="greaterThan" dxfId="0" stopIfTrue="1">
      <formula>$H$226</formula>
    </cfRule>
    <cfRule type="cellIs" priority="426" operator="lessThan" dxfId="0" stopIfTrue="1">
      <formula>$H$226*(-1)</formula>
    </cfRule>
  </conditionalFormatting>
  <conditionalFormatting sqref="I227">
    <cfRule type="cellIs" priority="427" operator="greaterThan" dxfId="0" stopIfTrue="1">
      <formula>$H$227</formula>
    </cfRule>
    <cfRule type="cellIs" priority="428" operator="lessThan" dxfId="0" stopIfTrue="1">
      <formula>$H$227*(-1)</formula>
    </cfRule>
  </conditionalFormatting>
  <conditionalFormatting sqref="I228">
    <cfRule type="cellIs" priority="429" operator="greaterThan" dxfId="0" stopIfTrue="1">
      <formula>$H$228</formula>
    </cfRule>
    <cfRule type="cellIs" priority="430" operator="lessThan" dxfId="0" stopIfTrue="1">
      <formula>$H$228*(-1)</formula>
    </cfRule>
  </conditionalFormatting>
  <conditionalFormatting sqref="I229">
    <cfRule type="cellIs" priority="431" operator="greaterThan" dxfId="0" stopIfTrue="1">
      <formula>$H$229</formula>
    </cfRule>
    <cfRule type="cellIs" priority="432" operator="lessThan" dxfId="0" stopIfTrue="1">
      <formula>$H$229*(-1)</formula>
    </cfRule>
  </conditionalFormatting>
  <conditionalFormatting sqref="I230">
    <cfRule type="cellIs" priority="433" operator="greaterThan" dxfId="0" stopIfTrue="1">
      <formula>$H$230</formula>
    </cfRule>
    <cfRule type="cellIs" priority="434" operator="lessThan" dxfId="0" stopIfTrue="1">
      <formula>$H$230*(-1)</formula>
    </cfRule>
  </conditionalFormatting>
  <conditionalFormatting sqref="I231">
    <cfRule type="cellIs" priority="435" operator="greaterThan" dxfId="0" stopIfTrue="1">
      <formula>$H$231</formula>
    </cfRule>
    <cfRule type="cellIs" priority="436" operator="lessThan" dxfId="0" stopIfTrue="1">
      <formula>$H$231*(-1)</formula>
    </cfRule>
  </conditionalFormatting>
  <conditionalFormatting sqref="I232">
    <cfRule type="cellIs" priority="437" operator="greaterThan" dxfId="0" stopIfTrue="1">
      <formula>$H$232</formula>
    </cfRule>
    <cfRule type="cellIs" priority="438" operator="lessThan" dxfId="0" stopIfTrue="1">
      <formula>$H$232*(-1)</formula>
    </cfRule>
  </conditionalFormatting>
  <conditionalFormatting sqref="I233">
    <cfRule type="cellIs" priority="439" operator="greaterThan" dxfId="0" stopIfTrue="1">
      <formula>$H$233</formula>
    </cfRule>
    <cfRule type="cellIs" priority="440" operator="lessThan" dxfId="0" stopIfTrue="1">
      <formula>$H$233*(-1)</formula>
    </cfRule>
  </conditionalFormatting>
  <conditionalFormatting sqref="I234">
    <cfRule type="cellIs" priority="441" operator="greaterThan" dxfId="0" stopIfTrue="1">
      <formula>$H$234</formula>
    </cfRule>
    <cfRule type="cellIs" priority="442" operator="lessThan" dxfId="0" stopIfTrue="1">
      <formula>$H$234*(-1)</formula>
    </cfRule>
  </conditionalFormatting>
  <conditionalFormatting sqref="I235">
    <cfRule type="cellIs" priority="443" operator="greaterThan" dxfId="0" stopIfTrue="1">
      <formula>$H$235</formula>
    </cfRule>
    <cfRule type="cellIs" priority="444" operator="lessThan" dxfId="0" stopIfTrue="1">
      <formula>$H$235*(-1)</formula>
    </cfRule>
  </conditionalFormatting>
  <conditionalFormatting sqref="I236">
    <cfRule type="cellIs" priority="445" operator="greaterThan" dxfId="0" stopIfTrue="1">
      <formula>$H$236</formula>
    </cfRule>
    <cfRule type="cellIs" priority="446" operator="lessThan" dxfId="0" stopIfTrue="1">
      <formula>$H$236*(-1)</formula>
    </cfRule>
  </conditionalFormatting>
  <conditionalFormatting sqref="I237">
    <cfRule type="cellIs" priority="447" operator="greaterThan" dxfId="0" stopIfTrue="1">
      <formula>$H$237</formula>
    </cfRule>
    <cfRule type="cellIs" priority="448" operator="lessThan" dxfId="0" stopIfTrue="1">
      <formula>$H$237*(-1)</formula>
    </cfRule>
  </conditionalFormatting>
  <conditionalFormatting sqref="I238">
    <cfRule type="cellIs" priority="449" operator="greaterThan" dxfId="0" stopIfTrue="1">
      <formula>$H$238</formula>
    </cfRule>
    <cfRule type="cellIs" priority="450" operator="lessThan" dxfId="0" stopIfTrue="1">
      <formula>$H$238*(-1)</formula>
    </cfRule>
  </conditionalFormatting>
  <conditionalFormatting sqref="I239">
    <cfRule type="cellIs" priority="451" operator="greaterThan" dxfId="0" stopIfTrue="1">
      <formula>$H$239</formula>
    </cfRule>
    <cfRule type="cellIs" priority="452" operator="lessThan" dxfId="0" stopIfTrue="1">
      <formula>$H$239*(-1)</formula>
    </cfRule>
  </conditionalFormatting>
  <conditionalFormatting sqref="I240">
    <cfRule type="cellIs" priority="453" operator="greaterThan" dxfId="0" stopIfTrue="1">
      <formula>$H$240</formula>
    </cfRule>
    <cfRule type="cellIs" priority="454" operator="lessThan" dxfId="0" stopIfTrue="1">
      <formula>$H$240*(-1)</formula>
    </cfRule>
  </conditionalFormatting>
  <conditionalFormatting sqref="I241">
    <cfRule type="cellIs" priority="455" operator="greaterThan" dxfId="0" stopIfTrue="1">
      <formula>$H$241</formula>
    </cfRule>
    <cfRule type="cellIs" priority="456" operator="lessThan" dxfId="0" stopIfTrue="1">
      <formula>$H$241*(-1)</formula>
    </cfRule>
  </conditionalFormatting>
  <conditionalFormatting sqref="I242">
    <cfRule type="cellIs" priority="457" operator="greaterThan" dxfId="0" stopIfTrue="1">
      <formula>$H$242</formula>
    </cfRule>
    <cfRule type="cellIs" priority="458" operator="lessThan" dxfId="0" stopIfTrue="1">
      <formula>$H$242*(-1)</formula>
    </cfRule>
  </conditionalFormatting>
  <conditionalFormatting sqref="I243">
    <cfRule type="cellIs" priority="459" operator="greaterThan" dxfId="0" stopIfTrue="1">
      <formula>$H$243</formula>
    </cfRule>
    <cfRule type="cellIs" priority="460" operator="lessThan" dxfId="0" stopIfTrue="1">
      <formula>$H$243*(-1)</formula>
    </cfRule>
  </conditionalFormatting>
  <conditionalFormatting sqref="I244">
    <cfRule type="cellIs" priority="461" operator="greaterThan" dxfId="0" stopIfTrue="1">
      <formula>$H$244</formula>
    </cfRule>
    <cfRule type="cellIs" priority="462" operator="lessThan" dxfId="0" stopIfTrue="1">
      <formula>$H$244*(-1)</formula>
    </cfRule>
  </conditionalFormatting>
  <conditionalFormatting sqref="I245">
    <cfRule type="cellIs" priority="463" operator="greaterThan" dxfId="0" stopIfTrue="1">
      <formula>$H$245</formula>
    </cfRule>
    <cfRule type="cellIs" priority="464" operator="lessThan" dxfId="0" stopIfTrue="1">
      <formula>$H$245*(-1)</formula>
    </cfRule>
  </conditionalFormatting>
  <conditionalFormatting sqref="I246">
    <cfRule type="cellIs" priority="465" operator="greaterThan" dxfId="0" stopIfTrue="1">
      <formula>$H$246</formula>
    </cfRule>
    <cfRule type="cellIs" priority="466" operator="lessThan" dxfId="0" stopIfTrue="1">
      <formula>$H$246*(-1)</formula>
    </cfRule>
  </conditionalFormatting>
  <conditionalFormatting sqref="I247">
    <cfRule type="cellIs" priority="467" operator="greaterThan" dxfId="0" stopIfTrue="1">
      <formula>$H$247</formula>
    </cfRule>
    <cfRule type="cellIs" priority="468" operator="lessThan" dxfId="0" stopIfTrue="1">
      <formula>$H$247*(-1)</formula>
    </cfRule>
  </conditionalFormatting>
  <conditionalFormatting sqref="I248">
    <cfRule type="cellIs" priority="469" operator="greaterThan" dxfId="0" stopIfTrue="1">
      <formula>$H$248</formula>
    </cfRule>
    <cfRule type="cellIs" priority="470" operator="lessThan" dxfId="0" stopIfTrue="1">
      <formula>$H$248*(-1)</formula>
    </cfRule>
  </conditionalFormatting>
  <conditionalFormatting sqref="I249">
    <cfRule type="cellIs" priority="471" operator="greaterThan" dxfId="0" stopIfTrue="1">
      <formula>$H$249</formula>
    </cfRule>
    <cfRule type="cellIs" priority="472" operator="lessThan" dxfId="0" stopIfTrue="1">
      <formula>$H$249*(-1)</formula>
    </cfRule>
  </conditionalFormatting>
  <conditionalFormatting sqref="I250">
    <cfRule type="cellIs" priority="473" operator="greaterThan" dxfId="0" stopIfTrue="1">
      <formula>$H$250</formula>
    </cfRule>
    <cfRule type="cellIs" priority="474" operator="lessThan" dxfId="0" stopIfTrue="1">
      <formula>$H$250*(-1)</formula>
    </cfRule>
  </conditionalFormatting>
  <conditionalFormatting sqref="I251">
    <cfRule type="cellIs" priority="475" operator="greaterThan" dxfId="0" stopIfTrue="1">
      <formula>$H$251</formula>
    </cfRule>
    <cfRule type="cellIs" priority="476" operator="lessThan" dxfId="0" stopIfTrue="1">
      <formula>$H$251*(-1)</formula>
    </cfRule>
  </conditionalFormatting>
  <conditionalFormatting sqref="I252">
    <cfRule type="cellIs" priority="477" operator="greaterThan" dxfId="0" stopIfTrue="1">
      <formula>$H$252</formula>
    </cfRule>
    <cfRule type="cellIs" priority="478" operator="lessThan" dxfId="0" stopIfTrue="1">
      <formula>$H$252*(-1)</formula>
    </cfRule>
  </conditionalFormatting>
  <conditionalFormatting sqref="I253">
    <cfRule type="cellIs" priority="479" operator="greaterThan" dxfId="0" stopIfTrue="1">
      <formula>$H$253</formula>
    </cfRule>
    <cfRule type="cellIs" priority="480" operator="lessThan" dxfId="0" stopIfTrue="1">
      <formula>$H$253*(-1)</formula>
    </cfRule>
  </conditionalFormatting>
  <conditionalFormatting sqref="I254">
    <cfRule type="cellIs" priority="481" operator="greaterThan" dxfId="0" stopIfTrue="1">
      <formula>$H$254</formula>
    </cfRule>
    <cfRule type="cellIs" priority="482" operator="lessThan" dxfId="0" stopIfTrue="1">
      <formula>$H$254*(-1)</formula>
    </cfRule>
  </conditionalFormatting>
  <conditionalFormatting sqref="I255">
    <cfRule type="cellIs" priority="483" operator="greaterThan" dxfId="0" stopIfTrue="1">
      <formula>$H$255</formula>
    </cfRule>
    <cfRule type="cellIs" priority="484" operator="lessThan" dxfId="0" stopIfTrue="1">
      <formula>$H$255*(-1)</formula>
    </cfRule>
  </conditionalFormatting>
  <conditionalFormatting sqref="I256">
    <cfRule type="cellIs" priority="485" operator="greaterThan" dxfId="0" stopIfTrue="1">
      <formula>$H$256</formula>
    </cfRule>
    <cfRule type="cellIs" priority="486" operator="lessThan" dxfId="0" stopIfTrue="1">
      <formula>$H$256*(-1)</formula>
    </cfRule>
  </conditionalFormatting>
  <conditionalFormatting sqref="I257">
    <cfRule type="cellIs" priority="487" operator="greaterThan" dxfId="0" stopIfTrue="1">
      <formula>$H$257</formula>
    </cfRule>
    <cfRule type="cellIs" priority="488" operator="lessThan" dxfId="0" stopIfTrue="1">
      <formula>$H$257*(-1)</formula>
    </cfRule>
  </conditionalFormatting>
  <conditionalFormatting sqref="I258">
    <cfRule type="cellIs" priority="489" operator="greaterThan" dxfId="0" stopIfTrue="1">
      <formula>$H$258</formula>
    </cfRule>
    <cfRule type="cellIs" priority="490" operator="lessThan" dxfId="0" stopIfTrue="1">
      <formula>$H$258*(-1)</formula>
    </cfRule>
  </conditionalFormatting>
  <conditionalFormatting sqref="I259">
    <cfRule type="cellIs" priority="491" operator="greaterThan" dxfId="0" stopIfTrue="1">
      <formula>$H$259</formula>
    </cfRule>
    <cfRule type="cellIs" priority="492" operator="lessThan" dxfId="0" stopIfTrue="1">
      <formula>$H$259*(-1)</formula>
    </cfRule>
  </conditionalFormatting>
  <conditionalFormatting sqref="I260">
    <cfRule type="cellIs" priority="493" operator="greaterThan" dxfId="0" stopIfTrue="1">
      <formula>$H$260</formula>
    </cfRule>
    <cfRule type="cellIs" priority="494" operator="lessThan" dxfId="0" stopIfTrue="1">
      <formula>$H$260*(-1)</formula>
    </cfRule>
  </conditionalFormatting>
  <conditionalFormatting sqref="I261">
    <cfRule type="cellIs" priority="495" operator="greaterThan" dxfId="0" stopIfTrue="1">
      <formula>$H$261</formula>
    </cfRule>
    <cfRule type="cellIs" priority="496" operator="lessThan" dxfId="0" stopIfTrue="1">
      <formula>$H$261*(-1)</formula>
    </cfRule>
  </conditionalFormatting>
  <conditionalFormatting sqref="I262">
    <cfRule type="cellIs" priority="497" operator="greaterThan" dxfId="0" stopIfTrue="1">
      <formula>$H$262</formula>
    </cfRule>
    <cfRule type="cellIs" priority="498" operator="lessThan" dxfId="0" stopIfTrue="1">
      <formula>$H$262*(-1)</formula>
    </cfRule>
  </conditionalFormatting>
  <conditionalFormatting sqref="I263">
    <cfRule type="cellIs" priority="499" operator="greaterThan" dxfId="0" stopIfTrue="1">
      <formula>$H$263</formula>
    </cfRule>
    <cfRule type="cellIs" priority="500" operator="lessThan" dxfId="0" stopIfTrue="1">
      <formula>$H$263*(-1)</formula>
    </cfRule>
  </conditionalFormatting>
  <conditionalFormatting sqref="I264">
    <cfRule type="cellIs" priority="501" operator="greaterThan" dxfId="0" stopIfTrue="1">
      <formula>$H$264</formula>
    </cfRule>
    <cfRule type="cellIs" priority="502" operator="lessThan" dxfId="0" stopIfTrue="1">
      <formula>$H$264*(-1)</formula>
    </cfRule>
  </conditionalFormatting>
  <conditionalFormatting sqref="I265">
    <cfRule type="cellIs" priority="503" operator="greaterThan" dxfId="0" stopIfTrue="1">
      <formula>$H$265</formula>
    </cfRule>
    <cfRule type="cellIs" priority="504" operator="lessThan" dxfId="0" stopIfTrue="1">
      <formula>$H$265*(-1)</formula>
    </cfRule>
  </conditionalFormatting>
  <conditionalFormatting sqref="I266">
    <cfRule type="cellIs" priority="505" operator="greaterThan" dxfId="0" stopIfTrue="1">
      <formula>$H$266</formula>
    </cfRule>
    <cfRule type="cellIs" priority="506" operator="lessThan" dxfId="0" stopIfTrue="1">
      <formula>$H$266*(-1)</formula>
    </cfRule>
  </conditionalFormatting>
  <conditionalFormatting sqref="I267">
    <cfRule type="cellIs" priority="507" operator="greaterThan" dxfId="0" stopIfTrue="1">
      <formula>$H$267</formula>
    </cfRule>
    <cfRule type="cellIs" priority="508" operator="lessThan" dxfId="0" stopIfTrue="1">
      <formula>$H$267*(-1)</formula>
    </cfRule>
  </conditionalFormatting>
  <conditionalFormatting sqref="I268">
    <cfRule type="cellIs" priority="509" operator="greaterThan" dxfId="0" stopIfTrue="1">
      <formula>$H$268</formula>
    </cfRule>
    <cfRule type="cellIs" priority="510" operator="lessThan" dxfId="0" stopIfTrue="1">
      <formula>$H$268*(-1)</formula>
    </cfRule>
  </conditionalFormatting>
  <conditionalFormatting sqref="I269">
    <cfRule type="cellIs" priority="511" operator="greaterThan" dxfId="0" stopIfTrue="1">
      <formula>$H$269</formula>
    </cfRule>
    <cfRule type="cellIs" priority="512" operator="lessThan" dxfId="0" stopIfTrue="1">
      <formula>$H$269*(-1)</formula>
    </cfRule>
  </conditionalFormatting>
  <conditionalFormatting sqref="I270">
    <cfRule type="cellIs" priority="513" operator="greaterThan" dxfId="0" stopIfTrue="1">
      <formula>$H$270</formula>
    </cfRule>
    <cfRule type="cellIs" priority="514" operator="lessThan" dxfId="0" stopIfTrue="1">
      <formula>$H$270*(-1)</formula>
    </cfRule>
  </conditionalFormatting>
  <conditionalFormatting sqref="I271">
    <cfRule type="cellIs" priority="515" operator="greaterThan" dxfId="0" stopIfTrue="1">
      <formula>$H$271</formula>
    </cfRule>
    <cfRule type="cellIs" priority="516" operator="lessThan" dxfId="0" stopIfTrue="1">
      <formula>$H$271*(-1)</formula>
    </cfRule>
  </conditionalFormatting>
  <conditionalFormatting sqref="I272">
    <cfRule type="cellIs" priority="517" operator="greaterThan" dxfId="0" stopIfTrue="1">
      <formula>$H$272</formula>
    </cfRule>
    <cfRule type="cellIs" priority="518" operator="lessThan" dxfId="0" stopIfTrue="1">
      <formula>$H$272*(-1)</formula>
    </cfRule>
  </conditionalFormatting>
  <conditionalFormatting sqref="I273">
    <cfRule type="cellIs" priority="519" operator="greaterThan" dxfId="0" stopIfTrue="1">
      <formula>$H$273</formula>
    </cfRule>
    <cfRule type="cellIs" priority="520" operator="lessThan" dxfId="0" stopIfTrue="1">
      <formula>$H$273*(-1)</formula>
    </cfRule>
  </conditionalFormatting>
  <conditionalFormatting sqref="I274">
    <cfRule type="cellIs" priority="521" operator="greaterThan" dxfId="0" stopIfTrue="1">
      <formula>$H$274</formula>
    </cfRule>
    <cfRule type="cellIs" priority="522" operator="lessThan" dxfId="0" stopIfTrue="1">
      <formula>$H$274*(-1)</formula>
    </cfRule>
  </conditionalFormatting>
  <conditionalFormatting sqref="I275">
    <cfRule type="cellIs" priority="523" operator="greaterThan" dxfId="0" stopIfTrue="1">
      <formula>$H$275</formula>
    </cfRule>
    <cfRule type="cellIs" priority="524" operator="lessThan" dxfId="0" stopIfTrue="1">
      <formula>$H$275*(-1)</formula>
    </cfRule>
  </conditionalFormatting>
  <conditionalFormatting sqref="I276">
    <cfRule type="cellIs" priority="525" operator="greaterThan" dxfId="0" stopIfTrue="1">
      <formula>$H$276</formula>
    </cfRule>
    <cfRule type="cellIs" priority="526" operator="lessThan" dxfId="0" stopIfTrue="1">
      <formula>$H$276*(-1)</formula>
    </cfRule>
  </conditionalFormatting>
  <conditionalFormatting sqref="I277">
    <cfRule type="cellIs" priority="527" operator="greaterThan" dxfId="0" stopIfTrue="1">
      <formula>$H$277</formula>
    </cfRule>
    <cfRule type="cellIs" priority="528" operator="lessThan" dxfId="0" stopIfTrue="1">
      <formula>$H$277*(-1)</formula>
    </cfRule>
  </conditionalFormatting>
  <conditionalFormatting sqref="I278">
    <cfRule type="cellIs" priority="529" operator="greaterThan" dxfId="0" stopIfTrue="1">
      <formula>$H$278</formula>
    </cfRule>
    <cfRule type="cellIs" priority="530" operator="lessThan" dxfId="0" stopIfTrue="1">
      <formula>$H$278*(-1)</formula>
    </cfRule>
  </conditionalFormatting>
  <conditionalFormatting sqref="I279">
    <cfRule type="cellIs" priority="531" operator="greaterThan" dxfId="0" stopIfTrue="1">
      <formula>$H$279</formula>
    </cfRule>
    <cfRule type="cellIs" priority="532" operator="lessThan" dxfId="0" stopIfTrue="1">
      <formula>$H$279*(-1)</formula>
    </cfRule>
  </conditionalFormatting>
  <conditionalFormatting sqref="I280">
    <cfRule type="cellIs" priority="533" operator="greaterThan" dxfId="0" stopIfTrue="1">
      <formula>$H$280</formula>
    </cfRule>
    <cfRule type="cellIs" priority="534" operator="lessThan" dxfId="0" stopIfTrue="1">
      <formula>$H$280*(-1)</formula>
    </cfRule>
  </conditionalFormatting>
  <conditionalFormatting sqref="I281">
    <cfRule type="cellIs" priority="535" operator="greaterThan" dxfId="0" stopIfTrue="1">
      <formula>$H$281</formula>
    </cfRule>
    <cfRule type="cellIs" priority="536" operator="lessThan" dxfId="0" stopIfTrue="1">
      <formula>$H$281*(-1)</formula>
    </cfRule>
  </conditionalFormatting>
  <conditionalFormatting sqref="I282">
    <cfRule type="cellIs" priority="537" operator="greaterThan" dxfId="0" stopIfTrue="1">
      <formula>$H$282</formula>
    </cfRule>
    <cfRule type="cellIs" priority="538" operator="lessThan" dxfId="0" stopIfTrue="1">
      <formula>$H$282*(-1)</formula>
    </cfRule>
  </conditionalFormatting>
  <conditionalFormatting sqref="I283">
    <cfRule type="cellIs" priority="539" operator="greaterThan" dxfId="0" stopIfTrue="1">
      <formula>$H$283</formula>
    </cfRule>
    <cfRule type="cellIs" priority="540" operator="lessThan" dxfId="0" stopIfTrue="1">
      <formula>$H$283*(-1)</formula>
    </cfRule>
  </conditionalFormatting>
  <conditionalFormatting sqref="I284">
    <cfRule type="cellIs" priority="541" operator="greaterThan" dxfId="0" stopIfTrue="1">
      <formula>$H$284</formula>
    </cfRule>
    <cfRule type="cellIs" priority="542" operator="lessThan" dxfId="0" stopIfTrue="1">
      <formula>$H$284*(-1)</formula>
    </cfRule>
  </conditionalFormatting>
  <conditionalFormatting sqref="I285">
    <cfRule type="cellIs" priority="543" operator="greaterThan" dxfId="0" stopIfTrue="1">
      <formula>$H$285</formula>
    </cfRule>
    <cfRule type="cellIs" priority="544" operator="lessThan" dxfId="0" stopIfTrue="1">
      <formula>$H$285*(-1)</formula>
    </cfRule>
  </conditionalFormatting>
  <conditionalFormatting sqref="I286">
    <cfRule type="cellIs" priority="545" operator="greaterThan" dxfId="0" stopIfTrue="1">
      <formula>$H$286</formula>
    </cfRule>
    <cfRule type="cellIs" priority="546" operator="lessThan" dxfId="0" stopIfTrue="1">
      <formula>$H$286*(-1)</formula>
    </cfRule>
  </conditionalFormatting>
  <conditionalFormatting sqref="I287">
    <cfRule type="cellIs" priority="547" operator="greaterThan" dxfId="0" stopIfTrue="1">
      <formula>$H$287</formula>
    </cfRule>
    <cfRule type="cellIs" priority="548" operator="lessThan" dxfId="0" stopIfTrue="1">
      <formula>$H$287*(-1)</formula>
    </cfRule>
  </conditionalFormatting>
  <conditionalFormatting sqref="I288">
    <cfRule type="cellIs" priority="549" operator="greaterThan" dxfId="0" stopIfTrue="1">
      <formula>$H$288</formula>
    </cfRule>
    <cfRule type="cellIs" priority="550" operator="lessThan" dxfId="0" stopIfTrue="1">
      <formula>$H$288*(-1)</formula>
    </cfRule>
  </conditionalFormatting>
  <conditionalFormatting sqref="I289">
    <cfRule type="cellIs" priority="551" operator="greaterThan" dxfId="0" stopIfTrue="1">
      <formula>$H$289</formula>
    </cfRule>
    <cfRule type="cellIs" priority="552" operator="lessThan" dxfId="0" stopIfTrue="1">
      <formula>$H$289*(-1)</formula>
    </cfRule>
  </conditionalFormatting>
  <conditionalFormatting sqref="I290">
    <cfRule type="cellIs" priority="553" operator="greaterThan" dxfId="0" stopIfTrue="1">
      <formula>$H$290</formula>
    </cfRule>
    <cfRule type="cellIs" priority="554" operator="lessThan" dxfId="0" stopIfTrue="1">
      <formula>$H$290*(-1)</formula>
    </cfRule>
  </conditionalFormatting>
  <conditionalFormatting sqref="I291">
    <cfRule type="cellIs" priority="555" operator="greaterThan" dxfId="0" stopIfTrue="1">
      <formula>$H$291</formula>
    </cfRule>
    <cfRule type="cellIs" priority="556" operator="lessThan" dxfId="0" stopIfTrue="1">
      <formula>$H$291*(-1)</formula>
    </cfRule>
  </conditionalFormatting>
  <conditionalFormatting sqref="I292">
    <cfRule type="cellIs" priority="557" operator="greaterThan" dxfId="0" stopIfTrue="1">
      <formula>$H$292</formula>
    </cfRule>
    <cfRule type="cellIs" priority="558" operator="lessThan" dxfId="0" stopIfTrue="1">
      <formula>$H$292*(-1)</formula>
    </cfRule>
  </conditionalFormatting>
  <conditionalFormatting sqref="I293">
    <cfRule type="cellIs" priority="559" operator="greaterThan" dxfId="0" stopIfTrue="1">
      <formula>$H$293</formula>
    </cfRule>
    <cfRule type="cellIs" priority="560" operator="lessThan" dxfId="0" stopIfTrue="1">
      <formula>$H$293*(-1)</formula>
    </cfRule>
  </conditionalFormatting>
  <conditionalFormatting sqref="I294">
    <cfRule type="cellIs" priority="561" operator="greaterThan" dxfId="0" stopIfTrue="1">
      <formula>$H$294</formula>
    </cfRule>
    <cfRule type="cellIs" priority="562" operator="lessThan" dxfId="0" stopIfTrue="1">
      <formula>$H$294*(-1)</formula>
    </cfRule>
  </conditionalFormatting>
  <conditionalFormatting sqref="I295">
    <cfRule type="cellIs" priority="563" operator="greaterThan" dxfId="0" stopIfTrue="1">
      <formula>$H$295</formula>
    </cfRule>
    <cfRule type="cellIs" priority="564" operator="lessThan" dxfId="0" stopIfTrue="1">
      <formula>$H$295*(-1)</formula>
    </cfRule>
  </conditionalFormatting>
  <conditionalFormatting sqref="I296">
    <cfRule type="cellIs" priority="565" operator="greaterThan" dxfId="0" stopIfTrue="1">
      <formula>$H$296</formula>
    </cfRule>
    <cfRule type="cellIs" priority="566" operator="lessThan" dxfId="0" stopIfTrue="1">
      <formula>$H$296*(-1)</formula>
    </cfRule>
  </conditionalFormatting>
  <conditionalFormatting sqref="I297">
    <cfRule type="cellIs" priority="567" operator="greaterThan" dxfId="0" stopIfTrue="1">
      <formula>$H$297</formula>
    </cfRule>
    <cfRule type="cellIs" priority="568" operator="lessThan" dxfId="0" stopIfTrue="1">
      <formula>$H$297*(-1)</formula>
    </cfRule>
  </conditionalFormatting>
  <conditionalFormatting sqref="I298">
    <cfRule type="cellIs" priority="569" operator="greaterThan" dxfId="0" stopIfTrue="1">
      <formula>$H$298</formula>
    </cfRule>
    <cfRule type="cellIs" priority="570" operator="lessThan" dxfId="0" stopIfTrue="1">
      <formula>$H$298*(-1)</formula>
    </cfRule>
  </conditionalFormatting>
  <conditionalFormatting sqref="I299">
    <cfRule type="cellIs" priority="571" operator="greaterThan" dxfId="0" stopIfTrue="1">
      <formula>$H$299</formula>
    </cfRule>
    <cfRule type="cellIs" priority="572" operator="lessThan" dxfId="0" stopIfTrue="1">
      <formula>$H$299*(-1)</formula>
    </cfRule>
  </conditionalFormatting>
  <conditionalFormatting sqref="I300">
    <cfRule type="cellIs" priority="573" operator="greaterThan" dxfId="0" stopIfTrue="1">
      <formula>$H$300</formula>
    </cfRule>
    <cfRule type="cellIs" priority="574" operator="lessThan" dxfId="0" stopIfTrue="1">
      <formula>$H$300*(-1)</formula>
    </cfRule>
  </conditionalFormatting>
  <conditionalFormatting sqref="I301">
    <cfRule type="cellIs" priority="575" operator="greaterThan" dxfId="0" stopIfTrue="1">
      <formula>$H$301</formula>
    </cfRule>
    <cfRule type="cellIs" priority="576" operator="lessThan" dxfId="0" stopIfTrue="1">
      <formula>$H$301*(-1)</formula>
    </cfRule>
  </conditionalFormatting>
  <conditionalFormatting sqref="I302">
    <cfRule type="cellIs" priority="577" operator="greaterThan" dxfId="0" stopIfTrue="1">
      <formula>$H$302</formula>
    </cfRule>
    <cfRule type="cellIs" priority="578" operator="lessThan" dxfId="0" stopIfTrue="1">
      <formula>$H$302*(-1)</formula>
    </cfRule>
  </conditionalFormatting>
  <conditionalFormatting sqref="I303">
    <cfRule type="cellIs" priority="579" operator="greaterThan" dxfId="0" stopIfTrue="1">
      <formula>$H$303</formula>
    </cfRule>
    <cfRule type="cellIs" priority="580" operator="lessThan" dxfId="0" stopIfTrue="1">
      <formula>$H$303*(-1)</formula>
    </cfRule>
  </conditionalFormatting>
  <conditionalFormatting sqref="I304">
    <cfRule type="cellIs" priority="581" operator="greaterThan" dxfId="0" stopIfTrue="1">
      <formula>$H$304</formula>
    </cfRule>
    <cfRule type="cellIs" priority="582" operator="lessThan" dxfId="0" stopIfTrue="1">
      <formula>$H$304*(-1)</formula>
    </cfRule>
  </conditionalFormatting>
  <conditionalFormatting sqref="I305">
    <cfRule type="cellIs" priority="583" operator="greaterThan" dxfId="0" stopIfTrue="1">
      <formula>$H$305</formula>
    </cfRule>
    <cfRule type="cellIs" priority="584" operator="lessThan" dxfId="0" stopIfTrue="1">
      <formula>$H$305*(-1)</formula>
    </cfRule>
  </conditionalFormatting>
  <conditionalFormatting sqref="I306">
    <cfRule type="cellIs" priority="585" operator="greaterThan" dxfId="0" stopIfTrue="1">
      <formula>$H$306</formula>
    </cfRule>
    <cfRule type="cellIs" priority="586" operator="lessThan" dxfId="0" stopIfTrue="1">
      <formula>$H$306*(-1)</formula>
    </cfRule>
  </conditionalFormatting>
  <conditionalFormatting sqref="I307">
    <cfRule type="cellIs" priority="587" operator="greaterThan" dxfId="0" stopIfTrue="1">
      <formula>$H$307</formula>
    </cfRule>
    <cfRule type="cellIs" priority="588" operator="lessThan" dxfId="0" stopIfTrue="1">
      <formula>$H$307*(-1)</formula>
    </cfRule>
  </conditionalFormatting>
  <conditionalFormatting sqref="I308">
    <cfRule type="cellIs" priority="589" operator="greaterThan" dxfId="0" stopIfTrue="1">
      <formula>$H$308</formula>
    </cfRule>
    <cfRule type="cellIs" priority="590" operator="lessThan" dxfId="0" stopIfTrue="1">
      <formula>$H$308*(-1)</formula>
    </cfRule>
  </conditionalFormatting>
  <conditionalFormatting sqref="I309">
    <cfRule type="cellIs" priority="591" operator="greaterThan" dxfId="0" stopIfTrue="1">
      <formula>$H$309</formula>
    </cfRule>
    <cfRule type="cellIs" priority="592" operator="lessThan" dxfId="0" stopIfTrue="1">
      <formula>$H$309*(-1)</formula>
    </cfRule>
  </conditionalFormatting>
  <conditionalFormatting sqref="I310">
    <cfRule type="cellIs" priority="593" operator="greaterThan" dxfId="0" stopIfTrue="1">
      <formula>$H$310</formula>
    </cfRule>
    <cfRule type="cellIs" priority="594" operator="lessThan" dxfId="0" stopIfTrue="1">
      <formula>$H$310*(-1)</formula>
    </cfRule>
  </conditionalFormatting>
  <conditionalFormatting sqref="I311">
    <cfRule type="cellIs" priority="595" operator="greaterThan" dxfId="0" stopIfTrue="1">
      <formula>$H$311</formula>
    </cfRule>
    <cfRule type="cellIs" priority="596" operator="lessThan" dxfId="0" stopIfTrue="1">
      <formula>$H$311*(-1)</formula>
    </cfRule>
  </conditionalFormatting>
  <conditionalFormatting sqref="I312">
    <cfRule type="cellIs" priority="597" operator="greaterThan" dxfId="0" stopIfTrue="1">
      <formula>$H$312</formula>
    </cfRule>
    <cfRule type="cellIs" priority="598" operator="lessThan" dxfId="0" stopIfTrue="1">
      <formula>$H$312*(-1)</formula>
    </cfRule>
  </conditionalFormatting>
  <conditionalFormatting sqref="I313">
    <cfRule type="cellIs" priority="599" operator="greaterThan" dxfId="0" stopIfTrue="1">
      <formula>$H$313</formula>
    </cfRule>
    <cfRule type="cellIs" priority="600" operator="lessThan" dxfId="0" stopIfTrue="1">
      <formula>$H$313*(-1)</formula>
    </cfRule>
  </conditionalFormatting>
  <conditionalFormatting sqref="I314">
    <cfRule type="cellIs" priority="601" operator="greaterThan" dxfId="0" stopIfTrue="1">
      <formula>$H$314</formula>
    </cfRule>
    <cfRule type="cellIs" priority="602" operator="lessThan" dxfId="0" stopIfTrue="1">
      <formula>$H$314*(-1)</formula>
    </cfRule>
  </conditionalFormatting>
  <conditionalFormatting sqref="I315">
    <cfRule type="cellIs" priority="603" operator="greaterThan" dxfId="0" stopIfTrue="1">
      <formula>$H$315</formula>
    </cfRule>
    <cfRule type="cellIs" priority="604" operator="lessThan" dxfId="0" stopIfTrue="1">
      <formula>$H$315*(-1)</formula>
    </cfRule>
  </conditionalFormatting>
  <conditionalFormatting sqref="I316">
    <cfRule type="cellIs" priority="605" operator="greaterThan" dxfId="0" stopIfTrue="1">
      <formula>$H$316</formula>
    </cfRule>
    <cfRule type="cellIs" priority="606" operator="lessThan" dxfId="0" stopIfTrue="1">
      <formula>$H$316*(-1)</formula>
    </cfRule>
  </conditionalFormatting>
  <conditionalFormatting sqref="I317">
    <cfRule type="cellIs" priority="607" operator="greaterThan" dxfId="0" stopIfTrue="1">
      <formula>$H$317</formula>
    </cfRule>
    <cfRule type="cellIs" priority="608" operator="lessThan" dxfId="0" stopIfTrue="1">
      <formula>$H$317*(-1)</formula>
    </cfRule>
  </conditionalFormatting>
  <conditionalFormatting sqref="I318">
    <cfRule type="cellIs" priority="609" operator="greaterThan" dxfId="0" stopIfTrue="1">
      <formula>$H$318</formula>
    </cfRule>
    <cfRule type="cellIs" priority="610" operator="lessThan" dxfId="0" stopIfTrue="1">
      <formula>$H$318*(-1)</formula>
    </cfRule>
  </conditionalFormatting>
  <conditionalFormatting sqref="I319">
    <cfRule type="cellIs" priority="611" operator="greaterThan" dxfId="0" stopIfTrue="1">
      <formula>$H$319</formula>
    </cfRule>
    <cfRule type="cellIs" priority="612" operator="lessThan" dxfId="0" stopIfTrue="1">
      <formula>$H$319*(-1)</formula>
    </cfRule>
  </conditionalFormatting>
  <conditionalFormatting sqref="I320">
    <cfRule type="cellIs" priority="613" operator="greaterThan" dxfId="0" stopIfTrue="1">
      <formula>$H$320</formula>
    </cfRule>
    <cfRule type="cellIs" priority="614" operator="lessThan" dxfId="0" stopIfTrue="1">
      <formula>$H$320*(-1)</formula>
    </cfRule>
  </conditionalFormatting>
  <conditionalFormatting sqref="I321">
    <cfRule type="cellIs" priority="615" operator="greaterThan" dxfId="0" stopIfTrue="1">
      <formula>$H$321</formula>
    </cfRule>
    <cfRule type="cellIs" priority="616" operator="lessThan" dxfId="0" stopIfTrue="1">
      <formula>$H$321*(-1)</formula>
    </cfRule>
  </conditionalFormatting>
  <conditionalFormatting sqref="I322">
    <cfRule type="cellIs" priority="617" operator="greaterThan" dxfId="0" stopIfTrue="1">
      <formula>$H$322</formula>
    </cfRule>
    <cfRule type="cellIs" priority="618" operator="lessThan" dxfId="0" stopIfTrue="1">
      <formula>$H$322*(-1)</formula>
    </cfRule>
  </conditionalFormatting>
  <conditionalFormatting sqref="I323">
    <cfRule type="cellIs" priority="619" operator="greaterThan" dxfId="0" stopIfTrue="1">
      <formula>$H$323</formula>
    </cfRule>
    <cfRule type="cellIs" priority="620" operator="lessThan" dxfId="0" stopIfTrue="1">
      <formula>$H$323*(-1)</formula>
    </cfRule>
  </conditionalFormatting>
  <conditionalFormatting sqref="I324">
    <cfRule type="cellIs" priority="621" operator="greaterThan" dxfId="0" stopIfTrue="1">
      <formula>$H$324</formula>
    </cfRule>
    <cfRule type="cellIs" priority="622" operator="lessThan" dxfId="0" stopIfTrue="1">
      <formula>$H$324*(-1)</formula>
    </cfRule>
  </conditionalFormatting>
  <conditionalFormatting sqref="I325">
    <cfRule type="cellIs" priority="623" operator="greaterThan" dxfId="0" stopIfTrue="1">
      <formula>$H$325</formula>
    </cfRule>
    <cfRule type="cellIs" priority="624" operator="lessThan" dxfId="0" stopIfTrue="1">
      <formula>$H$325*(-1)</formula>
    </cfRule>
  </conditionalFormatting>
  <conditionalFormatting sqref="I326">
    <cfRule type="cellIs" priority="625" operator="greaterThan" dxfId="0" stopIfTrue="1">
      <formula>$H$326</formula>
    </cfRule>
    <cfRule type="cellIs" priority="626" operator="lessThan" dxfId="0" stopIfTrue="1">
      <formula>$H$326*(-1)</formula>
    </cfRule>
  </conditionalFormatting>
  <conditionalFormatting sqref="I327">
    <cfRule type="cellIs" priority="627" operator="greaterThan" dxfId="0" stopIfTrue="1">
      <formula>$H$327</formula>
    </cfRule>
    <cfRule type="cellIs" priority="628" operator="lessThan" dxfId="0" stopIfTrue="1">
      <formula>$H$327*(-1)</formula>
    </cfRule>
  </conditionalFormatting>
  <conditionalFormatting sqref="I328">
    <cfRule type="cellIs" priority="629" operator="greaterThan" dxfId="0" stopIfTrue="1">
      <formula>$H$328</formula>
    </cfRule>
    <cfRule type="cellIs" priority="630" operator="lessThan" dxfId="0" stopIfTrue="1">
      <formula>$H$328*(-1)</formula>
    </cfRule>
  </conditionalFormatting>
  <conditionalFormatting sqref="I329">
    <cfRule type="cellIs" priority="631" operator="greaterThan" dxfId="0" stopIfTrue="1">
      <formula>$H$329</formula>
    </cfRule>
    <cfRule type="cellIs" priority="632" operator="lessThan" dxfId="0" stopIfTrue="1">
      <formula>$H$329*(-1)</formula>
    </cfRule>
  </conditionalFormatting>
  <conditionalFormatting sqref="I330">
    <cfRule type="cellIs" priority="633" operator="greaterThan" dxfId="0" stopIfTrue="1">
      <formula>$H$330</formula>
    </cfRule>
    <cfRule type="cellIs" priority="634" operator="lessThan" dxfId="0" stopIfTrue="1">
      <formula>$H$330*(-1)</formula>
    </cfRule>
  </conditionalFormatting>
  <conditionalFormatting sqref="I331">
    <cfRule type="cellIs" priority="635" operator="greaterThan" dxfId="0" stopIfTrue="1">
      <formula>$H$331</formula>
    </cfRule>
    <cfRule type="cellIs" priority="636" operator="lessThan" dxfId="0" stopIfTrue="1">
      <formula>$H$331*(-1)</formula>
    </cfRule>
  </conditionalFormatting>
  <conditionalFormatting sqref="I332">
    <cfRule type="cellIs" priority="637" operator="greaterThan" dxfId="0" stopIfTrue="1">
      <formula>$H$332</formula>
    </cfRule>
    <cfRule type="cellIs" priority="638" operator="lessThan" dxfId="0" stopIfTrue="1">
      <formula>$H$332*(-1)</formula>
    </cfRule>
  </conditionalFormatting>
  <conditionalFormatting sqref="I333">
    <cfRule type="cellIs" priority="639" operator="greaterThan" dxfId="0" stopIfTrue="1">
      <formula>$H$333</formula>
    </cfRule>
    <cfRule type="cellIs" priority="640" operator="lessThan" dxfId="0" stopIfTrue="1">
      <formula>$H$333*(-1)</formula>
    </cfRule>
  </conditionalFormatting>
  <conditionalFormatting sqref="I334">
    <cfRule type="cellIs" priority="641" operator="greaterThan" dxfId="0" stopIfTrue="1">
      <formula>$H$334</formula>
    </cfRule>
    <cfRule type="cellIs" priority="642" operator="lessThan" dxfId="0" stopIfTrue="1">
      <formula>$H$334*(-1)</formula>
    </cfRule>
  </conditionalFormatting>
  <conditionalFormatting sqref="I335">
    <cfRule type="cellIs" priority="643" operator="greaterThan" dxfId="0" stopIfTrue="1">
      <formula>$H$335</formula>
    </cfRule>
    <cfRule type="cellIs" priority="644" operator="lessThan" dxfId="0" stopIfTrue="1">
      <formula>$H$335*(-1)</formula>
    </cfRule>
  </conditionalFormatting>
  <conditionalFormatting sqref="I336">
    <cfRule type="cellIs" priority="645" operator="greaterThan" dxfId="0" stopIfTrue="1">
      <formula>$H$336</formula>
    </cfRule>
    <cfRule type="cellIs" priority="646" operator="lessThan" dxfId="0" stopIfTrue="1">
      <formula>$H$336*(-1)</formula>
    </cfRule>
  </conditionalFormatting>
  <conditionalFormatting sqref="I337">
    <cfRule type="cellIs" priority="647" operator="greaterThan" dxfId="0" stopIfTrue="1">
      <formula>$H$337</formula>
    </cfRule>
    <cfRule type="cellIs" priority="648" operator="lessThan" dxfId="0" stopIfTrue="1">
      <formula>$H$337*(-1)</formula>
    </cfRule>
  </conditionalFormatting>
  <conditionalFormatting sqref="I338">
    <cfRule type="cellIs" priority="649" operator="greaterThan" dxfId="0" stopIfTrue="1">
      <formula>$H$338</formula>
    </cfRule>
    <cfRule type="cellIs" priority="650" operator="lessThan" dxfId="0" stopIfTrue="1">
      <formula>$H$338*(-1)</formula>
    </cfRule>
  </conditionalFormatting>
  <conditionalFormatting sqref="I339">
    <cfRule type="cellIs" priority="651" operator="greaterThan" dxfId="0" stopIfTrue="1">
      <formula>$H$339</formula>
    </cfRule>
    <cfRule type="cellIs" priority="652" operator="lessThan" dxfId="0" stopIfTrue="1">
      <formula>$H$339*(-1)</formula>
    </cfRule>
  </conditionalFormatting>
  <conditionalFormatting sqref="I340">
    <cfRule type="cellIs" priority="653" operator="greaterThan" dxfId="0" stopIfTrue="1">
      <formula>$H$340</formula>
    </cfRule>
    <cfRule type="cellIs" priority="654" operator="lessThan" dxfId="0" stopIfTrue="1">
      <formula>$H$340*(-1)</formula>
    </cfRule>
  </conditionalFormatting>
  <conditionalFormatting sqref="I341">
    <cfRule type="cellIs" priority="655" operator="greaterThan" dxfId="0" stopIfTrue="1">
      <formula>$H$341</formula>
    </cfRule>
    <cfRule type="cellIs" priority="656" operator="lessThan" dxfId="0" stopIfTrue="1">
      <formula>$H$341*(-1)</formula>
    </cfRule>
  </conditionalFormatting>
  <conditionalFormatting sqref="I342">
    <cfRule type="cellIs" priority="657" operator="greaterThan" dxfId="0" stopIfTrue="1">
      <formula>$H$342</formula>
    </cfRule>
    <cfRule type="cellIs" priority="658" operator="lessThan" dxfId="0" stopIfTrue="1">
      <formula>$H$342*(-1)</formula>
    </cfRule>
  </conditionalFormatting>
  <conditionalFormatting sqref="I343">
    <cfRule type="cellIs" priority="659" operator="greaterThan" dxfId="0" stopIfTrue="1">
      <formula>$H$343</formula>
    </cfRule>
    <cfRule type="cellIs" priority="660" operator="lessThan" dxfId="0" stopIfTrue="1">
      <formula>$H$343*(-1)</formula>
    </cfRule>
  </conditionalFormatting>
  <conditionalFormatting sqref="I344">
    <cfRule type="cellIs" priority="661" operator="greaterThan" dxfId="0" stopIfTrue="1">
      <formula>$H$344</formula>
    </cfRule>
    <cfRule type="cellIs" priority="662" operator="lessThan" dxfId="0" stopIfTrue="1">
      <formula>$H$344*(-1)</formula>
    </cfRule>
  </conditionalFormatting>
  <conditionalFormatting sqref="I345">
    <cfRule type="cellIs" priority="663" operator="greaterThan" dxfId="0" stopIfTrue="1">
      <formula>$H$345</formula>
    </cfRule>
    <cfRule type="cellIs" priority="664" operator="lessThan" dxfId="0" stopIfTrue="1">
      <formula>$H$345*(-1)</formula>
    </cfRule>
  </conditionalFormatting>
  <conditionalFormatting sqref="I346">
    <cfRule type="cellIs" priority="665" operator="greaterThan" dxfId="0" stopIfTrue="1">
      <formula>$H$346</formula>
    </cfRule>
    <cfRule type="cellIs" priority="666" operator="lessThan" dxfId="0" stopIfTrue="1">
      <formula>$H$346*(-1)</formula>
    </cfRule>
  </conditionalFormatting>
  <conditionalFormatting sqref="I347">
    <cfRule type="cellIs" priority="667" operator="greaterThan" dxfId="0" stopIfTrue="1">
      <formula>$H$347</formula>
    </cfRule>
    <cfRule type="cellIs" priority="668" operator="lessThan" dxfId="0" stopIfTrue="1">
      <formula>$H$347*(-1)</formula>
    </cfRule>
  </conditionalFormatting>
  <conditionalFormatting sqref="I348">
    <cfRule type="cellIs" priority="669" operator="greaterThan" dxfId="0" stopIfTrue="1">
      <formula>$H$348</formula>
    </cfRule>
    <cfRule type="cellIs" priority="670" operator="lessThan" dxfId="0" stopIfTrue="1">
      <formula>$H$348*(-1)</formula>
    </cfRule>
  </conditionalFormatting>
  <conditionalFormatting sqref="I349">
    <cfRule type="cellIs" priority="671" operator="greaterThan" dxfId="0" stopIfTrue="1">
      <formula>$H$349</formula>
    </cfRule>
    <cfRule type="cellIs" priority="672" operator="lessThan" dxfId="0" stopIfTrue="1">
      <formula>$H$349*(-1)</formula>
    </cfRule>
  </conditionalFormatting>
  <conditionalFormatting sqref="I350">
    <cfRule type="cellIs" priority="673" operator="greaterThan" dxfId="0" stopIfTrue="1">
      <formula>$H$350</formula>
    </cfRule>
    <cfRule type="cellIs" priority="674" operator="lessThan" dxfId="0" stopIfTrue="1">
      <formula>$H$350*(-1)</formula>
    </cfRule>
  </conditionalFormatting>
  <conditionalFormatting sqref="I351">
    <cfRule type="cellIs" priority="675" operator="greaterThan" dxfId="0" stopIfTrue="1">
      <formula>$H$351</formula>
    </cfRule>
    <cfRule type="cellIs" priority="676" operator="lessThan" dxfId="0" stopIfTrue="1">
      <formula>$H$351*(-1)</formula>
    </cfRule>
  </conditionalFormatting>
  <conditionalFormatting sqref="I352">
    <cfRule type="cellIs" priority="677" operator="greaterThan" dxfId="0" stopIfTrue="1">
      <formula>$H$352</formula>
    </cfRule>
    <cfRule type="cellIs" priority="678" operator="lessThan" dxfId="0" stopIfTrue="1">
      <formula>$H$352*(-1)</formula>
    </cfRule>
  </conditionalFormatting>
  <conditionalFormatting sqref="I353">
    <cfRule type="cellIs" priority="679" operator="greaterThan" dxfId="0" stopIfTrue="1">
      <formula>$H$353</formula>
    </cfRule>
    <cfRule type="cellIs" priority="680" operator="lessThan" dxfId="0" stopIfTrue="1">
      <formula>$H$353*(-1)</formula>
    </cfRule>
  </conditionalFormatting>
  <conditionalFormatting sqref="I354">
    <cfRule type="cellIs" priority="681" operator="greaterThan" dxfId="0" stopIfTrue="1">
      <formula>$H$354</formula>
    </cfRule>
    <cfRule type="cellIs" priority="682" operator="lessThan" dxfId="0" stopIfTrue="1">
      <formula>$H$354*(-1)</formula>
    </cfRule>
  </conditionalFormatting>
  <conditionalFormatting sqref="I355">
    <cfRule type="cellIs" priority="683" operator="greaterThan" dxfId="0" stopIfTrue="1">
      <formula>$H$355</formula>
    </cfRule>
    <cfRule type="cellIs" priority="684" operator="lessThan" dxfId="0" stopIfTrue="1">
      <formula>$H$355*(-1)</formula>
    </cfRule>
  </conditionalFormatting>
  <conditionalFormatting sqref="I356">
    <cfRule type="cellIs" priority="685" operator="greaterThan" dxfId="0" stopIfTrue="1">
      <formula>$H$356</formula>
    </cfRule>
    <cfRule type="cellIs" priority="686" operator="lessThan" dxfId="0" stopIfTrue="1">
      <formula>$H$356*(-1)</formula>
    </cfRule>
  </conditionalFormatting>
  <conditionalFormatting sqref="I357">
    <cfRule type="cellIs" priority="687" operator="greaterThan" dxfId="0" stopIfTrue="1">
      <formula>$H$357</formula>
    </cfRule>
    <cfRule type="cellIs" priority="688" operator="lessThan" dxfId="0" stopIfTrue="1">
      <formula>$H$357*(-1)</formula>
    </cfRule>
  </conditionalFormatting>
  <conditionalFormatting sqref="I358">
    <cfRule type="cellIs" priority="689" operator="greaterThan" dxfId="0" stopIfTrue="1">
      <formula>$H$358</formula>
    </cfRule>
    <cfRule type="cellIs" priority="690" operator="lessThan" dxfId="0" stopIfTrue="1">
      <formula>$H$358*(-1)</formula>
    </cfRule>
  </conditionalFormatting>
  <conditionalFormatting sqref="I359">
    <cfRule type="cellIs" priority="691" operator="greaterThan" dxfId="0" stopIfTrue="1">
      <formula>$H$359</formula>
    </cfRule>
    <cfRule type="cellIs" priority="692" operator="lessThan" dxfId="0" stopIfTrue="1">
      <formula>$H$359*(-1)</formula>
    </cfRule>
  </conditionalFormatting>
  <conditionalFormatting sqref="I360">
    <cfRule type="cellIs" priority="693" operator="greaterThan" dxfId="0" stopIfTrue="1">
      <formula>$H$360</formula>
    </cfRule>
    <cfRule type="cellIs" priority="694" operator="lessThan" dxfId="0" stopIfTrue="1">
      <formula>$H$360*(-1)</formula>
    </cfRule>
  </conditionalFormatting>
  <conditionalFormatting sqref="I361">
    <cfRule type="cellIs" priority="695" operator="greaterThan" dxfId="0" stopIfTrue="1">
      <formula>$H$361</formula>
    </cfRule>
    <cfRule type="cellIs" priority="696" operator="lessThan" dxfId="0" stopIfTrue="1">
      <formula>$H$361*(-1)</formula>
    </cfRule>
  </conditionalFormatting>
  <conditionalFormatting sqref="I362">
    <cfRule type="cellIs" priority="697" operator="greaterThan" dxfId="0" stopIfTrue="1">
      <formula>$H$362</formula>
    </cfRule>
    <cfRule type="cellIs" priority="698" operator="lessThan" dxfId="0" stopIfTrue="1">
      <formula>$H$362*(-1)</formula>
    </cfRule>
  </conditionalFormatting>
  <conditionalFormatting sqref="I363">
    <cfRule type="cellIs" priority="699" operator="greaterThan" dxfId="0" stopIfTrue="1">
      <formula>$H$363</formula>
    </cfRule>
    <cfRule type="cellIs" priority="700" operator="lessThan" dxfId="0" stopIfTrue="1">
      <formula>$H$363*(-1)</formula>
    </cfRule>
  </conditionalFormatting>
  <conditionalFormatting sqref="I364">
    <cfRule type="cellIs" priority="701" operator="greaterThan" dxfId="0" stopIfTrue="1">
      <formula>$H$364</formula>
    </cfRule>
    <cfRule type="cellIs" priority="702" operator="lessThan" dxfId="0" stopIfTrue="1">
      <formula>$H$364*(-1)</formula>
    </cfRule>
  </conditionalFormatting>
  <conditionalFormatting sqref="I365">
    <cfRule type="cellIs" priority="703" operator="greaterThan" dxfId="0" stopIfTrue="1">
      <formula>$H$365</formula>
    </cfRule>
    <cfRule type="cellIs" priority="704" operator="lessThan" dxfId="0" stopIfTrue="1">
      <formula>$H$365*(-1)</formula>
    </cfRule>
  </conditionalFormatting>
  <conditionalFormatting sqref="I366">
    <cfRule type="cellIs" priority="705" operator="greaterThan" dxfId="0" stopIfTrue="1">
      <formula>$H$366</formula>
    </cfRule>
    <cfRule type="cellIs" priority="706" operator="lessThan" dxfId="0" stopIfTrue="1">
      <formula>$H$366*(-1)</formula>
    </cfRule>
  </conditionalFormatting>
  <conditionalFormatting sqref="I367">
    <cfRule type="cellIs" priority="707" operator="greaterThan" dxfId="0" stopIfTrue="1">
      <formula>$H$367</formula>
    </cfRule>
    <cfRule type="cellIs" priority="708" operator="lessThan" dxfId="0" stopIfTrue="1">
      <formula>$H$367*(-1)</formula>
    </cfRule>
  </conditionalFormatting>
  <conditionalFormatting sqref="I368">
    <cfRule type="cellIs" priority="709" operator="greaterThan" dxfId="0" stopIfTrue="1">
      <formula>$H$368</formula>
    </cfRule>
    <cfRule type="cellIs" priority="710" operator="lessThan" dxfId="0" stopIfTrue="1">
      <formula>$H$368*(-1)</formula>
    </cfRule>
  </conditionalFormatting>
  <conditionalFormatting sqref="I369">
    <cfRule type="cellIs" priority="711" operator="greaterThan" dxfId="0" stopIfTrue="1">
      <formula>$H$369</formula>
    </cfRule>
    <cfRule type="cellIs" priority="712" operator="lessThan" dxfId="0" stopIfTrue="1">
      <formula>$H$369*(-1)</formula>
    </cfRule>
  </conditionalFormatting>
  <conditionalFormatting sqref="I370">
    <cfRule type="cellIs" priority="713" operator="greaterThan" dxfId="0" stopIfTrue="1">
      <formula>$H$370</formula>
    </cfRule>
    <cfRule type="cellIs" priority="714" operator="lessThan" dxfId="0" stopIfTrue="1">
      <formula>$H$370*(-1)</formula>
    </cfRule>
  </conditionalFormatting>
  <conditionalFormatting sqref="I371">
    <cfRule type="cellIs" priority="715" operator="greaterThan" dxfId="0" stopIfTrue="1">
      <formula>$H$371</formula>
    </cfRule>
    <cfRule type="cellIs" priority="716" operator="lessThan" dxfId="0" stopIfTrue="1">
      <formula>$H$371*(-1)</formula>
    </cfRule>
  </conditionalFormatting>
  <conditionalFormatting sqref="I372">
    <cfRule type="cellIs" priority="717" operator="greaterThan" dxfId="0" stopIfTrue="1">
      <formula>$H$372</formula>
    </cfRule>
    <cfRule type="cellIs" priority="718" operator="lessThan" dxfId="0" stopIfTrue="1">
      <formula>$H$372*(-1)</formula>
    </cfRule>
  </conditionalFormatting>
  <conditionalFormatting sqref="I373">
    <cfRule type="cellIs" priority="719" operator="greaterThan" dxfId="0" stopIfTrue="1">
      <formula>$H$373</formula>
    </cfRule>
    <cfRule type="cellIs" priority="720" operator="lessThan" dxfId="0" stopIfTrue="1">
      <formula>$H$373*(-1)</formula>
    </cfRule>
  </conditionalFormatting>
  <conditionalFormatting sqref="I374">
    <cfRule type="cellIs" priority="721" operator="greaterThan" dxfId="0" stopIfTrue="1">
      <formula>$H$374</formula>
    </cfRule>
    <cfRule type="cellIs" priority="722" operator="lessThan" dxfId="0" stopIfTrue="1">
      <formula>$H$374*(-1)</formula>
    </cfRule>
  </conditionalFormatting>
  <conditionalFormatting sqref="I375">
    <cfRule type="cellIs" priority="723" operator="greaterThan" dxfId="0" stopIfTrue="1">
      <formula>$H$375</formula>
    </cfRule>
    <cfRule type="cellIs" priority="724" operator="lessThan" dxfId="0" stopIfTrue="1">
      <formula>$H$375*(-1)</formula>
    </cfRule>
  </conditionalFormatting>
  <conditionalFormatting sqref="I376">
    <cfRule type="cellIs" priority="725" operator="greaterThan" dxfId="0" stopIfTrue="1">
      <formula>$H$376</formula>
    </cfRule>
    <cfRule type="cellIs" priority="726" operator="lessThan" dxfId="0" stopIfTrue="1">
      <formula>$H$376*(-1)</formula>
    </cfRule>
  </conditionalFormatting>
  <conditionalFormatting sqref="I377">
    <cfRule type="cellIs" priority="727" operator="greaterThan" dxfId="0" stopIfTrue="1">
      <formula>$H$377</formula>
    </cfRule>
    <cfRule type="cellIs" priority="728" operator="lessThan" dxfId="0" stopIfTrue="1">
      <formula>$H$377*(-1)</formula>
    </cfRule>
  </conditionalFormatting>
  <conditionalFormatting sqref="I378">
    <cfRule type="cellIs" priority="729" operator="greaterThan" dxfId="0" stopIfTrue="1">
      <formula>$H$378</formula>
    </cfRule>
    <cfRule type="cellIs" priority="730" operator="lessThan" dxfId="0" stopIfTrue="1">
      <formula>$H$378*(-1)</formula>
    </cfRule>
  </conditionalFormatting>
  <conditionalFormatting sqref="I379">
    <cfRule type="cellIs" priority="731" operator="greaterThan" dxfId="0" stopIfTrue="1">
      <formula>$H$379</formula>
    </cfRule>
    <cfRule type="cellIs" priority="732" operator="lessThan" dxfId="0" stopIfTrue="1">
      <formula>$H$379*(-1)</formula>
    </cfRule>
  </conditionalFormatting>
  <conditionalFormatting sqref="I380">
    <cfRule type="cellIs" priority="733" operator="greaterThan" dxfId="0" stopIfTrue="1">
      <formula>$H$380</formula>
    </cfRule>
    <cfRule type="cellIs" priority="734" operator="lessThan" dxfId="0" stopIfTrue="1">
      <formula>$H$380*(-1)</formula>
    </cfRule>
  </conditionalFormatting>
  <conditionalFormatting sqref="I381">
    <cfRule type="cellIs" priority="735" operator="greaterThan" dxfId="0" stopIfTrue="1">
      <formula>$H$381</formula>
    </cfRule>
    <cfRule type="cellIs" priority="736" operator="lessThan" dxfId="0" stopIfTrue="1">
      <formula>$H$381*(-1)</formula>
    </cfRule>
  </conditionalFormatting>
  <conditionalFormatting sqref="I382">
    <cfRule type="cellIs" priority="737" operator="greaterThan" dxfId="0" stopIfTrue="1">
      <formula>$H$382</formula>
    </cfRule>
    <cfRule type="cellIs" priority="738" operator="lessThan" dxfId="0" stopIfTrue="1">
      <formula>$H$382*(-1)</formula>
    </cfRule>
  </conditionalFormatting>
  <conditionalFormatting sqref="I383">
    <cfRule type="cellIs" priority="739" operator="greaterThan" dxfId="0" stopIfTrue="1">
      <formula>$H$383</formula>
    </cfRule>
    <cfRule type="cellIs" priority="740" operator="lessThan" dxfId="0" stopIfTrue="1">
      <formula>$H$383*(-1)</formula>
    </cfRule>
  </conditionalFormatting>
  <conditionalFormatting sqref="I384">
    <cfRule type="cellIs" priority="741" operator="greaterThan" dxfId="0" stopIfTrue="1">
      <formula>$H$384</formula>
    </cfRule>
    <cfRule type="cellIs" priority="742" operator="lessThan" dxfId="0" stopIfTrue="1">
      <formula>$H$384*(-1)</formula>
    </cfRule>
  </conditionalFormatting>
  <conditionalFormatting sqref="I385">
    <cfRule type="cellIs" priority="743" operator="greaterThan" dxfId="0" stopIfTrue="1">
      <formula>$H$385</formula>
    </cfRule>
    <cfRule type="cellIs" priority="744" operator="lessThan" dxfId="0" stopIfTrue="1">
      <formula>$H$385*(-1)</formula>
    </cfRule>
  </conditionalFormatting>
  <conditionalFormatting sqref="I386">
    <cfRule type="cellIs" priority="745" operator="greaterThan" dxfId="0" stopIfTrue="1">
      <formula>$H$386</formula>
    </cfRule>
    <cfRule type="cellIs" priority="746" operator="lessThan" dxfId="0" stopIfTrue="1">
      <formula>$H$386*(-1)</formula>
    </cfRule>
  </conditionalFormatting>
  <conditionalFormatting sqref="I387">
    <cfRule type="cellIs" priority="747" operator="greaterThan" dxfId="0" stopIfTrue="1">
      <formula>$H$387</formula>
    </cfRule>
    <cfRule type="cellIs" priority="748" operator="lessThan" dxfId="0" stopIfTrue="1">
      <formula>$H$387*(-1)</formula>
    </cfRule>
  </conditionalFormatting>
  <conditionalFormatting sqref="I388">
    <cfRule type="cellIs" priority="749" operator="greaterThan" dxfId="0" stopIfTrue="1">
      <formula>$H$388</formula>
    </cfRule>
    <cfRule type="cellIs" priority="750" operator="lessThan" dxfId="0" stopIfTrue="1">
      <formula>$H$388*(-1)</formula>
    </cfRule>
  </conditionalFormatting>
  <conditionalFormatting sqref="I389">
    <cfRule type="cellIs" priority="751" operator="greaterThan" dxfId="0" stopIfTrue="1">
      <formula>$H$389</formula>
    </cfRule>
    <cfRule type="cellIs" priority="752" operator="lessThan" dxfId="0" stopIfTrue="1">
      <formula>$H$389*(-1)</formula>
    </cfRule>
  </conditionalFormatting>
  <conditionalFormatting sqref="I390">
    <cfRule type="cellIs" priority="753" operator="greaterThan" dxfId="0" stopIfTrue="1">
      <formula>$H$390</formula>
    </cfRule>
    <cfRule type="cellIs" priority="754" operator="lessThan" dxfId="0" stopIfTrue="1">
      <formula>$H$390*(-1)</formula>
    </cfRule>
  </conditionalFormatting>
  <conditionalFormatting sqref="I391">
    <cfRule type="cellIs" priority="755" operator="greaterThan" dxfId="0" stopIfTrue="1">
      <formula>$H$391</formula>
    </cfRule>
    <cfRule type="cellIs" priority="756" operator="lessThan" dxfId="0" stopIfTrue="1">
      <formula>$H$391*(-1)</formula>
    </cfRule>
  </conditionalFormatting>
  <conditionalFormatting sqref="I392">
    <cfRule type="cellIs" priority="757" operator="greaterThan" dxfId="0" stopIfTrue="1">
      <formula>$H$392</formula>
    </cfRule>
    <cfRule type="cellIs" priority="758" operator="lessThan" dxfId="0" stopIfTrue="1">
      <formula>$H$392*(-1)</formula>
    </cfRule>
  </conditionalFormatting>
  <conditionalFormatting sqref="I393">
    <cfRule type="cellIs" priority="759" operator="greaterThan" dxfId="0" stopIfTrue="1">
      <formula>$H$393</formula>
    </cfRule>
    <cfRule type="cellIs" priority="760" operator="lessThan" dxfId="0" stopIfTrue="1">
      <formula>$H$393*(-1)</formula>
    </cfRule>
  </conditionalFormatting>
  <conditionalFormatting sqref="I394">
    <cfRule type="cellIs" priority="761" operator="greaterThan" dxfId="0" stopIfTrue="1">
      <formula>$H$394</formula>
    </cfRule>
    <cfRule type="cellIs" priority="762" operator="lessThan" dxfId="0" stopIfTrue="1">
      <formula>$H$394*(-1)</formula>
    </cfRule>
  </conditionalFormatting>
  <conditionalFormatting sqref="I395">
    <cfRule type="cellIs" priority="763" operator="greaterThan" dxfId="0" stopIfTrue="1">
      <formula>$H$395</formula>
    </cfRule>
    <cfRule type="cellIs" priority="764" operator="lessThan" dxfId="0" stopIfTrue="1">
      <formula>$H$395*(-1)</formula>
    </cfRule>
  </conditionalFormatting>
  <conditionalFormatting sqref="I396">
    <cfRule type="cellIs" priority="765" operator="greaterThan" dxfId="0" stopIfTrue="1">
      <formula>$H$396</formula>
    </cfRule>
    <cfRule type="cellIs" priority="766" operator="lessThan" dxfId="0" stopIfTrue="1">
      <formula>$H$396*(-1)</formula>
    </cfRule>
  </conditionalFormatting>
  <conditionalFormatting sqref="I397">
    <cfRule type="cellIs" priority="767" operator="greaterThan" dxfId="0" stopIfTrue="1">
      <formula>$H$397</formula>
    </cfRule>
    <cfRule type="cellIs" priority="768" operator="lessThan" dxfId="0" stopIfTrue="1">
      <formula>$H$397*(-1)</formula>
    </cfRule>
  </conditionalFormatting>
  <conditionalFormatting sqref="I398">
    <cfRule type="cellIs" priority="769" operator="greaterThan" dxfId="0" stopIfTrue="1">
      <formula>$H$398</formula>
    </cfRule>
    <cfRule type="cellIs" priority="770" operator="lessThan" dxfId="0" stopIfTrue="1">
      <formula>$H$398*(-1)</formula>
    </cfRule>
  </conditionalFormatting>
  <conditionalFormatting sqref="I399">
    <cfRule type="cellIs" priority="771" operator="greaterThan" dxfId="0" stopIfTrue="1">
      <formula>$H$399</formula>
    </cfRule>
    <cfRule type="cellIs" priority="772" operator="lessThan" dxfId="0" stopIfTrue="1">
      <formula>$H$399*(-1)</formula>
    </cfRule>
  </conditionalFormatting>
  <conditionalFormatting sqref="I400">
    <cfRule type="cellIs" priority="773" operator="greaterThan" dxfId="0" stopIfTrue="1">
      <formula>$H$400</formula>
    </cfRule>
    <cfRule type="cellIs" priority="774" operator="lessThan" dxfId="0" stopIfTrue="1">
      <formula>$H$400*(-1)</formula>
    </cfRule>
  </conditionalFormatting>
  <conditionalFormatting sqref="I401">
    <cfRule type="cellIs" priority="775" operator="greaterThan" dxfId="0" stopIfTrue="1">
      <formula>$H$401</formula>
    </cfRule>
    <cfRule type="cellIs" priority="776" operator="lessThan" dxfId="0" stopIfTrue="1">
      <formula>$H$401*(-1)</formula>
    </cfRule>
  </conditionalFormatting>
  <conditionalFormatting sqref="I402">
    <cfRule type="cellIs" priority="777" operator="greaterThan" dxfId="0" stopIfTrue="1">
      <formula>$H$402</formula>
    </cfRule>
    <cfRule type="cellIs" priority="778" operator="lessThan" dxfId="0" stopIfTrue="1">
      <formula>$H$402*(-1)</formula>
    </cfRule>
  </conditionalFormatting>
  <conditionalFormatting sqref="I403">
    <cfRule type="cellIs" priority="779" operator="greaterThan" dxfId="0" stopIfTrue="1">
      <formula>$H$403</formula>
    </cfRule>
    <cfRule type="cellIs" priority="780" operator="lessThan" dxfId="0" stopIfTrue="1">
      <formula>$H$403*(-1)</formula>
    </cfRule>
  </conditionalFormatting>
  <conditionalFormatting sqref="I404">
    <cfRule type="cellIs" priority="781" operator="greaterThan" dxfId="0" stopIfTrue="1">
      <formula>$H$404</formula>
    </cfRule>
    <cfRule type="cellIs" priority="782" operator="lessThan" dxfId="0" stopIfTrue="1">
      <formula>$H$404*(-1)</formula>
    </cfRule>
  </conditionalFormatting>
  <conditionalFormatting sqref="I405">
    <cfRule type="cellIs" priority="783" operator="greaterThan" dxfId="0" stopIfTrue="1">
      <formula>$H$405</formula>
    </cfRule>
    <cfRule type="cellIs" priority="784" operator="lessThan" dxfId="0" stopIfTrue="1">
      <formula>$H$405*(-1)</formula>
    </cfRule>
  </conditionalFormatting>
  <conditionalFormatting sqref="I406">
    <cfRule type="cellIs" priority="785" operator="greaterThan" dxfId="0" stopIfTrue="1">
      <formula>$H$406</formula>
    </cfRule>
    <cfRule type="cellIs" priority="786" operator="lessThan" dxfId="0" stopIfTrue="1">
      <formula>$H$406*(-1)</formula>
    </cfRule>
  </conditionalFormatting>
  <conditionalFormatting sqref="I407">
    <cfRule type="cellIs" priority="787" operator="greaterThan" dxfId="0" stopIfTrue="1">
      <formula>$H$407</formula>
    </cfRule>
    <cfRule type="cellIs" priority="788" operator="lessThan" dxfId="0" stopIfTrue="1">
      <formula>$H$407*(-1)</formula>
    </cfRule>
  </conditionalFormatting>
  <conditionalFormatting sqref="I408">
    <cfRule type="cellIs" priority="789" operator="greaterThan" dxfId="0" stopIfTrue="1">
      <formula>$H$408</formula>
    </cfRule>
    <cfRule type="cellIs" priority="790" operator="lessThan" dxfId="0" stopIfTrue="1">
      <formula>$H$408*(-1)</formula>
    </cfRule>
  </conditionalFormatting>
  <conditionalFormatting sqref="I409">
    <cfRule type="cellIs" priority="791" operator="greaterThan" dxfId="0" stopIfTrue="1">
      <formula>$H$409</formula>
    </cfRule>
    <cfRule type="cellIs" priority="792" operator="lessThan" dxfId="0" stopIfTrue="1">
      <formula>$H$409*(-1)</formula>
    </cfRule>
  </conditionalFormatting>
  <conditionalFormatting sqref="I410">
    <cfRule type="cellIs" priority="793" operator="greaterThan" dxfId="0" stopIfTrue="1">
      <formula>$H$410</formula>
    </cfRule>
    <cfRule type="cellIs" priority="794" operator="lessThan" dxfId="0" stopIfTrue="1">
      <formula>$H$410*(-1)</formula>
    </cfRule>
  </conditionalFormatting>
  <conditionalFormatting sqref="I411">
    <cfRule type="cellIs" priority="795" operator="greaterThan" dxfId="0" stopIfTrue="1">
      <formula>$H$411</formula>
    </cfRule>
    <cfRule type="cellIs" priority="796" operator="lessThan" dxfId="0" stopIfTrue="1">
      <formula>$H$411*(-1)</formula>
    </cfRule>
  </conditionalFormatting>
  <conditionalFormatting sqref="I412">
    <cfRule type="cellIs" priority="797" operator="greaterThan" dxfId="0" stopIfTrue="1">
      <formula>$H$412</formula>
    </cfRule>
    <cfRule type="cellIs" priority="798" operator="lessThan" dxfId="0" stopIfTrue="1">
      <formula>$H$412*(-1)</formula>
    </cfRule>
  </conditionalFormatting>
  <conditionalFormatting sqref="I413">
    <cfRule type="cellIs" priority="799" operator="greaterThan" dxfId="0" stopIfTrue="1">
      <formula>$H$413</formula>
    </cfRule>
    <cfRule type="cellIs" priority="800" operator="lessThan" dxfId="0" stopIfTrue="1">
      <formula>$H$413*(-1)</formula>
    </cfRule>
  </conditionalFormatting>
  <conditionalFormatting sqref="I414">
    <cfRule type="cellIs" priority="801" operator="greaterThan" dxfId="0" stopIfTrue="1">
      <formula>$H$414</formula>
    </cfRule>
    <cfRule type="cellIs" priority="802" operator="lessThan" dxfId="0" stopIfTrue="1">
      <formula>$H$414*(-1)</formula>
    </cfRule>
  </conditionalFormatting>
  <conditionalFormatting sqref="I415">
    <cfRule type="cellIs" priority="803" operator="greaterThan" dxfId="0" stopIfTrue="1">
      <formula>$H$415</formula>
    </cfRule>
    <cfRule type="cellIs" priority="804" operator="lessThan" dxfId="0" stopIfTrue="1">
      <formula>$H$415*(-1)</formula>
    </cfRule>
  </conditionalFormatting>
  <conditionalFormatting sqref="I416">
    <cfRule type="cellIs" priority="805" operator="greaterThan" dxfId="0" stopIfTrue="1">
      <formula>$H$416</formula>
    </cfRule>
    <cfRule type="cellIs" priority="806" operator="lessThan" dxfId="0" stopIfTrue="1">
      <formula>$H$416*(-1)</formula>
    </cfRule>
  </conditionalFormatting>
  <conditionalFormatting sqref="I417">
    <cfRule type="cellIs" priority="807" operator="greaterThan" dxfId="0" stopIfTrue="1">
      <formula>$H$417</formula>
    </cfRule>
    <cfRule type="cellIs" priority="808" operator="lessThan" dxfId="0" stopIfTrue="1">
      <formula>$H$417*(-1)</formula>
    </cfRule>
  </conditionalFormatting>
  <conditionalFormatting sqref="I418">
    <cfRule type="cellIs" priority="809" operator="greaterThan" dxfId="0" stopIfTrue="1">
      <formula>$H$418</formula>
    </cfRule>
    <cfRule type="cellIs" priority="810" operator="lessThan" dxfId="0" stopIfTrue="1">
      <formula>$H$418*(-1)</formula>
    </cfRule>
  </conditionalFormatting>
  <conditionalFormatting sqref="I419">
    <cfRule type="cellIs" priority="811" operator="greaterThan" dxfId="0" stopIfTrue="1">
      <formula>$H$419</formula>
    </cfRule>
    <cfRule type="cellIs" priority="812" operator="lessThan" dxfId="0" stopIfTrue="1">
      <formula>$H$419*(-1)</formula>
    </cfRule>
  </conditionalFormatting>
  <conditionalFormatting sqref="I420">
    <cfRule type="cellIs" priority="813" operator="greaterThan" dxfId="0" stopIfTrue="1">
      <formula>$H$420</formula>
    </cfRule>
    <cfRule type="cellIs" priority="814" operator="lessThan" dxfId="0" stopIfTrue="1">
      <formula>$H$420*(-1)</formula>
    </cfRule>
  </conditionalFormatting>
  <conditionalFormatting sqref="I421">
    <cfRule type="cellIs" priority="815" operator="greaterThan" dxfId="0" stopIfTrue="1">
      <formula>$H$421</formula>
    </cfRule>
    <cfRule type="cellIs" priority="816" operator="lessThan" dxfId="0" stopIfTrue="1">
      <formula>$H$421*(-1)</formula>
    </cfRule>
  </conditionalFormatting>
  <conditionalFormatting sqref="I422">
    <cfRule type="cellIs" priority="817" operator="greaterThan" dxfId="0" stopIfTrue="1">
      <formula>$H$422</formula>
    </cfRule>
    <cfRule type="cellIs" priority="818" operator="lessThan" dxfId="0" stopIfTrue="1">
      <formula>$H$422*(-1)</formula>
    </cfRule>
  </conditionalFormatting>
  <conditionalFormatting sqref="I423">
    <cfRule type="cellIs" priority="819" operator="greaterThan" dxfId="0" stopIfTrue="1">
      <formula>$H$423</formula>
    </cfRule>
    <cfRule type="cellIs" priority="820" operator="lessThan" dxfId="0" stopIfTrue="1">
      <formula>$H$423*(-1)</formula>
    </cfRule>
  </conditionalFormatting>
  <conditionalFormatting sqref="I424">
    <cfRule type="cellIs" priority="821" operator="greaterThan" dxfId="0" stopIfTrue="1">
      <formula>$H$424</formula>
    </cfRule>
    <cfRule type="cellIs" priority="822" operator="lessThan" dxfId="0" stopIfTrue="1">
      <formula>$H$424*(-1)</formula>
    </cfRule>
  </conditionalFormatting>
  <conditionalFormatting sqref="I425">
    <cfRule type="cellIs" priority="823" operator="greaterThan" dxfId="0" stopIfTrue="1">
      <formula>$H$425</formula>
    </cfRule>
    <cfRule type="cellIs" priority="824" operator="lessThan" dxfId="0" stopIfTrue="1">
      <formula>$H$425*(-1)</formula>
    </cfRule>
  </conditionalFormatting>
  <conditionalFormatting sqref="I426">
    <cfRule type="cellIs" priority="825" operator="greaterThan" dxfId="0" stopIfTrue="1">
      <formula>$H$426</formula>
    </cfRule>
    <cfRule type="cellIs" priority="826" operator="lessThan" dxfId="0" stopIfTrue="1">
      <formula>$H$426*(-1)</formula>
    </cfRule>
  </conditionalFormatting>
  <conditionalFormatting sqref="I427">
    <cfRule type="cellIs" priority="827" operator="greaterThan" dxfId="0" stopIfTrue="1">
      <formula>$H$427</formula>
    </cfRule>
    <cfRule type="cellIs" priority="828" operator="lessThan" dxfId="0" stopIfTrue="1">
      <formula>$H$427*(-1)</formula>
    </cfRule>
  </conditionalFormatting>
  <conditionalFormatting sqref="I428">
    <cfRule type="cellIs" priority="829" operator="greaterThan" dxfId="0" stopIfTrue="1">
      <formula>$H$428</formula>
    </cfRule>
    <cfRule type="cellIs" priority="830" operator="lessThan" dxfId="0" stopIfTrue="1">
      <formula>$H$428*(-1)</formula>
    </cfRule>
  </conditionalFormatting>
  <conditionalFormatting sqref="I429">
    <cfRule type="cellIs" priority="831" operator="greaterThan" dxfId="0" stopIfTrue="1">
      <formula>$H$429</formula>
    </cfRule>
    <cfRule type="cellIs" priority="832" operator="lessThan" dxfId="0" stopIfTrue="1">
      <formula>$H$429*(-1)</formula>
    </cfRule>
  </conditionalFormatting>
  <conditionalFormatting sqref="I430">
    <cfRule type="cellIs" priority="833" operator="greaterThan" dxfId="0" stopIfTrue="1">
      <formula>$H$430</formula>
    </cfRule>
    <cfRule type="cellIs" priority="834" operator="lessThan" dxfId="0" stopIfTrue="1">
      <formula>$H$430*(-1)</formula>
    </cfRule>
  </conditionalFormatting>
  <conditionalFormatting sqref="I431">
    <cfRule type="cellIs" priority="835" operator="greaterThan" dxfId="0" stopIfTrue="1">
      <formula>$H$431</formula>
    </cfRule>
    <cfRule type="cellIs" priority="836" operator="lessThan" dxfId="0" stopIfTrue="1">
      <formula>$H$431*(-1)</formula>
    </cfRule>
  </conditionalFormatting>
  <conditionalFormatting sqref="I432">
    <cfRule type="cellIs" priority="837" operator="greaterThan" dxfId="0" stopIfTrue="1">
      <formula>$H$432</formula>
    </cfRule>
    <cfRule type="cellIs" priority="838" operator="lessThan" dxfId="0" stopIfTrue="1">
      <formula>$H$432*(-1)</formula>
    </cfRule>
  </conditionalFormatting>
  <conditionalFormatting sqref="I433">
    <cfRule type="cellIs" priority="839" operator="greaterThan" dxfId="0" stopIfTrue="1">
      <formula>$H$433</formula>
    </cfRule>
    <cfRule type="cellIs" priority="840" operator="lessThan" dxfId="0" stopIfTrue="1">
      <formula>$H$433*(-1)</formula>
    </cfRule>
  </conditionalFormatting>
  <conditionalFormatting sqref="I434">
    <cfRule type="cellIs" priority="841" operator="greaterThan" dxfId="0" stopIfTrue="1">
      <formula>$H$434</formula>
    </cfRule>
    <cfRule type="cellIs" priority="842" operator="lessThan" dxfId="0" stopIfTrue="1">
      <formula>$H$434*(-1)</formula>
    </cfRule>
  </conditionalFormatting>
  <conditionalFormatting sqref="I435">
    <cfRule type="cellIs" priority="843" operator="greaterThan" dxfId="0" stopIfTrue="1">
      <formula>$H$435</formula>
    </cfRule>
    <cfRule type="cellIs" priority="844" operator="lessThan" dxfId="0" stopIfTrue="1">
      <formula>$H$435*(-1)</formula>
    </cfRule>
  </conditionalFormatting>
  <conditionalFormatting sqref="I436">
    <cfRule type="cellIs" priority="845" operator="greaterThan" dxfId="0" stopIfTrue="1">
      <formula>$H$436</formula>
    </cfRule>
    <cfRule type="cellIs" priority="846" operator="lessThan" dxfId="0" stopIfTrue="1">
      <formula>$H$436*(-1)</formula>
    </cfRule>
  </conditionalFormatting>
  <conditionalFormatting sqref="I437">
    <cfRule type="cellIs" priority="847" operator="greaterThan" dxfId="0" stopIfTrue="1">
      <formula>$H$437</formula>
    </cfRule>
    <cfRule type="cellIs" priority="848" operator="lessThan" dxfId="0" stopIfTrue="1">
      <formula>$H$437*(-1)</formula>
    </cfRule>
  </conditionalFormatting>
  <conditionalFormatting sqref="I438">
    <cfRule type="cellIs" priority="849" operator="greaterThan" dxfId="0" stopIfTrue="1">
      <formula>$H$438</formula>
    </cfRule>
    <cfRule type="cellIs" priority="850" operator="lessThan" dxfId="0" stopIfTrue="1">
      <formula>$H$438*(-1)</formula>
    </cfRule>
  </conditionalFormatting>
  <conditionalFormatting sqref="I439">
    <cfRule type="cellIs" priority="851" operator="greaterThan" dxfId="0" stopIfTrue="1">
      <formula>$H$439</formula>
    </cfRule>
    <cfRule type="cellIs" priority="852" operator="lessThan" dxfId="0" stopIfTrue="1">
      <formula>$H$439*(-1)</formula>
    </cfRule>
  </conditionalFormatting>
  <conditionalFormatting sqref="I440">
    <cfRule type="cellIs" priority="853" operator="greaterThan" dxfId="0" stopIfTrue="1">
      <formula>$H$440</formula>
    </cfRule>
    <cfRule type="cellIs" priority="854" operator="lessThan" dxfId="0" stopIfTrue="1">
      <formula>$H$440*(-1)</formula>
    </cfRule>
  </conditionalFormatting>
  <conditionalFormatting sqref="I441">
    <cfRule type="cellIs" priority="855" operator="greaterThan" dxfId="0" stopIfTrue="1">
      <formula>$H$441</formula>
    </cfRule>
    <cfRule type="cellIs" priority="856" operator="lessThan" dxfId="0" stopIfTrue="1">
      <formula>$H$441*(-1)</formula>
    </cfRule>
  </conditionalFormatting>
  <conditionalFormatting sqref="I442">
    <cfRule type="cellIs" priority="857" operator="greaterThan" dxfId="0" stopIfTrue="1">
      <formula>$H$442</formula>
    </cfRule>
    <cfRule type="cellIs" priority="858" operator="lessThan" dxfId="0" stopIfTrue="1">
      <formula>$H$442*(-1)</formula>
    </cfRule>
  </conditionalFormatting>
  <conditionalFormatting sqref="I443">
    <cfRule type="cellIs" priority="859" operator="greaterThan" dxfId="0" stopIfTrue="1">
      <formula>$H$443</formula>
    </cfRule>
    <cfRule type="cellIs" priority="860" operator="lessThan" dxfId="0" stopIfTrue="1">
      <formula>$H$443*(-1)</formula>
    </cfRule>
  </conditionalFormatting>
  <conditionalFormatting sqref="I444">
    <cfRule type="cellIs" priority="861" operator="greaterThan" dxfId="0" stopIfTrue="1">
      <formula>$H$444</formula>
    </cfRule>
    <cfRule type="cellIs" priority="862" operator="lessThan" dxfId="0" stopIfTrue="1">
      <formula>$H$444*(-1)</formula>
    </cfRule>
  </conditionalFormatting>
  <conditionalFormatting sqref="I445">
    <cfRule type="cellIs" priority="863" operator="greaterThan" dxfId="0" stopIfTrue="1">
      <formula>$H$445</formula>
    </cfRule>
    <cfRule type="cellIs" priority="864" operator="lessThan" dxfId="0" stopIfTrue="1">
      <formula>$H$445*(-1)</formula>
    </cfRule>
  </conditionalFormatting>
  <conditionalFormatting sqref="I446">
    <cfRule type="cellIs" priority="865" operator="greaterThan" dxfId="0" stopIfTrue="1">
      <formula>$H$446</formula>
    </cfRule>
    <cfRule type="cellIs" priority="866" operator="lessThan" dxfId="0" stopIfTrue="1">
      <formula>$H$446*(-1)</formula>
    </cfRule>
  </conditionalFormatting>
  <conditionalFormatting sqref="I447">
    <cfRule type="cellIs" priority="867" operator="greaterThan" dxfId="0" stopIfTrue="1">
      <formula>$H$447</formula>
    </cfRule>
    <cfRule type="cellIs" priority="868" operator="lessThan" dxfId="0" stopIfTrue="1">
      <formula>$H$447*(-1)</formula>
    </cfRule>
  </conditionalFormatting>
  <conditionalFormatting sqref="I448">
    <cfRule type="cellIs" priority="869" operator="greaterThan" dxfId="0" stopIfTrue="1">
      <formula>$H$448</formula>
    </cfRule>
    <cfRule type="cellIs" priority="870" operator="lessThan" dxfId="0" stopIfTrue="1">
      <formula>$H$448*(-1)</formula>
    </cfRule>
  </conditionalFormatting>
  <conditionalFormatting sqref="I449">
    <cfRule type="cellIs" priority="871" operator="greaterThan" dxfId="0" stopIfTrue="1">
      <formula>$H$449</formula>
    </cfRule>
    <cfRule type="cellIs" priority="872" operator="lessThan" dxfId="0" stopIfTrue="1">
      <formula>$H$449*(-1)</formula>
    </cfRule>
  </conditionalFormatting>
  <conditionalFormatting sqref="I450">
    <cfRule type="cellIs" priority="873" operator="greaterThan" dxfId="0" stopIfTrue="1">
      <formula>$H$450</formula>
    </cfRule>
    <cfRule type="cellIs" priority="874" operator="lessThan" dxfId="0" stopIfTrue="1">
      <formula>$H$450*(-1)</formula>
    </cfRule>
  </conditionalFormatting>
  <conditionalFormatting sqref="I451">
    <cfRule type="cellIs" priority="875" operator="greaterThan" dxfId="0" stopIfTrue="1">
      <formula>$H$451</formula>
    </cfRule>
    <cfRule type="cellIs" priority="876" operator="lessThan" dxfId="0" stopIfTrue="1">
      <formula>$H$451*(-1)</formula>
    </cfRule>
  </conditionalFormatting>
  <conditionalFormatting sqref="I452">
    <cfRule type="cellIs" priority="877" operator="greaterThan" dxfId="0" stopIfTrue="1">
      <formula>$H$452</formula>
    </cfRule>
    <cfRule type="cellIs" priority="878" operator="lessThan" dxfId="0" stopIfTrue="1">
      <formula>$H$452*(-1)</formula>
    </cfRule>
  </conditionalFormatting>
  <conditionalFormatting sqref="I453">
    <cfRule type="cellIs" priority="879" operator="greaterThan" dxfId="0" stopIfTrue="1">
      <formula>$H$453</formula>
    </cfRule>
    <cfRule type="cellIs" priority="880" operator="lessThan" dxfId="0" stopIfTrue="1">
      <formula>$H$453*(-1)</formula>
    </cfRule>
  </conditionalFormatting>
  <conditionalFormatting sqref="I454">
    <cfRule type="cellIs" priority="881" operator="greaterThan" dxfId="0" stopIfTrue="1">
      <formula>$H$454</formula>
    </cfRule>
    <cfRule type="cellIs" priority="882" operator="lessThan" dxfId="0" stopIfTrue="1">
      <formula>$H$454*(-1)</formula>
    </cfRule>
  </conditionalFormatting>
  <conditionalFormatting sqref="I455">
    <cfRule type="cellIs" priority="883" operator="greaterThan" dxfId="0" stopIfTrue="1">
      <formula>$H$455</formula>
    </cfRule>
    <cfRule type="cellIs" priority="884" operator="lessThan" dxfId="0" stopIfTrue="1">
      <formula>$H$455*(-1)</formula>
    </cfRule>
  </conditionalFormatting>
  <conditionalFormatting sqref="I456">
    <cfRule type="cellIs" priority="885" operator="greaterThan" dxfId="0" stopIfTrue="1">
      <formula>$H$456</formula>
    </cfRule>
    <cfRule type="cellIs" priority="886" operator="lessThan" dxfId="0" stopIfTrue="1">
      <formula>$H$456*(-1)</formula>
    </cfRule>
  </conditionalFormatting>
  <conditionalFormatting sqref="I457">
    <cfRule type="cellIs" priority="887" operator="greaterThan" dxfId="0" stopIfTrue="1">
      <formula>$H$457</formula>
    </cfRule>
    <cfRule type="cellIs" priority="888" operator="lessThan" dxfId="0" stopIfTrue="1">
      <formula>$H$457*(-1)</formula>
    </cfRule>
  </conditionalFormatting>
  <conditionalFormatting sqref="I458">
    <cfRule type="cellIs" priority="889" operator="greaterThan" dxfId="0" stopIfTrue="1">
      <formula>$H$458</formula>
    </cfRule>
    <cfRule type="cellIs" priority="890" operator="lessThan" dxfId="0" stopIfTrue="1">
      <formula>$H$458*(-1)</formula>
    </cfRule>
  </conditionalFormatting>
  <conditionalFormatting sqref="I459">
    <cfRule type="cellIs" priority="891" operator="greaterThan" dxfId="0" stopIfTrue="1">
      <formula>$H$459</formula>
    </cfRule>
    <cfRule type="cellIs" priority="892" operator="lessThan" dxfId="0" stopIfTrue="1">
      <formula>$H$459*(-1)</formula>
    </cfRule>
  </conditionalFormatting>
  <conditionalFormatting sqref="I460">
    <cfRule type="cellIs" priority="893" operator="greaterThan" dxfId="0" stopIfTrue="1">
      <formula>$H$460</formula>
    </cfRule>
    <cfRule type="cellIs" priority="894" operator="lessThan" dxfId="0" stopIfTrue="1">
      <formula>$H$460*(-1)</formula>
    </cfRule>
  </conditionalFormatting>
  <conditionalFormatting sqref="I461">
    <cfRule type="cellIs" priority="895" operator="greaterThan" dxfId="0" stopIfTrue="1">
      <formula>$H$461</formula>
    </cfRule>
    <cfRule type="cellIs" priority="896" operator="lessThan" dxfId="0" stopIfTrue="1">
      <formula>$H$461*(-1)</formula>
    </cfRule>
  </conditionalFormatting>
  <conditionalFormatting sqref="I462">
    <cfRule type="cellIs" priority="897" operator="greaterThan" dxfId="0" stopIfTrue="1">
      <formula>$H$462</formula>
    </cfRule>
    <cfRule type="cellIs" priority="898" operator="lessThan" dxfId="0" stopIfTrue="1">
      <formula>$H$462*(-1)</formula>
    </cfRule>
  </conditionalFormatting>
  <conditionalFormatting sqref="I463">
    <cfRule type="cellIs" priority="899" operator="greaterThan" dxfId="0" stopIfTrue="1">
      <formula>$H$463</formula>
    </cfRule>
    <cfRule type="cellIs" priority="900" operator="lessThan" dxfId="0" stopIfTrue="1">
      <formula>$H$463*(-1)</formula>
    </cfRule>
  </conditionalFormatting>
  <conditionalFormatting sqref="I464">
    <cfRule type="cellIs" priority="901" operator="greaterThan" dxfId="0" stopIfTrue="1">
      <formula>$H$464</formula>
    </cfRule>
    <cfRule type="cellIs" priority="902" operator="lessThan" dxfId="0" stopIfTrue="1">
      <formula>$H$464*(-1)</formula>
    </cfRule>
  </conditionalFormatting>
  <conditionalFormatting sqref="I465">
    <cfRule type="cellIs" priority="903" operator="greaterThan" dxfId="0" stopIfTrue="1">
      <formula>$H$465</formula>
    </cfRule>
    <cfRule type="cellIs" priority="904" operator="lessThan" dxfId="0" stopIfTrue="1">
      <formula>$H$465*(-1)</formula>
    </cfRule>
  </conditionalFormatting>
  <conditionalFormatting sqref="I466">
    <cfRule type="cellIs" priority="905" operator="greaterThan" dxfId="0" stopIfTrue="1">
      <formula>$H$466</formula>
    </cfRule>
    <cfRule type="cellIs" priority="906" operator="lessThan" dxfId="0" stopIfTrue="1">
      <formula>$H$466*(-1)</formula>
    </cfRule>
  </conditionalFormatting>
  <conditionalFormatting sqref="I467">
    <cfRule type="cellIs" priority="907" operator="greaterThan" dxfId="0" stopIfTrue="1">
      <formula>$H$467</formula>
    </cfRule>
    <cfRule type="cellIs" priority="908" operator="lessThan" dxfId="0" stopIfTrue="1">
      <formula>$H$467*(-1)</formula>
    </cfRule>
  </conditionalFormatting>
  <conditionalFormatting sqref="I468">
    <cfRule type="cellIs" priority="909" operator="greaterThan" dxfId="0" stopIfTrue="1">
      <formula>$H$468</formula>
    </cfRule>
    <cfRule type="cellIs" priority="910" operator="lessThan" dxfId="0" stopIfTrue="1">
      <formula>$H$468*(-1)</formula>
    </cfRule>
  </conditionalFormatting>
  <conditionalFormatting sqref="I469">
    <cfRule type="cellIs" priority="911" operator="greaterThan" dxfId="0" stopIfTrue="1">
      <formula>$H$469</formula>
    </cfRule>
    <cfRule type="cellIs" priority="912" operator="lessThan" dxfId="0" stopIfTrue="1">
      <formula>$H$469*(-1)</formula>
    </cfRule>
  </conditionalFormatting>
  <conditionalFormatting sqref="I470">
    <cfRule type="cellIs" priority="913" operator="greaterThan" dxfId="0" stopIfTrue="1">
      <formula>$H$470</formula>
    </cfRule>
    <cfRule type="cellIs" priority="914" operator="lessThan" dxfId="0" stopIfTrue="1">
      <formula>$H$470*(-1)</formula>
    </cfRule>
  </conditionalFormatting>
  <conditionalFormatting sqref="I471">
    <cfRule type="cellIs" priority="915" operator="greaterThan" dxfId="0" stopIfTrue="1">
      <formula>$H$471</formula>
    </cfRule>
    <cfRule type="cellIs" priority="916" operator="lessThan" dxfId="0" stopIfTrue="1">
      <formula>$H$471*(-1)</formula>
    </cfRule>
  </conditionalFormatting>
  <conditionalFormatting sqref="I472">
    <cfRule type="cellIs" priority="917" operator="greaterThan" dxfId="0" stopIfTrue="1">
      <formula>$H$472</formula>
    </cfRule>
    <cfRule type="cellIs" priority="918" operator="lessThan" dxfId="0" stopIfTrue="1">
      <formula>$H$472*(-1)</formula>
    </cfRule>
  </conditionalFormatting>
  <conditionalFormatting sqref="I473">
    <cfRule type="cellIs" priority="919" operator="greaterThan" dxfId="0" stopIfTrue="1">
      <formula>$H$473</formula>
    </cfRule>
    <cfRule type="cellIs" priority="920" operator="lessThan" dxfId="0" stopIfTrue="1">
      <formula>$H$473*(-1)</formula>
    </cfRule>
  </conditionalFormatting>
  <conditionalFormatting sqref="I474">
    <cfRule type="cellIs" priority="921" operator="greaterThan" dxfId="0" stopIfTrue="1">
      <formula>$H$474</formula>
    </cfRule>
    <cfRule type="cellIs" priority="922" operator="lessThan" dxfId="0" stopIfTrue="1">
      <formula>$H$474*(-1)</formula>
    </cfRule>
  </conditionalFormatting>
  <conditionalFormatting sqref="I475">
    <cfRule type="cellIs" priority="923" operator="greaterThan" dxfId="0" stopIfTrue="1">
      <formula>$H$475</formula>
    </cfRule>
    <cfRule type="cellIs" priority="924" operator="lessThan" dxfId="0" stopIfTrue="1">
      <formula>$H$475*(-1)</formula>
    </cfRule>
  </conditionalFormatting>
  <conditionalFormatting sqref="I476">
    <cfRule type="cellIs" priority="925" operator="greaterThan" dxfId="0" stopIfTrue="1">
      <formula>$H$476</formula>
    </cfRule>
    <cfRule type="cellIs" priority="926" operator="lessThan" dxfId="0" stopIfTrue="1">
      <formula>$H$476*(-1)</formula>
    </cfRule>
  </conditionalFormatting>
  <conditionalFormatting sqref="I477">
    <cfRule type="cellIs" priority="927" operator="greaterThan" dxfId="0" stopIfTrue="1">
      <formula>$H$477</formula>
    </cfRule>
    <cfRule type="cellIs" priority="928" operator="lessThan" dxfId="0" stopIfTrue="1">
      <formula>$H$477*(-1)</formula>
    </cfRule>
  </conditionalFormatting>
  <conditionalFormatting sqref="I478">
    <cfRule type="cellIs" priority="929" operator="greaterThan" dxfId="0" stopIfTrue="1">
      <formula>$H$478</formula>
    </cfRule>
    <cfRule type="cellIs" priority="930" operator="lessThan" dxfId="0" stopIfTrue="1">
      <formula>$H$478*(-1)</formula>
    </cfRule>
  </conditionalFormatting>
  <conditionalFormatting sqref="I479">
    <cfRule type="cellIs" priority="931" operator="greaterThan" dxfId="0" stopIfTrue="1">
      <formula>$H$479</formula>
    </cfRule>
    <cfRule type="cellIs" priority="932" operator="lessThan" dxfId="0" stopIfTrue="1">
      <formula>$H$479*(-1)</formula>
    </cfRule>
  </conditionalFormatting>
  <conditionalFormatting sqref="I480">
    <cfRule type="cellIs" priority="933" operator="greaterThan" dxfId="0" stopIfTrue="1">
      <formula>$H$480</formula>
    </cfRule>
    <cfRule type="cellIs" priority="934" operator="lessThan" dxfId="0" stopIfTrue="1">
      <formula>$H$480*(-1)</formula>
    </cfRule>
  </conditionalFormatting>
  <conditionalFormatting sqref="I481">
    <cfRule type="cellIs" priority="935" operator="greaterThan" dxfId="0" stopIfTrue="1">
      <formula>$H$481</formula>
    </cfRule>
    <cfRule type="cellIs" priority="936" operator="lessThan" dxfId="0" stopIfTrue="1">
      <formula>$H$481*(-1)</formula>
    </cfRule>
  </conditionalFormatting>
  <conditionalFormatting sqref="I482">
    <cfRule type="cellIs" priority="937" operator="greaterThan" dxfId="0" stopIfTrue="1">
      <formula>$H$482</formula>
    </cfRule>
    <cfRule type="cellIs" priority="938" operator="lessThan" dxfId="0" stopIfTrue="1">
      <formula>$H$482*(-1)</formula>
    </cfRule>
  </conditionalFormatting>
  <conditionalFormatting sqref="I483">
    <cfRule type="cellIs" priority="939" operator="greaterThan" dxfId="0" stopIfTrue="1">
      <formula>$H$483</formula>
    </cfRule>
    <cfRule type="cellIs" priority="940" operator="lessThan" dxfId="0" stopIfTrue="1">
      <formula>$H$483*(-1)</formula>
    </cfRule>
  </conditionalFormatting>
  <conditionalFormatting sqref="I484">
    <cfRule type="cellIs" priority="941" operator="greaterThan" dxfId="0" stopIfTrue="1">
      <formula>$H$484</formula>
    </cfRule>
    <cfRule type="cellIs" priority="942" operator="lessThan" dxfId="0" stopIfTrue="1">
      <formula>$H$484*(-1)</formula>
    </cfRule>
  </conditionalFormatting>
  <conditionalFormatting sqref="I485">
    <cfRule type="cellIs" priority="943" operator="greaterThan" dxfId="0" stopIfTrue="1">
      <formula>$H$485</formula>
    </cfRule>
    <cfRule type="cellIs" priority="944" operator="lessThan" dxfId="0" stopIfTrue="1">
      <formula>$H$485*(-1)</formula>
    </cfRule>
  </conditionalFormatting>
  <conditionalFormatting sqref="I486">
    <cfRule type="cellIs" priority="945" operator="greaterThan" dxfId="0" stopIfTrue="1">
      <formula>$H$486</formula>
    </cfRule>
    <cfRule type="cellIs" priority="946" operator="lessThan" dxfId="0" stopIfTrue="1">
      <formula>$H$486*(-1)</formula>
    </cfRule>
  </conditionalFormatting>
  <conditionalFormatting sqref="I487">
    <cfRule type="cellIs" priority="947" operator="greaterThan" dxfId="0" stopIfTrue="1">
      <formula>$H$487</formula>
    </cfRule>
    <cfRule type="cellIs" priority="948" operator="lessThan" dxfId="0" stopIfTrue="1">
      <formula>$H$487*(-1)</formula>
    </cfRule>
  </conditionalFormatting>
  <conditionalFormatting sqref="I488">
    <cfRule type="cellIs" priority="949" operator="greaterThan" dxfId="0" stopIfTrue="1">
      <formula>$H$488</formula>
    </cfRule>
    <cfRule type="cellIs" priority="950" operator="lessThan" dxfId="0" stopIfTrue="1">
      <formula>$H$488*(-1)</formula>
    </cfRule>
  </conditionalFormatting>
  <conditionalFormatting sqref="I489">
    <cfRule type="cellIs" priority="951" operator="greaterThan" dxfId="0" stopIfTrue="1">
      <formula>$H$489</formula>
    </cfRule>
    <cfRule type="cellIs" priority="952" operator="lessThan" dxfId="0" stopIfTrue="1">
      <formula>$H$489*(-1)</formula>
    </cfRule>
  </conditionalFormatting>
  <conditionalFormatting sqref="I490">
    <cfRule type="cellIs" priority="953" operator="greaterThan" dxfId="0" stopIfTrue="1">
      <formula>$H$490</formula>
    </cfRule>
    <cfRule type="cellIs" priority="954" operator="lessThan" dxfId="0" stopIfTrue="1">
      <formula>$H$490*(-1)</formula>
    </cfRule>
  </conditionalFormatting>
  <conditionalFormatting sqref="I491">
    <cfRule type="cellIs" priority="955" operator="greaterThan" dxfId="0" stopIfTrue="1">
      <formula>$H$491</formula>
    </cfRule>
    <cfRule type="cellIs" priority="956" operator="lessThan" dxfId="0" stopIfTrue="1">
      <formula>$H$491*(-1)</formula>
    </cfRule>
  </conditionalFormatting>
  <conditionalFormatting sqref="I492">
    <cfRule type="cellIs" priority="957" operator="greaterThan" dxfId="0" stopIfTrue="1">
      <formula>$H$492</formula>
    </cfRule>
    <cfRule type="cellIs" priority="958" operator="lessThan" dxfId="0" stopIfTrue="1">
      <formula>$H$492*(-1)</formula>
    </cfRule>
  </conditionalFormatting>
  <conditionalFormatting sqref="I493">
    <cfRule type="cellIs" priority="959" operator="greaterThan" dxfId="0" stopIfTrue="1">
      <formula>$H$493</formula>
    </cfRule>
    <cfRule type="cellIs" priority="960" operator="lessThan" dxfId="0" stopIfTrue="1">
      <formula>$H$493*(-1)</formula>
    </cfRule>
  </conditionalFormatting>
  <conditionalFormatting sqref="I494">
    <cfRule type="cellIs" priority="961" operator="greaterThan" dxfId="0" stopIfTrue="1">
      <formula>$H$494</formula>
    </cfRule>
    <cfRule type="cellIs" priority="962" operator="lessThan" dxfId="0" stopIfTrue="1">
      <formula>$H$494*(-1)</formula>
    </cfRule>
  </conditionalFormatting>
  <conditionalFormatting sqref="I495">
    <cfRule type="cellIs" priority="963" operator="greaterThan" dxfId="0" stopIfTrue="1">
      <formula>$H$495</formula>
    </cfRule>
    <cfRule type="cellIs" priority="964" operator="lessThan" dxfId="0" stopIfTrue="1">
      <formula>$H$495*(-1)</formula>
    </cfRule>
  </conditionalFormatting>
  <conditionalFormatting sqref="I496">
    <cfRule type="cellIs" priority="965" operator="greaterThan" dxfId="0" stopIfTrue="1">
      <formula>$H$496</formula>
    </cfRule>
    <cfRule type="cellIs" priority="966" operator="lessThan" dxfId="0" stopIfTrue="1">
      <formula>$H$496*(-1)</formula>
    </cfRule>
  </conditionalFormatting>
  <conditionalFormatting sqref="I497">
    <cfRule type="cellIs" priority="967" operator="greaterThan" dxfId="0" stopIfTrue="1">
      <formula>$H$497</formula>
    </cfRule>
    <cfRule type="cellIs" priority="968" operator="lessThan" dxfId="0" stopIfTrue="1">
      <formula>$H$497*(-1)</formula>
    </cfRule>
  </conditionalFormatting>
  <conditionalFormatting sqref="I498">
    <cfRule type="cellIs" priority="969" operator="greaterThan" dxfId="0" stopIfTrue="1">
      <formula>$H$498</formula>
    </cfRule>
    <cfRule type="cellIs" priority="970" operator="lessThan" dxfId="0" stopIfTrue="1">
      <formula>$H$498*(-1)</formula>
    </cfRule>
  </conditionalFormatting>
  <conditionalFormatting sqref="I499">
    <cfRule type="cellIs" priority="971" operator="greaterThan" dxfId="0" stopIfTrue="1">
      <formula>$H$499</formula>
    </cfRule>
    <cfRule type="cellIs" priority="972" operator="lessThan" dxfId="0" stopIfTrue="1">
      <formula>$H$499*(-1)</formula>
    </cfRule>
  </conditionalFormatting>
  <conditionalFormatting sqref="I500">
    <cfRule type="cellIs" priority="973" operator="greaterThan" dxfId="0" stopIfTrue="1">
      <formula>$H$500</formula>
    </cfRule>
    <cfRule type="cellIs" priority="974" operator="lessThan" dxfId="0" stopIfTrue="1">
      <formula>$H$500*(-1)</formula>
    </cfRule>
  </conditionalFormatting>
  <conditionalFormatting sqref="I501">
    <cfRule type="cellIs" priority="975" operator="greaterThan" dxfId="0" stopIfTrue="1">
      <formula>$H$501</formula>
    </cfRule>
    <cfRule type="cellIs" priority="976" operator="lessThan" dxfId="0" stopIfTrue="1">
      <formula>$H$501*(-1)</formula>
    </cfRule>
  </conditionalFormatting>
  <conditionalFormatting sqref="I502">
    <cfRule type="cellIs" priority="977" operator="greaterThan" dxfId="0" stopIfTrue="1">
      <formula>$H$502</formula>
    </cfRule>
    <cfRule type="cellIs" priority="978" operator="lessThan" dxfId="0" stopIfTrue="1">
      <formula>$H$502*(-1)</formula>
    </cfRule>
  </conditionalFormatting>
  <conditionalFormatting sqref="I503">
    <cfRule type="cellIs" priority="979" operator="greaterThan" dxfId="0" stopIfTrue="1">
      <formula>$H$503</formula>
    </cfRule>
    <cfRule type="cellIs" priority="980" operator="lessThan" dxfId="0" stopIfTrue="1">
      <formula>$H$503*(-1)</formula>
    </cfRule>
  </conditionalFormatting>
  <conditionalFormatting sqref="I504">
    <cfRule type="cellIs" priority="981" operator="greaterThan" dxfId="0" stopIfTrue="1">
      <formula>$H$504</formula>
    </cfRule>
    <cfRule type="cellIs" priority="982" operator="lessThan" dxfId="0" stopIfTrue="1">
      <formula>$H$504*(-1)</formula>
    </cfRule>
  </conditionalFormatting>
  <conditionalFormatting sqref="I505">
    <cfRule type="cellIs" priority="983" operator="greaterThan" dxfId="0" stopIfTrue="1">
      <formula>$H$505</formula>
    </cfRule>
    <cfRule type="cellIs" priority="984" operator="lessThan" dxfId="0" stopIfTrue="1">
      <formula>$H$505*(-1)</formula>
    </cfRule>
  </conditionalFormatting>
  <conditionalFormatting sqref="I506">
    <cfRule type="cellIs" priority="985" operator="greaterThan" dxfId="0" stopIfTrue="1">
      <formula>$H$506</formula>
    </cfRule>
    <cfRule type="cellIs" priority="986" operator="lessThan" dxfId="0" stopIfTrue="1">
      <formula>$H$506*(-1)</formula>
    </cfRule>
  </conditionalFormatting>
  <conditionalFormatting sqref="I507">
    <cfRule type="cellIs" priority="987" operator="greaterThan" dxfId="0" stopIfTrue="1">
      <formula>$H$507</formula>
    </cfRule>
    <cfRule type="cellIs" priority="988" operator="lessThan" dxfId="0" stopIfTrue="1">
      <formula>$H$507*(-1)</formula>
    </cfRule>
  </conditionalFormatting>
  <conditionalFormatting sqref="I508">
    <cfRule type="cellIs" priority="989" operator="greaterThan" dxfId="0" stopIfTrue="1">
      <formula>$H$508</formula>
    </cfRule>
    <cfRule type="cellIs" priority="990" operator="lessThan" dxfId="0" stopIfTrue="1">
      <formula>$H$508*(-1)</formula>
    </cfRule>
  </conditionalFormatting>
  <conditionalFormatting sqref="I509">
    <cfRule type="cellIs" priority="991" operator="greaterThan" dxfId="0" stopIfTrue="1">
      <formula>$H$509</formula>
    </cfRule>
    <cfRule type="cellIs" priority="992" operator="lessThan" dxfId="0" stopIfTrue="1">
      <formula>$H$509*(-1)</formula>
    </cfRule>
  </conditionalFormatting>
  <conditionalFormatting sqref="I510">
    <cfRule type="cellIs" priority="993" operator="greaterThan" dxfId="0" stopIfTrue="1">
      <formula>$H$510</formula>
    </cfRule>
    <cfRule type="cellIs" priority="994" operator="lessThan" dxfId="0" stopIfTrue="1">
      <formula>$H$510*(-1)</formula>
    </cfRule>
  </conditionalFormatting>
  <conditionalFormatting sqref="I511">
    <cfRule type="cellIs" priority="995" operator="greaterThan" dxfId="0" stopIfTrue="1">
      <formula>$H$511</formula>
    </cfRule>
    <cfRule type="cellIs" priority="996" operator="lessThan" dxfId="0" stopIfTrue="1">
      <formula>$H$511*(-1)</formula>
    </cfRule>
  </conditionalFormatting>
  <conditionalFormatting sqref="I512">
    <cfRule type="cellIs" priority="997" operator="greaterThan" dxfId="0" stopIfTrue="1">
      <formula>$H$512</formula>
    </cfRule>
    <cfRule type="cellIs" priority="998" operator="lessThan" dxfId="0" stopIfTrue="1">
      <formula>$H$512*(-1)</formula>
    </cfRule>
  </conditionalFormatting>
  <conditionalFormatting sqref="I513">
    <cfRule type="cellIs" priority="999" operator="greaterThan" dxfId="0" stopIfTrue="1">
      <formula>$H$513</formula>
    </cfRule>
    <cfRule type="cellIs" priority="1000" operator="lessThan" dxfId="0" stopIfTrue="1">
      <formula>$H$513*(-1)</formula>
    </cfRule>
  </conditionalFormatting>
  <conditionalFormatting sqref="I514">
    <cfRule type="cellIs" priority="1001" operator="greaterThan" dxfId="0" stopIfTrue="1">
      <formula>$H$514</formula>
    </cfRule>
    <cfRule type="cellIs" priority="1002" operator="lessThan" dxfId="0" stopIfTrue="1">
      <formula>$H$514*(-1)</formula>
    </cfRule>
  </conditionalFormatting>
  <conditionalFormatting sqref="I515">
    <cfRule type="cellIs" priority="1003" operator="greaterThan" dxfId="0" stopIfTrue="1">
      <formula>$H$515</formula>
    </cfRule>
    <cfRule type="cellIs" priority="1004" operator="lessThan" dxfId="0" stopIfTrue="1">
      <formula>$H$515*(-1)</formula>
    </cfRule>
  </conditionalFormatting>
  <conditionalFormatting sqref="I516">
    <cfRule type="cellIs" priority="1005" operator="greaterThan" dxfId="0" stopIfTrue="1">
      <formula>$H$516</formula>
    </cfRule>
    <cfRule type="cellIs" priority="1006" operator="lessThan" dxfId="0" stopIfTrue="1">
      <formula>$H$516*(-1)</formula>
    </cfRule>
  </conditionalFormatting>
  <conditionalFormatting sqref="I517">
    <cfRule type="cellIs" priority="1007" operator="greaterThan" dxfId="0" stopIfTrue="1">
      <formula>$H$517</formula>
    </cfRule>
    <cfRule type="cellIs" priority="1008" operator="lessThan" dxfId="0" stopIfTrue="1">
      <formula>$H$517*(-1)</formula>
    </cfRule>
  </conditionalFormatting>
  <conditionalFormatting sqref="I518">
    <cfRule type="cellIs" priority="1009" operator="greaterThan" dxfId="0" stopIfTrue="1">
      <formula>$H$518</formula>
    </cfRule>
    <cfRule type="cellIs" priority="1010" operator="lessThan" dxfId="0" stopIfTrue="1">
      <formula>$H$518*(-1)</formula>
    </cfRule>
  </conditionalFormatting>
  <conditionalFormatting sqref="I519">
    <cfRule type="cellIs" priority="1011" operator="greaterThan" dxfId="0" stopIfTrue="1">
      <formula>$H$519</formula>
    </cfRule>
    <cfRule type="cellIs" priority="1012" operator="lessThan" dxfId="0" stopIfTrue="1">
      <formula>$H$519*(-1)</formula>
    </cfRule>
  </conditionalFormatting>
  <conditionalFormatting sqref="I520">
    <cfRule type="cellIs" priority="1013" operator="greaterThan" dxfId="0" stopIfTrue="1">
      <formula>$H$520</formula>
    </cfRule>
    <cfRule type="cellIs" priority="1014" operator="lessThan" dxfId="0" stopIfTrue="1">
      <formula>$H$520*(-1)</formula>
    </cfRule>
  </conditionalFormatting>
  <conditionalFormatting sqref="I521">
    <cfRule type="cellIs" priority="1015" operator="greaterThan" dxfId="0" stopIfTrue="1">
      <formula>$H$521</formula>
    </cfRule>
    <cfRule type="cellIs" priority="1016" operator="lessThan" dxfId="0" stopIfTrue="1">
      <formula>$H$521*(-1)</formula>
    </cfRule>
  </conditionalFormatting>
  <conditionalFormatting sqref="I522">
    <cfRule type="cellIs" priority="1017" operator="greaterThan" dxfId="0" stopIfTrue="1">
      <formula>$H$522</formula>
    </cfRule>
    <cfRule type="cellIs" priority="1018" operator="lessThan" dxfId="0" stopIfTrue="1">
      <formula>$H$522*(-1)</formula>
    </cfRule>
  </conditionalFormatting>
  <conditionalFormatting sqref="I523">
    <cfRule type="cellIs" priority="1019" operator="greaterThan" dxfId="0" stopIfTrue="1">
      <formula>$H$523</formula>
    </cfRule>
    <cfRule type="cellIs" priority="1020" operator="lessThan" dxfId="0" stopIfTrue="1">
      <formula>$H$523*(-1)</formula>
    </cfRule>
  </conditionalFormatting>
  <conditionalFormatting sqref="I524">
    <cfRule type="cellIs" priority="1021" operator="greaterThan" dxfId="0" stopIfTrue="1">
      <formula>$H$524</formula>
    </cfRule>
    <cfRule type="cellIs" priority="1022" operator="lessThan" dxfId="0" stopIfTrue="1">
      <formula>$H$524*(-1)</formula>
    </cfRule>
  </conditionalFormatting>
  <conditionalFormatting sqref="I525">
    <cfRule type="cellIs" priority="1023" operator="greaterThan" dxfId="0" stopIfTrue="1">
      <formula>$H$525</formula>
    </cfRule>
    <cfRule type="cellIs" priority="1024" operator="lessThan" dxfId="0" stopIfTrue="1">
      <formula>$H$525*(-1)</formula>
    </cfRule>
  </conditionalFormatting>
  <conditionalFormatting sqref="I526">
    <cfRule type="cellIs" priority="1025" operator="greaterThan" dxfId="0" stopIfTrue="1">
      <formula>$H$526</formula>
    </cfRule>
    <cfRule type="cellIs" priority="1026" operator="lessThan" dxfId="0" stopIfTrue="1">
      <formula>$H$526*(-1)</formula>
    </cfRule>
  </conditionalFormatting>
  <conditionalFormatting sqref="I527">
    <cfRule type="cellIs" priority="1027" operator="greaterThan" dxfId="0" stopIfTrue="1">
      <formula>$H$527</formula>
    </cfRule>
    <cfRule type="cellIs" priority="1028" operator="lessThan" dxfId="0" stopIfTrue="1">
      <formula>$H$527*(-1)</formula>
    </cfRule>
  </conditionalFormatting>
  <conditionalFormatting sqref="I528">
    <cfRule type="cellIs" priority="1029" operator="greaterThan" dxfId="0" stopIfTrue="1">
      <formula>$H$528</formula>
    </cfRule>
    <cfRule type="cellIs" priority="1030" operator="lessThan" dxfId="0" stopIfTrue="1">
      <formula>$H$528*(-1)</formula>
    </cfRule>
  </conditionalFormatting>
  <conditionalFormatting sqref="I529">
    <cfRule type="cellIs" priority="1031" operator="greaterThan" dxfId="0" stopIfTrue="1">
      <formula>$H$529</formula>
    </cfRule>
    <cfRule type="cellIs" priority="1032" operator="lessThan" dxfId="0" stopIfTrue="1">
      <formula>$H$529*(-1)</formula>
    </cfRule>
  </conditionalFormatting>
  <conditionalFormatting sqref="I530">
    <cfRule type="cellIs" priority="1033" operator="greaterThan" dxfId="0" stopIfTrue="1">
      <formula>$H$530</formula>
    </cfRule>
    <cfRule type="cellIs" priority="1034" operator="lessThan" dxfId="0" stopIfTrue="1">
      <formula>$H$530*(-1)</formula>
    </cfRule>
  </conditionalFormatting>
  <conditionalFormatting sqref="I531">
    <cfRule type="cellIs" priority="1035" operator="greaterThan" dxfId="0" stopIfTrue="1">
      <formula>$H$531</formula>
    </cfRule>
    <cfRule type="cellIs" priority="1036" operator="lessThan" dxfId="0" stopIfTrue="1">
      <formula>$H$531*(-1)</formula>
    </cfRule>
  </conditionalFormatting>
  <conditionalFormatting sqref="I532">
    <cfRule type="cellIs" priority="1037" operator="greaterThan" dxfId="0" stopIfTrue="1">
      <formula>$H$532</formula>
    </cfRule>
    <cfRule type="cellIs" priority="1038" operator="lessThan" dxfId="0" stopIfTrue="1">
      <formula>$H$532*(-1)</formula>
    </cfRule>
  </conditionalFormatting>
  <conditionalFormatting sqref="I533">
    <cfRule type="cellIs" priority="1039" operator="greaterThan" dxfId="0" stopIfTrue="1">
      <formula>$H$533</formula>
    </cfRule>
    <cfRule type="cellIs" priority="1040" operator="lessThan" dxfId="0" stopIfTrue="1">
      <formula>$H$533*(-1)</formula>
    </cfRule>
  </conditionalFormatting>
  <conditionalFormatting sqref="I534">
    <cfRule type="cellIs" priority="1041" operator="greaterThan" dxfId="0" stopIfTrue="1">
      <formula>$H$534</formula>
    </cfRule>
    <cfRule type="cellIs" priority="1042" operator="lessThan" dxfId="0" stopIfTrue="1">
      <formula>$H$534*(-1)</formula>
    </cfRule>
  </conditionalFormatting>
  <conditionalFormatting sqref="I535">
    <cfRule type="cellIs" priority="1043" operator="greaterThan" dxfId="0" stopIfTrue="1">
      <formula>$H$535</formula>
    </cfRule>
    <cfRule type="cellIs" priority="1044" operator="lessThan" dxfId="0" stopIfTrue="1">
      <formula>$H$535*(-1)</formula>
    </cfRule>
  </conditionalFormatting>
  <conditionalFormatting sqref="I536">
    <cfRule type="cellIs" priority="1045" operator="greaterThan" dxfId="0" stopIfTrue="1">
      <formula>$H$536</formula>
    </cfRule>
    <cfRule type="cellIs" priority="1046" operator="lessThan" dxfId="0" stopIfTrue="1">
      <formula>$H$536*(-1)</formula>
    </cfRule>
  </conditionalFormatting>
  <conditionalFormatting sqref="I537">
    <cfRule type="cellIs" priority="1047" operator="greaterThan" dxfId="0" stopIfTrue="1">
      <formula>$H$537</formula>
    </cfRule>
    <cfRule type="cellIs" priority="1048" operator="lessThan" dxfId="0" stopIfTrue="1">
      <formula>$H$537*(-1)</formula>
    </cfRule>
  </conditionalFormatting>
  <conditionalFormatting sqref="I538">
    <cfRule type="cellIs" priority="1049" operator="greaterThan" dxfId="0" stopIfTrue="1">
      <formula>$H$538</formula>
    </cfRule>
    <cfRule type="cellIs" priority="1050" operator="lessThan" dxfId="0" stopIfTrue="1">
      <formula>$H$538*(-1)</formula>
    </cfRule>
  </conditionalFormatting>
  <conditionalFormatting sqref="I539">
    <cfRule type="cellIs" priority="1051" operator="greaterThan" dxfId="0" stopIfTrue="1">
      <formula>$H$539</formula>
    </cfRule>
    <cfRule type="cellIs" priority="1052" operator="lessThan" dxfId="0" stopIfTrue="1">
      <formula>$H$539*(-1)</formula>
    </cfRule>
  </conditionalFormatting>
  <conditionalFormatting sqref="I540">
    <cfRule type="cellIs" priority="1053" operator="greaterThan" dxfId="0" stopIfTrue="1">
      <formula>$H$540</formula>
    </cfRule>
    <cfRule type="cellIs" priority="1054" operator="lessThan" dxfId="0" stopIfTrue="1">
      <formula>$H$540*(-1)</formula>
    </cfRule>
  </conditionalFormatting>
  <conditionalFormatting sqref="I541">
    <cfRule type="cellIs" priority="1055" operator="greaterThan" dxfId="0" stopIfTrue="1">
      <formula>$H$541</formula>
    </cfRule>
    <cfRule type="cellIs" priority="1056" operator="lessThan" dxfId="0" stopIfTrue="1">
      <formula>$H$541*(-1)</formula>
    </cfRule>
  </conditionalFormatting>
  <conditionalFormatting sqref="I542">
    <cfRule type="cellIs" priority="1057" operator="greaterThan" dxfId="0" stopIfTrue="1">
      <formula>$H$542</formula>
    </cfRule>
    <cfRule type="cellIs" priority="1058" operator="lessThan" dxfId="0" stopIfTrue="1">
      <formula>$H$542*(-1)</formula>
    </cfRule>
  </conditionalFormatting>
  <conditionalFormatting sqref="I543">
    <cfRule type="cellIs" priority="1059" operator="greaterThan" dxfId="0" stopIfTrue="1">
      <formula>$H$543</formula>
    </cfRule>
    <cfRule type="cellIs" priority="1060" operator="lessThan" dxfId="0" stopIfTrue="1">
      <formula>$H$543*(-1)</formula>
    </cfRule>
  </conditionalFormatting>
  <conditionalFormatting sqref="I544">
    <cfRule type="cellIs" priority="1061" operator="greaterThan" dxfId="0" stopIfTrue="1">
      <formula>$H$544</formula>
    </cfRule>
    <cfRule type="cellIs" priority="1062" operator="lessThan" dxfId="0" stopIfTrue="1">
      <formula>$H$544*(-1)</formula>
    </cfRule>
  </conditionalFormatting>
  <conditionalFormatting sqref="I545">
    <cfRule type="cellIs" priority="1063" operator="greaterThan" dxfId="0" stopIfTrue="1">
      <formula>$H$545</formula>
    </cfRule>
    <cfRule type="cellIs" priority="1064" operator="lessThan" dxfId="0" stopIfTrue="1">
      <formula>$H$545*(-1)</formula>
    </cfRule>
  </conditionalFormatting>
  <conditionalFormatting sqref="I546">
    <cfRule type="cellIs" priority="1065" operator="greaterThan" dxfId="0" stopIfTrue="1">
      <formula>$H$546</formula>
    </cfRule>
    <cfRule type="cellIs" priority="1066" operator="lessThan" dxfId="0" stopIfTrue="1">
      <formula>$H$546*(-1)</formula>
    </cfRule>
  </conditionalFormatting>
  <conditionalFormatting sqref="I547">
    <cfRule type="cellIs" priority="1067" operator="greaterThan" dxfId="0" stopIfTrue="1">
      <formula>$H$547</formula>
    </cfRule>
    <cfRule type="cellIs" priority="1068" operator="lessThan" dxfId="0" stopIfTrue="1">
      <formula>$H$547*(-1)</formula>
    </cfRule>
  </conditionalFormatting>
  <conditionalFormatting sqref="I548">
    <cfRule type="cellIs" priority="1069" operator="greaterThan" dxfId="0" stopIfTrue="1">
      <formula>$H$548</formula>
    </cfRule>
    <cfRule type="cellIs" priority="1070" operator="lessThan" dxfId="0" stopIfTrue="1">
      <formula>$H$548*(-1)</formula>
    </cfRule>
  </conditionalFormatting>
  <conditionalFormatting sqref="I549">
    <cfRule type="cellIs" priority="1071" operator="greaterThan" dxfId="0" stopIfTrue="1">
      <formula>$H$549</formula>
    </cfRule>
    <cfRule type="cellIs" priority="1072" operator="lessThan" dxfId="0" stopIfTrue="1">
      <formula>$H$549*(-1)</formula>
    </cfRule>
  </conditionalFormatting>
  <conditionalFormatting sqref="I550">
    <cfRule type="cellIs" priority="1073" operator="greaterThan" dxfId="0" stopIfTrue="1">
      <formula>$H$550</formula>
    </cfRule>
    <cfRule type="cellIs" priority="1074" operator="lessThan" dxfId="0" stopIfTrue="1">
      <formula>$H$550*(-1)</formula>
    </cfRule>
  </conditionalFormatting>
  <conditionalFormatting sqref="I551">
    <cfRule type="cellIs" priority="1075" operator="greaterThan" dxfId="0" stopIfTrue="1">
      <formula>$H$551</formula>
    </cfRule>
    <cfRule type="cellIs" priority="1076" operator="lessThan" dxfId="0" stopIfTrue="1">
      <formula>$H$551*(-1)</formula>
    </cfRule>
  </conditionalFormatting>
  <conditionalFormatting sqref="I552">
    <cfRule type="cellIs" priority="1077" operator="greaterThan" dxfId="0" stopIfTrue="1">
      <formula>$H$552</formula>
    </cfRule>
    <cfRule type="cellIs" priority="1078" operator="lessThan" dxfId="0" stopIfTrue="1">
      <formula>$H$552*(-1)</formula>
    </cfRule>
  </conditionalFormatting>
  <conditionalFormatting sqref="I553">
    <cfRule type="cellIs" priority="1079" operator="greaterThan" dxfId="0" stopIfTrue="1">
      <formula>$H$553</formula>
    </cfRule>
    <cfRule type="cellIs" priority="1080" operator="lessThan" dxfId="0" stopIfTrue="1">
      <formula>$H$553*(-1)</formula>
    </cfRule>
  </conditionalFormatting>
  <conditionalFormatting sqref="I554">
    <cfRule type="cellIs" priority="1081" operator="greaterThan" dxfId="0" stopIfTrue="1">
      <formula>$H$554</formula>
    </cfRule>
    <cfRule type="cellIs" priority="1082" operator="lessThan" dxfId="0" stopIfTrue="1">
      <formula>$H$554*(-1)</formula>
    </cfRule>
  </conditionalFormatting>
  <conditionalFormatting sqref="I555">
    <cfRule type="cellIs" priority="1083" operator="greaterThan" dxfId="0" stopIfTrue="1">
      <formula>$H$555</formula>
    </cfRule>
    <cfRule type="cellIs" priority="1084" operator="lessThan" dxfId="0" stopIfTrue="1">
      <formula>$H$555*(-1)</formula>
    </cfRule>
  </conditionalFormatting>
  <conditionalFormatting sqref="I556">
    <cfRule type="cellIs" priority="1085" operator="greaterThan" dxfId="0" stopIfTrue="1">
      <formula>$H$556</formula>
    </cfRule>
    <cfRule type="cellIs" priority="1086" operator="lessThan" dxfId="0" stopIfTrue="1">
      <formula>$H$556*(-1)</formula>
    </cfRule>
  </conditionalFormatting>
  <conditionalFormatting sqref="I557">
    <cfRule type="cellIs" priority="1087" operator="greaterThan" dxfId="0" stopIfTrue="1">
      <formula>$H$557</formula>
    </cfRule>
    <cfRule type="cellIs" priority="1088" operator="lessThan" dxfId="0" stopIfTrue="1">
      <formula>$H$557*(-1)</formula>
    </cfRule>
  </conditionalFormatting>
  <conditionalFormatting sqref="I558">
    <cfRule type="cellIs" priority="1089" operator="greaterThan" dxfId="0" stopIfTrue="1">
      <formula>$H$558</formula>
    </cfRule>
    <cfRule type="cellIs" priority="1090" operator="lessThan" dxfId="0" stopIfTrue="1">
      <formula>$H$558*(-1)</formula>
    </cfRule>
  </conditionalFormatting>
  <conditionalFormatting sqref="I559">
    <cfRule type="cellIs" priority="1091" operator="greaterThan" dxfId="0" stopIfTrue="1">
      <formula>$H$559</formula>
    </cfRule>
    <cfRule type="cellIs" priority="1092" operator="lessThan" dxfId="0" stopIfTrue="1">
      <formula>$H$559*(-1)</formula>
    </cfRule>
  </conditionalFormatting>
  <conditionalFormatting sqref="I560">
    <cfRule type="cellIs" priority="1093" operator="greaterThan" dxfId="0" stopIfTrue="1">
      <formula>$H$560</formula>
    </cfRule>
    <cfRule type="cellIs" priority="1094" operator="lessThan" dxfId="0" stopIfTrue="1">
      <formula>$H$560*(-1)</formula>
    </cfRule>
  </conditionalFormatting>
  <conditionalFormatting sqref="I561">
    <cfRule type="cellIs" priority="1095" operator="greaterThan" dxfId="0" stopIfTrue="1">
      <formula>$H$561</formula>
    </cfRule>
    <cfRule type="cellIs" priority="1096" operator="lessThan" dxfId="0" stopIfTrue="1">
      <formula>$H$561*(-1)</formula>
    </cfRule>
  </conditionalFormatting>
  <conditionalFormatting sqref="I562">
    <cfRule type="cellIs" priority="1097" operator="greaterThan" dxfId="0" stopIfTrue="1">
      <formula>$H$562</formula>
    </cfRule>
    <cfRule type="cellIs" priority="1098" operator="lessThan" dxfId="0" stopIfTrue="1">
      <formula>$H$562*(-1)</formula>
    </cfRule>
  </conditionalFormatting>
  <conditionalFormatting sqref="I563">
    <cfRule type="cellIs" priority="1099" operator="greaterThan" dxfId="0" stopIfTrue="1">
      <formula>$H$563</formula>
    </cfRule>
    <cfRule type="cellIs" priority="1100" operator="lessThan" dxfId="0" stopIfTrue="1">
      <formula>$H$563*(-1)</formula>
    </cfRule>
  </conditionalFormatting>
  <conditionalFormatting sqref="I564">
    <cfRule type="cellIs" priority="1101" operator="greaterThan" dxfId="0" stopIfTrue="1">
      <formula>$H$564</formula>
    </cfRule>
    <cfRule type="cellIs" priority="1102" operator="lessThan" dxfId="0" stopIfTrue="1">
      <formula>$H$564*(-1)</formula>
    </cfRule>
  </conditionalFormatting>
  <conditionalFormatting sqref="I565">
    <cfRule type="cellIs" priority="1103" operator="greaterThan" dxfId="0" stopIfTrue="1">
      <formula>$H$565</formula>
    </cfRule>
    <cfRule type="cellIs" priority="1104" operator="lessThan" dxfId="0" stopIfTrue="1">
      <formula>$H$565*(-1)</formula>
    </cfRule>
  </conditionalFormatting>
  <conditionalFormatting sqref="I566">
    <cfRule type="cellIs" priority="1105" operator="greaterThan" dxfId="0" stopIfTrue="1">
      <formula>$H$566</formula>
    </cfRule>
    <cfRule type="cellIs" priority="1106" operator="lessThan" dxfId="0" stopIfTrue="1">
      <formula>$H$566*(-1)</formula>
    </cfRule>
  </conditionalFormatting>
  <conditionalFormatting sqref="I567">
    <cfRule type="cellIs" priority="1107" operator="greaterThan" dxfId="0" stopIfTrue="1">
      <formula>$H$567</formula>
    </cfRule>
    <cfRule type="cellIs" priority="1108" operator="lessThan" dxfId="0" stopIfTrue="1">
      <formula>$H$567*(-1)</formula>
    </cfRule>
  </conditionalFormatting>
  <conditionalFormatting sqref="I568">
    <cfRule type="cellIs" priority="1109" operator="greaterThan" dxfId="0" stopIfTrue="1">
      <formula>$H$568</formula>
    </cfRule>
    <cfRule type="cellIs" priority="1110" operator="lessThan" dxfId="0" stopIfTrue="1">
      <formula>$H$568*(-1)</formula>
    </cfRule>
  </conditionalFormatting>
  <conditionalFormatting sqref="I569">
    <cfRule type="cellIs" priority="1111" operator="greaterThan" dxfId="0" stopIfTrue="1">
      <formula>$H$569</formula>
    </cfRule>
    <cfRule type="cellIs" priority="1112" operator="lessThan" dxfId="0" stopIfTrue="1">
      <formula>$H$569*(-1)</formula>
    </cfRule>
  </conditionalFormatting>
  <conditionalFormatting sqref="I570">
    <cfRule type="cellIs" priority="1113" operator="greaterThan" dxfId="0" stopIfTrue="1">
      <formula>$H$570</formula>
    </cfRule>
    <cfRule type="cellIs" priority="1114" operator="lessThan" dxfId="0" stopIfTrue="1">
      <formula>$H$570*(-1)</formula>
    </cfRule>
  </conditionalFormatting>
  <conditionalFormatting sqref="I571">
    <cfRule type="cellIs" priority="1115" operator="greaterThan" dxfId="0" stopIfTrue="1">
      <formula>$H$571</formula>
    </cfRule>
    <cfRule type="cellIs" priority="1116" operator="lessThan" dxfId="0" stopIfTrue="1">
      <formula>$H$571*(-1)</formula>
    </cfRule>
  </conditionalFormatting>
  <conditionalFormatting sqref="I572">
    <cfRule type="cellIs" priority="1117" operator="greaterThan" dxfId="0" stopIfTrue="1">
      <formula>$H$572</formula>
    </cfRule>
    <cfRule type="cellIs" priority="1118" operator="lessThan" dxfId="0" stopIfTrue="1">
      <formula>$H$572*(-1)</formula>
    </cfRule>
  </conditionalFormatting>
  <conditionalFormatting sqref="I573">
    <cfRule type="cellIs" priority="1119" operator="greaterThan" dxfId="0" stopIfTrue="1">
      <formula>$H$573</formula>
    </cfRule>
    <cfRule type="cellIs" priority="1120" operator="lessThan" dxfId="0" stopIfTrue="1">
      <formula>$H$573*(-1)</formula>
    </cfRule>
  </conditionalFormatting>
  <conditionalFormatting sqref="I574">
    <cfRule type="cellIs" priority="1121" operator="greaterThan" dxfId="0" stopIfTrue="1">
      <formula>$H$574</formula>
    </cfRule>
    <cfRule type="cellIs" priority="1122" operator="lessThan" dxfId="0" stopIfTrue="1">
      <formula>$H$574*(-1)</formula>
    </cfRule>
  </conditionalFormatting>
  <conditionalFormatting sqref="I575">
    <cfRule type="cellIs" priority="1123" operator="greaterThan" dxfId="0" stopIfTrue="1">
      <formula>$H$575</formula>
    </cfRule>
    <cfRule type="cellIs" priority="1124" operator="lessThan" dxfId="0" stopIfTrue="1">
      <formula>$H$575*(-1)</formula>
    </cfRule>
  </conditionalFormatting>
  <conditionalFormatting sqref="I576">
    <cfRule type="cellIs" priority="1125" operator="greaterThan" dxfId="0" stopIfTrue="1">
      <formula>$H$576</formula>
    </cfRule>
    <cfRule type="cellIs" priority="1126" operator="lessThan" dxfId="0" stopIfTrue="1">
      <formula>$H$576*(-1)</formula>
    </cfRule>
  </conditionalFormatting>
  <conditionalFormatting sqref="I577">
    <cfRule type="cellIs" priority="1127" operator="greaterThan" dxfId="0" stopIfTrue="1">
      <formula>$H$577</formula>
    </cfRule>
    <cfRule type="cellIs" priority="1128" operator="lessThan" dxfId="0" stopIfTrue="1">
      <formula>$H$577*(-1)</formula>
    </cfRule>
  </conditionalFormatting>
  <conditionalFormatting sqref="I578">
    <cfRule type="cellIs" priority="1129" operator="greaterThan" dxfId="0" stopIfTrue="1">
      <formula>$H$578</formula>
    </cfRule>
    <cfRule type="cellIs" priority="1130" operator="lessThan" dxfId="0" stopIfTrue="1">
      <formula>$H$578*(-1)</formula>
    </cfRule>
  </conditionalFormatting>
  <conditionalFormatting sqref="I579">
    <cfRule type="cellIs" priority="1131" operator="greaterThan" dxfId="0" stopIfTrue="1">
      <formula>$H$579</formula>
    </cfRule>
    <cfRule type="cellIs" priority="1132" operator="lessThan" dxfId="0" stopIfTrue="1">
      <formula>$H$579*(-1)</formula>
    </cfRule>
  </conditionalFormatting>
  <conditionalFormatting sqref="I580">
    <cfRule type="cellIs" priority="1133" operator="greaterThan" dxfId="0" stopIfTrue="1">
      <formula>$H$580</formula>
    </cfRule>
    <cfRule type="cellIs" priority="1134" operator="lessThan" dxfId="0" stopIfTrue="1">
      <formula>$H$580*(-1)</formula>
    </cfRule>
  </conditionalFormatting>
  <conditionalFormatting sqref="I581">
    <cfRule type="cellIs" priority="1135" operator="greaterThan" dxfId="0" stopIfTrue="1">
      <formula>$H$581</formula>
    </cfRule>
    <cfRule type="cellIs" priority="1136" operator="lessThan" dxfId="0" stopIfTrue="1">
      <formula>$H$581*(-1)</formula>
    </cfRule>
  </conditionalFormatting>
  <conditionalFormatting sqref="I582">
    <cfRule type="cellIs" priority="1137" operator="greaterThan" dxfId="0" stopIfTrue="1">
      <formula>$H$582</formula>
    </cfRule>
    <cfRule type="cellIs" priority="1138" operator="lessThan" dxfId="0" stopIfTrue="1">
      <formula>$H$582*(-1)</formula>
    </cfRule>
  </conditionalFormatting>
  <conditionalFormatting sqref="I583">
    <cfRule type="cellIs" priority="1139" operator="greaterThan" dxfId="0" stopIfTrue="1">
      <formula>$H$583</formula>
    </cfRule>
    <cfRule type="cellIs" priority="1140" operator="lessThan" dxfId="0" stopIfTrue="1">
      <formula>$H$583*(-1)</formula>
    </cfRule>
  </conditionalFormatting>
  <conditionalFormatting sqref="I584">
    <cfRule type="cellIs" priority="1141" operator="greaterThan" dxfId="0" stopIfTrue="1">
      <formula>$H$584</formula>
    </cfRule>
    <cfRule type="cellIs" priority="1142" operator="lessThan" dxfId="0" stopIfTrue="1">
      <formula>$H$584*(-1)</formula>
    </cfRule>
  </conditionalFormatting>
  <conditionalFormatting sqref="I585">
    <cfRule type="cellIs" priority="1143" operator="greaterThan" dxfId="0" stopIfTrue="1">
      <formula>$H$585</formula>
    </cfRule>
    <cfRule type="cellIs" priority="1144" operator="lessThan" dxfId="0" stopIfTrue="1">
      <formula>$H$585*(-1)</formula>
    </cfRule>
  </conditionalFormatting>
  <conditionalFormatting sqref="I586">
    <cfRule type="cellIs" priority="1145" operator="greaterThan" dxfId="0" stopIfTrue="1">
      <formula>$H$586</formula>
    </cfRule>
    <cfRule type="cellIs" priority="1146" operator="lessThan" dxfId="0" stopIfTrue="1">
      <formula>$H$586*(-1)</formula>
    </cfRule>
  </conditionalFormatting>
  <conditionalFormatting sqref="I587">
    <cfRule type="cellIs" priority="1147" operator="greaterThan" dxfId="0" stopIfTrue="1">
      <formula>$H$587</formula>
    </cfRule>
    <cfRule type="cellIs" priority="1148" operator="lessThan" dxfId="0" stopIfTrue="1">
      <formula>$H$587*(-1)</formula>
    </cfRule>
  </conditionalFormatting>
  <conditionalFormatting sqref="I588">
    <cfRule type="cellIs" priority="1149" operator="greaterThan" dxfId="0" stopIfTrue="1">
      <formula>$H$588</formula>
    </cfRule>
    <cfRule type="cellIs" priority="1150" operator="lessThan" dxfId="0" stopIfTrue="1">
      <formula>$H$588*(-1)</formula>
    </cfRule>
  </conditionalFormatting>
  <conditionalFormatting sqref="I589">
    <cfRule type="cellIs" priority="1151" operator="greaterThan" dxfId="0" stopIfTrue="1">
      <formula>$H$589</formula>
    </cfRule>
    <cfRule type="cellIs" priority="1152" operator="lessThan" dxfId="0" stopIfTrue="1">
      <formula>$H$589*(-1)</formula>
    </cfRule>
  </conditionalFormatting>
  <conditionalFormatting sqref="I590">
    <cfRule type="cellIs" priority="1153" operator="greaterThan" dxfId="0" stopIfTrue="1">
      <formula>$H$590</formula>
    </cfRule>
    <cfRule type="cellIs" priority="1154" operator="lessThan" dxfId="0" stopIfTrue="1">
      <formula>$H$590*(-1)</formula>
    </cfRule>
  </conditionalFormatting>
  <conditionalFormatting sqref="I591">
    <cfRule type="cellIs" priority="1155" operator="greaterThan" dxfId="0" stopIfTrue="1">
      <formula>$H$591</formula>
    </cfRule>
    <cfRule type="cellIs" priority="1156" operator="lessThan" dxfId="0" stopIfTrue="1">
      <formula>$H$591*(-1)</formula>
    </cfRule>
  </conditionalFormatting>
  <conditionalFormatting sqref="I592">
    <cfRule type="cellIs" priority="1157" operator="greaterThan" dxfId="0" stopIfTrue="1">
      <formula>$H$592</formula>
    </cfRule>
    <cfRule type="cellIs" priority="1158" operator="lessThan" dxfId="0" stopIfTrue="1">
      <formula>$H$592*(-1)</formula>
    </cfRule>
  </conditionalFormatting>
  <conditionalFormatting sqref="I593">
    <cfRule type="cellIs" priority="1159" operator="greaterThan" dxfId="0" stopIfTrue="1">
      <formula>$H$593</formula>
    </cfRule>
    <cfRule type="cellIs" priority="1160" operator="lessThan" dxfId="0" stopIfTrue="1">
      <formula>$H$593*(-1)</formula>
    </cfRule>
  </conditionalFormatting>
  <conditionalFormatting sqref="I594">
    <cfRule type="cellIs" priority="1161" operator="greaterThan" dxfId="0" stopIfTrue="1">
      <formula>$H$594</formula>
    </cfRule>
    <cfRule type="cellIs" priority="1162" operator="lessThan" dxfId="0" stopIfTrue="1">
      <formula>$H$594*(-1)</formula>
    </cfRule>
  </conditionalFormatting>
  <conditionalFormatting sqref="I595">
    <cfRule type="cellIs" priority="1163" operator="greaterThan" dxfId="0" stopIfTrue="1">
      <formula>$H$595</formula>
    </cfRule>
    <cfRule type="cellIs" priority="1164" operator="lessThan" dxfId="0" stopIfTrue="1">
      <formula>$H$595*(-1)</formula>
    </cfRule>
  </conditionalFormatting>
  <conditionalFormatting sqref="I596">
    <cfRule type="cellIs" priority="1165" operator="greaterThan" dxfId="0" stopIfTrue="1">
      <formula>$H$596</formula>
    </cfRule>
    <cfRule type="cellIs" priority="1166" operator="lessThan" dxfId="0" stopIfTrue="1">
      <formula>$H$596*(-1)</formula>
    </cfRule>
  </conditionalFormatting>
  <conditionalFormatting sqref="I597">
    <cfRule type="cellIs" priority="1167" operator="greaterThan" dxfId="0" stopIfTrue="1">
      <formula>$H$597</formula>
    </cfRule>
    <cfRule type="cellIs" priority="1168" operator="lessThan" dxfId="0" stopIfTrue="1">
      <formula>$H$597*(-1)</formula>
    </cfRule>
  </conditionalFormatting>
  <conditionalFormatting sqref="I598">
    <cfRule type="cellIs" priority="1169" operator="greaterThan" dxfId="0" stopIfTrue="1">
      <formula>$H$598</formula>
    </cfRule>
    <cfRule type="cellIs" priority="1170" operator="lessThan" dxfId="0" stopIfTrue="1">
      <formula>$H$598*(-1)</formula>
    </cfRule>
  </conditionalFormatting>
  <conditionalFormatting sqref="I599">
    <cfRule type="cellIs" priority="1171" operator="greaterThan" dxfId="0" stopIfTrue="1">
      <formula>$H$599</formula>
    </cfRule>
    <cfRule type="cellIs" priority="1172" operator="lessThan" dxfId="0" stopIfTrue="1">
      <formula>$H$599*(-1)</formula>
    </cfRule>
  </conditionalFormatting>
  <conditionalFormatting sqref="I600">
    <cfRule type="cellIs" priority="1173" operator="greaterThan" dxfId="0" stopIfTrue="1">
      <formula>$H$600</formula>
    </cfRule>
    <cfRule type="cellIs" priority="1174" operator="lessThan" dxfId="0" stopIfTrue="1">
      <formula>$H$600*(-1)</formula>
    </cfRule>
  </conditionalFormatting>
  <conditionalFormatting sqref="I601">
    <cfRule type="cellIs" priority="1175" operator="greaterThan" dxfId="0" stopIfTrue="1">
      <formula>$H$601</formula>
    </cfRule>
    <cfRule type="cellIs" priority="1176" operator="lessThan" dxfId="0" stopIfTrue="1">
      <formula>$H$601*(-1)</formula>
    </cfRule>
  </conditionalFormatting>
  <conditionalFormatting sqref="I602">
    <cfRule type="cellIs" priority="1177" operator="greaterThan" dxfId="0" stopIfTrue="1">
      <formula>$H$602</formula>
    </cfRule>
    <cfRule type="cellIs" priority="1178" operator="lessThan" dxfId="0" stopIfTrue="1">
      <formula>$H$602*(-1)</formula>
    </cfRule>
  </conditionalFormatting>
  <conditionalFormatting sqref="I603">
    <cfRule type="cellIs" priority="1179" operator="greaterThan" dxfId="0" stopIfTrue="1">
      <formula>$H$603</formula>
    </cfRule>
    <cfRule type="cellIs" priority="1180" operator="lessThan" dxfId="0" stopIfTrue="1">
      <formula>$H$603*(-1)</formula>
    </cfRule>
  </conditionalFormatting>
  <conditionalFormatting sqref="I604">
    <cfRule type="cellIs" priority="1181" operator="greaterThan" dxfId="0" stopIfTrue="1">
      <formula>$H$604</formula>
    </cfRule>
    <cfRule type="cellIs" priority="1182" operator="lessThan" dxfId="0" stopIfTrue="1">
      <formula>$H$604*(-1)</formula>
    </cfRule>
  </conditionalFormatting>
  <conditionalFormatting sqref="I605">
    <cfRule type="cellIs" priority="1183" operator="greaterThan" dxfId="0" stopIfTrue="1">
      <formula>$H$605</formula>
    </cfRule>
    <cfRule type="cellIs" priority="1184" operator="lessThan" dxfId="0" stopIfTrue="1">
      <formula>$H$605*(-1)</formula>
    </cfRule>
  </conditionalFormatting>
  <conditionalFormatting sqref="I606">
    <cfRule type="cellIs" priority="1185" operator="greaterThan" dxfId="0" stopIfTrue="1">
      <formula>$H$606</formula>
    </cfRule>
    <cfRule type="cellIs" priority="1186" operator="lessThan" dxfId="0" stopIfTrue="1">
      <formula>$H$606*(-1)</formula>
    </cfRule>
  </conditionalFormatting>
  <conditionalFormatting sqref="I607">
    <cfRule type="cellIs" priority="1187" operator="greaterThan" dxfId="0" stopIfTrue="1">
      <formula>$H$607</formula>
    </cfRule>
    <cfRule type="cellIs" priority="1188" operator="lessThan" dxfId="0" stopIfTrue="1">
      <formula>$H$607*(-1)</formula>
    </cfRule>
  </conditionalFormatting>
  <conditionalFormatting sqref="I608">
    <cfRule type="cellIs" priority="1189" operator="greaterThan" dxfId="0" stopIfTrue="1">
      <formula>$H$608</formula>
    </cfRule>
    <cfRule type="cellIs" priority="1190" operator="lessThan" dxfId="0" stopIfTrue="1">
      <formula>$H$608*(-1)</formula>
    </cfRule>
  </conditionalFormatting>
  <conditionalFormatting sqref="I609">
    <cfRule type="cellIs" priority="1191" operator="greaterThan" dxfId="0" stopIfTrue="1">
      <formula>$H$609</formula>
    </cfRule>
    <cfRule type="cellIs" priority="1192" operator="lessThan" dxfId="0" stopIfTrue="1">
      <formula>$H$609*(-1)</formula>
    </cfRule>
  </conditionalFormatting>
  <conditionalFormatting sqref="I610">
    <cfRule type="cellIs" priority="1193" operator="greaterThan" dxfId="0" stopIfTrue="1">
      <formula>$H$610</formula>
    </cfRule>
    <cfRule type="cellIs" priority="1194" operator="lessThan" dxfId="0" stopIfTrue="1">
      <formula>$H$610*(-1)</formula>
    </cfRule>
  </conditionalFormatting>
  <conditionalFormatting sqref="I611">
    <cfRule type="cellIs" priority="1195" operator="greaterThan" dxfId="0" stopIfTrue="1">
      <formula>$H$611</formula>
    </cfRule>
    <cfRule type="cellIs" priority="1196" operator="lessThan" dxfId="0" stopIfTrue="1">
      <formula>$H$611*(-1)</formula>
    </cfRule>
  </conditionalFormatting>
  <conditionalFormatting sqref="I612">
    <cfRule type="cellIs" priority="1197" operator="greaterThan" dxfId="0" stopIfTrue="1">
      <formula>$H$612</formula>
    </cfRule>
    <cfRule type="cellIs" priority="1198" operator="lessThan" dxfId="0" stopIfTrue="1">
      <formula>$H$612*(-1)</formula>
    </cfRule>
  </conditionalFormatting>
  <conditionalFormatting sqref="I613">
    <cfRule type="cellIs" priority="1199" operator="greaterThan" dxfId="0" stopIfTrue="1">
      <formula>$H$613</formula>
    </cfRule>
    <cfRule type="cellIs" priority="1200" operator="lessThan" dxfId="0" stopIfTrue="1">
      <formula>$H$613*(-1)</formula>
    </cfRule>
  </conditionalFormatting>
  <conditionalFormatting sqref="I614">
    <cfRule type="cellIs" priority="1201" operator="greaterThan" dxfId="0" stopIfTrue="1">
      <formula>$H$614</formula>
    </cfRule>
    <cfRule type="cellIs" priority="1202" operator="lessThan" dxfId="0" stopIfTrue="1">
      <formula>$H$614*(-1)</formula>
    </cfRule>
  </conditionalFormatting>
  <conditionalFormatting sqref="I615">
    <cfRule type="cellIs" priority="1203" operator="greaterThan" dxfId="0" stopIfTrue="1">
      <formula>$H$615</formula>
    </cfRule>
    <cfRule type="cellIs" priority="1204" operator="lessThan" dxfId="0" stopIfTrue="1">
      <formula>$H$615*(-1)</formula>
    </cfRule>
  </conditionalFormatting>
  <conditionalFormatting sqref="I616">
    <cfRule type="cellIs" priority="1205" operator="greaterThan" dxfId="0" stopIfTrue="1">
      <formula>$H$616</formula>
    </cfRule>
    <cfRule type="cellIs" priority="1206" operator="lessThan" dxfId="0" stopIfTrue="1">
      <formula>$H$616*(-1)</formula>
    </cfRule>
  </conditionalFormatting>
  <conditionalFormatting sqref="I617">
    <cfRule type="cellIs" priority="1207" operator="greaterThan" dxfId="0" stopIfTrue="1">
      <formula>$H$617</formula>
    </cfRule>
    <cfRule type="cellIs" priority="1208" operator="lessThan" dxfId="0" stopIfTrue="1">
      <formula>$H$617*(-1)</formula>
    </cfRule>
  </conditionalFormatting>
  <conditionalFormatting sqref="I618">
    <cfRule type="cellIs" priority="1209" operator="greaterThan" dxfId="0" stopIfTrue="1">
      <formula>$H$618</formula>
    </cfRule>
    <cfRule type="cellIs" priority="1210" operator="lessThan" dxfId="0" stopIfTrue="1">
      <formula>$H$618*(-1)</formula>
    </cfRule>
  </conditionalFormatting>
  <conditionalFormatting sqref="I619">
    <cfRule type="cellIs" priority="1211" operator="greaterThan" dxfId="0" stopIfTrue="1">
      <formula>$H$619</formula>
    </cfRule>
    <cfRule type="cellIs" priority="1212" operator="lessThan" dxfId="0" stopIfTrue="1">
      <formula>$H$619*(-1)</formula>
    </cfRule>
  </conditionalFormatting>
  <conditionalFormatting sqref="I620">
    <cfRule type="cellIs" priority="1213" operator="greaterThan" dxfId="0" stopIfTrue="1">
      <formula>$H$620</formula>
    </cfRule>
    <cfRule type="cellIs" priority="1214" operator="lessThan" dxfId="0" stopIfTrue="1">
      <formula>$H$620*(-1)</formula>
    </cfRule>
  </conditionalFormatting>
  <conditionalFormatting sqref="I621">
    <cfRule type="cellIs" priority="1215" operator="greaterThan" dxfId="0" stopIfTrue="1">
      <formula>$H$621</formula>
    </cfRule>
    <cfRule type="cellIs" priority="1216" operator="lessThan" dxfId="0" stopIfTrue="1">
      <formula>$H$621*(-1)</formula>
    </cfRule>
  </conditionalFormatting>
  <conditionalFormatting sqref="I622">
    <cfRule type="cellIs" priority="1217" operator="greaterThan" dxfId="0" stopIfTrue="1">
      <formula>$H$622</formula>
    </cfRule>
    <cfRule type="cellIs" priority="1218" operator="lessThan" dxfId="0" stopIfTrue="1">
      <formula>$H$622*(-1)</formula>
    </cfRule>
  </conditionalFormatting>
  <conditionalFormatting sqref="I623">
    <cfRule type="cellIs" priority="1219" operator="greaterThan" dxfId="0" stopIfTrue="1">
      <formula>$H$623</formula>
    </cfRule>
    <cfRule type="cellIs" priority="1220" operator="lessThan" dxfId="0" stopIfTrue="1">
      <formula>$H$623*(-1)</formula>
    </cfRule>
  </conditionalFormatting>
  <conditionalFormatting sqref="I624">
    <cfRule type="cellIs" priority="1221" operator="greaterThan" dxfId="0" stopIfTrue="1">
      <formula>$H$624</formula>
    </cfRule>
    <cfRule type="cellIs" priority="1222" operator="lessThan" dxfId="0" stopIfTrue="1">
      <formula>$H$624*(-1)</formula>
    </cfRule>
  </conditionalFormatting>
  <conditionalFormatting sqref="I625">
    <cfRule type="cellIs" priority="1223" operator="greaterThan" dxfId="0" stopIfTrue="1">
      <formula>$H$625</formula>
    </cfRule>
    <cfRule type="cellIs" priority="1224" operator="lessThan" dxfId="0" stopIfTrue="1">
      <formula>$H$625*(-1)</formula>
    </cfRule>
  </conditionalFormatting>
  <conditionalFormatting sqref="I626">
    <cfRule type="cellIs" priority="1225" operator="greaterThan" dxfId="0" stopIfTrue="1">
      <formula>$H$626</formula>
    </cfRule>
    <cfRule type="cellIs" priority="1226" operator="lessThan" dxfId="0" stopIfTrue="1">
      <formula>$H$626*(-1)</formula>
    </cfRule>
  </conditionalFormatting>
  <conditionalFormatting sqref="I627">
    <cfRule type="cellIs" priority="1227" operator="greaterThan" dxfId="0" stopIfTrue="1">
      <formula>$H$627</formula>
    </cfRule>
    <cfRule type="cellIs" priority="1228" operator="lessThan" dxfId="0" stopIfTrue="1">
      <formula>$H$627*(-1)</formula>
    </cfRule>
  </conditionalFormatting>
  <conditionalFormatting sqref="I628">
    <cfRule type="cellIs" priority="1229" operator="greaterThan" dxfId="0" stopIfTrue="1">
      <formula>$H$628</formula>
    </cfRule>
    <cfRule type="cellIs" priority="1230" operator="lessThan" dxfId="0" stopIfTrue="1">
      <formula>$H$628*(-1)</formula>
    </cfRule>
  </conditionalFormatting>
  <conditionalFormatting sqref="I629">
    <cfRule type="cellIs" priority="1231" operator="greaterThan" dxfId="0" stopIfTrue="1">
      <formula>$H$629</formula>
    </cfRule>
    <cfRule type="cellIs" priority="1232" operator="lessThan" dxfId="0" stopIfTrue="1">
      <formula>$H$629*(-1)</formula>
    </cfRule>
  </conditionalFormatting>
  <conditionalFormatting sqref="I630">
    <cfRule type="cellIs" priority="1233" operator="greaterThan" dxfId="0" stopIfTrue="1">
      <formula>$H$630</formula>
    </cfRule>
    <cfRule type="cellIs" priority="1234" operator="lessThan" dxfId="0" stopIfTrue="1">
      <formula>$H$630*(-1)</formula>
    </cfRule>
  </conditionalFormatting>
  <conditionalFormatting sqref="I631">
    <cfRule type="cellIs" priority="1235" operator="greaterThan" dxfId="0" stopIfTrue="1">
      <formula>$H$631</formula>
    </cfRule>
    <cfRule type="cellIs" priority="1236" operator="lessThan" dxfId="0" stopIfTrue="1">
      <formula>$H$631*(-1)</formula>
    </cfRule>
  </conditionalFormatting>
  <conditionalFormatting sqref="I632">
    <cfRule type="cellIs" priority="1237" operator="greaterThan" dxfId="0" stopIfTrue="1">
      <formula>$H$632</formula>
    </cfRule>
    <cfRule type="cellIs" priority="1238" operator="lessThan" dxfId="0" stopIfTrue="1">
      <formula>$H$632*(-1)</formula>
    </cfRule>
  </conditionalFormatting>
  <conditionalFormatting sqref="I633">
    <cfRule type="cellIs" priority="1239" operator="greaterThan" dxfId="0" stopIfTrue="1">
      <formula>$H$633</formula>
    </cfRule>
    <cfRule type="cellIs" priority="1240" operator="lessThan" dxfId="0" stopIfTrue="1">
      <formula>$H$633*(-1)</formula>
    </cfRule>
  </conditionalFormatting>
  <conditionalFormatting sqref="I634">
    <cfRule type="cellIs" priority="1241" operator="greaterThan" dxfId="0" stopIfTrue="1">
      <formula>$H$634</formula>
    </cfRule>
    <cfRule type="cellIs" priority="1242" operator="lessThan" dxfId="0" stopIfTrue="1">
      <formula>$H$634*(-1)</formula>
    </cfRule>
  </conditionalFormatting>
  <conditionalFormatting sqref="I635">
    <cfRule type="cellIs" priority="1243" operator="greaterThan" dxfId="0" stopIfTrue="1">
      <formula>$H$635</formula>
    </cfRule>
    <cfRule type="cellIs" priority="1244" operator="lessThan" dxfId="0" stopIfTrue="1">
      <formula>$H$635*(-1)</formula>
    </cfRule>
  </conditionalFormatting>
  <conditionalFormatting sqref="I636">
    <cfRule type="cellIs" priority="1245" operator="greaterThan" dxfId="0" stopIfTrue="1">
      <formula>$H$636</formula>
    </cfRule>
    <cfRule type="cellIs" priority="1246" operator="lessThan" dxfId="0" stopIfTrue="1">
      <formula>$H$636*(-1)</formula>
    </cfRule>
  </conditionalFormatting>
  <conditionalFormatting sqref="I637">
    <cfRule type="cellIs" priority="1247" operator="greaterThan" dxfId="0" stopIfTrue="1">
      <formula>$H$637</formula>
    </cfRule>
    <cfRule type="cellIs" priority="1248" operator="lessThan" dxfId="0" stopIfTrue="1">
      <formula>$H$637*(-1)</formula>
    </cfRule>
  </conditionalFormatting>
  <conditionalFormatting sqref="I638">
    <cfRule type="cellIs" priority="1249" operator="greaterThan" dxfId="0" stopIfTrue="1">
      <formula>$H$638</formula>
    </cfRule>
    <cfRule type="cellIs" priority="1250" operator="lessThan" dxfId="0" stopIfTrue="1">
      <formula>$H$638*(-1)</formula>
    </cfRule>
  </conditionalFormatting>
  <conditionalFormatting sqref="I639">
    <cfRule type="cellIs" priority="1251" operator="greaterThan" dxfId="0" stopIfTrue="1">
      <formula>$H$639</formula>
    </cfRule>
    <cfRule type="cellIs" priority="1252" operator="lessThan" dxfId="0" stopIfTrue="1">
      <formula>$H$639*(-1)</formula>
    </cfRule>
  </conditionalFormatting>
  <conditionalFormatting sqref="I640">
    <cfRule type="cellIs" priority="1253" operator="greaterThan" dxfId="0" stopIfTrue="1">
      <formula>$H$640</formula>
    </cfRule>
    <cfRule type="cellIs" priority="1254" operator="lessThan" dxfId="0" stopIfTrue="1">
      <formula>$H$640*(-1)</formula>
    </cfRule>
  </conditionalFormatting>
  <conditionalFormatting sqref="I641">
    <cfRule type="cellIs" priority="1255" operator="greaterThan" dxfId="0" stopIfTrue="1">
      <formula>$H$641</formula>
    </cfRule>
    <cfRule type="cellIs" priority="1256" operator="lessThan" dxfId="0" stopIfTrue="1">
      <formula>$H$641*(-1)</formula>
    </cfRule>
  </conditionalFormatting>
  <conditionalFormatting sqref="I642">
    <cfRule type="cellIs" priority="1257" operator="greaterThan" dxfId="0" stopIfTrue="1">
      <formula>$H$642</formula>
    </cfRule>
    <cfRule type="cellIs" priority="1258" operator="lessThan" dxfId="0" stopIfTrue="1">
      <formula>$H$642*(-1)</formula>
    </cfRule>
  </conditionalFormatting>
  <conditionalFormatting sqref="I643">
    <cfRule type="cellIs" priority="1259" operator="greaterThan" dxfId="0" stopIfTrue="1">
      <formula>$H$643</formula>
    </cfRule>
    <cfRule type="cellIs" priority="1260" operator="lessThan" dxfId="0" stopIfTrue="1">
      <formula>$H$643*(-1)</formula>
    </cfRule>
  </conditionalFormatting>
  <conditionalFormatting sqref="I644">
    <cfRule type="cellIs" priority="1261" operator="greaterThan" dxfId="0" stopIfTrue="1">
      <formula>$H$644</formula>
    </cfRule>
    <cfRule type="cellIs" priority="1262" operator="lessThan" dxfId="0" stopIfTrue="1">
      <formula>$H$644*(-1)</formula>
    </cfRule>
  </conditionalFormatting>
  <conditionalFormatting sqref="I645">
    <cfRule type="cellIs" priority="1263" operator="greaterThan" dxfId="0" stopIfTrue="1">
      <formula>$H$645</formula>
    </cfRule>
    <cfRule type="cellIs" priority="1264" operator="lessThan" dxfId="0" stopIfTrue="1">
      <formula>$H$645*(-1)</formula>
    </cfRule>
  </conditionalFormatting>
  <conditionalFormatting sqref="I646">
    <cfRule type="cellIs" priority="1265" operator="greaterThan" dxfId="0" stopIfTrue="1">
      <formula>$H$646</formula>
    </cfRule>
    <cfRule type="cellIs" priority="1266" operator="lessThan" dxfId="0" stopIfTrue="1">
      <formula>$H$646*(-1)</formula>
    </cfRule>
  </conditionalFormatting>
  <conditionalFormatting sqref="I647">
    <cfRule type="cellIs" priority="1267" operator="greaterThan" dxfId="0" stopIfTrue="1">
      <formula>$H$647</formula>
    </cfRule>
    <cfRule type="cellIs" priority="1268" operator="lessThan" dxfId="0" stopIfTrue="1">
      <formula>$H$647*(-1)</formula>
    </cfRule>
  </conditionalFormatting>
  <conditionalFormatting sqref="I648">
    <cfRule type="cellIs" priority="1269" operator="greaterThan" dxfId="0" stopIfTrue="1">
      <formula>$H$648</formula>
    </cfRule>
    <cfRule type="cellIs" priority="1270" operator="lessThan" dxfId="0" stopIfTrue="1">
      <formula>$H$648*(-1)</formula>
    </cfRule>
  </conditionalFormatting>
  <conditionalFormatting sqref="I649">
    <cfRule type="cellIs" priority="1271" operator="greaterThan" dxfId="0" stopIfTrue="1">
      <formula>$H$649</formula>
    </cfRule>
    <cfRule type="cellIs" priority="1272" operator="lessThan" dxfId="0" stopIfTrue="1">
      <formula>$H$649*(-1)</formula>
    </cfRule>
  </conditionalFormatting>
  <conditionalFormatting sqref="I650">
    <cfRule type="cellIs" priority="1273" operator="greaterThan" dxfId="0" stopIfTrue="1">
      <formula>$H$650</formula>
    </cfRule>
    <cfRule type="cellIs" priority="1274" operator="lessThan" dxfId="0" stopIfTrue="1">
      <formula>$H$650*(-1)</formula>
    </cfRule>
  </conditionalFormatting>
  <conditionalFormatting sqref="I651">
    <cfRule type="cellIs" priority="1275" operator="greaterThan" dxfId="0" stopIfTrue="1">
      <formula>$H$651</formula>
    </cfRule>
    <cfRule type="cellIs" priority="1276" operator="lessThan" dxfId="0" stopIfTrue="1">
      <formula>$H$651*(-1)</formula>
    </cfRule>
  </conditionalFormatting>
  <conditionalFormatting sqref="I652">
    <cfRule type="cellIs" priority="1277" operator="greaterThan" dxfId="0" stopIfTrue="1">
      <formula>$H$652</formula>
    </cfRule>
    <cfRule type="cellIs" priority="1278" operator="lessThan" dxfId="0" stopIfTrue="1">
      <formula>$H$652*(-1)</formula>
    </cfRule>
  </conditionalFormatting>
  <conditionalFormatting sqref="I653">
    <cfRule type="cellIs" priority="1279" operator="greaterThan" dxfId="0" stopIfTrue="1">
      <formula>$H$653</formula>
    </cfRule>
    <cfRule type="cellIs" priority="1280" operator="lessThan" dxfId="0" stopIfTrue="1">
      <formula>$H$653*(-1)</formula>
    </cfRule>
  </conditionalFormatting>
  <conditionalFormatting sqref="I654">
    <cfRule type="cellIs" priority="1281" operator="greaterThan" dxfId="0" stopIfTrue="1">
      <formula>$H$654</formula>
    </cfRule>
    <cfRule type="cellIs" priority="1282" operator="lessThan" dxfId="0" stopIfTrue="1">
      <formula>$H$654*(-1)</formula>
    </cfRule>
  </conditionalFormatting>
  <conditionalFormatting sqref="I655">
    <cfRule type="cellIs" priority="1283" operator="greaterThan" dxfId="0" stopIfTrue="1">
      <formula>$H$655</formula>
    </cfRule>
    <cfRule type="cellIs" priority="1284" operator="lessThan" dxfId="0" stopIfTrue="1">
      <formula>$H$655*(-1)</formula>
    </cfRule>
  </conditionalFormatting>
  <conditionalFormatting sqref="I656">
    <cfRule type="cellIs" priority="1285" operator="greaterThan" dxfId="0" stopIfTrue="1">
      <formula>$H$656</formula>
    </cfRule>
    <cfRule type="cellIs" priority="1286" operator="lessThan" dxfId="0" stopIfTrue="1">
      <formula>$H$656*(-1)</formula>
    </cfRule>
  </conditionalFormatting>
  <conditionalFormatting sqref="I657">
    <cfRule type="cellIs" priority="1287" operator="greaterThan" dxfId="0" stopIfTrue="1">
      <formula>$H$657</formula>
    </cfRule>
    <cfRule type="cellIs" priority="1288" operator="lessThan" dxfId="0" stopIfTrue="1">
      <formula>$H$657*(-1)</formula>
    </cfRule>
  </conditionalFormatting>
  <conditionalFormatting sqref="I658">
    <cfRule type="cellIs" priority="1289" operator="greaterThan" dxfId="0" stopIfTrue="1">
      <formula>$H$658</formula>
    </cfRule>
    <cfRule type="cellIs" priority="1290" operator="lessThan" dxfId="0" stopIfTrue="1">
      <formula>$H$658*(-1)</formula>
    </cfRule>
  </conditionalFormatting>
  <conditionalFormatting sqref="I659">
    <cfRule type="cellIs" priority="1291" operator="greaterThan" dxfId="0" stopIfTrue="1">
      <formula>$H$659</formula>
    </cfRule>
    <cfRule type="cellIs" priority="1292" operator="lessThan" dxfId="0" stopIfTrue="1">
      <formula>$H$659*(-1)</formula>
    </cfRule>
  </conditionalFormatting>
  <conditionalFormatting sqref="I660">
    <cfRule type="cellIs" priority="1293" operator="greaterThan" dxfId="0" stopIfTrue="1">
      <formula>$H$660</formula>
    </cfRule>
    <cfRule type="cellIs" priority="1294" operator="lessThan" dxfId="0" stopIfTrue="1">
      <formula>$H$660*(-1)</formula>
    </cfRule>
  </conditionalFormatting>
  <conditionalFormatting sqref="I661">
    <cfRule type="cellIs" priority="1295" operator="greaterThan" dxfId="0" stopIfTrue="1">
      <formula>$H$661</formula>
    </cfRule>
    <cfRule type="cellIs" priority="1296" operator="lessThan" dxfId="0" stopIfTrue="1">
      <formula>$H$661*(-1)</formula>
    </cfRule>
  </conditionalFormatting>
  <conditionalFormatting sqref="I662">
    <cfRule type="cellIs" priority="1297" operator="greaterThan" dxfId="0" stopIfTrue="1">
      <formula>$H$662</formula>
    </cfRule>
    <cfRule type="cellIs" priority="1298" operator="lessThan" dxfId="0" stopIfTrue="1">
      <formula>$H$662*(-1)</formula>
    </cfRule>
  </conditionalFormatting>
  <conditionalFormatting sqref="I663">
    <cfRule type="cellIs" priority="1299" operator="greaterThan" dxfId="0" stopIfTrue="1">
      <formula>$H$663</formula>
    </cfRule>
    <cfRule type="cellIs" priority="1300" operator="lessThan" dxfId="0" stopIfTrue="1">
      <formula>$H$663*(-1)</formula>
    </cfRule>
  </conditionalFormatting>
  <conditionalFormatting sqref="I664">
    <cfRule type="cellIs" priority="1301" operator="greaterThan" dxfId="0" stopIfTrue="1">
      <formula>$H$664</formula>
    </cfRule>
    <cfRule type="cellIs" priority="1302" operator="lessThan" dxfId="0" stopIfTrue="1">
      <formula>$H$664*(-1)</formula>
    </cfRule>
  </conditionalFormatting>
  <conditionalFormatting sqref="I665">
    <cfRule type="cellIs" priority="1303" operator="greaterThan" dxfId="0" stopIfTrue="1">
      <formula>$H$665</formula>
    </cfRule>
    <cfRule type="cellIs" priority="1304" operator="lessThan" dxfId="0" stopIfTrue="1">
      <formula>$H$665*(-1)</formula>
    </cfRule>
  </conditionalFormatting>
  <conditionalFormatting sqref="I666">
    <cfRule type="cellIs" priority="1305" operator="greaterThan" dxfId="0" stopIfTrue="1">
      <formula>$H$666</formula>
    </cfRule>
    <cfRule type="cellIs" priority="1306" operator="lessThan" dxfId="0" stopIfTrue="1">
      <formula>$H$666*(-1)</formula>
    </cfRule>
  </conditionalFormatting>
  <conditionalFormatting sqref="I667">
    <cfRule type="cellIs" priority="1307" operator="greaterThan" dxfId="0" stopIfTrue="1">
      <formula>$H$667</formula>
    </cfRule>
    <cfRule type="cellIs" priority="1308" operator="lessThan" dxfId="0" stopIfTrue="1">
      <formula>$H$667*(-1)</formula>
    </cfRule>
  </conditionalFormatting>
  <conditionalFormatting sqref="I668">
    <cfRule type="cellIs" priority="1309" operator="greaterThan" dxfId="0" stopIfTrue="1">
      <formula>$H$668</formula>
    </cfRule>
    <cfRule type="cellIs" priority="1310" operator="lessThan" dxfId="0" stopIfTrue="1">
      <formula>$H$668*(-1)</formula>
    </cfRule>
  </conditionalFormatting>
  <conditionalFormatting sqref="I669">
    <cfRule type="cellIs" priority="1311" operator="greaterThan" dxfId="0" stopIfTrue="1">
      <formula>$H$669</formula>
    </cfRule>
    <cfRule type="cellIs" priority="1312" operator="lessThan" dxfId="0" stopIfTrue="1">
      <formula>$H$669*(-1)</formula>
    </cfRule>
  </conditionalFormatting>
  <conditionalFormatting sqref="I670">
    <cfRule type="cellIs" priority="1313" operator="greaterThan" dxfId="0" stopIfTrue="1">
      <formula>$H$670</formula>
    </cfRule>
    <cfRule type="cellIs" priority="1314" operator="lessThan" dxfId="0" stopIfTrue="1">
      <formula>$H$670*(-1)</formula>
    </cfRule>
  </conditionalFormatting>
  <conditionalFormatting sqref="I671">
    <cfRule type="cellIs" priority="1315" operator="greaterThan" dxfId="0" stopIfTrue="1">
      <formula>$H$671</formula>
    </cfRule>
    <cfRule type="cellIs" priority="1316" operator="lessThan" dxfId="0" stopIfTrue="1">
      <formula>$H$671*(-1)</formula>
    </cfRule>
  </conditionalFormatting>
  <conditionalFormatting sqref="I672">
    <cfRule type="cellIs" priority="1317" operator="greaterThan" dxfId="0" stopIfTrue="1">
      <formula>$H$672</formula>
    </cfRule>
    <cfRule type="cellIs" priority="1318" operator="lessThan" dxfId="0" stopIfTrue="1">
      <formula>$H$672*(-1)</formula>
    </cfRule>
  </conditionalFormatting>
  <conditionalFormatting sqref="I673">
    <cfRule type="cellIs" priority="1319" operator="greaterThan" dxfId="0" stopIfTrue="1">
      <formula>$H$673</formula>
    </cfRule>
    <cfRule type="cellIs" priority="1320" operator="lessThan" dxfId="0" stopIfTrue="1">
      <formula>$H$673*(-1)</formula>
    </cfRule>
  </conditionalFormatting>
  <conditionalFormatting sqref="I674">
    <cfRule type="cellIs" priority="1321" operator="greaterThan" dxfId="0" stopIfTrue="1">
      <formula>$H$674</formula>
    </cfRule>
    <cfRule type="cellIs" priority="1322" operator="lessThan" dxfId="0" stopIfTrue="1">
      <formula>$H$674*(-1)</formula>
    </cfRule>
  </conditionalFormatting>
  <conditionalFormatting sqref="I675">
    <cfRule type="cellIs" priority="1323" operator="greaterThan" dxfId="0" stopIfTrue="1">
      <formula>$H$675</formula>
    </cfRule>
    <cfRule type="cellIs" priority="1324" operator="lessThan" dxfId="0" stopIfTrue="1">
      <formula>$H$675*(-1)</formula>
    </cfRule>
  </conditionalFormatting>
  <conditionalFormatting sqref="I676">
    <cfRule type="cellIs" priority="1325" operator="greaterThan" dxfId="0" stopIfTrue="1">
      <formula>$H$676</formula>
    </cfRule>
    <cfRule type="cellIs" priority="1326" operator="lessThan" dxfId="0" stopIfTrue="1">
      <formula>$H$676*(-1)</formula>
    </cfRule>
  </conditionalFormatting>
  <conditionalFormatting sqref="I677">
    <cfRule type="cellIs" priority="1327" operator="greaterThan" dxfId="0" stopIfTrue="1">
      <formula>$H$677</formula>
    </cfRule>
    <cfRule type="cellIs" priority="1328" operator="lessThan" dxfId="0" stopIfTrue="1">
      <formula>$H$677*(-1)</formula>
    </cfRule>
  </conditionalFormatting>
  <conditionalFormatting sqref="I678">
    <cfRule type="cellIs" priority="1329" operator="greaterThan" dxfId="0" stopIfTrue="1">
      <formula>$H$678</formula>
    </cfRule>
    <cfRule type="cellIs" priority="1330" operator="lessThan" dxfId="0" stopIfTrue="1">
      <formula>$H$678*(-1)</formula>
    </cfRule>
  </conditionalFormatting>
  <conditionalFormatting sqref="I679">
    <cfRule type="cellIs" priority="1331" operator="greaterThan" dxfId="0" stopIfTrue="1">
      <formula>$H$679</formula>
    </cfRule>
    <cfRule type="cellIs" priority="1332" operator="lessThan" dxfId="0" stopIfTrue="1">
      <formula>$H$679*(-1)</formula>
    </cfRule>
  </conditionalFormatting>
  <conditionalFormatting sqref="I680">
    <cfRule type="cellIs" priority="1333" operator="greaterThan" dxfId="0" stopIfTrue="1">
      <formula>$H$680</formula>
    </cfRule>
    <cfRule type="cellIs" priority="1334" operator="lessThan" dxfId="0" stopIfTrue="1">
      <formula>$H$680*(-1)</formula>
    </cfRule>
  </conditionalFormatting>
  <conditionalFormatting sqref="I681">
    <cfRule type="cellIs" priority="1335" operator="greaterThan" dxfId="0" stopIfTrue="1">
      <formula>$H$681</formula>
    </cfRule>
    <cfRule type="cellIs" priority="1336" operator="lessThan" dxfId="0" stopIfTrue="1">
      <formula>$H$681*(-1)</formula>
    </cfRule>
  </conditionalFormatting>
  <conditionalFormatting sqref="I682">
    <cfRule type="cellIs" priority="1337" operator="greaterThan" dxfId="0" stopIfTrue="1">
      <formula>$H$682</formula>
    </cfRule>
    <cfRule type="cellIs" priority="1338" operator="lessThan" dxfId="0" stopIfTrue="1">
      <formula>$H$682*(-1)</formula>
    </cfRule>
  </conditionalFormatting>
  <conditionalFormatting sqref="I683">
    <cfRule type="cellIs" priority="1339" operator="greaterThan" dxfId="0" stopIfTrue="1">
      <formula>$H$683</formula>
    </cfRule>
    <cfRule type="cellIs" priority="1340" operator="lessThan" dxfId="0" stopIfTrue="1">
      <formula>$H$683*(-1)</formula>
    </cfRule>
  </conditionalFormatting>
  <conditionalFormatting sqref="I684">
    <cfRule type="cellIs" priority="1341" operator="greaterThan" dxfId="0" stopIfTrue="1">
      <formula>$H$684</formula>
    </cfRule>
    <cfRule type="cellIs" priority="1342" operator="lessThan" dxfId="0" stopIfTrue="1">
      <formula>$H$684*(-1)</formula>
    </cfRule>
  </conditionalFormatting>
  <conditionalFormatting sqref="I685">
    <cfRule type="cellIs" priority="1343" operator="greaterThan" dxfId="0" stopIfTrue="1">
      <formula>$H$685</formula>
    </cfRule>
    <cfRule type="cellIs" priority="1344" operator="lessThan" dxfId="0" stopIfTrue="1">
      <formula>$H$685*(-1)</formula>
    </cfRule>
  </conditionalFormatting>
  <conditionalFormatting sqref="I686">
    <cfRule type="cellIs" priority="1345" operator="greaterThan" dxfId="0" stopIfTrue="1">
      <formula>$H$686</formula>
    </cfRule>
    <cfRule type="cellIs" priority="1346" operator="lessThan" dxfId="0" stopIfTrue="1">
      <formula>$H$686*(-1)</formula>
    </cfRule>
  </conditionalFormatting>
  <conditionalFormatting sqref="I687">
    <cfRule type="cellIs" priority="1347" operator="greaterThan" dxfId="0" stopIfTrue="1">
      <formula>$H$687</formula>
    </cfRule>
    <cfRule type="cellIs" priority="1348" operator="lessThan" dxfId="0" stopIfTrue="1">
      <formula>$H$687*(-1)</formula>
    </cfRule>
  </conditionalFormatting>
  <conditionalFormatting sqref="I688">
    <cfRule type="cellIs" priority="1349" operator="greaterThan" dxfId="0" stopIfTrue="1">
      <formula>$H$688</formula>
    </cfRule>
    <cfRule type="cellIs" priority="1350" operator="lessThan" dxfId="0" stopIfTrue="1">
      <formula>$H$688*(-1)</formula>
    </cfRule>
  </conditionalFormatting>
  <conditionalFormatting sqref="I689">
    <cfRule type="cellIs" priority="1351" operator="greaterThan" dxfId="0" stopIfTrue="1">
      <formula>$H$689</formula>
    </cfRule>
    <cfRule type="cellIs" priority="1352" operator="lessThan" dxfId="0" stopIfTrue="1">
      <formula>$H$689*(-1)</formula>
    </cfRule>
  </conditionalFormatting>
  <conditionalFormatting sqref="I690">
    <cfRule type="cellIs" priority="1353" operator="greaterThan" dxfId="0" stopIfTrue="1">
      <formula>$H$690</formula>
    </cfRule>
    <cfRule type="cellIs" priority="1354" operator="lessThan" dxfId="0" stopIfTrue="1">
      <formula>$H$690*(-1)</formula>
    </cfRule>
  </conditionalFormatting>
  <conditionalFormatting sqref="I691">
    <cfRule type="cellIs" priority="1355" operator="greaterThan" dxfId="0" stopIfTrue="1">
      <formula>$H$691</formula>
    </cfRule>
    <cfRule type="cellIs" priority="1356" operator="lessThan" dxfId="0" stopIfTrue="1">
      <formula>$H$691*(-1)</formula>
    </cfRule>
  </conditionalFormatting>
  <conditionalFormatting sqref="I692">
    <cfRule type="cellIs" priority="1357" operator="greaterThan" dxfId="0" stopIfTrue="1">
      <formula>$H$692</formula>
    </cfRule>
    <cfRule type="cellIs" priority="1358" operator="lessThan" dxfId="0" stopIfTrue="1">
      <formula>$H$692*(-1)</formula>
    </cfRule>
  </conditionalFormatting>
  <conditionalFormatting sqref="I693">
    <cfRule type="cellIs" priority="1359" operator="greaterThan" dxfId="0" stopIfTrue="1">
      <formula>$H$693</formula>
    </cfRule>
    <cfRule type="cellIs" priority="1360" operator="lessThan" dxfId="0" stopIfTrue="1">
      <formula>$H$693*(-1)</formula>
    </cfRule>
  </conditionalFormatting>
  <conditionalFormatting sqref="I694">
    <cfRule type="cellIs" priority="1361" operator="greaterThan" dxfId="0" stopIfTrue="1">
      <formula>$H$694</formula>
    </cfRule>
    <cfRule type="cellIs" priority="1362" operator="lessThan" dxfId="0" stopIfTrue="1">
      <formula>$H$694*(-1)</formula>
    </cfRule>
  </conditionalFormatting>
  <conditionalFormatting sqref="I695">
    <cfRule type="cellIs" priority="1363" operator="greaterThan" dxfId="0" stopIfTrue="1">
      <formula>$H$695</formula>
    </cfRule>
    <cfRule type="cellIs" priority="1364" operator="lessThan" dxfId="0" stopIfTrue="1">
      <formula>$H$695*(-1)</formula>
    </cfRule>
  </conditionalFormatting>
  <conditionalFormatting sqref="I696">
    <cfRule type="cellIs" priority="1365" operator="greaterThan" dxfId="0" stopIfTrue="1">
      <formula>$H$696</formula>
    </cfRule>
    <cfRule type="cellIs" priority="1366" operator="lessThan" dxfId="0" stopIfTrue="1">
      <formula>$H$696*(-1)</formula>
    </cfRule>
  </conditionalFormatting>
  <conditionalFormatting sqref="I697">
    <cfRule type="cellIs" priority="1367" operator="greaterThan" dxfId="0" stopIfTrue="1">
      <formula>$H$697</formula>
    </cfRule>
    <cfRule type="cellIs" priority="1368" operator="lessThan" dxfId="0" stopIfTrue="1">
      <formula>$H$697*(-1)</formula>
    </cfRule>
  </conditionalFormatting>
  <conditionalFormatting sqref="I698">
    <cfRule type="cellIs" priority="1369" operator="greaterThan" dxfId="0" stopIfTrue="1">
      <formula>$H$698</formula>
    </cfRule>
    <cfRule type="cellIs" priority="1370" operator="lessThan" dxfId="0" stopIfTrue="1">
      <formula>$H$698*(-1)</formula>
    </cfRule>
  </conditionalFormatting>
  <conditionalFormatting sqref="I699">
    <cfRule type="cellIs" priority="1371" operator="greaterThan" dxfId="0" stopIfTrue="1">
      <formula>$H$699</formula>
    </cfRule>
    <cfRule type="cellIs" priority="1372" operator="lessThan" dxfId="0" stopIfTrue="1">
      <formula>$H$699*(-1)</formula>
    </cfRule>
  </conditionalFormatting>
  <conditionalFormatting sqref="I700">
    <cfRule type="cellIs" priority="1373" operator="greaterThan" dxfId="0" stopIfTrue="1">
      <formula>$H$700</formula>
    </cfRule>
    <cfRule type="cellIs" priority="1374" operator="lessThan" dxfId="0" stopIfTrue="1">
      <formula>$H$700*(-1)</formula>
    </cfRule>
  </conditionalFormatting>
  <conditionalFormatting sqref="I701">
    <cfRule type="cellIs" priority="1375" operator="greaterThan" dxfId="0" stopIfTrue="1">
      <formula>$H$701</formula>
    </cfRule>
    <cfRule type="cellIs" priority="1376" operator="lessThan" dxfId="0" stopIfTrue="1">
      <formula>$H$701*(-1)</formula>
    </cfRule>
  </conditionalFormatting>
  <conditionalFormatting sqref="I702">
    <cfRule type="cellIs" priority="1377" operator="greaterThan" dxfId="0" stopIfTrue="1">
      <formula>$H$702</formula>
    </cfRule>
    <cfRule type="cellIs" priority="1378" operator="lessThan" dxfId="0" stopIfTrue="1">
      <formula>$H$702*(-1)</formula>
    </cfRule>
  </conditionalFormatting>
  <conditionalFormatting sqref="I703">
    <cfRule type="cellIs" priority="1379" operator="greaterThan" dxfId="0" stopIfTrue="1">
      <formula>$H$703</formula>
    </cfRule>
    <cfRule type="cellIs" priority="1380" operator="lessThan" dxfId="0" stopIfTrue="1">
      <formula>$H$703*(-1)</formula>
    </cfRule>
  </conditionalFormatting>
  <conditionalFormatting sqref="I704">
    <cfRule type="cellIs" priority="1381" operator="greaterThan" dxfId="0" stopIfTrue="1">
      <formula>$H$704</formula>
    </cfRule>
    <cfRule type="cellIs" priority="1382" operator="lessThan" dxfId="0" stopIfTrue="1">
      <formula>$H$704*(-1)</formula>
    </cfRule>
  </conditionalFormatting>
  <conditionalFormatting sqref="I705">
    <cfRule type="cellIs" priority="1383" operator="greaterThan" dxfId="0" stopIfTrue="1">
      <formula>$H$705</formula>
    </cfRule>
    <cfRule type="cellIs" priority="1384" operator="lessThan" dxfId="0" stopIfTrue="1">
      <formula>$H$705*(-1)</formula>
    </cfRule>
  </conditionalFormatting>
  <conditionalFormatting sqref="I706">
    <cfRule type="cellIs" priority="1385" operator="greaterThan" dxfId="0" stopIfTrue="1">
      <formula>$H$706</formula>
    </cfRule>
    <cfRule type="cellIs" priority="1386" operator="lessThan" dxfId="0" stopIfTrue="1">
      <formula>$H$706*(-1)</formula>
    </cfRule>
  </conditionalFormatting>
  <conditionalFormatting sqref="I707">
    <cfRule type="cellIs" priority="1387" operator="greaterThan" dxfId="0" stopIfTrue="1">
      <formula>$H$707</formula>
    </cfRule>
    <cfRule type="cellIs" priority="1388" operator="lessThan" dxfId="0" stopIfTrue="1">
      <formula>$H$707*(-1)</formula>
    </cfRule>
  </conditionalFormatting>
  <conditionalFormatting sqref="I708">
    <cfRule type="cellIs" priority="1389" operator="greaterThan" dxfId="0" stopIfTrue="1">
      <formula>$H$708</formula>
    </cfRule>
    <cfRule type="cellIs" priority="1390" operator="lessThan" dxfId="0" stopIfTrue="1">
      <formula>$H$708*(-1)</formula>
    </cfRule>
  </conditionalFormatting>
  <conditionalFormatting sqref="I709">
    <cfRule type="cellIs" priority="1391" operator="greaterThan" dxfId="0" stopIfTrue="1">
      <formula>$H$709</formula>
    </cfRule>
    <cfRule type="cellIs" priority="1392" operator="lessThan" dxfId="0" stopIfTrue="1">
      <formula>$H$709*(-1)</formula>
    </cfRule>
  </conditionalFormatting>
  <conditionalFormatting sqref="I710">
    <cfRule type="cellIs" priority="1393" operator="greaterThan" dxfId="0" stopIfTrue="1">
      <formula>$H$710</formula>
    </cfRule>
    <cfRule type="cellIs" priority="1394" operator="lessThan" dxfId="0" stopIfTrue="1">
      <formula>$H$710*(-1)</formula>
    </cfRule>
  </conditionalFormatting>
  <conditionalFormatting sqref="I711">
    <cfRule type="cellIs" priority="1395" operator="greaterThan" dxfId="0" stopIfTrue="1">
      <formula>$H$711</formula>
    </cfRule>
    <cfRule type="cellIs" priority="1396" operator="lessThan" dxfId="0" stopIfTrue="1">
      <formula>$H$711*(-1)</formula>
    </cfRule>
  </conditionalFormatting>
  <conditionalFormatting sqref="I712">
    <cfRule type="cellIs" priority="1397" operator="greaterThan" dxfId="0" stopIfTrue="1">
      <formula>$H$712</formula>
    </cfRule>
    <cfRule type="cellIs" priority="1398" operator="lessThan" dxfId="0" stopIfTrue="1">
      <formula>$H$712*(-1)</formula>
    </cfRule>
  </conditionalFormatting>
  <conditionalFormatting sqref="I713">
    <cfRule type="cellIs" priority="1399" operator="greaterThan" dxfId="0" stopIfTrue="1">
      <formula>$H$713</formula>
    </cfRule>
    <cfRule type="cellIs" priority="1400" operator="lessThan" dxfId="0" stopIfTrue="1">
      <formula>$H$713*(-1)</formula>
    </cfRule>
  </conditionalFormatting>
  <conditionalFormatting sqref="I714">
    <cfRule type="cellIs" priority="1401" operator="greaterThan" dxfId="0" stopIfTrue="1">
      <formula>$H$714</formula>
    </cfRule>
    <cfRule type="cellIs" priority="1402" operator="lessThan" dxfId="0" stopIfTrue="1">
      <formula>$H$714*(-1)</formula>
    </cfRule>
  </conditionalFormatting>
  <conditionalFormatting sqref="I715">
    <cfRule type="cellIs" priority="1403" operator="greaterThan" dxfId="0" stopIfTrue="1">
      <formula>$H$715</formula>
    </cfRule>
    <cfRule type="cellIs" priority="1404" operator="lessThan" dxfId="0" stopIfTrue="1">
      <formula>$H$715*(-1)</formula>
    </cfRule>
  </conditionalFormatting>
  <conditionalFormatting sqref="I716">
    <cfRule type="cellIs" priority="1405" operator="greaterThan" dxfId="0" stopIfTrue="1">
      <formula>$H$716</formula>
    </cfRule>
    <cfRule type="cellIs" priority="1406" operator="lessThan" dxfId="0" stopIfTrue="1">
      <formula>$H$716*(-1)</formula>
    </cfRule>
  </conditionalFormatting>
  <conditionalFormatting sqref="I717">
    <cfRule type="cellIs" priority="1407" operator="greaterThan" dxfId="0" stopIfTrue="1">
      <formula>$H$717</formula>
    </cfRule>
    <cfRule type="cellIs" priority="1408" operator="lessThan" dxfId="0" stopIfTrue="1">
      <formula>$H$717*(-1)</formula>
    </cfRule>
  </conditionalFormatting>
  <conditionalFormatting sqref="I718">
    <cfRule type="cellIs" priority="1409" operator="greaterThan" dxfId="0" stopIfTrue="1">
      <formula>$H$718</formula>
    </cfRule>
    <cfRule type="cellIs" priority="1410" operator="lessThan" dxfId="0" stopIfTrue="1">
      <formula>$H$718*(-1)</formula>
    </cfRule>
  </conditionalFormatting>
  <conditionalFormatting sqref="I719">
    <cfRule type="cellIs" priority="1411" operator="greaterThan" dxfId="0" stopIfTrue="1">
      <formula>$H$719</formula>
    </cfRule>
    <cfRule type="cellIs" priority="1412" operator="lessThan" dxfId="0" stopIfTrue="1">
      <formula>$H$719*(-1)</formula>
    </cfRule>
  </conditionalFormatting>
  <conditionalFormatting sqref="I720">
    <cfRule type="cellIs" priority="1413" operator="greaterThan" dxfId="0" stopIfTrue="1">
      <formula>$H$720</formula>
    </cfRule>
    <cfRule type="cellIs" priority="1414" operator="lessThan" dxfId="0" stopIfTrue="1">
      <formula>$H$720*(-1)</formula>
    </cfRule>
  </conditionalFormatting>
  <conditionalFormatting sqref="I721">
    <cfRule type="cellIs" priority="1415" operator="greaterThan" dxfId="0" stopIfTrue="1">
      <formula>$H$721</formula>
    </cfRule>
    <cfRule type="cellIs" priority="1416" operator="lessThan" dxfId="0" stopIfTrue="1">
      <formula>$H$721*(-1)</formula>
    </cfRule>
  </conditionalFormatting>
  <conditionalFormatting sqref="I722">
    <cfRule type="cellIs" priority="1417" operator="greaterThan" dxfId="0" stopIfTrue="1">
      <formula>$H$722</formula>
    </cfRule>
    <cfRule type="cellIs" priority="1418" operator="lessThan" dxfId="0" stopIfTrue="1">
      <formula>$H$722*(-1)</formula>
    </cfRule>
  </conditionalFormatting>
  <conditionalFormatting sqref="I723">
    <cfRule type="cellIs" priority="1419" operator="greaterThan" dxfId="0" stopIfTrue="1">
      <formula>$H$723</formula>
    </cfRule>
    <cfRule type="cellIs" priority="1420" operator="lessThan" dxfId="0" stopIfTrue="1">
      <formula>$H$723*(-1)</formula>
    </cfRule>
  </conditionalFormatting>
  <conditionalFormatting sqref="I724">
    <cfRule type="cellIs" priority="1421" operator="greaterThan" dxfId="0" stopIfTrue="1">
      <formula>$H$724</formula>
    </cfRule>
    <cfRule type="cellIs" priority="1422" operator="lessThan" dxfId="0" stopIfTrue="1">
      <formula>$H$724*(-1)</formula>
    </cfRule>
  </conditionalFormatting>
  <conditionalFormatting sqref="I725">
    <cfRule type="cellIs" priority="1423" operator="greaterThan" dxfId="0" stopIfTrue="1">
      <formula>$H$725</formula>
    </cfRule>
    <cfRule type="cellIs" priority="1424" operator="lessThan" dxfId="0" stopIfTrue="1">
      <formula>$H$725*(-1)</formula>
    </cfRule>
  </conditionalFormatting>
  <conditionalFormatting sqref="I726">
    <cfRule type="cellIs" priority="1425" operator="greaterThan" dxfId="0" stopIfTrue="1">
      <formula>$H$726</formula>
    </cfRule>
    <cfRule type="cellIs" priority="1426" operator="lessThan" dxfId="0" stopIfTrue="1">
      <formula>$H$726*(-1)</formula>
    </cfRule>
  </conditionalFormatting>
  <conditionalFormatting sqref="I727">
    <cfRule type="cellIs" priority="1427" operator="greaterThan" dxfId="0" stopIfTrue="1">
      <formula>$H$727</formula>
    </cfRule>
    <cfRule type="cellIs" priority="1428" operator="lessThan" dxfId="0" stopIfTrue="1">
      <formula>$H$727*(-1)</formula>
    </cfRule>
  </conditionalFormatting>
  <conditionalFormatting sqref="I728">
    <cfRule type="cellIs" priority="1429" operator="greaterThan" dxfId="0" stopIfTrue="1">
      <formula>$H$728</formula>
    </cfRule>
    <cfRule type="cellIs" priority="1430" operator="lessThan" dxfId="0" stopIfTrue="1">
      <formula>$H$728*(-1)</formula>
    </cfRule>
  </conditionalFormatting>
  <conditionalFormatting sqref="I729">
    <cfRule type="cellIs" priority="1431" operator="greaterThan" dxfId="0" stopIfTrue="1">
      <formula>$H$729</formula>
    </cfRule>
    <cfRule type="cellIs" priority="1432" operator="lessThan" dxfId="0" stopIfTrue="1">
      <formula>$H$729*(-1)</formula>
    </cfRule>
  </conditionalFormatting>
  <conditionalFormatting sqref="I730">
    <cfRule type="cellIs" priority="1433" operator="greaterThan" dxfId="0" stopIfTrue="1">
      <formula>$H$730</formula>
    </cfRule>
    <cfRule type="cellIs" priority="1434" operator="lessThan" dxfId="0" stopIfTrue="1">
      <formula>$H$730*(-1)</formula>
    </cfRule>
  </conditionalFormatting>
  <conditionalFormatting sqref="I731">
    <cfRule type="cellIs" priority="1435" operator="greaterThan" dxfId="0" stopIfTrue="1">
      <formula>$H$731</formula>
    </cfRule>
    <cfRule type="cellIs" priority="1436" operator="lessThan" dxfId="0" stopIfTrue="1">
      <formula>$H$731*(-1)</formula>
    </cfRule>
  </conditionalFormatting>
  <conditionalFormatting sqref="I732">
    <cfRule type="cellIs" priority="1437" operator="greaterThan" dxfId="0" stopIfTrue="1">
      <formula>$H$732</formula>
    </cfRule>
    <cfRule type="cellIs" priority="1438" operator="lessThan" dxfId="0" stopIfTrue="1">
      <formula>$H$732*(-1)</formula>
    </cfRule>
  </conditionalFormatting>
  <conditionalFormatting sqref="I733">
    <cfRule type="cellIs" priority="1439" operator="greaterThan" dxfId="0" stopIfTrue="1">
      <formula>$H$733</formula>
    </cfRule>
    <cfRule type="cellIs" priority="1440" operator="lessThan" dxfId="0" stopIfTrue="1">
      <formula>$H$733*(-1)</formula>
    </cfRule>
  </conditionalFormatting>
  <conditionalFormatting sqref="I734">
    <cfRule type="cellIs" priority="1441" operator="greaterThan" dxfId="0" stopIfTrue="1">
      <formula>$H$734</formula>
    </cfRule>
    <cfRule type="cellIs" priority="1442" operator="lessThan" dxfId="0" stopIfTrue="1">
      <formula>$H$734*(-1)</formula>
    </cfRule>
  </conditionalFormatting>
  <conditionalFormatting sqref="I735">
    <cfRule type="cellIs" priority="1443" operator="greaterThan" dxfId="0" stopIfTrue="1">
      <formula>$H$735</formula>
    </cfRule>
    <cfRule type="cellIs" priority="1444" operator="lessThan" dxfId="0" stopIfTrue="1">
      <formula>$H$735*(-1)</formula>
    </cfRule>
  </conditionalFormatting>
  <conditionalFormatting sqref="I736">
    <cfRule type="cellIs" priority="1445" operator="greaterThan" dxfId="0" stopIfTrue="1">
      <formula>$H$736</formula>
    </cfRule>
    <cfRule type="cellIs" priority="1446" operator="lessThan" dxfId="0" stopIfTrue="1">
      <formula>$H$736*(-1)</formula>
    </cfRule>
  </conditionalFormatting>
  <conditionalFormatting sqref="I737">
    <cfRule type="cellIs" priority="1447" operator="greaterThan" dxfId="0" stopIfTrue="1">
      <formula>$H$737</formula>
    </cfRule>
    <cfRule type="cellIs" priority="1448" operator="lessThan" dxfId="0" stopIfTrue="1">
      <formula>$H$737*(-1)</formula>
    </cfRule>
  </conditionalFormatting>
  <conditionalFormatting sqref="I738">
    <cfRule type="cellIs" priority="1449" operator="greaterThan" dxfId="0" stopIfTrue="1">
      <formula>$H$738</formula>
    </cfRule>
    <cfRule type="cellIs" priority="1450" operator="lessThan" dxfId="0" stopIfTrue="1">
      <formula>$H$738*(-1)</formula>
    </cfRule>
  </conditionalFormatting>
  <conditionalFormatting sqref="I739">
    <cfRule type="cellIs" priority="1451" operator="greaterThan" dxfId="0" stopIfTrue="1">
      <formula>$H$739</formula>
    </cfRule>
    <cfRule type="cellIs" priority="1452" operator="lessThan" dxfId="0" stopIfTrue="1">
      <formula>$H$739*(-1)</formula>
    </cfRule>
  </conditionalFormatting>
  <conditionalFormatting sqref="I740">
    <cfRule type="cellIs" priority="1453" operator="greaterThan" dxfId="0" stopIfTrue="1">
      <formula>$H$740</formula>
    </cfRule>
    <cfRule type="cellIs" priority="1454" operator="lessThan" dxfId="0" stopIfTrue="1">
      <formula>$H$740*(-1)</formula>
    </cfRule>
  </conditionalFormatting>
  <conditionalFormatting sqref="I741">
    <cfRule type="cellIs" priority="1455" operator="greaterThan" dxfId="0" stopIfTrue="1">
      <formula>$H$741</formula>
    </cfRule>
    <cfRule type="cellIs" priority="1456" operator="lessThan" dxfId="0" stopIfTrue="1">
      <formula>$H$741*(-1)</formula>
    </cfRule>
  </conditionalFormatting>
  <conditionalFormatting sqref="I742">
    <cfRule type="cellIs" priority="1457" operator="greaterThan" dxfId="0" stopIfTrue="1">
      <formula>$H$742</formula>
    </cfRule>
    <cfRule type="cellIs" priority="1458" operator="lessThan" dxfId="0" stopIfTrue="1">
      <formula>$H$742*(-1)</formula>
    </cfRule>
  </conditionalFormatting>
  <conditionalFormatting sqref="I743">
    <cfRule type="cellIs" priority="1459" operator="greaterThan" dxfId="0" stopIfTrue="1">
      <formula>$H$743</formula>
    </cfRule>
    <cfRule type="cellIs" priority="1460" operator="lessThan" dxfId="0" stopIfTrue="1">
      <formula>$H$743*(-1)</formula>
    </cfRule>
  </conditionalFormatting>
  <conditionalFormatting sqref="I744">
    <cfRule type="cellIs" priority="1461" operator="greaterThan" dxfId="0" stopIfTrue="1">
      <formula>$H$744</formula>
    </cfRule>
    <cfRule type="cellIs" priority="1462" operator="lessThan" dxfId="0" stopIfTrue="1">
      <formula>$H$744*(-1)</formula>
    </cfRule>
  </conditionalFormatting>
  <conditionalFormatting sqref="I745">
    <cfRule type="cellIs" priority="1463" operator="greaterThan" dxfId="0" stopIfTrue="1">
      <formula>$H$745</formula>
    </cfRule>
    <cfRule type="cellIs" priority="1464" operator="lessThan" dxfId="0" stopIfTrue="1">
      <formula>$H$745*(-1)</formula>
    </cfRule>
  </conditionalFormatting>
  <conditionalFormatting sqref="I746">
    <cfRule type="cellIs" priority="1465" operator="greaterThan" dxfId="0" stopIfTrue="1">
      <formula>$H$746</formula>
    </cfRule>
    <cfRule type="cellIs" priority="1466" operator="lessThan" dxfId="0" stopIfTrue="1">
      <formula>$H$746*(-1)</formula>
    </cfRule>
  </conditionalFormatting>
  <conditionalFormatting sqref="I747">
    <cfRule type="cellIs" priority="1467" operator="greaterThan" dxfId="0" stopIfTrue="1">
      <formula>$H$747</formula>
    </cfRule>
    <cfRule type="cellIs" priority="1468" operator="lessThan" dxfId="0" stopIfTrue="1">
      <formula>$H$747*(-1)</formula>
    </cfRule>
  </conditionalFormatting>
  <conditionalFormatting sqref="I748">
    <cfRule type="cellIs" priority="1469" operator="greaterThan" dxfId="0" stopIfTrue="1">
      <formula>$H$748</formula>
    </cfRule>
    <cfRule type="cellIs" priority="1470" operator="lessThan" dxfId="0" stopIfTrue="1">
      <formula>$H$748*(-1)</formula>
    </cfRule>
  </conditionalFormatting>
  <conditionalFormatting sqref="I749">
    <cfRule type="cellIs" priority="1471" operator="greaterThan" dxfId="0" stopIfTrue="1">
      <formula>$H$749</formula>
    </cfRule>
    <cfRule type="cellIs" priority="1472" operator="lessThan" dxfId="0" stopIfTrue="1">
      <formula>$H$749*(-1)</formula>
    </cfRule>
  </conditionalFormatting>
  <conditionalFormatting sqref="I750">
    <cfRule type="cellIs" priority="1473" operator="greaterThan" dxfId="0" stopIfTrue="1">
      <formula>$H$750</formula>
    </cfRule>
    <cfRule type="cellIs" priority="1474" operator="lessThan" dxfId="0" stopIfTrue="1">
      <formula>$H$750*(-1)</formula>
    </cfRule>
  </conditionalFormatting>
  <conditionalFormatting sqref="I751">
    <cfRule type="cellIs" priority="1475" operator="greaterThan" dxfId="0" stopIfTrue="1">
      <formula>$H$751</formula>
    </cfRule>
    <cfRule type="cellIs" priority="1476" operator="lessThan" dxfId="0" stopIfTrue="1">
      <formula>$H$751*(-1)</formula>
    </cfRule>
  </conditionalFormatting>
  <conditionalFormatting sqref="J14:J737">
    <cfRule type="cellIs" priority="1477" operator="notEqual" dxfId="2" stopIfTrue="1">
      <formula>0</formula>
    </cfRule>
  </conditionalFormatting>
  <conditionalFormatting sqref="L5">
    <cfRule type="cellIs" priority="1478" operator="greaterThanOrEqual" dxfId="0" stopIfTrue="1">
      <formula>$J$5</formula>
    </cfRule>
  </conditionalFormatting>
  <conditionalFormatting sqref="L6">
    <cfRule type="cellIs" priority="1479" operator="greaterThanOrEqual" dxfId="0" stopIfTrue="1">
      <formula>$J$6</formula>
    </cfRule>
  </conditionalFormatting>
  <conditionalFormatting sqref="L7">
    <cfRule type="cellIs" priority="1480" operator="greaterThanOrEqual" dxfId="0" stopIfTrue="1">
      <formula>$J$7</formula>
    </cfRule>
  </conditionalFormatting>
  <conditionalFormatting sqref="L8">
    <cfRule type="cellIs" priority="1481" operator="greaterThanOrEqual" dxfId="0" stopIfTrue="1">
      <formula>$J$8</formula>
    </cfRule>
  </conditionalFormatting>
  <conditionalFormatting sqref="L9">
    <cfRule type="cellIs" priority="1482" operator="greaterThanOrEqual" dxfId="0" stopIfTrue="1">
      <formula>$J$9</formula>
    </cfRule>
  </conditionalFormatting>
  <conditionalFormatting sqref="N5">
    <cfRule type="cellIs" priority="1483" operator="greaterThanOrEqual" dxfId="0" stopIfTrue="1">
      <formula>1</formula>
    </cfRule>
  </conditionalFormatting>
  <conditionalFormatting sqref="N6">
    <cfRule type="cellIs" priority="1484" operator="greaterThanOrEqual" dxfId="0" stopIfTrue="1">
      <formula>1</formula>
    </cfRule>
  </conditionalFormatting>
  <conditionalFormatting sqref="N7">
    <cfRule type="cellIs" priority="1485" operator="greaterThanOrEqual" dxfId="0" stopIfTrue="1">
      <formula>1</formula>
    </cfRule>
  </conditionalFormatting>
  <conditionalFormatting sqref="N8">
    <cfRule type="cellIs" priority="1486" operator="greaterThanOrEqual" dxfId="0" stopIfTrue="1">
      <formula>1</formula>
    </cfRule>
  </conditionalFormatting>
  <conditionalFormatting sqref="N9">
    <cfRule type="cellIs" priority="1487" operator="greaterThanOrEqual" dxfId="0" stopIfTrue="1">
      <formula>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FF0000"/>
    <outlinePr summaryBelow="1" summaryRight="1"/>
    <pageSetUpPr/>
  </sheetPr>
  <dimension ref="A1:V737"/>
  <sheetViews>
    <sheetView workbookViewId="0">
      <pane ySplit="13" topLeftCell="A14" activePane="bottomLeft" state="frozen"/>
      <selection pane="bottomLeft" activeCell="I738" sqref="I738"/>
    </sheetView>
  </sheetViews>
  <sheetFormatPr baseColWidth="8" defaultRowHeight="13" outlineLevelCol="0"/>
  <cols>
    <col width="8.81640625" bestFit="1" customWidth="1" style="2" min="1" max="1"/>
    <col width="8.7265625" customWidth="1" style="2" min="2" max="2"/>
    <col width="8.81640625" bestFit="1" customWidth="1" style="2" min="3" max="7"/>
    <col width="14.453125" customWidth="1" style="2" min="8" max="8"/>
    <col width="8.81640625" bestFit="1" customWidth="1" style="2" min="9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2"/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22" t="n">
        <v>1</v>
      </c>
      <c r="B5" s="23" t="n"/>
      <c r="C5" s="23" t="inlineStr">
        <is>
          <t xml:space="preserve">116312 BERKSHIRE     115  999312 Strata_Ber~1  115  2 </t>
        </is>
      </c>
      <c r="D5" s="23" t="n"/>
      <c r="E5" s="23" t="n"/>
      <c r="F5" s="23" t="n"/>
      <c r="G5" s="23" t="n"/>
      <c r="H5" s="23" t="n"/>
      <c r="I5" s="23" t="inlineStr">
        <is>
          <t>NF_1242-1_2</t>
        </is>
      </c>
      <c r="J5" s="23" t="n">
        <v>101</v>
      </c>
      <c r="K5" s="24" t="n">
        <v>54.5</v>
      </c>
      <c r="L5" s="24">
        <f>'116312 BERKSHIRE  999312 S'!K5+'116312 BERKSHIRE  999312 S'!M5</f>
        <v/>
      </c>
      <c r="M5" s="24">
        <f>R12</f>
        <v/>
      </c>
      <c r="N5" s="25">
        <f>'116312 BERKSHIRE  999312 S'!L5/'116312 BERKSHIRE  999312 S'!J5</f>
        <v/>
      </c>
    </row>
    <row r="6">
      <c r="A6" s="22" t="n">
        <v>2</v>
      </c>
      <c r="B6" s="23" t="n"/>
      <c r="C6" s="23" t="inlineStr">
        <is>
          <t xml:space="preserve">116312 BERKSHIRE     115  999312 Strata_Ber~1  115  2 </t>
        </is>
      </c>
      <c r="D6" s="23" t="n"/>
      <c r="E6" s="23" t="n"/>
      <c r="F6" s="23" t="n"/>
      <c r="G6" s="23" t="n"/>
      <c r="H6" s="23" t="n"/>
      <c r="I6" s="23" t="inlineStr">
        <is>
          <t>BF_HARRMN_10</t>
        </is>
      </c>
      <c r="J6" s="23" t="n">
        <v>101</v>
      </c>
      <c r="K6" s="24" t="n">
        <v>54</v>
      </c>
      <c r="L6" s="24">
        <f>'116312 BERKSHIRE  999312 S'!K6+'116312 BERKSHIRE  999312 S'!M6</f>
        <v/>
      </c>
      <c r="M6" s="24">
        <f>S12</f>
        <v/>
      </c>
      <c r="N6" s="25">
        <f>'116312 BERKSHIRE  999312 S'!L6/'116312 BERKSHIRE  999312 S'!J6</f>
        <v/>
      </c>
    </row>
    <row r="7">
      <c r="A7" s="22" t="n">
        <v>3</v>
      </c>
      <c r="B7" s="23" t="n"/>
      <c r="C7" s="23" t="inlineStr">
        <is>
          <t xml:space="preserve">116312 BERKSHIRE     115  999312 Strata_Ber~1  115  2 </t>
        </is>
      </c>
      <c r="D7" s="23" t="n"/>
      <c r="E7" s="23" t="n"/>
      <c r="F7" s="23" t="n"/>
      <c r="G7" s="23" t="n"/>
      <c r="H7" s="23" t="n"/>
      <c r="I7" s="23" t="inlineStr">
        <is>
          <t>BS_HARRIMAN2</t>
        </is>
      </c>
      <c r="J7" s="23" t="n">
        <v>101</v>
      </c>
      <c r="K7" s="24" t="n">
        <v>54</v>
      </c>
      <c r="L7" s="24">
        <f>'116312 BERKSHIRE  999312 S'!K7+'116312 BERKSHIRE  999312 S'!M7</f>
        <v/>
      </c>
      <c r="M7" s="24">
        <f>T12</f>
        <v/>
      </c>
      <c r="N7" s="25">
        <f>'116312 BERKSHIRE  999312 S'!L7/'116312 BERKSHIRE  999312 S'!J7</f>
        <v/>
      </c>
    </row>
    <row r="8">
      <c r="A8" s="22" t="n">
        <v>4</v>
      </c>
      <c r="B8" s="23" t="n"/>
      <c r="C8" s="23" t="inlineStr">
        <is>
          <t xml:space="preserve">116312 BERKSHIRE     115  999312 Strata_Ber~1  115  2 </t>
        </is>
      </c>
      <c r="D8" s="23" t="n"/>
      <c r="E8" s="23" t="n"/>
      <c r="F8" s="23" t="n"/>
      <c r="G8" s="23" t="n"/>
      <c r="H8" s="23" t="n"/>
      <c r="I8" s="23" t="inlineStr">
        <is>
          <t>BF_HARRMN_77</t>
        </is>
      </c>
      <c r="J8" s="23" t="n">
        <v>101</v>
      </c>
      <c r="K8" s="24" t="n">
        <v>54</v>
      </c>
      <c r="L8" s="24">
        <f>'116312 BERKSHIRE  999312 S'!K8+'116312 BERKSHIRE  999312 S'!M8</f>
        <v/>
      </c>
      <c r="M8" s="24">
        <f>U12</f>
        <v/>
      </c>
      <c r="N8" s="25">
        <f>'116312 BERKSHIRE  999312 S'!L8/'116312 BERKSHIRE  999312 S'!J8</f>
        <v/>
      </c>
    </row>
    <row r="9" ht="13.5" customHeight="1" thickBot="1">
      <c r="A9" s="6" t="n">
        <v>5</v>
      </c>
      <c r="B9" s="7" t="n"/>
      <c r="C9" s="7" t="inlineStr">
        <is>
          <t xml:space="preserve">116312 BERKSHIRE     115  999312 Strata_Ber~1  115  2 </t>
        </is>
      </c>
      <c r="D9" s="7" t="n"/>
      <c r="E9" s="7" t="n"/>
      <c r="F9" s="7" t="n"/>
      <c r="G9" s="7" t="n"/>
      <c r="H9" s="7" t="n"/>
      <c r="I9" s="7" t="inlineStr">
        <is>
          <t>NF_312</t>
        </is>
      </c>
      <c r="J9" s="7" t="n">
        <v>101</v>
      </c>
      <c r="K9" s="8" t="n">
        <v>82</v>
      </c>
      <c r="L9" s="8">
        <f>'116312 BERKSHIRE  999312 S'!K9+'116312 BERKSHIRE  999312 S'!M9</f>
        <v/>
      </c>
      <c r="M9" s="8">
        <f>V12</f>
        <v/>
      </c>
      <c r="N9" s="9">
        <f>'116312 BERKSHIRE  999312 S'!L9/'116312 BERKSHIRE  999312 S'!J9</f>
        <v/>
      </c>
    </row>
    <row r="10"/>
    <row r="11"/>
    <row r="12" ht="14" customHeight="1" thickBot="1">
      <c r="A12" s="1" t="inlineStr">
        <is>
          <t>Dispatch</t>
        </is>
      </c>
      <c r="J12" s="2">
        <f>SUM(J14:J737)</f>
        <v/>
      </c>
      <c r="R12" s="2">
        <f>SUM(R14:R737)</f>
        <v/>
      </c>
      <c r="S12" s="2">
        <f>SUM(S14:S737)</f>
        <v/>
      </c>
      <c r="T12" s="2">
        <f>SUM(T14:T737)</f>
        <v/>
      </c>
      <c r="U12" s="2">
        <f>SUM(U14:U737)</f>
        <v/>
      </c>
      <c r="V12" s="2">
        <f>SUM(V14:V737)</f>
        <v/>
      </c>
    </row>
    <row r="13" ht="14" customFormat="1" customHeight="1" s="1" thickBot="1">
      <c r="A13" s="10" t="inlineStr">
        <is>
          <t xml:space="preserve">  Bus#</t>
        </is>
      </c>
      <c r="B13" s="11" t="inlineStr">
        <is>
          <t xml:space="preserve">Bus Name    </t>
        </is>
      </c>
      <c r="C13" s="11" t="inlineStr">
        <is>
          <t>Volt</t>
        </is>
      </c>
      <c r="D13" s="11" t="inlineStr">
        <is>
          <t>Area</t>
        </is>
      </c>
      <c r="E13" s="11" t="inlineStr">
        <is>
          <t>Zone</t>
        </is>
      </c>
      <c r="F13" s="11" t="inlineStr">
        <is>
          <t>Pgen or Pload</t>
        </is>
      </c>
      <c r="G13" s="11" t="inlineStr">
        <is>
          <t>PMin Gen</t>
        </is>
      </c>
      <c r="H13" s="11" t="inlineStr">
        <is>
          <t>PMax Gen</t>
        </is>
      </c>
      <c r="I13" s="12" t="inlineStr">
        <is>
          <t>Pnew</t>
        </is>
      </c>
      <c r="J13" s="11" t="inlineStr">
        <is>
          <t>Pdelta</t>
        </is>
      </c>
      <c r="K13" s="11" t="inlineStr">
        <is>
          <t>Pavail</t>
        </is>
      </c>
      <c r="L13" s="11" t="inlineStr">
        <is>
          <t>Dfax_1</t>
        </is>
      </c>
      <c r="M13" s="11" t="inlineStr">
        <is>
          <t>Dfax_2</t>
        </is>
      </c>
      <c r="N13" s="11" t="inlineStr">
        <is>
          <t>Dfax_3</t>
        </is>
      </c>
      <c r="O13" s="11" t="inlineStr">
        <is>
          <t>Dfax_4</t>
        </is>
      </c>
      <c r="P13" s="11" t="inlineStr">
        <is>
          <t>Dfax_5</t>
        </is>
      </c>
      <c r="Q13" s="11" t="inlineStr">
        <is>
          <t>---</t>
        </is>
      </c>
      <c r="R13" s="11" t="inlineStr">
        <is>
          <t>Impact_1</t>
        </is>
      </c>
      <c r="S13" s="11" t="inlineStr">
        <is>
          <t>Impact_2</t>
        </is>
      </c>
      <c r="T13" s="11" t="inlineStr">
        <is>
          <t>Impact_3</t>
        </is>
      </c>
      <c r="U13" s="11" t="inlineStr">
        <is>
          <t>Impact_4</t>
        </is>
      </c>
      <c r="V13" s="13" t="inlineStr">
        <is>
          <t>Impact_5</t>
        </is>
      </c>
    </row>
    <row r="14" ht="13.5" customHeight="1">
      <c r="A14" s="14" t="n">
        <v>999312</v>
      </c>
      <c r="B14" s="15" t="inlineStr">
        <is>
          <t>Strata_Ber~1</t>
        </is>
      </c>
      <c r="C14" s="15" t="n">
        <v>115</v>
      </c>
      <c r="D14" s="15" t="n">
        <v>101</v>
      </c>
      <c r="E14" s="15" t="n">
        <v>1370</v>
      </c>
      <c r="F14" s="15" t="n">
        <v>0</v>
      </c>
      <c r="G14" s="15" t="n">
        <v>0</v>
      </c>
      <c r="H14" s="15" t="n">
        <v>0</v>
      </c>
      <c r="I14" s="16" t="n">
        <v>-100</v>
      </c>
      <c r="J14" s="15">
        <f>I14-F14</f>
        <v/>
      </c>
      <c r="K14" s="15">
        <f>H14-I14</f>
        <v/>
      </c>
      <c r="L14" s="15" t="n">
        <v>-0.65038</v>
      </c>
      <c r="M14" s="15" t="n">
        <v>-0.36565</v>
      </c>
      <c r="N14" s="15" t="n">
        <v>-0.36565</v>
      </c>
      <c r="O14" s="15" t="n">
        <v>-0.36565</v>
      </c>
      <c r="P14" s="15" t="n">
        <v>-0.32888</v>
      </c>
      <c r="Q14" s="15" t="n"/>
      <c r="R14" s="15">
        <f>L14*J14</f>
        <v/>
      </c>
      <c r="S14" s="15">
        <f>M14*J14</f>
        <v/>
      </c>
      <c r="T14" s="15">
        <f>N14*J14</f>
        <v/>
      </c>
      <c r="U14" s="15">
        <f>O14*J14</f>
        <v/>
      </c>
      <c r="V14" s="17">
        <f>P14*J14</f>
        <v/>
      </c>
    </row>
    <row r="15" ht="13.5" customHeight="1">
      <c r="A15" s="14" t="n">
        <v>996284</v>
      </c>
      <c r="B15" s="15" t="inlineStr">
        <is>
          <t>SUN_CUMBER~1</t>
        </is>
      </c>
      <c r="C15" s="15" t="n">
        <v>115</v>
      </c>
      <c r="D15" s="15" t="n">
        <v>101</v>
      </c>
      <c r="E15" s="15" t="n">
        <v>1370</v>
      </c>
      <c r="F15" s="15" t="n">
        <v>0</v>
      </c>
      <c r="G15" s="15" t="n">
        <v>0</v>
      </c>
      <c r="H15" s="15" t="n">
        <v>0</v>
      </c>
      <c r="I15" s="16" t="n">
        <v>0</v>
      </c>
      <c r="J15" s="15">
        <f>I15-F15</f>
        <v/>
      </c>
      <c r="K15" s="15">
        <f>H15-I15</f>
        <v/>
      </c>
      <c r="L15" s="15" t="n">
        <v>-0.29962</v>
      </c>
      <c r="M15" s="15" t="n">
        <v>-0.19928</v>
      </c>
      <c r="N15" s="15" t="n">
        <v>-0.19928</v>
      </c>
      <c r="O15" s="15" t="n">
        <v>-0.19928</v>
      </c>
      <c r="P15" s="15" t="n">
        <v>-0.15223</v>
      </c>
      <c r="Q15" s="15" t="n"/>
      <c r="R15" s="15">
        <f>L15*J15</f>
        <v/>
      </c>
      <c r="S15" s="15">
        <f>M15*J15</f>
        <v/>
      </c>
      <c r="T15" s="15">
        <f>N15*J15</f>
        <v/>
      </c>
      <c r="U15" s="15">
        <f>O15*J15</f>
        <v/>
      </c>
      <c r="V15" s="17">
        <f>P15*J15</f>
        <v/>
      </c>
    </row>
    <row r="16" ht="13.5" customHeight="1">
      <c r="A16" s="14" t="n">
        <v>116568</v>
      </c>
      <c r="B16" s="15" t="inlineStr">
        <is>
          <t xml:space="preserve">TILSON-1044 </t>
        </is>
      </c>
      <c r="C16" s="15" t="n">
        <v>13.8</v>
      </c>
      <c r="D16" s="15" t="n">
        <v>101</v>
      </c>
      <c r="E16" s="15" t="n">
        <v>1372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-0.25716</v>
      </c>
      <c r="M16" s="15" t="n">
        <v>-0.17914</v>
      </c>
      <c r="N16" s="15" t="n">
        <v>-0.17914</v>
      </c>
      <c r="O16" s="15" t="n">
        <v>-0.17914</v>
      </c>
      <c r="P16" s="15" t="n">
        <v>-0.13085</v>
      </c>
      <c r="Q16" s="15" t="n"/>
      <c r="R16" s="15">
        <f>L16*J16</f>
        <v/>
      </c>
      <c r="S16" s="15">
        <f>M16*J16</f>
        <v/>
      </c>
      <c r="T16" s="15">
        <f>N16*J16</f>
        <v/>
      </c>
      <c r="U16" s="15">
        <f>O16*J16</f>
        <v/>
      </c>
      <c r="V16" s="17">
        <f>P16*J16</f>
        <v/>
      </c>
    </row>
    <row r="17" ht="13.5" customHeight="1">
      <c r="A17" s="14" t="n">
        <v>116578</v>
      </c>
      <c r="B17" s="15" t="inlineStr">
        <is>
          <t>TURNERS FALS</t>
        </is>
      </c>
      <c r="C17" s="15" t="n">
        <v>2.4</v>
      </c>
      <c r="D17" s="15" t="n">
        <v>101</v>
      </c>
      <c r="E17" s="15" t="n">
        <v>1374</v>
      </c>
      <c r="F17" s="15" t="n">
        <v>0</v>
      </c>
      <c r="G17" s="15" t="n">
        <v>0</v>
      </c>
      <c r="H17" s="15" t="n">
        <v>0</v>
      </c>
      <c r="I17" s="16" t="n">
        <v>0</v>
      </c>
      <c r="J17" s="15">
        <f>I17-F17</f>
        <v/>
      </c>
      <c r="K17" s="15">
        <f>H17-I17</f>
        <v/>
      </c>
      <c r="L17" s="15" t="n">
        <v>-0.25716</v>
      </c>
      <c r="M17" s="15" t="n">
        <v>-0.17914</v>
      </c>
      <c r="N17" s="15" t="n">
        <v>-0.17914</v>
      </c>
      <c r="O17" s="15" t="n">
        <v>-0.17914</v>
      </c>
      <c r="P17" s="15" t="n">
        <v>-0.13085</v>
      </c>
      <c r="Q17" s="15" t="n"/>
      <c r="R17" s="15">
        <f>L17*J17</f>
        <v/>
      </c>
      <c r="S17" s="15">
        <f>M17*J17</f>
        <v/>
      </c>
      <c r="T17" s="15">
        <f>N17*J17</f>
        <v/>
      </c>
      <c r="U17" s="15">
        <f>O17*J17</f>
        <v/>
      </c>
      <c r="V17" s="17">
        <f>P17*J17</f>
        <v/>
      </c>
    </row>
    <row r="18" ht="13.5" customHeight="1">
      <c r="A18" s="14" t="n">
        <v>116579</v>
      </c>
      <c r="B18" s="15" t="inlineStr">
        <is>
          <t xml:space="preserve">CABOT HYDRO </t>
        </is>
      </c>
      <c r="C18" s="15" t="n">
        <v>13.8</v>
      </c>
      <c r="D18" s="15" t="n">
        <v>101</v>
      </c>
      <c r="E18" s="15" t="n">
        <v>1373</v>
      </c>
      <c r="F18" s="15" t="n">
        <v>64.66</v>
      </c>
      <c r="G18" s="15" t="n">
        <v>0</v>
      </c>
      <c r="H18" s="15" t="n">
        <v>64.66</v>
      </c>
      <c r="I18" s="16" t="n">
        <v>64.66</v>
      </c>
      <c r="J18" s="15">
        <f>I18-F18</f>
        <v/>
      </c>
      <c r="K18" s="15">
        <f>H18-I18</f>
        <v/>
      </c>
      <c r="L18" s="15" t="n">
        <v>-0.25716</v>
      </c>
      <c r="M18" s="15" t="n">
        <v>-0.17914</v>
      </c>
      <c r="N18" s="15" t="n">
        <v>-0.17914</v>
      </c>
      <c r="O18" s="15" t="n">
        <v>-0.17914</v>
      </c>
      <c r="P18" s="15" t="n">
        <v>-0.13085</v>
      </c>
      <c r="Q18" s="15" t="n"/>
      <c r="R18" s="15">
        <f>L18*J18</f>
        <v/>
      </c>
      <c r="S18" s="15">
        <f>M18*J18</f>
        <v/>
      </c>
      <c r="T18" s="15">
        <f>N18*J18</f>
        <v/>
      </c>
      <c r="U18" s="15">
        <f>O18*J18</f>
        <v/>
      </c>
      <c r="V18" s="17">
        <f>P18*J18</f>
        <v/>
      </c>
    </row>
    <row r="19" ht="13.5" customHeight="1">
      <c r="A19" s="14" t="n">
        <v>996270</v>
      </c>
      <c r="B19" s="15" t="inlineStr">
        <is>
          <t>SUN BAT_TI~1</t>
        </is>
      </c>
      <c r="C19" s="15" t="n">
        <v>115</v>
      </c>
      <c r="D19" s="15" t="n">
        <v>101</v>
      </c>
      <c r="E19" s="15" t="n">
        <v>1370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-0.25716</v>
      </c>
      <c r="M19" s="15" t="n">
        <v>-0.17914</v>
      </c>
      <c r="N19" s="15" t="n">
        <v>-0.17914</v>
      </c>
      <c r="O19" s="15" t="n">
        <v>-0.17914</v>
      </c>
      <c r="P19" s="15" t="n">
        <v>-0.13085</v>
      </c>
      <c r="Q19" s="15" t="n"/>
      <c r="R19" s="15">
        <f>L19*J19</f>
        <v/>
      </c>
      <c r="S19" s="15">
        <f>M19*J19</f>
        <v/>
      </c>
      <c r="T19" s="15">
        <f>N19*J19</f>
        <v/>
      </c>
      <c r="U19" s="15">
        <f>O19*J19</f>
        <v/>
      </c>
      <c r="V19" s="17">
        <f>P19*J19</f>
        <v/>
      </c>
    </row>
    <row r="20" ht="13.5" customHeight="1">
      <c r="A20" s="14" t="n">
        <v>113085</v>
      </c>
      <c r="B20" s="15" t="inlineStr">
        <is>
          <t xml:space="preserve">WENDELL DEP </t>
        </is>
      </c>
      <c r="C20" s="15" t="n">
        <v>13.8</v>
      </c>
      <c r="D20" s="15" t="n">
        <v>101</v>
      </c>
      <c r="E20" s="15" t="n">
        <v>1100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-0.1081</v>
      </c>
      <c r="M20" s="15" t="n">
        <v>-0.07924</v>
      </c>
      <c r="N20" s="15" t="n">
        <v>-0.07924</v>
      </c>
      <c r="O20" s="15" t="n">
        <v>-0.07924</v>
      </c>
      <c r="P20" s="15" t="n">
        <v>-0.06013</v>
      </c>
      <c r="Q20" s="15" t="n"/>
      <c r="R20" s="15">
        <f>L20*J20</f>
        <v/>
      </c>
      <c r="S20" s="15">
        <f>M20*J20</f>
        <v/>
      </c>
      <c r="T20" s="15">
        <f>N20*J20</f>
        <v/>
      </c>
      <c r="U20" s="15">
        <f>O20*J20</f>
        <v/>
      </c>
      <c r="V20" s="17">
        <f>P20*J20</f>
        <v/>
      </c>
    </row>
    <row r="21" ht="13.5" customHeight="1">
      <c r="A21" s="14" t="n">
        <v>993015</v>
      </c>
      <c r="B21" s="15" t="inlineStr">
        <is>
          <t>SUN_WENDEL~1</t>
        </is>
      </c>
      <c r="C21" s="15" t="n">
        <v>115</v>
      </c>
      <c r="D21" s="15" t="n">
        <v>101</v>
      </c>
      <c r="E21" s="15" t="n">
        <v>1100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-0.1081</v>
      </c>
      <c r="M21" s="15" t="n">
        <v>-0.07924</v>
      </c>
      <c r="N21" s="15" t="n">
        <v>-0.07924</v>
      </c>
      <c r="O21" s="15" t="n">
        <v>-0.07924</v>
      </c>
      <c r="P21" s="15" t="n">
        <v>-0.06013</v>
      </c>
      <c r="Q21" s="15" t="n"/>
      <c r="R21" s="15">
        <f>L21*J21</f>
        <v/>
      </c>
      <c r="S21" s="15">
        <f>M21*J21</f>
        <v/>
      </c>
      <c r="T21" s="15">
        <f>N21*J21</f>
        <v/>
      </c>
      <c r="U21" s="15">
        <f>O21*J21</f>
        <v/>
      </c>
      <c r="V21" s="17">
        <f>P21*J21</f>
        <v/>
      </c>
    </row>
    <row r="22" ht="13.5" customHeight="1">
      <c r="A22" s="14" t="n">
        <v>113104</v>
      </c>
      <c r="B22" s="15" t="inlineStr">
        <is>
          <t xml:space="preserve">SHERMAN HYD </t>
        </is>
      </c>
      <c r="C22" s="15" t="n">
        <v>2.4</v>
      </c>
      <c r="D22" s="15" t="n">
        <v>101</v>
      </c>
      <c r="E22" s="15" t="n">
        <v>1100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-0.09796000000000001</v>
      </c>
      <c r="M22" s="15" t="n">
        <v>-0.17879</v>
      </c>
      <c r="N22" s="15" t="n">
        <v>-0.17879</v>
      </c>
      <c r="O22" s="15" t="n">
        <v>0.01465</v>
      </c>
      <c r="P22" s="15" t="n">
        <v>-0.04166</v>
      </c>
      <c r="Q22" s="15" t="n"/>
      <c r="R22" s="15">
        <f>L22*J22</f>
        <v/>
      </c>
      <c r="S22" s="15">
        <f>M22*J22</f>
        <v/>
      </c>
      <c r="T22" s="15">
        <f>N22*J22</f>
        <v/>
      </c>
      <c r="U22" s="15">
        <f>O22*J22</f>
        <v/>
      </c>
      <c r="V22" s="17">
        <f>P22*J22</f>
        <v/>
      </c>
    </row>
    <row r="23" ht="13.5" customHeight="1">
      <c r="A23" s="14" t="n">
        <v>109505</v>
      </c>
      <c r="B23" s="15" t="inlineStr">
        <is>
          <t xml:space="preserve">HARRIMAN G1 </t>
        </is>
      </c>
      <c r="C23" s="15" t="n">
        <v>6.9</v>
      </c>
      <c r="D23" s="15" t="n">
        <v>101</v>
      </c>
      <c r="E23" s="15" t="n">
        <v>1100</v>
      </c>
      <c r="F23" s="15" t="n">
        <v>13.71</v>
      </c>
      <c r="G23" s="15" t="n">
        <v>0</v>
      </c>
      <c r="H23" s="15" t="n">
        <v>13.71</v>
      </c>
      <c r="I23" s="16" t="n">
        <v>13.71</v>
      </c>
      <c r="J23" s="15">
        <f>I23-F23</f>
        <v/>
      </c>
      <c r="K23" s="15">
        <f>H23-I23</f>
        <v/>
      </c>
      <c r="L23" s="15" t="n">
        <v>-0.08366</v>
      </c>
      <c r="M23" s="15" t="n">
        <v>-0.11187</v>
      </c>
      <c r="N23" s="15" t="n">
        <v>-0.11187</v>
      </c>
      <c r="O23" s="15" t="n">
        <v>-0.11187</v>
      </c>
      <c r="P23" s="15" t="n">
        <v>-0.03365</v>
      </c>
      <c r="Q23" s="15" t="n"/>
      <c r="R23" s="15">
        <f>L23*J23</f>
        <v/>
      </c>
      <c r="S23" s="15">
        <f>M23*J23</f>
        <v/>
      </c>
      <c r="T23" s="15">
        <f>N23*J23</f>
        <v/>
      </c>
      <c r="U23" s="15">
        <f>O23*J23</f>
        <v/>
      </c>
      <c r="V23" s="17">
        <f>P23*J23</f>
        <v/>
      </c>
    </row>
    <row r="24" ht="13.5" customHeight="1">
      <c r="A24" s="14" t="n">
        <v>109504</v>
      </c>
      <c r="B24" s="15" t="inlineStr">
        <is>
          <t xml:space="preserve">HARRIMAN G2 </t>
        </is>
      </c>
      <c r="C24" s="15" t="n">
        <v>6.9</v>
      </c>
      <c r="D24" s="15" t="n">
        <v>101</v>
      </c>
      <c r="E24" s="15" t="n">
        <v>1100</v>
      </c>
      <c r="F24" s="15" t="n">
        <v>13.71</v>
      </c>
      <c r="G24" s="15" t="n">
        <v>0</v>
      </c>
      <c r="H24" s="15" t="n">
        <v>13.71</v>
      </c>
      <c r="I24" s="16" t="n">
        <v>13.71</v>
      </c>
      <c r="J24" s="15">
        <f>I24-F24</f>
        <v/>
      </c>
      <c r="K24" s="15">
        <f>H24-I24</f>
        <v/>
      </c>
      <c r="L24" s="15" t="n">
        <v>-0.08366</v>
      </c>
      <c r="M24" s="15" t="n">
        <v>-0.11187</v>
      </c>
      <c r="N24" s="15" t="n">
        <v>-0.11187</v>
      </c>
      <c r="O24" s="15" t="n">
        <v>-0.11187</v>
      </c>
      <c r="P24" s="15" t="n">
        <v>-0.03365</v>
      </c>
      <c r="Q24" s="15" t="n"/>
      <c r="R24" s="15">
        <f>L24*J24</f>
        <v/>
      </c>
      <c r="S24" s="15">
        <f>M24*J24</f>
        <v/>
      </c>
      <c r="T24" s="15">
        <f>N24*J24</f>
        <v/>
      </c>
      <c r="U24" s="15">
        <f>O24*J24</f>
        <v/>
      </c>
      <c r="V24" s="17">
        <f>P24*J24</f>
        <v/>
      </c>
    </row>
    <row r="25" ht="13.5" customHeight="1">
      <c r="A25" s="14" t="n">
        <v>113011</v>
      </c>
      <c r="B25" s="15" t="inlineStr">
        <is>
          <t>BAT_BarreB~1</t>
        </is>
      </c>
      <c r="C25" s="15" t="n">
        <v>115</v>
      </c>
      <c r="D25" s="15" t="n">
        <v>101</v>
      </c>
      <c r="E25" s="15" t="n">
        <v>1100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-0.05306</v>
      </c>
      <c r="M25" s="15" t="n">
        <v>-0.06832000000000001</v>
      </c>
      <c r="N25" s="15" t="n">
        <v>-0.06832000000000001</v>
      </c>
      <c r="O25" s="15" t="n">
        <v>-0.06832000000000001</v>
      </c>
      <c r="P25" s="15" t="n">
        <v>-0.02239</v>
      </c>
      <c r="Q25" s="15" t="n"/>
      <c r="R25" s="15">
        <f>L25*J25</f>
        <v/>
      </c>
      <c r="S25" s="15">
        <f>M25*J25</f>
        <v/>
      </c>
      <c r="T25" s="15">
        <f>N25*J25</f>
        <v/>
      </c>
      <c r="U25" s="15">
        <f>O25*J25</f>
        <v/>
      </c>
      <c r="V25" s="17">
        <f>P25*J25</f>
        <v/>
      </c>
    </row>
    <row r="26" ht="13.5" customHeight="1">
      <c r="A26" s="14" t="n">
        <v>113020</v>
      </c>
      <c r="B26" s="15" t="inlineStr">
        <is>
          <t>DaymarkGe~42</t>
        </is>
      </c>
      <c r="C26" s="15" t="n">
        <v>115</v>
      </c>
      <c r="D26" s="15" t="n">
        <v>101</v>
      </c>
      <c r="E26" s="15" t="n">
        <v>1100</v>
      </c>
      <c r="F26" s="15" t="n">
        <v>0</v>
      </c>
      <c r="G26" s="15" t="n">
        <v>0</v>
      </c>
      <c r="H26" s="15" t="n">
        <v>0</v>
      </c>
      <c r="I26" s="16" t="n">
        <v>0</v>
      </c>
      <c r="J26" s="15">
        <f>I26-F26</f>
        <v/>
      </c>
      <c r="K26" s="15">
        <f>H26-I26</f>
        <v/>
      </c>
      <c r="L26" s="15" t="n">
        <v>-0.04486</v>
      </c>
      <c r="M26" s="15" t="n">
        <v>-0.03326</v>
      </c>
      <c r="N26" s="15" t="n">
        <v>-0.03326</v>
      </c>
      <c r="O26" s="15" t="n">
        <v>-0.03326</v>
      </c>
      <c r="P26" s="15" t="n">
        <v>-0.02544</v>
      </c>
      <c r="Q26" s="15" t="n"/>
      <c r="R26" s="15">
        <f>L26*J26</f>
        <v/>
      </c>
      <c r="S26" s="15">
        <f>M26*J26</f>
        <v/>
      </c>
      <c r="T26" s="15">
        <f>N26*J26</f>
        <v/>
      </c>
      <c r="U26" s="15">
        <f>O26*J26</f>
        <v/>
      </c>
      <c r="V26" s="17">
        <f>P26*J26</f>
        <v/>
      </c>
    </row>
    <row r="27" ht="13.5" customHeight="1">
      <c r="A27" s="14" t="n">
        <v>113125</v>
      </c>
      <c r="B27" s="15" t="inlineStr">
        <is>
          <t xml:space="preserve">HOOSAC CLR2 </t>
        </is>
      </c>
      <c r="C27" s="15" t="n">
        <v>0.6899999999999999</v>
      </c>
      <c r="D27" s="15" t="n">
        <v>101</v>
      </c>
      <c r="E27" s="15" t="n">
        <v>1100</v>
      </c>
      <c r="F27" s="15" t="n">
        <v>0</v>
      </c>
      <c r="G27" s="15" t="n">
        <v>0</v>
      </c>
      <c r="H27" s="15" t="n">
        <v>0</v>
      </c>
      <c r="I27" s="16" t="n">
        <v>0</v>
      </c>
      <c r="J27" s="15">
        <f>I27-F27</f>
        <v/>
      </c>
      <c r="K27" s="15">
        <f>H27-I27</f>
        <v/>
      </c>
      <c r="L27" s="15" t="n">
        <v>-0.03743</v>
      </c>
      <c r="M27" s="15" t="n">
        <v>0.03731</v>
      </c>
      <c r="N27" s="15" t="n">
        <v>0.03731</v>
      </c>
      <c r="O27" s="15" t="n">
        <v>0.03731</v>
      </c>
      <c r="P27" s="15" t="n">
        <v>-0.00503</v>
      </c>
      <c r="Q27" s="15" t="n"/>
      <c r="R27" s="15">
        <f>L27*J27</f>
        <v/>
      </c>
      <c r="S27" s="15">
        <f>M27*J27</f>
        <v/>
      </c>
      <c r="T27" s="15">
        <f>N27*J27</f>
        <v/>
      </c>
      <c r="U27" s="15">
        <f>O27*J27</f>
        <v/>
      </c>
      <c r="V27" s="17">
        <f>P27*J27</f>
        <v/>
      </c>
    </row>
    <row r="28" ht="13.5" customHeight="1">
      <c r="A28" s="14" t="n">
        <v>113123</v>
      </c>
      <c r="B28" s="15" t="inlineStr">
        <is>
          <t xml:space="preserve">HOOSAC CLR1 </t>
        </is>
      </c>
      <c r="C28" s="15" t="n">
        <v>0.6899999999999999</v>
      </c>
      <c r="D28" s="15" t="n">
        <v>101</v>
      </c>
      <c r="E28" s="15" t="n">
        <v>1100</v>
      </c>
      <c r="F28" s="15" t="n">
        <v>0</v>
      </c>
      <c r="G28" s="15" t="n">
        <v>0</v>
      </c>
      <c r="H28" s="15" t="n">
        <v>0</v>
      </c>
      <c r="I28" s="16" t="n">
        <v>0</v>
      </c>
      <c r="J28" s="15">
        <f>I28-F28</f>
        <v/>
      </c>
      <c r="K28" s="15">
        <f>H28-I28</f>
        <v/>
      </c>
      <c r="L28" s="15" t="n">
        <v>-0.03743</v>
      </c>
      <c r="M28" s="15" t="n">
        <v>0.03731</v>
      </c>
      <c r="N28" s="15" t="n">
        <v>0.03731</v>
      </c>
      <c r="O28" s="15" t="n">
        <v>0.03731</v>
      </c>
      <c r="P28" s="15" t="n">
        <v>-0.00503</v>
      </c>
      <c r="Q28" s="15" t="n"/>
      <c r="R28" s="15">
        <f>L28*J28</f>
        <v/>
      </c>
      <c r="S28" s="15">
        <f>M28*J28</f>
        <v/>
      </c>
      <c r="T28" s="15">
        <f>N28*J28</f>
        <v/>
      </c>
      <c r="U28" s="15">
        <f>O28*J28</f>
        <v/>
      </c>
      <c r="V28" s="17">
        <f>P28*J28</f>
        <v/>
      </c>
    </row>
    <row r="29" ht="13.5" customHeight="1">
      <c r="A29" s="14" t="n">
        <v>109503</v>
      </c>
      <c r="B29" s="15" t="inlineStr">
        <is>
          <t xml:space="preserve">HARRIMAN G3 </t>
        </is>
      </c>
      <c r="C29" s="15" t="n">
        <v>6.9</v>
      </c>
      <c r="D29" s="15" t="n">
        <v>101</v>
      </c>
      <c r="E29" s="15" t="n">
        <v>1100</v>
      </c>
      <c r="F29" s="15" t="n">
        <v>0</v>
      </c>
      <c r="G29" s="15" t="n">
        <v>0</v>
      </c>
      <c r="H29" s="15" t="n">
        <v>0</v>
      </c>
      <c r="I29" s="16" t="n">
        <v>0</v>
      </c>
      <c r="J29" s="15">
        <f>I29-F29</f>
        <v/>
      </c>
      <c r="K29" s="15">
        <f>H29-I29</f>
        <v/>
      </c>
      <c r="L29" s="15" t="n">
        <v>-0.03653</v>
      </c>
      <c r="M29" s="15" t="n">
        <v>0.01498</v>
      </c>
      <c r="N29" s="15" t="n">
        <v>0.03682</v>
      </c>
      <c r="O29" s="15" t="n">
        <v>0.01498</v>
      </c>
      <c r="P29" s="15" t="n">
        <v>-0.00436</v>
      </c>
      <c r="Q29" s="15" t="n"/>
      <c r="R29" s="15">
        <f>L29*J29</f>
        <v/>
      </c>
      <c r="S29" s="15">
        <f>M29*J29</f>
        <v/>
      </c>
      <c r="T29" s="15">
        <f>N29*J29</f>
        <v/>
      </c>
      <c r="U29" s="15">
        <f>O29*J29</f>
        <v/>
      </c>
      <c r="V29" s="17">
        <f>P29*J29</f>
        <v/>
      </c>
    </row>
    <row r="30" ht="13.5" customHeight="1">
      <c r="A30" s="14" t="n">
        <v>113082</v>
      </c>
      <c r="B30" s="15" t="inlineStr">
        <is>
          <t xml:space="preserve">BARRE MA T1 </t>
        </is>
      </c>
      <c r="C30" s="15" t="n">
        <v>13.8</v>
      </c>
      <c r="D30" s="15" t="n">
        <v>101</v>
      </c>
      <c r="E30" s="15" t="n">
        <v>1100</v>
      </c>
      <c r="F30" s="15" t="n">
        <v>0</v>
      </c>
      <c r="G30" s="15" t="n">
        <v>0</v>
      </c>
      <c r="H30" s="15" t="n">
        <v>0</v>
      </c>
      <c r="I30" s="16" t="n">
        <v>0</v>
      </c>
      <c r="J30" s="15">
        <f>I30-F30</f>
        <v/>
      </c>
      <c r="K30" s="15">
        <f>H30-I30</f>
        <v/>
      </c>
      <c r="L30" s="15" t="n">
        <v>-0.03452</v>
      </c>
      <c r="M30" s="15" t="n">
        <v>-0.04192</v>
      </c>
      <c r="N30" s="15" t="n">
        <v>-0.04192</v>
      </c>
      <c r="O30" s="15" t="n">
        <v>-0.04192</v>
      </c>
      <c r="P30" s="15" t="n">
        <v>-0.01557</v>
      </c>
      <c r="Q30" s="15" t="n"/>
      <c r="R30" s="15">
        <f>L30*J30</f>
        <v/>
      </c>
      <c r="S30" s="15">
        <f>M30*J30</f>
        <v/>
      </c>
      <c r="T30" s="15">
        <f>N30*J30</f>
        <v/>
      </c>
      <c r="U30" s="15">
        <f>O30*J30</f>
        <v/>
      </c>
      <c r="V30" s="17">
        <f>P30*J30</f>
        <v/>
      </c>
    </row>
    <row r="31" ht="13.5" customHeight="1">
      <c r="A31" s="14" t="n">
        <v>993007</v>
      </c>
      <c r="B31" s="15" t="inlineStr">
        <is>
          <t>BAT_BARRE ~1</t>
        </is>
      </c>
      <c r="C31" s="15" t="n">
        <v>115</v>
      </c>
      <c r="D31" s="15" t="n">
        <v>101</v>
      </c>
      <c r="E31" s="15" t="n">
        <v>1100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-0.03452</v>
      </c>
      <c r="M31" s="15" t="n">
        <v>-0.04192</v>
      </c>
      <c r="N31" s="15" t="n">
        <v>-0.04192</v>
      </c>
      <c r="O31" s="15" t="n">
        <v>-0.04192</v>
      </c>
      <c r="P31" s="15" t="n">
        <v>-0.01557</v>
      </c>
      <c r="Q31" s="15" t="n"/>
      <c r="R31" s="15">
        <f>L31*J31</f>
        <v/>
      </c>
      <c r="S31" s="15">
        <f>M31*J31</f>
        <v/>
      </c>
      <c r="T31" s="15">
        <f>N31*J31</f>
        <v/>
      </c>
      <c r="U31" s="15">
        <f>O31*J31</f>
        <v/>
      </c>
      <c r="V31" s="17">
        <f>P31*J31</f>
        <v/>
      </c>
    </row>
    <row r="32" ht="13.5" customHeight="1">
      <c r="A32" s="14" t="n">
        <v>113101</v>
      </c>
      <c r="B32" s="15" t="inlineStr">
        <is>
          <t>DEERFIELD 5G</t>
        </is>
      </c>
      <c r="C32" s="15" t="n">
        <v>13.8</v>
      </c>
      <c r="D32" s="15" t="n">
        <v>101</v>
      </c>
      <c r="E32" s="15" t="n">
        <v>1100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-0.03279</v>
      </c>
      <c r="M32" s="15" t="n">
        <v>0.0377</v>
      </c>
      <c r="N32" s="15" t="n">
        <v>0.0377</v>
      </c>
      <c r="O32" s="15" t="n">
        <v>0.0377</v>
      </c>
      <c r="P32" s="15" t="n">
        <v>-0.00223</v>
      </c>
      <c r="Q32" s="15" t="n"/>
      <c r="R32" s="15">
        <f>L32*J32</f>
        <v/>
      </c>
      <c r="S32" s="15">
        <f>M32*J32</f>
        <v/>
      </c>
      <c r="T32" s="15">
        <f>N32*J32</f>
        <v/>
      </c>
      <c r="U32" s="15">
        <f>O32*J32</f>
        <v/>
      </c>
      <c r="V32" s="17">
        <f>P32*J32</f>
        <v/>
      </c>
    </row>
    <row r="33" ht="13.5" customHeight="1">
      <c r="A33" s="14" t="n">
        <v>113102</v>
      </c>
      <c r="B33" s="15" t="inlineStr">
        <is>
          <t xml:space="preserve">FIFE BROOK  </t>
        </is>
      </c>
      <c r="C33" s="15" t="n">
        <v>13.8</v>
      </c>
      <c r="D33" s="15" t="n">
        <v>101</v>
      </c>
      <c r="E33" s="15" t="n">
        <v>1100</v>
      </c>
      <c r="F33" s="15" t="n">
        <v>9.9</v>
      </c>
      <c r="G33" s="15" t="n">
        <v>0</v>
      </c>
      <c r="H33" s="15" t="n">
        <v>9.9</v>
      </c>
      <c r="I33" s="16" t="n">
        <v>9.9</v>
      </c>
      <c r="J33" s="15">
        <f>I33-F33</f>
        <v/>
      </c>
      <c r="K33" s="15">
        <f>H33-I33</f>
        <v/>
      </c>
      <c r="L33" s="15" t="n">
        <v>-0.03279</v>
      </c>
      <c r="M33" s="15" t="n">
        <v>0.0377</v>
      </c>
      <c r="N33" s="15" t="n">
        <v>0.0377</v>
      </c>
      <c r="O33" s="15" t="n">
        <v>0.0377</v>
      </c>
      <c r="P33" s="15" t="n">
        <v>-0.00223</v>
      </c>
      <c r="Q33" s="15" t="n"/>
      <c r="R33" s="15">
        <f>L33*J33</f>
        <v/>
      </c>
      <c r="S33" s="15">
        <f>M33*J33</f>
        <v/>
      </c>
      <c r="T33" s="15">
        <f>N33*J33</f>
        <v/>
      </c>
      <c r="U33" s="15">
        <f>O33*J33</f>
        <v/>
      </c>
      <c r="V33" s="17">
        <f>P33*J33</f>
        <v/>
      </c>
    </row>
    <row r="34" ht="13.5" customHeight="1">
      <c r="A34" s="14" t="n">
        <v>109517</v>
      </c>
      <c r="B34" s="15" t="inlineStr">
        <is>
          <t xml:space="preserve">SEARS HYDRO </t>
        </is>
      </c>
      <c r="C34" s="15" t="n">
        <v>2.4</v>
      </c>
      <c r="D34" s="15" t="n">
        <v>101</v>
      </c>
      <c r="E34" s="15" t="n">
        <v>1100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-0.02961</v>
      </c>
      <c r="M34" s="15" t="n">
        <v>0.0355</v>
      </c>
      <c r="N34" s="15" t="n">
        <v>0.0355</v>
      </c>
      <c r="O34" s="15" t="n">
        <v>0.0355</v>
      </c>
      <c r="P34" s="15" t="n">
        <v>0.00023</v>
      </c>
      <c r="Q34" s="15" t="n"/>
      <c r="R34" s="15">
        <f>L34*J34</f>
        <v/>
      </c>
      <c r="S34" s="15">
        <f>M34*J34</f>
        <v/>
      </c>
      <c r="T34" s="15">
        <f>N34*J34</f>
        <v/>
      </c>
      <c r="U34" s="15">
        <f>O34*J34</f>
        <v/>
      </c>
      <c r="V34" s="17">
        <f>P34*J34</f>
        <v/>
      </c>
    </row>
    <row r="35" ht="13.5" customHeight="1">
      <c r="A35" s="14" t="n">
        <v>113142</v>
      </c>
      <c r="B35" s="15" t="inlineStr">
        <is>
          <t xml:space="preserve">SOLTERRA A  </t>
        </is>
      </c>
      <c r="C35" s="15" t="n">
        <v>0.48</v>
      </c>
      <c r="D35" s="15" t="n">
        <v>101</v>
      </c>
      <c r="E35" s="15" t="n">
        <v>1100</v>
      </c>
      <c r="F35" s="15" t="n">
        <v>0</v>
      </c>
      <c r="G35" s="15" t="n">
        <v>0</v>
      </c>
      <c r="H35" s="15" t="n">
        <v>0</v>
      </c>
      <c r="I35" s="16" t="n">
        <v>0</v>
      </c>
      <c r="J35" s="15">
        <f>I35-F35</f>
        <v/>
      </c>
      <c r="K35" s="15">
        <f>H35-I35</f>
        <v/>
      </c>
      <c r="L35" s="15" t="n">
        <v>-0.02694</v>
      </c>
      <c r="M35" s="15" t="n">
        <v>-0.03113</v>
      </c>
      <c r="N35" s="15" t="n">
        <v>-0.03113</v>
      </c>
      <c r="O35" s="15" t="n">
        <v>-0.03113</v>
      </c>
      <c r="P35" s="15" t="n">
        <v>-0.01278</v>
      </c>
      <c r="Q35" s="15" t="n"/>
      <c r="R35" s="15">
        <f>L35*J35</f>
        <v/>
      </c>
      <c r="S35" s="15">
        <f>M35*J35</f>
        <v/>
      </c>
      <c r="T35" s="15">
        <f>N35*J35</f>
        <v/>
      </c>
      <c r="U35" s="15">
        <f>O35*J35</f>
        <v/>
      </c>
      <c r="V35" s="17">
        <f>P35*J35</f>
        <v/>
      </c>
    </row>
    <row r="36" ht="13.5" customHeight="1">
      <c r="A36" s="14" t="n">
        <v>113143</v>
      </c>
      <c r="B36" s="15" t="inlineStr">
        <is>
          <t xml:space="preserve">SOLTERRA B  </t>
        </is>
      </c>
      <c r="C36" s="15" t="n">
        <v>0.42</v>
      </c>
      <c r="D36" s="15" t="n">
        <v>101</v>
      </c>
      <c r="E36" s="15" t="n">
        <v>1100</v>
      </c>
      <c r="F36" s="15" t="n">
        <v>0</v>
      </c>
      <c r="G36" s="15" t="n">
        <v>0</v>
      </c>
      <c r="H36" s="15" t="n">
        <v>0</v>
      </c>
      <c r="I36" s="16" t="n">
        <v>0</v>
      </c>
      <c r="J36" s="15">
        <f>I36-F36</f>
        <v/>
      </c>
      <c r="K36" s="15">
        <f>H36-I36</f>
        <v/>
      </c>
      <c r="L36" s="15" t="n">
        <v>-0.02694</v>
      </c>
      <c r="M36" s="15" t="n">
        <v>-0.03113</v>
      </c>
      <c r="N36" s="15" t="n">
        <v>-0.03113</v>
      </c>
      <c r="O36" s="15" t="n">
        <v>-0.03113</v>
      </c>
      <c r="P36" s="15" t="n">
        <v>-0.01278</v>
      </c>
      <c r="Q36" s="15" t="n"/>
      <c r="R36" s="15">
        <f>L36*J36</f>
        <v/>
      </c>
      <c r="S36" s="15">
        <f>M36*J36</f>
        <v/>
      </c>
      <c r="T36" s="15">
        <f>N36*J36</f>
        <v/>
      </c>
      <c r="U36" s="15">
        <f>O36*J36</f>
        <v/>
      </c>
      <c r="V36" s="17">
        <f>P36*J36</f>
        <v/>
      </c>
    </row>
    <row r="37" ht="13.5" customHeight="1">
      <c r="A37" s="14" t="n">
        <v>993000</v>
      </c>
      <c r="B37" s="15" t="inlineStr">
        <is>
          <t>SUN_TREASU~1</t>
        </is>
      </c>
      <c r="C37" s="15" t="n">
        <v>115</v>
      </c>
      <c r="D37" s="15" t="n">
        <v>101</v>
      </c>
      <c r="E37" s="15" t="n">
        <v>1100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-0.02694</v>
      </c>
      <c r="M37" s="15" t="n">
        <v>-0.03113</v>
      </c>
      <c r="N37" s="15" t="n">
        <v>-0.03113</v>
      </c>
      <c r="O37" s="15" t="n">
        <v>-0.03113</v>
      </c>
      <c r="P37" s="15" t="n">
        <v>-0.01278</v>
      </c>
      <c r="Q37" s="15" t="n"/>
      <c r="R37" s="15">
        <f>L37*J37</f>
        <v/>
      </c>
      <c r="S37" s="15">
        <f>M37*J37</f>
        <v/>
      </c>
      <c r="T37" s="15">
        <f>N37*J37</f>
        <v/>
      </c>
      <c r="U37" s="15">
        <f>O37*J37</f>
        <v/>
      </c>
      <c r="V37" s="17">
        <f>P37*J37</f>
        <v/>
      </c>
    </row>
    <row r="38" ht="13.5" customHeight="1">
      <c r="A38" s="14" t="n">
        <v>109297</v>
      </c>
      <c r="B38" s="15" t="inlineStr">
        <is>
          <t>SEARS WIND_W</t>
        </is>
      </c>
      <c r="C38" s="15" t="n">
        <v>12.5</v>
      </c>
      <c r="D38" s="15" t="n">
        <v>101</v>
      </c>
      <c r="E38" s="15" t="n">
        <v>704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-0.02676</v>
      </c>
      <c r="M38" s="15" t="n">
        <v>0.03525</v>
      </c>
      <c r="N38" s="15" t="n">
        <v>0.03525</v>
      </c>
      <c r="O38" s="15" t="n">
        <v>0.03525</v>
      </c>
      <c r="P38" s="15" t="n">
        <v>0.00206</v>
      </c>
      <c r="Q38" s="15" t="n"/>
      <c r="R38" s="15">
        <f>L38*J38</f>
        <v/>
      </c>
      <c r="S38" s="15">
        <f>M38*J38</f>
        <v/>
      </c>
      <c r="T38" s="15">
        <f>N38*J38</f>
        <v/>
      </c>
      <c r="U38" s="15">
        <f>O38*J38</f>
        <v/>
      </c>
      <c r="V38" s="17">
        <f>P38*J38</f>
        <v/>
      </c>
    </row>
    <row r="39" ht="13.5" customHeight="1">
      <c r="A39" s="14" t="n">
        <v>109296</v>
      </c>
      <c r="B39" s="15" t="inlineStr">
        <is>
          <t>SEARS WIND_E</t>
        </is>
      </c>
      <c r="C39" s="15" t="n">
        <v>12.5</v>
      </c>
      <c r="D39" s="15" t="n">
        <v>101</v>
      </c>
      <c r="E39" s="15" t="n">
        <v>704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-0.02676</v>
      </c>
      <c r="M39" s="15" t="n">
        <v>0.03525</v>
      </c>
      <c r="N39" s="15" t="n">
        <v>0.03525</v>
      </c>
      <c r="O39" s="15" t="n">
        <v>0.03525</v>
      </c>
      <c r="P39" s="15" t="n">
        <v>0.00206</v>
      </c>
      <c r="Q39" s="15" t="n"/>
      <c r="R39" s="15">
        <f>L39*J39</f>
        <v/>
      </c>
      <c r="S39" s="15">
        <f>M39*J39</f>
        <v/>
      </c>
      <c r="T39" s="15">
        <f>N39*J39</f>
        <v/>
      </c>
      <c r="U39" s="15">
        <f>O39*J39</f>
        <v/>
      </c>
      <c r="V39" s="17">
        <f>P39*J39</f>
        <v/>
      </c>
    </row>
    <row r="40" ht="13.5" customHeight="1">
      <c r="A40" s="14" t="n">
        <v>109404</v>
      </c>
      <c r="B40" s="15" t="inlineStr">
        <is>
          <t>DRFLD WEST G</t>
        </is>
      </c>
      <c r="C40" s="15" t="n">
        <v>0.6899999999999999</v>
      </c>
      <c r="D40" s="15" t="n">
        <v>101</v>
      </c>
      <c r="E40" s="15" t="n">
        <v>704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-0.02389</v>
      </c>
      <c r="M40" s="15" t="n">
        <v>0.035</v>
      </c>
      <c r="N40" s="15" t="n">
        <v>0.035</v>
      </c>
      <c r="O40" s="15" t="n">
        <v>0.035</v>
      </c>
      <c r="P40" s="15" t="n">
        <v>0.0039</v>
      </c>
      <c r="Q40" s="15" t="n"/>
      <c r="R40" s="15">
        <f>L40*J40</f>
        <v/>
      </c>
      <c r="S40" s="15">
        <f>M40*J40</f>
        <v/>
      </c>
      <c r="T40" s="15">
        <f>N40*J40</f>
        <v/>
      </c>
      <c r="U40" s="15">
        <f>O40*J40</f>
        <v/>
      </c>
      <c r="V40" s="17">
        <f>P40*J40</f>
        <v/>
      </c>
    </row>
    <row r="41" ht="13.5" customHeight="1">
      <c r="A41" s="14" t="n">
        <v>109403</v>
      </c>
      <c r="B41" s="15" t="inlineStr">
        <is>
          <t>DRFLD EAST G</t>
        </is>
      </c>
      <c r="C41" s="15" t="n">
        <v>0.6899999999999999</v>
      </c>
      <c r="D41" s="15" t="n">
        <v>101</v>
      </c>
      <c r="E41" s="15" t="n">
        <v>704</v>
      </c>
      <c r="F41" s="15" t="n">
        <v>0</v>
      </c>
      <c r="G41" s="15" t="n">
        <v>0</v>
      </c>
      <c r="H41" s="15" t="n">
        <v>0</v>
      </c>
      <c r="I41" s="16" t="n">
        <v>0</v>
      </c>
      <c r="J41" s="15">
        <f>I41-F41</f>
        <v/>
      </c>
      <c r="K41" s="15">
        <f>H41-I41</f>
        <v/>
      </c>
      <c r="L41" s="15" t="n">
        <v>-0.02389</v>
      </c>
      <c r="M41" s="15" t="n">
        <v>0.035</v>
      </c>
      <c r="N41" s="15" t="n">
        <v>0.035</v>
      </c>
      <c r="O41" s="15" t="n">
        <v>0.035</v>
      </c>
      <c r="P41" s="15" t="n">
        <v>0.0039</v>
      </c>
      <c r="Q41" s="15" t="n"/>
      <c r="R41" s="15">
        <f>L41*J41</f>
        <v/>
      </c>
      <c r="S41" s="15">
        <f>M41*J41</f>
        <v/>
      </c>
      <c r="T41" s="15">
        <f>N41*J41</f>
        <v/>
      </c>
      <c r="U41" s="15">
        <f>O41*J41</f>
        <v/>
      </c>
      <c r="V41" s="17">
        <f>P41*J41</f>
        <v/>
      </c>
    </row>
    <row r="42" ht="13.5" customHeight="1">
      <c r="A42" s="14" t="n">
        <v>113096</v>
      </c>
      <c r="B42" s="15" t="inlineStr">
        <is>
          <t xml:space="preserve">BEARSWAMP 1 </t>
        </is>
      </c>
      <c r="C42" s="15" t="n">
        <v>13.8</v>
      </c>
      <c r="D42" s="15" t="n">
        <v>101</v>
      </c>
      <c r="E42" s="15" t="n">
        <v>1100</v>
      </c>
      <c r="F42" s="15" t="n">
        <v>331.5</v>
      </c>
      <c r="G42" s="15" t="n">
        <v>0</v>
      </c>
      <c r="H42" s="15" t="n">
        <v>331.5</v>
      </c>
      <c r="I42" s="16" t="n">
        <v>331.5</v>
      </c>
      <c r="J42" s="15">
        <f>I42-F42</f>
        <v/>
      </c>
      <c r="K42" s="15">
        <f>H42-I42</f>
        <v/>
      </c>
      <c r="L42" s="15" t="n">
        <v>-0.01986</v>
      </c>
      <c r="M42" s="15" t="n">
        <v>0.02444</v>
      </c>
      <c r="N42" s="15" t="n">
        <v>0.02444</v>
      </c>
      <c r="O42" s="15" t="n">
        <v>0.02444</v>
      </c>
      <c r="P42" s="15" t="n">
        <v>0.00346</v>
      </c>
      <c r="Q42" s="15" t="n"/>
      <c r="R42" s="15">
        <f>L42*J42</f>
        <v/>
      </c>
      <c r="S42" s="15">
        <f>M42*J42</f>
        <v/>
      </c>
      <c r="T42" s="15">
        <f>N42*J42</f>
        <v/>
      </c>
      <c r="U42" s="15">
        <f>O42*J42</f>
        <v/>
      </c>
      <c r="V42" s="17">
        <f>P42*J42</f>
        <v/>
      </c>
    </row>
    <row r="43" ht="13.5" customHeight="1">
      <c r="A43" s="14" t="n">
        <v>993001</v>
      </c>
      <c r="B43" s="15" t="inlineStr">
        <is>
          <t>SUN_BEAR S~1</t>
        </is>
      </c>
      <c r="C43" s="15" t="n">
        <v>230</v>
      </c>
      <c r="D43" s="15" t="n">
        <v>101</v>
      </c>
      <c r="E43" s="15" t="n">
        <v>1100</v>
      </c>
      <c r="F43" s="15" t="n">
        <v>83.70999999999999</v>
      </c>
      <c r="G43" s="15" t="n">
        <v>0</v>
      </c>
      <c r="H43" s="15" t="n">
        <v>83.70999999999999</v>
      </c>
      <c r="I43" s="16" t="n">
        <v>83.70999999999999</v>
      </c>
      <c r="J43" s="15">
        <f>I43-F43</f>
        <v/>
      </c>
      <c r="K43" s="15">
        <f>H43-I43</f>
        <v/>
      </c>
      <c r="L43" s="15" t="n">
        <v>-0.01986</v>
      </c>
      <c r="M43" s="15" t="n">
        <v>0.02444</v>
      </c>
      <c r="N43" s="15" t="n">
        <v>0.02444</v>
      </c>
      <c r="O43" s="15" t="n">
        <v>0.02444</v>
      </c>
      <c r="P43" s="15" t="n">
        <v>0.00346</v>
      </c>
      <c r="Q43" s="15" t="n"/>
      <c r="R43" s="15">
        <f>L43*J43</f>
        <v/>
      </c>
      <c r="S43" s="15">
        <f>M43*J43</f>
        <v/>
      </c>
      <c r="T43" s="15">
        <f>N43*J43</f>
        <v/>
      </c>
      <c r="U43" s="15">
        <f>O43*J43</f>
        <v/>
      </c>
      <c r="V43" s="17">
        <f>P43*J43</f>
        <v/>
      </c>
    </row>
    <row r="44" ht="13.5" customHeight="1">
      <c r="A44" s="14" t="n">
        <v>113097</v>
      </c>
      <c r="B44" s="15" t="inlineStr">
        <is>
          <t xml:space="preserve">BEARSWAMP 2 </t>
        </is>
      </c>
      <c r="C44" s="15" t="n">
        <v>13.8</v>
      </c>
      <c r="D44" s="15" t="n">
        <v>101</v>
      </c>
      <c r="E44" s="15" t="n">
        <v>1100</v>
      </c>
      <c r="F44" s="15" t="n">
        <v>331.5</v>
      </c>
      <c r="G44" s="15" t="n">
        <v>0</v>
      </c>
      <c r="H44" s="15" t="n">
        <v>331.5</v>
      </c>
      <c r="I44" s="16" t="n">
        <v>331.5</v>
      </c>
      <c r="J44" s="15">
        <f>I44-F44</f>
        <v/>
      </c>
      <c r="K44" s="15">
        <f>H44-I44</f>
        <v/>
      </c>
      <c r="L44" s="15" t="n">
        <v>-0.01986</v>
      </c>
      <c r="M44" s="15" t="n">
        <v>0.02444</v>
      </c>
      <c r="N44" s="15" t="n">
        <v>0.02444</v>
      </c>
      <c r="O44" s="15" t="n">
        <v>0.02444</v>
      </c>
      <c r="P44" s="15" t="n">
        <v>0.00346</v>
      </c>
      <c r="Q44" s="15" t="n"/>
      <c r="R44" s="15">
        <f>L44*J44</f>
        <v/>
      </c>
      <c r="S44" s="15">
        <f>M44*J44</f>
        <v/>
      </c>
      <c r="T44" s="15">
        <f>N44*J44</f>
        <v/>
      </c>
      <c r="U44" s="15">
        <f>O44*J44</f>
        <v/>
      </c>
      <c r="V44" s="17">
        <f>P44*J44</f>
        <v/>
      </c>
    </row>
    <row r="45" ht="13.5" customHeight="1">
      <c r="A45" s="14" t="n">
        <v>113100</v>
      </c>
      <c r="B45" s="15" t="inlineStr">
        <is>
          <t>DEERFIELD 4G</t>
        </is>
      </c>
      <c r="C45" s="15" t="n">
        <v>2.4</v>
      </c>
      <c r="D45" s="15" t="n">
        <v>101</v>
      </c>
      <c r="E45" s="15" t="n">
        <v>1100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-0.01917</v>
      </c>
      <c r="M45" s="15" t="n">
        <v>0.01786</v>
      </c>
      <c r="N45" s="15" t="n">
        <v>0.01786</v>
      </c>
      <c r="O45" s="15" t="n">
        <v>0.01786</v>
      </c>
      <c r="P45" s="15" t="n">
        <v>-0.0013</v>
      </c>
      <c r="Q45" s="15" t="n"/>
      <c r="R45" s="15">
        <f>L45*J45</f>
        <v/>
      </c>
      <c r="S45" s="15">
        <f>M45*J45</f>
        <v/>
      </c>
      <c r="T45" s="15">
        <f>N45*J45</f>
        <v/>
      </c>
      <c r="U45" s="15">
        <f>O45*J45</f>
        <v/>
      </c>
      <c r="V45" s="17">
        <f>P45*J45</f>
        <v/>
      </c>
    </row>
    <row r="46" ht="13.5" customHeight="1">
      <c r="A46" s="14" t="n">
        <v>113099</v>
      </c>
      <c r="B46" s="15" t="inlineStr">
        <is>
          <t>DEERFIELD 3G</t>
        </is>
      </c>
      <c r="C46" s="15" t="n">
        <v>2.4</v>
      </c>
      <c r="D46" s="15" t="n">
        <v>101</v>
      </c>
      <c r="E46" s="15" t="n">
        <v>1100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-0.01864</v>
      </c>
      <c r="M46" s="15" t="n">
        <v>0.01718</v>
      </c>
      <c r="N46" s="15" t="n">
        <v>0.01718</v>
      </c>
      <c r="O46" s="15" t="n">
        <v>0.01718</v>
      </c>
      <c r="P46" s="15" t="n">
        <v>-0.00136</v>
      </c>
      <c r="Q46" s="15" t="n"/>
      <c r="R46" s="15">
        <f>L46*J46</f>
        <v/>
      </c>
      <c r="S46" s="15">
        <f>M46*J46</f>
        <v/>
      </c>
      <c r="T46" s="15">
        <f>N46*J46</f>
        <v/>
      </c>
      <c r="U46" s="15">
        <f>O46*J46</f>
        <v/>
      </c>
      <c r="V46" s="17">
        <f>P46*J46</f>
        <v/>
      </c>
    </row>
    <row r="47" ht="13.5" customHeight="1">
      <c r="A47" s="14" t="n">
        <v>113098</v>
      </c>
      <c r="B47" s="15" t="inlineStr">
        <is>
          <t>DEERFIELD 2G</t>
        </is>
      </c>
      <c r="C47" s="15" t="n">
        <v>2.4</v>
      </c>
      <c r="D47" s="15" t="n">
        <v>101</v>
      </c>
      <c r="E47" s="15" t="n">
        <v>1100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-0.01797</v>
      </c>
      <c r="M47" s="15" t="n">
        <v>0.01633</v>
      </c>
      <c r="N47" s="15" t="n">
        <v>0.01633</v>
      </c>
      <c r="O47" s="15" t="n">
        <v>0.01633</v>
      </c>
      <c r="P47" s="15" t="n">
        <v>-0.00142</v>
      </c>
      <c r="Q47" s="15" t="n"/>
      <c r="R47" s="15">
        <f>L47*J47</f>
        <v/>
      </c>
      <c r="S47" s="15">
        <f>M47*J47</f>
        <v/>
      </c>
      <c r="T47" s="15">
        <f>N47*J47</f>
        <v/>
      </c>
      <c r="U47" s="15">
        <f>O47*J47</f>
        <v/>
      </c>
      <c r="V47" s="17">
        <f>P47*J47</f>
        <v/>
      </c>
    </row>
    <row r="48" ht="13.5" customHeight="1">
      <c r="A48" s="14" t="n">
        <v>109532</v>
      </c>
      <c r="B48" s="15" t="inlineStr">
        <is>
          <t>VERNON HY T2</t>
        </is>
      </c>
      <c r="C48" s="15" t="n">
        <v>13.8</v>
      </c>
      <c r="D48" s="15" t="n">
        <v>101</v>
      </c>
      <c r="E48" s="15" t="n">
        <v>1100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-0.01465</v>
      </c>
      <c r="M48" s="15" t="n">
        <v>0.01198</v>
      </c>
      <c r="N48" s="15" t="n">
        <v>0.01198</v>
      </c>
      <c r="O48" s="15" t="n">
        <v>0.01198</v>
      </c>
      <c r="P48" s="15" t="n">
        <v>-0.00213</v>
      </c>
      <c r="Q48" s="15" t="n"/>
      <c r="R48" s="15">
        <f>L48*J48</f>
        <v/>
      </c>
      <c r="S48" s="15">
        <f>M48*J48</f>
        <v/>
      </c>
      <c r="T48" s="15">
        <f>N48*J48</f>
        <v/>
      </c>
      <c r="U48" s="15">
        <f>O48*J48</f>
        <v/>
      </c>
      <c r="V48" s="17">
        <f>P48*J48</f>
        <v/>
      </c>
    </row>
    <row r="49" ht="13.5" customHeight="1">
      <c r="A49" s="14" t="n">
        <v>109530</v>
      </c>
      <c r="B49" s="15" t="inlineStr">
        <is>
          <t>VERNON HYD B</t>
        </is>
      </c>
      <c r="C49" s="15" t="n">
        <v>2.4</v>
      </c>
      <c r="D49" s="15" t="n">
        <v>101</v>
      </c>
      <c r="E49" s="15" t="n">
        <v>1100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-0.01465</v>
      </c>
      <c r="M49" s="15" t="n">
        <v>0.01198</v>
      </c>
      <c r="N49" s="15" t="n">
        <v>0.01198</v>
      </c>
      <c r="O49" s="15" t="n">
        <v>0.01198</v>
      </c>
      <c r="P49" s="15" t="n">
        <v>-0.00213</v>
      </c>
      <c r="Q49" s="15" t="n"/>
      <c r="R49" s="15">
        <f>L49*J49</f>
        <v/>
      </c>
      <c r="S49" s="15">
        <f>M49*J49</f>
        <v/>
      </c>
      <c r="T49" s="15">
        <f>N49*J49</f>
        <v/>
      </c>
      <c r="U49" s="15">
        <f>O49*J49</f>
        <v/>
      </c>
      <c r="V49" s="17">
        <f>P49*J49</f>
        <v/>
      </c>
    </row>
    <row r="50" ht="13.5" customHeight="1">
      <c r="A50" s="14" t="n">
        <v>109531</v>
      </c>
      <c r="B50" s="15" t="inlineStr">
        <is>
          <t>VERNON HY T1</t>
        </is>
      </c>
      <c r="C50" s="15" t="n">
        <v>13.8</v>
      </c>
      <c r="D50" s="15" t="n">
        <v>101</v>
      </c>
      <c r="E50" s="15" t="n">
        <v>1100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-0.01465</v>
      </c>
      <c r="M50" s="15" t="n">
        <v>0.01198</v>
      </c>
      <c r="N50" s="15" t="n">
        <v>0.01198</v>
      </c>
      <c r="O50" s="15" t="n">
        <v>0.01198</v>
      </c>
      <c r="P50" s="15" t="n">
        <v>-0.00213</v>
      </c>
      <c r="Q50" s="15" t="n"/>
      <c r="R50" s="15">
        <f>L50*J50</f>
        <v/>
      </c>
      <c r="S50" s="15">
        <f>M50*J50</f>
        <v/>
      </c>
      <c r="T50" s="15">
        <f>N50*J50</f>
        <v/>
      </c>
      <c r="U50" s="15">
        <f>O50*J50</f>
        <v/>
      </c>
      <c r="V50" s="17">
        <f>P50*J50</f>
        <v/>
      </c>
    </row>
    <row r="51" ht="13.5" customHeight="1">
      <c r="A51" s="14" t="n">
        <v>109529</v>
      </c>
      <c r="B51" s="15" t="inlineStr">
        <is>
          <t>VERNON HYD A</t>
        </is>
      </c>
      <c r="C51" s="15" t="n">
        <v>2.4</v>
      </c>
      <c r="D51" s="15" t="n">
        <v>101</v>
      </c>
      <c r="E51" s="15" t="n">
        <v>1100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-0.01465</v>
      </c>
      <c r="M51" s="15" t="n">
        <v>0.01198</v>
      </c>
      <c r="N51" s="15" t="n">
        <v>0.01198</v>
      </c>
      <c r="O51" s="15" t="n">
        <v>0.01198</v>
      </c>
      <c r="P51" s="15" t="n">
        <v>-0.00213</v>
      </c>
      <c r="Q51" s="15" t="n"/>
      <c r="R51" s="15">
        <f>L51*J51</f>
        <v/>
      </c>
      <c r="S51" s="15">
        <f>M51*J51</f>
        <v/>
      </c>
      <c r="T51" s="15">
        <f>N51*J51</f>
        <v/>
      </c>
      <c r="U51" s="15">
        <f>O51*J51</f>
        <v/>
      </c>
      <c r="V51" s="17">
        <f>P51*J51</f>
        <v/>
      </c>
    </row>
    <row r="52" ht="13.5" customHeight="1">
      <c r="A52" s="14" t="n">
        <v>993029</v>
      </c>
      <c r="B52" s="15" t="inlineStr">
        <is>
          <t>SUN_SHUTES~1</t>
        </is>
      </c>
      <c r="C52" s="15" t="n">
        <v>69</v>
      </c>
      <c r="D52" s="15" t="n">
        <v>101</v>
      </c>
      <c r="E52" s="15" t="n">
        <v>1100</v>
      </c>
      <c r="F52" s="15" t="n">
        <v>19.99</v>
      </c>
      <c r="G52" s="15" t="n">
        <v>0</v>
      </c>
      <c r="H52" s="15" t="n">
        <v>19.99</v>
      </c>
      <c r="I52" s="16" t="n">
        <v>19.99</v>
      </c>
      <c r="J52" s="15">
        <f>I52-F52</f>
        <v/>
      </c>
      <c r="K52" s="15">
        <f>H52-I52</f>
        <v/>
      </c>
      <c r="L52" s="15" t="n">
        <v>-0.01281</v>
      </c>
      <c r="M52" s="15" t="n">
        <v>0.00975</v>
      </c>
      <c r="N52" s="15" t="n">
        <v>0.00975</v>
      </c>
      <c r="O52" s="15" t="n">
        <v>0.00975</v>
      </c>
      <c r="P52" s="15" t="n">
        <v>-0.00196</v>
      </c>
      <c r="Q52" s="15" t="n"/>
      <c r="R52" s="15">
        <f>L52*J52</f>
        <v/>
      </c>
      <c r="S52" s="15">
        <f>M52*J52</f>
        <v/>
      </c>
      <c r="T52" s="15">
        <f>N52*J52</f>
        <v/>
      </c>
      <c r="U52" s="15">
        <f>O52*J52</f>
        <v/>
      </c>
      <c r="V52" s="17">
        <f>P52*J52</f>
        <v/>
      </c>
    </row>
    <row r="53" ht="13.5" customHeight="1">
      <c r="A53" s="14" t="n">
        <v>113404</v>
      </c>
      <c r="B53" s="15" t="inlineStr">
        <is>
          <t>WMI MILLBURY</t>
        </is>
      </c>
      <c r="C53" s="15" t="n">
        <v>13.8</v>
      </c>
      <c r="D53" s="15" t="n">
        <v>101</v>
      </c>
      <c r="E53" s="15" t="n">
        <v>1110</v>
      </c>
      <c r="F53" s="15" t="n">
        <v>40.94</v>
      </c>
      <c r="G53" s="15" t="n">
        <v>0</v>
      </c>
      <c r="H53" s="15" t="n">
        <v>40.94</v>
      </c>
      <c r="I53" s="16" t="n">
        <v>40.94</v>
      </c>
      <c r="J53" s="15">
        <f>I53-F53</f>
        <v/>
      </c>
      <c r="K53" s="15">
        <f>H53-I53</f>
        <v/>
      </c>
      <c r="L53" s="15" t="n">
        <v>-0.01103</v>
      </c>
      <c r="M53" s="15" t="n">
        <v>-0.00856</v>
      </c>
      <c r="N53" s="15" t="n">
        <v>-0.00856</v>
      </c>
      <c r="O53" s="15" t="n">
        <v>-0.00856</v>
      </c>
      <c r="P53" s="15" t="n">
        <v>-0.00691</v>
      </c>
      <c r="Q53" s="15" t="n"/>
      <c r="R53" s="15">
        <f>L53*J53</f>
        <v/>
      </c>
      <c r="S53" s="15">
        <f>M53*J53</f>
        <v/>
      </c>
      <c r="T53" s="15">
        <f>N53*J53</f>
        <v/>
      </c>
      <c r="U53" s="15">
        <f>O53*J53</f>
        <v/>
      </c>
      <c r="V53" s="17">
        <f>P53*J53</f>
        <v/>
      </c>
    </row>
    <row r="54" ht="13.5" customHeight="1">
      <c r="A54" s="14" t="n">
        <v>993328</v>
      </c>
      <c r="B54" s="15" t="inlineStr">
        <is>
          <t>SUN_EAST W~1</t>
        </is>
      </c>
      <c r="C54" s="15" t="n">
        <v>69</v>
      </c>
      <c r="D54" s="15" t="n">
        <v>101</v>
      </c>
      <c r="E54" s="15" t="n">
        <v>1110</v>
      </c>
      <c r="F54" s="15" t="n">
        <v>9.93</v>
      </c>
      <c r="G54" s="15" t="n">
        <v>0</v>
      </c>
      <c r="H54" s="15" t="n">
        <v>9.93</v>
      </c>
      <c r="I54" s="16" t="n">
        <v>9.93</v>
      </c>
      <c r="J54" s="15">
        <f>I54-F54</f>
        <v/>
      </c>
      <c r="K54" s="15">
        <f>H54-I54</f>
        <v/>
      </c>
      <c r="L54" s="15" t="n">
        <v>-0.01</v>
      </c>
      <c r="M54" s="15" t="n">
        <v>-0.0064</v>
      </c>
      <c r="N54" s="15" t="n">
        <v>-0.0064</v>
      </c>
      <c r="O54" s="15" t="n">
        <v>-0.0064</v>
      </c>
      <c r="P54" s="15" t="n">
        <v>-0.006</v>
      </c>
      <c r="Q54" s="15" t="n"/>
      <c r="R54" s="15">
        <f>L54*J54</f>
        <v/>
      </c>
      <c r="S54" s="15">
        <f>M54*J54</f>
        <v/>
      </c>
      <c r="T54" s="15">
        <f>N54*J54</f>
        <v/>
      </c>
      <c r="U54" s="15">
        <f>O54*J54</f>
        <v/>
      </c>
      <c r="V54" s="17">
        <f>P54*J54</f>
        <v/>
      </c>
    </row>
    <row r="55" ht="13.5" customHeight="1">
      <c r="A55" s="14" t="n">
        <v>993038</v>
      </c>
      <c r="B55" s="15" t="inlineStr">
        <is>
          <t>SUN_ROYALS~1</t>
        </is>
      </c>
      <c r="C55" s="15" t="n">
        <v>69</v>
      </c>
      <c r="D55" s="15" t="n">
        <v>101</v>
      </c>
      <c r="E55" s="15" t="n">
        <v>1100</v>
      </c>
      <c r="F55" s="15" t="n">
        <v>2.5</v>
      </c>
      <c r="G55" s="15" t="n">
        <v>0</v>
      </c>
      <c r="H55" s="15" t="n">
        <v>2.5</v>
      </c>
      <c r="I55" s="16" t="n">
        <v>2.5</v>
      </c>
      <c r="J55" s="15">
        <f>I55-F55</f>
        <v/>
      </c>
      <c r="K55" s="15">
        <f>H55-I55</f>
        <v/>
      </c>
      <c r="L55" s="15" t="n">
        <v>-0.00991</v>
      </c>
      <c r="M55" s="15" t="n">
        <v>0.0058</v>
      </c>
      <c r="N55" s="15" t="n">
        <v>0.0058</v>
      </c>
      <c r="O55" s="15" t="n">
        <v>0.0058</v>
      </c>
      <c r="P55" s="15" t="n">
        <v>-0.00299</v>
      </c>
      <c r="Q55" s="15" t="n"/>
      <c r="R55" s="15">
        <f>L55*J55</f>
        <v/>
      </c>
      <c r="S55" s="15">
        <f>M55*J55</f>
        <v/>
      </c>
      <c r="T55" s="15">
        <f>N55*J55</f>
        <v/>
      </c>
      <c r="U55" s="15">
        <f>O55*J55</f>
        <v/>
      </c>
      <c r="V55" s="17">
        <f>P55*J55</f>
        <v/>
      </c>
    </row>
    <row r="56" ht="13.5" customHeight="1">
      <c r="A56" s="14" t="n">
        <v>993342</v>
      </c>
      <c r="B56" s="15" t="inlineStr">
        <is>
          <t>SUN_CRYSTA~1</t>
        </is>
      </c>
      <c r="C56" s="15" t="n">
        <v>69</v>
      </c>
      <c r="D56" s="15" t="n">
        <v>101</v>
      </c>
      <c r="E56" s="15" t="n">
        <v>1110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-0.00923</v>
      </c>
      <c r="M56" s="15" t="n">
        <v>0.00492</v>
      </c>
      <c r="N56" s="15" t="n">
        <v>0.00492</v>
      </c>
      <c r="O56" s="15" t="n">
        <v>0.00492</v>
      </c>
      <c r="P56" s="15" t="n">
        <v>-0.00312</v>
      </c>
      <c r="Q56" s="15" t="n"/>
      <c r="R56" s="15">
        <f>L56*J56</f>
        <v/>
      </c>
      <c r="S56" s="15">
        <f>M56*J56</f>
        <v/>
      </c>
      <c r="T56" s="15">
        <f>N56*J56</f>
        <v/>
      </c>
      <c r="U56" s="15">
        <f>O56*J56</f>
        <v/>
      </c>
      <c r="V56" s="17">
        <f>P56*J56</f>
        <v/>
      </c>
    </row>
    <row r="57" ht="13.5" customHeight="1">
      <c r="A57" s="14" t="n">
        <v>993034</v>
      </c>
      <c r="B57" s="15" t="inlineStr">
        <is>
          <t>SUN_BELCHE~1</t>
        </is>
      </c>
      <c r="C57" s="15" t="n">
        <v>69</v>
      </c>
      <c r="D57" s="15" t="n">
        <v>101</v>
      </c>
      <c r="E57" s="15" t="n">
        <v>1100</v>
      </c>
      <c r="F57" s="15" t="n">
        <v>17.93</v>
      </c>
      <c r="G57" s="15" t="n">
        <v>0</v>
      </c>
      <c r="H57" s="15" t="n">
        <v>17.93</v>
      </c>
      <c r="I57" s="16" t="n">
        <v>17.93</v>
      </c>
      <c r="J57" s="15">
        <f>I57-F57</f>
        <v/>
      </c>
      <c r="K57" s="15">
        <f>H57-I57</f>
        <v/>
      </c>
      <c r="L57" s="15" t="n">
        <v>-0.009129999999999999</v>
      </c>
      <c r="M57" s="15" t="n">
        <v>0.00507</v>
      </c>
      <c r="N57" s="15" t="n">
        <v>0.00507</v>
      </c>
      <c r="O57" s="15" t="n">
        <v>0.00507</v>
      </c>
      <c r="P57" s="15" t="n">
        <v>-0.00233</v>
      </c>
      <c r="Q57" s="15" t="n"/>
      <c r="R57" s="15">
        <f>L57*J57</f>
        <v/>
      </c>
      <c r="S57" s="15">
        <f>M57*J57</f>
        <v/>
      </c>
      <c r="T57" s="15">
        <f>N57*J57</f>
        <v/>
      </c>
      <c r="U57" s="15">
        <f>O57*J57</f>
        <v/>
      </c>
      <c r="V57" s="17">
        <f>P57*J57</f>
        <v/>
      </c>
    </row>
    <row r="58" ht="13.5" customHeight="1">
      <c r="A58" s="14" t="n">
        <v>993039</v>
      </c>
      <c r="B58" s="15" t="inlineStr">
        <is>
          <t>SUN_MEADOW~2</t>
        </is>
      </c>
      <c r="C58" s="15" t="n">
        <v>69</v>
      </c>
      <c r="D58" s="15" t="n">
        <v>101</v>
      </c>
      <c r="E58" s="15" t="n">
        <v>1100</v>
      </c>
      <c r="F58" s="15" t="n">
        <v>8.130000000000001</v>
      </c>
      <c r="G58" s="15" t="n">
        <v>0</v>
      </c>
      <c r="H58" s="15" t="n">
        <v>8.130000000000001</v>
      </c>
      <c r="I58" s="16" t="n">
        <v>8.130000000000001</v>
      </c>
      <c r="J58" s="15">
        <f>I58-F58</f>
        <v/>
      </c>
      <c r="K58" s="15">
        <f>H58-I58</f>
        <v/>
      </c>
      <c r="L58" s="15" t="n">
        <v>-0.00825</v>
      </c>
      <c r="M58" s="15" t="n">
        <v>-0.00139</v>
      </c>
      <c r="N58" s="15" t="n">
        <v>-0.00139</v>
      </c>
      <c r="O58" s="15" t="n">
        <v>-0.00139</v>
      </c>
      <c r="P58" s="15" t="n">
        <v>-0.00402</v>
      </c>
      <c r="Q58" s="15" t="n"/>
      <c r="R58" s="15">
        <f>L58*J58</f>
        <v/>
      </c>
      <c r="S58" s="15">
        <f>M58*J58</f>
        <v/>
      </c>
      <c r="T58" s="15">
        <f>N58*J58</f>
        <v/>
      </c>
      <c r="U58" s="15">
        <f>O58*J58</f>
        <v/>
      </c>
      <c r="V58" s="17">
        <f>P58*J58</f>
        <v/>
      </c>
    </row>
    <row r="59" ht="13.5" customHeight="1">
      <c r="A59" s="14" t="n">
        <v>993054</v>
      </c>
      <c r="B59" s="15" t="inlineStr">
        <is>
          <t>SUN_MEADOW~1</t>
        </is>
      </c>
      <c r="C59" s="15" t="n">
        <v>69</v>
      </c>
      <c r="D59" s="15" t="n">
        <v>101</v>
      </c>
      <c r="E59" s="15" t="n">
        <v>1100</v>
      </c>
      <c r="F59" s="15" t="n">
        <v>13.6</v>
      </c>
      <c r="G59" s="15" t="n">
        <v>0</v>
      </c>
      <c r="H59" s="15" t="n">
        <v>13.6</v>
      </c>
      <c r="I59" s="16" t="n">
        <v>13.6</v>
      </c>
      <c r="J59" s="15">
        <f>I59-F59</f>
        <v/>
      </c>
      <c r="K59" s="15">
        <f>H59-I59</f>
        <v/>
      </c>
      <c r="L59" s="15" t="n">
        <v>-0.00825</v>
      </c>
      <c r="M59" s="15" t="n">
        <v>-0.00139</v>
      </c>
      <c r="N59" s="15" t="n">
        <v>-0.00139</v>
      </c>
      <c r="O59" s="15" t="n">
        <v>-0.00139</v>
      </c>
      <c r="P59" s="15" t="n">
        <v>-0.00402</v>
      </c>
      <c r="Q59" s="15" t="n"/>
      <c r="R59" s="15">
        <f>L59*J59</f>
        <v/>
      </c>
      <c r="S59" s="15">
        <f>M59*J59</f>
        <v/>
      </c>
      <c r="T59" s="15">
        <f>N59*J59</f>
        <v/>
      </c>
      <c r="U59" s="15">
        <f>O59*J59</f>
        <v/>
      </c>
      <c r="V59" s="17">
        <f>P59*J59</f>
        <v/>
      </c>
    </row>
    <row r="60" ht="13.5" customHeight="1">
      <c r="A60" s="14" t="n">
        <v>113907</v>
      </c>
      <c r="B60" s="15" t="inlineStr">
        <is>
          <t xml:space="preserve">SHREWSBRY   </t>
        </is>
      </c>
      <c r="C60" s="15" t="n">
        <v>69</v>
      </c>
      <c r="D60" s="15" t="n">
        <v>101</v>
      </c>
      <c r="E60" s="15" t="n">
        <v>1214</v>
      </c>
      <c r="F60" s="15" t="n">
        <v>0</v>
      </c>
      <c r="G60" s="15" t="n">
        <v>0</v>
      </c>
      <c r="H60" s="15" t="n">
        <v>0</v>
      </c>
      <c r="I60" s="16" t="n">
        <v>0</v>
      </c>
      <c r="J60" s="15">
        <f>I60-F60</f>
        <v/>
      </c>
      <c r="K60" s="15">
        <f>H60-I60</f>
        <v/>
      </c>
      <c r="L60" s="15" t="n">
        <v>-0.008240000000000001</v>
      </c>
      <c r="M60" s="15" t="n">
        <v>-0.00566</v>
      </c>
      <c r="N60" s="15" t="n">
        <v>-0.00566</v>
      </c>
      <c r="O60" s="15" t="n">
        <v>-0.00566</v>
      </c>
      <c r="P60" s="15" t="n">
        <v>-0.00558</v>
      </c>
      <c r="Q60" s="15" t="n"/>
      <c r="R60" s="15">
        <f>L60*J60</f>
        <v/>
      </c>
      <c r="S60" s="15">
        <f>M60*J60</f>
        <v/>
      </c>
      <c r="T60" s="15">
        <f>N60*J60</f>
        <v/>
      </c>
      <c r="U60" s="15">
        <f>O60*J60</f>
        <v/>
      </c>
      <c r="V60" s="17">
        <f>P60*J60</f>
        <v/>
      </c>
    </row>
    <row r="61" ht="13.5" customHeight="1">
      <c r="A61" s="14" t="n">
        <v>113138</v>
      </c>
      <c r="B61" s="15" t="inlineStr">
        <is>
          <t xml:space="preserve">VUELTA_GEN  </t>
        </is>
      </c>
      <c r="C61" s="15" t="n">
        <v>0.38</v>
      </c>
      <c r="D61" s="15" t="n">
        <v>101</v>
      </c>
      <c r="E61" s="15" t="n">
        <v>1100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-0.00808</v>
      </c>
      <c r="M61" s="15" t="n">
        <v>-0.0009</v>
      </c>
      <c r="N61" s="15" t="n">
        <v>-0.0009</v>
      </c>
      <c r="O61" s="15" t="n">
        <v>-0.0009</v>
      </c>
      <c r="P61" s="15" t="n">
        <v>-0.00383</v>
      </c>
      <c r="Q61" s="15" t="n"/>
      <c r="R61" s="15">
        <f>L61*J61</f>
        <v/>
      </c>
      <c r="S61" s="15">
        <f>M61*J61</f>
        <v/>
      </c>
      <c r="T61" s="15">
        <f>N61*J61</f>
        <v/>
      </c>
      <c r="U61" s="15">
        <f>O61*J61</f>
        <v/>
      </c>
      <c r="V61" s="17">
        <f>P61*J61</f>
        <v/>
      </c>
    </row>
    <row r="62" ht="13.5" customHeight="1">
      <c r="A62" s="14" t="n">
        <v>113139</v>
      </c>
      <c r="B62" s="15" t="inlineStr">
        <is>
          <t xml:space="preserve">OLD_WARDOUR </t>
        </is>
      </c>
      <c r="C62" s="15" t="n">
        <v>0.38</v>
      </c>
      <c r="D62" s="15" t="n">
        <v>101</v>
      </c>
      <c r="E62" s="15" t="n">
        <v>1100</v>
      </c>
      <c r="F62" s="15" t="n">
        <v>2.33</v>
      </c>
      <c r="G62" s="15" t="n">
        <v>0</v>
      </c>
      <c r="H62" s="15" t="n">
        <v>2.38</v>
      </c>
      <c r="I62" s="16" t="n">
        <v>2.38</v>
      </c>
      <c r="J62" s="15">
        <f>I62-F62</f>
        <v/>
      </c>
      <c r="K62" s="15">
        <f>H62-I62</f>
        <v/>
      </c>
      <c r="L62" s="15" t="n">
        <v>-0.00808</v>
      </c>
      <c r="M62" s="15" t="n">
        <v>-0.0009</v>
      </c>
      <c r="N62" s="15" t="n">
        <v>-0.0009</v>
      </c>
      <c r="O62" s="15" t="n">
        <v>-0.0009</v>
      </c>
      <c r="P62" s="15" t="n">
        <v>-0.00383</v>
      </c>
      <c r="Q62" s="15" t="n"/>
      <c r="R62" s="15">
        <f>L62*J62</f>
        <v/>
      </c>
      <c r="S62" s="15">
        <f>M62*J62</f>
        <v/>
      </c>
      <c r="T62" s="15">
        <f>N62*J62</f>
        <v/>
      </c>
      <c r="U62" s="15">
        <f>O62*J62</f>
        <v/>
      </c>
      <c r="V62" s="17">
        <f>P62*J62</f>
        <v/>
      </c>
    </row>
    <row r="63" ht="13.5" customHeight="1">
      <c r="A63" s="14" t="n">
        <v>993037</v>
      </c>
      <c r="B63" s="15" t="inlineStr">
        <is>
          <t>SUN_LASHAW~1</t>
        </is>
      </c>
      <c r="C63" s="15" t="n">
        <v>69</v>
      </c>
      <c r="D63" s="15" t="n">
        <v>101</v>
      </c>
      <c r="E63" s="15" t="n">
        <v>1100</v>
      </c>
      <c r="F63" s="15" t="n">
        <v>18.09</v>
      </c>
      <c r="G63" s="15" t="n">
        <v>0</v>
      </c>
      <c r="H63" s="15" t="n">
        <v>26.15</v>
      </c>
      <c r="I63" s="16" t="n">
        <v>18.09</v>
      </c>
      <c r="J63" s="15">
        <f>I63-F63</f>
        <v/>
      </c>
      <c r="K63" s="15">
        <f>H63-I63</f>
        <v/>
      </c>
      <c r="L63" s="15" t="n">
        <v>-0.00783</v>
      </c>
      <c r="M63" s="15" t="n">
        <v>-0.00019</v>
      </c>
      <c r="N63" s="15" t="n">
        <v>-0.00019</v>
      </c>
      <c r="O63" s="15" t="n">
        <v>-0.00019</v>
      </c>
      <c r="P63" s="15" t="n">
        <v>-0.00354</v>
      </c>
      <c r="Q63" s="15" t="n"/>
      <c r="R63" s="15">
        <f>L63*J63</f>
        <v/>
      </c>
      <c r="S63" s="15">
        <f>M63*J63</f>
        <v/>
      </c>
      <c r="T63" s="15">
        <f>N63*J63</f>
        <v/>
      </c>
      <c r="U63" s="15">
        <f>O63*J63</f>
        <v/>
      </c>
      <c r="V63" s="17">
        <f>P63*J63</f>
        <v/>
      </c>
    </row>
    <row r="64" ht="13.5" customHeight="1">
      <c r="A64" s="14" t="n">
        <v>113926</v>
      </c>
      <c r="B64" s="15" t="inlineStr">
        <is>
          <t>CHERRYST DSL</t>
        </is>
      </c>
      <c r="C64" s="15" t="n">
        <v>4.16</v>
      </c>
      <c r="D64" s="15" t="n">
        <v>101</v>
      </c>
      <c r="E64" s="15" t="n">
        <v>1220</v>
      </c>
      <c r="F64" s="15" t="n">
        <v>16.8</v>
      </c>
      <c r="G64" s="15" t="n">
        <v>0</v>
      </c>
      <c r="H64" s="15" t="n">
        <v>16.8</v>
      </c>
      <c r="I64" s="16" t="n">
        <v>16.8</v>
      </c>
      <c r="J64" s="15">
        <f>I64-F64</f>
        <v/>
      </c>
      <c r="K64" s="15">
        <f>H64-I64</f>
        <v/>
      </c>
      <c r="L64" s="15" t="n">
        <v>-0.00757</v>
      </c>
      <c r="M64" s="15" t="n">
        <v>-0.00521</v>
      </c>
      <c r="N64" s="15" t="n">
        <v>-0.00521</v>
      </c>
      <c r="O64" s="15" t="n">
        <v>-0.00521</v>
      </c>
      <c r="P64" s="15" t="n">
        <v>-0.0052</v>
      </c>
      <c r="Q64" s="15" t="n"/>
      <c r="R64" s="15">
        <f>L64*J64</f>
        <v/>
      </c>
      <c r="S64" s="15">
        <f>M64*J64</f>
        <v/>
      </c>
      <c r="T64" s="15">
        <f>N64*J64</f>
        <v/>
      </c>
      <c r="U64" s="15">
        <f>O64*J64</f>
        <v/>
      </c>
      <c r="V64" s="17">
        <f>P64*J64</f>
        <v/>
      </c>
    </row>
    <row r="65" ht="13.5" customHeight="1">
      <c r="A65" s="14" t="n">
        <v>113889</v>
      </c>
      <c r="B65" s="15" t="inlineStr">
        <is>
          <t xml:space="preserve">PRINCETON   </t>
        </is>
      </c>
      <c r="C65" s="15" t="n">
        <v>13.8</v>
      </c>
      <c r="D65" s="15" t="n">
        <v>101</v>
      </c>
      <c r="E65" s="15" t="n">
        <v>1208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-0.00738</v>
      </c>
      <c r="M65" s="15" t="n">
        <v>0.00251</v>
      </c>
      <c r="N65" s="15" t="n">
        <v>0.00251</v>
      </c>
      <c r="O65" s="15" t="n">
        <v>0.00251</v>
      </c>
      <c r="P65" s="15" t="n">
        <v>-0.00346</v>
      </c>
      <c r="Q65" s="15" t="n"/>
      <c r="R65" s="15">
        <f>L65*J65</f>
        <v/>
      </c>
      <c r="S65" s="15">
        <f>M65*J65</f>
        <v/>
      </c>
      <c r="T65" s="15">
        <f>N65*J65</f>
        <v/>
      </c>
      <c r="U65" s="15">
        <f>O65*J65</f>
        <v/>
      </c>
      <c r="V65" s="17">
        <f>P65*J65</f>
        <v/>
      </c>
    </row>
    <row r="66" ht="13.5" customHeight="1">
      <c r="A66" s="14" t="n">
        <v>993031</v>
      </c>
      <c r="B66" s="15" t="inlineStr">
        <is>
          <t xml:space="preserve">SUN_WARE    </t>
        </is>
      </c>
      <c r="C66" s="15" t="n">
        <v>69</v>
      </c>
      <c r="D66" s="15" t="n">
        <v>101</v>
      </c>
      <c r="E66" s="15" t="n">
        <v>1100</v>
      </c>
      <c r="F66" s="15" t="n">
        <v>60.61</v>
      </c>
      <c r="G66" s="15" t="n">
        <v>0</v>
      </c>
      <c r="H66" s="15" t="n">
        <v>85.08</v>
      </c>
      <c r="I66" s="16" t="n">
        <v>60.61</v>
      </c>
      <c r="J66" s="15">
        <f>I66-F66</f>
        <v/>
      </c>
      <c r="K66" s="15">
        <f>H66-I66</f>
        <v/>
      </c>
      <c r="L66" s="15" t="n">
        <v>-0.00696</v>
      </c>
      <c r="M66" s="15" t="n">
        <v>0.00231</v>
      </c>
      <c r="N66" s="15" t="n">
        <v>0.00231</v>
      </c>
      <c r="O66" s="15" t="n">
        <v>0.00231</v>
      </c>
      <c r="P66" s="15" t="n">
        <v>-0.00256</v>
      </c>
      <c r="Q66" s="15" t="n"/>
      <c r="R66" s="15">
        <f>L66*J66</f>
        <v/>
      </c>
      <c r="S66" s="15">
        <f>M66*J66</f>
        <v/>
      </c>
      <c r="T66" s="15">
        <f>N66*J66</f>
        <v/>
      </c>
      <c r="U66" s="15">
        <f>O66*J66</f>
        <v/>
      </c>
      <c r="V66" s="17">
        <f>P66*J66</f>
        <v/>
      </c>
    </row>
    <row r="67" ht="13.5" customHeight="1">
      <c r="A67" s="14" t="n">
        <v>113378</v>
      </c>
      <c r="B67" s="15" t="inlineStr">
        <is>
          <t xml:space="preserve">FITCH RD1   </t>
        </is>
      </c>
      <c r="C67" s="15" t="n">
        <v>13.8</v>
      </c>
      <c r="D67" s="15" t="n">
        <v>101</v>
      </c>
      <c r="E67" s="15" t="n">
        <v>1110</v>
      </c>
      <c r="F67" s="15" t="n">
        <v>0.95</v>
      </c>
      <c r="G67" s="15" t="n">
        <v>0</v>
      </c>
      <c r="H67" s="15" t="n">
        <v>0.95</v>
      </c>
      <c r="I67" s="16" t="n">
        <v>0.95</v>
      </c>
      <c r="J67" s="15">
        <f>I67-F67</f>
        <v/>
      </c>
      <c r="K67" s="15">
        <f>H67-I67</f>
        <v/>
      </c>
      <c r="L67" s="15" t="n">
        <v>-0.00597</v>
      </c>
      <c r="M67" s="15" t="n">
        <v>-0.00103</v>
      </c>
      <c r="N67" s="15" t="n">
        <v>-0.00103</v>
      </c>
      <c r="O67" s="15" t="n">
        <v>-0.00103</v>
      </c>
      <c r="P67" s="15" t="n">
        <v>-0.00403</v>
      </c>
      <c r="Q67" s="15" t="n"/>
      <c r="R67" s="15">
        <f>L67*J67</f>
        <v/>
      </c>
      <c r="S67" s="15">
        <f>M67*J67</f>
        <v/>
      </c>
      <c r="T67" s="15">
        <f>N67*J67</f>
        <v/>
      </c>
      <c r="U67" s="15">
        <f>O67*J67</f>
        <v/>
      </c>
      <c r="V67" s="17">
        <f>P67*J67</f>
        <v/>
      </c>
    </row>
    <row r="68" ht="13.5" customHeight="1">
      <c r="A68" s="14" t="n">
        <v>113379</v>
      </c>
      <c r="B68" s="15" t="inlineStr">
        <is>
          <t xml:space="preserve">FITCH RD2   </t>
        </is>
      </c>
      <c r="C68" s="15" t="n">
        <v>13.8</v>
      </c>
      <c r="D68" s="15" t="n">
        <v>101</v>
      </c>
      <c r="E68" s="15" t="n">
        <v>1110</v>
      </c>
      <c r="F68" s="15" t="n">
        <v>0.95</v>
      </c>
      <c r="G68" s="15" t="n">
        <v>0</v>
      </c>
      <c r="H68" s="15" t="n">
        <v>0.95</v>
      </c>
      <c r="I68" s="16" t="n">
        <v>0.95</v>
      </c>
      <c r="J68" s="15">
        <f>I68-F68</f>
        <v/>
      </c>
      <c r="K68" s="15">
        <f>H68-I68</f>
        <v/>
      </c>
      <c r="L68" s="15" t="n">
        <v>-0.00597</v>
      </c>
      <c r="M68" s="15" t="n">
        <v>-0.00103</v>
      </c>
      <c r="N68" s="15" t="n">
        <v>-0.00103</v>
      </c>
      <c r="O68" s="15" t="n">
        <v>-0.00103</v>
      </c>
      <c r="P68" s="15" t="n">
        <v>-0.00403</v>
      </c>
      <c r="Q68" s="15" t="n"/>
      <c r="R68" s="15">
        <f>L68*J68</f>
        <v/>
      </c>
      <c r="S68" s="15">
        <f>M68*J68</f>
        <v/>
      </c>
      <c r="T68" s="15">
        <f>N68*J68</f>
        <v/>
      </c>
      <c r="U68" s="15">
        <f>O68*J68</f>
        <v/>
      </c>
      <c r="V68" s="17">
        <f>P68*J68</f>
        <v/>
      </c>
    </row>
    <row r="69" ht="13.5" customHeight="1">
      <c r="A69" s="14" t="n">
        <v>114859</v>
      </c>
      <c r="B69" s="15" t="inlineStr">
        <is>
          <t>MILFRD MA ST</t>
        </is>
      </c>
      <c r="C69" s="15" t="n">
        <v>13.8</v>
      </c>
      <c r="D69" s="15" t="n">
        <v>101</v>
      </c>
      <c r="E69" s="15" t="n">
        <v>1140</v>
      </c>
      <c r="F69" s="15" t="n">
        <v>92.17</v>
      </c>
      <c r="G69" s="15" t="n">
        <v>0</v>
      </c>
      <c r="H69" s="15" t="n">
        <v>92.17</v>
      </c>
      <c r="I69" s="16" t="n">
        <v>92.17</v>
      </c>
      <c r="J69" s="15">
        <f>I69-F69</f>
        <v/>
      </c>
      <c r="K69" s="15">
        <f>H69-I69</f>
        <v/>
      </c>
      <c r="L69" s="15" t="n">
        <v>-0.00591</v>
      </c>
      <c r="M69" s="15" t="n">
        <v>-0.00449</v>
      </c>
      <c r="N69" s="15" t="n">
        <v>-0.00449</v>
      </c>
      <c r="O69" s="15" t="n">
        <v>-0.00449</v>
      </c>
      <c r="P69" s="15" t="n">
        <v>-0.00445</v>
      </c>
      <c r="Q69" s="15" t="n"/>
      <c r="R69" s="15">
        <f>L69*J69</f>
        <v/>
      </c>
      <c r="S69" s="15">
        <f>M69*J69</f>
        <v/>
      </c>
      <c r="T69" s="15">
        <f>N69*J69</f>
        <v/>
      </c>
      <c r="U69" s="15">
        <f>O69*J69</f>
        <v/>
      </c>
      <c r="V69" s="17">
        <f>P69*J69</f>
        <v/>
      </c>
    </row>
    <row r="70" ht="13.5" customHeight="1">
      <c r="A70" s="14" t="n">
        <v>114858</v>
      </c>
      <c r="B70" s="15" t="inlineStr">
        <is>
          <t>MILFRD MA CT</t>
        </is>
      </c>
      <c r="C70" s="15" t="n">
        <v>13.8</v>
      </c>
      <c r="D70" s="15" t="n">
        <v>101</v>
      </c>
      <c r="E70" s="15" t="n">
        <v>1140</v>
      </c>
      <c r="F70" s="15" t="n">
        <v>109.83</v>
      </c>
      <c r="G70" s="15" t="n">
        <v>0</v>
      </c>
      <c r="H70" s="15" t="n">
        <v>109.83</v>
      </c>
      <c r="I70" s="16" t="n">
        <v>109.83</v>
      </c>
      <c r="J70" s="15">
        <f>I70-F70</f>
        <v/>
      </c>
      <c r="K70" s="15">
        <f>H70-I70</f>
        <v/>
      </c>
      <c r="L70" s="15" t="n">
        <v>-0.00591</v>
      </c>
      <c r="M70" s="15" t="n">
        <v>-0.00449</v>
      </c>
      <c r="N70" s="15" t="n">
        <v>-0.00449</v>
      </c>
      <c r="O70" s="15" t="n">
        <v>-0.00449</v>
      </c>
      <c r="P70" s="15" t="n">
        <v>-0.00445</v>
      </c>
      <c r="Q70" s="15" t="n"/>
      <c r="R70" s="15">
        <f>L70*J70</f>
        <v/>
      </c>
      <c r="S70" s="15">
        <f>M70*J70</f>
        <v/>
      </c>
      <c r="T70" s="15">
        <f>N70*J70</f>
        <v/>
      </c>
      <c r="U70" s="15">
        <f>O70*J70</f>
        <v/>
      </c>
      <c r="V70" s="17">
        <f>P70*J70</f>
        <v/>
      </c>
    </row>
    <row r="71" ht="13.5" customHeight="1">
      <c r="A71" s="14" t="n">
        <v>993285</v>
      </c>
      <c r="B71" s="15" t="inlineStr">
        <is>
          <t>SUN_LITCHF~1</t>
        </is>
      </c>
      <c r="C71" s="15" t="n">
        <v>115</v>
      </c>
      <c r="D71" s="15" t="n">
        <v>101</v>
      </c>
      <c r="E71" s="15" t="n">
        <v>1110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-0.00554</v>
      </c>
      <c r="M71" s="15" t="n">
        <v>0.00084</v>
      </c>
      <c r="N71" s="15" t="n">
        <v>0.00084</v>
      </c>
      <c r="O71" s="15" t="n">
        <v>0.00084</v>
      </c>
      <c r="P71" s="15" t="n">
        <v>-0.00367</v>
      </c>
      <c r="Q71" s="15" t="n"/>
      <c r="R71" s="15">
        <f>L71*J71</f>
        <v/>
      </c>
      <c r="S71" s="15">
        <f>M71*J71</f>
        <v/>
      </c>
      <c r="T71" s="15">
        <f>N71*J71</f>
        <v/>
      </c>
      <c r="U71" s="15">
        <f>O71*J71</f>
        <v/>
      </c>
      <c r="V71" s="17">
        <f>P71*J71</f>
        <v/>
      </c>
    </row>
    <row r="72" ht="13.5" customHeight="1">
      <c r="A72" s="14" t="n">
        <v>113429</v>
      </c>
      <c r="B72" s="15" t="inlineStr">
        <is>
          <t xml:space="preserve">FRENCH_B1   </t>
        </is>
      </c>
      <c r="C72" s="15" t="n">
        <v>0.48</v>
      </c>
      <c r="D72" s="15" t="n">
        <v>101</v>
      </c>
      <c r="E72" s="15" t="n">
        <v>1110</v>
      </c>
      <c r="F72" s="15" t="n">
        <v>0</v>
      </c>
      <c r="G72" s="15" t="n">
        <v>0</v>
      </c>
      <c r="H72" s="15" t="n">
        <v>0</v>
      </c>
      <c r="I72" s="16" t="n">
        <v>0</v>
      </c>
      <c r="J72" s="15">
        <f>I72-F72</f>
        <v/>
      </c>
      <c r="K72" s="15">
        <f>H72-I72</f>
        <v/>
      </c>
      <c r="L72" s="15" t="n">
        <v>-0.00541</v>
      </c>
      <c r="M72" s="15" t="n">
        <v>-0.00448</v>
      </c>
      <c r="N72" s="15" t="n">
        <v>-0.00448</v>
      </c>
      <c r="O72" s="15" t="n">
        <v>-0.00448</v>
      </c>
      <c r="P72" s="15" t="n">
        <v>-0.00443</v>
      </c>
      <c r="Q72" s="15" t="n"/>
      <c r="R72" s="15">
        <f>L72*J72</f>
        <v/>
      </c>
      <c r="S72" s="15">
        <f>M72*J72</f>
        <v/>
      </c>
      <c r="T72" s="15">
        <f>N72*J72</f>
        <v/>
      </c>
      <c r="U72" s="15">
        <f>O72*J72</f>
        <v/>
      </c>
      <c r="V72" s="17">
        <f>P72*J72</f>
        <v/>
      </c>
    </row>
    <row r="73" ht="13.5" customHeight="1">
      <c r="A73" s="14" t="n">
        <v>113431</v>
      </c>
      <c r="B73" s="15" t="inlineStr">
        <is>
          <t xml:space="preserve">FRENCH_A1   </t>
        </is>
      </c>
      <c r="C73" s="15" t="n">
        <v>0.48</v>
      </c>
      <c r="D73" s="15" t="n">
        <v>101</v>
      </c>
      <c r="E73" s="15" t="n">
        <v>1110</v>
      </c>
      <c r="F73" s="15" t="n">
        <v>0</v>
      </c>
      <c r="G73" s="15" t="n">
        <v>0</v>
      </c>
      <c r="H73" s="15" t="n">
        <v>0</v>
      </c>
      <c r="I73" s="16" t="n">
        <v>0</v>
      </c>
      <c r="J73" s="15">
        <f>I73-F73</f>
        <v/>
      </c>
      <c r="K73" s="15">
        <f>H73-I73</f>
        <v/>
      </c>
      <c r="L73" s="15" t="n">
        <v>-0.00541</v>
      </c>
      <c r="M73" s="15" t="n">
        <v>-0.00448</v>
      </c>
      <c r="N73" s="15" t="n">
        <v>-0.00448</v>
      </c>
      <c r="O73" s="15" t="n">
        <v>-0.00448</v>
      </c>
      <c r="P73" s="15" t="n">
        <v>-0.00443</v>
      </c>
      <c r="Q73" s="15" t="n"/>
      <c r="R73" s="15">
        <f>L73*J73</f>
        <v/>
      </c>
      <c r="S73" s="15">
        <f>M73*J73</f>
        <v/>
      </c>
      <c r="T73" s="15">
        <f>N73*J73</f>
        <v/>
      </c>
      <c r="U73" s="15">
        <f>O73*J73</f>
        <v/>
      </c>
      <c r="V73" s="17">
        <f>P73*J73</f>
        <v/>
      </c>
    </row>
    <row r="74" ht="13.5" customHeight="1">
      <c r="A74" s="14" t="n">
        <v>113432</v>
      </c>
      <c r="B74" s="15" t="inlineStr">
        <is>
          <t xml:space="preserve">FRENCH_A2   </t>
        </is>
      </c>
      <c r="C74" s="15" t="n">
        <v>0.48</v>
      </c>
      <c r="D74" s="15" t="n">
        <v>101</v>
      </c>
      <c r="E74" s="15" t="n">
        <v>1110</v>
      </c>
      <c r="F74" s="15" t="n">
        <v>0</v>
      </c>
      <c r="G74" s="15" t="n">
        <v>0</v>
      </c>
      <c r="H74" s="15" t="n">
        <v>0</v>
      </c>
      <c r="I74" s="16" t="n">
        <v>0</v>
      </c>
      <c r="J74" s="15">
        <f>I74-F74</f>
        <v/>
      </c>
      <c r="K74" s="15">
        <f>H74-I74</f>
        <v/>
      </c>
      <c r="L74" s="15" t="n">
        <v>-0.00541</v>
      </c>
      <c r="M74" s="15" t="n">
        <v>-0.00448</v>
      </c>
      <c r="N74" s="15" t="n">
        <v>-0.00448</v>
      </c>
      <c r="O74" s="15" t="n">
        <v>-0.00448</v>
      </c>
      <c r="P74" s="15" t="n">
        <v>-0.00443</v>
      </c>
      <c r="Q74" s="15" t="n"/>
      <c r="R74" s="15">
        <f>L74*J74</f>
        <v/>
      </c>
      <c r="S74" s="15">
        <f>M74*J74</f>
        <v/>
      </c>
      <c r="T74" s="15">
        <f>N74*J74</f>
        <v/>
      </c>
      <c r="U74" s="15">
        <f>O74*J74</f>
        <v/>
      </c>
      <c r="V74" s="17">
        <f>P74*J74</f>
        <v/>
      </c>
    </row>
    <row r="75" ht="13.5" customHeight="1">
      <c r="A75" s="14" t="n">
        <v>993287</v>
      </c>
      <c r="B75" s="15" t="inlineStr">
        <is>
          <t>SUN_NORTH ~1</t>
        </is>
      </c>
      <c r="C75" s="15" t="n">
        <v>115</v>
      </c>
      <c r="D75" s="15" t="n">
        <v>101</v>
      </c>
      <c r="E75" s="15" t="n">
        <v>1110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-0.00541</v>
      </c>
      <c r="M75" s="15" t="n">
        <v>-0.00448</v>
      </c>
      <c r="N75" s="15" t="n">
        <v>-0.00448</v>
      </c>
      <c r="O75" s="15" t="n">
        <v>-0.00448</v>
      </c>
      <c r="P75" s="15" t="n">
        <v>-0.00443</v>
      </c>
      <c r="Q75" s="15" t="n"/>
      <c r="R75" s="15">
        <f>L75*J75</f>
        <v/>
      </c>
      <c r="S75" s="15">
        <f>M75*J75</f>
        <v/>
      </c>
      <c r="T75" s="15">
        <f>N75*J75</f>
        <v/>
      </c>
      <c r="U75" s="15">
        <f>O75*J75</f>
        <v/>
      </c>
      <c r="V75" s="17">
        <f>P75*J75</f>
        <v/>
      </c>
    </row>
    <row r="76" ht="13.5" customHeight="1">
      <c r="A76" s="14" t="n">
        <v>113894</v>
      </c>
      <c r="B76" s="15" t="inlineStr">
        <is>
          <t xml:space="preserve">STERLING T2 </t>
        </is>
      </c>
      <c r="C76" s="15" t="n">
        <v>13.8</v>
      </c>
      <c r="D76" s="15" t="n">
        <v>101</v>
      </c>
      <c r="E76" s="15" t="n">
        <v>1210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-0.00536</v>
      </c>
      <c r="M76" s="15" t="n">
        <v>0.00036</v>
      </c>
      <c r="N76" s="15" t="n">
        <v>0.00036</v>
      </c>
      <c r="O76" s="15" t="n">
        <v>0.00036</v>
      </c>
      <c r="P76" s="15" t="n">
        <v>-0.00369</v>
      </c>
      <c r="Q76" s="15" t="n"/>
      <c r="R76" s="15">
        <f>L76*J76</f>
        <v/>
      </c>
      <c r="S76" s="15">
        <f>M76*J76</f>
        <v/>
      </c>
      <c r="T76" s="15">
        <f>N76*J76</f>
        <v/>
      </c>
      <c r="U76" s="15">
        <f>O76*J76</f>
        <v/>
      </c>
      <c r="V76" s="17">
        <f>P76*J76</f>
        <v/>
      </c>
    </row>
    <row r="77" ht="13.5" customHeight="1">
      <c r="A77" s="14" t="n">
        <v>111080</v>
      </c>
      <c r="B77" s="15" t="inlineStr">
        <is>
          <t xml:space="preserve">W MEDWAY J4 </t>
        </is>
      </c>
      <c r="C77" s="15" t="n">
        <v>13.8</v>
      </c>
      <c r="D77" s="15" t="n">
        <v>101</v>
      </c>
      <c r="E77" s="15" t="n">
        <v>1023</v>
      </c>
      <c r="F77" s="15" t="n">
        <v>97.40000000000001</v>
      </c>
      <c r="G77" s="15" t="n">
        <v>0</v>
      </c>
      <c r="H77" s="15" t="n">
        <v>97.40000000000001</v>
      </c>
      <c r="I77" s="16" t="n">
        <v>97.40000000000001</v>
      </c>
      <c r="J77" s="15">
        <f>I77-F77</f>
        <v/>
      </c>
      <c r="K77" s="15">
        <f>H77-I77</f>
        <v/>
      </c>
      <c r="L77" s="15" t="n">
        <v>-0.00509</v>
      </c>
      <c r="M77" s="15" t="n">
        <v>-0.00383</v>
      </c>
      <c r="N77" s="15" t="n">
        <v>-0.00383</v>
      </c>
      <c r="O77" s="15" t="n">
        <v>-0.00383</v>
      </c>
      <c r="P77" s="15" t="n">
        <v>-0.00406</v>
      </c>
      <c r="Q77" s="15" t="n"/>
      <c r="R77" s="15">
        <f>L77*J77</f>
        <v/>
      </c>
      <c r="S77" s="15">
        <f>M77*J77</f>
        <v/>
      </c>
      <c r="T77" s="15">
        <f>N77*J77</f>
        <v/>
      </c>
      <c r="U77" s="15">
        <f>O77*J77</f>
        <v/>
      </c>
      <c r="V77" s="17">
        <f>P77*J77</f>
        <v/>
      </c>
    </row>
    <row r="78" ht="13.5" customHeight="1">
      <c r="A78" s="14" t="n">
        <v>111081</v>
      </c>
      <c r="B78" s="15" t="inlineStr">
        <is>
          <t xml:space="preserve">W MEDWAY J5 </t>
        </is>
      </c>
      <c r="C78" s="15" t="n">
        <v>13.8</v>
      </c>
      <c r="D78" s="15" t="n">
        <v>101</v>
      </c>
      <c r="E78" s="15" t="n">
        <v>1023</v>
      </c>
      <c r="F78" s="15" t="n">
        <v>97.40000000000001</v>
      </c>
      <c r="G78" s="15" t="n">
        <v>0</v>
      </c>
      <c r="H78" s="15" t="n">
        <v>97.40000000000001</v>
      </c>
      <c r="I78" s="16" t="n">
        <v>97.40000000000001</v>
      </c>
      <c r="J78" s="15">
        <f>I78-F78</f>
        <v/>
      </c>
      <c r="K78" s="15">
        <f>H78-I78</f>
        <v/>
      </c>
      <c r="L78" s="15" t="n">
        <v>-0.00509</v>
      </c>
      <c r="M78" s="15" t="n">
        <v>-0.00383</v>
      </c>
      <c r="N78" s="15" t="n">
        <v>-0.00383</v>
      </c>
      <c r="O78" s="15" t="n">
        <v>-0.00383</v>
      </c>
      <c r="P78" s="15" t="n">
        <v>-0.00406</v>
      </c>
      <c r="Q78" s="15" t="n"/>
      <c r="R78" s="15">
        <f>L78*J78</f>
        <v/>
      </c>
      <c r="S78" s="15">
        <f>M78*J78</f>
        <v/>
      </c>
      <c r="T78" s="15">
        <f>N78*J78</f>
        <v/>
      </c>
      <c r="U78" s="15">
        <f>O78*J78</f>
        <v/>
      </c>
      <c r="V78" s="17">
        <f>P78*J78</f>
        <v/>
      </c>
    </row>
    <row r="79" ht="13.5" customHeight="1">
      <c r="A79" s="14" t="n">
        <v>111083</v>
      </c>
      <c r="B79" s="15" t="inlineStr">
        <is>
          <t xml:space="preserve">W MEDWAY J3 </t>
        </is>
      </c>
      <c r="C79" s="15" t="n">
        <v>13.8</v>
      </c>
      <c r="D79" s="15" t="n">
        <v>101</v>
      </c>
      <c r="E79" s="15" t="n">
        <v>1023</v>
      </c>
      <c r="F79" s="15" t="n">
        <v>57.5</v>
      </c>
      <c r="G79" s="15" t="n">
        <v>0</v>
      </c>
      <c r="H79" s="15" t="n">
        <v>57.5</v>
      </c>
      <c r="I79" s="16" t="n">
        <v>57.5</v>
      </c>
      <c r="J79" s="15">
        <f>I79-F79</f>
        <v/>
      </c>
      <c r="K79" s="15">
        <f>H79-I79</f>
        <v/>
      </c>
      <c r="L79" s="15" t="n">
        <v>-0.00509</v>
      </c>
      <c r="M79" s="15" t="n">
        <v>-0.00383</v>
      </c>
      <c r="N79" s="15" t="n">
        <v>-0.00383</v>
      </c>
      <c r="O79" s="15" t="n">
        <v>-0.00383</v>
      </c>
      <c r="P79" s="15" t="n">
        <v>-0.00406</v>
      </c>
      <c r="Q79" s="15" t="n"/>
      <c r="R79" s="15">
        <f>L79*J79</f>
        <v/>
      </c>
      <c r="S79" s="15">
        <f>M79*J79</f>
        <v/>
      </c>
      <c r="T79" s="15">
        <f>N79*J79</f>
        <v/>
      </c>
      <c r="U79" s="15">
        <f>O79*J79</f>
        <v/>
      </c>
      <c r="V79" s="17">
        <f>P79*J79</f>
        <v/>
      </c>
    </row>
    <row r="80" ht="13.5" customHeight="1">
      <c r="A80" s="14" t="n">
        <v>993868</v>
      </c>
      <c r="B80" s="15" t="inlineStr">
        <is>
          <t>WDS_FLAGG ~1</t>
        </is>
      </c>
      <c r="C80" s="15" t="n">
        <v>69</v>
      </c>
      <c r="D80" s="15" t="n">
        <v>101</v>
      </c>
      <c r="E80" s="15" t="n">
        <v>1206</v>
      </c>
      <c r="F80" s="15" t="n">
        <v>0</v>
      </c>
      <c r="G80" s="15" t="n">
        <v>0</v>
      </c>
      <c r="H80" s="15" t="n">
        <v>0</v>
      </c>
      <c r="I80" s="16" t="n">
        <v>0</v>
      </c>
      <c r="J80" s="15">
        <f>I80-F80</f>
        <v/>
      </c>
      <c r="K80" s="15">
        <f>H80-I80</f>
        <v/>
      </c>
      <c r="L80" s="15" t="n">
        <v>-0.00494</v>
      </c>
      <c r="M80" s="15" t="n">
        <v>0.00032</v>
      </c>
      <c r="N80" s="15" t="n">
        <v>0.00032</v>
      </c>
      <c r="O80" s="15" t="n">
        <v>0.00032</v>
      </c>
      <c r="P80" s="15" t="n">
        <v>-0.00455</v>
      </c>
      <c r="Q80" s="15" t="n"/>
      <c r="R80" s="15">
        <f>L80*J80</f>
        <v/>
      </c>
      <c r="S80" s="15">
        <f>M80*J80</f>
        <v/>
      </c>
      <c r="T80" s="15">
        <f>N80*J80</f>
        <v/>
      </c>
      <c r="U80" s="15">
        <f>O80*J80</f>
        <v/>
      </c>
      <c r="V80" s="17">
        <f>P80*J80</f>
        <v/>
      </c>
    </row>
    <row r="81" ht="13.5" customHeight="1">
      <c r="A81" s="14" t="n">
        <v>993282</v>
      </c>
      <c r="B81" s="15" t="inlineStr">
        <is>
          <t>SUN_FLAGG ~1</t>
        </is>
      </c>
      <c r="C81" s="15" t="n">
        <v>115</v>
      </c>
      <c r="D81" s="15" t="n">
        <v>101</v>
      </c>
      <c r="E81" s="15" t="n">
        <v>1110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-0.00494</v>
      </c>
      <c r="M81" s="15" t="n">
        <v>0.00032</v>
      </c>
      <c r="N81" s="15" t="n">
        <v>0.00032</v>
      </c>
      <c r="O81" s="15" t="n">
        <v>0.00032</v>
      </c>
      <c r="P81" s="15" t="n">
        <v>-0.00455</v>
      </c>
      <c r="Q81" s="15" t="n"/>
      <c r="R81" s="15">
        <f>L81*J81</f>
        <v/>
      </c>
      <c r="S81" s="15">
        <f>M81*J81</f>
        <v/>
      </c>
      <c r="T81" s="15">
        <f>N81*J81</f>
        <v/>
      </c>
      <c r="U81" s="15">
        <f>O81*J81</f>
        <v/>
      </c>
      <c r="V81" s="17">
        <f>P81*J81</f>
        <v/>
      </c>
    </row>
    <row r="82" ht="13.5" customHeight="1">
      <c r="A82" s="14" t="n">
        <v>113877</v>
      </c>
      <c r="B82" s="15" t="inlineStr">
        <is>
          <t>PINETREE PWR</t>
        </is>
      </c>
      <c r="C82" s="15" t="n">
        <v>13.8</v>
      </c>
      <c r="D82" s="15" t="n">
        <v>101</v>
      </c>
      <c r="E82" s="15" t="n">
        <v>1206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-0.00494</v>
      </c>
      <c r="M82" s="15" t="n">
        <v>0.00032</v>
      </c>
      <c r="N82" s="15" t="n">
        <v>0.00032</v>
      </c>
      <c r="O82" s="15" t="n">
        <v>0.00032</v>
      </c>
      <c r="P82" s="15" t="n">
        <v>-0.00455</v>
      </c>
      <c r="Q82" s="15" t="n"/>
      <c r="R82" s="15">
        <f>L82*J82</f>
        <v/>
      </c>
      <c r="S82" s="15">
        <f>M82*J82</f>
        <v/>
      </c>
      <c r="T82" s="15">
        <f>N82*J82</f>
        <v/>
      </c>
      <c r="U82" s="15">
        <f>O82*J82</f>
        <v/>
      </c>
      <c r="V82" s="17">
        <f>P82*J82</f>
        <v/>
      </c>
    </row>
    <row r="83" ht="13.5" customHeight="1">
      <c r="A83" s="14" t="n">
        <v>113341</v>
      </c>
      <c r="B83" s="15" t="inlineStr">
        <is>
          <t xml:space="preserve">OAKDALE_A53 </t>
        </is>
      </c>
      <c r="C83" s="15" t="n">
        <v>69</v>
      </c>
      <c r="D83" s="15" t="n">
        <v>101</v>
      </c>
      <c r="E83" s="15" t="n">
        <v>1110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-0.00487</v>
      </c>
      <c r="M83" s="15" t="n">
        <v>-0.00159</v>
      </c>
      <c r="N83" s="15" t="n">
        <v>-0.00159</v>
      </c>
      <c r="O83" s="15" t="n">
        <v>-0.00159</v>
      </c>
      <c r="P83" s="15" t="n">
        <v>-0.00388</v>
      </c>
      <c r="Q83" s="15" t="n"/>
      <c r="R83" s="15">
        <f>L83*J83</f>
        <v/>
      </c>
      <c r="S83" s="15">
        <f>M83*J83</f>
        <v/>
      </c>
      <c r="T83" s="15">
        <f>N83*J83</f>
        <v/>
      </c>
      <c r="U83" s="15">
        <f>O83*J83</f>
        <v/>
      </c>
      <c r="V83" s="17">
        <f>P83*J83</f>
        <v/>
      </c>
    </row>
    <row r="84" ht="13.5" customHeight="1">
      <c r="A84" s="14" t="n">
        <v>993283</v>
      </c>
      <c r="B84" s="15" t="inlineStr">
        <is>
          <t>SUN_E WINC~1</t>
        </is>
      </c>
      <c r="C84" s="15" t="n">
        <v>115</v>
      </c>
      <c r="D84" s="15" t="n">
        <v>101</v>
      </c>
      <c r="E84" s="15" t="n">
        <v>1110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-0.00435</v>
      </c>
      <c r="M84" s="15" t="n">
        <v>-0.00017</v>
      </c>
      <c r="N84" s="15" t="n">
        <v>-0.00017</v>
      </c>
      <c r="O84" s="15" t="n">
        <v>-0.00017</v>
      </c>
      <c r="P84" s="15" t="n">
        <v>-0.0054</v>
      </c>
      <c r="Q84" s="15" t="n"/>
      <c r="R84" s="15">
        <f>L84*J84</f>
        <v/>
      </c>
      <c r="S84" s="15">
        <f>M84*J84</f>
        <v/>
      </c>
      <c r="T84" s="15">
        <f>N84*J84</f>
        <v/>
      </c>
      <c r="U84" s="15">
        <f>O84*J84</f>
        <v/>
      </c>
      <c r="V84" s="17">
        <f>P84*J84</f>
        <v/>
      </c>
    </row>
    <row r="85" ht="13.5" customHeight="1">
      <c r="A85" s="14" t="n">
        <v>113444</v>
      </c>
      <c r="B85" s="15" t="inlineStr">
        <is>
          <t xml:space="preserve">QP698       </t>
        </is>
      </c>
      <c r="C85" s="15" t="n">
        <v>0.48</v>
      </c>
      <c r="D85" s="15" t="n">
        <v>101</v>
      </c>
      <c r="E85" s="15" t="n">
        <v>1110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-0.00435</v>
      </c>
      <c r="M85" s="15" t="n">
        <v>-0.00017</v>
      </c>
      <c r="N85" s="15" t="n">
        <v>-0.00017</v>
      </c>
      <c r="O85" s="15" t="n">
        <v>-0.00017</v>
      </c>
      <c r="P85" s="15" t="n">
        <v>-0.0054</v>
      </c>
      <c r="Q85" s="15" t="n"/>
      <c r="R85" s="15">
        <f>L85*J85</f>
        <v/>
      </c>
      <c r="S85" s="15">
        <f>M85*J85</f>
        <v/>
      </c>
      <c r="T85" s="15">
        <f>N85*J85</f>
        <v/>
      </c>
      <c r="U85" s="15">
        <f>O85*J85</f>
        <v/>
      </c>
      <c r="V85" s="17">
        <f>P85*J85</f>
        <v/>
      </c>
    </row>
    <row r="86" ht="13.5" customHeight="1">
      <c r="A86" s="14" t="n">
        <v>111028</v>
      </c>
      <c r="B86" s="15" t="inlineStr">
        <is>
          <t xml:space="preserve">FRAMINGHAM  </t>
        </is>
      </c>
      <c r="C86" s="15" t="n">
        <v>13.8</v>
      </c>
      <c r="D86" s="15" t="n">
        <v>101</v>
      </c>
      <c r="E86" s="15" t="n">
        <v>1002</v>
      </c>
      <c r="F86" s="15" t="n">
        <v>42.3</v>
      </c>
      <c r="G86" s="15" t="n">
        <v>0</v>
      </c>
      <c r="H86" s="15" t="n">
        <v>42.3</v>
      </c>
      <c r="I86" s="16" t="n">
        <v>42.3</v>
      </c>
      <c r="J86" s="15">
        <f>I86-F86</f>
        <v/>
      </c>
      <c r="K86" s="15">
        <f>H86-I86</f>
        <v/>
      </c>
      <c r="L86" s="15" t="n">
        <v>-0.00379</v>
      </c>
      <c r="M86" s="15" t="n">
        <v>-0.00267</v>
      </c>
      <c r="N86" s="15" t="n">
        <v>-0.00267</v>
      </c>
      <c r="O86" s="15" t="n">
        <v>-0.00267</v>
      </c>
      <c r="P86" s="15" t="n">
        <v>-0.00359</v>
      </c>
      <c r="Q86" s="15" t="n"/>
      <c r="R86" s="15">
        <f>L86*J86</f>
        <v/>
      </c>
      <c r="S86" s="15">
        <f>M86*J86</f>
        <v/>
      </c>
      <c r="T86" s="15">
        <f>N86*J86</f>
        <v/>
      </c>
      <c r="U86" s="15">
        <f>O86*J86</f>
        <v/>
      </c>
      <c r="V86" s="17">
        <f>P86*J86</f>
        <v/>
      </c>
    </row>
    <row r="87" ht="13.5" customHeight="1">
      <c r="A87" s="14" t="n">
        <v>997349</v>
      </c>
      <c r="B87" s="15" t="inlineStr">
        <is>
          <t>SUN_WOONSO~1</t>
        </is>
      </c>
      <c r="C87" s="15" t="n">
        <v>115</v>
      </c>
      <c r="D87" s="15" t="n">
        <v>101</v>
      </c>
      <c r="E87" s="15" t="n">
        <v>1410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-0.00309</v>
      </c>
      <c r="M87" s="15" t="n">
        <v>-0.00244</v>
      </c>
      <c r="N87" s="15" t="n">
        <v>-0.00244</v>
      </c>
      <c r="O87" s="15" t="n">
        <v>-0.00244</v>
      </c>
      <c r="P87" s="15" t="n">
        <v>-0.0025</v>
      </c>
      <c r="Q87" s="15" t="n"/>
      <c r="R87" s="15">
        <f>L87*J87</f>
        <v/>
      </c>
      <c r="S87" s="15">
        <f>M87*J87</f>
        <v/>
      </c>
      <c r="T87" s="15">
        <f>N87*J87</f>
        <v/>
      </c>
      <c r="U87" s="15">
        <f>O87*J87</f>
        <v/>
      </c>
      <c r="V87" s="17">
        <f>P87*J87</f>
        <v/>
      </c>
    </row>
    <row r="88" ht="13.5" customHeight="1">
      <c r="A88" s="14" t="n">
        <v>990898</v>
      </c>
      <c r="B88" s="15" t="inlineStr">
        <is>
          <t>SUN BAT_CA~1</t>
        </is>
      </c>
      <c r="C88" s="15" t="n">
        <v>115</v>
      </c>
      <c r="D88" s="15" t="n">
        <v>101</v>
      </c>
      <c r="E88" s="15" t="n">
        <v>1020</v>
      </c>
      <c r="F88" s="15" t="n">
        <v>8.800000000000001</v>
      </c>
      <c r="G88" s="15" t="n">
        <v>0</v>
      </c>
      <c r="H88" s="15" t="n">
        <v>8.800000000000001</v>
      </c>
      <c r="I88" s="16" t="n">
        <v>8.800000000000001</v>
      </c>
      <c r="J88" s="15">
        <f>I88-F88</f>
        <v/>
      </c>
      <c r="K88" s="15">
        <f>H88-I88</f>
        <v/>
      </c>
      <c r="L88" s="15" t="n">
        <v>-0.00305</v>
      </c>
      <c r="M88" s="15" t="n">
        <v>-0.0022</v>
      </c>
      <c r="N88" s="15" t="n">
        <v>-0.0022</v>
      </c>
      <c r="O88" s="15" t="n">
        <v>-0.0022</v>
      </c>
      <c r="P88" s="15" t="n">
        <v>-0.00314</v>
      </c>
      <c r="Q88" s="15" t="n"/>
      <c r="R88" s="15">
        <f>L88*J88</f>
        <v/>
      </c>
      <c r="S88" s="15">
        <f>M88*J88</f>
        <v/>
      </c>
      <c r="T88" s="15">
        <f>N88*J88</f>
        <v/>
      </c>
      <c r="U88" s="15">
        <f>O88*J88</f>
        <v/>
      </c>
      <c r="V88" s="17">
        <f>P88*J88</f>
        <v/>
      </c>
    </row>
    <row r="89" ht="13.5" customHeight="1">
      <c r="A89" s="14" t="n">
        <v>994757</v>
      </c>
      <c r="B89" s="15" t="inlineStr">
        <is>
          <t>BAT_S WREN~1</t>
        </is>
      </c>
      <c r="C89" s="15" t="n">
        <v>115</v>
      </c>
      <c r="D89" s="15" t="n">
        <v>101</v>
      </c>
      <c r="E89" s="15" t="n">
        <v>1140</v>
      </c>
      <c r="F89" s="15" t="n">
        <v>0</v>
      </c>
      <c r="G89" s="15" t="n">
        <v>0</v>
      </c>
      <c r="H89" s="15" t="n">
        <v>0</v>
      </c>
      <c r="I89" s="16" t="n">
        <v>0</v>
      </c>
      <c r="J89" s="15">
        <f>I89-F89</f>
        <v/>
      </c>
      <c r="K89" s="15">
        <f>H89-I89</f>
        <v/>
      </c>
      <c r="L89" s="15" t="n">
        <v>-0.00295</v>
      </c>
      <c r="M89" s="15" t="n">
        <v>-0.00219</v>
      </c>
      <c r="N89" s="15" t="n">
        <v>-0.00219</v>
      </c>
      <c r="O89" s="15" t="n">
        <v>-0.00219</v>
      </c>
      <c r="P89" s="15" t="n">
        <v>-0.00284</v>
      </c>
      <c r="Q89" s="15" t="n"/>
      <c r="R89" s="15">
        <f>L89*J89</f>
        <v/>
      </c>
      <c r="S89" s="15">
        <f>M89*J89</f>
        <v/>
      </c>
      <c r="T89" s="15">
        <f>N89*J89</f>
        <v/>
      </c>
      <c r="U89" s="15">
        <f>O89*J89</f>
        <v/>
      </c>
      <c r="V89" s="17">
        <f>P89*J89</f>
        <v/>
      </c>
    </row>
    <row r="90" ht="13.5" customHeight="1">
      <c r="A90" s="14" t="n">
        <v>113451</v>
      </c>
      <c r="B90" s="15" t="inlineStr">
        <is>
          <t xml:space="preserve">CHINOOK_PV  </t>
        </is>
      </c>
      <c r="C90" s="15" t="n">
        <v>0.6</v>
      </c>
      <c r="D90" s="15" t="n">
        <v>101</v>
      </c>
      <c r="E90" s="15" t="n">
        <v>1110</v>
      </c>
      <c r="F90" s="15" t="n">
        <v>0</v>
      </c>
      <c r="G90" s="15" t="n">
        <v>0</v>
      </c>
      <c r="H90" s="15" t="n">
        <v>0</v>
      </c>
      <c r="I90" s="16" t="n">
        <v>0</v>
      </c>
      <c r="J90" s="15">
        <f>I90-F90</f>
        <v/>
      </c>
      <c r="K90" s="15">
        <f>H90-I90</f>
        <v/>
      </c>
      <c r="L90" s="15" t="n">
        <v>-0.00269</v>
      </c>
      <c r="M90" s="15" t="n">
        <v>-0.0016</v>
      </c>
      <c r="N90" s="15" t="n">
        <v>-0.0016</v>
      </c>
      <c r="O90" s="15" t="n">
        <v>-0.0016</v>
      </c>
      <c r="P90" s="15" t="n">
        <v>-0.007849999999999999</v>
      </c>
      <c r="Q90" s="15" t="n"/>
      <c r="R90" s="15">
        <f>L90*J90</f>
        <v/>
      </c>
      <c r="S90" s="15">
        <f>M90*J90</f>
        <v/>
      </c>
      <c r="T90" s="15">
        <f>N90*J90</f>
        <v/>
      </c>
      <c r="U90" s="15">
        <f>O90*J90</f>
        <v/>
      </c>
      <c r="V90" s="17">
        <f>P90*J90</f>
        <v/>
      </c>
    </row>
    <row r="91" ht="13.5" customHeight="1">
      <c r="A91" s="14" t="n">
        <v>997012</v>
      </c>
      <c r="B91" s="15" t="inlineStr">
        <is>
          <t>SUN_NASONV~1</t>
        </is>
      </c>
      <c r="C91" s="15" t="n">
        <v>115</v>
      </c>
      <c r="D91" s="15" t="n">
        <v>101</v>
      </c>
      <c r="E91" s="15" t="n">
        <v>1400</v>
      </c>
      <c r="F91" s="15" t="n">
        <v>0</v>
      </c>
      <c r="G91" s="15" t="n">
        <v>0</v>
      </c>
      <c r="H91" s="15" t="n">
        <v>0</v>
      </c>
      <c r="I91" s="16" t="n">
        <v>0</v>
      </c>
      <c r="J91" s="15">
        <f>I91-F91</f>
        <v/>
      </c>
      <c r="K91" s="15">
        <f>H91-I91</f>
        <v/>
      </c>
      <c r="L91" s="15" t="n">
        <v>-0.00266</v>
      </c>
      <c r="M91" s="15" t="n">
        <v>-0.0021</v>
      </c>
      <c r="N91" s="15" t="n">
        <v>-0.0021</v>
      </c>
      <c r="O91" s="15" t="n">
        <v>-0.0021</v>
      </c>
      <c r="P91" s="15" t="n">
        <v>-0.00225</v>
      </c>
      <c r="Q91" s="15" t="n"/>
      <c r="R91" s="15">
        <f>L91*J91</f>
        <v/>
      </c>
      <c r="S91" s="15">
        <f>M91*J91</f>
        <v/>
      </c>
      <c r="T91" s="15">
        <f>N91*J91</f>
        <v/>
      </c>
      <c r="U91" s="15">
        <f>O91*J91</f>
        <v/>
      </c>
      <c r="V91" s="17">
        <f>P91*J91</f>
        <v/>
      </c>
    </row>
    <row r="92" ht="13.5" customHeight="1">
      <c r="A92" s="14" t="n">
        <v>997005</v>
      </c>
      <c r="B92" s="15" t="inlineStr">
        <is>
          <t>BAT_W FARN~1</t>
        </is>
      </c>
      <c r="C92" s="15" t="n">
        <v>115</v>
      </c>
      <c r="D92" s="15" t="n">
        <v>101</v>
      </c>
      <c r="E92" s="15" t="n">
        <v>1400</v>
      </c>
      <c r="F92" s="15" t="n">
        <v>0</v>
      </c>
      <c r="G92" s="15" t="n">
        <v>0</v>
      </c>
      <c r="H92" s="15" t="n">
        <v>0</v>
      </c>
      <c r="I92" s="16" t="n">
        <v>0</v>
      </c>
      <c r="J92" s="15">
        <f>I92-F92</f>
        <v/>
      </c>
      <c r="K92" s="15">
        <f>H92-I92</f>
        <v/>
      </c>
      <c r="L92" s="15" t="n">
        <v>-0.00266</v>
      </c>
      <c r="M92" s="15" t="n">
        <v>-0.0021</v>
      </c>
      <c r="N92" s="15" t="n">
        <v>-0.0021</v>
      </c>
      <c r="O92" s="15" t="n">
        <v>-0.0021</v>
      </c>
      <c r="P92" s="15" t="n">
        <v>-0.00225</v>
      </c>
      <c r="Q92" s="15" t="n"/>
      <c r="R92" s="15">
        <f>L92*J92</f>
        <v/>
      </c>
      <c r="S92" s="15">
        <f>M92*J92</f>
        <v/>
      </c>
      <c r="T92" s="15">
        <f>N92*J92</f>
        <v/>
      </c>
      <c r="U92" s="15">
        <f>O92*J92</f>
        <v/>
      </c>
      <c r="V92" s="17">
        <f>P92*J92</f>
        <v/>
      </c>
    </row>
    <row r="93" ht="13.5" customHeight="1">
      <c r="A93" s="14" t="n">
        <v>114026</v>
      </c>
      <c r="B93" s="15" t="inlineStr">
        <is>
          <t xml:space="preserve">PERRY ST 3  </t>
        </is>
      </c>
      <c r="C93" s="15" t="n">
        <v>13.8</v>
      </c>
      <c r="D93" s="15" t="n">
        <v>101</v>
      </c>
      <c r="E93" s="15" t="n">
        <v>1120</v>
      </c>
      <c r="F93" s="15" t="n">
        <v>0.64</v>
      </c>
      <c r="G93" s="15" t="n">
        <v>0</v>
      </c>
      <c r="H93" s="15" t="n">
        <v>0.64</v>
      </c>
      <c r="I93" s="16" t="n">
        <v>0.64</v>
      </c>
      <c r="J93" s="15">
        <f>I93-F93</f>
        <v/>
      </c>
      <c r="K93" s="15">
        <f>H93-I93</f>
        <v/>
      </c>
      <c r="L93" s="15" t="n">
        <v>-0.00264</v>
      </c>
      <c r="M93" s="15" t="n">
        <v>-0.00142</v>
      </c>
      <c r="N93" s="15" t="n">
        <v>-0.00142</v>
      </c>
      <c r="O93" s="15" t="n">
        <v>-0.00142</v>
      </c>
      <c r="P93" s="15" t="n">
        <v>-0.00441</v>
      </c>
      <c r="Q93" s="15" t="n"/>
      <c r="R93" s="15">
        <f>L93*J93</f>
        <v/>
      </c>
      <c r="S93" s="15">
        <f>M93*J93</f>
        <v/>
      </c>
      <c r="T93" s="15">
        <f>N93*J93</f>
        <v/>
      </c>
      <c r="U93" s="15">
        <f>O93*J93</f>
        <v/>
      </c>
      <c r="V93" s="17">
        <f>P93*J93</f>
        <v/>
      </c>
    </row>
    <row r="94" ht="13.5" customHeight="1">
      <c r="A94" s="14" t="n">
        <v>114048</v>
      </c>
      <c r="B94" s="15" t="inlineStr">
        <is>
          <t xml:space="preserve">LENERGIA ST </t>
        </is>
      </c>
      <c r="C94" s="15" t="n">
        <v>13.8</v>
      </c>
      <c r="D94" s="15" t="n">
        <v>101</v>
      </c>
      <c r="E94" s="15" t="n">
        <v>1120</v>
      </c>
      <c r="F94" s="15" t="n">
        <v>23.57</v>
      </c>
      <c r="G94" s="15" t="n">
        <v>0</v>
      </c>
      <c r="H94" s="15" t="n">
        <v>23.57</v>
      </c>
      <c r="I94" s="16" t="n">
        <v>23.57</v>
      </c>
      <c r="J94" s="15">
        <f>I94-F94</f>
        <v/>
      </c>
      <c r="K94" s="15">
        <f>H94-I94</f>
        <v/>
      </c>
      <c r="L94" s="15" t="n">
        <v>-0.00264</v>
      </c>
      <c r="M94" s="15" t="n">
        <v>-0.00142</v>
      </c>
      <c r="N94" s="15" t="n">
        <v>-0.00142</v>
      </c>
      <c r="O94" s="15" t="n">
        <v>-0.00142</v>
      </c>
      <c r="P94" s="15" t="n">
        <v>-0.00441</v>
      </c>
      <c r="Q94" s="15" t="n"/>
      <c r="R94" s="15">
        <f>L94*J94</f>
        <v/>
      </c>
      <c r="S94" s="15">
        <f>M94*J94</f>
        <v/>
      </c>
      <c r="T94" s="15">
        <f>N94*J94</f>
        <v/>
      </c>
      <c r="U94" s="15">
        <f>O94*J94</f>
        <v/>
      </c>
      <c r="V94" s="17">
        <f>P94*J94</f>
        <v/>
      </c>
    </row>
    <row r="95" ht="13.5" customHeight="1">
      <c r="A95" s="14" t="n">
        <v>114047</v>
      </c>
      <c r="B95" s="15" t="inlineStr">
        <is>
          <t xml:space="preserve">LENERGIA CT </t>
        </is>
      </c>
      <c r="C95" s="15" t="n">
        <v>13.8</v>
      </c>
      <c r="D95" s="15" t="n">
        <v>101</v>
      </c>
      <c r="E95" s="15" t="n">
        <v>1120</v>
      </c>
      <c r="F95" s="15" t="n">
        <v>50.43</v>
      </c>
      <c r="G95" s="15" t="n">
        <v>0</v>
      </c>
      <c r="H95" s="15" t="n">
        <v>50.43</v>
      </c>
      <c r="I95" s="16" t="n">
        <v>50.43</v>
      </c>
      <c r="J95" s="15">
        <f>I95-F95</f>
        <v/>
      </c>
      <c r="K95" s="15">
        <f>H95-I95</f>
        <v/>
      </c>
      <c r="L95" s="15" t="n">
        <v>-0.00264</v>
      </c>
      <c r="M95" s="15" t="n">
        <v>-0.00142</v>
      </c>
      <c r="N95" s="15" t="n">
        <v>-0.00142</v>
      </c>
      <c r="O95" s="15" t="n">
        <v>-0.00142</v>
      </c>
      <c r="P95" s="15" t="n">
        <v>-0.00441</v>
      </c>
      <c r="Q95" s="15" t="n"/>
      <c r="R95" s="15">
        <f>L95*J95</f>
        <v/>
      </c>
      <c r="S95" s="15">
        <f>M95*J95</f>
        <v/>
      </c>
      <c r="T95" s="15">
        <f>N95*J95</f>
        <v/>
      </c>
      <c r="U95" s="15">
        <f>O95*J95</f>
        <v/>
      </c>
      <c r="V95" s="17">
        <f>P95*J95</f>
        <v/>
      </c>
    </row>
    <row r="96" ht="13.5" customHeight="1">
      <c r="A96" s="14" t="n">
        <v>114085</v>
      </c>
      <c r="B96" s="15" t="inlineStr">
        <is>
          <t xml:space="preserve">BOOT HYD G1 </t>
        </is>
      </c>
      <c r="C96" s="15" t="n">
        <v>4.16</v>
      </c>
      <c r="D96" s="15" t="n">
        <v>101</v>
      </c>
      <c r="E96" s="15" t="n">
        <v>1120</v>
      </c>
      <c r="F96" s="15" t="n">
        <v>9</v>
      </c>
      <c r="G96" s="15" t="n">
        <v>0</v>
      </c>
      <c r="H96" s="15" t="n">
        <v>9</v>
      </c>
      <c r="I96" s="16" t="n">
        <v>9</v>
      </c>
      <c r="J96" s="15">
        <f>I96-F96</f>
        <v/>
      </c>
      <c r="K96" s="15">
        <f>H96-I96</f>
        <v/>
      </c>
      <c r="L96" s="15" t="n">
        <v>-0.00264</v>
      </c>
      <c r="M96" s="15" t="n">
        <v>-0.00142</v>
      </c>
      <c r="N96" s="15" t="n">
        <v>-0.00142</v>
      </c>
      <c r="O96" s="15" t="n">
        <v>-0.00142</v>
      </c>
      <c r="P96" s="15" t="n">
        <v>-0.00441</v>
      </c>
      <c r="Q96" s="15" t="n"/>
      <c r="R96" s="15">
        <f>L96*J96</f>
        <v/>
      </c>
      <c r="S96" s="15">
        <f>M96*J96</f>
        <v/>
      </c>
      <c r="T96" s="15">
        <f>N96*J96</f>
        <v/>
      </c>
      <c r="U96" s="15">
        <f>O96*J96</f>
        <v/>
      </c>
      <c r="V96" s="17">
        <f>P96*J96</f>
        <v/>
      </c>
    </row>
    <row r="97" ht="13.5" customHeight="1">
      <c r="A97" s="14" t="n">
        <v>114086</v>
      </c>
      <c r="B97" s="15" t="inlineStr">
        <is>
          <t xml:space="preserve">BOOT HYD G2 </t>
        </is>
      </c>
      <c r="C97" s="15" t="n">
        <v>4.16</v>
      </c>
      <c r="D97" s="15" t="n">
        <v>101</v>
      </c>
      <c r="E97" s="15" t="n">
        <v>1120</v>
      </c>
      <c r="F97" s="15" t="n">
        <v>9</v>
      </c>
      <c r="G97" s="15" t="n">
        <v>0</v>
      </c>
      <c r="H97" s="15" t="n">
        <v>9</v>
      </c>
      <c r="I97" s="16" t="n">
        <v>9</v>
      </c>
      <c r="J97" s="15">
        <f>I97-F97</f>
        <v/>
      </c>
      <c r="K97" s="15">
        <f>H97-I97</f>
        <v/>
      </c>
      <c r="L97" s="15" t="n">
        <v>-0.00264</v>
      </c>
      <c r="M97" s="15" t="n">
        <v>-0.00142</v>
      </c>
      <c r="N97" s="15" t="n">
        <v>-0.00142</v>
      </c>
      <c r="O97" s="15" t="n">
        <v>-0.00142</v>
      </c>
      <c r="P97" s="15" t="n">
        <v>-0.00441</v>
      </c>
      <c r="Q97" s="15" t="n"/>
      <c r="R97" s="15">
        <f>L97*J97</f>
        <v/>
      </c>
      <c r="S97" s="15">
        <f>M97*J97</f>
        <v/>
      </c>
      <c r="T97" s="15">
        <f>N97*J97</f>
        <v/>
      </c>
      <c r="U97" s="15">
        <f>O97*J97</f>
        <v/>
      </c>
      <c r="V97" s="17">
        <f>P97*J97</f>
        <v/>
      </c>
    </row>
    <row r="98" ht="13.5" customHeight="1">
      <c r="A98" s="14" t="n">
        <v>111097</v>
      </c>
      <c r="B98" s="15" t="inlineStr">
        <is>
          <t xml:space="preserve">EDGAR GT2   </t>
        </is>
      </c>
      <c r="C98" s="15" t="n">
        <v>16</v>
      </c>
      <c r="D98" s="15" t="n">
        <v>101</v>
      </c>
      <c r="E98" s="15" t="n">
        <v>1023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-0.00262</v>
      </c>
      <c r="M98" s="15" t="n">
        <v>-0.00187</v>
      </c>
      <c r="N98" s="15" t="n">
        <v>-0.00187</v>
      </c>
      <c r="O98" s="15" t="n">
        <v>-0.00187</v>
      </c>
      <c r="P98" s="15" t="n">
        <v>-0.00291</v>
      </c>
      <c r="Q98" s="15" t="n"/>
      <c r="R98" s="15">
        <f>L98*J98</f>
        <v/>
      </c>
      <c r="S98" s="15">
        <f>M98*J98</f>
        <v/>
      </c>
      <c r="T98" s="15">
        <f>N98*J98</f>
        <v/>
      </c>
      <c r="U98" s="15">
        <f>O98*J98</f>
        <v/>
      </c>
      <c r="V98" s="17">
        <f>P98*J98</f>
        <v/>
      </c>
    </row>
    <row r="99" ht="13.5" customHeight="1">
      <c r="A99" s="14" t="n">
        <v>111722</v>
      </c>
      <c r="B99" s="15" t="inlineStr">
        <is>
          <t xml:space="preserve">TA WATSON 1 </t>
        </is>
      </c>
      <c r="C99" s="15" t="n">
        <v>13.8</v>
      </c>
      <c r="D99" s="15" t="n">
        <v>101</v>
      </c>
      <c r="E99" s="15" t="n">
        <v>1063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-0.00262</v>
      </c>
      <c r="M99" s="15" t="n">
        <v>-0.00187</v>
      </c>
      <c r="N99" s="15" t="n">
        <v>-0.00187</v>
      </c>
      <c r="O99" s="15" t="n">
        <v>-0.00187</v>
      </c>
      <c r="P99" s="15" t="n">
        <v>-0.00291</v>
      </c>
      <c r="Q99" s="15" t="n"/>
      <c r="R99" s="15">
        <f>L99*J99</f>
        <v/>
      </c>
      <c r="S99" s="15">
        <f>M99*J99</f>
        <v/>
      </c>
      <c r="T99" s="15">
        <f>N99*J99</f>
        <v/>
      </c>
      <c r="U99" s="15">
        <f>O99*J99</f>
        <v/>
      </c>
      <c r="V99" s="17">
        <f>P99*J99</f>
        <v/>
      </c>
    </row>
    <row r="100" ht="13.5" customHeight="1">
      <c r="A100" s="14" t="n">
        <v>993969</v>
      </c>
      <c r="B100" s="15" t="inlineStr">
        <is>
          <t>BAT_BILERC~1</t>
        </is>
      </c>
      <c r="C100" s="15" t="n">
        <v>115</v>
      </c>
      <c r="D100" s="15" t="n">
        <v>101</v>
      </c>
      <c r="E100" s="15" t="n">
        <v>1120</v>
      </c>
      <c r="F100" s="15" t="n">
        <v>150</v>
      </c>
      <c r="G100" s="15" t="n">
        <v>0</v>
      </c>
      <c r="H100" s="15" t="n">
        <v>150</v>
      </c>
      <c r="I100" s="16" t="n">
        <v>150</v>
      </c>
      <c r="J100" s="15">
        <f>I100-F100</f>
        <v/>
      </c>
      <c r="K100" s="15">
        <f>H100-I100</f>
        <v/>
      </c>
      <c r="L100" s="15" t="n">
        <v>-0.00262</v>
      </c>
      <c r="M100" s="15" t="n">
        <v>-0.00144</v>
      </c>
      <c r="N100" s="15" t="n">
        <v>-0.00144</v>
      </c>
      <c r="O100" s="15" t="n">
        <v>-0.00144</v>
      </c>
      <c r="P100" s="15" t="n">
        <v>-0.00432</v>
      </c>
      <c r="Q100" s="15" t="n"/>
      <c r="R100" s="15">
        <f>L100*J100</f>
        <v/>
      </c>
      <c r="S100" s="15">
        <f>M100*J100</f>
        <v/>
      </c>
      <c r="T100" s="15">
        <f>N100*J100</f>
        <v/>
      </c>
      <c r="U100" s="15">
        <f>O100*J100</f>
        <v/>
      </c>
      <c r="V100" s="17">
        <f>P100*J100</f>
        <v/>
      </c>
    </row>
    <row r="101" ht="13.5" customHeight="1">
      <c r="A101" s="14" t="n">
        <v>111723</v>
      </c>
      <c r="B101" s="15" t="inlineStr">
        <is>
          <t xml:space="preserve">TA WATSON 2 </t>
        </is>
      </c>
      <c r="C101" s="15" t="n">
        <v>13.8</v>
      </c>
      <c r="D101" s="15" t="n">
        <v>101</v>
      </c>
      <c r="E101" s="15" t="n">
        <v>1063</v>
      </c>
      <c r="F101" s="15" t="n">
        <v>0</v>
      </c>
      <c r="G101" s="15" t="n">
        <v>0</v>
      </c>
      <c r="H101" s="15" t="n">
        <v>0</v>
      </c>
      <c r="I101" s="16" t="n">
        <v>0</v>
      </c>
      <c r="J101" s="15">
        <f>I101-F101</f>
        <v/>
      </c>
      <c r="K101" s="15">
        <f>H101-I101</f>
        <v/>
      </c>
      <c r="L101" s="15" t="n">
        <v>-0.00262</v>
      </c>
      <c r="M101" s="15" t="n">
        <v>-0.00187</v>
      </c>
      <c r="N101" s="15" t="n">
        <v>-0.00187</v>
      </c>
      <c r="O101" s="15" t="n">
        <v>-0.00187</v>
      </c>
      <c r="P101" s="15" t="n">
        <v>-0.00291</v>
      </c>
      <c r="Q101" s="15" t="n"/>
      <c r="R101" s="15">
        <f>L101*J101</f>
        <v/>
      </c>
      <c r="S101" s="15">
        <f>M101*J101</f>
        <v/>
      </c>
      <c r="T101" s="15">
        <f>N101*J101</f>
        <v/>
      </c>
      <c r="U101" s="15">
        <f>O101*J101</f>
        <v/>
      </c>
      <c r="V101" s="17">
        <f>P101*J101</f>
        <v/>
      </c>
    </row>
    <row r="102" ht="13.5" customHeight="1">
      <c r="A102" s="14" t="n">
        <v>111092</v>
      </c>
      <c r="B102" s="15" t="inlineStr">
        <is>
          <t xml:space="preserve">EDGAR ST    </t>
        </is>
      </c>
      <c r="C102" s="15" t="n">
        <v>18</v>
      </c>
      <c r="D102" s="15" t="n">
        <v>101</v>
      </c>
      <c r="E102" s="15" t="n">
        <v>1023</v>
      </c>
      <c r="F102" s="15" t="n">
        <v>0</v>
      </c>
      <c r="G102" s="15" t="n">
        <v>0</v>
      </c>
      <c r="H102" s="15" t="n">
        <v>0</v>
      </c>
      <c r="I102" s="16" t="n">
        <v>0</v>
      </c>
      <c r="J102" s="15">
        <f>I102-F102</f>
        <v/>
      </c>
      <c r="K102" s="15">
        <f>H102-I102</f>
        <v/>
      </c>
      <c r="L102" s="15" t="n">
        <v>-0.00262</v>
      </c>
      <c r="M102" s="15" t="n">
        <v>-0.00187</v>
      </c>
      <c r="N102" s="15" t="n">
        <v>-0.00187</v>
      </c>
      <c r="O102" s="15" t="n">
        <v>-0.00187</v>
      </c>
      <c r="P102" s="15" t="n">
        <v>-0.00291</v>
      </c>
      <c r="Q102" s="15" t="n"/>
      <c r="R102" s="15">
        <f>L102*J102</f>
        <v/>
      </c>
      <c r="S102" s="15">
        <f>M102*J102</f>
        <v/>
      </c>
      <c r="T102" s="15">
        <f>N102*J102</f>
        <v/>
      </c>
      <c r="U102" s="15">
        <f>O102*J102</f>
        <v/>
      </c>
      <c r="V102" s="17">
        <f>P102*J102</f>
        <v/>
      </c>
    </row>
    <row r="103" ht="13.5" customHeight="1">
      <c r="A103" s="14" t="n">
        <v>111093</v>
      </c>
      <c r="B103" s="15" t="inlineStr">
        <is>
          <t xml:space="preserve">EDGAR GT1   </t>
        </is>
      </c>
      <c r="C103" s="15" t="n">
        <v>16</v>
      </c>
      <c r="D103" s="15" t="n">
        <v>101</v>
      </c>
      <c r="E103" s="15" t="n">
        <v>1023</v>
      </c>
      <c r="F103" s="15" t="n">
        <v>0</v>
      </c>
      <c r="G103" s="15" t="n">
        <v>0</v>
      </c>
      <c r="H103" s="15" t="n">
        <v>0</v>
      </c>
      <c r="I103" s="16" t="n">
        <v>0</v>
      </c>
      <c r="J103" s="15">
        <f>I103-F103</f>
        <v/>
      </c>
      <c r="K103" s="15">
        <f>H103-I103</f>
        <v/>
      </c>
      <c r="L103" s="15" t="n">
        <v>-0.00262</v>
      </c>
      <c r="M103" s="15" t="n">
        <v>-0.00187</v>
      </c>
      <c r="N103" s="15" t="n">
        <v>-0.00187</v>
      </c>
      <c r="O103" s="15" t="n">
        <v>-0.00187</v>
      </c>
      <c r="P103" s="15" t="n">
        <v>-0.00291</v>
      </c>
      <c r="Q103" s="15" t="n"/>
      <c r="R103" s="15">
        <f>L103*J103</f>
        <v/>
      </c>
      <c r="S103" s="15">
        <f>M103*J103</f>
        <v/>
      </c>
      <c r="T103" s="15">
        <f>N103*J103</f>
        <v/>
      </c>
      <c r="U103" s="15">
        <f>O103*J103</f>
        <v/>
      </c>
      <c r="V103" s="17">
        <f>P103*J103</f>
        <v/>
      </c>
    </row>
    <row r="104" ht="13.5" customHeight="1">
      <c r="A104" s="14" t="n">
        <v>111728</v>
      </c>
      <c r="B104" s="15" t="inlineStr">
        <is>
          <t xml:space="preserve">POTTER 2 CT </t>
        </is>
      </c>
      <c r="C104" s="15" t="n">
        <v>13.8</v>
      </c>
      <c r="D104" s="15" t="n">
        <v>101</v>
      </c>
      <c r="E104" s="15" t="n">
        <v>1063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-0.00262</v>
      </c>
      <c r="M104" s="15" t="n">
        <v>-0.00187</v>
      </c>
      <c r="N104" s="15" t="n">
        <v>-0.00187</v>
      </c>
      <c r="O104" s="15" t="n">
        <v>-0.00187</v>
      </c>
      <c r="P104" s="15" t="n">
        <v>-0.00291</v>
      </c>
      <c r="Q104" s="15" t="n"/>
      <c r="R104" s="15">
        <f>L104*J104</f>
        <v/>
      </c>
      <c r="S104" s="15">
        <f>M104*J104</f>
        <v/>
      </c>
      <c r="T104" s="15">
        <f>N104*J104</f>
        <v/>
      </c>
      <c r="U104" s="15">
        <f>O104*J104</f>
        <v/>
      </c>
      <c r="V104" s="17">
        <f>P104*J104</f>
        <v/>
      </c>
    </row>
    <row r="105" ht="13.5" customHeight="1">
      <c r="A105" s="14" t="n">
        <v>111729</v>
      </c>
      <c r="B105" s="15" t="inlineStr">
        <is>
          <t xml:space="preserve">POTTER 2 ST </t>
        </is>
      </c>
      <c r="C105" s="15" t="n">
        <v>13.8</v>
      </c>
      <c r="D105" s="15" t="n">
        <v>101</v>
      </c>
      <c r="E105" s="15" t="n">
        <v>1063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-0.00262</v>
      </c>
      <c r="M105" s="15" t="n">
        <v>-0.00187</v>
      </c>
      <c r="N105" s="15" t="n">
        <v>-0.00187</v>
      </c>
      <c r="O105" s="15" t="n">
        <v>-0.00187</v>
      </c>
      <c r="P105" s="15" t="n">
        <v>-0.00291</v>
      </c>
      <c r="Q105" s="15" t="n"/>
      <c r="R105" s="15">
        <f>L105*J105</f>
        <v/>
      </c>
      <c r="S105" s="15">
        <f>M105*J105</f>
        <v/>
      </c>
      <c r="T105" s="15">
        <f>N105*J105</f>
        <v/>
      </c>
      <c r="U105" s="15">
        <f>O105*J105</f>
        <v/>
      </c>
      <c r="V105" s="17">
        <f>P105*J105</f>
        <v/>
      </c>
    </row>
    <row r="106" ht="13.5" customHeight="1">
      <c r="A106" s="14" t="n">
        <v>990901</v>
      </c>
      <c r="B106" s="15" t="inlineStr">
        <is>
          <t>DFO NG_EDGAR</t>
        </is>
      </c>
      <c r="C106" s="15" t="n">
        <v>115</v>
      </c>
      <c r="D106" s="15" t="n">
        <v>101</v>
      </c>
      <c r="E106" s="15" t="n">
        <v>1020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-0.00262</v>
      </c>
      <c r="M106" s="15" t="n">
        <v>-0.00187</v>
      </c>
      <c r="N106" s="15" t="n">
        <v>-0.00187</v>
      </c>
      <c r="O106" s="15" t="n">
        <v>-0.00187</v>
      </c>
      <c r="P106" s="15" t="n">
        <v>-0.00291</v>
      </c>
      <c r="Q106" s="15" t="n"/>
      <c r="R106" s="15">
        <f>L106*J106</f>
        <v/>
      </c>
      <c r="S106" s="15">
        <f>M106*J106</f>
        <v/>
      </c>
      <c r="T106" s="15">
        <f>N106*J106</f>
        <v/>
      </c>
      <c r="U106" s="15">
        <f>O106*J106</f>
        <v/>
      </c>
      <c r="V106" s="17">
        <f>P106*J106</f>
        <v/>
      </c>
    </row>
    <row r="107" ht="13.5" customHeight="1">
      <c r="A107" s="14" t="n">
        <v>114067</v>
      </c>
      <c r="B107" s="15" t="inlineStr">
        <is>
          <t>LAWRENCE HYD</t>
        </is>
      </c>
      <c r="C107" s="15" t="n">
        <v>4.16</v>
      </c>
      <c r="D107" s="15" t="n">
        <v>101</v>
      </c>
      <c r="E107" s="15" t="n">
        <v>1120</v>
      </c>
      <c r="F107" s="15" t="n">
        <v>9.4</v>
      </c>
      <c r="G107" s="15" t="n">
        <v>0</v>
      </c>
      <c r="H107" s="15" t="n">
        <v>9.4</v>
      </c>
      <c r="I107" s="16" t="n">
        <v>9.4</v>
      </c>
      <c r="J107" s="15">
        <f>I107-F107</f>
        <v/>
      </c>
      <c r="K107" s="15">
        <f>H107-I107</f>
        <v/>
      </c>
      <c r="L107" s="15" t="n">
        <v>-0.00259</v>
      </c>
      <c r="M107" s="15" t="n">
        <v>-0.00145</v>
      </c>
      <c r="N107" s="15" t="n">
        <v>-0.00145</v>
      </c>
      <c r="O107" s="15" t="n">
        <v>-0.00145</v>
      </c>
      <c r="P107" s="15" t="n">
        <v>-0.00448</v>
      </c>
      <c r="Q107" s="15" t="n"/>
      <c r="R107" s="15">
        <f>L107*J107</f>
        <v/>
      </c>
      <c r="S107" s="15">
        <f>M107*J107</f>
        <v/>
      </c>
      <c r="T107" s="15">
        <f>N107*J107</f>
        <v/>
      </c>
      <c r="U107" s="15">
        <f>O107*J107</f>
        <v/>
      </c>
      <c r="V107" s="17">
        <f>P107*J107</f>
        <v/>
      </c>
    </row>
    <row r="108" ht="13.5" customHeight="1">
      <c r="A108" s="14" t="n">
        <v>109550</v>
      </c>
      <c r="B108" s="15" t="inlineStr">
        <is>
          <t>BELLOWS FALS</t>
        </is>
      </c>
      <c r="C108" s="15" t="n">
        <v>6.9</v>
      </c>
      <c r="D108" s="15" t="n">
        <v>101</v>
      </c>
      <c r="E108" s="15" t="n">
        <v>400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-0.00258</v>
      </c>
      <c r="M108" s="15" t="n">
        <v>-0.00168</v>
      </c>
      <c r="N108" s="15" t="n">
        <v>-0.00168</v>
      </c>
      <c r="O108" s="15" t="n">
        <v>-0.00168</v>
      </c>
      <c r="P108" s="15" t="n">
        <v>-0.00796</v>
      </c>
      <c r="Q108" s="15" t="n"/>
      <c r="R108" s="15">
        <f>L108*J108</f>
        <v/>
      </c>
      <c r="S108" s="15">
        <f>M108*J108</f>
        <v/>
      </c>
      <c r="T108" s="15">
        <f>N108*J108</f>
        <v/>
      </c>
      <c r="U108" s="15">
        <f>O108*J108</f>
        <v/>
      </c>
      <c r="V108" s="17">
        <f>P108*J108</f>
        <v/>
      </c>
    </row>
    <row r="109" ht="13.5" customHeight="1">
      <c r="A109" s="14" t="n">
        <v>998940</v>
      </c>
      <c r="B109" s="15" t="inlineStr">
        <is>
          <t>SUN_WESTMI~1</t>
        </is>
      </c>
      <c r="C109" s="15" t="n">
        <v>12.5</v>
      </c>
      <c r="D109" s="15" t="n">
        <v>101</v>
      </c>
      <c r="E109" s="15" t="n">
        <v>822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-0.00258</v>
      </c>
      <c r="M109" s="15" t="n">
        <v>-0.00168</v>
      </c>
      <c r="N109" s="15" t="n">
        <v>-0.00168</v>
      </c>
      <c r="O109" s="15" t="n">
        <v>-0.00168</v>
      </c>
      <c r="P109" s="15" t="n">
        <v>-0.00796</v>
      </c>
      <c r="Q109" s="15" t="n"/>
      <c r="R109" s="15">
        <f>L109*J109</f>
        <v/>
      </c>
      <c r="S109" s="15">
        <f>M109*J109</f>
        <v/>
      </c>
      <c r="T109" s="15">
        <f>N109*J109</f>
        <v/>
      </c>
      <c r="U109" s="15">
        <f>O109*J109</f>
        <v/>
      </c>
      <c r="V109" s="17">
        <f>P109*J109</f>
        <v/>
      </c>
    </row>
    <row r="110" ht="13.5" customHeight="1">
      <c r="A110" s="14" t="n">
        <v>911550</v>
      </c>
      <c r="B110" s="15" t="inlineStr">
        <is>
          <t xml:space="preserve">PH2_DGEN    </t>
        </is>
      </c>
      <c r="C110" s="15" t="n">
        <v>345</v>
      </c>
      <c r="D110" s="15" t="n">
        <v>101</v>
      </c>
      <c r="E110" s="15" t="n">
        <v>1120</v>
      </c>
      <c r="F110" s="15" t="n">
        <v>353.9</v>
      </c>
      <c r="G110" s="15" t="n">
        <v>0</v>
      </c>
      <c r="H110" s="15" t="n">
        <v>700</v>
      </c>
      <c r="I110" s="16" t="n">
        <v>453.85</v>
      </c>
      <c r="J110" s="15">
        <f>I110-F110</f>
        <v/>
      </c>
      <c r="K110" s="15">
        <f>H110-I110</f>
        <v/>
      </c>
      <c r="L110" s="15" t="n">
        <v>-0.00256</v>
      </c>
      <c r="M110" s="15" t="n">
        <v>-0.00134</v>
      </c>
      <c r="N110" s="15" t="n">
        <v>-0.00134</v>
      </c>
      <c r="O110" s="15" t="n">
        <v>-0.00134</v>
      </c>
      <c r="P110" s="15" t="n">
        <v>-0.00389</v>
      </c>
      <c r="Q110" s="15" t="n"/>
      <c r="R110" s="15">
        <f>L110*J110</f>
        <v/>
      </c>
      <c r="S110" s="15">
        <f>M110*J110</f>
        <v/>
      </c>
      <c r="T110" s="15">
        <f>N110*J110</f>
        <v/>
      </c>
      <c r="U110" s="15">
        <f>O110*J110</f>
        <v/>
      </c>
      <c r="V110" s="17">
        <f>P110*J110</f>
        <v/>
      </c>
    </row>
    <row r="111" ht="13.5" customHeight="1">
      <c r="A111" s="14" t="n">
        <v>990804</v>
      </c>
      <c r="B111" s="15" t="inlineStr">
        <is>
          <t>SUN BAT_BU~1</t>
        </is>
      </c>
      <c r="C111" s="15" t="n">
        <v>115</v>
      </c>
      <c r="D111" s="15" t="n">
        <v>101</v>
      </c>
      <c r="E111" s="15" t="n">
        <v>1000</v>
      </c>
      <c r="F111" s="15" t="n">
        <v>5.5</v>
      </c>
      <c r="G111" s="15" t="n">
        <v>0</v>
      </c>
      <c r="H111" s="15" t="n">
        <v>5.5</v>
      </c>
      <c r="I111" s="16" t="n">
        <v>5.5</v>
      </c>
      <c r="J111" s="15">
        <f>I111-F111</f>
        <v/>
      </c>
      <c r="K111" s="15">
        <f>H111-I111</f>
        <v/>
      </c>
      <c r="L111" s="15" t="n">
        <v>-0.00255</v>
      </c>
      <c r="M111" s="15" t="n">
        <v>-0.00157</v>
      </c>
      <c r="N111" s="15" t="n">
        <v>-0.00157</v>
      </c>
      <c r="O111" s="15" t="n">
        <v>-0.00157</v>
      </c>
      <c r="P111" s="15" t="n">
        <v>-0.00389</v>
      </c>
      <c r="Q111" s="15" t="n"/>
      <c r="R111" s="15">
        <f>L111*J111</f>
        <v/>
      </c>
      <c r="S111" s="15">
        <f>M111*J111</f>
        <v/>
      </c>
      <c r="T111" s="15">
        <f>N111*J111</f>
        <v/>
      </c>
      <c r="U111" s="15">
        <f>O111*J111</f>
        <v/>
      </c>
      <c r="V111" s="17">
        <f>P111*J111</f>
        <v/>
      </c>
    </row>
    <row r="112" ht="13.5" customHeight="1">
      <c r="A112" s="14" t="n">
        <v>106057</v>
      </c>
      <c r="B112" s="15" t="inlineStr">
        <is>
          <t>GRANITE RDG2</t>
        </is>
      </c>
      <c r="C112" s="15" t="n">
        <v>16</v>
      </c>
      <c r="D112" s="15" t="n">
        <v>101</v>
      </c>
      <c r="E112" s="15" t="n">
        <v>400</v>
      </c>
      <c r="F112" s="15" t="n">
        <v>223.08</v>
      </c>
      <c r="G112" s="15" t="n">
        <v>0</v>
      </c>
      <c r="H112" s="15" t="n">
        <v>223.08</v>
      </c>
      <c r="I112" s="16" t="n">
        <v>223.08</v>
      </c>
      <c r="J112" s="15">
        <f>I112-F112</f>
        <v/>
      </c>
      <c r="K112" s="15">
        <f>H112-I112</f>
        <v/>
      </c>
      <c r="L112" s="15" t="n">
        <v>-0.00255</v>
      </c>
      <c r="M112" s="15" t="n">
        <v>-0.00151</v>
      </c>
      <c r="N112" s="15" t="n">
        <v>-0.00151</v>
      </c>
      <c r="O112" s="15" t="n">
        <v>-0.00151</v>
      </c>
      <c r="P112" s="15" t="n">
        <v>-0.00491</v>
      </c>
      <c r="Q112" s="15" t="n"/>
      <c r="R112" s="15">
        <f>L112*J112</f>
        <v/>
      </c>
      <c r="S112" s="15">
        <f>M112*J112</f>
        <v/>
      </c>
      <c r="T112" s="15">
        <f>N112*J112</f>
        <v/>
      </c>
      <c r="U112" s="15">
        <f>O112*J112</f>
        <v/>
      </c>
      <c r="V112" s="17">
        <f>P112*J112</f>
        <v/>
      </c>
    </row>
    <row r="113" ht="13.5" customHeight="1">
      <c r="A113" s="14" t="n">
        <v>114729</v>
      </c>
      <c r="B113" s="15" t="inlineStr">
        <is>
          <t>MARBLEHEAD B</t>
        </is>
      </c>
      <c r="C113" s="15" t="n">
        <v>23</v>
      </c>
      <c r="D113" s="15" t="n">
        <v>101</v>
      </c>
      <c r="E113" s="15" t="n">
        <v>1246</v>
      </c>
      <c r="F113" s="15" t="n">
        <v>2.5</v>
      </c>
      <c r="G113" s="15" t="n">
        <v>0</v>
      </c>
      <c r="H113" s="15" t="n">
        <v>2.5</v>
      </c>
      <c r="I113" s="16" t="n">
        <v>2.5</v>
      </c>
      <c r="J113" s="15">
        <f>I113-F113</f>
        <v/>
      </c>
      <c r="K113" s="15">
        <f>H113-I113</f>
        <v/>
      </c>
      <c r="L113" s="15" t="n">
        <v>-0.00251</v>
      </c>
      <c r="M113" s="15" t="n">
        <v>-0.00151</v>
      </c>
      <c r="N113" s="15" t="n">
        <v>-0.00151</v>
      </c>
      <c r="O113" s="15" t="n">
        <v>-0.00151</v>
      </c>
      <c r="P113" s="15" t="n">
        <v>-0.00424</v>
      </c>
      <c r="Q113" s="15" t="n"/>
      <c r="R113" s="15">
        <f>L113*J113</f>
        <v/>
      </c>
      <c r="S113" s="15">
        <f>M113*J113</f>
        <v/>
      </c>
      <c r="T113" s="15">
        <f>N113*J113</f>
        <v/>
      </c>
      <c r="U113" s="15">
        <f>O113*J113</f>
        <v/>
      </c>
      <c r="V113" s="17">
        <f>P113*J113</f>
        <v/>
      </c>
    </row>
    <row r="114" ht="13.5" customHeight="1">
      <c r="A114" s="14" t="n">
        <v>106056</v>
      </c>
      <c r="B114" s="15" t="inlineStr">
        <is>
          <t>GRANITE RDG1</t>
        </is>
      </c>
      <c r="C114" s="15" t="n">
        <v>16</v>
      </c>
      <c r="D114" s="15" t="n">
        <v>101</v>
      </c>
      <c r="E114" s="15" t="n">
        <v>400</v>
      </c>
      <c r="F114" s="15" t="n">
        <v>223.08</v>
      </c>
      <c r="G114" s="15" t="n">
        <v>0</v>
      </c>
      <c r="H114" s="15" t="n">
        <v>223.08</v>
      </c>
      <c r="I114" s="16" t="n">
        <v>223.08</v>
      </c>
      <c r="J114" s="15">
        <f>I114-F114</f>
        <v/>
      </c>
      <c r="K114" s="15">
        <f>H114-I114</f>
        <v/>
      </c>
      <c r="L114" s="15" t="n">
        <v>-0.00251</v>
      </c>
      <c r="M114" s="15" t="n">
        <v>-0.00154</v>
      </c>
      <c r="N114" s="15" t="n">
        <v>-0.00154</v>
      </c>
      <c r="O114" s="15" t="n">
        <v>-0.00154</v>
      </c>
      <c r="P114" s="15" t="n">
        <v>-0.00505</v>
      </c>
      <c r="Q114" s="15" t="n"/>
      <c r="R114" s="15">
        <f>L114*J114</f>
        <v/>
      </c>
      <c r="S114" s="15">
        <f>M114*J114</f>
        <v/>
      </c>
      <c r="T114" s="15">
        <f>N114*J114</f>
        <v/>
      </c>
      <c r="U114" s="15">
        <f>O114*J114</f>
        <v/>
      </c>
      <c r="V114" s="17">
        <f>P114*J114</f>
        <v/>
      </c>
    </row>
    <row r="115" ht="13.5" customHeight="1">
      <c r="A115" s="14" t="n">
        <v>114465</v>
      </c>
      <c r="B115" s="15" t="inlineStr">
        <is>
          <t>RESCO-SAUGUS</t>
        </is>
      </c>
      <c r="C115" s="15" t="n">
        <v>13.8</v>
      </c>
      <c r="D115" s="15" t="n">
        <v>101</v>
      </c>
      <c r="E115" s="15" t="n">
        <v>1130</v>
      </c>
      <c r="F115" s="15" t="n">
        <v>32.79</v>
      </c>
      <c r="G115" s="15" t="n">
        <v>0</v>
      </c>
      <c r="H115" s="15" t="n">
        <v>32.79</v>
      </c>
      <c r="I115" s="16" t="n">
        <v>32.79</v>
      </c>
      <c r="J115" s="15">
        <f>I115-F115</f>
        <v/>
      </c>
      <c r="K115" s="15">
        <f>H115-I115</f>
        <v/>
      </c>
      <c r="L115" s="15" t="n">
        <v>-0.00251</v>
      </c>
      <c r="M115" s="15" t="n">
        <v>-0.00153</v>
      </c>
      <c r="N115" s="15" t="n">
        <v>-0.00153</v>
      </c>
      <c r="O115" s="15" t="n">
        <v>-0.00153</v>
      </c>
      <c r="P115" s="15" t="n">
        <v>-0.00399</v>
      </c>
      <c r="Q115" s="15" t="n"/>
      <c r="R115" s="15">
        <f>L115*J115</f>
        <v/>
      </c>
      <c r="S115" s="15">
        <f>M115*J115</f>
        <v/>
      </c>
      <c r="T115" s="15">
        <f>N115*J115</f>
        <v/>
      </c>
      <c r="U115" s="15">
        <f>O115*J115</f>
        <v/>
      </c>
      <c r="V115" s="17">
        <f>P115*J115</f>
        <v/>
      </c>
    </row>
    <row r="116" ht="13.5" customHeight="1">
      <c r="A116" s="14" t="n">
        <v>114728</v>
      </c>
      <c r="B116" s="15" t="inlineStr">
        <is>
          <t>MARBLEHEAD A</t>
        </is>
      </c>
      <c r="C116" s="15" t="n">
        <v>23</v>
      </c>
      <c r="D116" s="15" t="n">
        <v>101</v>
      </c>
      <c r="E116" s="15" t="n">
        <v>1246</v>
      </c>
      <c r="F116" s="15" t="n">
        <v>2.5</v>
      </c>
      <c r="G116" s="15" t="n">
        <v>0</v>
      </c>
      <c r="H116" s="15" t="n">
        <v>2.5</v>
      </c>
      <c r="I116" s="16" t="n">
        <v>2.5</v>
      </c>
      <c r="J116" s="15">
        <f>I116-F116</f>
        <v/>
      </c>
      <c r="K116" s="15">
        <f>H116-I116</f>
        <v/>
      </c>
      <c r="L116" s="15" t="n">
        <v>-0.00251</v>
      </c>
      <c r="M116" s="15" t="n">
        <v>-0.00151</v>
      </c>
      <c r="N116" s="15" t="n">
        <v>-0.00151</v>
      </c>
      <c r="O116" s="15" t="n">
        <v>-0.00151</v>
      </c>
      <c r="P116" s="15" t="n">
        <v>-0.00424</v>
      </c>
      <c r="Q116" s="15" t="n"/>
      <c r="R116" s="15">
        <f>L116*J116</f>
        <v/>
      </c>
      <c r="S116" s="15">
        <f>M116*J116</f>
        <v/>
      </c>
      <c r="T116" s="15">
        <f>N116*J116</f>
        <v/>
      </c>
      <c r="U116" s="15">
        <f>O116*J116</f>
        <v/>
      </c>
      <c r="V116" s="17">
        <f>P116*J116</f>
        <v/>
      </c>
    </row>
    <row r="117" ht="13.5" customHeight="1">
      <c r="A117" s="14" t="n">
        <v>110984</v>
      </c>
      <c r="B117" s="15" t="inlineStr">
        <is>
          <t xml:space="preserve">MATEP_CC    </t>
        </is>
      </c>
      <c r="C117" s="15" t="n">
        <v>13.8</v>
      </c>
      <c r="D117" s="15" t="n">
        <v>101</v>
      </c>
      <c r="E117" s="15" t="n">
        <v>1004</v>
      </c>
      <c r="F117" s="15" t="n">
        <v>57.1</v>
      </c>
      <c r="G117" s="15" t="n">
        <v>0</v>
      </c>
      <c r="H117" s="15" t="n">
        <v>57.1</v>
      </c>
      <c r="I117" s="16" t="n">
        <v>57.1</v>
      </c>
      <c r="J117" s="15">
        <f>I117-F117</f>
        <v/>
      </c>
      <c r="K117" s="15">
        <f>H117-I117</f>
        <v/>
      </c>
      <c r="L117" s="15" t="n">
        <v>-0.0025</v>
      </c>
      <c r="M117" s="15" t="n">
        <v>-0.00157</v>
      </c>
      <c r="N117" s="15" t="n">
        <v>-0.00157</v>
      </c>
      <c r="O117" s="15" t="n">
        <v>-0.00157</v>
      </c>
      <c r="P117" s="15" t="n">
        <v>-0.00378</v>
      </c>
      <c r="Q117" s="15" t="n"/>
      <c r="R117" s="15">
        <f>L117*J117</f>
        <v/>
      </c>
      <c r="S117" s="15">
        <f>M117*J117</f>
        <v/>
      </c>
      <c r="T117" s="15">
        <f>N117*J117</f>
        <v/>
      </c>
      <c r="U117" s="15">
        <f>O117*J117</f>
        <v/>
      </c>
      <c r="V117" s="17">
        <f>P117*J117</f>
        <v/>
      </c>
    </row>
    <row r="118" ht="13.5" customHeight="1">
      <c r="A118" s="14" t="n">
        <v>110983</v>
      </c>
      <c r="B118" s="15" t="inlineStr">
        <is>
          <t>MATEP_DIESEL</t>
        </is>
      </c>
      <c r="C118" s="15" t="n">
        <v>13.8</v>
      </c>
      <c r="D118" s="15" t="n">
        <v>101</v>
      </c>
      <c r="E118" s="15" t="n">
        <v>1004</v>
      </c>
      <c r="F118" s="15" t="n">
        <v>19.35</v>
      </c>
      <c r="G118" s="15" t="n">
        <v>0</v>
      </c>
      <c r="H118" s="15" t="n">
        <v>19.35</v>
      </c>
      <c r="I118" s="16" t="n">
        <v>19.35</v>
      </c>
      <c r="J118" s="15">
        <f>I118-F118</f>
        <v/>
      </c>
      <c r="K118" s="15">
        <f>H118-I118</f>
        <v/>
      </c>
      <c r="L118" s="15" t="n">
        <v>-0.0025</v>
      </c>
      <c r="M118" s="15" t="n">
        <v>-0.00157</v>
      </c>
      <c r="N118" s="15" t="n">
        <v>-0.00157</v>
      </c>
      <c r="O118" s="15" t="n">
        <v>-0.00157</v>
      </c>
      <c r="P118" s="15" t="n">
        <v>-0.00378</v>
      </c>
      <c r="Q118" s="15" t="n"/>
      <c r="R118" s="15">
        <f>L118*J118</f>
        <v/>
      </c>
      <c r="S118" s="15">
        <f>M118*J118</f>
        <v/>
      </c>
      <c r="T118" s="15">
        <f>N118*J118</f>
        <v/>
      </c>
      <c r="U118" s="15">
        <f>O118*J118</f>
        <v/>
      </c>
      <c r="V118" s="17">
        <f>P118*J118</f>
        <v/>
      </c>
    </row>
    <row r="119" ht="13.5" customHeight="1">
      <c r="A119" s="14" t="n">
        <v>990926</v>
      </c>
      <c r="B119" s="15" t="inlineStr">
        <is>
          <t>BAT_ELECTR~1</t>
        </is>
      </c>
      <c r="C119" s="15" t="n">
        <v>115</v>
      </c>
      <c r="D119" s="15" t="n">
        <v>101</v>
      </c>
      <c r="E119" s="15" t="n">
        <v>1000</v>
      </c>
      <c r="F119" s="15" t="n">
        <v>267.51</v>
      </c>
      <c r="G119" s="15" t="n">
        <v>0</v>
      </c>
      <c r="H119" s="15" t="n">
        <v>326.37</v>
      </c>
      <c r="I119" s="16" t="n">
        <v>267.51</v>
      </c>
      <c r="J119" s="15">
        <f>I119-F119</f>
        <v/>
      </c>
      <c r="K119" s="15">
        <f>H119-I119</f>
        <v/>
      </c>
      <c r="L119" s="15" t="n">
        <v>-0.0025</v>
      </c>
      <c r="M119" s="15" t="n">
        <v>-0.00157</v>
      </c>
      <c r="N119" s="15" t="n">
        <v>-0.00157</v>
      </c>
      <c r="O119" s="15" t="n">
        <v>-0.00157</v>
      </c>
      <c r="P119" s="15" t="n">
        <v>-0.00377</v>
      </c>
      <c r="Q119" s="15" t="n"/>
      <c r="R119" s="15">
        <f>L119*J119</f>
        <v/>
      </c>
      <c r="S119" s="15">
        <f>M119*J119</f>
        <v/>
      </c>
      <c r="T119" s="15">
        <f>N119*J119</f>
        <v/>
      </c>
      <c r="U119" s="15">
        <f>O119*J119</f>
        <v/>
      </c>
      <c r="V119" s="17">
        <f>P119*J119</f>
        <v/>
      </c>
    </row>
    <row r="120" ht="13.5" customHeight="1">
      <c r="A120" s="14" t="n">
        <v>111125</v>
      </c>
      <c r="B120" s="15" t="inlineStr">
        <is>
          <t xml:space="preserve">PUTNAM 2    </t>
        </is>
      </c>
      <c r="C120" s="15" t="n">
        <v>13.8</v>
      </c>
      <c r="D120" s="15" t="n">
        <v>101</v>
      </c>
      <c r="E120" s="15" t="n">
        <v>1012</v>
      </c>
      <c r="F120" s="15" t="n">
        <v>0</v>
      </c>
      <c r="G120" s="15" t="n">
        <v>0</v>
      </c>
      <c r="H120" s="15" t="n">
        <v>0</v>
      </c>
      <c r="I120" s="16" t="n">
        <v>0</v>
      </c>
      <c r="J120" s="15">
        <f>I120-F120</f>
        <v/>
      </c>
      <c r="K120" s="15">
        <f>H120-I120</f>
        <v/>
      </c>
      <c r="L120" s="15" t="n">
        <v>-0.0025</v>
      </c>
      <c r="M120" s="15" t="n">
        <v>-0.00156</v>
      </c>
      <c r="N120" s="15" t="n">
        <v>-0.00156</v>
      </c>
      <c r="O120" s="15" t="n">
        <v>-0.00156</v>
      </c>
      <c r="P120" s="15" t="n">
        <v>-0.00383</v>
      </c>
      <c r="Q120" s="15" t="n"/>
      <c r="R120" s="15">
        <f>L120*J120</f>
        <v/>
      </c>
      <c r="S120" s="15">
        <f>M120*J120</f>
        <v/>
      </c>
      <c r="T120" s="15">
        <f>N120*J120</f>
        <v/>
      </c>
      <c r="U120" s="15">
        <f>O120*J120</f>
        <v/>
      </c>
      <c r="V120" s="17">
        <f>P120*J120</f>
        <v/>
      </c>
    </row>
    <row r="121" ht="13.5" customHeight="1">
      <c r="A121" s="14" t="n">
        <v>114713</v>
      </c>
      <c r="B121" s="15" t="inlineStr">
        <is>
          <t>WATERS RVRJ1</t>
        </is>
      </c>
      <c r="C121" s="15" t="n">
        <v>13.8</v>
      </c>
      <c r="D121" s="15" t="n">
        <v>101</v>
      </c>
      <c r="E121" s="15" t="n">
        <v>1242</v>
      </c>
      <c r="F121" s="15" t="n">
        <v>16.44</v>
      </c>
      <c r="G121" s="15" t="n">
        <v>0</v>
      </c>
      <c r="H121" s="15" t="n">
        <v>16.44</v>
      </c>
      <c r="I121" s="16" t="n">
        <v>16.44</v>
      </c>
      <c r="J121" s="15">
        <f>I121-F121</f>
        <v/>
      </c>
      <c r="K121" s="15">
        <f>H121-I121</f>
        <v/>
      </c>
      <c r="L121" s="15" t="n">
        <v>-0.0025</v>
      </c>
      <c r="M121" s="15" t="n">
        <v>-0.00152</v>
      </c>
      <c r="N121" s="15" t="n">
        <v>-0.00152</v>
      </c>
      <c r="O121" s="15" t="n">
        <v>-0.00152</v>
      </c>
      <c r="P121" s="15" t="n">
        <v>-0.00428</v>
      </c>
      <c r="Q121" s="15" t="n"/>
      <c r="R121" s="15">
        <f>L121*J121</f>
        <v/>
      </c>
      <c r="S121" s="15">
        <f>M121*J121</f>
        <v/>
      </c>
      <c r="T121" s="15">
        <f>N121*J121</f>
        <v/>
      </c>
      <c r="U121" s="15">
        <f>O121*J121</f>
        <v/>
      </c>
      <c r="V121" s="17">
        <f>P121*J121</f>
        <v/>
      </c>
    </row>
    <row r="122" ht="13.5" customHeight="1">
      <c r="A122" s="14" t="n">
        <v>114474</v>
      </c>
      <c r="B122" s="15" t="inlineStr">
        <is>
          <t>GE RIVER S&amp;U</t>
        </is>
      </c>
      <c r="C122" s="15" t="n">
        <v>13.8</v>
      </c>
      <c r="D122" s="15" t="n">
        <v>101</v>
      </c>
      <c r="E122" s="15" t="n">
        <v>1130</v>
      </c>
      <c r="F122" s="15" t="n">
        <v>1.14</v>
      </c>
      <c r="G122" s="15" t="n">
        <v>0</v>
      </c>
      <c r="H122" s="15" t="n">
        <v>1.14</v>
      </c>
      <c r="I122" s="16" t="n">
        <v>1.14</v>
      </c>
      <c r="J122" s="15">
        <f>I122-F122</f>
        <v/>
      </c>
      <c r="K122" s="15">
        <f>H122-I122</f>
        <v/>
      </c>
      <c r="L122" s="15" t="n">
        <v>-0.0025</v>
      </c>
      <c r="M122" s="15" t="n">
        <v>-0.00154</v>
      </c>
      <c r="N122" s="15" t="n">
        <v>-0.00154</v>
      </c>
      <c r="O122" s="15" t="n">
        <v>-0.00154</v>
      </c>
      <c r="P122" s="15" t="n">
        <v>-0.00392</v>
      </c>
      <c r="Q122" s="15" t="n"/>
      <c r="R122" s="15">
        <f>L122*J122</f>
        <v/>
      </c>
      <c r="S122" s="15">
        <f>M122*J122</f>
        <v/>
      </c>
      <c r="T122" s="15">
        <f>N122*J122</f>
        <v/>
      </c>
      <c r="U122" s="15">
        <f>O122*J122</f>
        <v/>
      </c>
      <c r="V122" s="17">
        <f>P122*J122</f>
        <v/>
      </c>
    </row>
    <row r="123" ht="13.5" customHeight="1">
      <c r="A123" s="14" t="n">
        <v>111123</v>
      </c>
      <c r="B123" s="15" t="inlineStr">
        <is>
          <t>KENDALL ST B</t>
        </is>
      </c>
      <c r="C123" s="15" t="n">
        <v>13.8</v>
      </c>
      <c r="D123" s="15" t="n">
        <v>101</v>
      </c>
      <c r="E123" s="15" t="n">
        <v>1013</v>
      </c>
      <c r="F123" s="15" t="n">
        <v>27.75</v>
      </c>
      <c r="G123" s="15" t="n">
        <v>0</v>
      </c>
      <c r="H123" s="15" t="n">
        <v>27.75</v>
      </c>
      <c r="I123" s="16" t="n">
        <v>27.75</v>
      </c>
      <c r="J123" s="15">
        <f>I123-F123</f>
        <v/>
      </c>
      <c r="K123" s="15">
        <f>H123-I123</f>
        <v/>
      </c>
      <c r="L123" s="15" t="n">
        <v>-0.0025</v>
      </c>
      <c r="M123" s="15" t="n">
        <v>-0.00156</v>
      </c>
      <c r="N123" s="15" t="n">
        <v>-0.00156</v>
      </c>
      <c r="O123" s="15" t="n">
        <v>-0.00156</v>
      </c>
      <c r="P123" s="15" t="n">
        <v>-0.00387</v>
      </c>
      <c r="Q123" s="15" t="n"/>
      <c r="R123" s="15">
        <f>L123*J123</f>
        <v/>
      </c>
      <c r="S123" s="15">
        <f>M123*J123</f>
        <v/>
      </c>
      <c r="T123" s="15">
        <f>N123*J123</f>
        <v/>
      </c>
      <c r="U123" s="15">
        <f>O123*J123</f>
        <v/>
      </c>
      <c r="V123" s="17">
        <f>P123*J123</f>
        <v/>
      </c>
    </row>
    <row r="124" ht="13.5" customHeight="1">
      <c r="A124" s="14" t="n">
        <v>111126</v>
      </c>
      <c r="B124" s="15" t="inlineStr">
        <is>
          <t xml:space="preserve">KENDALL CT  </t>
        </is>
      </c>
      <c r="C124" s="15" t="n">
        <v>18</v>
      </c>
      <c r="D124" s="15" t="n">
        <v>101</v>
      </c>
      <c r="E124" s="15" t="n">
        <v>1013</v>
      </c>
      <c r="F124" s="15" t="n">
        <v>170</v>
      </c>
      <c r="G124" s="15" t="n">
        <v>0</v>
      </c>
      <c r="H124" s="15" t="n">
        <v>170</v>
      </c>
      <c r="I124" s="16" t="n">
        <v>170</v>
      </c>
      <c r="J124" s="15">
        <f>I124-F124</f>
        <v/>
      </c>
      <c r="K124" s="15">
        <f>H124-I124</f>
        <v/>
      </c>
      <c r="L124" s="15" t="n">
        <v>-0.0025</v>
      </c>
      <c r="M124" s="15" t="n">
        <v>-0.00156</v>
      </c>
      <c r="N124" s="15" t="n">
        <v>-0.00156</v>
      </c>
      <c r="O124" s="15" t="n">
        <v>-0.00156</v>
      </c>
      <c r="P124" s="15" t="n">
        <v>-0.00387</v>
      </c>
      <c r="Q124" s="15" t="n"/>
      <c r="R124" s="15">
        <f>L124*J124</f>
        <v/>
      </c>
      <c r="S124" s="15">
        <f>M124*J124</f>
        <v/>
      </c>
      <c r="T124" s="15">
        <f>N124*J124</f>
        <v/>
      </c>
      <c r="U124" s="15">
        <f>O124*J124</f>
        <v/>
      </c>
      <c r="V124" s="17">
        <f>P124*J124</f>
        <v/>
      </c>
    </row>
    <row r="125" ht="13.5" customHeight="1">
      <c r="A125" s="14" t="n">
        <v>111127</v>
      </c>
      <c r="B125" s="15" t="inlineStr">
        <is>
          <t xml:space="preserve">E CAMBRIDGE </t>
        </is>
      </c>
      <c r="C125" s="15" t="n">
        <v>13.8</v>
      </c>
      <c r="D125" s="15" t="n">
        <v>101</v>
      </c>
      <c r="E125" s="15" t="n">
        <v>1012</v>
      </c>
      <c r="F125" s="15" t="n">
        <v>0</v>
      </c>
      <c r="G125" s="15" t="n">
        <v>0</v>
      </c>
      <c r="H125" s="15" t="n">
        <v>0</v>
      </c>
      <c r="I125" s="16" t="n">
        <v>0</v>
      </c>
      <c r="J125" s="15">
        <f>I125-F125</f>
        <v/>
      </c>
      <c r="K125" s="15">
        <f>H125-I125</f>
        <v/>
      </c>
      <c r="L125" s="15" t="n">
        <v>-0.0025</v>
      </c>
      <c r="M125" s="15" t="n">
        <v>-0.00156</v>
      </c>
      <c r="N125" s="15" t="n">
        <v>-0.00156</v>
      </c>
      <c r="O125" s="15" t="n">
        <v>-0.00156</v>
      </c>
      <c r="P125" s="15" t="n">
        <v>-0.00387</v>
      </c>
      <c r="Q125" s="15" t="n"/>
      <c r="R125" s="15">
        <f>L125*J125</f>
        <v/>
      </c>
      <c r="S125" s="15">
        <f>M125*J125</f>
        <v/>
      </c>
      <c r="T125" s="15">
        <f>N125*J125</f>
        <v/>
      </c>
      <c r="U125" s="15">
        <f>O125*J125</f>
        <v/>
      </c>
      <c r="V125" s="17">
        <f>P125*J125</f>
        <v/>
      </c>
    </row>
    <row r="126" ht="13.5" customHeight="1">
      <c r="A126" s="14" t="n">
        <v>991103</v>
      </c>
      <c r="B126" s="15" t="inlineStr">
        <is>
          <t>NG_PUTNAM 36</t>
        </is>
      </c>
      <c r="C126" s="15" t="n">
        <v>115</v>
      </c>
      <c r="D126" s="15" t="n">
        <v>101</v>
      </c>
      <c r="E126" s="15" t="n">
        <v>1010</v>
      </c>
      <c r="F126" s="15" t="n">
        <v>43</v>
      </c>
      <c r="G126" s="15" t="n">
        <v>0</v>
      </c>
      <c r="H126" s="15" t="n">
        <v>43</v>
      </c>
      <c r="I126" s="16" t="n">
        <v>43</v>
      </c>
      <c r="J126" s="15">
        <f>I126-F126</f>
        <v/>
      </c>
      <c r="K126" s="15">
        <f>H126-I126</f>
        <v/>
      </c>
      <c r="L126" s="15" t="n">
        <v>-0.0025</v>
      </c>
      <c r="M126" s="15" t="n">
        <v>-0.00156</v>
      </c>
      <c r="N126" s="15" t="n">
        <v>-0.00156</v>
      </c>
      <c r="O126" s="15" t="n">
        <v>-0.00156</v>
      </c>
      <c r="P126" s="15" t="n">
        <v>-0.00387</v>
      </c>
      <c r="Q126" s="15" t="n"/>
      <c r="R126" s="15">
        <f>L126*J126</f>
        <v/>
      </c>
      <c r="S126" s="15">
        <f>M126*J126</f>
        <v/>
      </c>
      <c r="T126" s="15">
        <f>N126*J126</f>
        <v/>
      </c>
      <c r="U126" s="15">
        <f>O126*J126</f>
        <v/>
      </c>
      <c r="V126" s="17">
        <f>P126*J126</f>
        <v/>
      </c>
    </row>
    <row r="127" ht="13.5" customHeight="1">
      <c r="A127" s="14" t="n">
        <v>991104</v>
      </c>
      <c r="B127" s="15" t="inlineStr">
        <is>
          <t>DFO NG_KEN~1</t>
        </is>
      </c>
      <c r="C127" s="15" t="n">
        <v>115</v>
      </c>
      <c r="D127" s="15" t="n">
        <v>101</v>
      </c>
      <c r="E127" s="15" t="n">
        <v>1010</v>
      </c>
      <c r="F127" s="15" t="n">
        <v>30</v>
      </c>
      <c r="G127" s="15" t="n">
        <v>0</v>
      </c>
      <c r="H127" s="15" t="n">
        <v>30</v>
      </c>
      <c r="I127" s="16" t="n">
        <v>30</v>
      </c>
      <c r="J127" s="15">
        <f>I127-F127</f>
        <v/>
      </c>
      <c r="K127" s="15">
        <f>H127-I127</f>
        <v/>
      </c>
      <c r="L127" s="15" t="n">
        <v>-0.0025</v>
      </c>
      <c r="M127" s="15" t="n">
        <v>-0.00156</v>
      </c>
      <c r="N127" s="15" t="n">
        <v>-0.00156</v>
      </c>
      <c r="O127" s="15" t="n">
        <v>-0.00156</v>
      </c>
      <c r="P127" s="15" t="n">
        <v>-0.00387</v>
      </c>
      <c r="Q127" s="15" t="n"/>
      <c r="R127" s="15">
        <f>L127*J127</f>
        <v/>
      </c>
      <c r="S127" s="15">
        <f>M127*J127</f>
        <v/>
      </c>
      <c r="T127" s="15">
        <f>N127*J127</f>
        <v/>
      </c>
      <c r="U127" s="15">
        <f>O127*J127</f>
        <v/>
      </c>
      <c r="V127" s="17">
        <f>P127*J127</f>
        <v/>
      </c>
    </row>
    <row r="128" ht="13.5" customHeight="1">
      <c r="A128" s="14" t="n">
        <v>991802</v>
      </c>
      <c r="B128" s="15" t="inlineStr">
        <is>
          <t>BAT_MYSTIC_R</t>
        </is>
      </c>
      <c r="C128" s="15" t="n">
        <v>345</v>
      </c>
      <c r="D128" s="15" t="n">
        <v>101</v>
      </c>
      <c r="E128" s="15" t="n">
        <v>1000</v>
      </c>
      <c r="F128" s="15" t="n">
        <v>507</v>
      </c>
      <c r="G128" s="15" t="n">
        <v>0</v>
      </c>
      <c r="H128" s="15" t="n">
        <v>507</v>
      </c>
      <c r="I128" s="16" t="n">
        <v>507</v>
      </c>
      <c r="J128" s="15">
        <f>I128-F128</f>
        <v/>
      </c>
      <c r="K128" s="15">
        <f>H128-I128</f>
        <v/>
      </c>
      <c r="L128" s="15" t="n">
        <v>-0.0025</v>
      </c>
      <c r="M128" s="15" t="n">
        <v>-0.00152</v>
      </c>
      <c r="N128" s="15" t="n">
        <v>-0.00152</v>
      </c>
      <c r="O128" s="15" t="n">
        <v>-0.00152</v>
      </c>
      <c r="P128" s="15" t="n">
        <v>-0.0041</v>
      </c>
      <c r="Q128" s="15" t="n"/>
      <c r="R128" s="15">
        <f>L128*J128</f>
        <v/>
      </c>
      <c r="S128" s="15">
        <f>M128*J128</f>
        <v/>
      </c>
      <c r="T128" s="15">
        <f>N128*J128</f>
        <v/>
      </c>
      <c r="U128" s="15">
        <f>O128*J128</f>
        <v/>
      </c>
      <c r="V128" s="17">
        <f>P128*J128</f>
        <v/>
      </c>
    </row>
    <row r="129" ht="13.5" customHeight="1">
      <c r="A129" s="14" t="n">
        <v>990759</v>
      </c>
      <c r="B129" s="15" t="inlineStr">
        <is>
          <t>BAT_MYSTIC~1</t>
        </is>
      </c>
      <c r="C129" s="15" t="n">
        <v>345</v>
      </c>
      <c r="D129" s="15" t="n">
        <v>101</v>
      </c>
      <c r="E129" s="15" t="n">
        <v>1000</v>
      </c>
      <c r="F129" s="15" t="n">
        <v>276</v>
      </c>
      <c r="G129" s="15" t="n">
        <v>0</v>
      </c>
      <c r="H129" s="15" t="n">
        <v>276</v>
      </c>
      <c r="I129" s="16" t="n">
        <v>276</v>
      </c>
      <c r="J129" s="15">
        <f>I129-F129</f>
        <v/>
      </c>
      <c r="K129" s="15">
        <f>H129-I129</f>
        <v/>
      </c>
      <c r="L129" s="15" t="n">
        <v>-0.0025</v>
      </c>
      <c r="M129" s="15" t="n">
        <v>-0.00152</v>
      </c>
      <c r="N129" s="15" t="n">
        <v>-0.00152</v>
      </c>
      <c r="O129" s="15" t="n">
        <v>-0.00152</v>
      </c>
      <c r="P129" s="15" t="n">
        <v>-0.0041</v>
      </c>
      <c r="Q129" s="15" t="n"/>
      <c r="R129" s="15">
        <f>L129*J129</f>
        <v/>
      </c>
      <c r="S129" s="15">
        <f>M129*J129</f>
        <v/>
      </c>
      <c r="T129" s="15">
        <f>N129*J129</f>
        <v/>
      </c>
      <c r="U129" s="15">
        <f>O129*J129</f>
        <v/>
      </c>
      <c r="V129" s="17">
        <f>P129*J129</f>
        <v/>
      </c>
    </row>
    <row r="130" ht="13.5" customHeight="1">
      <c r="A130" s="14" t="n">
        <v>114488</v>
      </c>
      <c r="B130" s="15" t="inlineStr">
        <is>
          <t xml:space="preserve">SALEM 6ST   </t>
        </is>
      </c>
      <c r="C130" s="15" t="n">
        <v>13.8</v>
      </c>
      <c r="D130" s="15" t="n">
        <v>101</v>
      </c>
      <c r="E130" s="15" t="n">
        <v>1130</v>
      </c>
      <c r="F130" s="15" t="n">
        <v>133.75</v>
      </c>
      <c r="G130" s="15" t="n">
        <v>0</v>
      </c>
      <c r="H130" s="15" t="n">
        <v>133.75</v>
      </c>
      <c r="I130" s="16" t="n">
        <v>133.75</v>
      </c>
      <c r="J130" s="15">
        <f>I130-F130</f>
        <v/>
      </c>
      <c r="K130" s="15">
        <f>H130-I130</f>
        <v/>
      </c>
      <c r="L130" s="15" t="n">
        <v>-0.0025</v>
      </c>
      <c r="M130" s="15" t="n">
        <v>-0.00151</v>
      </c>
      <c r="N130" s="15" t="n">
        <v>-0.00151</v>
      </c>
      <c r="O130" s="15" t="n">
        <v>-0.00151</v>
      </c>
      <c r="P130" s="15" t="n">
        <v>-0.00424</v>
      </c>
      <c r="Q130" s="15" t="n"/>
      <c r="R130" s="15">
        <f>L130*J130</f>
        <v/>
      </c>
      <c r="S130" s="15">
        <f>M130*J130</f>
        <v/>
      </c>
      <c r="T130" s="15">
        <f>N130*J130</f>
        <v/>
      </c>
      <c r="U130" s="15">
        <f>O130*J130</f>
        <v/>
      </c>
      <c r="V130" s="17">
        <f>P130*J130</f>
        <v/>
      </c>
    </row>
    <row r="131" ht="13.5" customHeight="1">
      <c r="A131" s="14" t="n">
        <v>114487</v>
      </c>
      <c r="B131" s="15" t="inlineStr">
        <is>
          <t xml:space="preserve">SALEM 6CT   </t>
        </is>
      </c>
      <c r="C131" s="15" t="n">
        <v>18</v>
      </c>
      <c r="D131" s="15" t="n">
        <v>101</v>
      </c>
      <c r="E131" s="15" t="n">
        <v>1130</v>
      </c>
      <c r="F131" s="15" t="n">
        <v>203.25</v>
      </c>
      <c r="G131" s="15" t="n">
        <v>0</v>
      </c>
      <c r="H131" s="15" t="n">
        <v>203.25</v>
      </c>
      <c r="I131" s="16" t="n">
        <v>203.25</v>
      </c>
      <c r="J131" s="15">
        <f>I131-F131</f>
        <v/>
      </c>
      <c r="K131" s="15">
        <f>H131-I131</f>
        <v/>
      </c>
      <c r="L131" s="15" t="n">
        <v>-0.0025</v>
      </c>
      <c r="M131" s="15" t="n">
        <v>-0.00151</v>
      </c>
      <c r="N131" s="15" t="n">
        <v>-0.00151</v>
      </c>
      <c r="O131" s="15" t="n">
        <v>-0.00151</v>
      </c>
      <c r="P131" s="15" t="n">
        <v>-0.00424</v>
      </c>
      <c r="Q131" s="15" t="n"/>
      <c r="R131" s="15">
        <f>L131*J131</f>
        <v/>
      </c>
      <c r="S131" s="15">
        <f>M131*J131</f>
        <v/>
      </c>
      <c r="T131" s="15">
        <f>N131*J131</f>
        <v/>
      </c>
      <c r="U131" s="15">
        <f>O131*J131</f>
        <v/>
      </c>
      <c r="V131" s="17">
        <f>P131*J131</f>
        <v/>
      </c>
    </row>
    <row r="132" ht="13.5" customHeight="1">
      <c r="A132" s="14" t="n">
        <v>114485</v>
      </c>
      <c r="B132" s="15" t="inlineStr">
        <is>
          <t xml:space="preserve">SALEM 5ST   </t>
        </is>
      </c>
      <c r="C132" s="15" t="n">
        <v>13.8</v>
      </c>
      <c r="D132" s="15" t="n">
        <v>101</v>
      </c>
      <c r="E132" s="15" t="n">
        <v>1130</v>
      </c>
      <c r="F132" s="15" t="n">
        <v>133.75</v>
      </c>
      <c r="G132" s="15" t="n">
        <v>0</v>
      </c>
      <c r="H132" s="15" t="n">
        <v>133.75</v>
      </c>
      <c r="I132" s="16" t="n">
        <v>133.75</v>
      </c>
      <c r="J132" s="15">
        <f>I132-F132</f>
        <v/>
      </c>
      <c r="K132" s="15">
        <f>H132-I132</f>
        <v/>
      </c>
      <c r="L132" s="15" t="n">
        <v>-0.0025</v>
      </c>
      <c r="M132" s="15" t="n">
        <v>-0.00151</v>
      </c>
      <c r="N132" s="15" t="n">
        <v>-0.00151</v>
      </c>
      <c r="O132" s="15" t="n">
        <v>-0.00151</v>
      </c>
      <c r="P132" s="15" t="n">
        <v>-0.00424</v>
      </c>
      <c r="Q132" s="15" t="n"/>
      <c r="R132" s="15">
        <f>L132*J132</f>
        <v/>
      </c>
      <c r="S132" s="15">
        <f>M132*J132</f>
        <v/>
      </c>
      <c r="T132" s="15">
        <f>N132*J132</f>
        <v/>
      </c>
      <c r="U132" s="15">
        <f>O132*J132</f>
        <v/>
      </c>
      <c r="V132" s="17">
        <f>P132*J132</f>
        <v/>
      </c>
    </row>
    <row r="133" ht="13.5" customHeight="1">
      <c r="A133" s="14" t="n">
        <v>114484</v>
      </c>
      <c r="B133" s="15" t="inlineStr">
        <is>
          <t xml:space="preserve">SALEM 5CT   </t>
        </is>
      </c>
      <c r="C133" s="15" t="n">
        <v>18</v>
      </c>
      <c r="D133" s="15" t="n">
        <v>101</v>
      </c>
      <c r="E133" s="15" t="n">
        <v>1130</v>
      </c>
      <c r="F133" s="15" t="n">
        <v>203.25</v>
      </c>
      <c r="G133" s="15" t="n">
        <v>0</v>
      </c>
      <c r="H133" s="15" t="n">
        <v>203.25</v>
      </c>
      <c r="I133" s="16" t="n">
        <v>203.25</v>
      </c>
      <c r="J133" s="15">
        <f>I133-F133</f>
        <v/>
      </c>
      <c r="K133" s="15">
        <f>H133-I133</f>
        <v/>
      </c>
      <c r="L133" s="15" t="n">
        <v>-0.0025</v>
      </c>
      <c r="M133" s="15" t="n">
        <v>-0.00151</v>
      </c>
      <c r="N133" s="15" t="n">
        <v>-0.00151</v>
      </c>
      <c r="O133" s="15" t="n">
        <v>-0.00151</v>
      </c>
      <c r="P133" s="15" t="n">
        <v>-0.00424</v>
      </c>
      <c r="Q133" s="15" t="n"/>
      <c r="R133" s="15">
        <f>L133*J133</f>
        <v/>
      </c>
      <c r="S133" s="15">
        <f>M133*J133</f>
        <v/>
      </c>
      <c r="T133" s="15">
        <f>N133*J133</f>
        <v/>
      </c>
      <c r="U133" s="15">
        <f>O133*J133</f>
        <v/>
      </c>
      <c r="V133" s="17">
        <f>P133*J133</f>
        <v/>
      </c>
    </row>
    <row r="134" ht="13.5" customHeight="1">
      <c r="A134" s="14" t="n">
        <v>994421</v>
      </c>
      <c r="B134" s="15" t="inlineStr">
        <is>
          <t>DFO NG_WAT~1</t>
        </is>
      </c>
      <c r="C134" s="15" t="n">
        <v>115</v>
      </c>
      <c r="D134" s="15" t="n">
        <v>101</v>
      </c>
      <c r="E134" s="15" t="n">
        <v>1130</v>
      </c>
      <c r="F134" s="15" t="n">
        <v>61.85</v>
      </c>
      <c r="G134" s="15" t="n">
        <v>0</v>
      </c>
      <c r="H134" s="15" t="n">
        <v>61.85</v>
      </c>
      <c r="I134" s="16" t="n">
        <v>61.85</v>
      </c>
      <c r="J134" s="15">
        <f>I134-F134</f>
        <v/>
      </c>
      <c r="K134" s="15">
        <f>H134-I134</f>
        <v/>
      </c>
      <c r="L134" s="15" t="n">
        <v>-0.0025</v>
      </c>
      <c r="M134" s="15" t="n">
        <v>-0.00152</v>
      </c>
      <c r="N134" s="15" t="n">
        <v>-0.00152</v>
      </c>
      <c r="O134" s="15" t="n">
        <v>-0.00152</v>
      </c>
      <c r="P134" s="15" t="n">
        <v>-0.00428</v>
      </c>
      <c r="Q134" s="15" t="n"/>
      <c r="R134" s="15">
        <f>L134*J134</f>
        <v/>
      </c>
      <c r="S134" s="15">
        <f>M134*J134</f>
        <v/>
      </c>
      <c r="T134" s="15">
        <f>N134*J134</f>
        <v/>
      </c>
      <c r="U134" s="15">
        <f>O134*J134</f>
        <v/>
      </c>
      <c r="V134" s="17">
        <f>P134*J134</f>
        <v/>
      </c>
    </row>
    <row r="135" ht="13.5" customHeight="1">
      <c r="A135" s="14" t="n">
        <v>114716</v>
      </c>
      <c r="B135" s="15" t="inlineStr">
        <is>
          <t xml:space="preserve">MMWEC WR    </t>
        </is>
      </c>
      <c r="C135" s="15" t="n">
        <v>13.8</v>
      </c>
      <c r="D135" s="15" t="n">
        <v>101</v>
      </c>
      <c r="E135" s="15" t="n">
        <v>1242</v>
      </c>
      <c r="F135" s="15" t="n">
        <v>57.97</v>
      </c>
      <c r="G135" s="15" t="n">
        <v>0</v>
      </c>
      <c r="H135" s="15" t="n">
        <v>57.97</v>
      </c>
      <c r="I135" s="16" t="n">
        <v>57.97</v>
      </c>
      <c r="J135" s="15">
        <f>I135-F135</f>
        <v/>
      </c>
      <c r="K135" s="15">
        <f>H135-I135</f>
        <v/>
      </c>
      <c r="L135" s="15" t="n">
        <v>-0.0025</v>
      </c>
      <c r="M135" s="15" t="n">
        <v>-0.00152</v>
      </c>
      <c r="N135" s="15" t="n">
        <v>-0.00152</v>
      </c>
      <c r="O135" s="15" t="n">
        <v>-0.00152</v>
      </c>
      <c r="P135" s="15" t="n">
        <v>-0.00428</v>
      </c>
      <c r="Q135" s="15" t="n"/>
      <c r="R135" s="15">
        <f>L135*J135</f>
        <v/>
      </c>
      <c r="S135" s="15">
        <f>M135*J135</f>
        <v/>
      </c>
      <c r="T135" s="15">
        <f>N135*J135</f>
        <v/>
      </c>
      <c r="U135" s="15">
        <f>O135*J135</f>
        <v/>
      </c>
      <c r="V135" s="17">
        <f>P135*J135</f>
        <v/>
      </c>
    </row>
    <row r="136" ht="13.5" customHeight="1">
      <c r="A136" s="14" t="n">
        <v>114714</v>
      </c>
      <c r="B136" s="15" t="inlineStr">
        <is>
          <t>WATERS RVRJ2</t>
        </is>
      </c>
      <c r="C136" s="15" t="n">
        <v>13.8</v>
      </c>
      <c r="D136" s="15" t="n">
        <v>101</v>
      </c>
      <c r="E136" s="15" t="n">
        <v>1242</v>
      </c>
      <c r="F136" s="15" t="n">
        <v>30.79</v>
      </c>
      <c r="G136" s="15" t="n">
        <v>0</v>
      </c>
      <c r="H136" s="15" t="n">
        <v>30.79</v>
      </c>
      <c r="I136" s="16" t="n">
        <v>30.79</v>
      </c>
      <c r="J136" s="15">
        <f>I136-F136</f>
        <v/>
      </c>
      <c r="K136" s="15">
        <f>H136-I136</f>
        <v/>
      </c>
      <c r="L136" s="15" t="n">
        <v>-0.0025</v>
      </c>
      <c r="M136" s="15" t="n">
        <v>-0.00152</v>
      </c>
      <c r="N136" s="15" t="n">
        <v>-0.00152</v>
      </c>
      <c r="O136" s="15" t="n">
        <v>-0.00152</v>
      </c>
      <c r="P136" s="15" t="n">
        <v>-0.00428</v>
      </c>
      <c r="Q136" s="15" t="n"/>
      <c r="R136" s="15">
        <f>L136*J136</f>
        <v/>
      </c>
      <c r="S136" s="15">
        <f>M136*J136</f>
        <v/>
      </c>
      <c r="T136" s="15">
        <f>N136*J136</f>
        <v/>
      </c>
      <c r="U136" s="15">
        <f>O136*J136</f>
        <v/>
      </c>
      <c r="V136" s="17">
        <f>P136*J136</f>
        <v/>
      </c>
    </row>
    <row r="137" ht="13.5" customHeight="1">
      <c r="A137" s="14" t="n">
        <v>111124</v>
      </c>
      <c r="B137" s="15" t="inlineStr">
        <is>
          <t xml:space="preserve">KENDALL JET </t>
        </is>
      </c>
      <c r="C137" s="15" t="n">
        <v>13.8</v>
      </c>
      <c r="D137" s="15" t="n">
        <v>101</v>
      </c>
      <c r="E137" s="15" t="n">
        <v>1014</v>
      </c>
      <c r="F137" s="15" t="n">
        <v>18</v>
      </c>
      <c r="G137" s="15" t="n">
        <v>0</v>
      </c>
      <c r="H137" s="15" t="n">
        <v>18</v>
      </c>
      <c r="I137" s="16" t="n">
        <v>18</v>
      </c>
      <c r="J137" s="15">
        <f>I137-F137</f>
        <v/>
      </c>
      <c r="K137" s="15">
        <f>H137-I137</f>
        <v/>
      </c>
      <c r="L137" s="15" t="n">
        <v>-0.0025</v>
      </c>
      <c r="M137" s="15" t="n">
        <v>-0.00156</v>
      </c>
      <c r="N137" s="15" t="n">
        <v>-0.00156</v>
      </c>
      <c r="O137" s="15" t="n">
        <v>-0.00156</v>
      </c>
      <c r="P137" s="15" t="n">
        <v>-0.00382</v>
      </c>
      <c r="Q137" s="15" t="n"/>
      <c r="R137" s="15">
        <f>L137*J137</f>
        <v/>
      </c>
      <c r="S137" s="15">
        <f>M137*J137</f>
        <v/>
      </c>
      <c r="T137" s="15">
        <f>N137*J137</f>
        <v/>
      </c>
      <c r="U137" s="15">
        <f>O137*J137</f>
        <v/>
      </c>
      <c r="V137" s="17">
        <f>P137*J137</f>
        <v/>
      </c>
    </row>
    <row r="138" ht="13.5" customHeight="1">
      <c r="A138" s="14" t="n">
        <v>990819</v>
      </c>
      <c r="B138" s="15" t="inlineStr">
        <is>
          <t>BAT_CHELSE~1</t>
        </is>
      </c>
      <c r="C138" s="15" t="n">
        <v>115</v>
      </c>
      <c r="D138" s="15" t="n">
        <v>101</v>
      </c>
      <c r="E138" s="15" t="n">
        <v>1000</v>
      </c>
      <c r="F138" s="15" t="n">
        <v>351.9</v>
      </c>
      <c r="G138" s="15" t="n">
        <v>0</v>
      </c>
      <c r="H138" s="15" t="n">
        <v>351.9</v>
      </c>
      <c r="I138" s="16" t="n">
        <v>351.9</v>
      </c>
      <c r="J138" s="15">
        <f>I138-F138</f>
        <v/>
      </c>
      <c r="K138" s="15">
        <f>H138-I138</f>
        <v/>
      </c>
      <c r="L138" s="15" t="n">
        <v>-0.0025</v>
      </c>
      <c r="M138" s="15" t="n">
        <v>-0.00156</v>
      </c>
      <c r="N138" s="15" t="n">
        <v>-0.00156</v>
      </c>
      <c r="O138" s="15" t="n">
        <v>-0.00156</v>
      </c>
      <c r="P138" s="15" t="n">
        <v>-0.00383</v>
      </c>
      <c r="Q138" s="15" t="n"/>
      <c r="R138" s="15">
        <f>L138*J138</f>
        <v/>
      </c>
      <c r="S138" s="15">
        <f>M138*J138</f>
        <v/>
      </c>
      <c r="T138" s="15">
        <f>N138*J138</f>
        <v/>
      </c>
      <c r="U138" s="15">
        <f>O138*J138</f>
        <v/>
      </c>
      <c r="V138" s="17">
        <f>P138*J138</f>
        <v/>
      </c>
    </row>
    <row r="139" ht="13.5" customHeight="1">
      <c r="A139" s="14" t="n">
        <v>114470</v>
      </c>
      <c r="B139" s="15" t="inlineStr">
        <is>
          <t>GE RIVER R&amp;T</t>
        </is>
      </c>
      <c r="C139" s="15" t="n">
        <v>13.8</v>
      </c>
      <c r="D139" s="15" t="n">
        <v>101</v>
      </c>
      <c r="E139" s="15" t="n">
        <v>1130</v>
      </c>
      <c r="F139" s="15" t="n">
        <v>1.14</v>
      </c>
      <c r="G139" s="15" t="n">
        <v>0</v>
      </c>
      <c r="H139" s="15" t="n">
        <v>1.14</v>
      </c>
      <c r="I139" s="16" t="n">
        <v>1.14</v>
      </c>
      <c r="J139" s="15">
        <f>I139-F139</f>
        <v/>
      </c>
      <c r="K139" s="15">
        <f>H139-I139</f>
        <v/>
      </c>
      <c r="L139" s="15" t="n">
        <v>-0.0025</v>
      </c>
      <c r="M139" s="15" t="n">
        <v>-0.00154</v>
      </c>
      <c r="N139" s="15" t="n">
        <v>-0.00154</v>
      </c>
      <c r="O139" s="15" t="n">
        <v>-0.00154</v>
      </c>
      <c r="P139" s="15" t="n">
        <v>-0.00392</v>
      </c>
      <c r="Q139" s="15" t="n"/>
      <c r="R139" s="15">
        <f>L139*J139</f>
        <v/>
      </c>
      <c r="S139" s="15">
        <f>M139*J139</f>
        <v/>
      </c>
      <c r="T139" s="15">
        <f>N139*J139</f>
        <v/>
      </c>
      <c r="U139" s="15">
        <f>O139*J139</f>
        <v/>
      </c>
      <c r="V139" s="17">
        <f>P139*J139</f>
        <v/>
      </c>
    </row>
    <row r="140" ht="13.5" customHeight="1">
      <c r="A140" s="14" t="n">
        <v>110985</v>
      </c>
      <c r="B140" s="15" t="inlineStr">
        <is>
          <t xml:space="preserve">MATEP 3     </t>
        </is>
      </c>
      <c r="C140" s="15" t="n">
        <v>13.8</v>
      </c>
      <c r="D140" s="15" t="n">
        <v>101</v>
      </c>
      <c r="E140" s="15" t="n">
        <v>1004</v>
      </c>
      <c r="F140" s="15" t="n">
        <v>19.35</v>
      </c>
      <c r="G140" s="15" t="n">
        <v>0</v>
      </c>
      <c r="H140" s="15" t="n">
        <v>19.35</v>
      </c>
      <c r="I140" s="16" t="n">
        <v>19.35</v>
      </c>
      <c r="J140" s="15">
        <f>I140-F140</f>
        <v/>
      </c>
      <c r="K140" s="15">
        <f>H140-I140</f>
        <v/>
      </c>
      <c r="L140" s="15" t="n">
        <v>-0.00249</v>
      </c>
      <c r="M140" s="15" t="n">
        <v>-0.00157</v>
      </c>
      <c r="N140" s="15" t="n">
        <v>-0.00157</v>
      </c>
      <c r="O140" s="15" t="n">
        <v>-0.00157</v>
      </c>
      <c r="P140" s="15" t="n">
        <v>-0.00376</v>
      </c>
      <c r="Q140" s="15" t="n"/>
      <c r="R140" s="15">
        <f>L140*J140</f>
        <v/>
      </c>
      <c r="S140" s="15">
        <f>M140*J140</f>
        <v/>
      </c>
      <c r="T140" s="15">
        <f>N140*J140</f>
        <v/>
      </c>
      <c r="U140" s="15">
        <f>O140*J140</f>
        <v/>
      </c>
      <c r="V140" s="17">
        <f>P140*J140</f>
        <v/>
      </c>
    </row>
    <row r="141" ht="13.5" customHeight="1">
      <c r="A141" s="14" t="n">
        <v>114069</v>
      </c>
      <c r="B141" s="15" t="inlineStr">
        <is>
          <t>WHLABRATR NA</t>
        </is>
      </c>
      <c r="C141" s="15" t="n">
        <v>13.8</v>
      </c>
      <c r="D141" s="15" t="n">
        <v>101</v>
      </c>
      <c r="E141" s="15" t="n">
        <v>1120</v>
      </c>
      <c r="F141" s="15" t="n">
        <v>40</v>
      </c>
      <c r="G141" s="15" t="n">
        <v>0</v>
      </c>
      <c r="H141" s="15" t="n">
        <v>40</v>
      </c>
      <c r="I141" s="16" t="n">
        <v>40</v>
      </c>
      <c r="J141" s="15">
        <f>I141-F141</f>
        <v/>
      </c>
      <c r="K141" s="15">
        <f>H141-I141</f>
        <v/>
      </c>
      <c r="L141" s="15" t="n">
        <v>-0.00249</v>
      </c>
      <c r="M141" s="15" t="n">
        <v>-0.00151</v>
      </c>
      <c r="N141" s="15" t="n">
        <v>-0.00151</v>
      </c>
      <c r="O141" s="15" t="n">
        <v>-0.00151</v>
      </c>
      <c r="P141" s="15" t="n">
        <v>-0.00448</v>
      </c>
      <c r="Q141" s="15" t="n"/>
      <c r="R141" s="15">
        <f>L141*J141</f>
        <v/>
      </c>
      <c r="S141" s="15">
        <f>M141*J141</f>
        <v/>
      </c>
      <c r="T141" s="15">
        <f>N141*J141</f>
        <v/>
      </c>
      <c r="U141" s="15">
        <f>O141*J141</f>
        <v/>
      </c>
      <c r="V141" s="17">
        <f>P141*J141</f>
        <v/>
      </c>
    </row>
    <row r="142" ht="13.5" customHeight="1">
      <c r="A142" s="14" t="n">
        <v>993997</v>
      </c>
      <c r="B142" s="15" t="inlineStr">
        <is>
          <t>DFO NG_MID~1</t>
        </is>
      </c>
      <c r="C142" s="15" t="n">
        <v>115</v>
      </c>
      <c r="D142" s="15" t="n">
        <v>101</v>
      </c>
      <c r="E142" s="15" t="n">
        <v>1120</v>
      </c>
      <c r="F142" s="15" t="n">
        <v>23</v>
      </c>
      <c r="G142" s="15" t="n">
        <v>0</v>
      </c>
      <c r="H142" s="15" t="n">
        <v>23</v>
      </c>
      <c r="I142" s="16" t="n">
        <v>23</v>
      </c>
      <c r="J142" s="15">
        <f>I142-F142</f>
        <v/>
      </c>
      <c r="K142" s="15">
        <f>H142-I142</f>
        <v/>
      </c>
      <c r="L142" s="15" t="n">
        <v>-0.00249</v>
      </c>
      <c r="M142" s="15" t="n">
        <v>-0.00152</v>
      </c>
      <c r="N142" s="15" t="n">
        <v>-0.00152</v>
      </c>
      <c r="O142" s="15" t="n">
        <v>-0.00152</v>
      </c>
      <c r="P142" s="15" t="n">
        <v>-0.00439</v>
      </c>
      <c r="Q142" s="15" t="n"/>
      <c r="R142" s="15">
        <f>L142*J142</f>
        <v/>
      </c>
      <c r="S142" s="15">
        <f>M142*J142</f>
        <v/>
      </c>
      <c r="T142" s="15">
        <f>N142*J142</f>
        <v/>
      </c>
      <c r="U142" s="15">
        <f>O142*J142</f>
        <v/>
      </c>
      <c r="V142" s="17">
        <f>P142*J142</f>
        <v/>
      </c>
    </row>
    <row r="143" ht="13.5" customHeight="1">
      <c r="A143" s="14" t="n">
        <v>114070</v>
      </c>
      <c r="B143" s="15" t="inlineStr">
        <is>
          <t>OGDEN-MARTIN</t>
        </is>
      </c>
      <c r="C143" s="15" t="n">
        <v>13.8</v>
      </c>
      <c r="D143" s="15" t="n">
        <v>101</v>
      </c>
      <c r="E143" s="15" t="n">
        <v>1120</v>
      </c>
      <c r="F143" s="15" t="n">
        <v>41.68</v>
      </c>
      <c r="G143" s="15" t="n">
        <v>0</v>
      </c>
      <c r="H143" s="15" t="n">
        <v>41.68</v>
      </c>
      <c r="I143" s="16" t="n">
        <v>41.68</v>
      </c>
      <c r="J143" s="15">
        <f>I143-F143</f>
        <v/>
      </c>
      <c r="K143" s="15">
        <f>H143-I143</f>
        <v/>
      </c>
      <c r="L143" s="15" t="n">
        <v>-0.00249</v>
      </c>
      <c r="M143" s="15" t="n">
        <v>-0.00151</v>
      </c>
      <c r="N143" s="15" t="n">
        <v>-0.00151</v>
      </c>
      <c r="O143" s="15" t="n">
        <v>-0.00151</v>
      </c>
      <c r="P143" s="15" t="n">
        <v>-0.00448</v>
      </c>
      <c r="Q143" s="15" t="n"/>
      <c r="R143" s="15">
        <f>L143*J143</f>
        <v/>
      </c>
      <c r="S143" s="15">
        <f>M143*J143</f>
        <v/>
      </c>
      <c r="T143" s="15">
        <f>N143*J143</f>
        <v/>
      </c>
      <c r="U143" s="15">
        <f>O143*J143</f>
        <v/>
      </c>
      <c r="V143" s="17">
        <f>P143*J143</f>
        <v/>
      </c>
    </row>
    <row r="144" ht="13.5" customHeight="1">
      <c r="A144" s="14" t="n">
        <v>111009</v>
      </c>
      <c r="B144" s="15" t="inlineStr">
        <is>
          <t xml:space="preserve">MBTA        </t>
        </is>
      </c>
      <c r="C144" s="15" t="n">
        <v>14.4</v>
      </c>
      <c r="D144" s="15" t="n">
        <v>101</v>
      </c>
      <c r="E144" s="15" t="n">
        <v>1002</v>
      </c>
      <c r="F144" s="15" t="n">
        <v>47</v>
      </c>
      <c r="G144" s="15" t="n">
        <v>0</v>
      </c>
      <c r="H144" s="15" t="n">
        <v>47</v>
      </c>
      <c r="I144" s="16" t="n">
        <v>47</v>
      </c>
      <c r="J144" s="15">
        <f>I144-F144</f>
        <v/>
      </c>
      <c r="K144" s="15">
        <f>H144-I144</f>
        <v/>
      </c>
      <c r="L144" s="15" t="n">
        <v>-0.00247</v>
      </c>
      <c r="M144" s="15" t="n">
        <v>-0.00156</v>
      </c>
      <c r="N144" s="15" t="n">
        <v>-0.00156</v>
      </c>
      <c r="O144" s="15" t="n">
        <v>-0.00156</v>
      </c>
      <c r="P144" s="15" t="n">
        <v>-0.00372</v>
      </c>
      <c r="Q144" s="15" t="n"/>
      <c r="R144" s="15">
        <f>L144*J144</f>
        <v/>
      </c>
      <c r="S144" s="15">
        <f>M144*J144</f>
        <v/>
      </c>
      <c r="T144" s="15">
        <f>N144*J144</f>
        <v/>
      </c>
      <c r="U144" s="15">
        <f>O144*J144</f>
        <v/>
      </c>
      <c r="V144" s="17">
        <f>P144*J144</f>
        <v/>
      </c>
    </row>
    <row r="145" ht="13.5" customHeight="1">
      <c r="A145" s="14" t="n">
        <v>105568</v>
      </c>
      <c r="B145" s="15" t="inlineStr">
        <is>
          <t xml:space="preserve">SEABROOK_G1 </t>
        </is>
      </c>
      <c r="C145" s="15" t="n">
        <v>25</v>
      </c>
      <c r="D145" s="15" t="n">
        <v>101</v>
      </c>
      <c r="E145" s="15" t="n">
        <v>603</v>
      </c>
      <c r="F145" s="15" t="n">
        <v>1309.28</v>
      </c>
      <c r="G145" s="15" t="n">
        <v>0</v>
      </c>
      <c r="H145" s="15" t="n">
        <v>1309.28</v>
      </c>
      <c r="I145" s="16" t="n">
        <v>1309.28</v>
      </c>
      <c r="J145" s="15">
        <f>I145-F145</f>
        <v/>
      </c>
      <c r="K145" s="15">
        <f>H145-I145</f>
        <v/>
      </c>
      <c r="L145" s="15" t="n">
        <v>-0.00242</v>
      </c>
      <c r="M145" s="15" t="n">
        <v>-0.00158</v>
      </c>
      <c r="N145" s="15" t="n">
        <v>-0.00158</v>
      </c>
      <c r="O145" s="15" t="n">
        <v>-0.00158</v>
      </c>
      <c r="P145" s="15" t="n">
        <v>-0.00483</v>
      </c>
      <c r="Q145" s="15" t="n"/>
      <c r="R145" s="15">
        <f>L145*J145</f>
        <v/>
      </c>
      <c r="S145" s="15">
        <f>M145*J145</f>
        <v/>
      </c>
      <c r="T145" s="15">
        <f>N145*J145</f>
        <v/>
      </c>
      <c r="U145" s="15">
        <f>O145*J145</f>
        <v/>
      </c>
      <c r="V145" s="17">
        <f>P145*J145</f>
        <v/>
      </c>
    </row>
    <row r="146" ht="13.5" customHeight="1">
      <c r="A146" s="14" t="n">
        <v>105478</v>
      </c>
      <c r="B146" s="15" t="inlineStr">
        <is>
          <t>NEWINGTON_S1</t>
        </is>
      </c>
      <c r="C146" s="15" t="n">
        <v>18</v>
      </c>
      <c r="D146" s="15" t="n">
        <v>101</v>
      </c>
      <c r="E146" s="15" t="n">
        <v>603</v>
      </c>
      <c r="F146" s="15" t="n">
        <v>208.95</v>
      </c>
      <c r="G146" s="15" t="n">
        <v>0</v>
      </c>
      <c r="H146" s="15" t="n">
        <v>208.95</v>
      </c>
      <c r="I146" s="16" t="n">
        <v>208.95</v>
      </c>
      <c r="J146" s="15">
        <f>I146-F146</f>
        <v/>
      </c>
      <c r="K146" s="15">
        <f>H146-I146</f>
        <v/>
      </c>
      <c r="L146" s="15" t="n">
        <v>-0.00241</v>
      </c>
      <c r="M146" s="15" t="n">
        <v>-0.00159</v>
      </c>
      <c r="N146" s="15" t="n">
        <v>-0.00159</v>
      </c>
      <c r="O146" s="15" t="n">
        <v>-0.00159</v>
      </c>
      <c r="P146" s="15" t="n">
        <v>-0.00494</v>
      </c>
      <c r="Q146" s="15" t="n"/>
      <c r="R146" s="15">
        <f>L146*J146</f>
        <v/>
      </c>
      <c r="S146" s="15">
        <f>M146*J146</f>
        <v/>
      </c>
      <c r="T146" s="15">
        <f>N146*J146</f>
        <v/>
      </c>
      <c r="U146" s="15">
        <f>O146*J146</f>
        <v/>
      </c>
      <c r="V146" s="17">
        <f>P146*J146</f>
        <v/>
      </c>
    </row>
    <row r="147" ht="13.5" customHeight="1">
      <c r="A147" s="14" t="n">
        <v>105477</v>
      </c>
      <c r="B147" s="15" t="inlineStr">
        <is>
          <t>NEWINGTON_C2</t>
        </is>
      </c>
      <c r="C147" s="15" t="n">
        <v>18</v>
      </c>
      <c r="D147" s="15" t="n">
        <v>101</v>
      </c>
      <c r="E147" s="15" t="n">
        <v>603</v>
      </c>
      <c r="F147" s="15" t="n">
        <v>175.28</v>
      </c>
      <c r="G147" s="15" t="n">
        <v>0</v>
      </c>
      <c r="H147" s="15" t="n">
        <v>175.28</v>
      </c>
      <c r="I147" s="16" t="n">
        <v>175.28</v>
      </c>
      <c r="J147" s="15">
        <f>I147-F147</f>
        <v/>
      </c>
      <c r="K147" s="15">
        <f>H147-I147</f>
        <v/>
      </c>
      <c r="L147" s="15" t="n">
        <v>-0.00241</v>
      </c>
      <c r="M147" s="15" t="n">
        <v>-0.00159</v>
      </c>
      <c r="N147" s="15" t="n">
        <v>-0.00159</v>
      </c>
      <c r="O147" s="15" t="n">
        <v>-0.00159</v>
      </c>
      <c r="P147" s="15" t="n">
        <v>-0.00494</v>
      </c>
      <c r="Q147" s="15" t="n"/>
      <c r="R147" s="15">
        <f>L147*J147</f>
        <v/>
      </c>
      <c r="S147" s="15">
        <f>M147*J147</f>
        <v/>
      </c>
      <c r="T147" s="15">
        <f>N147*J147</f>
        <v/>
      </c>
      <c r="U147" s="15">
        <f>O147*J147</f>
        <v/>
      </c>
      <c r="V147" s="17">
        <f>P147*J147</f>
        <v/>
      </c>
    </row>
    <row r="148" ht="13.5" customHeight="1">
      <c r="A148" s="14" t="n">
        <v>105476</v>
      </c>
      <c r="B148" s="15" t="inlineStr">
        <is>
          <t>NEWINGTON_C1</t>
        </is>
      </c>
      <c r="C148" s="15" t="n">
        <v>18</v>
      </c>
      <c r="D148" s="15" t="n">
        <v>101</v>
      </c>
      <c r="E148" s="15" t="n">
        <v>603</v>
      </c>
      <c r="F148" s="15" t="n">
        <v>175.28</v>
      </c>
      <c r="G148" s="15" t="n">
        <v>0</v>
      </c>
      <c r="H148" s="15" t="n">
        <v>175.28</v>
      </c>
      <c r="I148" s="16" t="n">
        <v>175.28</v>
      </c>
      <c r="J148" s="15">
        <f>I148-F148</f>
        <v/>
      </c>
      <c r="K148" s="15">
        <f>H148-I148</f>
        <v/>
      </c>
      <c r="L148" s="15" t="n">
        <v>-0.00241</v>
      </c>
      <c r="M148" s="15" t="n">
        <v>-0.00159</v>
      </c>
      <c r="N148" s="15" t="n">
        <v>-0.00159</v>
      </c>
      <c r="O148" s="15" t="n">
        <v>-0.00159</v>
      </c>
      <c r="P148" s="15" t="n">
        <v>-0.00494</v>
      </c>
      <c r="Q148" s="15" t="n"/>
      <c r="R148" s="15">
        <f>L148*J148</f>
        <v/>
      </c>
      <c r="S148" s="15">
        <f>M148*J148</f>
        <v/>
      </c>
      <c r="T148" s="15">
        <f>N148*J148</f>
        <v/>
      </c>
      <c r="U148" s="15">
        <f>O148*J148</f>
        <v/>
      </c>
      <c r="V148" s="17">
        <f>P148*J148</f>
        <v/>
      </c>
    </row>
    <row r="149" ht="13.5" customHeight="1">
      <c r="A149" s="14" t="n">
        <v>105464</v>
      </c>
      <c r="B149" s="15" t="inlineStr">
        <is>
          <t>NEWINGTON_G1</t>
        </is>
      </c>
      <c r="C149" s="15" t="n">
        <v>24</v>
      </c>
      <c r="D149" s="15" t="n">
        <v>101</v>
      </c>
      <c r="E149" s="15" t="n">
        <v>603</v>
      </c>
      <c r="F149" s="15" t="n">
        <v>407.5</v>
      </c>
      <c r="G149" s="15" t="n">
        <v>0</v>
      </c>
      <c r="H149" s="15" t="n">
        <v>407.5</v>
      </c>
      <c r="I149" s="16" t="n">
        <v>407.5</v>
      </c>
      <c r="J149" s="15">
        <f>I149-F149</f>
        <v/>
      </c>
      <c r="K149" s="15">
        <f>H149-I149</f>
        <v/>
      </c>
      <c r="L149" s="15" t="n">
        <v>-0.00241</v>
      </c>
      <c r="M149" s="15" t="n">
        <v>-0.00159</v>
      </c>
      <c r="N149" s="15" t="n">
        <v>-0.00159</v>
      </c>
      <c r="O149" s="15" t="n">
        <v>-0.00159</v>
      </c>
      <c r="P149" s="15" t="n">
        <v>-0.00494</v>
      </c>
      <c r="Q149" s="15" t="n"/>
      <c r="R149" s="15">
        <f>L149*J149</f>
        <v/>
      </c>
      <c r="S149" s="15">
        <f>M149*J149</f>
        <v/>
      </c>
      <c r="T149" s="15">
        <f>N149*J149</f>
        <v/>
      </c>
      <c r="U149" s="15">
        <f>O149*J149</f>
        <v/>
      </c>
      <c r="V149" s="17">
        <f>P149*J149</f>
        <v/>
      </c>
    </row>
    <row r="150" ht="13.5" customHeight="1">
      <c r="A150" s="14" t="n">
        <v>100419</v>
      </c>
      <c r="B150" s="15" t="inlineStr">
        <is>
          <t>SAPPI WBRK10</t>
        </is>
      </c>
      <c r="C150" s="15" t="n">
        <v>13.8</v>
      </c>
      <c r="D150" s="15" t="n">
        <v>101</v>
      </c>
      <c r="E150" s="15" t="n">
        <v>112</v>
      </c>
      <c r="F150" s="15" t="n">
        <v>10.95</v>
      </c>
      <c r="G150" s="15" t="n">
        <v>0</v>
      </c>
      <c r="H150" s="15" t="n">
        <v>10.95</v>
      </c>
      <c r="I150" s="16" t="n">
        <v>10.95</v>
      </c>
      <c r="J150" s="15">
        <f>I150-F150</f>
        <v/>
      </c>
      <c r="K150" s="15">
        <f>H150-I150</f>
        <v/>
      </c>
      <c r="L150" s="15" t="n">
        <v>-0.0024</v>
      </c>
      <c r="M150" s="15" t="n">
        <v>-0.00161</v>
      </c>
      <c r="N150" s="15" t="n">
        <v>-0.00161</v>
      </c>
      <c r="O150" s="15" t="n">
        <v>-0.00161</v>
      </c>
      <c r="P150" s="15" t="n">
        <v>-0.00505</v>
      </c>
      <c r="Q150" s="15" t="n"/>
      <c r="R150" s="15">
        <f>L150*J150</f>
        <v/>
      </c>
      <c r="S150" s="15">
        <f>M150*J150</f>
        <v/>
      </c>
      <c r="T150" s="15">
        <f>N150*J150</f>
        <v/>
      </c>
      <c r="U150" s="15">
        <f>O150*J150</f>
        <v/>
      </c>
      <c r="V150" s="17">
        <f>P150*J150</f>
        <v/>
      </c>
    </row>
    <row r="151" ht="13.5" customHeight="1">
      <c r="A151" s="14" t="n">
        <v>100367</v>
      </c>
      <c r="B151" s="15" t="inlineStr">
        <is>
          <t xml:space="preserve">YARMOUTH #3 </t>
        </is>
      </c>
      <c r="C151" s="15" t="n">
        <v>14.4</v>
      </c>
      <c r="D151" s="15" t="n">
        <v>101</v>
      </c>
      <c r="E151" s="15" t="n">
        <v>113</v>
      </c>
      <c r="F151" s="15" t="n">
        <v>116</v>
      </c>
      <c r="G151" s="15" t="n">
        <v>0</v>
      </c>
      <c r="H151" s="15" t="n">
        <v>116</v>
      </c>
      <c r="I151" s="16" t="n">
        <v>116</v>
      </c>
      <c r="J151" s="15">
        <f>I151-F151</f>
        <v/>
      </c>
      <c r="K151" s="15">
        <f>H151-I151</f>
        <v/>
      </c>
      <c r="L151" s="15" t="n">
        <v>-0.0024</v>
      </c>
      <c r="M151" s="15" t="n">
        <v>-0.00161</v>
      </c>
      <c r="N151" s="15" t="n">
        <v>-0.00161</v>
      </c>
      <c r="O151" s="15" t="n">
        <v>-0.00161</v>
      </c>
      <c r="P151" s="15" t="n">
        <v>-0.00505</v>
      </c>
      <c r="Q151" s="15" t="n"/>
      <c r="R151" s="15">
        <f>L151*J151</f>
        <v/>
      </c>
      <c r="S151" s="15">
        <f>M151*J151</f>
        <v/>
      </c>
      <c r="T151" s="15">
        <f>N151*J151</f>
        <v/>
      </c>
      <c r="U151" s="15">
        <f>O151*J151</f>
        <v/>
      </c>
      <c r="V151" s="17">
        <f>P151*J151</f>
        <v/>
      </c>
    </row>
    <row r="152" ht="13.5" customHeight="1">
      <c r="A152" s="14" t="n">
        <v>100386</v>
      </c>
      <c r="B152" s="15" t="inlineStr">
        <is>
          <t>WESTBROOK C1</t>
        </is>
      </c>
      <c r="C152" s="15" t="n">
        <v>18</v>
      </c>
      <c r="D152" s="15" t="n">
        <v>101</v>
      </c>
      <c r="E152" s="15" t="n">
        <v>113</v>
      </c>
      <c r="F152" s="15" t="n">
        <v>174.71</v>
      </c>
      <c r="G152" s="15" t="n">
        <v>0</v>
      </c>
      <c r="H152" s="15" t="n">
        <v>174.71</v>
      </c>
      <c r="I152" s="16" t="n">
        <v>174.71</v>
      </c>
      <c r="J152" s="15">
        <f>I152-F152</f>
        <v/>
      </c>
      <c r="K152" s="15">
        <f>H152-I152</f>
        <v/>
      </c>
      <c r="L152" s="15" t="n">
        <v>-0.0024</v>
      </c>
      <c r="M152" s="15" t="n">
        <v>-0.00161</v>
      </c>
      <c r="N152" s="15" t="n">
        <v>-0.00161</v>
      </c>
      <c r="O152" s="15" t="n">
        <v>-0.00161</v>
      </c>
      <c r="P152" s="15" t="n">
        <v>-0.00505</v>
      </c>
      <c r="Q152" s="15" t="n"/>
      <c r="R152" s="15">
        <f>L152*J152</f>
        <v/>
      </c>
      <c r="S152" s="15">
        <f>M152*J152</f>
        <v/>
      </c>
      <c r="T152" s="15">
        <f>N152*J152</f>
        <v/>
      </c>
      <c r="U152" s="15">
        <f>O152*J152</f>
        <v/>
      </c>
      <c r="V152" s="17">
        <f>P152*J152</f>
        <v/>
      </c>
    </row>
    <row r="153" ht="13.5" customHeight="1">
      <c r="A153" s="14" t="n">
        <v>100387</v>
      </c>
      <c r="B153" s="15" t="inlineStr">
        <is>
          <t>WESTBROOK C2</t>
        </is>
      </c>
      <c r="C153" s="15" t="n">
        <v>18</v>
      </c>
      <c r="D153" s="15" t="n">
        <v>101</v>
      </c>
      <c r="E153" s="15" t="n">
        <v>113</v>
      </c>
      <c r="F153" s="15" t="n">
        <v>174.71</v>
      </c>
      <c r="G153" s="15" t="n">
        <v>0</v>
      </c>
      <c r="H153" s="15" t="n">
        <v>174.71</v>
      </c>
      <c r="I153" s="16" t="n">
        <v>174.71</v>
      </c>
      <c r="J153" s="15">
        <f>I153-F153</f>
        <v/>
      </c>
      <c r="K153" s="15">
        <f>H153-I153</f>
        <v/>
      </c>
      <c r="L153" s="15" t="n">
        <v>-0.0024</v>
      </c>
      <c r="M153" s="15" t="n">
        <v>-0.00161</v>
      </c>
      <c r="N153" s="15" t="n">
        <v>-0.00161</v>
      </c>
      <c r="O153" s="15" t="n">
        <v>-0.00161</v>
      </c>
      <c r="P153" s="15" t="n">
        <v>-0.00505</v>
      </c>
      <c r="Q153" s="15" t="n"/>
      <c r="R153" s="15">
        <f>L153*J153</f>
        <v/>
      </c>
      <c r="S153" s="15">
        <f>M153*J153</f>
        <v/>
      </c>
      <c r="T153" s="15">
        <f>N153*J153</f>
        <v/>
      </c>
      <c r="U153" s="15">
        <f>O153*J153</f>
        <v/>
      </c>
      <c r="V153" s="17">
        <f>P153*J153</f>
        <v/>
      </c>
    </row>
    <row r="154" ht="13.5" customHeight="1">
      <c r="A154" s="14" t="n">
        <v>100388</v>
      </c>
      <c r="B154" s="15" t="inlineStr">
        <is>
          <t>WESTBROOK ST</t>
        </is>
      </c>
      <c r="C154" s="15" t="n">
        <v>18</v>
      </c>
      <c r="D154" s="15" t="n">
        <v>101</v>
      </c>
      <c r="E154" s="15" t="n">
        <v>113</v>
      </c>
      <c r="F154" s="15" t="n">
        <v>180.58</v>
      </c>
      <c r="G154" s="15" t="n">
        <v>0</v>
      </c>
      <c r="H154" s="15" t="n">
        <v>180.58</v>
      </c>
      <c r="I154" s="16" t="n">
        <v>180.58</v>
      </c>
      <c r="J154" s="15">
        <f>I154-F154</f>
        <v/>
      </c>
      <c r="K154" s="15">
        <f>H154-I154</f>
        <v/>
      </c>
      <c r="L154" s="15" t="n">
        <v>-0.0024</v>
      </c>
      <c r="M154" s="15" t="n">
        <v>-0.00161</v>
      </c>
      <c r="N154" s="15" t="n">
        <v>-0.00161</v>
      </c>
      <c r="O154" s="15" t="n">
        <v>-0.00161</v>
      </c>
      <c r="P154" s="15" t="n">
        <v>-0.00505</v>
      </c>
      <c r="Q154" s="15" t="n"/>
      <c r="R154" s="15">
        <f>L154*J154</f>
        <v/>
      </c>
      <c r="S154" s="15">
        <f>M154*J154</f>
        <v/>
      </c>
      <c r="T154" s="15">
        <f>N154*J154</f>
        <v/>
      </c>
      <c r="U154" s="15">
        <f>O154*J154</f>
        <v/>
      </c>
      <c r="V154" s="17">
        <f>P154*J154</f>
        <v/>
      </c>
    </row>
    <row r="155" ht="13.5" customHeight="1">
      <c r="A155" s="14" t="n">
        <v>100492</v>
      </c>
      <c r="B155" s="15" t="inlineStr">
        <is>
          <t xml:space="preserve">CASCO BATT  </t>
        </is>
      </c>
      <c r="C155" s="15" t="n">
        <v>0.53</v>
      </c>
      <c r="D155" s="15" t="n">
        <v>101</v>
      </c>
      <c r="E155" s="15" t="n">
        <v>113</v>
      </c>
      <c r="F155" s="15" t="n">
        <v>0</v>
      </c>
      <c r="G155" s="15" t="n">
        <v>0</v>
      </c>
      <c r="H155" s="15" t="n">
        <v>0</v>
      </c>
      <c r="I155" s="16" t="n">
        <v>0</v>
      </c>
      <c r="J155" s="15">
        <f>I155-F155</f>
        <v/>
      </c>
      <c r="K155" s="15">
        <f>H155-I155</f>
        <v/>
      </c>
      <c r="L155" s="15" t="n">
        <v>-0.0024</v>
      </c>
      <c r="M155" s="15" t="n">
        <v>-0.00161</v>
      </c>
      <c r="N155" s="15" t="n">
        <v>-0.00161</v>
      </c>
      <c r="O155" s="15" t="n">
        <v>-0.00161</v>
      </c>
      <c r="P155" s="15" t="n">
        <v>-0.00505</v>
      </c>
      <c r="Q155" s="15" t="n"/>
      <c r="R155" s="15">
        <f>L155*J155</f>
        <v/>
      </c>
      <c r="S155" s="15">
        <f>M155*J155</f>
        <v/>
      </c>
      <c r="T155" s="15">
        <f>N155*J155</f>
        <v/>
      </c>
      <c r="U155" s="15">
        <f>O155*J155</f>
        <v/>
      </c>
      <c r="V155" s="17">
        <f>P155*J155</f>
        <v/>
      </c>
    </row>
    <row r="156" ht="13.5" customHeight="1">
      <c r="A156" s="14" t="n">
        <v>100418</v>
      </c>
      <c r="B156" s="15" t="inlineStr">
        <is>
          <t>SAPPI WBRK 9</t>
        </is>
      </c>
      <c r="C156" s="15" t="n">
        <v>13.8</v>
      </c>
      <c r="D156" s="15" t="n">
        <v>101</v>
      </c>
      <c r="E156" s="15" t="n">
        <v>112</v>
      </c>
      <c r="F156" s="15" t="n">
        <v>32.12</v>
      </c>
      <c r="G156" s="15" t="n">
        <v>0</v>
      </c>
      <c r="H156" s="15" t="n">
        <v>32.12</v>
      </c>
      <c r="I156" s="16" t="n">
        <v>32.12</v>
      </c>
      <c r="J156" s="15">
        <f>I156-F156</f>
        <v/>
      </c>
      <c r="K156" s="15">
        <f>H156-I156</f>
        <v/>
      </c>
      <c r="L156" s="15" t="n">
        <v>-0.0024</v>
      </c>
      <c r="M156" s="15" t="n">
        <v>-0.00161</v>
      </c>
      <c r="N156" s="15" t="n">
        <v>-0.00161</v>
      </c>
      <c r="O156" s="15" t="n">
        <v>-0.00161</v>
      </c>
      <c r="P156" s="15" t="n">
        <v>-0.00505</v>
      </c>
      <c r="Q156" s="15" t="n"/>
      <c r="R156" s="15">
        <f>L156*J156</f>
        <v/>
      </c>
      <c r="S156" s="15">
        <f>M156*J156</f>
        <v/>
      </c>
      <c r="T156" s="15">
        <f>N156*J156</f>
        <v/>
      </c>
      <c r="U156" s="15">
        <f>O156*J156</f>
        <v/>
      </c>
      <c r="V156" s="17">
        <f>P156*J156</f>
        <v/>
      </c>
    </row>
    <row r="157" ht="13.5" customHeight="1">
      <c r="A157" s="14" t="n">
        <v>100484</v>
      </c>
      <c r="B157" s="15" t="inlineStr">
        <is>
          <t xml:space="preserve">SANFORD     </t>
        </is>
      </c>
      <c r="C157" s="15" t="n">
        <v>34.5</v>
      </c>
      <c r="D157" s="15" t="n">
        <v>101</v>
      </c>
      <c r="E157" s="15" t="n">
        <v>112</v>
      </c>
      <c r="F157" s="15" t="n">
        <v>0</v>
      </c>
      <c r="G157" s="15" t="n">
        <v>0</v>
      </c>
      <c r="H157" s="15" t="n">
        <v>0</v>
      </c>
      <c r="I157" s="16" t="n">
        <v>0</v>
      </c>
      <c r="J157" s="15">
        <f>I157-F157</f>
        <v/>
      </c>
      <c r="K157" s="15">
        <f>H157-I157</f>
        <v/>
      </c>
      <c r="L157" s="15" t="n">
        <v>-0.0024</v>
      </c>
      <c r="M157" s="15" t="n">
        <v>-0.00161</v>
      </c>
      <c r="N157" s="15" t="n">
        <v>-0.00161</v>
      </c>
      <c r="O157" s="15" t="n">
        <v>-0.00161</v>
      </c>
      <c r="P157" s="15" t="n">
        <v>-0.00505</v>
      </c>
      <c r="Q157" s="15" t="n"/>
      <c r="R157" s="15">
        <f>L157*J157</f>
        <v/>
      </c>
      <c r="S157" s="15">
        <f>M157*J157</f>
        <v/>
      </c>
      <c r="T157" s="15">
        <f>N157*J157</f>
        <v/>
      </c>
      <c r="U157" s="15">
        <f>O157*J157</f>
        <v/>
      </c>
      <c r="V157" s="17">
        <f>P157*J157</f>
        <v/>
      </c>
    </row>
    <row r="158" ht="13.5" customHeight="1">
      <c r="A158" s="14" t="n">
        <v>100465</v>
      </c>
      <c r="B158" s="15" t="inlineStr">
        <is>
          <t xml:space="preserve">CAPE GT 4   </t>
        </is>
      </c>
      <c r="C158" s="15" t="n">
        <v>13.2</v>
      </c>
      <c r="D158" s="15" t="n">
        <v>101</v>
      </c>
      <c r="E158" s="15" t="n">
        <v>113</v>
      </c>
      <c r="F158" s="15" t="n">
        <v>0</v>
      </c>
      <c r="G158" s="15" t="n">
        <v>0</v>
      </c>
      <c r="H158" s="15" t="n">
        <v>0</v>
      </c>
      <c r="I158" s="16" t="n">
        <v>0</v>
      </c>
      <c r="J158" s="15">
        <f>I158-F158</f>
        <v/>
      </c>
      <c r="K158" s="15">
        <f>H158-I158</f>
        <v/>
      </c>
      <c r="L158" s="15" t="n">
        <v>-0.0024</v>
      </c>
      <c r="M158" s="15" t="n">
        <v>-0.00161</v>
      </c>
      <c r="N158" s="15" t="n">
        <v>-0.00161</v>
      </c>
      <c r="O158" s="15" t="n">
        <v>-0.00161</v>
      </c>
      <c r="P158" s="15" t="n">
        <v>-0.00505</v>
      </c>
      <c r="Q158" s="15" t="n"/>
      <c r="R158" s="15">
        <f>L158*J158</f>
        <v/>
      </c>
      <c r="S158" s="15">
        <f>M158*J158</f>
        <v/>
      </c>
      <c r="T158" s="15">
        <f>N158*J158</f>
        <v/>
      </c>
      <c r="U158" s="15">
        <f>O158*J158</f>
        <v/>
      </c>
      <c r="V158" s="17">
        <f>P158*J158</f>
        <v/>
      </c>
    </row>
    <row r="159" ht="13.5" customHeight="1">
      <c r="A159" s="14" t="n">
        <v>100476</v>
      </c>
      <c r="B159" s="15" t="inlineStr">
        <is>
          <t>BAR MILLS HY</t>
        </is>
      </c>
      <c r="C159" s="15" t="n">
        <v>2.4</v>
      </c>
      <c r="D159" s="15" t="n">
        <v>101</v>
      </c>
      <c r="E159" s="15" t="n">
        <v>114</v>
      </c>
      <c r="F159" s="15" t="n">
        <v>0</v>
      </c>
      <c r="G159" s="15" t="n">
        <v>0</v>
      </c>
      <c r="H159" s="15" t="n">
        <v>0</v>
      </c>
      <c r="I159" s="16" t="n">
        <v>0</v>
      </c>
      <c r="J159" s="15">
        <f>I159-F159</f>
        <v/>
      </c>
      <c r="K159" s="15">
        <f>H159-I159</f>
        <v/>
      </c>
      <c r="L159" s="15" t="n">
        <v>-0.0024</v>
      </c>
      <c r="M159" s="15" t="n">
        <v>-0.00161</v>
      </c>
      <c r="N159" s="15" t="n">
        <v>-0.00161</v>
      </c>
      <c r="O159" s="15" t="n">
        <v>-0.00161</v>
      </c>
      <c r="P159" s="15" t="n">
        <v>-0.00505</v>
      </c>
      <c r="Q159" s="15" t="n"/>
      <c r="R159" s="15">
        <f>L159*J159</f>
        <v/>
      </c>
      <c r="S159" s="15">
        <f>M159*J159</f>
        <v/>
      </c>
      <c r="T159" s="15">
        <f>N159*J159</f>
        <v/>
      </c>
      <c r="U159" s="15">
        <f>O159*J159</f>
        <v/>
      </c>
      <c r="V159" s="17">
        <f>P159*J159</f>
        <v/>
      </c>
    </row>
    <row r="160" ht="13.5" customHeight="1">
      <c r="A160" s="14" t="n">
        <v>100475</v>
      </c>
      <c r="B160" s="15" t="inlineStr">
        <is>
          <t>NORTH GORHAM</t>
        </is>
      </c>
      <c r="C160" s="15" t="n">
        <v>13.2</v>
      </c>
      <c r="D160" s="15" t="n">
        <v>101</v>
      </c>
      <c r="E160" s="15" t="n">
        <v>114</v>
      </c>
      <c r="F160" s="15" t="n">
        <v>0</v>
      </c>
      <c r="G160" s="15" t="n">
        <v>0</v>
      </c>
      <c r="H160" s="15" t="n">
        <v>0</v>
      </c>
      <c r="I160" s="16" t="n">
        <v>0</v>
      </c>
      <c r="J160" s="15">
        <f>I160-F160</f>
        <v/>
      </c>
      <c r="K160" s="15">
        <f>H160-I160</f>
        <v/>
      </c>
      <c r="L160" s="15" t="n">
        <v>-0.0024</v>
      </c>
      <c r="M160" s="15" t="n">
        <v>-0.00161</v>
      </c>
      <c r="N160" s="15" t="n">
        <v>-0.00161</v>
      </c>
      <c r="O160" s="15" t="n">
        <v>-0.00161</v>
      </c>
      <c r="P160" s="15" t="n">
        <v>-0.00505</v>
      </c>
      <c r="Q160" s="15" t="n"/>
      <c r="R160" s="15">
        <f>L160*J160</f>
        <v/>
      </c>
      <c r="S160" s="15">
        <f>M160*J160</f>
        <v/>
      </c>
      <c r="T160" s="15">
        <f>N160*J160</f>
        <v/>
      </c>
      <c r="U160" s="15">
        <f>O160*J160</f>
        <v/>
      </c>
      <c r="V160" s="17">
        <f>P160*J160</f>
        <v/>
      </c>
    </row>
    <row r="161" ht="13.5" customHeight="1">
      <c r="A161" s="14" t="n">
        <v>100758</v>
      </c>
      <c r="B161" s="15" t="inlineStr">
        <is>
          <t xml:space="preserve">SANFORD G1  </t>
        </is>
      </c>
      <c r="C161" s="15" t="n">
        <v>0.6</v>
      </c>
      <c r="D161" s="15" t="n">
        <v>101</v>
      </c>
      <c r="E161" s="15" t="n">
        <v>113</v>
      </c>
      <c r="F161" s="15" t="n">
        <v>0</v>
      </c>
      <c r="G161" s="15" t="n">
        <v>0</v>
      </c>
      <c r="H161" s="15" t="n">
        <v>0</v>
      </c>
      <c r="I161" s="16" t="n">
        <v>0</v>
      </c>
      <c r="J161" s="15">
        <f>I161-F161</f>
        <v/>
      </c>
      <c r="K161" s="15">
        <f>H161-I161</f>
        <v/>
      </c>
      <c r="L161" s="15" t="n">
        <v>-0.0024</v>
      </c>
      <c r="M161" s="15" t="n">
        <v>-0.00161</v>
      </c>
      <c r="N161" s="15" t="n">
        <v>-0.00161</v>
      </c>
      <c r="O161" s="15" t="n">
        <v>-0.00161</v>
      </c>
      <c r="P161" s="15" t="n">
        <v>-0.00505</v>
      </c>
      <c r="Q161" s="15" t="n"/>
      <c r="R161" s="15">
        <f>L161*J161</f>
        <v/>
      </c>
      <c r="S161" s="15">
        <f>M161*J161</f>
        <v/>
      </c>
      <c r="T161" s="15">
        <f>N161*J161</f>
        <v/>
      </c>
      <c r="U161" s="15">
        <f>O161*J161</f>
        <v/>
      </c>
      <c r="V161" s="17">
        <f>P161*J161</f>
        <v/>
      </c>
    </row>
    <row r="162" ht="13.5" customHeight="1">
      <c r="A162" s="14" t="n">
        <v>100449</v>
      </c>
      <c r="B162" s="15" t="inlineStr">
        <is>
          <t xml:space="preserve">HIRAM HYDRO </t>
        </is>
      </c>
      <c r="C162" s="15" t="n">
        <v>2.4</v>
      </c>
      <c r="D162" s="15" t="n">
        <v>101</v>
      </c>
      <c r="E162" s="15" t="n">
        <v>114</v>
      </c>
      <c r="F162" s="15" t="n">
        <v>11.6</v>
      </c>
      <c r="G162" s="15" t="n">
        <v>0</v>
      </c>
      <c r="H162" s="15" t="n">
        <v>11.6</v>
      </c>
      <c r="I162" s="16" t="n">
        <v>11.6</v>
      </c>
      <c r="J162" s="15">
        <f>I162-F162</f>
        <v/>
      </c>
      <c r="K162" s="15">
        <f>H162-I162</f>
        <v/>
      </c>
      <c r="L162" s="15" t="n">
        <v>-0.0024</v>
      </c>
      <c r="M162" s="15" t="n">
        <v>-0.00161</v>
      </c>
      <c r="N162" s="15" t="n">
        <v>-0.00161</v>
      </c>
      <c r="O162" s="15" t="n">
        <v>-0.00161</v>
      </c>
      <c r="P162" s="15" t="n">
        <v>-0.00505</v>
      </c>
      <c r="Q162" s="15" t="n"/>
      <c r="R162" s="15">
        <f>L162*J162</f>
        <v/>
      </c>
      <c r="S162" s="15">
        <f>M162*J162</f>
        <v/>
      </c>
      <c r="T162" s="15">
        <f>N162*J162</f>
        <v/>
      </c>
      <c r="U162" s="15">
        <f>O162*J162</f>
        <v/>
      </c>
      <c r="V162" s="17">
        <f>P162*J162</f>
        <v/>
      </c>
    </row>
    <row r="163" ht="13.5" customHeight="1">
      <c r="A163" s="14" t="n">
        <v>100474</v>
      </c>
      <c r="B163" s="15" t="inlineStr">
        <is>
          <t>CATRACT EAST</t>
        </is>
      </c>
      <c r="C163" s="15" t="n">
        <v>11.5</v>
      </c>
      <c r="D163" s="15" t="n">
        <v>101</v>
      </c>
      <c r="E163" s="15" t="n">
        <v>114</v>
      </c>
      <c r="F163" s="15" t="n">
        <v>8.9</v>
      </c>
      <c r="G163" s="15" t="n">
        <v>0</v>
      </c>
      <c r="H163" s="15" t="n">
        <v>8.9</v>
      </c>
      <c r="I163" s="16" t="n">
        <v>8.9</v>
      </c>
      <c r="J163" s="15">
        <f>I163-F163</f>
        <v/>
      </c>
      <c r="K163" s="15">
        <f>H163-I163</f>
        <v/>
      </c>
      <c r="L163" s="15" t="n">
        <v>-0.0024</v>
      </c>
      <c r="M163" s="15" t="n">
        <v>-0.00161</v>
      </c>
      <c r="N163" s="15" t="n">
        <v>-0.00161</v>
      </c>
      <c r="O163" s="15" t="n">
        <v>-0.00161</v>
      </c>
      <c r="P163" s="15" t="n">
        <v>-0.00505</v>
      </c>
      <c r="Q163" s="15" t="n"/>
      <c r="R163" s="15">
        <f>L163*J163</f>
        <v/>
      </c>
      <c r="S163" s="15">
        <f>M163*J163</f>
        <v/>
      </c>
      <c r="T163" s="15">
        <f>N163*J163</f>
        <v/>
      </c>
      <c r="U163" s="15">
        <f>O163*J163</f>
        <v/>
      </c>
      <c r="V163" s="17">
        <f>P163*J163</f>
        <v/>
      </c>
    </row>
    <row r="164" ht="13.5" customHeight="1">
      <c r="A164" s="14" t="n">
        <v>100473</v>
      </c>
      <c r="B164" s="15" t="inlineStr">
        <is>
          <t>SKELTON HYD1</t>
        </is>
      </c>
      <c r="C164" s="15" t="n">
        <v>6.9</v>
      </c>
      <c r="D164" s="15" t="n">
        <v>101</v>
      </c>
      <c r="E164" s="15" t="n">
        <v>114</v>
      </c>
      <c r="F164" s="15" t="n">
        <v>0</v>
      </c>
      <c r="G164" s="15" t="n">
        <v>0</v>
      </c>
      <c r="H164" s="15" t="n">
        <v>0</v>
      </c>
      <c r="I164" s="16" t="n">
        <v>0</v>
      </c>
      <c r="J164" s="15">
        <f>I164-F164</f>
        <v/>
      </c>
      <c r="K164" s="15">
        <f>H164-I164</f>
        <v/>
      </c>
      <c r="L164" s="15" t="n">
        <v>-0.0024</v>
      </c>
      <c r="M164" s="15" t="n">
        <v>-0.00161</v>
      </c>
      <c r="N164" s="15" t="n">
        <v>-0.00161</v>
      </c>
      <c r="O164" s="15" t="n">
        <v>-0.00161</v>
      </c>
      <c r="P164" s="15" t="n">
        <v>-0.00505</v>
      </c>
      <c r="Q164" s="15" t="n"/>
      <c r="R164" s="15">
        <f>L164*J164</f>
        <v/>
      </c>
      <c r="S164" s="15">
        <f>M164*J164</f>
        <v/>
      </c>
      <c r="T164" s="15">
        <f>N164*J164</f>
        <v/>
      </c>
      <c r="U164" s="15">
        <f>O164*J164</f>
        <v/>
      </c>
      <c r="V164" s="17">
        <f>P164*J164</f>
        <v/>
      </c>
    </row>
    <row r="165" ht="13.5" customHeight="1">
      <c r="A165" s="14" t="n">
        <v>100463</v>
      </c>
      <c r="B165" s="15" t="inlineStr">
        <is>
          <t>SKELTON HYD2</t>
        </is>
      </c>
      <c r="C165" s="15" t="n">
        <v>6.9</v>
      </c>
      <c r="D165" s="15" t="n">
        <v>101</v>
      </c>
      <c r="E165" s="15" t="n">
        <v>114</v>
      </c>
      <c r="F165" s="15" t="n">
        <v>0</v>
      </c>
      <c r="G165" s="15" t="n">
        <v>0</v>
      </c>
      <c r="H165" s="15" t="n">
        <v>0</v>
      </c>
      <c r="I165" s="16" t="n">
        <v>0</v>
      </c>
      <c r="J165" s="15">
        <f>I165-F165</f>
        <v/>
      </c>
      <c r="K165" s="15">
        <f>H165-I165</f>
        <v/>
      </c>
      <c r="L165" s="15" t="n">
        <v>-0.0024</v>
      </c>
      <c r="M165" s="15" t="n">
        <v>-0.00161</v>
      </c>
      <c r="N165" s="15" t="n">
        <v>-0.00161</v>
      </c>
      <c r="O165" s="15" t="n">
        <v>-0.00161</v>
      </c>
      <c r="P165" s="15" t="n">
        <v>-0.00505</v>
      </c>
      <c r="Q165" s="15" t="n"/>
      <c r="R165" s="15">
        <f>L165*J165</f>
        <v/>
      </c>
      <c r="S165" s="15">
        <f>M165*J165</f>
        <v/>
      </c>
      <c r="T165" s="15">
        <f>N165*J165</f>
        <v/>
      </c>
      <c r="U165" s="15">
        <f>O165*J165</f>
        <v/>
      </c>
      <c r="V165" s="17">
        <f>P165*J165</f>
        <v/>
      </c>
    </row>
    <row r="166" ht="13.5" customHeight="1">
      <c r="A166" s="14" t="n">
        <v>100464</v>
      </c>
      <c r="B166" s="15" t="inlineStr">
        <is>
          <t xml:space="preserve">ECO ME PTRR </t>
        </is>
      </c>
      <c r="C166" s="15" t="n">
        <v>13.2</v>
      </c>
      <c r="D166" s="15" t="n">
        <v>101</v>
      </c>
      <c r="E166" s="15" t="n">
        <v>114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-0.0024</v>
      </c>
      <c r="M166" s="15" t="n">
        <v>-0.00161</v>
      </c>
      <c r="N166" s="15" t="n">
        <v>-0.00161</v>
      </c>
      <c r="O166" s="15" t="n">
        <v>-0.00161</v>
      </c>
      <c r="P166" s="15" t="n">
        <v>-0.00505</v>
      </c>
      <c r="Q166" s="15" t="n"/>
      <c r="R166" s="15">
        <f>L166*J166</f>
        <v/>
      </c>
      <c r="S166" s="15">
        <f>M166*J166</f>
        <v/>
      </c>
      <c r="T166" s="15">
        <f>N166*J166</f>
        <v/>
      </c>
      <c r="U166" s="15">
        <f>O166*J166</f>
        <v/>
      </c>
      <c r="V166" s="17">
        <f>P166*J166</f>
        <v/>
      </c>
    </row>
    <row r="167" ht="13.5" customHeight="1">
      <c r="A167" s="14" t="n">
        <v>100481</v>
      </c>
      <c r="B167" s="15" t="inlineStr">
        <is>
          <t>W BUXTON HYD</t>
        </is>
      </c>
      <c r="C167" s="15" t="n">
        <v>2.3</v>
      </c>
      <c r="D167" s="15" t="n">
        <v>101</v>
      </c>
      <c r="E167" s="15" t="n">
        <v>114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-0.0024</v>
      </c>
      <c r="M167" s="15" t="n">
        <v>-0.00161</v>
      </c>
      <c r="N167" s="15" t="n">
        <v>-0.00161</v>
      </c>
      <c r="O167" s="15" t="n">
        <v>-0.00161</v>
      </c>
      <c r="P167" s="15" t="n">
        <v>-0.00505</v>
      </c>
      <c r="Q167" s="15" t="n"/>
      <c r="R167" s="15">
        <f>L167*J167</f>
        <v/>
      </c>
      <c r="S167" s="15">
        <f>M167*J167</f>
        <v/>
      </c>
      <c r="T167" s="15">
        <f>N167*J167</f>
        <v/>
      </c>
      <c r="U167" s="15">
        <f>O167*J167</f>
        <v/>
      </c>
      <c r="V167" s="17">
        <f>P167*J167</f>
        <v/>
      </c>
    </row>
    <row r="168" ht="13.5" customHeight="1">
      <c r="A168" s="14" t="n">
        <v>100448</v>
      </c>
      <c r="B168" s="15" t="inlineStr">
        <is>
          <t xml:space="preserve">BONNY EAGLE </t>
        </is>
      </c>
      <c r="C168" s="15" t="n">
        <v>2.4</v>
      </c>
      <c r="D168" s="15" t="n">
        <v>101</v>
      </c>
      <c r="E168" s="15" t="n">
        <v>114</v>
      </c>
      <c r="F168" s="15" t="n">
        <v>0</v>
      </c>
      <c r="G168" s="15" t="n">
        <v>0</v>
      </c>
      <c r="H168" s="15" t="n">
        <v>0</v>
      </c>
      <c r="I168" s="16" t="n">
        <v>0</v>
      </c>
      <c r="J168" s="15">
        <f>I168-F168</f>
        <v/>
      </c>
      <c r="K168" s="15">
        <f>H168-I168</f>
        <v/>
      </c>
      <c r="L168" s="15" t="n">
        <v>-0.0024</v>
      </c>
      <c r="M168" s="15" t="n">
        <v>-0.00161</v>
      </c>
      <c r="N168" s="15" t="n">
        <v>-0.00161</v>
      </c>
      <c r="O168" s="15" t="n">
        <v>-0.00161</v>
      </c>
      <c r="P168" s="15" t="n">
        <v>-0.00505</v>
      </c>
      <c r="Q168" s="15" t="n"/>
      <c r="R168" s="15">
        <f>L168*J168</f>
        <v/>
      </c>
      <c r="S168" s="15">
        <f>M168*J168</f>
        <v/>
      </c>
      <c r="T168" s="15">
        <f>N168*J168</f>
        <v/>
      </c>
      <c r="U168" s="15">
        <f>O168*J168</f>
        <v/>
      </c>
      <c r="V168" s="17">
        <f>P168*J168</f>
        <v/>
      </c>
    </row>
    <row r="169" ht="13.5" customHeight="1">
      <c r="A169" s="14" t="n">
        <v>100466</v>
      </c>
      <c r="B169" s="15" t="inlineStr">
        <is>
          <t xml:space="preserve">CAPE GT 5   </t>
        </is>
      </c>
      <c r="C169" s="15" t="n">
        <v>13.2</v>
      </c>
      <c r="D169" s="15" t="n">
        <v>101</v>
      </c>
      <c r="E169" s="15" t="n">
        <v>113</v>
      </c>
      <c r="F169" s="15" t="n">
        <v>0</v>
      </c>
      <c r="G169" s="15" t="n">
        <v>0</v>
      </c>
      <c r="H169" s="15" t="n">
        <v>0</v>
      </c>
      <c r="I169" s="16" t="n">
        <v>0</v>
      </c>
      <c r="J169" s="15">
        <f>I169-F169</f>
        <v/>
      </c>
      <c r="K169" s="15">
        <f>H169-I169</f>
        <v/>
      </c>
      <c r="L169" s="15" t="n">
        <v>-0.0024</v>
      </c>
      <c r="M169" s="15" t="n">
        <v>-0.00161</v>
      </c>
      <c r="N169" s="15" t="n">
        <v>-0.00161</v>
      </c>
      <c r="O169" s="15" t="n">
        <v>-0.00161</v>
      </c>
      <c r="P169" s="15" t="n">
        <v>-0.00505</v>
      </c>
      <c r="Q169" s="15" t="n"/>
      <c r="R169" s="15">
        <f>L169*J169</f>
        <v/>
      </c>
      <c r="S169" s="15">
        <f>M169*J169</f>
        <v/>
      </c>
      <c r="T169" s="15">
        <f>N169*J169</f>
        <v/>
      </c>
      <c r="U169" s="15">
        <f>O169*J169</f>
        <v/>
      </c>
      <c r="V169" s="17">
        <f>P169*J169</f>
        <v/>
      </c>
    </row>
    <row r="170" ht="13.5" customHeight="1">
      <c r="A170" s="14" t="n">
        <v>103132</v>
      </c>
      <c r="B170" s="15" t="inlineStr">
        <is>
          <t xml:space="preserve">DOLBY HYDRO </t>
        </is>
      </c>
      <c r="C170" s="15" t="n">
        <v>6.9</v>
      </c>
      <c r="D170" s="15" t="n">
        <v>101</v>
      </c>
      <c r="E170" s="15" t="n">
        <v>364</v>
      </c>
      <c r="F170" s="15" t="n">
        <v>14.37</v>
      </c>
      <c r="G170" s="15" t="n">
        <v>0</v>
      </c>
      <c r="H170" s="15" t="n">
        <v>14.37</v>
      </c>
      <c r="I170" s="16" t="n">
        <v>14.37</v>
      </c>
      <c r="J170" s="15">
        <f>I170-F170</f>
        <v/>
      </c>
      <c r="K170" s="15">
        <f>H170-I170</f>
        <v/>
      </c>
      <c r="L170" s="15" t="n">
        <v>-0.00239</v>
      </c>
      <c r="M170" s="15" t="n">
        <v>-0.00161</v>
      </c>
      <c r="N170" s="15" t="n">
        <v>-0.00161</v>
      </c>
      <c r="O170" s="15" t="n">
        <v>-0.00161</v>
      </c>
      <c r="P170" s="15" t="n">
        <v>-0.00505</v>
      </c>
      <c r="Q170" s="15" t="n"/>
      <c r="R170" s="15">
        <f>L170*J170</f>
        <v/>
      </c>
      <c r="S170" s="15">
        <f>M170*J170</f>
        <v/>
      </c>
      <c r="T170" s="15">
        <f>N170*J170</f>
        <v/>
      </c>
      <c r="U170" s="15">
        <f>O170*J170</f>
        <v/>
      </c>
      <c r="V170" s="17">
        <f>P170*J170</f>
        <v/>
      </c>
    </row>
    <row r="171" ht="13.5" customHeight="1">
      <c r="A171" s="14" t="n">
        <v>100485</v>
      </c>
      <c r="B171" s="15" t="inlineStr">
        <is>
          <t xml:space="preserve">GULF ISL G1 </t>
        </is>
      </c>
      <c r="C171" s="15" t="n">
        <v>13.2</v>
      </c>
      <c r="D171" s="15" t="n">
        <v>101</v>
      </c>
      <c r="E171" s="15" t="n">
        <v>114</v>
      </c>
      <c r="F171" s="15" t="n">
        <v>6.14</v>
      </c>
      <c r="G171" s="15" t="n">
        <v>0</v>
      </c>
      <c r="H171" s="15" t="n">
        <v>6.14</v>
      </c>
      <c r="I171" s="16" t="n">
        <v>6.14</v>
      </c>
      <c r="J171" s="15">
        <f>I171-F171</f>
        <v/>
      </c>
      <c r="K171" s="15">
        <f>H171-I171</f>
        <v/>
      </c>
      <c r="L171" s="15" t="n">
        <v>-0.00239</v>
      </c>
      <c r="M171" s="15" t="n">
        <v>-0.00161</v>
      </c>
      <c r="N171" s="15" t="n">
        <v>-0.00161</v>
      </c>
      <c r="O171" s="15" t="n">
        <v>-0.00161</v>
      </c>
      <c r="P171" s="15" t="n">
        <v>-0.00505</v>
      </c>
      <c r="Q171" s="15" t="n"/>
      <c r="R171" s="15">
        <f>L171*J171</f>
        <v/>
      </c>
      <c r="S171" s="15">
        <f>M171*J171</f>
        <v/>
      </c>
      <c r="T171" s="15">
        <f>N171*J171</f>
        <v/>
      </c>
      <c r="U171" s="15">
        <f>O171*J171</f>
        <v/>
      </c>
      <c r="V171" s="17">
        <f>P171*J171</f>
        <v/>
      </c>
    </row>
    <row r="172" ht="13.5" customHeight="1">
      <c r="A172" s="14" t="n">
        <v>100486</v>
      </c>
      <c r="B172" s="15" t="inlineStr">
        <is>
          <t xml:space="preserve">GULF ISL G2 </t>
        </is>
      </c>
      <c r="C172" s="15" t="n">
        <v>13.2</v>
      </c>
      <c r="D172" s="15" t="n">
        <v>101</v>
      </c>
      <c r="E172" s="15" t="n">
        <v>114</v>
      </c>
      <c r="F172" s="15" t="n">
        <v>0</v>
      </c>
      <c r="G172" s="15" t="n">
        <v>0</v>
      </c>
      <c r="H172" s="15" t="n">
        <v>0</v>
      </c>
      <c r="I172" s="16" t="n">
        <v>0</v>
      </c>
      <c r="J172" s="15">
        <f>I172-F172</f>
        <v/>
      </c>
      <c r="K172" s="15">
        <f>H172-I172</f>
        <v/>
      </c>
      <c r="L172" s="15" t="n">
        <v>-0.00239</v>
      </c>
      <c r="M172" s="15" t="n">
        <v>-0.00161</v>
      </c>
      <c r="N172" s="15" t="n">
        <v>-0.00161</v>
      </c>
      <c r="O172" s="15" t="n">
        <v>-0.00161</v>
      </c>
      <c r="P172" s="15" t="n">
        <v>-0.00505</v>
      </c>
      <c r="Q172" s="15" t="n"/>
      <c r="R172" s="15">
        <f>L172*J172</f>
        <v/>
      </c>
      <c r="S172" s="15">
        <f>M172*J172</f>
        <v/>
      </c>
      <c r="T172" s="15">
        <f>N172*J172</f>
        <v/>
      </c>
      <c r="U172" s="15">
        <f>O172*J172</f>
        <v/>
      </c>
      <c r="V172" s="17">
        <f>P172*J172</f>
        <v/>
      </c>
    </row>
    <row r="173" ht="13.5" customHeight="1">
      <c r="A173" s="14" t="n">
        <v>100487</v>
      </c>
      <c r="B173" s="15" t="inlineStr">
        <is>
          <t xml:space="preserve">GULF ISL G3 </t>
        </is>
      </c>
      <c r="C173" s="15" t="n">
        <v>13.2</v>
      </c>
      <c r="D173" s="15" t="n">
        <v>101</v>
      </c>
      <c r="E173" s="15" t="n">
        <v>114</v>
      </c>
      <c r="F173" s="15" t="n">
        <v>0</v>
      </c>
      <c r="G173" s="15" t="n">
        <v>0</v>
      </c>
      <c r="H173" s="15" t="n">
        <v>0</v>
      </c>
      <c r="I173" s="16" t="n">
        <v>0</v>
      </c>
      <c r="J173" s="15">
        <f>I173-F173</f>
        <v/>
      </c>
      <c r="K173" s="15">
        <f>H173-I173</f>
        <v/>
      </c>
      <c r="L173" s="15" t="n">
        <v>-0.00239</v>
      </c>
      <c r="M173" s="15" t="n">
        <v>-0.00161</v>
      </c>
      <c r="N173" s="15" t="n">
        <v>-0.00161</v>
      </c>
      <c r="O173" s="15" t="n">
        <v>-0.00161</v>
      </c>
      <c r="P173" s="15" t="n">
        <v>-0.00505</v>
      </c>
      <c r="Q173" s="15" t="n"/>
      <c r="R173" s="15">
        <f>L173*J173</f>
        <v/>
      </c>
      <c r="S173" s="15">
        <f>M173*J173</f>
        <v/>
      </c>
      <c r="T173" s="15">
        <f>N173*J173</f>
        <v/>
      </c>
      <c r="U173" s="15">
        <f>O173*J173</f>
        <v/>
      </c>
      <c r="V173" s="17">
        <f>P173*J173</f>
        <v/>
      </c>
    </row>
    <row r="174" ht="13.5" customHeight="1">
      <c r="A174" s="14" t="n">
        <v>103152</v>
      </c>
      <c r="B174" s="15" t="inlineStr">
        <is>
          <t>PISG_GEN_EQV</t>
        </is>
      </c>
      <c r="C174" s="15" t="n">
        <v>0.6899999999999999</v>
      </c>
      <c r="D174" s="15" t="n">
        <v>101</v>
      </c>
      <c r="E174" s="15" t="n">
        <v>353</v>
      </c>
      <c r="F174" s="15" t="n">
        <v>0</v>
      </c>
      <c r="G174" s="15" t="n">
        <v>0</v>
      </c>
      <c r="H174" s="15" t="n">
        <v>0</v>
      </c>
      <c r="I174" s="16" t="n">
        <v>0</v>
      </c>
      <c r="J174" s="15">
        <f>I174-F174</f>
        <v/>
      </c>
      <c r="K174" s="15">
        <f>H174-I174</f>
        <v/>
      </c>
      <c r="L174" s="15" t="n">
        <v>-0.00239</v>
      </c>
      <c r="M174" s="15" t="n">
        <v>-0.00161</v>
      </c>
      <c r="N174" s="15" t="n">
        <v>-0.00161</v>
      </c>
      <c r="O174" s="15" t="n">
        <v>-0.00161</v>
      </c>
      <c r="P174" s="15" t="n">
        <v>-0.00505</v>
      </c>
      <c r="Q174" s="15" t="n"/>
      <c r="R174" s="15">
        <f>L174*J174</f>
        <v/>
      </c>
      <c r="S174" s="15">
        <f>M174*J174</f>
        <v/>
      </c>
      <c r="T174" s="15">
        <f>N174*J174</f>
        <v/>
      </c>
      <c r="U174" s="15">
        <f>O174*J174</f>
        <v/>
      </c>
      <c r="V174" s="17">
        <f>P174*J174</f>
        <v/>
      </c>
    </row>
    <row r="175" ht="13.5" customHeight="1">
      <c r="A175" s="14" t="n">
        <v>100562</v>
      </c>
      <c r="B175" s="15" t="inlineStr">
        <is>
          <t xml:space="preserve">ROXWIND_WTG </t>
        </is>
      </c>
      <c r="C175" s="15" t="n">
        <v>0.6899999999999999</v>
      </c>
      <c r="D175" s="15" t="n">
        <v>101</v>
      </c>
      <c r="E175" s="15" t="n">
        <v>114</v>
      </c>
      <c r="F175" s="15" t="n">
        <v>0</v>
      </c>
      <c r="G175" s="15" t="n">
        <v>0</v>
      </c>
      <c r="H175" s="15" t="n">
        <v>0</v>
      </c>
      <c r="I175" s="16" t="n">
        <v>0</v>
      </c>
      <c r="J175" s="15">
        <f>I175-F175</f>
        <v/>
      </c>
      <c r="K175" s="15">
        <f>H175-I175</f>
        <v/>
      </c>
      <c r="L175" s="15" t="n">
        <v>-0.00239</v>
      </c>
      <c r="M175" s="15" t="n">
        <v>-0.00161</v>
      </c>
      <c r="N175" s="15" t="n">
        <v>-0.00161</v>
      </c>
      <c r="O175" s="15" t="n">
        <v>-0.00161</v>
      </c>
      <c r="P175" s="15" t="n">
        <v>-0.00505</v>
      </c>
      <c r="Q175" s="15" t="n"/>
      <c r="R175" s="15">
        <f>L175*J175</f>
        <v/>
      </c>
      <c r="S175" s="15">
        <f>M175*J175</f>
        <v/>
      </c>
      <c r="T175" s="15">
        <f>N175*J175</f>
        <v/>
      </c>
      <c r="U175" s="15">
        <f>O175*J175</f>
        <v/>
      </c>
      <c r="V175" s="17">
        <f>P175*J175</f>
        <v/>
      </c>
    </row>
    <row r="176" ht="13.5" customHeight="1">
      <c r="A176" s="14" t="n">
        <v>100688</v>
      </c>
      <c r="B176" s="15" t="inlineStr">
        <is>
          <t>MADP ANSONHY</t>
        </is>
      </c>
      <c r="C176" s="15" t="n">
        <v>4.16</v>
      </c>
      <c r="D176" s="15" t="n">
        <v>101</v>
      </c>
      <c r="E176" s="15" t="n">
        <v>134</v>
      </c>
      <c r="F176" s="15" t="n">
        <v>7.01</v>
      </c>
      <c r="G176" s="15" t="n">
        <v>0</v>
      </c>
      <c r="H176" s="15" t="n">
        <v>7.01</v>
      </c>
      <c r="I176" s="16" t="n">
        <v>7.01</v>
      </c>
      <c r="J176" s="15">
        <f>I176-F176</f>
        <v/>
      </c>
      <c r="K176" s="15">
        <f>H176-I176</f>
        <v/>
      </c>
      <c r="L176" s="15" t="n">
        <v>-0.00239</v>
      </c>
      <c r="M176" s="15" t="n">
        <v>-0.00161</v>
      </c>
      <c r="N176" s="15" t="n">
        <v>-0.00161</v>
      </c>
      <c r="O176" s="15" t="n">
        <v>-0.00161</v>
      </c>
      <c r="P176" s="15" t="n">
        <v>-0.00505</v>
      </c>
      <c r="Q176" s="15" t="n"/>
      <c r="R176" s="15">
        <f>L176*J176</f>
        <v/>
      </c>
      <c r="S176" s="15">
        <f>M176*J176</f>
        <v/>
      </c>
      <c r="T176" s="15">
        <f>N176*J176</f>
        <v/>
      </c>
      <c r="U176" s="15">
        <f>O176*J176</f>
        <v/>
      </c>
      <c r="V176" s="17">
        <f>P176*J176</f>
        <v/>
      </c>
    </row>
    <row r="177" ht="13.5" customHeight="1">
      <c r="A177" s="14" t="n">
        <v>103166</v>
      </c>
      <c r="B177" s="15" t="inlineStr">
        <is>
          <t>PASSADGENAG1</t>
        </is>
      </c>
      <c r="C177" s="15" t="n">
        <v>0.65</v>
      </c>
      <c r="D177" s="15" t="n">
        <v>101</v>
      </c>
      <c r="E177" s="15" t="n">
        <v>353</v>
      </c>
      <c r="F177" s="15" t="n">
        <v>0</v>
      </c>
      <c r="G177" s="15" t="n">
        <v>0</v>
      </c>
      <c r="H177" s="15" t="n">
        <v>0</v>
      </c>
      <c r="I177" s="16" t="n">
        <v>0</v>
      </c>
      <c r="J177" s="15">
        <f>I177-F177</f>
        <v/>
      </c>
      <c r="K177" s="15">
        <f>H177-I177</f>
        <v/>
      </c>
      <c r="L177" s="15" t="n">
        <v>-0.00239</v>
      </c>
      <c r="M177" s="15" t="n">
        <v>-0.00161</v>
      </c>
      <c r="N177" s="15" t="n">
        <v>-0.00161</v>
      </c>
      <c r="O177" s="15" t="n">
        <v>-0.00161</v>
      </c>
      <c r="P177" s="15" t="n">
        <v>-0.00505</v>
      </c>
      <c r="Q177" s="15" t="n"/>
      <c r="R177" s="15">
        <f>L177*J177</f>
        <v/>
      </c>
      <c r="S177" s="15">
        <f>M177*J177</f>
        <v/>
      </c>
      <c r="T177" s="15">
        <f>N177*J177</f>
        <v/>
      </c>
      <c r="U177" s="15">
        <f>O177*J177</f>
        <v/>
      </c>
      <c r="V177" s="17">
        <f>P177*J177</f>
        <v/>
      </c>
    </row>
    <row r="178" ht="13.5" customHeight="1">
      <c r="A178" s="14" t="n">
        <v>100689</v>
      </c>
      <c r="B178" s="15" t="inlineStr">
        <is>
          <t>MADP ABNKI 5</t>
        </is>
      </c>
      <c r="C178" s="15" t="n">
        <v>4.16</v>
      </c>
      <c r="D178" s="15" t="n">
        <v>101</v>
      </c>
      <c r="E178" s="15" t="n">
        <v>134</v>
      </c>
      <c r="F178" s="15" t="n">
        <v>0</v>
      </c>
      <c r="G178" s="15" t="n">
        <v>0</v>
      </c>
      <c r="H178" s="15" t="n">
        <v>0</v>
      </c>
      <c r="I178" s="16" t="n">
        <v>0</v>
      </c>
      <c r="J178" s="15">
        <f>I178-F178</f>
        <v/>
      </c>
      <c r="K178" s="15">
        <f>H178-I178</f>
        <v/>
      </c>
      <c r="L178" s="15" t="n">
        <v>-0.00239</v>
      </c>
      <c r="M178" s="15" t="n">
        <v>-0.00161</v>
      </c>
      <c r="N178" s="15" t="n">
        <v>-0.00161</v>
      </c>
      <c r="O178" s="15" t="n">
        <v>-0.00161</v>
      </c>
      <c r="P178" s="15" t="n">
        <v>-0.00505</v>
      </c>
      <c r="Q178" s="15" t="n"/>
      <c r="R178" s="15">
        <f>L178*J178</f>
        <v/>
      </c>
      <c r="S178" s="15">
        <f>M178*J178</f>
        <v/>
      </c>
      <c r="T178" s="15">
        <f>N178*J178</f>
        <v/>
      </c>
      <c r="U178" s="15">
        <f>O178*J178</f>
        <v/>
      </c>
      <c r="V178" s="17">
        <f>P178*J178</f>
        <v/>
      </c>
    </row>
    <row r="179" ht="13.5" customHeight="1">
      <c r="A179" s="14" t="n">
        <v>103147</v>
      </c>
      <c r="B179" s="15" t="inlineStr">
        <is>
          <t>OAKFIELD_STR</t>
        </is>
      </c>
      <c r="C179" s="15" t="n">
        <v>0.65</v>
      </c>
      <c r="D179" s="15" t="n">
        <v>101</v>
      </c>
      <c r="E179" s="15" t="n">
        <v>364</v>
      </c>
      <c r="F179" s="15" t="n">
        <v>0</v>
      </c>
      <c r="G179" s="15" t="n">
        <v>0</v>
      </c>
      <c r="H179" s="15" t="n">
        <v>0</v>
      </c>
      <c r="I179" s="16" t="n">
        <v>0</v>
      </c>
      <c r="J179" s="15">
        <f>I179-F179</f>
        <v/>
      </c>
      <c r="K179" s="15">
        <f>H179-I179</f>
        <v/>
      </c>
      <c r="L179" s="15" t="n">
        <v>-0.00239</v>
      </c>
      <c r="M179" s="15" t="n">
        <v>-0.00161</v>
      </c>
      <c r="N179" s="15" t="n">
        <v>-0.00161</v>
      </c>
      <c r="O179" s="15" t="n">
        <v>-0.00161</v>
      </c>
      <c r="P179" s="15" t="n">
        <v>-0.00505</v>
      </c>
      <c r="Q179" s="15" t="n"/>
      <c r="R179" s="15">
        <f>L179*J179</f>
        <v/>
      </c>
      <c r="S179" s="15">
        <f>M179*J179</f>
        <v/>
      </c>
      <c r="T179" s="15">
        <f>N179*J179</f>
        <v/>
      </c>
      <c r="U179" s="15">
        <f>O179*J179</f>
        <v/>
      </c>
      <c r="V179" s="17">
        <f>P179*J179</f>
        <v/>
      </c>
    </row>
    <row r="180" ht="13.5" customHeight="1">
      <c r="A180" s="14" t="n">
        <v>103143</v>
      </c>
      <c r="B180" s="15" t="inlineStr">
        <is>
          <t xml:space="preserve">OAKFIELD_SC </t>
        </is>
      </c>
      <c r="C180" s="15" t="n">
        <v>12.5</v>
      </c>
      <c r="D180" s="15" t="n">
        <v>101</v>
      </c>
      <c r="E180" s="15" t="n">
        <v>364</v>
      </c>
      <c r="F180" s="15" t="n">
        <v>0</v>
      </c>
      <c r="G180" s="15" t="n">
        <v>0</v>
      </c>
      <c r="H180" s="15" t="n">
        <v>0</v>
      </c>
      <c r="I180" s="16" t="n">
        <v>0</v>
      </c>
      <c r="J180" s="15">
        <f>I180-F180</f>
        <v/>
      </c>
      <c r="K180" s="15">
        <f>H180-I180</f>
        <v/>
      </c>
      <c r="L180" s="15" t="n">
        <v>-0.00239</v>
      </c>
      <c r="M180" s="15" t="n">
        <v>-0.00161</v>
      </c>
      <c r="N180" s="15" t="n">
        <v>-0.00161</v>
      </c>
      <c r="O180" s="15" t="n">
        <v>-0.00161</v>
      </c>
      <c r="P180" s="15" t="n">
        <v>-0.00505</v>
      </c>
      <c r="Q180" s="15" t="n"/>
      <c r="R180" s="15">
        <f>L180*J180</f>
        <v/>
      </c>
      <c r="S180" s="15">
        <f>M180*J180</f>
        <v/>
      </c>
      <c r="T180" s="15">
        <f>N180*J180</f>
        <v/>
      </c>
      <c r="U180" s="15">
        <f>O180*J180</f>
        <v/>
      </c>
      <c r="V180" s="17">
        <f>P180*J180</f>
        <v/>
      </c>
    </row>
    <row r="181" ht="13.5" customHeight="1">
      <c r="A181" s="14" t="n">
        <v>103141</v>
      </c>
      <c r="B181" s="15" t="inlineStr">
        <is>
          <t>NORTHTWIN HY</t>
        </is>
      </c>
      <c r="C181" s="15" t="n">
        <v>2.3</v>
      </c>
      <c r="D181" s="15" t="n">
        <v>101</v>
      </c>
      <c r="E181" s="15" t="n">
        <v>364</v>
      </c>
      <c r="F181" s="15" t="n">
        <v>9.5</v>
      </c>
      <c r="G181" s="15" t="n">
        <v>0</v>
      </c>
      <c r="H181" s="15" t="n">
        <v>9.5</v>
      </c>
      <c r="I181" s="16" t="n">
        <v>9.5</v>
      </c>
      <c r="J181" s="15">
        <f>I181-F181</f>
        <v/>
      </c>
      <c r="K181" s="15">
        <f>H181-I181</f>
        <v/>
      </c>
      <c r="L181" s="15" t="n">
        <v>-0.00239</v>
      </c>
      <c r="M181" s="15" t="n">
        <v>-0.00161</v>
      </c>
      <c r="N181" s="15" t="n">
        <v>-0.00161</v>
      </c>
      <c r="O181" s="15" t="n">
        <v>-0.00161</v>
      </c>
      <c r="P181" s="15" t="n">
        <v>-0.00505</v>
      </c>
      <c r="Q181" s="15" t="n"/>
      <c r="R181" s="15">
        <f>L181*J181</f>
        <v/>
      </c>
      <c r="S181" s="15">
        <f>M181*J181</f>
        <v/>
      </c>
      <c r="T181" s="15">
        <f>N181*J181</f>
        <v/>
      </c>
      <c r="U181" s="15">
        <f>O181*J181</f>
        <v/>
      </c>
      <c r="V181" s="17">
        <f>P181*J181</f>
        <v/>
      </c>
    </row>
    <row r="182" ht="13.5" customHeight="1">
      <c r="A182" s="14" t="n">
        <v>100707</v>
      </c>
      <c r="B182" s="15" t="inlineStr">
        <is>
          <t xml:space="preserve">RCRDHL STR1 </t>
        </is>
      </c>
      <c r="C182" s="15" t="n">
        <v>0.6899999999999999</v>
      </c>
      <c r="D182" s="15" t="n">
        <v>101</v>
      </c>
      <c r="E182" s="15" t="n">
        <v>114</v>
      </c>
      <c r="F182" s="15" t="n">
        <v>6.8</v>
      </c>
      <c r="G182" s="15" t="n">
        <v>0</v>
      </c>
      <c r="H182" s="15" t="n">
        <v>6.8</v>
      </c>
      <c r="I182" s="16" t="n">
        <v>6.8</v>
      </c>
      <c r="J182" s="15">
        <f>I182-F182</f>
        <v/>
      </c>
      <c r="K182" s="15">
        <f>H182-I182</f>
        <v/>
      </c>
      <c r="L182" s="15" t="n">
        <v>-0.00239</v>
      </c>
      <c r="M182" s="15" t="n">
        <v>-0.00161</v>
      </c>
      <c r="N182" s="15" t="n">
        <v>-0.00161</v>
      </c>
      <c r="O182" s="15" t="n">
        <v>-0.00161</v>
      </c>
      <c r="P182" s="15" t="n">
        <v>-0.00505</v>
      </c>
      <c r="Q182" s="15" t="n"/>
      <c r="R182" s="15">
        <f>L182*J182</f>
        <v/>
      </c>
      <c r="S182" s="15">
        <f>M182*J182</f>
        <v/>
      </c>
      <c r="T182" s="15">
        <f>N182*J182</f>
        <v/>
      </c>
      <c r="U182" s="15">
        <f>O182*J182</f>
        <v/>
      </c>
      <c r="V182" s="17">
        <f>P182*J182</f>
        <v/>
      </c>
    </row>
    <row r="183" ht="13.5" customHeight="1">
      <c r="A183" s="14" t="n">
        <v>100708</v>
      </c>
      <c r="B183" s="15" t="inlineStr">
        <is>
          <t xml:space="preserve">RCRDHL STR2 </t>
        </is>
      </c>
      <c r="C183" s="15" t="n">
        <v>0.6899999999999999</v>
      </c>
      <c r="D183" s="15" t="n">
        <v>101</v>
      </c>
      <c r="E183" s="15" t="n">
        <v>114</v>
      </c>
      <c r="F183" s="15" t="n">
        <v>6.8</v>
      </c>
      <c r="G183" s="15" t="n">
        <v>0</v>
      </c>
      <c r="H183" s="15" t="n">
        <v>6.8</v>
      </c>
      <c r="I183" s="16" t="n">
        <v>6.8</v>
      </c>
      <c r="J183" s="15">
        <f>I183-F183</f>
        <v/>
      </c>
      <c r="K183" s="15">
        <f>H183-I183</f>
        <v/>
      </c>
      <c r="L183" s="15" t="n">
        <v>-0.00239</v>
      </c>
      <c r="M183" s="15" t="n">
        <v>-0.00161</v>
      </c>
      <c r="N183" s="15" t="n">
        <v>-0.00161</v>
      </c>
      <c r="O183" s="15" t="n">
        <v>-0.00161</v>
      </c>
      <c r="P183" s="15" t="n">
        <v>-0.00505</v>
      </c>
      <c r="Q183" s="15" t="n"/>
      <c r="R183" s="15">
        <f>L183*J183</f>
        <v/>
      </c>
      <c r="S183" s="15">
        <f>M183*J183</f>
        <v/>
      </c>
      <c r="T183" s="15">
        <f>N183*J183</f>
        <v/>
      </c>
      <c r="U183" s="15">
        <f>O183*J183</f>
        <v/>
      </c>
      <c r="V183" s="17">
        <f>P183*J183</f>
        <v/>
      </c>
    </row>
    <row r="184" ht="13.5" customHeight="1">
      <c r="A184" s="14" t="n">
        <v>100716</v>
      </c>
      <c r="B184" s="15" t="inlineStr">
        <is>
          <t xml:space="preserve">CANTON      </t>
        </is>
      </c>
      <c r="C184" s="15" t="n">
        <v>6</v>
      </c>
      <c r="D184" s="15" t="n">
        <v>101</v>
      </c>
      <c r="E184" s="15" t="n">
        <v>114</v>
      </c>
      <c r="F184" s="15" t="n">
        <v>0</v>
      </c>
      <c r="G184" s="15" t="n">
        <v>0</v>
      </c>
      <c r="H184" s="15" t="n">
        <v>0</v>
      </c>
      <c r="I184" s="16" t="n">
        <v>0</v>
      </c>
      <c r="J184" s="15">
        <f>I184-F184</f>
        <v/>
      </c>
      <c r="K184" s="15">
        <f>H184-I184</f>
        <v/>
      </c>
      <c r="L184" s="15" t="n">
        <v>-0.00239</v>
      </c>
      <c r="M184" s="15" t="n">
        <v>-0.00161</v>
      </c>
      <c r="N184" s="15" t="n">
        <v>-0.00161</v>
      </c>
      <c r="O184" s="15" t="n">
        <v>-0.00161</v>
      </c>
      <c r="P184" s="15" t="n">
        <v>-0.00505</v>
      </c>
      <c r="Q184" s="15" t="n"/>
      <c r="R184" s="15">
        <f>L184*J184</f>
        <v/>
      </c>
      <c r="S184" s="15">
        <f>M184*J184</f>
        <v/>
      </c>
      <c r="T184" s="15">
        <f>N184*J184</f>
        <v/>
      </c>
      <c r="U184" s="15">
        <f>O184*J184</f>
        <v/>
      </c>
      <c r="V184" s="17">
        <f>P184*J184</f>
        <v/>
      </c>
    </row>
    <row r="185" ht="13.5" customHeight="1">
      <c r="A185" s="14" t="n">
        <v>100690</v>
      </c>
      <c r="B185" s="15" t="inlineStr">
        <is>
          <t>MADP ABNKI 6</t>
        </is>
      </c>
      <c r="C185" s="15" t="n">
        <v>4.2</v>
      </c>
      <c r="D185" s="15" t="n">
        <v>101</v>
      </c>
      <c r="E185" s="15" t="n">
        <v>134</v>
      </c>
      <c r="F185" s="15" t="n">
        <v>0</v>
      </c>
      <c r="G185" s="15" t="n">
        <v>0</v>
      </c>
      <c r="H185" s="15" t="n">
        <v>0</v>
      </c>
      <c r="I185" s="16" t="n">
        <v>0</v>
      </c>
      <c r="J185" s="15">
        <f>I185-F185</f>
        <v/>
      </c>
      <c r="K185" s="15">
        <f>H185-I185</f>
        <v/>
      </c>
      <c r="L185" s="15" t="n">
        <v>-0.00239</v>
      </c>
      <c r="M185" s="15" t="n">
        <v>-0.00161</v>
      </c>
      <c r="N185" s="15" t="n">
        <v>-0.00161</v>
      </c>
      <c r="O185" s="15" t="n">
        <v>-0.00161</v>
      </c>
      <c r="P185" s="15" t="n">
        <v>-0.00505</v>
      </c>
      <c r="Q185" s="15" t="n"/>
      <c r="R185" s="15">
        <f>L185*J185</f>
        <v/>
      </c>
      <c r="S185" s="15">
        <f>M185*J185</f>
        <v/>
      </c>
      <c r="T185" s="15">
        <f>N185*J185</f>
        <v/>
      </c>
      <c r="U185" s="15">
        <f>O185*J185</f>
        <v/>
      </c>
      <c r="V185" s="17">
        <f>P185*J185</f>
        <v/>
      </c>
    </row>
    <row r="186" ht="13.5" customHeight="1">
      <c r="A186" s="14" t="n">
        <v>103169</v>
      </c>
      <c r="B186" s="15" t="inlineStr">
        <is>
          <t>PASSADGENAG2</t>
        </is>
      </c>
      <c r="C186" s="15" t="n">
        <v>0.65</v>
      </c>
      <c r="D186" s="15" t="n">
        <v>101</v>
      </c>
      <c r="E186" s="15" t="n">
        <v>353</v>
      </c>
      <c r="F186" s="15" t="n">
        <v>0</v>
      </c>
      <c r="G186" s="15" t="n">
        <v>0</v>
      </c>
      <c r="H186" s="15" t="n">
        <v>0</v>
      </c>
      <c r="I186" s="16" t="n">
        <v>0</v>
      </c>
      <c r="J186" s="15">
        <f>I186-F186</f>
        <v/>
      </c>
      <c r="K186" s="15">
        <f>H186-I186</f>
        <v/>
      </c>
      <c r="L186" s="15" t="n">
        <v>-0.00239</v>
      </c>
      <c r="M186" s="15" t="n">
        <v>-0.00161</v>
      </c>
      <c r="N186" s="15" t="n">
        <v>-0.00161</v>
      </c>
      <c r="O186" s="15" t="n">
        <v>-0.00161</v>
      </c>
      <c r="P186" s="15" t="n">
        <v>-0.00505</v>
      </c>
      <c r="Q186" s="15" t="n"/>
      <c r="R186" s="15">
        <f>L186*J186</f>
        <v/>
      </c>
      <c r="S186" s="15">
        <f>M186*J186</f>
        <v/>
      </c>
      <c r="T186" s="15">
        <f>N186*J186</f>
        <v/>
      </c>
      <c r="U186" s="15">
        <f>O186*J186</f>
        <v/>
      </c>
      <c r="V186" s="17">
        <f>P186*J186</f>
        <v/>
      </c>
    </row>
    <row r="187" ht="13.5" customHeight="1">
      <c r="A187" s="14" t="n">
        <v>103170</v>
      </c>
      <c r="B187" s="15" t="inlineStr">
        <is>
          <t>PASSAD CDVAR</t>
        </is>
      </c>
      <c r="C187" s="15" t="n">
        <v>0.48</v>
      </c>
      <c r="D187" s="15" t="n">
        <v>101</v>
      </c>
      <c r="E187" s="15" t="n">
        <v>353</v>
      </c>
      <c r="F187" s="15" t="n">
        <v>0</v>
      </c>
      <c r="G187" s="15" t="n">
        <v>0</v>
      </c>
      <c r="H187" s="15" t="n">
        <v>0</v>
      </c>
      <c r="I187" s="16" t="n">
        <v>0</v>
      </c>
      <c r="J187" s="15">
        <f>I187-F187</f>
        <v/>
      </c>
      <c r="K187" s="15">
        <f>H187-I187</f>
        <v/>
      </c>
      <c r="L187" s="15" t="n">
        <v>-0.00239</v>
      </c>
      <c r="M187" s="15" t="n">
        <v>-0.00161</v>
      </c>
      <c r="N187" s="15" t="n">
        <v>-0.00161</v>
      </c>
      <c r="O187" s="15" t="n">
        <v>-0.00161</v>
      </c>
      <c r="P187" s="15" t="n">
        <v>-0.00505</v>
      </c>
      <c r="Q187" s="15" t="n"/>
      <c r="R187" s="15">
        <f>L187*J187</f>
        <v/>
      </c>
      <c r="S187" s="15">
        <f>M187*J187</f>
        <v/>
      </c>
      <c r="T187" s="15">
        <f>N187*J187</f>
        <v/>
      </c>
      <c r="U187" s="15">
        <f>O187*J187</f>
        <v/>
      </c>
      <c r="V187" s="17">
        <f>P187*J187</f>
        <v/>
      </c>
    </row>
    <row r="188" ht="13.5" customHeight="1">
      <c r="A188" s="14" t="n">
        <v>100483</v>
      </c>
      <c r="B188" s="15" t="inlineStr">
        <is>
          <t>AZISCOHOS HY</t>
        </is>
      </c>
      <c r="C188" s="15" t="n">
        <v>4.16</v>
      </c>
      <c r="D188" s="15" t="n">
        <v>101</v>
      </c>
      <c r="E188" s="15" t="n">
        <v>114</v>
      </c>
      <c r="F188" s="15" t="n">
        <v>6.8</v>
      </c>
      <c r="G188" s="15" t="n">
        <v>0</v>
      </c>
      <c r="H188" s="15" t="n">
        <v>6.8</v>
      </c>
      <c r="I188" s="16" t="n">
        <v>6.8</v>
      </c>
      <c r="J188" s="15">
        <f>I188-F188</f>
        <v/>
      </c>
      <c r="K188" s="15">
        <f>H188-I188</f>
        <v/>
      </c>
      <c r="L188" s="15" t="n">
        <v>-0.00239</v>
      </c>
      <c r="M188" s="15" t="n">
        <v>-0.00161</v>
      </c>
      <c r="N188" s="15" t="n">
        <v>-0.00161</v>
      </c>
      <c r="O188" s="15" t="n">
        <v>-0.00161</v>
      </c>
      <c r="P188" s="15" t="n">
        <v>-0.00505</v>
      </c>
      <c r="Q188" s="15" t="n"/>
      <c r="R188" s="15">
        <f>L188*J188</f>
        <v/>
      </c>
      <c r="S188" s="15">
        <f>M188*J188</f>
        <v/>
      </c>
      <c r="T188" s="15">
        <f>N188*J188</f>
        <v/>
      </c>
      <c r="U188" s="15">
        <f>O188*J188</f>
        <v/>
      </c>
      <c r="V188" s="17">
        <f>P188*J188</f>
        <v/>
      </c>
    </row>
    <row r="189" ht="13.5" customHeight="1">
      <c r="A189" s="14" t="n">
        <v>992221</v>
      </c>
      <c r="B189" s="15" t="inlineStr">
        <is>
          <t>SUN_WASHIN~1</t>
        </is>
      </c>
      <c r="C189" s="15" t="n">
        <v>34.5</v>
      </c>
      <c r="D189" s="15" t="n">
        <v>101</v>
      </c>
      <c r="E189" s="15" t="n">
        <v>112</v>
      </c>
      <c r="F189" s="15" t="n">
        <v>5</v>
      </c>
      <c r="G189" s="15" t="n">
        <v>0</v>
      </c>
      <c r="H189" s="15" t="n">
        <v>5</v>
      </c>
      <c r="I189" s="16" t="n">
        <v>5</v>
      </c>
      <c r="J189" s="15">
        <f>I189-F189</f>
        <v/>
      </c>
      <c r="K189" s="15">
        <f>H189-I189</f>
        <v/>
      </c>
      <c r="L189" s="15" t="n">
        <v>-0.00239</v>
      </c>
      <c r="M189" s="15" t="n">
        <v>-0.00161</v>
      </c>
      <c r="N189" s="15" t="n">
        <v>-0.00161</v>
      </c>
      <c r="O189" s="15" t="n">
        <v>-0.00161</v>
      </c>
      <c r="P189" s="15" t="n">
        <v>-0.00505</v>
      </c>
      <c r="Q189" s="15" t="n"/>
      <c r="R189" s="15">
        <f>L189*J189</f>
        <v/>
      </c>
      <c r="S189" s="15">
        <f>M189*J189</f>
        <v/>
      </c>
      <c r="T189" s="15">
        <f>N189*J189</f>
        <v/>
      </c>
      <c r="U189" s="15">
        <f>O189*J189</f>
        <v/>
      </c>
      <c r="V189" s="17">
        <f>P189*J189</f>
        <v/>
      </c>
    </row>
    <row r="190" ht="13.5" customHeight="1">
      <c r="A190" s="14" t="n">
        <v>992036</v>
      </c>
      <c r="B190" s="15" t="inlineStr">
        <is>
          <t xml:space="preserve">SUN_WARREN  </t>
        </is>
      </c>
      <c r="C190" s="15" t="n">
        <v>34.5</v>
      </c>
      <c r="D190" s="15" t="n">
        <v>101</v>
      </c>
      <c r="E190" s="15" t="n">
        <v>112</v>
      </c>
      <c r="F190" s="15" t="n">
        <v>6.93</v>
      </c>
      <c r="G190" s="15" t="n">
        <v>0</v>
      </c>
      <c r="H190" s="15" t="n">
        <v>6.93</v>
      </c>
      <c r="I190" s="16" t="n">
        <v>6.93</v>
      </c>
      <c r="J190" s="15">
        <f>I190-F190</f>
        <v/>
      </c>
      <c r="K190" s="15">
        <f>H190-I190</f>
        <v/>
      </c>
      <c r="L190" s="15" t="n">
        <v>-0.00239</v>
      </c>
      <c r="M190" s="15" t="n">
        <v>-0.00161</v>
      </c>
      <c r="N190" s="15" t="n">
        <v>-0.00161</v>
      </c>
      <c r="O190" s="15" t="n">
        <v>-0.00161</v>
      </c>
      <c r="P190" s="15" t="n">
        <v>-0.00505</v>
      </c>
      <c r="Q190" s="15" t="n"/>
      <c r="R190" s="15">
        <f>L190*J190</f>
        <v/>
      </c>
      <c r="S190" s="15">
        <f>M190*J190</f>
        <v/>
      </c>
      <c r="T190" s="15">
        <f>N190*J190</f>
        <v/>
      </c>
      <c r="U190" s="15">
        <f>O190*J190</f>
        <v/>
      </c>
      <c r="V190" s="17">
        <f>P190*J190</f>
        <v/>
      </c>
    </row>
    <row r="191" ht="13.5" customHeight="1">
      <c r="A191" s="14" t="n">
        <v>100470</v>
      </c>
      <c r="B191" s="15" t="inlineStr">
        <is>
          <t xml:space="preserve">PEJEPSCOT   </t>
        </is>
      </c>
      <c r="C191" s="15" t="n">
        <v>4.16</v>
      </c>
      <c r="D191" s="15" t="n">
        <v>101</v>
      </c>
      <c r="E191" s="15" t="n">
        <v>114</v>
      </c>
      <c r="F191" s="15" t="n">
        <v>10.21</v>
      </c>
      <c r="G191" s="15" t="n">
        <v>0</v>
      </c>
      <c r="H191" s="15" t="n">
        <v>10.21</v>
      </c>
      <c r="I191" s="16" t="n">
        <v>10.21</v>
      </c>
      <c r="J191" s="15">
        <f>I191-F191</f>
        <v/>
      </c>
      <c r="K191" s="15">
        <f>H191-I191</f>
        <v/>
      </c>
      <c r="L191" s="15" t="n">
        <v>-0.00239</v>
      </c>
      <c r="M191" s="15" t="n">
        <v>-0.00161</v>
      </c>
      <c r="N191" s="15" t="n">
        <v>-0.00161</v>
      </c>
      <c r="O191" s="15" t="n">
        <v>-0.00161</v>
      </c>
      <c r="P191" s="15" t="n">
        <v>-0.00505</v>
      </c>
      <c r="Q191" s="15" t="n"/>
      <c r="R191" s="15">
        <f>L191*J191</f>
        <v/>
      </c>
      <c r="S191" s="15">
        <f>M191*J191</f>
        <v/>
      </c>
      <c r="T191" s="15">
        <f>N191*J191</f>
        <v/>
      </c>
      <c r="U191" s="15">
        <f>O191*J191</f>
        <v/>
      </c>
      <c r="V191" s="17">
        <f>P191*J191</f>
        <v/>
      </c>
    </row>
    <row r="192" ht="13.5" customHeight="1">
      <c r="A192" s="14" t="n">
        <v>100471</v>
      </c>
      <c r="B192" s="15" t="inlineStr">
        <is>
          <t xml:space="preserve">BRUNSWICK   </t>
        </is>
      </c>
      <c r="C192" s="15" t="n">
        <v>13.2</v>
      </c>
      <c r="D192" s="15" t="n">
        <v>101</v>
      </c>
      <c r="E192" s="15" t="n">
        <v>114</v>
      </c>
      <c r="F192" s="15" t="n">
        <v>20.2</v>
      </c>
      <c r="G192" s="15" t="n">
        <v>0</v>
      </c>
      <c r="H192" s="15" t="n">
        <v>20.2</v>
      </c>
      <c r="I192" s="16" t="n">
        <v>20.2</v>
      </c>
      <c r="J192" s="15">
        <f>I192-F192</f>
        <v/>
      </c>
      <c r="K192" s="15">
        <f>H192-I192</f>
        <v/>
      </c>
      <c r="L192" s="15" t="n">
        <v>-0.00239</v>
      </c>
      <c r="M192" s="15" t="n">
        <v>-0.00161</v>
      </c>
      <c r="N192" s="15" t="n">
        <v>-0.00161</v>
      </c>
      <c r="O192" s="15" t="n">
        <v>-0.00161</v>
      </c>
      <c r="P192" s="15" t="n">
        <v>-0.00505</v>
      </c>
      <c r="Q192" s="15" t="n"/>
      <c r="R192" s="15">
        <f>L192*J192</f>
        <v/>
      </c>
      <c r="S192" s="15">
        <f>M192*J192</f>
        <v/>
      </c>
      <c r="T192" s="15">
        <f>N192*J192</f>
        <v/>
      </c>
      <c r="U192" s="15">
        <f>O192*J192</f>
        <v/>
      </c>
      <c r="V192" s="17">
        <f>P192*J192</f>
        <v/>
      </c>
    </row>
    <row r="193" ht="13.5" customHeight="1">
      <c r="A193" s="14" t="n">
        <v>990180</v>
      </c>
      <c r="B193" s="15" t="inlineStr">
        <is>
          <t xml:space="preserve">SUN_LOVELL  </t>
        </is>
      </c>
      <c r="C193" s="15" t="n">
        <v>115</v>
      </c>
      <c r="D193" s="15" t="n">
        <v>101</v>
      </c>
      <c r="E193" s="15" t="n">
        <v>110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-0.00239</v>
      </c>
      <c r="M193" s="15" t="n">
        <v>-0.00161</v>
      </c>
      <c r="N193" s="15" t="n">
        <v>-0.00161</v>
      </c>
      <c r="O193" s="15" t="n">
        <v>-0.00161</v>
      </c>
      <c r="P193" s="15" t="n">
        <v>-0.00505</v>
      </c>
      <c r="Q193" s="15" t="n"/>
      <c r="R193" s="15">
        <f>L193*J193</f>
        <v/>
      </c>
      <c r="S193" s="15">
        <f>M193*J193</f>
        <v/>
      </c>
      <c r="T193" s="15">
        <f>N193*J193</f>
        <v/>
      </c>
      <c r="U193" s="15">
        <f>O193*J193</f>
        <v/>
      </c>
      <c r="V193" s="17">
        <f>P193*J193</f>
        <v/>
      </c>
    </row>
    <row r="194" ht="13.5" customHeight="1">
      <c r="A194" s="14" t="n">
        <v>911600</v>
      </c>
      <c r="B194" s="15" t="inlineStr">
        <is>
          <t xml:space="preserve">QP670-PV    </t>
        </is>
      </c>
      <c r="C194" s="15" t="n">
        <v>0.6</v>
      </c>
      <c r="D194" s="15" t="n">
        <v>101</v>
      </c>
      <c r="E194" s="15" t="n">
        <v>110</v>
      </c>
      <c r="F194" s="15" t="n">
        <v>77.09999999999999</v>
      </c>
      <c r="G194" s="15" t="n">
        <v>0</v>
      </c>
      <c r="H194" s="15" t="n">
        <v>77.09999999999999</v>
      </c>
      <c r="I194" s="16" t="n">
        <v>77.09999999999999</v>
      </c>
      <c r="J194" s="15">
        <f>I194-F194</f>
        <v/>
      </c>
      <c r="K194" s="15">
        <f>H194-I194</f>
        <v/>
      </c>
      <c r="L194" s="15" t="n">
        <v>-0.00239</v>
      </c>
      <c r="M194" s="15" t="n">
        <v>-0.00161</v>
      </c>
      <c r="N194" s="15" t="n">
        <v>-0.00161</v>
      </c>
      <c r="O194" s="15" t="n">
        <v>-0.00161</v>
      </c>
      <c r="P194" s="15" t="n">
        <v>-0.00505</v>
      </c>
      <c r="Q194" s="15" t="n"/>
      <c r="R194" s="15">
        <f>L194*J194</f>
        <v/>
      </c>
      <c r="S194" s="15">
        <f>M194*J194</f>
        <v/>
      </c>
      <c r="T194" s="15">
        <f>N194*J194</f>
        <v/>
      </c>
      <c r="U194" s="15">
        <f>O194*J194</f>
        <v/>
      </c>
      <c r="V194" s="17">
        <f>P194*J194</f>
        <v/>
      </c>
    </row>
    <row r="195" ht="13.5" customHeight="1">
      <c r="A195" s="14" t="n">
        <v>911597</v>
      </c>
      <c r="B195" s="15" t="inlineStr">
        <is>
          <t xml:space="preserve">NBNE_CLCOV  </t>
        </is>
      </c>
      <c r="C195" s="15" t="n">
        <v>345</v>
      </c>
      <c r="D195" s="15" t="n">
        <v>105</v>
      </c>
      <c r="E195" s="15" t="n">
        <v>15</v>
      </c>
      <c r="F195" s="15" t="n">
        <v>700</v>
      </c>
      <c r="G195" s="15" t="n">
        <v>0</v>
      </c>
      <c r="H195" s="15" t="n">
        <v>700</v>
      </c>
      <c r="I195" s="16" t="n">
        <v>700</v>
      </c>
      <c r="J195" s="15">
        <f>I195-F195</f>
        <v/>
      </c>
      <c r="K195" s="15">
        <f>H195-I195</f>
        <v/>
      </c>
      <c r="L195" s="15" t="n">
        <v>-0.00239</v>
      </c>
      <c r="M195" s="15" t="n">
        <v>-0.00161</v>
      </c>
      <c r="N195" s="15" t="n">
        <v>-0.00161</v>
      </c>
      <c r="O195" s="15" t="n">
        <v>-0.00161</v>
      </c>
      <c r="P195" s="15" t="n">
        <v>-0.00505</v>
      </c>
      <c r="Q195" s="15" t="n"/>
      <c r="R195" s="15">
        <f>L195*J195</f>
        <v/>
      </c>
      <c r="S195" s="15">
        <f>M195*J195</f>
        <v/>
      </c>
      <c r="T195" s="15">
        <f>N195*J195</f>
        <v/>
      </c>
      <c r="U195" s="15">
        <f>O195*J195</f>
        <v/>
      </c>
      <c r="V195" s="17">
        <f>P195*J195</f>
        <v/>
      </c>
    </row>
    <row r="196" ht="13.5" customHeight="1">
      <c r="A196" s="14" t="n">
        <v>105258</v>
      </c>
      <c r="B196" s="15" t="inlineStr">
        <is>
          <t>SACO VLY_SC2</t>
        </is>
      </c>
      <c r="C196" s="15" t="n">
        <v>12.5</v>
      </c>
      <c r="D196" s="15" t="n">
        <v>101</v>
      </c>
      <c r="E196" s="15" t="n">
        <v>563</v>
      </c>
      <c r="F196" s="15" t="n">
        <v>0</v>
      </c>
      <c r="G196" s="15" t="n">
        <v>0</v>
      </c>
      <c r="H196" s="15" t="n">
        <v>0</v>
      </c>
      <c r="I196" s="16" t="n">
        <v>0</v>
      </c>
      <c r="J196" s="15">
        <f>I196-F196</f>
        <v/>
      </c>
      <c r="K196" s="15">
        <f>H196-I196</f>
        <v/>
      </c>
      <c r="L196" s="15" t="n">
        <v>-0.00239</v>
      </c>
      <c r="M196" s="15" t="n">
        <v>-0.00161</v>
      </c>
      <c r="N196" s="15" t="n">
        <v>-0.00161</v>
      </c>
      <c r="O196" s="15" t="n">
        <v>-0.00161</v>
      </c>
      <c r="P196" s="15" t="n">
        <v>-0.00505</v>
      </c>
      <c r="Q196" s="15" t="n"/>
      <c r="R196" s="15">
        <f>L196*J196</f>
        <v/>
      </c>
      <c r="S196" s="15">
        <f>M196*J196</f>
        <v/>
      </c>
      <c r="T196" s="15">
        <f>N196*J196</f>
        <v/>
      </c>
      <c r="U196" s="15">
        <f>O196*J196</f>
        <v/>
      </c>
      <c r="V196" s="17">
        <f>P196*J196</f>
        <v/>
      </c>
    </row>
    <row r="197" ht="13.5" customHeight="1">
      <c r="A197" s="14" t="n">
        <v>105257</v>
      </c>
      <c r="B197" s="15" t="inlineStr">
        <is>
          <t>SACO VLY_SC1</t>
        </is>
      </c>
      <c r="C197" s="15" t="n">
        <v>12.5</v>
      </c>
      <c r="D197" s="15" t="n">
        <v>101</v>
      </c>
      <c r="E197" s="15" t="n">
        <v>563</v>
      </c>
      <c r="F197" s="15" t="n">
        <v>0</v>
      </c>
      <c r="G197" s="15" t="n">
        <v>0</v>
      </c>
      <c r="H197" s="15" t="n">
        <v>0</v>
      </c>
      <c r="I197" s="16" t="n">
        <v>0</v>
      </c>
      <c r="J197" s="15">
        <f>I197-F197</f>
        <v/>
      </c>
      <c r="K197" s="15">
        <f>H197-I197</f>
        <v/>
      </c>
      <c r="L197" s="15" t="n">
        <v>-0.00239</v>
      </c>
      <c r="M197" s="15" t="n">
        <v>-0.00161</v>
      </c>
      <c r="N197" s="15" t="n">
        <v>-0.00161</v>
      </c>
      <c r="O197" s="15" t="n">
        <v>-0.00161</v>
      </c>
      <c r="P197" s="15" t="n">
        <v>-0.00505</v>
      </c>
      <c r="Q197" s="15" t="n"/>
      <c r="R197" s="15">
        <f>L197*J197</f>
        <v/>
      </c>
      <c r="S197" s="15">
        <f>M197*J197</f>
        <v/>
      </c>
      <c r="T197" s="15">
        <f>N197*J197</f>
        <v/>
      </c>
      <c r="U197" s="15">
        <f>O197*J197</f>
        <v/>
      </c>
      <c r="V197" s="17">
        <f>P197*J197</f>
        <v/>
      </c>
    </row>
    <row r="198" ht="13.5" customHeight="1">
      <c r="A198" s="14" t="n">
        <v>103174</v>
      </c>
      <c r="B198" s="15" t="inlineStr">
        <is>
          <t>HANCOCK_AGC2</t>
        </is>
      </c>
      <c r="C198" s="15" t="n">
        <v>0.6</v>
      </c>
      <c r="D198" s="15" t="n">
        <v>101</v>
      </c>
      <c r="E198" s="15" t="n">
        <v>384</v>
      </c>
      <c r="F198" s="15" t="n">
        <v>0</v>
      </c>
      <c r="G198" s="15" t="n">
        <v>0</v>
      </c>
      <c r="H198" s="15" t="n">
        <v>0</v>
      </c>
      <c r="I198" s="16" t="n">
        <v>0</v>
      </c>
      <c r="J198" s="15">
        <f>I198-F198</f>
        <v/>
      </c>
      <c r="K198" s="15">
        <f>H198-I198</f>
        <v/>
      </c>
      <c r="L198" s="15" t="n">
        <v>-0.00239</v>
      </c>
      <c r="M198" s="15" t="n">
        <v>-0.00161</v>
      </c>
      <c r="N198" s="15" t="n">
        <v>-0.00161</v>
      </c>
      <c r="O198" s="15" t="n">
        <v>-0.00161</v>
      </c>
      <c r="P198" s="15" t="n">
        <v>-0.00505</v>
      </c>
      <c r="Q198" s="15" t="n"/>
      <c r="R198" s="15">
        <f>L198*J198</f>
        <v/>
      </c>
      <c r="S198" s="15">
        <f>M198*J198</f>
        <v/>
      </c>
      <c r="T198" s="15">
        <f>N198*J198</f>
        <v/>
      </c>
      <c r="U198" s="15">
        <f>O198*J198</f>
        <v/>
      </c>
      <c r="V198" s="17">
        <f>P198*J198</f>
        <v/>
      </c>
    </row>
    <row r="199" ht="13.5" customHeight="1">
      <c r="A199" s="14" t="n">
        <v>100477</v>
      </c>
      <c r="B199" s="15" t="inlineStr">
        <is>
          <t>SHAWMUT G1-3</t>
        </is>
      </c>
      <c r="C199" s="15" t="n">
        <v>2.4</v>
      </c>
      <c r="D199" s="15" t="n">
        <v>101</v>
      </c>
      <c r="E199" s="15" t="n">
        <v>114</v>
      </c>
      <c r="F199" s="15" t="n">
        <v>0</v>
      </c>
      <c r="G199" s="15" t="n">
        <v>0</v>
      </c>
      <c r="H199" s="15" t="n">
        <v>0</v>
      </c>
      <c r="I199" s="16" t="n">
        <v>0</v>
      </c>
      <c r="J199" s="15">
        <f>I199-F199</f>
        <v/>
      </c>
      <c r="K199" s="15">
        <f>H199-I199</f>
        <v/>
      </c>
      <c r="L199" s="15" t="n">
        <v>-0.00239</v>
      </c>
      <c r="M199" s="15" t="n">
        <v>-0.00161</v>
      </c>
      <c r="N199" s="15" t="n">
        <v>-0.00161</v>
      </c>
      <c r="O199" s="15" t="n">
        <v>-0.00161</v>
      </c>
      <c r="P199" s="15" t="n">
        <v>-0.00505</v>
      </c>
      <c r="Q199" s="15" t="n"/>
      <c r="R199" s="15">
        <f>L199*J199</f>
        <v/>
      </c>
      <c r="S199" s="15">
        <f>M199*J199</f>
        <v/>
      </c>
      <c r="T199" s="15">
        <f>N199*J199</f>
        <v/>
      </c>
      <c r="U199" s="15">
        <f>O199*J199</f>
        <v/>
      </c>
      <c r="V199" s="17">
        <f>P199*J199</f>
        <v/>
      </c>
    </row>
    <row r="200" ht="13.5" customHeight="1">
      <c r="A200" s="14" t="n">
        <v>100478</v>
      </c>
      <c r="B200" s="15" t="inlineStr">
        <is>
          <t>SHAWMUT G4-6</t>
        </is>
      </c>
      <c r="C200" s="15" t="n">
        <v>2.4</v>
      </c>
      <c r="D200" s="15" t="n">
        <v>101</v>
      </c>
      <c r="E200" s="15" t="n">
        <v>114</v>
      </c>
      <c r="F200" s="15" t="n">
        <v>0</v>
      </c>
      <c r="G200" s="15" t="n">
        <v>0</v>
      </c>
      <c r="H200" s="15" t="n">
        <v>0</v>
      </c>
      <c r="I200" s="16" t="n">
        <v>0</v>
      </c>
      <c r="J200" s="15">
        <f>I200-F200</f>
        <v/>
      </c>
      <c r="K200" s="15">
        <f>H200-I200</f>
        <v/>
      </c>
      <c r="L200" s="15" t="n">
        <v>-0.00239</v>
      </c>
      <c r="M200" s="15" t="n">
        <v>-0.00161</v>
      </c>
      <c r="N200" s="15" t="n">
        <v>-0.00161</v>
      </c>
      <c r="O200" s="15" t="n">
        <v>-0.00161</v>
      </c>
      <c r="P200" s="15" t="n">
        <v>-0.00505</v>
      </c>
      <c r="Q200" s="15" t="n"/>
      <c r="R200" s="15">
        <f>L200*J200</f>
        <v/>
      </c>
      <c r="S200" s="15">
        <f>M200*J200</f>
        <v/>
      </c>
      <c r="T200" s="15">
        <f>N200*J200</f>
        <v/>
      </c>
      <c r="U200" s="15">
        <f>O200*J200</f>
        <v/>
      </c>
      <c r="V200" s="17">
        <f>P200*J200</f>
        <v/>
      </c>
    </row>
    <row r="201" ht="13.5" customHeight="1">
      <c r="A201" s="14" t="n">
        <v>100479</v>
      </c>
      <c r="B201" s="15" t="inlineStr">
        <is>
          <t>LOCKWOOD HYD</t>
        </is>
      </c>
      <c r="C201" s="15" t="n">
        <v>4</v>
      </c>
      <c r="D201" s="15" t="n">
        <v>101</v>
      </c>
      <c r="E201" s="15" t="n">
        <v>114</v>
      </c>
      <c r="F201" s="15" t="n">
        <v>0</v>
      </c>
      <c r="G201" s="15" t="n">
        <v>0</v>
      </c>
      <c r="H201" s="15" t="n">
        <v>0</v>
      </c>
      <c r="I201" s="16" t="n">
        <v>0</v>
      </c>
      <c r="J201" s="15">
        <f>I201-F201</f>
        <v/>
      </c>
      <c r="K201" s="15">
        <f>H201-I201</f>
        <v/>
      </c>
      <c r="L201" s="15" t="n">
        <v>-0.00239</v>
      </c>
      <c r="M201" s="15" t="n">
        <v>-0.00161</v>
      </c>
      <c r="N201" s="15" t="n">
        <v>-0.00161</v>
      </c>
      <c r="O201" s="15" t="n">
        <v>-0.00161</v>
      </c>
      <c r="P201" s="15" t="n">
        <v>-0.00505</v>
      </c>
      <c r="Q201" s="15" t="n"/>
      <c r="R201" s="15">
        <f>L201*J201</f>
        <v/>
      </c>
      <c r="S201" s="15">
        <f>M201*J201</f>
        <v/>
      </c>
      <c r="T201" s="15">
        <f>N201*J201</f>
        <v/>
      </c>
      <c r="U201" s="15">
        <f>O201*J201</f>
        <v/>
      </c>
      <c r="V201" s="17">
        <f>P201*J201</f>
        <v/>
      </c>
    </row>
    <row r="202" ht="13.5" customHeight="1">
      <c r="A202" s="14" t="n">
        <v>100480</v>
      </c>
      <c r="B202" s="15" t="inlineStr">
        <is>
          <t>SHAWMUT G7-8</t>
        </is>
      </c>
      <c r="C202" s="15" t="n">
        <v>4</v>
      </c>
      <c r="D202" s="15" t="n">
        <v>101</v>
      </c>
      <c r="E202" s="15" t="n">
        <v>114</v>
      </c>
      <c r="F202" s="15" t="n">
        <v>0</v>
      </c>
      <c r="G202" s="15" t="n">
        <v>0</v>
      </c>
      <c r="H202" s="15" t="n">
        <v>0</v>
      </c>
      <c r="I202" s="16" t="n">
        <v>0</v>
      </c>
      <c r="J202" s="15">
        <f>I202-F202</f>
        <v/>
      </c>
      <c r="K202" s="15">
        <f>H202-I202</f>
        <v/>
      </c>
      <c r="L202" s="15" t="n">
        <v>-0.00239</v>
      </c>
      <c r="M202" s="15" t="n">
        <v>-0.00161</v>
      </c>
      <c r="N202" s="15" t="n">
        <v>-0.00161</v>
      </c>
      <c r="O202" s="15" t="n">
        <v>-0.00161</v>
      </c>
      <c r="P202" s="15" t="n">
        <v>-0.00505</v>
      </c>
      <c r="Q202" s="15" t="n"/>
      <c r="R202" s="15">
        <f>L202*J202</f>
        <v/>
      </c>
      <c r="S202" s="15">
        <f>M202*J202</f>
        <v/>
      </c>
      <c r="T202" s="15">
        <f>N202*J202</f>
        <v/>
      </c>
      <c r="U202" s="15">
        <f>O202*J202</f>
        <v/>
      </c>
      <c r="V202" s="17">
        <f>P202*J202</f>
        <v/>
      </c>
    </row>
    <row r="203" ht="13.5" customHeight="1">
      <c r="A203" s="14" t="n">
        <v>103173</v>
      </c>
      <c r="B203" s="15" t="inlineStr">
        <is>
          <t>HANCOCK_AGC1</t>
        </is>
      </c>
      <c r="C203" s="15" t="n">
        <v>0.6</v>
      </c>
      <c r="D203" s="15" t="n">
        <v>101</v>
      </c>
      <c r="E203" s="15" t="n">
        <v>384</v>
      </c>
      <c r="F203" s="15" t="n">
        <v>0</v>
      </c>
      <c r="G203" s="15" t="n">
        <v>0</v>
      </c>
      <c r="H203" s="15" t="n">
        <v>0</v>
      </c>
      <c r="I203" s="16" t="n">
        <v>0</v>
      </c>
      <c r="J203" s="15">
        <f>I203-F203</f>
        <v/>
      </c>
      <c r="K203" s="15">
        <f>H203-I203</f>
        <v/>
      </c>
      <c r="L203" s="15" t="n">
        <v>-0.00239</v>
      </c>
      <c r="M203" s="15" t="n">
        <v>-0.00161</v>
      </c>
      <c r="N203" s="15" t="n">
        <v>-0.00161</v>
      </c>
      <c r="O203" s="15" t="n">
        <v>-0.00161</v>
      </c>
      <c r="P203" s="15" t="n">
        <v>-0.00505</v>
      </c>
      <c r="Q203" s="15" t="n"/>
      <c r="R203" s="15">
        <f>L203*J203</f>
        <v/>
      </c>
      <c r="S203" s="15">
        <f>M203*J203</f>
        <v/>
      </c>
      <c r="T203" s="15">
        <f>N203*J203</f>
        <v/>
      </c>
      <c r="U203" s="15">
        <f>O203*J203</f>
        <v/>
      </c>
      <c r="V203" s="17">
        <f>P203*J203</f>
        <v/>
      </c>
    </row>
    <row r="204" ht="13.5" customHeight="1">
      <c r="A204" s="14" t="n">
        <v>100721</v>
      </c>
      <c r="B204" s="15" t="inlineStr">
        <is>
          <t>SPRUCEMT WND</t>
        </is>
      </c>
      <c r="C204" s="15" t="n">
        <v>0.6899999999999999</v>
      </c>
      <c r="D204" s="15" t="n">
        <v>101</v>
      </c>
      <c r="E204" s="15" t="n">
        <v>114</v>
      </c>
      <c r="F204" s="15" t="n">
        <v>0</v>
      </c>
      <c r="G204" s="15" t="n">
        <v>0</v>
      </c>
      <c r="H204" s="15" t="n">
        <v>0</v>
      </c>
      <c r="I204" s="16" t="n">
        <v>0</v>
      </c>
      <c r="J204" s="15">
        <f>I204-F204</f>
        <v/>
      </c>
      <c r="K204" s="15">
        <f>H204-I204</f>
        <v/>
      </c>
      <c r="L204" s="15" t="n">
        <v>-0.00239</v>
      </c>
      <c r="M204" s="15" t="n">
        <v>-0.00161</v>
      </c>
      <c r="N204" s="15" t="n">
        <v>-0.00161</v>
      </c>
      <c r="O204" s="15" t="n">
        <v>-0.00161</v>
      </c>
      <c r="P204" s="15" t="n">
        <v>-0.00505</v>
      </c>
      <c r="Q204" s="15" t="n"/>
      <c r="R204" s="15">
        <f>L204*J204</f>
        <v/>
      </c>
      <c r="S204" s="15">
        <f>M204*J204</f>
        <v/>
      </c>
      <c r="T204" s="15">
        <f>N204*J204</f>
        <v/>
      </c>
      <c r="U204" s="15">
        <f>O204*J204</f>
        <v/>
      </c>
      <c r="V204" s="17">
        <f>P204*J204</f>
        <v/>
      </c>
    </row>
    <row r="205" ht="13.5" customHeight="1">
      <c r="A205" s="14" t="n">
        <v>103133</v>
      </c>
      <c r="B205" s="15" t="inlineStr">
        <is>
          <t xml:space="preserve">MCKAY GEN1  </t>
        </is>
      </c>
      <c r="C205" s="15" t="n">
        <v>6.9</v>
      </c>
      <c r="D205" s="15" t="n">
        <v>101</v>
      </c>
      <c r="E205" s="15" t="n">
        <v>363</v>
      </c>
      <c r="F205" s="15" t="n">
        <v>10.43</v>
      </c>
      <c r="G205" s="15" t="n">
        <v>0</v>
      </c>
      <c r="H205" s="15" t="n">
        <v>10.43</v>
      </c>
      <c r="I205" s="16" t="n">
        <v>10.43</v>
      </c>
      <c r="J205" s="15">
        <f>I205-F205</f>
        <v/>
      </c>
      <c r="K205" s="15">
        <f>H205-I205</f>
        <v/>
      </c>
      <c r="L205" s="15" t="n">
        <v>-0.00239</v>
      </c>
      <c r="M205" s="15" t="n">
        <v>-0.00161</v>
      </c>
      <c r="N205" s="15" t="n">
        <v>-0.00161</v>
      </c>
      <c r="O205" s="15" t="n">
        <v>-0.00161</v>
      </c>
      <c r="P205" s="15" t="n">
        <v>-0.00505</v>
      </c>
      <c r="Q205" s="15" t="n"/>
      <c r="R205" s="15">
        <f>L205*J205</f>
        <v/>
      </c>
      <c r="S205" s="15">
        <f>M205*J205</f>
        <v/>
      </c>
      <c r="T205" s="15">
        <f>N205*J205</f>
        <v/>
      </c>
      <c r="U205" s="15">
        <f>O205*J205</f>
        <v/>
      </c>
      <c r="V205" s="17">
        <f>P205*J205</f>
        <v/>
      </c>
    </row>
    <row r="206" ht="13.5" customHeight="1">
      <c r="A206" s="14" t="n">
        <v>100724</v>
      </c>
      <c r="B206" s="15" t="inlineStr">
        <is>
          <t xml:space="preserve">SADLBCK_G   </t>
        </is>
      </c>
      <c r="C206" s="15" t="n">
        <v>6</v>
      </c>
      <c r="D206" s="15" t="n">
        <v>101</v>
      </c>
      <c r="E206" s="15" t="n">
        <v>114</v>
      </c>
      <c r="F206" s="15" t="n">
        <v>3.75</v>
      </c>
      <c r="G206" s="15" t="n">
        <v>0</v>
      </c>
      <c r="H206" s="15" t="n">
        <v>3.75</v>
      </c>
      <c r="I206" s="16" t="n">
        <v>3.75</v>
      </c>
      <c r="J206" s="15">
        <f>I206-F206</f>
        <v/>
      </c>
      <c r="K206" s="15">
        <f>H206-I206</f>
        <v/>
      </c>
      <c r="L206" s="15" t="n">
        <v>-0.00239</v>
      </c>
      <c r="M206" s="15" t="n">
        <v>-0.00161</v>
      </c>
      <c r="N206" s="15" t="n">
        <v>-0.00161</v>
      </c>
      <c r="O206" s="15" t="n">
        <v>-0.00161</v>
      </c>
      <c r="P206" s="15" t="n">
        <v>-0.00505</v>
      </c>
      <c r="Q206" s="15" t="n"/>
      <c r="R206" s="15">
        <f>L206*J206</f>
        <v/>
      </c>
      <c r="S206" s="15">
        <f>M206*J206</f>
        <v/>
      </c>
      <c r="T206" s="15">
        <f>N206*J206</f>
        <v/>
      </c>
      <c r="U206" s="15">
        <f>O206*J206</f>
        <v/>
      </c>
      <c r="V206" s="17">
        <f>P206*J206</f>
        <v/>
      </c>
    </row>
    <row r="207" ht="13.5" customHeight="1">
      <c r="A207" s="14" t="n">
        <v>100736</v>
      </c>
      <c r="B207" s="15" t="inlineStr">
        <is>
          <t xml:space="preserve">BINGHAM G2  </t>
        </is>
      </c>
      <c r="C207" s="15" t="n">
        <v>0.65</v>
      </c>
      <c r="D207" s="15" t="n">
        <v>101</v>
      </c>
      <c r="E207" s="15" t="n">
        <v>113</v>
      </c>
      <c r="F207" s="15" t="n">
        <v>4.98</v>
      </c>
      <c r="G207" s="15" t="n">
        <v>0</v>
      </c>
      <c r="H207" s="15" t="n">
        <v>4.98</v>
      </c>
      <c r="I207" s="16" t="n">
        <v>4.98</v>
      </c>
      <c r="J207" s="15">
        <f>I207-F207</f>
        <v/>
      </c>
      <c r="K207" s="15">
        <f>H207-I207</f>
        <v/>
      </c>
      <c r="L207" s="15" t="n">
        <v>-0.00239</v>
      </c>
      <c r="M207" s="15" t="n">
        <v>-0.00161</v>
      </c>
      <c r="N207" s="15" t="n">
        <v>-0.00161</v>
      </c>
      <c r="O207" s="15" t="n">
        <v>-0.00161</v>
      </c>
      <c r="P207" s="15" t="n">
        <v>-0.00505</v>
      </c>
      <c r="Q207" s="15" t="n"/>
      <c r="R207" s="15">
        <f>L207*J207</f>
        <v/>
      </c>
      <c r="S207" s="15">
        <f>M207*J207</f>
        <v/>
      </c>
      <c r="T207" s="15">
        <f>N207*J207</f>
        <v/>
      </c>
      <c r="U207" s="15">
        <f>O207*J207</f>
        <v/>
      </c>
      <c r="V207" s="17">
        <f>P207*J207</f>
        <v/>
      </c>
    </row>
    <row r="208" ht="13.5" customHeight="1">
      <c r="A208" s="14" t="n">
        <v>103069</v>
      </c>
      <c r="B208" s="15" t="inlineStr">
        <is>
          <t>WEST ENFIELD</t>
        </is>
      </c>
      <c r="C208" s="15" t="n">
        <v>13.2</v>
      </c>
      <c r="D208" s="15" t="n">
        <v>101</v>
      </c>
      <c r="E208" s="15" t="n">
        <v>364</v>
      </c>
      <c r="F208" s="15" t="n">
        <v>0</v>
      </c>
      <c r="G208" s="15" t="n">
        <v>0</v>
      </c>
      <c r="H208" s="15" t="n">
        <v>0</v>
      </c>
      <c r="I208" s="16" t="n">
        <v>0</v>
      </c>
      <c r="J208" s="15">
        <f>I208-F208</f>
        <v/>
      </c>
      <c r="K208" s="15">
        <f>H208-I208</f>
        <v/>
      </c>
      <c r="L208" s="15" t="n">
        <v>-0.00239</v>
      </c>
      <c r="M208" s="15" t="n">
        <v>-0.00161</v>
      </c>
      <c r="N208" s="15" t="n">
        <v>-0.00161</v>
      </c>
      <c r="O208" s="15" t="n">
        <v>-0.00161</v>
      </c>
      <c r="P208" s="15" t="n">
        <v>-0.00505</v>
      </c>
      <c r="Q208" s="15" t="n"/>
      <c r="R208" s="15">
        <f>L208*J208</f>
        <v/>
      </c>
      <c r="S208" s="15">
        <f>M208*J208</f>
        <v/>
      </c>
      <c r="T208" s="15">
        <f>N208*J208</f>
        <v/>
      </c>
      <c r="U208" s="15">
        <f>O208*J208</f>
        <v/>
      </c>
      <c r="V208" s="17">
        <f>P208*J208</f>
        <v/>
      </c>
    </row>
    <row r="209" ht="13.5" customHeight="1">
      <c r="A209" s="14" t="n">
        <v>103070</v>
      </c>
      <c r="B209" s="15" t="inlineStr">
        <is>
          <t xml:space="preserve">INDECK 6GT  </t>
        </is>
      </c>
      <c r="C209" s="15" t="n">
        <v>12.5</v>
      </c>
      <c r="D209" s="15" t="n">
        <v>101</v>
      </c>
      <c r="E209" s="15" t="n">
        <v>384</v>
      </c>
      <c r="F209" s="15" t="n">
        <v>24.5</v>
      </c>
      <c r="G209" s="15" t="n">
        <v>0</v>
      </c>
      <c r="H209" s="15" t="n">
        <v>24.5</v>
      </c>
      <c r="I209" s="16" t="n">
        <v>24.5</v>
      </c>
      <c r="J209" s="15">
        <f>I209-F209</f>
        <v/>
      </c>
      <c r="K209" s="15">
        <f>H209-I209</f>
        <v/>
      </c>
      <c r="L209" s="15" t="n">
        <v>-0.00239</v>
      </c>
      <c r="M209" s="15" t="n">
        <v>-0.00161</v>
      </c>
      <c r="N209" s="15" t="n">
        <v>-0.00161</v>
      </c>
      <c r="O209" s="15" t="n">
        <v>-0.00161</v>
      </c>
      <c r="P209" s="15" t="n">
        <v>-0.00505</v>
      </c>
      <c r="Q209" s="15" t="n"/>
      <c r="R209" s="15">
        <f>L209*J209</f>
        <v/>
      </c>
      <c r="S209" s="15">
        <f>M209*J209</f>
        <v/>
      </c>
      <c r="T209" s="15">
        <f>N209*J209</f>
        <v/>
      </c>
      <c r="U209" s="15">
        <f>O209*J209</f>
        <v/>
      </c>
      <c r="V209" s="17">
        <f>P209*J209</f>
        <v/>
      </c>
    </row>
    <row r="210" ht="13.5" customHeight="1">
      <c r="A210" s="14" t="n">
        <v>103076</v>
      </c>
      <c r="B210" s="15" t="inlineStr">
        <is>
          <t xml:space="preserve">PPL MILFORD </t>
        </is>
      </c>
      <c r="C210" s="15" t="n">
        <v>4.16</v>
      </c>
      <c r="D210" s="15" t="n">
        <v>101</v>
      </c>
      <c r="E210" s="15" t="n">
        <v>354</v>
      </c>
      <c r="F210" s="15" t="n">
        <v>0</v>
      </c>
      <c r="G210" s="15" t="n">
        <v>0</v>
      </c>
      <c r="H210" s="15" t="n">
        <v>0</v>
      </c>
      <c r="I210" s="16" t="n">
        <v>0</v>
      </c>
      <c r="J210" s="15">
        <f>I210-F210</f>
        <v/>
      </c>
      <c r="K210" s="15">
        <f>H210-I210</f>
        <v/>
      </c>
      <c r="L210" s="15" t="n">
        <v>-0.00239</v>
      </c>
      <c r="M210" s="15" t="n">
        <v>-0.00161</v>
      </c>
      <c r="N210" s="15" t="n">
        <v>-0.00161</v>
      </c>
      <c r="O210" s="15" t="n">
        <v>-0.00161</v>
      </c>
      <c r="P210" s="15" t="n">
        <v>-0.00505</v>
      </c>
      <c r="Q210" s="15" t="n"/>
      <c r="R210" s="15">
        <f>L210*J210</f>
        <v/>
      </c>
      <c r="S210" s="15">
        <f>M210*J210</f>
        <v/>
      </c>
      <c r="T210" s="15">
        <f>N210*J210</f>
        <v/>
      </c>
      <c r="U210" s="15">
        <f>O210*J210</f>
        <v/>
      </c>
      <c r="V210" s="17">
        <f>P210*J210</f>
        <v/>
      </c>
    </row>
    <row r="211" ht="13.5" customHeight="1">
      <c r="A211" s="14" t="n">
        <v>103077</v>
      </c>
      <c r="B211" s="15" t="inlineStr">
        <is>
          <t xml:space="preserve">OT MILL_ST  </t>
        </is>
      </c>
      <c r="C211" s="15" t="n">
        <v>4.16</v>
      </c>
      <c r="D211" s="15" t="n">
        <v>101</v>
      </c>
      <c r="E211" s="15" t="n">
        <v>352</v>
      </c>
      <c r="F211" s="15" t="n">
        <v>0</v>
      </c>
      <c r="G211" s="15" t="n">
        <v>0</v>
      </c>
      <c r="H211" s="15" t="n">
        <v>0</v>
      </c>
      <c r="I211" s="16" t="n">
        <v>0</v>
      </c>
      <c r="J211" s="15">
        <f>I211-F211</f>
        <v/>
      </c>
      <c r="K211" s="15">
        <f>H211-I211</f>
        <v/>
      </c>
      <c r="L211" s="15" t="n">
        <v>-0.00239</v>
      </c>
      <c r="M211" s="15" t="n">
        <v>-0.00161</v>
      </c>
      <c r="N211" s="15" t="n">
        <v>-0.00161</v>
      </c>
      <c r="O211" s="15" t="n">
        <v>-0.00161</v>
      </c>
      <c r="P211" s="15" t="n">
        <v>-0.00505</v>
      </c>
      <c r="Q211" s="15" t="n"/>
      <c r="R211" s="15">
        <f>L211*J211</f>
        <v/>
      </c>
      <c r="S211" s="15">
        <f>M211*J211</f>
        <v/>
      </c>
      <c r="T211" s="15">
        <f>N211*J211</f>
        <v/>
      </c>
      <c r="U211" s="15">
        <f>O211*J211</f>
        <v/>
      </c>
      <c r="V211" s="17">
        <f>P211*J211</f>
        <v/>
      </c>
    </row>
    <row r="212" ht="13.5" customHeight="1">
      <c r="A212" s="14" t="n">
        <v>103079</v>
      </c>
      <c r="B212" s="15" t="inlineStr">
        <is>
          <t>ELLSWRTH HYD</t>
        </is>
      </c>
      <c r="C212" s="15" t="n">
        <v>2.3</v>
      </c>
      <c r="D212" s="15" t="n">
        <v>101</v>
      </c>
      <c r="E212" s="15" t="n">
        <v>374</v>
      </c>
      <c r="F212" s="15" t="n">
        <v>0</v>
      </c>
      <c r="G212" s="15" t="n">
        <v>0</v>
      </c>
      <c r="H212" s="15" t="n">
        <v>0</v>
      </c>
      <c r="I212" s="16" t="n">
        <v>0</v>
      </c>
      <c r="J212" s="15">
        <f>I212-F212</f>
        <v/>
      </c>
      <c r="K212" s="15">
        <f>H212-I212</f>
        <v/>
      </c>
      <c r="L212" s="15" t="n">
        <v>-0.00239</v>
      </c>
      <c r="M212" s="15" t="n">
        <v>-0.00161</v>
      </c>
      <c r="N212" s="15" t="n">
        <v>-0.00161</v>
      </c>
      <c r="O212" s="15" t="n">
        <v>-0.00161</v>
      </c>
      <c r="P212" s="15" t="n">
        <v>-0.00505</v>
      </c>
      <c r="Q212" s="15" t="n"/>
      <c r="R212" s="15">
        <f>L212*J212</f>
        <v/>
      </c>
      <c r="S212" s="15">
        <f>M212*J212</f>
        <v/>
      </c>
      <c r="T212" s="15">
        <f>N212*J212</f>
        <v/>
      </c>
      <c r="U212" s="15">
        <f>O212*J212</f>
        <v/>
      </c>
      <c r="V212" s="17">
        <f>P212*J212</f>
        <v/>
      </c>
    </row>
    <row r="213" ht="13.5" customHeight="1">
      <c r="A213" s="14" t="n">
        <v>103090</v>
      </c>
      <c r="B213" s="15" t="inlineStr">
        <is>
          <t>ROLNS C1 AGG</t>
        </is>
      </c>
      <c r="C213" s="15" t="n">
        <v>0.6899999999999999</v>
      </c>
      <c r="D213" s="15" t="n">
        <v>101</v>
      </c>
      <c r="E213" s="15" t="n">
        <v>364</v>
      </c>
      <c r="F213" s="15" t="n">
        <v>0</v>
      </c>
      <c r="G213" s="15" t="n">
        <v>0</v>
      </c>
      <c r="H213" s="15" t="n">
        <v>0</v>
      </c>
      <c r="I213" s="16" t="n">
        <v>0</v>
      </c>
      <c r="J213" s="15">
        <f>I213-F213</f>
        <v/>
      </c>
      <c r="K213" s="15">
        <f>H213-I213</f>
        <v/>
      </c>
      <c r="L213" s="15" t="n">
        <v>-0.00239</v>
      </c>
      <c r="M213" s="15" t="n">
        <v>-0.00161</v>
      </c>
      <c r="N213" s="15" t="n">
        <v>-0.00161</v>
      </c>
      <c r="O213" s="15" t="n">
        <v>-0.00161</v>
      </c>
      <c r="P213" s="15" t="n">
        <v>-0.00505</v>
      </c>
      <c r="Q213" s="15" t="n"/>
      <c r="R213" s="15">
        <f>L213*J213</f>
        <v/>
      </c>
      <c r="S213" s="15">
        <f>M213*J213</f>
        <v/>
      </c>
      <c r="T213" s="15">
        <f>N213*J213</f>
        <v/>
      </c>
      <c r="U213" s="15">
        <f>O213*J213</f>
        <v/>
      </c>
      <c r="V213" s="17">
        <f>P213*J213</f>
        <v/>
      </c>
    </row>
    <row r="214" ht="13.5" customHeight="1">
      <c r="A214" s="14" t="n">
        <v>103067</v>
      </c>
      <c r="B214" s="15" t="inlineStr">
        <is>
          <t xml:space="preserve">INDECK 5GT  </t>
        </is>
      </c>
      <c r="C214" s="15" t="n">
        <v>12.5</v>
      </c>
      <c r="D214" s="15" t="n">
        <v>101</v>
      </c>
      <c r="E214" s="15" t="n">
        <v>353</v>
      </c>
      <c r="F214" s="15" t="n">
        <v>0</v>
      </c>
      <c r="G214" s="15" t="n">
        <v>0</v>
      </c>
      <c r="H214" s="15" t="n">
        <v>0</v>
      </c>
      <c r="I214" s="16" t="n">
        <v>0</v>
      </c>
      <c r="J214" s="15">
        <f>I214-F214</f>
        <v/>
      </c>
      <c r="K214" s="15">
        <f>H214-I214</f>
        <v/>
      </c>
      <c r="L214" s="15" t="n">
        <v>-0.00239</v>
      </c>
      <c r="M214" s="15" t="n">
        <v>-0.00161</v>
      </c>
      <c r="N214" s="15" t="n">
        <v>-0.00161</v>
      </c>
      <c r="O214" s="15" t="n">
        <v>-0.00161</v>
      </c>
      <c r="P214" s="15" t="n">
        <v>-0.00505</v>
      </c>
      <c r="Q214" s="15" t="n"/>
      <c r="R214" s="15">
        <f>L214*J214</f>
        <v/>
      </c>
      <c r="S214" s="15">
        <f>M214*J214</f>
        <v/>
      </c>
      <c r="T214" s="15">
        <f>N214*J214</f>
        <v/>
      </c>
      <c r="U214" s="15">
        <f>O214*J214</f>
        <v/>
      </c>
      <c r="V214" s="17">
        <f>P214*J214</f>
        <v/>
      </c>
    </row>
    <row r="215" ht="13.5" customHeight="1">
      <c r="A215" s="14" t="n">
        <v>103093</v>
      </c>
      <c r="B215" s="15" t="inlineStr">
        <is>
          <t>ROLNS C2 AGG</t>
        </is>
      </c>
      <c r="C215" s="15" t="n">
        <v>0.6899999999999999</v>
      </c>
      <c r="D215" s="15" t="n">
        <v>101</v>
      </c>
      <c r="E215" s="15" t="n">
        <v>364</v>
      </c>
      <c r="F215" s="15" t="n">
        <v>0</v>
      </c>
      <c r="G215" s="15" t="n">
        <v>0</v>
      </c>
      <c r="H215" s="15" t="n">
        <v>0</v>
      </c>
      <c r="I215" s="16" t="n">
        <v>0</v>
      </c>
      <c r="J215" s="15">
        <f>I215-F215</f>
        <v/>
      </c>
      <c r="K215" s="15">
        <f>H215-I215</f>
        <v/>
      </c>
      <c r="L215" s="15" t="n">
        <v>-0.00239</v>
      </c>
      <c r="M215" s="15" t="n">
        <v>-0.00161</v>
      </c>
      <c r="N215" s="15" t="n">
        <v>-0.00161</v>
      </c>
      <c r="O215" s="15" t="n">
        <v>-0.00161</v>
      </c>
      <c r="P215" s="15" t="n">
        <v>-0.00505</v>
      </c>
      <c r="Q215" s="15" t="n"/>
      <c r="R215" s="15">
        <f>L215*J215</f>
        <v/>
      </c>
      <c r="S215" s="15">
        <f>M215*J215</f>
        <v/>
      </c>
      <c r="T215" s="15">
        <f>N215*J215</f>
        <v/>
      </c>
      <c r="U215" s="15">
        <f>O215*J215</f>
        <v/>
      </c>
      <c r="V215" s="17">
        <f>P215*J215</f>
        <v/>
      </c>
    </row>
    <row r="216" ht="13.5" customHeight="1">
      <c r="A216" s="14" t="n">
        <v>103119</v>
      </c>
      <c r="B216" s="15" t="inlineStr">
        <is>
          <t>WELDON HYDRO</t>
        </is>
      </c>
      <c r="C216" s="15" t="n">
        <v>6.9</v>
      </c>
      <c r="D216" s="15" t="n">
        <v>101</v>
      </c>
      <c r="E216" s="15" t="n">
        <v>364</v>
      </c>
      <c r="F216" s="15" t="n">
        <v>18.54</v>
      </c>
      <c r="G216" s="15" t="n">
        <v>0</v>
      </c>
      <c r="H216" s="15" t="n">
        <v>18.54</v>
      </c>
      <c r="I216" s="16" t="n">
        <v>18.54</v>
      </c>
      <c r="J216" s="15">
        <f>I216-F216</f>
        <v/>
      </c>
      <c r="K216" s="15">
        <f>H216-I216</f>
        <v/>
      </c>
      <c r="L216" s="15" t="n">
        <v>-0.00239</v>
      </c>
      <c r="M216" s="15" t="n">
        <v>-0.00161</v>
      </c>
      <c r="N216" s="15" t="n">
        <v>-0.00161</v>
      </c>
      <c r="O216" s="15" t="n">
        <v>-0.00161</v>
      </c>
      <c r="P216" s="15" t="n">
        <v>-0.00505</v>
      </c>
      <c r="Q216" s="15" t="n"/>
      <c r="R216" s="15">
        <f>L216*J216</f>
        <v/>
      </c>
      <c r="S216" s="15">
        <f>M216*J216</f>
        <v/>
      </c>
      <c r="T216" s="15">
        <f>N216*J216</f>
        <v/>
      </c>
      <c r="U216" s="15">
        <f>O216*J216</f>
        <v/>
      </c>
      <c r="V216" s="17">
        <f>P216*J216</f>
        <v/>
      </c>
    </row>
    <row r="217" ht="13.5" customHeight="1">
      <c r="A217" s="14" t="n">
        <v>103123</v>
      </c>
      <c r="B217" s="15" t="inlineStr">
        <is>
          <t>MILLNKT HY18</t>
        </is>
      </c>
      <c r="C217" s="15" t="n">
        <v>13.8</v>
      </c>
      <c r="D217" s="15" t="n">
        <v>101</v>
      </c>
      <c r="E217" s="15" t="n">
        <v>364</v>
      </c>
      <c r="F217" s="15" t="n">
        <v>15.76</v>
      </c>
      <c r="G217" s="15" t="n">
        <v>0</v>
      </c>
      <c r="H217" s="15" t="n">
        <v>15.76</v>
      </c>
      <c r="I217" s="16" t="n">
        <v>15.76</v>
      </c>
      <c r="J217" s="15">
        <f>I217-F217</f>
        <v/>
      </c>
      <c r="K217" s="15">
        <f>H217-I217</f>
        <v/>
      </c>
      <c r="L217" s="15" t="n">
        <v>-0.00239</v>
      </c>
      <c r="M217" s="15" t="n">
        <v>-0.00161</v>
      </c>
      <c r="N217" s="15" t="n">
        <v>-0.00161</v>
      </c>
      <c r="O217" s="15" t="n">
        <v>-0.00161</v>
      </c>
      <c r="P217" s="15" t="n">
        <v>-0.00505</v>
      </c>
      <c r="Q217" s="15" t="n"/>
      <c r="R217" s="15">
        <f>L217*J217</f>
        <v/>
      </c>
      <c r="S217" s="15">
        <f>M217*J217</f>
        <v/>
      </c>
      <c r="T217" s="15">
        <f>N217*J217</f>
        <v/>
      </c>
      <c r="U217" s="15">
        <f>O217*J217</f>
        <v/>
      </c>
      <c r="V217" s="17">
        <f>P217*J217</f>
        <v/>
      </c>
    </row>
    <row r="218" ht="13.5" customHeight="1">
      <c r="A218" s="14" t="n">
        <v>103134</v>
      </c>
      <c r="B218" s="15" t="inlineStr">
        <is>
          <t xml:space="preserve">MCKAY GEN2  </t>
        </is>
      </c>
      <c r="C218" s="15" t="n">
        <v>6.9</v>
      </c>
      <c r="D218" s="15" t="n">
        <v>101</v>
      </c>
      <c r="E218" s="15" t="n">
        <v>363</v>
      </c>
      <c r="F218" s="15" t="n">
        <v>10.43</v>
      </c>
      <c r="G218" s="15" t="n">
        <v>0</v>
      </c>
      <c r="H218" s="15" t="n">
        <v>10.43</v>
      </c>
      <c r="I218" s="16" t="n">
        <v>10.43</v>
      </c>
      <c r="J218" s="15">
        <f>I218-F218</f>
        <v/>
      </c>
      <c r="K218" s="15">
        <f>H218-I218</f>
        <v/>
      </c>
      <c r="L218" s="15" t="n">
        <v>-0.00239</v>
      </c>
      <c r="M218" s="15" t="n">
        <v>-0.00161</v>
      </c>
      <c r="N218" s="15" t="n">
        <v>-0.00161</v>
      </c>
      <c r="O218" s="15" t="n">
        <v>-0.00161</v>
      </c>
      <c r="P218" s="15" t="n">
        <v>-0.00505</v>
      </c>
      <c r="Q218" s="15" t="n"/>
      <c r="R218" s="15">
        <f>L218*J218</f>
        <v/>
      </c>
      <c r="S218" s="15">
        <f>M218*J218</f>
        <v/>
      </c>
      <c r="T218" s="15">
        <f>N218*J218</f>
        <v/>
      </c>
      <c r="U218" s="15">
        <f>O218*J218</f>
        <v/>
      </c>
      <c r="V218" s="17">
        <f>P218*J218</f>
        <v/>
      </c>
    </row>
    <row r="219" ht="13.5" customHeight="1">
      <c r="A219" s="14" t="n">
        <v>103124</v>
      </c>
      <c r="B219" s="15" t="inlineStr">
        <is>
          <t>MILLNKT HY25</t>
        </is>
      </c>
      <c r="C219" s="15" t="n">
        <v>6.9</v>
      </c>
      <c r="D219" s="15" t="n">
        <v>101</v>
      </c>
      <c r="E219" s="15" t="n">
        <v>364</v>
      </c>
      <c r="F219" s="15" t="n">
        <v>23.33</v>
      </c>
      <c r="G219" s="15" t="n">
        <v>0</v>
      </c>
      <c r="H219" s="15" t="n">
        <v>23.33</v>
      </c>
      <c r="I219" s="16" t="n">
        <v>23.33</v>
      </c>
      <c r="J219" s="15">
        <f>I219-F219</f>
        <v/>
      </c>
      <c r="K219" s="15">
        <f>H219-I219</f>
        <v/>
      </c>
      <c r="L219" s="15" t="n">
        <v>-0.00239</v>
      </c>
      <c r="M219" s="15" t="n">
        <v>-0.00161</v>
      </c>
      <c r="N219" s="15" t="n">
        <v>-0.00161</v>
      </c>
      <c r="O219" s="15" t="n">
        <v>-0.00161</v>
      </c>
      <c r="P219" s="15" t="n">
        <v>-0.00505</v>
      </c>
      <c r="Q219" s="15" t="n"/>
      <c r="R219" s="15">
        <f>L219*J219</f>
        <v/>
      </c>
      <c r="S219" s="15">
        <f>M219*J219</f>
        <v/>
      </c>
      <c r="T219" s="15">
        <f>N219*J219</f>
        <v/>
      </c>
      <c r="U219" s="15">
        <f>O219*J219</f>
        <v/>
      </c>
      <c r="V219" s="17">
        <f>P219*J219</f>
        <v/>
      </c>
    </row>
    <row r="220" ht="13.5" customHeight="1">
      <c r="A220" s="14" t="n">
        <v>103129</v>
      </c>
      <c r="B220" s="15" t="inlineStr">
        <is>
          <t>HANCOCK_DVAR</t>
        </is>
      </c>
      <c r="C220" s="15" t="n">
        <v>0.48</v>
      </c>
      <c r="D220" s="15" t="n">
        <v>101</v>
      </c>
      <c r="E220" s="15" t="n">
        <v>381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-0.00239</v>
      </c>
      <c r="M220" s="15" t="n">
        <v>-0.00161</v>
      </c>
      <c r="N220" s="15" t="n">
        <v>-0.00161</v>
      </c>
      <c r="O220" s="15" t="n">
        <v>-0.00161</v>
      </c>
      <c r="P220" s="15" t="n">
        <v>-0.00505</v>
      </c>
      <c r="Q220" s="15" t="n"/>
      <c r="R220" s="15">
        <f>L220*J220</f>
        <v/>
      </c>
      <c r="S220" s="15">
        <f>M220*J220</f>
        <v/>
      </c>
      <c r="T220" s="15">
        <f>N220*J220</f>
        <v/>
      </c>
      <c r="U220" s="15">
        <f>O220*J220</f>
        <v/>
      </c>
      <c r="V220" s="17">
        <f>P220*J220</f>
        <v/>
      </c>
    </row>
    <row r="221" ht="13.5" customHeight="1">
      <c r="A221" s="14" t="n">
        <v>103131</v>
      </c>
      <c r="B221" s="15" t="inlineStr">
        <is>
          <t>EMILLNCKT HY</t>
        </is>
      </c>
      <c r="C221" s="15" t="n">
        <v>6.9</v>
      </c>
      <c r="D221" s="15" t="n">
        <v>101</v>
      </c>
      <c r="E221" s="15" t="n">
        <v>364</v>
      </c>
      <c r="F221" s="15" t="n">
        <v>9.27</v>
      </c>
      <c r="G221" s="15" t="n">
        <v>0</v>
      </c>
      <c r="H221" s="15" t="n">
        <v>9.27</v>
      </c>
      <c r="I221" s="16" t="n">
        <v>9.27</v>
      </c>
      <c r="J221" s="15">
        <f>I221-F221</f>
        <v/>
      </c>
      <c r="K221" s="15">
        <f>H221-I221</f>
        <v/>
      </c>
      <c r="L221" s="15" t="n">
        <v>-0.00239</v>
      </c>
      <c r="M221" s="15" t="n">
        <v>-0.00161</v>
      </c>
      <c r="N221" s="15" t="n">
        <v>-0.00161</v>
      </c>
      <c r="O221" s="15" t="n">
        <v>-0.00161</v>
      </c>
      <c r="P221" s="15" t="n">
        <v>-0.00505</v>
      </c>
      <c r="Q221" s="15" t="n"/>
      <c r="R221" s="15">
        <f>L221*J221</f>
        <v/>
      </c>
      <c r="S221" s="15">
        <f>M221*J221</f>
        <v/>
      </c>
      <c r="T221" s="15">
        <f>N221*J221</f>
        <v/>
      </c>
      <c r="U221" s="15">
        <f>O221*J221</f>
        <v/>
      </c>
      <c r="V221" s="17">
        <f>P221*J221</f>
        <v/>
      </c>
    </row>
    <row r="222" ht="13.5" customHeight="1">
      <c r="A222" s="14" t="n">
        <v>103107</v>
      </c>
      <c r="B222" s="15" t="inlineStr">
        <is>
          <t>DOLBY HYDRO8</t>
        </is>
      </c>
      <c r="C222" s="15" t="n">
        <v>6.9</v>
      </c>
      <c r="D222" s="15" t="n">
        <v>101</v>
      </c>
      <c r="E222" s="15" t="n">
        <v>364</v>
      </c>
      <c r="F222" s="15" t="n">
        <v>3.01</v>
      </c>
      <c r="G222" s="15" t="n">
        <v>0</v>
      </c>
      <c r="H222" s="15" t="n">
        <v>3.01</v>
      </c>
      <c r="I222" s="16" t="n">
        <v>3.01</v>
      </c>
      <c r="J222" s="15">
        <f>I222-F222</f>
        <v/>
      </c>
      <c r="K222" s="15">
        <f>H222-I222</f>
        <v/>
      </c>
      <c r="L222" s="15" t="n">
        <v>-0.00239</v>
      </c>
      <c r="M222" s="15" t="n">
        <v>-0.00161</v>
      </c>
      <c r="N222" s="15" t="n">
        <v>-0.00161</v>
      </c>
      <c r="O222" s="15" t="n">
        <v>-0.00161</v>
      </c>
      <c r="P222" s="15" t="n">
        <v>-0.00505</v>
      </c>
      <c r="Q222" s="15" t="n"/>
      <c r="R222" s="15">
        <f>L222*J222</f>
        <v/>
      </c>
      <c r="S222" s="15">
        <f>M222*J222</f>
        <v/>
      </c>
      <c r="T222" s="15">
        <f>N222*J222</f>
        <v/>
      </c>
      <c r="U222" s="15">
        <f>O222*J222</f>
        <v/>
      </c>
      <c r="V222" s="17">
        <f>P222*J222</f>
        <v/>
      </c>
    </row>
    <row r="223" ht="13.5" customHeight="1">
      <c r="A223" s="14" t="n">
        <v>103066</v>
      </c>
      <c r="B223" s="15" t="inlineStr">
        <is>
          <t xml:space="preserve">PERC        </t>
        </is>
      </c>
      <c r="C223" s="15" t="n">
        <v>13.8</v>
      </c>
      <c r="D223" s="15" t="n">
        <v>101</v>
      </c>
      <c r="E223" s="15" t="n">
        <v>353</v>
      </c>
      <c r="F223" s="15" t="n">
        <v>21.76</v>
      </c>
      <c r="G223" s="15" t="n">
        <v>0</v>
      </c>
      <c r="H223" s="15" t="n">
        <v>21.76</v>
      </c>
      <c r="I223" s="16" t="n">
        <v>21.76</v>
      </c>
      <c r="J223" s="15">
        <f>I223-F223</f>
        <v/>
      </c>
      <c r="K223" s="15">
        <f>H223-I223</f>
        <v/>
      </c>
      <c r="L223" s="15" t="n">
        <v>-0.00239</v>
      </c>
      <c r="M223" s="15" t="n">
        <v>-0.00161</v>
      </c>
      <c r="N223" s="15" t="n">
        <v>-0.00161</v>
      </c>
      <c r="O223" s="15" t="n">
        <v>-0.00161</v>
      </c>
      <c r="P223" s="15" t="n">
        <v>-0.00505</v>
      </c>
      <c r="Q223" s="15" t="n"/>
      <c r="R223" s="15">
        <f>L223*J223</f>
        <v/>
      </c>
      <c r="S223" s="15">
        <f>M223*J223</f>
        <v/>
      </c>
      <c r="T223" s="15">
        <f>N223*J223</f>
        <v/>
      </c>
      <c r="U223" s="15">
        <f>O223*J223</f>
        <v/>
      </c>
      <c r="V223" s="17">
        <f>P223*J223</f>
        <v/>
      </c>
    </row>
    <row r="224" ht="13.5" customHeight="1">
      <c r="A224" s="14" t="n">
        <v>103062</v>
      </c>
      <c r="B224" s="15" t="inlineStr">
        <is>
          <t xml:space="preserve">MIS ST      </t>
        </is>
      </c>
      <c r="C224" s="15" t="n">
        <v>18</v>
      </c>
      <c r="D224" s="15" t="n">
        <v>101</v>
      </c>
      <c r="E224" s="15" t="n">
        <v>353</v>
      </c>
      <c r="F224" s="15" t="n">
        <v>176.98</v>
      </c>
      <c r="G224" s="15" t="n">
        <v>0</v>
      </c>
      <c r="H224" s="15" t="n">
        <v>176.98</v>
      </c>
      <c r="I224" s="16" t="n">
        <v>176.98</v>
      </c>
      <c r="J224" s="15">
        <f>I224-F224</f>
        <v/>
      </c>
      <c r="K224" s="15">
        <f>H224-I224</f>
        <v/>
      </c>
      <c r="L224" s="15" t="n">
        <v>-0.00239</v>
      </c>
      <c r="M224" s="15" t="n">
        <v>-0.00161</v>
      </c>
      <c r="N224" s="15" t="n">
        <v>-0.00161</v>
      </c>
      <c r="O224" s="15" t="n">
        <v>-0.00161</v>
      </c>
      <c r="P224" s="15" t="n">
        <v>-0.00505</v>
      </c>
      <c r="Q224" s="15" t="n"/>
      <c r="R224" s="15">
        <f>L224*J224</f>
        <v/>
      </c>
      <c r="S224" s="15">
        <f>M224*J224</f>
        <v/>
      </c>
      <c r="T224" s="15">
        <f>N224*J224</f>
        <v/>
      </c>
      <c r="U224" s="15">
        <f>O224*J224</f>
        <v/>
      </c>
      <c r="V224" s="17">
        <f>P224*J224</f>
        <v/>
      </c>
    </row>
    <row r="225" ht="13.5" customHeight="1">
      <c r="A225" s="14" t="n">
        <v>103061</v>
      </c>
      <c r="B225" s="15" t="inlineStr">
        <is>
          <t xml:space="preserve">MIS G2      </t>
        </is>
      </c>
      <c r="C225" s="15" t="n">
        <v>18</v>
      </c>
      <c r="D225" s="15" t="n">
        <v>101</v>
      </c>
      <c r="E225" s="15" t="n">
        <v>353</v>
      </c>
      <c r="F225" s="15" t="n">
        <v>115.24</v>
      </c>
      <c r="G225" s="15" t="n">
        <v>0</v>
      </c>
      <c r="H225" s="15" t="n">
        <v>157.84</v>
      </c>
      <c r="I225" s="16" t="n">
        <v>115.24</v>
      </c>
      <c r="J225" s="15">
        <f>I225-F225</f>
        <v/>
      </c>
      <c r="K225" s="15">
        <f>H225-I225</f>
        <v/>
      </c>
      <c r="L225" s="15" t="n">
        <v>-0.00239</v>
      </c>
      <c r="M225" s="15" t="n">
        <v>-0.00161</v>
      </c>
      <c r="N225" s="15" t="n">
        <v>-0.00161</v>
      </c>
      <c r="O225" s="15" t="n">
        <v>-0.00161</v>
      </c>
      <c r="P225" s="15" t="n">
        <v>-0.00505</v>
      </c>
      <c r="Q225" s="15" t="n"/>
      <c r="R225" s="15">
        <f>L225*J225</f>
        <v/>
      </c>
      <c r="S225" s="15">
        <f>M225*J225</f>
        <v/>
      </c>
      <c r="T225" s="15">
        <f>N225*J225</f>
        <v/>
      </c>
      <c r="U225" s="15">
        <f>O225*J225</f>
        <v/>
      </c>
      <c r="V225" s="17">
        <f>P225*J225</f>
        <v/>
      </c>
    </row>
    <row r="226" ht="13.5" customHeight="1">
      <c r="A226" s="14" t="n">
        <v>100737</v>
      </c>
      <c r="B226" s="15" t="inlineStr">
        <is>
          <t xml:space="preserve">BINGHAM G3  </t>
        </is>
      </c>
      <c r="C226" s="15" t="n">
        <v>0.65</v>
      </c>
      <c r="D226" s="15" t="n">
        <v>101</v>
      </c>
      <c r="E226" s="15" t="n">
        <v>113</v>
      </c>
      <c r="F226" s="15" t="n">
        <v>6.09</v>
      </c>
      <c r="G226" s="15" t="n">
        <v>0</v>
      </c>
      <c r="H226" s="15" t="n">
        <v>6.09</v>
      </c>
      <c r="I226" s="16" t="n">
        <v>6.09</v>
      </c>
      <c r="J226" s="15">
        <f>I226-F226</f>
        <v/>
      </c>
      <c r="K226" s="15">
        <f>H226-I226</f>
        <v/>
      </c>
      <c r="L226" s="15" t="n">
        <v>-0.00239</v>
      </c>
      <c r="M226" s="15" t="n">
        <v>-0.00161</v>
      </c>
      <c r="N226" s="15" t="n">
        <v>-0.00161</v>
      </c>
      <c r="O226" s="15" t="n">
        <v>-0.00161</v>
      </c>
      <c r="P226" s="15" t="n">
        <v>-0.00505</v>
      </c>
      <c r="Q226" s="15" t="n"/>
      <c r="R226" s="15">
        <f>L226*J226</f>
        <v/>
      </c>
      <c r="S226" s="15">
        <f>M226*J226</f>
        <v/>
      </c>
      <c r="T226" s="15">
        <f>N226*J226</f>
        <v/>
      </c>
      <c r="U226" s="15">
        <f>O226*J226</f>
        <v/>
      </c>
      <c r="V226" s="17">
        <f>P226*J226</f>
        <v/>
      </c>
    </row>
    <row r="227" ht="13.5" customHeight="1">
      <c r="A227" s="14" t="n">
        <v>103140</v>
      </c>
      <c r="B227" s="15" t="inlineStr">
        <is>
          <t>BULL HIL WND</t>
        </is>
      </c>
      <c r="C227" s="15" t="n">
        <v>0.65</v>
      </c>
      <c r="D227" s="15" t="n">
        <v>101</v>
      </c>
      <c r="E227" s="15" t="n">
        <v>384</v>
      </c>
      <c r="F227" s="15" t="n">
        <v>0</v>
      </c>
      <c r="G227" s="15" t="n">
        <v>0</v>
      </c>
      <c r="H227" s="15" t="n">
        <v>0</v>
      </c>
      <c r="I227" s="16" t="n">
        <v>0</v>
      </c>
      <c r="J227" s="15">
        <f>I227-F227</f>
        <v/>
      </c>
      <c r="K227" s="15">
        <f>H227-I227</f>
        <v/>
      </c>
      <c r="L227" s="15" t="n">
        <v>-0.00239</v>
      </c>
      <c r="M227" s="15" t="n">
        <v>-0.00161</v>
      </c>
      <c r="N227" s="15" t="n">
        <v>-0.00161</v>
      </c>
      <c r="O227" s="15" t="n">
        <v>-0.00161</v>
      </c>
      <c r="P227" s="15" t="n">
        <v>-0.00505</v>
      </c>
      <c r="Q227" s="15" t="n"/>
      <c r="R227" s="15">
        <f>L227*J227</f>
        <v/>
      </c>
      <c r="S227" s="15">
        <f>M227*J227</f>
        <v/>
      </c>
      <c r="T227" s="15">
        <f>N227*J227</f>
        <v/>
      </c>
      <c r="U227" s="15">
        <f>O227*J227</f>
        <v/>
      </c>
      <c r="V227" s="17">
        <f>P227*J227</f>
        <v/>
      </c>
    </row>
    <row r="228" ht="13.5" customHeight="1">
      <c r="A228" s="14" t="n">
        <v>100738</v>
      </c>
      <c r="B228" s="15" t="inlineStr">
        <is>
          <t xml:space="preserve">BINGHAM G4  </t>
        </is>
      </c>
      <c r="C228" s="15" t="n">
        <v>0.65</v>
      </c>
      <c r="D228" s="15" t="n">
        <v>101</v>
      </c>
      <c r="E228" s="15" t="n">
        <v>113</v>
      </c>
      <c r="F228" s="15" t="n">
        <v>5.53</v>
      </c>
      <c r="G228" s="15" t="n">
        <v>0</v>
      </c>
      <c r="H228" s="15" t="n">
        <v>5.53</v>
      </c>
      <c r="I228" s="16" t="n">
        <v>5.53</v>
      </c>
      <c r="J228" s="15">
        <f>I228-F228</f>
        <v/>
      </c>
      <c r="K228" s="15">
        <f>H228-I228</f>
        <v/>
      </c>
      <c r="L228" s="15" t="n">
        <v>-0.00239</v>
      </c>
      <c r="M228" s="15" t="n">
        <v>-0.00161</v>
      </c>
      <c r="N228" s="15" t="n">
        <v>-0.00161</v>
      </c>
      <c r="O228" s="15" t="n">
        <v>-0.00161</v>
      </c>
      <c r="P228" s="15" t="n">
        <v>-0.00505</v>
      </c>
      <c r="Q228" s="15" t="n"/>
      <c r="R228" s="15">
        <f>L228*J228</f>
        <v/>
      </c>
      <c r="S228" s="15">
        <f>M228*J228</f>
        <v/>
      </c>
      <c r="T228" s="15">
        <f>N228*J228</f>
        <v/>
      </c>
      <c r="U228" s="15">
        <f>O228*J228</f>
        <v/>
      </c>
      <c r="V228" s="17">
        <f>P228*J228</f>
        <v/>
      </c>
    </row>
    <row r="229" ht="13.5" customHeight="1">
      <c r="A229" s="14" t="n">
        <v>100739</v>
      </c>
      <c r="B229" s="15" t="inlineStr">
        <is>
          <t xml:space="preserve">BINGHAM G5  </t>
        </is>
      </c>
      <c r="C229" s="15" t="n">
        <v>0.65</v>
      </c>
      <c r="D229" s="15" t="n">
        <v>101</v>
      </c>
      <c r="E229" s="15" t="n">
        <v>113</v>
      </c>
      <c r="F229" s="15" t="n">
        <v>8.300000000000001</v>
      </c>
      <c r="G229" s="15" t="n">
        <v>0</v>
      </c>
      <c r="H229" s="15" t="n">
        <v>8.300000000000001</v>
      </c>
      <c r="I229" s="16" t="n">
        <v>8.300000000000001</v>
      </c>
      <c r="J229" s="15">
        <f>I229-F229</f>
        <v/>
      </c>
      <c r="K229" s="15">
        <f>H229-I229</f>
        <v/>
      </c>
      <c r="L229" s="15" t="n">
        <v>-0.00239</v>
      </c>
      <c r="M229" s="15" t="n">
        <v>-0.00161</v>
      </c>
      <c r="N229" s="15" t="n">
        <v>-0.00161</v>
      </c>
      <c r="O229" s="15" t="n">
        <v>-0.00161</v>
      </c>
      <c r="P229" s="15" t="n">
        <v>-0.00505</v>
      </c>
      <c r="Q229" s="15" t="n"/>
      <c r="R229" s="15">
        <f>L229*J229</f>
        <v/>
      </c>
      <c r="S229" s="15">
        <f>M229*J229</f>
        <v/>
      </c>
      <c r="T229" s="15">
        <f>N229*J229</f>
        <v/>
      </c>
      <c r="U229" s="15">
        <f>O229*J229</f>
        <v/>
      </c>
      <c r="V229" s="17">
        <f>P229*J229</f>
        <v/>
      </c>
    </row>
    <row r="230" ht="13.5" customHeight="1">
      <c r="A230" s="14" t="n">
        <v>100749</v>
      </c>
      <c r="B230" s="15" t="inlineStr">
        <is>
          <t xml:space="preserve">BINGHAM S1  </t>
        </is>
      </c>
      <c r="C230" s="15" t="n">
        <v>12.5</v>
      </c>
      <c r="D230" s="15" t="n">
        <v>101</v>
      </c>
      <c r="E230" s="15" t="n">
        <v>113</v>
      </c>
      <c r="F230" s="15" t="n">
        <v>0</v>
      </c>
      <c r="G230" s="15" t="n">
        <v>0</v>
      </c>
      <c r="H230" s="15" t="n">
        <v>0</v>
      </c>
      <c r="I230" s="16" t="n">
        <v>0</v>
      </c>
      <c r="J230" s="15">
        <f>I230-F230</f>
        <v/>
      </c>
      <c r="K230" s="15">
        <f>H230-I230</f>
        <v/>
      </c>
      <c r="L230" s="15" t="n">
        <v>-0.00239</v>
      </c>
      <c r="M230" s="15" t="n">
        <v>-0.00161</v>
      </c>
      <c r="N230" s="15" t="n">
        <v>-0.00161</v>
      </c>
      <c r="O230" s="15" t="n">
        <v>-0.00161</v>
      </c>
      <c r="P230" s="15" t="n">
        <v>-0.00505</v>
      </c>
      <c r="Q230" s="15" t="n"/>
      <c r="R230" s="15">
        <f>L230*J230</f>
        <v/>
      </c>
      <c r="S230" s="15">
        <f>M230*J230</f>
        <v/>
      </c>
      <c r="T230" s="15">
        <f>N230*J230</f>
        <v/>
      </c>
      <c r="U230" s="15">
        <f>O230*J230</f>
        <v/>
      </c>
      <c r="V230" s="17">
        <f>P230*J230</f>
        <v/>
      </c>
    </row>
    <row r="231" ht="13.5" customHeight="1">
      <c r="A231" s="14" t="n">
        <v>103135</v>
      </c>
      <c r="B231" s="15" t="inlineStr">
        <is>
          <t xml:space="preserve">MCKAY GEN3  </t>
        </is>
      </c>
      <c r="C231" s="15" t="n">
        <v>6.9</v>
      </c>
      <c r="D231" s="15" t="n">
        <v>101</v>
      </c>
      <c r="E231" s="15" t="n">
        <v>363</v>
      </c>
      <c r="F231" s="15" t="n">
        <v>11.36</v>
      </c>
      <c r="G231" s="15" t="n">
        <v>0</v>
      </c>
      <c r="H231" s="15" t="n">
        <v>11.36</v>
      </c>
      <c r="I231" s="16" t="n">
        <v>11.36</v>
      </c>
      <c r="J231" s="15">
        <f>I231-F231</f>
        <v/>
      </c>
      <c r="K231" s="15">
        <f>H231-I231</f>
        <v/>
      </c>
      <c r="L231" s="15" t="n">
        <v>-0.00239</v>
      </c>
      <c r="M231" s="15" t="n">
        <v>-0.00161</v>
      </c>
      <c r="N231" s="15" t="n">
        <v>-0.00161</v>
      </c>
      <c r="O231" s="15" t="n">
        <v>-0.00161</v>
      </c>
      <c r="P231" s="15" t="n">
        <v>-0.00505</v>
      </c>
      <c r="Q231" s="15" t="n"/>
      <c r="R231" s="15">
        <f>L231*J231</f>
        <v/>
      </c>
      <c r="S231" s="15">
        <f>M231*J231</f>
        <v/>
      </c>
      <c r="T231" s="15">
        <f>N231*J231</f>
        <v/>
      </c>
      <c r="U231" s="15">
        <f>O231*J231</f>
        <v/>
      </c>
      <c r="V231" s="17">
        <f>P231*J231</f>
        <v/>
      </c>
    </row>
    <row r="232" ht="13.5" customHeight="1">
      <c r="A232" s="14" t="n">
        <v>100777</v>
      </c>
      <c r="B232" s="15" t="inlineStr">
        <is>
          <t xml:space="preserve">PITTFD_GEN  </t>
        </is>
      </c>
      <c r="C232" s="15" t="n">
        <v>0.4</v>
      </c>
      <c r="D232" s="15" t="n">
        <v>101</v>
      </c>
      <c r="E232" s="15" t="n">
        <v>113</v>
      </c>
      <c r="F232" s="15" t="n">
        <v>0</v>
      </c>
      <c r="G232" s="15" t="n">
        <v>0</v>
      </c>
      <c r="H232" s="15" t="n">
        <v>0</v>
      </c>
      <c r="I232" s="16" t="n">
        <v>0</v>
      </c>
      <c r="J232" s="15">
        <f>I232-F232</f>
        <v/>
      </c>
      <c r="K232" s="15">
        <f>H232-I232</f>
        <v/>
      </c>
      <c r="L232" s="15" t="n">
        <v>-0.00239</v>
      </c>
      <c r="M232" s="15" t="n">
        <v>-0.00161</v>
      </c>
      <c r="N232" s="15" t="n">
        <v>-0.00161</v>
      </c>
      <c r="O232" s="15" t="n">
        <v>-0.00161</v>
      </c>
      <c r="P232" s="15" t="n">
        <v>-0.00505</v>
      </c>
      <c r="Q232" s="15" t="n"/>
      <c r="R232" s="15">
        <f>L232*J232</f>
        <v/>
      </c>
      <c r="S232" s="15">
        <f>M232*J232</f>
        <v/>
      </c>
      <c r="T232" s="15">
        <f>N232*J232</f>
        <v/>
      </c>
      <c r="U232" s="15">
        <f>O232*J232</f>
        <v/>
      </c>
      <c r="V232" s="17">
        <f>P232*J232</f>
        <v/>
      </c>
    </row>
    <row r="233" ht="13.5" customHeight="1">
      <c r="A233" s="14" t="n">
        <v>100851</v>
      </c>
      <c r="B233" s="15" t="inlineStr">
        <is>
          <t xml:space="preserve">ANDOVER     </t>
        </is>
      </c>
      <c r="C233" s="15" t="n">
        <v>12</v>
      </c>
      <c r="D233" s="15" t="n">
        <v>101</v>
      </c>
      <c r="E233" s="15" t="n">
        <v>112</v>
      </c>
      <c r="F233" s="15" t="n">
        <v>0</v>
      </c>
      <c r="G233" s="15" t="n">
        <v>0</v>
      </c>
      <c r="H233" s="15" t="n">
        <v>0</v>
      </c>
      <c r="I233" s="16" t="n">
        <v>0</v>
      </c>
      <c r="J233" s="15">
        <f>I233-F233</f>
        <v/>
      </c>
      <c r="K233" s="15">
        <f>H233-I233</f>
        <v/>
      </c>
      <c r="L233" s="15" t="n">
        <v>-0.00239</v>
      </c>
      <c r="M233" s="15" t="n">
        <v>-0.00161</v>
      </c>
      <c r="N233" s="15" t="n">
        <v>-0.00161</v>
      </c>
      <c r="O233" s="15" t="n">
        <v>-0.00161</v>
      </c>
      <c r="P233" s="15" t="n">
        <v>-0.00505</v>
      </c>
      <c r="Q233" s="15" t="n"/>
      <c r="R233" s="15">
        <f>L233*J233</f>
        <v/>
      </c>
      <c r="S233" s="15">
        <f>M233*J233</f>
        <v/>
      </c>
      <c r="T233" s="15">
        <f>N233*J233</f>
        <v/>
      </c>
      <c r="U233" s="15">
        <f>O233*J233</f>
        <v/>
      </c>
      <c r="V233" s="17">
        <f>P233*J233</f>
        <v/>
      </c>
    </row>
    <row r="234" ht="13.5" customHeight="1">
      <c r="A234" s="14" t="n">
        <v>100870</v>
      </c>
      <c r="B234" s="15" t="inlineStr">
        <is>
          <t xml:space="preserve">FRMSLR_AGG  </t>
        </is>
      </c>
      <c r="C234" s="15" t="n">
        <v>0.6</v>
      </c>
      <c r="D234" s="15" t="n">
        <v>101</v>
      </c>
      <c r="E234" s="15" t="n">
        <v>113</v>
      </c>
      <c r="F234" s="15" t="n">
        <v>0</v>
      </c>
      <c r="G234" s="15" t="n">
        <v>0</v>
      </c>
      <c r="H234" s="15" t="n">
        <v>0</v>
      </c>
      <c r="I234" s="16" t="n">
        <v>0</v>
      </c>
      <c r="J234" s="15">
        <f>I234-F234</f>
        <v/>
      </c>
      <c r="K234" s="15">
        <f>H234-I234</f>
        <v/>
      </c>
      <c r="L234" s="15" t="n">
        <v>-0.00239</v>
      </c>
      <c r="M234" s="15" t="n">
        <v>-0.00161</v>
      </c>
      <c r="N234" s="15" t="n">
        <v>-0.00161</v>
      </c>
      <c r="O234" s="15" t="n">
        <v>-0.00161</v>
      </c>
      <c r="P234" s="15" t="n">
        <v>-0.00505</v>
      </c>
      <c r="Q234" s="15" t="n"/>
      <c r="R234" s="15">
        <f>L234*J234</f>
        <v/>
      </c>
      <c r="S234" s="15">
        <f>M234*J234</f>
        <v/>
      </c>
      <c r="T234" s="15">
        <f>N234*J234</f>
        <v/>
      </c>
      <c r="U234" s="15">
        <f>O234*J234</f>
        <v/>
      </c>
      <c r="V234" s="17">
        <f>P234*J234</f>
        <v/>
      </c>
    </row>
    <row r="235" ht="13.5" customHeight="1">
      <c r="A235" s="14" t="n">
        <v>101062</v>
      </c>
      <c r="B235" s="15" t="inlineStr">
        <is>
          <t xml:space="preserve">RICE RIPS   </t>
        </is>
      </c>
      <c r="C235" s="15" t="n">
        <v>34.5</v>
      </c>
      <c r="D235" s="15" t="n">
        <v>101</v>
      </c>
      <c r="E235" s="15" t="n">
        <v>112</v>
      </c>
      <c r="F235" s="15" t="n">
        <v>0</v>
      </c>
      <c r="G235" s="15" t="n">
        <v>0</v>
      </c>
      <c r="H235" s="15" t="n">
        <v>0</v>
      </c>
      <c r="I235" s="16" t="n">
        <v>0</v>
      </c>
      <c r="J235" s="15">
        <f>I235-F235</f>
        <v/>
      </c>
      <c r="K235" s="15">
        <f>H235-I235</f>
        <v/>
      </c>
      <c r="L235" s="15" t="n">
        <v>-0.00239</v>
      </c>
      <c r="M235" s="15" t="n">
        <v>-0.00161</v>
      </c>
      <c r="N235" s="15" t="n">
        <v>-0.00161</v>
      </c>
      <c r="O235" s="15" t="n">
        <v>-0.00161</v>
      </c>
      <c r="P235" s="15" t="n">
        <v>-0.00505</v>
      </c>
      <c r="Q235" s="15" t="n"/>
      <c r="R235" s="15">
        <f>L235*J235</f>
        <v/>
      </c>
      <c r="S235" s="15">
        <f>M235*J235</f>
        <v/>
      </c>
      <c r="T235" s="15">
        <f>N235*J235</f>
        <v/>
      </c>
      <c r="U235" s="15">
        <f>O235*J235</f>
        <v/>
      </c>
      <c r="V235" s="17">
        <f>P235*J235</f>
        <v/>
      </c>
    </row>
    <row r="236" ht="13.5" customHeight="1">
      <c r="A236" s="14" t="n">
        <v>102101</v>
      </c>
      <c r="B236" s="15" t="inlineStr">
        <is>
          <t>PITTSFIELD_H</t>
        </is>
      </c>
      <c r="C236" s="15" t="n">
        <v>4</v>
      </c>
      <c r="D236" s="15" t="n">
        <v>101</v>
      </c>
      <c r="E236" s="15" t="n">
        <v>112</v>
      </c>
      <c r="F236" s="15" t="n">
        <v>0</v>
      </c>
      <c r="G236" s="15" t="n">
        <v>0</v>
      </c>
      <c r="H236" s="15" t="n">
        <v>0</v>
      </c>
      <c r="I236" s="16" t="n">
        <v>0</v>
      </c>
      <c r="J236" s="15">
        <f>I236-F236</f>
        <v/>
      </c>
      <c r="K236" s="15">
        <f>H236-I236</f>
        <v/>
      </c>
      <c r="L236" s="15" t="n">
        <v>-0.00239</v>
      </c>
      <c r="M236" s="15" t="n">
        <v>-0.00161</v>
      </c>
      <c r="N236" s="15" t="n">
        <v>-0.00161</v>
      </c>
      <c r="O236" s="15" t="n">
        <v>-0.00161</v>
      </c>
      <c r="P236" s="15" t="n">
        <v>-0.00505</v>
      </c>
      <c r="Q236" s="15" t="n"/>
      <c r="R236" s="15">
        <f>L236*J236</f>
        <v/>
      </c>
      <c r="S236" s="15">
        <f>M236*J236</f>
        <v/>
      </c>
      <c r="T236" s="15">
        <f>N236*J236</f>
        <v/>
      </c>
      <c r="U236" s="15">
        <f>O236*J236</f>
        <v/>
      </c>
      <c r="V236" s="17">
        <f>P236*J236</f>
        <v/>
      </c>
    </row>
    <row r="237" ht="13.5" customHeight="1">
      <c r="A237" s="14" t="n">
        <v>102195</v>
      </c>
      <c r="B237" s="15" t="inlineStr">
        <is>
          <t>MECH FLS HYD</t>
        </is>
      </c>
      <c r="C237" s="15" t="n">
        <v>34.5</v>
      </c>
      <c r="D237" s="15" t="n">
        <v>101</v>
      </c>
      <c r="E237" s="15" t="n">
        <v>112</v>
      </c>
      <c r="F237" s="15" t="n">
        <v>0</v>
      </c>
      <c r="G237" s="15" t="n">
        <v>0</v>
      </c>
      <c r="H237" s="15" t="n">
        <v>0</v>
      </c>
      <c r="I237" s="16" t="n">
        <v>0</v>
      </c>
      <c r="J237" s="15">
        <f>I237-F237</f>
        <v/>
      </c>
      <c r="K237" s="15">
        <f>H237-I237</f>
        <v/>
      </c>
      <c r="L237" s="15" t="n">
        <v>-0.00239</v>
      </c>
      <c r="M237" s="15" t="n">
        <v>-0.00161</v>
      </c>
      <c r="N237" s="15" t="n">
        <v>-0.00161</v>
      </c>
      <c r="O237" s="15" t="n">
        <v>-0.00161</v>
      </c>
      <c r="P237" s="15" t="n">
        <v>-0.00505</v>
      </c>
      <c r="Q237" s="15" t="n"/>
      <c r="R237" s="15">
        <f>L237*J237</f>
        <v/>
      </c>
      <c r="S237" s="15">
        <f>M237*J237</f>
        <v/>
      </c>
      <c r="T237" s="15">
        <f>N237*J237</f>
        <v/>
      </c>
      <c r="U237" s="15">
        <f>O237*J237</f>
        <v/>
      </c>
      <c r="V237" s="17">
        <f>P237*J237</f>
        <v/>
      </c>
    </row>
    <row r="238" ht="13.5" customHeight="1">
      <c r="A238" s="14" t="n">
        <v>100469</v>
      </c>
      <c r="B238" s="15" t="inlineStr">
        <is>
          <t>MILLER HYDRO</t>
        </is>
      </c>
      <c r="C238" s="15" t="n">
        <v>4.16</v>
      </c>
      <c r="D238" s="15" t="n">
        <v>101</v>
      </c>
      <c r="E238" s="15" t="n">
        <v>114</v>
      </c>
      <c r="F238" s="15" t="n">
        <v>19.4</v>
      </c>
      <c r="G238" s="15" t="n">
        <v>0</v>
      </c>
      <c r="H238" s="15" t="n">
        <v>19.4</v>
      </c>
      <c r="I238" s="16" t="n">
        <v>19.4</v>
      </c>
      <c r="J238" s="15">
        <f>I238-F238</f>
        <v/>
      </c>
      <c r="K238" s="15">
        <f>H238-I238</f>
        <v/>
      </c>
      <c r="L238" s="15" t="n">
        <v>-0.00239</v>
      </c>
      <c r="M238" s="15" t="n">
        <v>-0.00161</v>
      </c>
      <c r="N238" s="15" t="n">
        <v>-0.00161</v>
      </c>
      <c r="O238" s="15" t="n">
        <v>-0.00161</v>
      </c>
      <c r="P238" s="15" t="n">
        <v>-0.00505</v>
      </c>
      <c r="Q238" s="15" t="n"/>
      <c r="R238" s="15">
        <f>L238*J238</f>
        <v/>
      </c>
      <c r="S238" s="15">
        <f>M238*J238</f>
        <v/>
      </c>
      <c r="T238" s="15">
        <f>N238*J238</f>
        <v/>
      </c>
      <c r="U238" s="15">
        <f>O238*J238</f>
        <v/>
      </c>
      <c r="V238" s="17">
        <f>P238*J238</f>
        <v/>
      </c>
    </row>
    <row r="239" ht="13.5" customHeight="1">
      <c r="A239" s="14" t="n">
        <v>103051</v>
      </c>
      <c r="B239" s="15" t="inlineStr">
        <is>
          <t>STSN_CL2 AGG</t>
        </is>
      </c>
      <c r="C239" s="15" t="n">
        <v>0.57</v>
      </c>
      <c r="D239" s="15" t="n">
        <v>101</v>
      </c>
      <c r="E239" s="15" t="n">
        <v>363</v>
      </c>
      <c r="F239" s="15" t="n">
        <v>0</v>
      </c>
      <c r="G239" s="15" t="n">
        <v>0</v>
      </c>
      <c r="H239" s="15" t="n">
        <v>0</v>
      </c>
      <c r="I239" s="16" t="n">
        <v>0</v>
      </c>
      <c r="J239" s="15">
        <f>I239-F239</f>
        <v/>
      </c>
      <c r="K239" s="15">
        <f>H239-I239</f>
        <v/>
      </c>
      <c r="L239" s="15" t="n">
        <v>-0.00239</v>
      </c>
      <c r="M239" s="15" t="n">
        <v>-0.00161</v>
      </c>
      <c r="N239" s="15" t="n">
        <v>-0.00161</v>
      </c>
      <c r="O239" s="15" t="n">
        <v>-0.00161</v>
      </c>
      <c r="P239" s="15" t="n">
        <v>-0.00505</v>
      </c>
      <c r="Q239" s="15" t="n"/>
      <c r="R239" s="15">
        <f>L239*J239</f>
        <v/>
      </c>
      <c r="S239" s="15">
        <f>M239*J239</f>
        <v/>
      </c>
      <c r="T239" s="15">
        <f>N239*J239</f>
        <v/>
      </c>
      <c r="U239" s="15">
        <f>O239*J239</f>
        <v/>
      </c>
      <c r="V239" s="17">
        <f>P239*J239</f>
        <v/>
      </c>
    </row>
    <row r="240" ht="13.5" customHeight="1">
      <c r="A240" s="14" t="n">
        <v>103052</v>
      </c>
      <c r="B240" s="15" t="inlineStr">
        <is>
          <t>STSN_CL3 AGG</t>
        </is>
      </c>
      <c r="C240" s="15" t="n">
        <v>0.57</v>
      </c>
      <c r="D240" s="15" t="n">
        <v>101</v>
      </c>
      <c r="E240" s="15" t="n">
        <v>363</v>
      </c>
      <c r="F240" s="15" t="n">
        <v>0</v>
      </c>
      <c r="G240" s="15" t="n">
        <v>0</v>
      </c>
      <c r="H240" s="15" t="n">
        <v>0</v>
      </c>
      <c r="I240" s="16" t="n">
        <v>0</v>
      </c>
      <c r="J240" s="15">
        <f>I240-F240</f>
        <v/>
      </c>
      <c r="K240" s="15">
        <f>H240-I240</f>
        <v/>
      </c>
      <c r="L240" s="15" t="n">
        <v>-0.00239</v>
      </c>
      <c r="M240" s="15" t="n">
        <v>-0.00161</v>
      </c>
      <c r="N240" s="15" t="n">
        <v>-0.00161</v>
      </c>
      <c r="O240" s="15" t="n">
        <v>-0.00161</v>
      </c>
      <c r="P240" s="15" t="n">
        <v>-0.00505</v>
      </c>
      <c r="Q240" s="15" t="n"/>
      <c r="R240" s="15">
        <f>L240*J240</f>
        <v/>
      </c>
      <c r="S240" s="15">
        <f>M240*J240</f>
        <v/>
      </c>
      <c r="T240" s="15">
        <f>N240*J240</f>
        <v/>
      </c>
      <c r="U240" s="15">
        <f>O240*J240</f>
        <v/>
      </c>
      <c r="V240" s="17">
        <f>P240*J240</f>
        <v/>
      </c>
    </row>
    <row r="241" ht="13.5" customHeight="1">
      <c r="A241" s="14" t="n">
        <v>100735</v>
      </c>
      <c r="B241" s="15" t="inlineStr">
        <is>
          <t xml:space="preserve">BINGHAM G1  </t>
        </is>
      </c>
      <c r="C241" s="15" t="n">
        <v>0.65</v>
      </c>
      <c r="D241" s="15" t="n">
        <v>101</v>
      </c>
      <c r="E241" s="15" t="n">
        <v>113</v>
      </c>
      <c r="F241" s="15" t="n">
        <v>0</v>
      </c>
      <c r="G241" s="15" t="n">
        <v>0</v>
      </c>
      <c r="H241" s="15" t="n">
        <v>0</v>
      </c>
      <c r="I241" s="16" t="n">
        <v>0</v>
      </c>
      <c r="J241" s="15">
        <f>I241-F241</f>
        <v/>
      </c>
      <c r="K241" s="15">
        <f>H241-I241</f>
        <v/>
      </c>
      <c r="L241" s="15" t="n">
        <v>-0.00239</v>
      </c>
      <c r="M241" s="15" t="n">
        <v>-0.00161</v>
      </c>
      <c r="N241" s="15" t="n">
        <v>-0.00161</v>
      </c>
      <c r="O241" s="15" t="n">
        <v>-0.00161</v>
      </c>
      <c r="P241" s="15" t="n">
        <v>-0.00505</v>
      </c>
      <c r="Q241" s="15" t="n"/>
      <c r="R241" s="15">
        <f>L241*J241</f>
        <v/>
      </c>
      <c r="S241" s="15">
        <f>M241*J241</f>
        <v/>
      </c>
      <c r="T241" s="15">
        <f>N241*J241</f>
        <v/>
      </c>
      <c r="U241" s="15">
        <f>O241*J241</f>
        <v/>
      </c>
      <c r="V241" s="17">
        <f>P241*J241</f>
        <v/>
      </c>
    </row>
    <row r="242" ht="13.5" customHeight="1">
      <c r="A242" s="14" t="n">
        <v>103050</v>
      </c>
      <c r="B242" s="15" t="inlineStr">
        <is>
          <t>STSN_CL1 AGG</t>
        </is>
      </c>
      <c r="C242" s="15" t="n">
        <v>0.57</v>
      </c>
      <c r="D242" s="15" t="n">
        <v>101</v>
      </c>
      <c r="E242" s="15" t="n">
        <v>363</v>
      </c>
      <c r="F242" s="15" t="n">
        <v>0</v>
      </c>
      <c r="G242" s="15" t="n">
        <v>0</v>
      </c>
      <c r="H242" s="15" t="n">
        <v>0</v>
      </c>
      <c r="I242" s="16" t="n">
        <v>0</v>
      </c>
      <c r="J242" s="15">
        <f>I242-F242</f>
        <v/>
      </c>
      <c r="K242" s="15">
        <f>H242-I242</f>
        <v/>
      </c>
      <c r="L242" s="15" t="n">
        <v>-0.00239</v>
      </c>
      <c r="M242" s="15" t="n">
        <v>-0.00161</v>
      </c>
      <c r="N242" s="15" t="n">
        <v>-0.00161</v>
      </c>
      <c r="O242" s="15" t="n">
        <v>-0.00161</v>
      </c>
      <c r="P242" s="15" t="n">
        <v>-0.00505</v>
      </c>
      <c r="Q242" s="15" t="n"/>
      <c r="R242" s="15">
        <f>L242*J242</f>
        <v/>
      </c>
      <c r="S242" s="15">
        <f>M242*J242</f>
        <v/>
      </c>
      <c r="T242" s="15">
        <f>N242*J242</f>
        <v/>
      </c>
      <c r="U242" s="15">
        <f>O242*J242</f>
        <v/>
      </c>
      <c r="V242" s="17">
        <f>P242*J242</f>
        <v/>
      </c>
    </row>
    <row r="243" ht="13.5" customHeight="1">
      <c r="A243" s="14" t="n">
        <v>103060</v>
      </c>
      <c r="B243" s="15" t="inlineStr">
        <is>
          <t xml:space="preserve">MIS G1      </t>
        </is>
      </c>
      <c r="C243" s="15" t="n">
        <v>18</v>
      </c>
      <c r="D243" s="15" t="n">
        <v>101</v>
      </c>
      <c r="E243" s="15" t="n">
        <v>353</v>
      </c>
      <c r="F243" s="15" t="n">
        <v>0</v>
      </c>
      <c r="G243" s="15" t="n">
        <v>0</v>
      </c>
      <c r="H243" s="15" t="n">
        <v>0</v>
      </c>
      <c r="I243" s="16" t="n">
        <v>0</v>
      </c>
      <c r="J243" s="15">
        <f>I243-F243</f>
        <v/>
      </c>
      <c r="K243" s="15">
        <f>H243-I243</f>
        <v/>
      </c>
      <c r="L243" s="15" t="n">
        <v>-0.00239</v>
      </c>
      <c r="M243" s="15" t="n">
        <v>-0.00161</v>
      </c>
      <c r="N243" s="15" t="n">
        <v>-0.00161</v>
      </c>
      <c r="O243" s="15" t="n">
        <v>-0.00161</v>
      </c>
      <c r="P243" s="15" t="n">
        <v>-0.00505</v>
      </c>
      <c r="Q243" s="15" t="n"/>
      <c r="R243" s="15">
        <f>L243*J243</f>
        <v/>
      </c>
      <c r="S243" s="15">
        <f>M243*J243</f>
        <v/>
      </c>
      <c r="T243" s="15">
        <f>N243*J243</f>
        <v/>
      </c>
      <c r="U243" s="15">
        <f>O243*J243</f>
        <v/>
      </c>
      <c r="V243" s="17">
        <f>P243*J243</f>
        <v/>
      </c>
    </row>
    <row r="244" ht="13.5" customHeight="1">
      <c r="A244" s="14" t="n">
        <v>994704</v>
      </c>
      <c r="B244" s="15" t="inlineStr">
        <is>
          <t>SUN_BRENTW~1</t>
        </is>
      </c>
      <c r="C244" s="15" t="n">
        <v>115</v>
      </c>
      <c r="D244" s="15" t="n">
        <v>101</v>
      </c>
      <c r="E244" s="15" t="n">
        <v>600</v>
      </c>
      <c r="F244" s="15" t="n">
        <v>10</v>
      </c>
      <c r="G244" s="15" t="n">
        <v>0</v>
      </c>
      <c r="H244" s="15" t="n">
        <v>10</v>
      </c>
      <c r="I244" s="16" t="n">
        <v>10</v>
      </c>
      <c r="J244" s="15">
        <f>I244-F244</f>
        <v/>
      </c>
      <c r="K244" s="15">
        <f>H244-I244</f>
        <v/>
      </c>
      <c r="L244" s="15" t="n">
        <v>-0.00239</v>
      </c>
      <c r="M244" s="15" t="n">
        <v>-0.00162</v>
      </c>
      <c r="N244" s="15" t="n">
        <v>-0.00162</v>
      </c>
      <c r="O244" s="15" t="n">
        <v>-0.00162</v>
      </c>
      <c r="P244" s="15" t="n">
        <v>-0.00516</v>
      </c>
      <c r="Q244" s="15" t="n"/>
      <c r="R244" s="15">
        <f>L244*J244</f>
        <v/>
      </c>
      <c r="S244" s="15">
        <f>M244*J244</f>
        <v/>
      </c>
      <c r="T244" s="15">
        <f>N244*J244</f>
        <v/>
      </c>
      <c r="U244" s="15">
        <f>O244*J244</f>
        <v/>
      </c>
      <c r="V244" s="17">
        <f>P244*J244</f>
        <v/>
      </c>
    </row>
    <row r="245" ht="13.5" customHeight="1">
      <c r="A245" s="14" t="n">
        <v>100370</v>
      </c>
      <c r="B245" s="15" t="inlineStr">
        <is>
          <t>AEI LIVERMRE</t>
        </is>
      </c>
      <c r="C245" s="15" t="n">
        <v>13.8</v>
      </c>
      <c r="D245" s="15" t="n">
        <v>101</v>
      </c>
      <c r="E245" s="15" t="n">
        <v>113</v>
      </c>
      <c r="F245" s="15" t="n">
        <v>35.3</v>
      </c>
      <c r="G245" s="15" t="n">
        <v>0</v>
      </c>
      <c r="H245" s="15" t="n">
        <v>35.3</v>
      </c>
      <c r="I245" s="16" t="n">
        <v>35.3</v>
      </c>
      <c r="J245" s="15">
        <f>I245-F245</f>
        <v/>
      </c>
      <c r="K245" s="15">
        <f>H245-I245</f>
        <v/>
      </c>
      <c r="L245" s="15" t="n">
        <v>-0.00239</v>
      </c>
      <c r="M245" s="15" t="n">
        <v>-0.00161</v>
      </c>
      <c r="N245" s="15" t="n">
        <v>-0.00161</v>
      </c>
      <c r="O245" s="15" t="n">
        <v>-0.00161</v>
      </c>
      <c r="P245" s="15" t="n">
        <v>-0.00505</v>
      </c>
      <c r="Q245" s="15" t="n"/>
      <c r="R245" s="15">
        <f>L245*J245</f>
        <v/>
      </c>
      <c r="S245" s="15">
        <f>M245*J245</f>
        <v/>
      </c>
      <c r="T245" s="15">
        <f>N245*J245</f>
        <v/>
      </c>
      <c r="U245" s="15">
        <f>O245*J245</f>
        <v/>
      </c>
      <c r="V245" s="17">
        <f>P245*J245</f>
        <v/>
      </c>
    </row>
    <row r="246" ht="13.5" customHeight="1">
      <c r="A246" s="14" t="n">
        <v>100368</v>
      </c>
      <c r="B246" s="15" t="inlineStr">
        <is>
          <t xml:space="preserve">YARMOUTH #4 </t>
        </is>
      </c>
      <c r="C246" s="15" t="n">
        <v>22</v>
      </c>
      <c r="D246" s="15" t="n">
        <v>101</v>
      </c>
      <c r="E246" s="15" t="n">
        <v>113</v>
      </c>
      <c r="F246" s="15" t="n">
        <v>0</v>
      </c>
      <c r="G246" s="15" t="n">
        <v>0</v>
      </c>
      <c r="H246" s="15" t="n">
        <v>0</v>
      </c>
      <c r="I246" s="16" t="n">
        <v>0</v>
      </c>
      <c r="J246" s="15">
        <f>I246-F246</f>
        <v/>
      </c>
      <c r="K246" s="15">
        <f>H246-I246</f>
        <v/>
      </c>
      <c r="L246" s="15" t="n">
        <v>-0.00239</v>
      </c>
      <c r="M246" s="15" t="n">
        <v>-0.00161</v>
      </c>
      <c r="N246" s="15" t="n">
        <v>-0.00161</v>
      </c>
      <c r="O246" s="15" t="n">
        <v>-0.00161</v>
      </c>
      <c r="P246" s="15" t="n">
        <v>-0.00505</v>
      </c>
      <c r="Q246" s="15" t="n"/>
      <c r="R246" s="15">
        <f>L246*J246</f>
        <v/>
      </c>
      <c r="S246" s="15">
        <f>M246*J246</f>
        <v/>
      </c>
      <c r="T246" s="15">
        <f>N246*J246</f>
        <v/>
      </c>
      <c r="U246" s="15">
        <f>O246*J246</f>
        <v/>
      </c>
      <c r="V246" s="17">
        <f>P246*J246</f>
        <v/>
      </c>
    </row>
    <row r="247" ht="13.5" customHeight="1">
      <c r="A247" s="14" t="n">
        <v>100364</v>
      </c>
      <c r="B247" s="15" t="inlineStr">
        <is>
          <t xml:space="preserve">WILLIAMS #2 </t>
        </is>
      </c>
      <c r="C247" s="15" t="n">
        <v>6.9</v>
      </c>
      <c r="D247" s="15" t="n">
        <v>101</v>
      </c>
      <c r="E247" s="15" t="n">
        <v>113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-0.00239</v>
      </c>
      <c r="M247" s="15" t="n">
        <v>-0.00161</v>
      </c>
      <c r="N247" s="15" t="n">
        <v>-0.00161</v>
      </c>
      <c r="O247" s="15" t="n">
        <v>-0.00161</v>
      </c>
      <c r="P247" s="15" t="n">
        <v>-0.00505</v>
      </c>
      <c r="Q247" s="15" t="n"/>
      <c r="R247" s="15">
        <f>L247*J247</f>
        <v/>
      </c>
      <c r="S247" s="15">
        <f>M247*J247</f>
        <v/>
      </c>
      <c r="T247" s="15">
        <f>N247*J247</f>
        <v/>
      </c>
      <c r="U247" s="15">
        <f>O247*J247</f>
        <v/>
      </c>
      <c r="V247" s="17">
        <f>P247*J247</f>
        <v/>
      </c>
    </row>
    <row r="248" ht="13.5" customHeight="1">
      <c r="A248" s="14" t="n">
        <v>100363</v>
      </c>
      <c r="B248" s="15" t="inlineStr">
        <is>
          <t xml:space="preserve">WILLIAMS #1 </t>
        </is>
      </c>
      <c r="C248" s="15" t="n">
        <v>6.9</v>
      </c>
      <c r="D248" s="15" t="n">
        <v>101</v>
      </c>
      <c r="E248" s="15" t="n">
        <v>113</v>
      </c>
      <c r="F248" s="15" t="n">
        <v>8.220000000000001</v>
      </c>
      <c r="G248" s="15" t="n">
        <v>0</v>
      </c>
      <c r="H248" s="15" t="n">
        <v>8.220000000000001</v>
      </c>
      <c r="I248" s="16" t="n">
        <v>8.220000000000001</v>
      </c>
      <c r="J248" s="15">
        <f>I248-F248</f>
        <v/>
      </c>
      <c r="K248" s="15">
        <f>H248-I248</f>
        <v/>
      </c>
      <c r="L248" s="15" t="n">
        <v>-0.00239</v>
      </c>
      <c r="M248" s="15" t="n">
        <v>-0.00161</v>
      </c>
      <c r="N248" s="15" t="n">
        <v>-0.00161</v>
      </c>
      <c r="O248" s="15" t="n">
        <v>-0.00161</v>
      </c>
      <c r="P248" s="15" t="n">
        <v>-0.00505</v>
      </c>
      <c r="Q248" s="15" t="n"/>
      <c r="R248" s="15">
        <f>L248*J248</f>
        <v/>
      </c>
      <c r="S248" s="15">
        <f>M248*J248</f>
        <v/>
      </c>
      <c r="T248" s="15">
        <f>N248*J248</f>
        <v/>
      </c>
      <c r="U248" s="15">
        <f>O248*J248</f>
        <v/>
      </c>
      <c r="V248" s="17">
        <f>P248*J248</f>
        <v/>
      </c>
    </row>
    <row r="249" ht="13.5" customHeight="1">
      <c r="A249" s="14" t="n">
        <v>100362</v>
      </c>
      <c r="B249" s="15" t="inlineStr">
        <is>
          <t xml:space="preserve">WYMAN HYD#3 </t>
        </is>
      </c>
      <c r="C249" s="15" t="n">
        <v>13.8</v>
      </c>
      <c r="D249" s="15" t="n">
        <v>101</v>
      </c>
      <c r="E249" s="15" t="n">
        <v>113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-0.00239</v>
      </c>
      <c r="M249" s="15" t="n">
        <v>-0.00161</v>
      </c>
      <c r="N249" s="15" t="n">
        <v>-0.00161</v>
      </c>
      <c r="O249" s="15" t="n">
        <v>-0.00161</v>
      </c>
      <c r="P249" s="15" t="n">
        <v>-0.00505</v>
      </c>
      <c r="Q249" s="15" t="n"/>
      <c r="R249" s="15">
        <f>L249*J249</f>
        <v/>
      </c>
      <c r="S249" s="15">
        <f>M249*J249</f>
        <v/>
      </c>
      <c r="T249" s="15">
        <f>N249*J249</f>
        <v/>
      </c>
      <c r="U249" s="15">
        <f>O249*J249</f>
        <v/>
      </c>
      <c r="V249" s="17">
        <f>P249*J249</f>
        <v/>
      </c>
    </row>
    <row r="250" ht="13.5" customHeight="1">
      <c r="A250" s="14" t="n">
        <v>100361</v>
      </c>
      <c r="B250" s="15" t="inlineStr">
        <is>
          <t xml:space="preserve">WYMAN HYD#2 </t>
        </is>
      </c>
      <c r="C250" s="15" t="n">
        <v>13.8</v>
      </c>
      <c r="D250" s="15" t="n">
        <v>101</v>
      </c>
      <c r="E250" s="15" t="n">
        <v>113</v>
      </c>
      <c r="F250" s="15" t="n">
        <v>29.9</v>
      </c>
      <c r="G250" s="15" t="n">
        <v>0</v>
      </c>
      <c r="H250" s="15" t="n">
        <v>29.9</v>
      </c>
      <c r="I250" s="16" t="n">
        <v>29.9</v>
      </c>
      <c r="J250" s="15">
        <f>I250-F250</f>
        <v/>
      </c>
      <c r="K250" s="15">
        <f>H250-I250</f>
        <v/>
      </c>
      <c r="L250" s="15" t="n">
        <v>-0.00239</v>
      </c>
      <c r="M250" s="15" t="n">
        <v>-0.00161</v>
      </c>
      <c r="N250" s="15" t="n">
        <v>-0.00161</v>
      </c>
      <c r="O250" s="15" t="n">
        <v>-0.00161</v>
      </c>
      <c r="P250" s="15" t="n">
        <v>-0.00505</v>
      </c>
      <c r="Q250" s="15" t="n"/>
      <c r="R250" s="15">
        <f>L250*J250</f>
        <v/>
      </c>
      <c r="S250" s="15">
        <f>M250*J250</f>
        <v/>
      </c>
      <c r="T250" s="15">
        <f>N250*J250</f>
        <v/>
      </c>
      <c r="U250" s="15">
        <f>O250*J250</f>
        <v/>
      </c>
      <c r="V250" s="17">
        <f>P250*J250</f>
        <v/>
      </c>
    </row>
    <row r="251" ht="13.5" customHeight="1">
      <c r="A251" s="14" t="n">
        <v>100360</v>
      </c>
      <c r="B251" s="15" t="inlineStr">
        <is>
          <t xml:space="preserve">WYMAN HYD#1 </t>
        </is>
      </c>
      <c r="C251" s="15" t="n">
        <v>13.8</v>
      </c>
      <c r="D251" s="15" t="n">
        <v>101</v>
      </c>
      <c r="E251" s="15" t="n">
        <v>113</v>
      </c>
      <c r="F251" s="15" t="n">
        <v>29.01</v>
      </c>
      <c r="G251" s="15" t="n">
        <v>0</v>
      </c>
      <c r="H251" s="15" t="n">
        <v>29.01</v>
      </c>
      <c r="I251" s="16" t="n">
        <v>29.01</v>
      </c>
      <c r="J251" s="15">
        <f>I251-F251</f>
        <v/>
      </c>
      <c r="K251" s="15">
        <f>H251-I251</f>
        <v/>
      </c>
      <c r="L251" s="15" t="n">
        <v>-0.00239</v>
      </c>
      <c r="M251" s="15" t="n">
        <v>-0.00161</v>
      </c>
      <c r="N251" s="15" t="n">
        <v>-0.00161</v>
      </c>
      <c r="O251" s="15" t="n">
        <v>-0.00161</v>
      </c>
      <c r="P251" s="15" t="n">
        <v>-0.00505</v>
      </c>
      <c r="Q251" s="15" t="n"/>
      <c r="R251" s="15">
        <f>L251*J251</f>
        <v/>
      </c>
      <c r="S251" s="15">
        <f>M251*J251</f>
        <v/>
      </c>
      <c r="T251" s="15">
        <f>N251*J251</f>
        <v/>
      </c>
      <c r="U251" s="15">
        <f>O251*J251</f>
        <v/>
      </c>
      <c r="V251" s="17">
        <f>P251*J251</f>
        <v/>
      </c>
    </row>
    <row r="252" ht="13.5" customHeight="1">
      <c r="A252" s="14" t="n">
        <v>100359</v>
      </c>
      <c r="B252" s="15" t="inlineStr">
        <is>
          <t>VERJAY RILEY</t>
        </is>
      </c>
      <c r="C252" s="15" t="n">
        <v>2.4</v>
      </c>
      <c r="D252" s="15" t="n">
        <v>101</v>
      </c>
      <c r="E252" s="15" t="n">
        <v>114</v>
      </c>
      <c r="F252" s="15" t="n">
        <v>6.6</v>
      </c>
      <c r="G252" s="15" t="n">
        <v>0</v>
      </c>
      <c r="H252" s="15" t="n">
        <v>6.6</v>
      </c>
      <c r="I252" s="16" t="n">
        <v>6.6</v>
      </c>
      <c r="J252" s="15">
        <f>I252-F252</f>
        <v/>
      </c>
      <c r="K252" s="15">
        <f>H252-I252</f>
        <v/>
      </c>
      <c r="L252" s="15" t="n">
        <v>-0.00239</v>
      </c>
      <c r="M252" s="15" t="n">
        <v>-0.00161</v>
      </c>
      <c r="N252" s="15" t="n">
        <v>-0.00161</v>
      </c>
      <c r="O252" s="15" t="n">
        <v>-0.00161</v>
      </c>
      <c r="P252" s="15" t="n">
        <v>-0.00505</v>
      </c>
      <c r="Q252" s="15" t="n"/>
      <c r="R252" s="15">
        <f>L252*J252</f>
        <v/>
      </c>
      <c r="S252" s="15">
        <f>M252*J252</f>
        <v/>
      </c>
      <c r="T252" s="15">
        <f>N252*J252</f>
        <v/>
      </c>
      <c r="U252" s="15">
        <f>O252*J252</f>
        <v/>
      </c>
      <c r="V252" s="17">
        <f>P252*J252</f>
        <v/>
      </c>
    </row>
    <row r="253" ht="13.5" customHeight="1">
      <c r="A253" s="14" t="n">
        <v>100358</v>
      </c>
      <c r="B253" s="15" t="inlineStr">
        <is>
          <t>HARRIS HY T3</t>
        </is>
      </c>
      <c r="C253" s="15" t="n">
        <v>13.8</v>
      </c>
      <c r="D253" s="15" t="n">
        <v>101</v>
      </c>
      <c r="E253" s="15" t="n">
        <v>113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-0.00239</v>
      </c>
      <c r="M253" s="15" t="n">
        <v>-0.00161</v>
      </c>
      <c r="N253" s="15" t="n">
        <v>-0.00161</v>
      </c>
      <c r="O253" s="15" t="n">
        <v>-0.00161</v>
      </c>
      <c r="P253" s="15" t="n">
        <v>-0.00505</v>
      </c>
      <c r="Q253" s="15" t="n"/>
      <c r="R253" s="15">
        <f>L253*J253</f>
        <v/>
      </c>
      <c r="S253" s="15">
        <f>M253*J253</f>
        <v/>
      </c>
      <c r="T253" s="15">
        <f>N253*J253</f>
        <v/>
      </c>
      <c r="U253" s="15">
        <f>O253*J253</f>
        <v/>
      </c>
      <c r="V253" s="17">
        <f>P253*J253</f>
        <v/>
      </c>
    </row>
    <row r="254" ht="13.5" customHeight="1">
      <c r="A254" s="14" t="n">
        <v>100357</v>
      </c>
      <c r="B254" s="15" t="inlineStr">
        <is>
          <t>HARRIS HY T2</t>
        </is>
      </c>
      <c r="C254" s="15" t="n">
        <v>13.8</v>
      </c>
      <c r="D254" s="15" t="n">
        <v>101</v>
      </c>
      <c r="E254" s="15" t="n">
        <v>113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-0.00239</v>
      </c>
      <c r="M254" s="15" t="n">
        <v>-0.00161</v>
      </c>
      <c r="N254" s="15" t="n">
        <v>-0.00161</v>
      </c>
      <c r="O254" s="15" t="n">
        <v>-0.00161</v>
      </c>
      <c r="P254" s="15" t="n">
        <v>-0.00505</v>
      </c>
      <c r="Q254" s="15" t="n"/>
      <c r="R254" s="15">
        <f>L254*J254</f>
        <v/>
      </c>
      <c r="S254" s="15">
        <f>M254*J254</f>
        <v/>
      </c>
      <c r="T254" s="15">
        <f>N254*J254</f>
        <v/>
      </c>
      <c r="U254" s="15">
        <f>O254*J254</f>
        <v/>
      </c>
      <c r="V254" s="17">
        <f>P254*J254</f>
        <v/>
      </c>
    </row>
    <row r="255" ht="13.5" customHeight="1">
      <c r="A255" s="14" t="n">
        <v>100356</v>
      </c>
      <c r="B255" s="15" t="inlineStr">
        <is>
          <t>HARRIS HY T1</t>
        </is>
      </c>
      <c r="C255" s="15" t="n">
        <v>13.8</v>
      </c>
      <c r="D255" s="15" t="n">
        <v>101</v>
      </c>
      <c r="E255" s="15" t="n">
        <v>113</v>
      </c>
      <c r="F255" s="15" t="n">
        <v>17</v>
      </c>
      <c r="G255" s="15" t="n">
        <v>0</v>
      </c>
      <c r="H255" s="15" t="n">
        <v>17</v>
      </c>
      <c r="I255" s="16" t="n">
        <v>17</v>
      </c>
      <c r="J255" s="15">
        <f>I255-F255</f>
        <v/>
      </c>
      <c r="K255" s="15">
        <f>H255-I255</f>
        <v/>
      </c>
      <c r="L255" s="15" t="n">
        <v>-0.00239</v>
      </c>
      <c r="M255" s="15" t="n">
        <v>-0.00161</v>
      </c>
      <c r="N255" s="15" t="n">
        <v>-0.00161</v>
      </c>
      <c r="O255" s="15" t="n">
        <v>-0.00161</v>
      </c>
      <c r="P255" s="15" t="n">
        <v>-0.00505</v>
      </c>
      <c r="Q255" s="15" t="n"/>
      <c r="R255" s="15">
        <f>L255*J255</f>
        <v/>
      </c>
      <c r="S255" s="15">
        <f>M255*J255</f>
        <v/>
      </c>
      <c r="T255" s="15">
        <f>N255*J255</f>
        <v/>
      </c>
      <c r="U255" s="15">
        <f>O255*J255</f>
        <v/>
      </c>
      <c r="V255" s="17">
        <f>P255*J255</f>
        <v/>
      </c>
    </row>
    <row r="256" ht="13.5" customHeight="1">
      <c r="A256" s="14" t="n">
        <v>100355</v>
      </c>
      <c r="B256" s="15" t="inlineStr">
        <is>
          <t>KIBBY W DVAR</t>
        </is>
      </c>
      <c r="C256" s="15" t="n">
        <v>34.5</v>
      </c>
      <c r="D256" s="15" t="n">
        <v>101</v>
      </c>
      <c r="E256" s="15" t="n">
        <v>144</v>
      </c>
      <c r="F256" s="15" t="n">
        <v>0</v>
      </c>
      <c r="G256" s="15" t="n">
        <v>0</v>
      </c>
      <c r="H256" s="15" t="n">
        <v>0</v>
      </c>
      <c r="I256" s="16" t="n">
        <v>0</v>
      </c>
      <c r="J256" s="15">
        <f>I256-F256</f>
        <v/>
      </c>
      <c r="K256" s="15">
        <f>H256-I256</f>
        <v/>
      </c>
      <c r="L256" s="15" t="n">
        <v>-0.00239</v>
      </c>
      <c r="M256" s="15" t="n">
        <v>-0.00161</v>
      </c>
      <c r="N256" s="15" t="n">
        <v>-0.00161</v>
      </c>
      <c r="O256" s="15" t="n">
        <v>-0.00161</v>
      </c>
      <c r="P256" s="15" t="n">
        <v>-0.00505</v>
      </c>
      <c r="Q256" s="15" t="n"/>
      <c r="R256" s="15">
        <f>L256*J256</f>
        <v/>
      </c>
      <c r="S256" s="15">
        <f>M256*J256</f>
        <v/>
      </c>
      <c r="T256" s="15">
        <f>N256*J256</f>
        <v/>
      </c>
      <c r="U256" s="15">
        <f>O256*J256</f>
        <v/>
      </c>
      <c r="V256" s="17">
        <f>P256*J256</f>
        <v/>
      </c>
    </row>
    <row r="257" ht="13.5" customHeight="1">
      <c r="A257" s="14" t="n">
        <v>100354</v>
      </c>
      <c r="B257" s="15" t="inlineStr">
        <is>
          <t>KIBBY STRNG4</t>
        </is>
      </c>
      <c r="C257" s="15" t="n">
        <v>1</v>
      </c>
      <c r="D257" s="15" t="n">
        <v>101</v>
      </c>
      <c r="E257" s="15" t="n">
        <v>144</v>
      </c>
      <c r="F257" s="15" t="n">
        <v>4.17</v>
      </c>
      <c r="G257" s="15" t="n">
        <v>0</v>
      </c>
      <c r="H257" s="15" t="n">
        <v>4.17</v>
      </c>
      <c r="I257" s="16" t="n">
        <v>4.17</v>
      </c>
      <c r="J257" s="15">
        <f>I257-F257</f>
        <v/>
      </c>
      <c r="K257" s="15">
        <f>H257-I257</f>
        <v/>
      </c>
      <c r="L257" s="15" t="n">
        <v>-0.00239</v>
      </c>
      <c r="M257" s="15" t="n">
        <v>-0.00161</v>
      </c>
      <c r="N257" s="15" t="n">
        <v>-0.00161</v>
      </c>
      <c r="O257" s="15" t="n">
        <v>-0.00161</v>
      </c>
      <c r="P257" s="15" t="n">
        <v>-0.00505</v>
      </c>
      <c r="Q257" s="15" t="n"/>
      <c r="R257" s="15">
        <f>L257*J257</f>
        <v/>
      </c>
      <c r="S257" s="15">
        <f>M257*J257</f>
        <v/>
      </c>
      <c r="T257" s="15">
        <f>N257*J257</f>
        <v/>
      </c>
      <c r="U257" s="15">
        <f>O257*J257</f>
        <v/>
      </c>
      <c r="V257" s="17">
        <f>P257*J257</f>
        <v/>
      </c>
    </row>
    <row r="258" ht="13.5" customHeight="1">
      <c r="A258" s="14" t="n">
        <v>100353</v>
      </c>
      <c r="B258" s="15" t="inlineStr">
        <is>
          <t>KIBBY STRNG3</t>
        </is>
      </c>
      <c r="C258" s="15" t="n">
        <v>1</v>
      </c>
      <c r="D258" s="15" t="n">
        <v>101</v>
      </c>
      <c r="E258" s="15" t="n">
        <v>144</v>
      </c>
      <c r="F258" s="15" t="n">
        <v>6.03</v>
      </c>
      <c r="G258" s="15" t="n">
        <v>0</v>
      </c>
      <c r="H258" s="15" t="n">
        <v>6.03</v>
      </c>
      <c r="I258" s="16" t="n">
        <v>6.03</v>
      </c>
      <c r="J258" s="15">
        <f>I258-F258</f>
        <v/>
      </c>
      <c r="K258" s="15">
        <f>H258-I258</f>
        <v/>
      </c>
      <c r="L258" s="15" t="n">
        <v>-0.00239</v>
      </c>
      <c r="M258" s="15" t="n">
        <v>-0.00161</v>
      </c>
      <c r="N258" s="15" t="n">
        <v>-0.00161</v>
      </c>
      <c r="O258" s="15" t="n">
        <v>-0.00161</v>
      </c>
      <c r="P258" s="15" t="n">
        <v>-0.00505</v>
      </c>
      <c r="Q258" s="15" t="n"/>
      <c r="R258" s="15">
        <f>L258*J258</f>
        <v/>
      </c>
      <c r="S258" s="15">
        <f>M258*J258</f>
        <v/>
      </c>
      <c r="T258" s="15">
        <f>N258*J258</f>
        <v/>
      </c>
      <c r="U258" s="15">
        <f>O258*J258</f>
        <v/>
      </c>
      <c r="V258" s="17">
        <f>P258*J258</f>
        <v/>
      </c>
    </row>
    <row r="259" ht="13.5" customHeight="1">
      <c r="A259" s="14" t="n">
        <v>100352</v>
      </c>
      <c r="B259" s="15" t="inlineStr">
        <is>
          <t>KIBBY STRNG2</t>
        </is>
      </c>
      <c r="C259" s="15" t="n">
        <v>1</v>
      </c>
      <c r="D259" s="15" t="n">
        <v>101</v>
      </c>
      <c r="E259" s="15" t="n">
        <v>144</v>
      </c>
      <c r="F259" s="15" t="n">
        <v>0</v>
      </c>
      <c r="G259" s="15" t="n">
        <v>0</v>
      </c>
      <c r="H259" s="15" t="n">
        <v>0</v>
      </c>
      <c r="I259" s="16" t="n">
        <v>0</v>
      </c>
      <c r="J259" s="15">
        <f>I259-F259</f>
        <v/>
      </c>
      <c r="K259" s="15">
        <f>H259-I259</f>
        <v/>
      </c>
      <c r="L259" s="15" t="n">
        <v>-0.00239</v>
      </c>
      <c r="M259" s="15" t="n">
        <v>-0.00161</v>
      </c>
      <c r="N259" s="15" t="n">
        <v>-0.00161</v>
      </c>
      <c r="O259" s="15" t="n">
        <v>-0.00161</v>
      </c>
      <c r="P259" s="15" t="n">
        <v>-0.00505</v>
      </c>
      <c r="Q259" s="15" t="n"/>
      <c r="R259" s="15">
        <f>L259*J259</f>
        <v/>
      </c>
      <c r="S259" s="15">
        <f>M259*J259</f>
        <v/>
      </c>
      <c r="T259" s="15">
        <f>N259*J259</f>
        <v/>
      </c>
      <c r="U259" s="15">
        <f>O259*J259</f>
        <v/>
      </c>
      <c r="V259" s="17">
        <f>P259*J259</f>
        <v/>
      </c>
    </row>
    <row r="260" ht="13.5" customHeight="1">
      <c r="A260" s="14" t="n">
        <v>100351</v>
      </c>
      <c r="B260" s="15" t="inlineStr">
        <is>
          <t>KIBBY STRNG1</t>
        </is>
      </c>
      <c r="C260" s="15" t="n">
        <v>1</v>
      </c>
      <c r="D260" s="15" t="n">
        <v>101</v>
      </c>
      <c r="E260" s="15" t="n">
        <v>144</v>
      </c>
      <c r="F260" s="15" t="n">
        <v>6.03</v>
      </c>
      <c r="G260" s="15" t="n">
        <v>0</v>
      </c>
      <c r="H260" s="15" t="n">
        <v>6.03</v>
      </c>
      <c r="I260" s="16" t="n">
        <v>6.03</v>
      </c>
      <c r="J260" s="15">
        <f>I260-F260</f>
        <v/>
      </c>
      <c r="K260" s="15">
        <f>H260-I260</f>
        <v/>
      </c>
      <c r="L260" s="15" t="n">
        <v>-0.00239</v>
      </c>
      <c r="M260" s="15" t="n">
        <v>-0.00161</v>
      </c>
      <c r="N260" s="15" t="n">
        <v>-0.00161</v>
      </c>
      <c r="O260" s="15" t="n">
        <v>-0.00161</v>
      </c>
      <c r="P260" s="15" t="n">
        <v>-0.00505</v>
      </c>
      <c r="Q260" s="15" t="n"/>
      <c r="R260" s="15">
        <f>L260*J260</f>
        <v/>
      </c>
      <c r="S260" s="15">
        <f>M260*J260</f>
        <v/>
      </c>
      <c r="T260" s="15">
        <f>N260*J260</f>
        <v/>
      </c>
      <c r="U260" s="15">
        <f>O260*J260</f>
        <v/>
      </c>
      <c r="V260" s="17">
        <f>P260*J260</f>
        <v/>
      </c>
    </row>
    <row r="261" ht="13.5" customHeight="1">
      <c r="A261" s="14" t="n">
        <v>105452</v>
      </c>
      <c r="B261" s="15" t="inlineStr">
        <is>
          <t xml:space="preserve">SCHILLER_G6 </t>
        </is>
      </c>
      <c r="C261" s="15" t="n">
        <v>13.8</v>
      </c>
      <c r="D261" s="15" t="n">
        <v>101</v>
      </c>
      <c r="E261" s="15" t="n">
        <v>603</v>
      </c>
      <c r="F261" s="15" t="n">
        <v>48</v>
      </c>
      <c r="G261" s="15" t="n">
        <v>0</v>
      </c>
      <c r="H261" s="15" t="n">
        <v>48</v>
      </c>
      <c r="I261" s="16" t="n">
        <v>48</v>
      </c>
      <c r="J261" s="15">
        <f>I261-F261</f>
        <v/>
      </c>
      <c r="K261" s="15">
        <f>H261-I261</f>
        <v/>
      </c>
      <c r="L261" s="15" t="n">
        <v>-0.00239</v>
      </c>
      <c r="M261" s="15" t="n">
        <v>-0.00162</v>
      </c>
      <c r="N261" s="15" t="n">
        <v>-0.00162</v>
      </c>
      <c r="O261" s="15" t="n">
        <v>-0.00162</v>
      </c>
      <c r="P261" s="15" t="n">
        <v>-0.00513</v>
      </c>
      <c r="Q261" s="15" t="n"/>
      <c r="R261" s="15">
        <f>L261*J261</f>
        <v/>
      </c>
      <c r="S261" s="15">
        <f>M261*J261</f>
        <v/>
      </c>
      <c r="T261" s="15">
        <f>N261*J261</f>
        <v/>
      </c>
      <c r="U261" s="15">
        <f>O261*J261</f>
        <v/>
      </c>
      <c r="V261" s="17">
        <f>P261*J261</f>
        <v/>
      </c>
    </row>
    <row r="262" ht="13.5" customHeight="1">
      <c r="A262" s="14" t="n">
        <v>105451</v>
      </c>
      <c r="B262" s="15" t="inlineStr">
        <is>
          <t xml:space="preserve">SCHILLER_G5 </t>
        </is>
      </c>
      <c r="C262" s="15" t="n">
        <v>13.8</v>
      </c>
      <c r="D262" s="15" t="n">
        <v>101</v>
      </c>
      <c r="E262" s="15" t="n">
        <v>603</v>
      </c>
      <c r="F262" s="15" t="n">
        <v>49.6</v>
      </c>
      <c r="G262" s="15" t="n">
        <v>0</v>
      </c>
      <c r="H262" s="15" t="n">
        <v>49.6</v>
      </c>
      <c r="I262" s="16" t="n">
        <v>49.6</v>
      </c>
      <c r="J262" s="15">
        <f>I262-F262</f>
        <v/>
      </c>
      <c r="K262" s="15">
        <f>H262-I262</f>
        <v/>
      </c>
      <c r="L262" s="15" t="n">
        <v>-0.00239</v>
      </c>
      <c r="M262" s="15" t="n">
        <v>-0.00162</v>
      </c>
      <c r="N262" s="15" t="n">
        <v>-0.00162</v>
      </c>
      <c r="O262" s="15" t="n">
        <v>-0.00162</v>
      </c>
      <c r="P262" s="15" t="n">
        <v>-0.00513</v>
      </c>
      <c r="Q262" s="15" t="n"/>
      <c r="R262" s="15">
        <f>L262*J262</f>
        <v/>
      </c>
      <c r="S262" s="15">
        <f>M262*J262</f>
        <v/>
      </c>
      <c r="T262" s="15">
        <f>N262*J262</f>
        <v/>
      </c>
      <c r="U262" s="15">
        <f>O262*J262</f>
        <v/>
      </c>
      <c r="V262" s="17">
        <f>P262*J262</f>
        <v/>
      </c>
    </row>
    <row r="263" ht="13.5" customHeight="1">
      <c r="A263" s="14" t="n">
        <v>105450</v>
      </c>
      <c r="B263" s="15" t="inlineStr">
        <is>
          <t xml:space="preserve">SCHILLER_G4 </t>
        </is>
      </c>
      <c r="C263" s="15" t="n">
        <v>13.8</v>
      </c>
      <c r="D263" s="15" t="n">
        <v>101</v>
      </c>
      <c r="E263" s="15" t="n">
        <v>603</v>
      </c>
      <c r="F263" s="15" t="n">
        <v>47.5</v>
      </c>
      <c r="G263" s="15" t="n">
        <v>0</v>
      </c>
      <c r="H263" s="15" t="n">
        <v>47.5</v>
      </c>
      <c r="I263" s="16" t="n">
        <v>47.5</v>
      </c>
      <c r="J263" s="15">
        <f>I263-F263</f>
        <v/>
      </c>
      <c r="K263" s="15">
        <f>H263-I263</f>
        <v/>
      </c>
      <c r="L263" s="15" t="n">
        <v>-0.00239</v>
      </c>
      <c r="M263" s="15" t="n">
        <v>-0.00162</v>
      </c>
      <c r="N263" s="15" t="n">
        <v>-0.00162</v>
      </c>
      <c r="O263" s="15" t="n">
        <v>-0.00162</v>
      </c>
      <c r="P263" s="15" t="n">
        <v>-0.00513</v>
      </c>
      <c r="Q263" s="15" t="n"/>
      <c r="R263" s="15">
        <f>L263*J263</f>
        <v/>
      </c>
      <c r="S263" s="15">
        <f>M263*J263</f>
        <v/>
      </c>
      <c r="T263" s="15">
        <f>N263*J263</f>
        <v/>
      </c>
      <c r="U263" s="15">
        <f>O263*J263</f>
        <v/>
      </c>
      <c r="V263" s="17">
        <f>P263*J263</f>
        <v/>
      </c>
    </row>
    <row r="264" ht="13.5" customHeight="1">
      <c r="A264" s="14" t="n">
        <v>100468</v>
      </c>
      <c r="B264" s="15" t="inlineStr">
        <is>
          <t>WESTON HYDRO</t>
        </is>
      </c>
      <c r="C264" s="15" t="n">
        <v>7.2</v>
      </c>
      <c r="D264" s="15" t="n">
        <v>101</v>
      </c>
      <c r="E264" s="15" t="n">
        <v>114</v>
      </c>
      <c r="F264" s="15" t="n">
        <v>0</v>
      </c>
      <c r="G264" s="15" t="n">
        <v>0</v>
      </c>
      <c r="H264" s="15" t="n">
        <v>0</v>
      </c>
      <c r="I264" s="16" t="n">
        <v>0</v>
      </c>
      <c r="J264" s="15">
        <f>I264-F264</f>
        <v/>
      </c>
      <c r="K264" s="15">
        <f>H264-I264</f>
        <v/>
      </c>
      <c r="L264" s="15" t="n">
        <v>-0.00239</v>
      </c>
      <c r="M264" s="15" t="n">
        <v>-0.00161</v>
      </c>
      <c r="N264" s="15" t="n">
        <v>-0.00161</v>
      </c>
      <c r="O264" s="15" t="n">
        <v>-0.00161</v>
      </c>
      <c r="P264" s="15" t="n">
        <v>-0.00505</v>
      </c>
      <c r="Q264" s="15" t="n"/>
      <c r="R264" s="15">
        <f>L264*J264</f>
        <v/>
      </c>
      <c r="S264" s="15">
        <f>M264*J264</f>
        <v/>
      </c>
      <c r="T264" s="15">
        <f>N264*J264</f>
        <v/>
      </c>
      <c r="U264" s="15">
        <f>O264*J264</f>
        <v/>
      </c>
      <c r="V264" s="17">
        <f>P264*J264</f>
        <v/>
      </c>
    </row>
    <row r="265" ht="13.5" customHeight="1">
      <c r="A265" s="14" t="n">
        <v>994517</v>
      </c>
      <c r="B265" s="15" t="inlineStr">
        <is>
          <t>SUN_EASTPORT</t>
        </is>
      </c>
      <c r="C265" s="15" t="n">
        <v>115</v>
      </c>
      <c r="D265" s="15" t="n">
        <v>101</v>
      </c>
      <c r="E265" s="15" t="n">
        <v>600</v>
      </c>
      <c r="F265" s="15" t="n">
        <v>38</v>
      </c>
      <c r="G265" s="15" t="n">
        <v>0</v>
      </c>
      <c r="H265" s="15" t="n">
        <v>38</v>
      </c>
      <c r="I265" s="16" t="n">
        <v>38</v>
      </c>
      <c r="J265" s="15">
        <f>I265-F265</f>
        <v/>
      </c>
      <c r="K265" s="15">
        <f>H265-I265</f>
        <v/>
      </c>
      <c r="L265" s="15" t="n">
        <v>-0.00239</v>
      </c>
      <c r="M265" s="15" t="n">
        <v>-0.00162</v>
      </c>
      <c r="N265" s="15" t="n">
        <v>-0.00162</v>
      </c>
      <c r="O265" s="15" t="n">
        <v>-0.00162</v>
      </c>
      <c r="P265" s="15" t="n">
        <v>-0.00516</v>
      </c>
      <c r="Q265" s="15" t="n"/>
      <c r="R265" s="15">
        <f>L265*J265</f>
        <v/>
      </c>
      <c r="S265" s="15">
        <f>M265*J265</f>
        <v/>
      </c>
      <c r="T265" s="15">
        <f>N265*J265</f>
        <v/>
      </c>
      <c r="U265" s="15">
        <f>O265*J265</f>
        <v/>
      </c>
      <c r="V265" s="17">
        <f>P265*J265</f>
        <v/>
      </c>
    </row>
    <row r="266" ht="13.5" customHeight="1">
      <c r="A266" s="14" t="n">
        <v>105415</v>
      </c>
      <c r="B266" s="15" t="inlineStr">
        <is>
          <t>ROCH LANDFIL</t>
        </is>
      </c>
      <c r="C266" s="15" t="n">
        <v>4.16</v>
      </c>
      <c r="D266" s="15" t="n">
        <v>101</v>
      </c>
      <c r="E266" s="15" t="n">
        <v>604</v>
      </c>
      <c r="F266" s="15" t="n">
        <v>4.98</v>
      </c>
      <c r="G266" s="15" t="n">
        <v>0</v>
      </c>
      <c r="H266" s="15" t="n">
        <v>4.98</v>
      </c>
      <c r="I266" s="16" t="n">
        <v>4.98</v>
      </c>
      <c r="J266" s="15">
        <f>I266-F266</f>
        <v/>
      </c>
      <c r="K266" s="15">
        <f>H266-I266</f>
        <v/>
      </c>
      <c r="L266" s="15" t="n">
        <v>-0.00239</v>
      </c>
      <c r="M266" s="15" t="n">
        <v>-0.00162</v>
      </c>
      <c r="N266" s="15" t="n">
        <v>-0.00162</v>
      </c>
      <c r="O266" s="15" t="n">
        <v>-0.00162</v>
      </c>
      <c r="P266" s="15" t="n">
        <v>-0.00516</v>
      </c>
      <c r="Q266" s="15" t="n"/>
      <c r="R266" s="15">
        <f>L266*J266</f>
        <v/>
      </c>
      <c r="S266" s="15">
        <f>M266*J266</f>
        <v/>
      </c>
      <c r="T266" s="15">
        <f>N266*J266</f>
        <v/>
      </c>
      <c r="U266" s="15">
        <f>O266*J266</f>
        <v/>
      </c>
      <c r="V266" s="17">
        <f>P266*J266</f>
        <v/>
      </c>
    </row>
    <row r="267" ht="13.5" customHeight="1">
      <c r="A267" s="14" t="n">
        <v>105882</v>
      </c>
      <c r="B267" s="15" t="inlineStr">
        <is>
          <t xml:space="preserve">MINES FALLS </t>
        </is>
      </c>
      <c r="C267" s="15" t="n">
        <v>34.5</v>
      </c>
      <c r="D267" s="15" t="n">
        <v>101</v>
      </c>
      <c r="E267" s="15" t="n">
        <v>644</v>
      </c>
      <c r="F267" s="15" t="n">
        <v>0.83</v>
      </c>
      <c r="G267" s="15" t="n">
        <v>0</v>
      </c>
      <c r="H267" s="15" t="n">
        <v>0.83</v>
      </c>
      <c r="I267" s="16" t="n">
        <v>0.83</v>
      </c>
      <c r="J267" s="15">
        <f>I267-F267</f>
        <v/>
      </c>
      <c r="K267" s="15">
        <f>H267-I267</f>
        <v/>
      </c>
      <c r="L267" s="15" t="n">
        <v>-0.00239</v>
      </c>
      <c r="M267" s="15" t="n">
        <v>-0.00163</v>
      </c>
      <c r="N267" s="15" t="n">
        <v>-0.00163</v>
      </c>
      <c r="O267" s="15" t="n">
        <v>-0.00163</v>
      </c>
      <c r="P267" s="15" t="n">
        <v>-0.00524</v>
      </c>
      <c r="Q267" s="15" t="n"/>
      <c r="R267" s="15">
        <f>L267*J267</f>
        <v/>
      </c>
      <c r="S267" s="15">
        <f>M267*J267</f>
        <v/>
      </c>
      <c r="T267" s="15">
        <f>N267*J267</f>
        <v/>
      </c>
      <c r="U267" s="15">
        <f>O267*J267</f>
        <v/>
      </c>
      <c r="V267" s="17">
        <f>P267*J267</f>
        <v/>
      </c>
    </row>
    <row r="268" ht="13.5" customHeight="1">
      <c r="A268" s="14" t="n">
        <v>100372</v>
      </c>
      <c r="B268" s="15" t="inlineStr">
        <is>
          <t>SEA STRATTON</t>
        </is>
      </c>
      <c r="C268" s="15" t="n">
        <v>13.8</v>
      </c>
      <c r="D268" s="15" t="n">
        <v>101</v>
      </c>
      <c r="E268" s="15" t="n">
        <v>113</v>
      </c>
      <c r="F268" s="15" t="n">
        <v>0</v>
      </c>
      <c r="G268" s="15" t="n">
        <v>0</v>
      </c>
      <c r="H268" s="15" t="n">
        <v>0</v>
      </c>
      <c r="I268" s="16" t="n">
        <v>0</v>
      </c>
      <c r="J268" s="15">
        <f>I268-F268</f>
        <v/>
      </c>
      <c r="K268" s="15">
        <f>H268-I268</f>
        <v/>
      </c>
      <c r="L268" s="15" t="n">
        <v>-0.00239</v>
      </c>
      <c r="M268" s="15" t="n">
        <v>-0.00161</v>
      </c>
      <c r="N268" s="15" t="n">
        <v>-0.00161</v>
      </c>
      <c r="O268" s="15" t="n">
        <v>-0.00161</v>
      </c>
      <c r="P268" s="15" t="n">
        <v>-0.00505</v>
      </c>
      <c r="Q268" s="15" t="n"/>
      <c r="R268" s="15">
        <f>L268*J268</f>
        <v/>
      </c>
      <c r="S268" s="15">
        <f>M268*J268</f>
        <v/>
      </c>
      <c r="T268" s="15">
        <f>N268*J268</f>
        <v/>
      </c>
      <c r="U268" s="15">
        <f>O268*J268</f>
        <v/>
      </c>
      <c r="V268" s="17">
        <f>P268*J268</f>
        <v/>
      </c>
    </row>
    <row r="269" ht="13.5" customHeight="1">
      <c r="A269" s="14" t="n">
        <v>100377</v>
      </c>
      <c r="B269" s="15" t="inlineStr">
        <is>
          <t>VERSOCOGEN#1</t>
        </is>
      </c>
      <c r="C269" s="15" t="n">
        <v>13.8</v>
      </c>
      <c r="D269" s="15" t="n">
        <v>101</v>
      </c>
      <c r="E269" s="15" t="n">
        <v>113</v>
      </c>
      <c r="F269" s="15" t="n">
        <v>0</v>
      </c>
      <c r="G269" s="15" t="n">
        <v>0</v>
      </c>
      <c r="H269" s="15" t="n">
        <v>0</v>
      </c>
      <c r="I269" s="16" t="n">
        <v>0</v>
      </c>
      <c r="J269" s="15">
        <f>I269-F269</f>
        <v/>
      </c>
      <c r="K269" s="15">
        <f>H269-I269</f>
        <v/>
      </c>
      <c r="L269" s="15" t="n">
        <v>-0.00239</v>
      </c>
      <c r="M269" s="15" t="n">
        <v>-0.00161</v>
      </c>
      <c r="N269" s="15" t="n">
        <v>-0.00161</v>
      </c>
      <c r="O269" s="15" t="n">
        <v>-0.00161</v>
      </c>
      <c r="P269" s="15" t="n">
        <v>-0.00505</v>
      </c>
      <c r="Q269" s="15" t="n"/>
      <c r="R269" s="15">
        <f>L269*J269</f>
        <v/>
      </c>
      <c r="S269" s="15">
        <f>M269*J269</f>
        <v/>
      </c>
      <c r="T269" s="15">
        <f>N269*J269</f>
        <v/>
      </c>
      <c r="U269" s="15">
        <f>O269*J269</f>
        <v/>
      </c>
      <c r="V269" s="17">
        <f>P269*J269</f>
        <v/>
      </c>
    </row>
    <row r="270" ht="13.5" customHeight="1">
      <c r="A270" s="14" t="n">
        <v>105454</v>
      </c>
      <c r="B270" s="15" t="inlineStr">
        <is>
          <t>SCHILLER JET</t>
        </is>
      </c>
      <c r="C270" s="15" t="n">
        <v>13.8</v>
      </c>
      <c r="D270" s="15" t="n">
        <v>101</v>
      </c>
      <c r="E270" s="15" t="n">
        <v>604</v>
      </c>
      <c r="F270" s="15" t="n">
        <v>17.62</v>
      </c>
      <c r="G270" s="15" t="n">
        <v>0</v>
      </c>
      <c r="H270" s="15" t="n">
        <v>17.62</v>
      </c>
      <c r="I270" s="16" t="n">
        <v>17.62</v>
      </c>
      <c r="J270" s="15">
        <f>I270-F270</f>
        <v/>
      </c>
      <c r="K270" s="15">
        <f>H270-I270</f>
        <v/>
      </c>
      <c r="L270" s="15" t="n">
        <v>-0.00239</v>
      </c>
      <c r="M270" s="15" t="n">
        <v>-0.00162</v>
      </c>
      <c r="N270" s="15" t="n">
        <v>-0.00162</v>
      </c>
      <c r="O270" s="15" t="n">
        <v>-0.00162</v>
      </c>
      <c r="P270" s="15" t="n">
        <v>-0.00513</v>
      </c>
      <c r="Q270" s="15" t="n"/>
      <c r="R270" s="15">
        <f>L270*J270</f>
        <v/>
      </c>
      <c r="S270" s="15">
        <f>M270*J270</f>
        <v/>
      </c>
      <c r="T270" s="15">
        <f>N270*J270</f>
        <v/>
      </c>
      <c r="U270" s="15">
        <f>O270*J270</f>
        <v/>
      </c>
      <c r="V270" s="17">
        <f>P270*J270</f>
        <v/>
      </c>
    </row>
    <row r="271" ht="13.5" customHeight="1">
      <c r="A271" s="14" t="n">
        <v>100379</v>
      </c>
      <c r="B271" s="15" t="inlineStr">
        <is>
          <t>VERSOCOGEN#3</t>
        </is>
      </c>
      <c r="C271" s="15" t="n">
        <v>13.8</v>
      </c>
      <c r="D271" s="15" t="n">
        <v>101</v>
      </c>
      <c r="E271" s="15" t="n">
        <v>113</v>
      </c>
      <c r="F271" s="15" t="n">
        <v>44.1</v>
      </c>
      <c r="G271" s="15" t="n">
        <v>0</v>
      </c>
      <c r="H271" s="15" t="n">
        <v>44.1</v>
      </c>
      <c r="I271" s="16" t="n">
        <v>44.1</v>
      </c>
      <c r="J271" s="15">
        <f>I271-F271</f>
        <v/>
      </c>
      <c r="K271" s="15">
        <f>H271-I271</f>
        <v/>
      </c>
      <c r="L271" s="15" t="n">
        <v>-0.00239</v>
      </c>
      <c r="M271" s="15" t="n">
        <v>-0.00161</v>
      </c>
      <c r="N271" s="15" t="n">
        <v>-0.00161</v>
      </c>
      <c r="O271" s="15" t="n">
        <v>-0.00161</v>
      </c>
      <c r="P271" s="15" t="n">
        <v>-0.00505</v>
      </c>
      <c r="Q271" s="15" t="n"/>
      <c r="R271" s="15">
        <f>L271*J271</f>
        <v/>
      </c>
      <c r="S271" s="15">
        <f>M271*J271</f>
        <v/>
      </c>
      <c r="T271" s="15">
        <f>N271*J271</f>
        <v/>
      </c>
      <c r="U271" s="15">
        <f>O271*J271</f>
        <v/>
      </c>
      <c r="V271" s="17">
        <f>P271*J271</f>
        <v/>
      </c>
    </row>
    <row r="272" ht="13.5" customHeight="1">
      <c r="A272" s="14" t="n">
        <v>100378</v>
      </c>
      <c r="B272" s="15" t="inlineStr">
        <is>
          <t>VERSOCOGEN#2</t>
        </is>
      </c>
      <c r="C272" s="15" t="n">
        <v>13.8</v>
      </c>
      <c r="D272" s="15" t="n">
        <v>101</v>
      </c>
      <c r="E272" s="15" t="n">
        <v>113</v>
      </c>
      <c r="F272" s="15" t="n">
        <v>44.64</v>
      </c>
      <c r="G272" s="15" t="n">
        <v>0</v>
      </c>
      <c r="H272" s="15" t="n">
        <v>45.17</v>
      </c>
      <c r="I272" s="16" t="n">
        <v>44.64</v>
      </c>
      <c r="J272" s="15">
        <f>I272-F272</f>
        <v/>
      </c>
      <c r="K272" s="15">
        <f>H272-I272</f>
        <v/>
      </c>
      <c r="L272" s="15" t="n">
        <v>-0.00239</v>
      </c>
      <c r="M272" s="15" t="n">
        <v>-0.00161</v>
      </c>
      <c r="N272" s="15" t="n">
        <v>-0.00161</v>
      </c>
      <c r="O272" s="15" t="n">
        <v>-0.00161</v>
      </c>
      <c r="P272" s="15" t="n">
        <v>-0.00505</v>
      </c>
      <c r="Q272" s="15" t="n"/>
      <c r="R272" s="15">
        <f>L272*J272</f>
        <v/>
      </c>
      <c r="S272" s="15">
        <f>M272*J272</f>
        <v/>
      </c>
      <c r="T272" s="15">
        <f>N272*J272</f>
        <v/>
      </c>
      <c r="U272" s="15">
        <f>O272*J272</f>
        <v/>
      </c>
      <c r="V272" s="17">
        <f>P272*J272</f>
        <v/>
      </c>
    </row>
    <row r="273" ht="13.5" customHeight="1">
      <c r="A273" s="14" t="n">
        <v>100462</v>
      </c>
      <c r="B273" s="15" t="inlineStr">
        <is>
          <t xml:space="preserve">DEER RIPS   </t>
        </is>
      </c>
      <c r="C273" s="15" t="n">
        <v>13.2</v>
      </c>
      <c r="D273" s="15" t="n">
        <v>101</v>
      </c>
      <c r="E273" s="15" t="n">
        <v>114</v>
      </c>
      <c r="F273" s="15" t="n">
        <v>9.199999999999999</v>
      </c>
      <c r="G273" s="15" t="n">
        <v>0</v>
      </c>
      <c r="H273" s="15" t="n">
        <v>9.199999999999999</v>
      </c>
      <c r="I273" s="16" t="n">
        <v>9.199999999999999</v>
      </c>
      <c r="J273" s="15">
        <f>I273-F273</f>
        <v/>
      </c>
      <c r="K273" s="15">
        <f>H273-I273</f>
        <v/>
      </c>
      <c r="L273" s="15" t="n">
        <v>-0.00239</v>
      </c>
      <c r="M273" s="15" t="n">
        <v>-0.00161</v>
      </c>
      <c r="N273" s="15" t="n">
        <v>-0.00161</v>
      </c>
      <c r="O273" s="15" t="n">
        <v>-0.00161</v>
      </c>
      <c r="P273" s="15" t="n">
        <v>-0.00505</v>
      </c>
      <c r="Q273" s="15" t="n"/>
      <c r="R273" s="15">
        <f>L273*J273</f>
        <v/>
      </c>
      <c r="S273" s="15">
        <f>M273*J273</f>
        <v/>
      </c>
      <c r="T273" s="15">
        <f>N273*J273</f>
        <v/>
      </c>
      <c r="U273" s="15">
        <f>O273*J273</f>
        <v/>
      </c>
      <c r="V273" s="17">
        <f>P273*J273</f>
        <v/>
      </c>
    </row>
    <row r="274" ht="13.5" customHeight="1">
      <c r="A274" s="14" t="n">
        <v>100461</v>
      </c>
      <c r="B274" s="15" t="inlineStr">
        <is>
          <t xml:space="preserve">HARRIS HYD4 </t>
        </is>
      </c>
      <c r="C274" s="15" t="n">
        <v>2.4</v>
      </c>
      <c r="D274" s="15" t="n">
        <v>101</v>
      </c>
      <c r="E274" s="15" t="n">
        <v>114</v>
      </c>
      <c r="F274" s="15" t="n">
        <v>0</v>
      </c>
      <c r="G274" s="15" t="n">
        <v>0</v>
      </c>
      <c r="H274" s="15" t="n">
        <v>0</v>
      </c>
      <c r="I274" s="16" t="n">
        <v>0</v>
      </c>
      <c r="J274" s="15">
        <f>I274-F274</f>
        <v/>
      </c>
      <c r="K274" s="15">
        <f>H274-I274</f>
        <v/>
      </c>
      <c r="L274" s="15" t="n">
        <v>-0.00239</v>
      </c>
      <c r="M274" s="15" t="n">
        <v>-0.00161</v>
      </c>
      <c r="N274" s="15" t="n">
        <v>-0.00161</v>
      </c>
      <c r="O274" s="15" t="n">
        <v>-0.00161</v>
      </c>
      <c r="P274" s="15" t="n">
        <v>-0.00505</v>
      </c>
      <c r="Q274" s="15" t="n"/>
      <c r="R274" s="15">
        <f>L274*J274</f>
        <v/>
      </c>
      <c r="S274" s="15">
        <f>M274*J274</f>
        <v/>
      </c>
      <c r="T274" s="15">
        <f>N274*J274</f>
        <v/>
      </c>
      <c r="U274" s="15">
        <f>O274*J274</f>
        <v/>
      </c>
      <c r="V274" s="17">
        <f>P274*J274</f>
        <v/>
      </c>
    </row>
    <row r="275" ht="13.5" customHeight="1">
      <c r="A275" s="14" t="n">
        <v>100460</v>
      </c>
      <c r="B275" s="15" t="inlineStr">
        <is>
          <t xml:space="preserve">MONTY HYDRO </t>
        </is>
      </c>
      <c r="C275" s="15" t="n">
        <v>12</v>
      </c>
      <c r="D275" s="15" t="n">
        <v>101</v>
      </c>
      <c r="E275" s="15" t="n">
        <v>114</v>
      </c>
      <c r="F275" s="15" t="n">
        <v>28</v>
      </c>
      <c r="G275" s="15" t="n">
        <v>0</v>
      </c>
      <c r="H275" s="15" t="n">
        <v>28</v>
      </c>
      <c r="I275" s="16" t="n">
        <v>28</v>
      </c>
      <c r="J275" s="15">
        <f>I275-F275</f>
        <v/>
      </c>
      <c r="K275" s="15">
        <f>H275-I275</f>
        <v/>
      </c>
      <c r="L275" s="15" t="n">
        <v>-0.00239</v>
      </c>
      <c r="M275" s="15" t="n">
        <v>-0.00161</v>
      </c>
      <c r="N275" s="15" t="n">
        <v>-0.00161</v>
      </c>
      <c r="O275" s="15" t="n">
        <v>-0.00161</v>
      </c>
      <c r="P275" s="15" t="n">
        <v>-0.00505</v>
      </c>
      <c r="Q275" s="15" t="n"/>
      <c r="R275" s="15">
        <f>L275*J275</f>
        <v/>
      </c>
      <c r="S275" s="15">
        <f>M275*J275</f>
        <v/>
      </c>
      <c r="T275" s="15">
        <f>N275*J275</f>
        <v/>
      </c>
      <c r="U275" s="15">
        <f>O275*J275</f>
        <v/>
      </c>
      <c r="V275" s="17">
        <f>P275*J275</f>
        <v/>
      </c>
    </row>
    <row r="276" ht="13.5" customHeight="1">
      <c r="A276" s="14" t="n">
        <v>100450</v>
      </c>
      <c r="B276" s="15" t="inlineStr">
        <is>
          <t xml:space="preserve">ATHENS      </t>
        </is>
      </c>
      <c r="C276" s="15" t="n">
        <v>13.8</v>
      </c>
      <c r="D276" s="15" t="n">
        <v>101</v>
      </c>
      <c r="E276" s="15" t="n">
        <v>112</v>
      </c>
      <c r="F276" s="15" t="n">
        <v>0</v>
      </c>
      <c r="G276" s="15" t="n">
        <v>0</v>
      </c>
      <c r="H276" s="15" t="n">
        <v>0</v>
      </c>
      <c r="I276" s="16" t="n">
        <v>0</v>
      </c>
      <c r="J276" s="15">
        <f>I276-F276</f>
        <v/>
      </c>
      <c r="K276" s="15">
        <f>H276-I276</f>
        <v/>
      </c>
      <c r="L276" s="15" t="n">
        <v>-0.00239</v>
      </c>
      <c r="M276" s="15" t="n">
        <v>-0.00161</v>
      </c>
      <c r="N276" s="15" t="n">
        <v>-0.00161</v>
      </c>
      <c r="O276" s="15" t="n">
        <v>-0.00161</v>
      </c>
      <c r="P276" s="15" t="n">
        <v>-0.00505</v>
      </c>
      <c r="Q276" s="15" t="n"/>
      <c r="R276" s="15">
        <f>L276*J276</f>
        <v/>
      </c>
      <c r="S276" s="15">
        <f>M276*J276</f>
        <v/>
      </c>
      <c r="T276" s="15">
        <f>N276*J276</f>
        <v/>
      </c>
      <c r="U276" s="15">
        <f>O276*J276</f>
        <v/>
      </c>
      <c r="V276" s="17">
        <f>P276*J276</f>
        <v/>
      </c>
    </row>
    <row r="277" ht="13.5" customHeight="1">
      <c r="A277" s="14" t="n">
        <v>100432</v>
      </c>
      <c r="B277" s="15" t="inlineStr">
        <is>
          <t xml:space="preserve">VERSO JAY C </t>
        </is>
      </c>
      <c r="C277" s="15" t="n">
        <v>13.8</v>
      </c>
      <c r="D277" s="15" t="n">
        <v>101</v>
      </c>
      <c r="E277" s="15" t="n">
        <v>112</v>
      </c>
      <c r="F277" s="15" t="n">
        <v>39.6</v>
      </c>
      <c r="G277" s="15" t="n">
        <v>0</v>
      </c>
      <c r="H277" s="15" t="n">
        <v>39.6</v>
      </c>
      <c r="I277" s="16" t="n">
        <v>39.6</v>
      </c>
      <c r="J277" s="15">
        <f>I277-F277</f>
        <v/>
      </c>
      <c r="K277" s="15">
        <f>H277-I277</f>
        <v/>
      </c>
      <c r="L277" s="15" t="n">
        <v>-0.00239</v>
      </c>
      <c r="M277" s="15" t="n">
        <v>-0.00161</v>
      </c>
      <c r="N277" s="15" t="n">
        <v>-0.00161</v>
      </c>
      <c r="O277" s="15" t="n">
        <v>-0.00161</v>
      </c>
      <c r="P277" s="15" t="n">
        <v>-0.00505</v>
      </c>
      <c r="Q277" s="15" t="n"/>
      <c r="R277" s="15">
        <f>L277*J277</f>
        <v/>
      </c>
      <c r="S277" s="15">
        <f>M277*J277</f>
        <v/>
      </c>
      <c r="T277" s="15">
        <f>N277*J277</f>
        <v/>
      </c>
      <c r="U277" s="15">
        <f>O277*J277</f>
        <v/>
      </c>
      <c r="V277" s="17">
        <f>P277*J277</f>
        <v/>
      </c>
    </row>
    <row r="278" ht="13.5" customHeight="1">
      <c r="A278" s="14" t="n">
        <v>100431</v>
      </c>
      <c r="B278" s="15" t="inlineStr">
        <is>
          <t xml:space="preserve">VERJAY OTIS </t>
        </is>
      </c>
      <c r="C278" s="15" t="n">
        <v>4.16</v>
      </c>
      <c r="D278" s="15" t="n">
        <v>101</v>
      </c>
      <c r="E278" s="15" t="n">
        <v>114</v>
      </c>
      <c r="F278" s="15" t="n">
        <v>10.4</v>
      </c>
      <c r="G278" s="15" t="n">
        <v>0</v>
      </c>
      <c r="H278" s="15" t="n">
        <v>10.4</v>
      </c>
      <c r="I278" s="16" t="n">
        <v>10.4</v>
      </c>
      <c r="J278" s="15">
        <f>I278-F278</f>
        <v/>
      </c>
      <c r="K278" s="15">
        <f>H278-I278</f>
        <v/>
      </c>
      <c r="L278" s="15" t="n">
        <v>-0.00239</v>
      </c>
      <c r="M278" s="15" t="n">
        <v>-0.00161</v>
      </c>
      <c r="N278" s="15" t="n">
        <v>-0.00161</v>
      </c>
      <c r="O278" s="15" t="n">
        <v>-0.00161</v>
      </c>
      <c r="P278" s="15" t="n">
        <v>-0.00505</v>
      </c>
      <c r="Q278" s="15" t="n"/>
      <c r="R278" s="15">
        <f>L278*J278</f>
        <v/>
      </c>
      <c r="S278" s="15">
        <f>M278*J278</f>
        <v/>
      </c>
      <c r="T278" s="15">
        <f>N278*J278</f>
        <v/>
      </c>
      <c r="U278" s="15">
        <f>O278*J278</f>
        <v/>
      </c>
      <c r="V278" s="17">
        <f>P278*J278</f>
        <v/>
      </c>
    </row>
    <row r="279" ht="13.5" customHeight="1">
      <c r="A279" s="14" t="n">
        <v>100427</v>
      </c>
      <c r="B279" s="15" t="inlineStr">
        <is>
          <t>VERJAY LVRHY</t>
        </is>
      </c>
      <c r="C279" s="15" t="n">
        <v>2.3</v>
      </c>
      <c r="D279" s="15" t="n">
        <v>101</v>
      </c>
      <c r="E279" s="15" t="n">
        <v>114</v>
      </c>
      <c r="F279" s="15" t="n">
        <v>6</v>
      </c>
      <c r="G279" s="15" t="n">
        <v>0</v>
      </c>
      <c r="H279" s="15" t="n">
        <v>6</v>
      </c>
      <c r="I279" s="16" t="n">
        <v>6</v>
      </c>
      <c r="J279" s="15">
        <f>I279-F279</f>
        <v/>
      </c>
      <c r="K279" s="15">
        <f>H279-I279</f>
        <v/>
      </c>
      <c r="L279" s="15" t="n">
        <v>-0.00239</v>
      </c>
      <c r="M279" s="15" t="n">
        <v>-0.00161</v>
      </c>
      <c r="N279" s="15" t="n">
        <v>-0.00161</v>
      </c>
      <c r="O279" s="15" t="n">
        <v>-0.00161</v>
      </c>
      <c r="P279" s="15" t="n">
        <v>-0.00505</v>
      </c>
      <c r="Q279" s="15" t="n"/>
      <c r="R279" s="15">
        <f>L279*J279</f>
        <v/>
      </c>
      <c r="S279" s="15">
        <f>M279*J279</f>
        <v/>
      </c>
      <c r="T279" s="15">
        <f>N279*J279</f>
        <v/>
      </c>
      <c r="U279" s="15">
        <f>O279*J279</f>
        <v/>
      </c>
      <c r="V279" s="17">
        <f>P279*J279</f>
        <v/>
      </c>
    </row>
    <row r="280" ht="13.5" customHeight="1">
      <c r="A280" s="14" t="n">
        <v>100425</v>
      </c>
      <c r="B280" s="15" t="inlineStr">
        <is>
          <t>NEWPAGE COGN</t>
        </is>
      </c>
      <c r="C280" s="15" t="n">
        <v>13.8</v>
      </c>
      <c r="D280" s="15" t="n">
        <v>101</v>
      </c>
      <c r="E280" s="15" t="n">
        <v>113</v>
      </c>
      <c r="F280" s="15" t="n">
        <v>119</v>
      </c>
      <c r="G280" s="15" t="n">
        <v>1</v>
      </c>
      <c r="H280" s="15" t="n">
        <v>119</v>
      </c>
      <c r="I280" s="16" t="n">
        <v>119</v>
      </c>
      <c r="J280" s="15">
        <f>I280-F280</f>
        <v/>
      </c>
      <c r="K280" s="15">
        <f>H280-I280</f>
        <v/>
      </c>
      <c r="L280" s="15" t="n">
        <v>-0.00239</v>
      </c>
      <c r="M280" s="15" t="n">
        <v>-0.00161</v>
      </c>
      <c r="N280" s="15" t="n">
        <v>-0.00161</v>
      </c>
      <c r="O280" s="15" t="n">
        <v>-0.00161</v>
      </c>
      <c r="P280" s="15" t="n">
        <v>-0.00505</v>
      </c>
      <c r="Q280" s="15" t="n"/>
      <c r="R280" s="15">
        <f>L280*J280</f>
        <v/>
      </c>
      <c r="S280" s="15">
        <f>M280*J280</f>
        <v/>
      </c>
      <c r="T280" s="15">
        <f>N280*J280</f>
        <v/>
      </c>
      <c r="U280" s="15">
        <f>O280*J280</f>
        <v/>
      </c>
      <c r="V280" s="17">
        <f>P280*J280</f>
        <v/>
      </c>
    </row>
    <row r="281" ht="13.5" customHeight="1">
      <c r="A281" s="14" t="n">
        <v>100423</v>
      </c>
      <c r="B281" s="15" t="inlineStr">
        <is>
          <t>SAPPI SMSTG2</t>
        </is>
      </c>
      <c r="C281" s="15" t="n">
        <v>13.8</v>
      </c>
      <c r="D281" s="15" t="n">
        <v>101</v>
      </c>
      <c r="E281" s="15" t="n">
        <v>114</v>
      </c>
      <c r="F281" s="15" t="n">
        <v>60</v>
      </c>
      <c r="G281" s="15" t="n">
        <v>0</v>
      </c>
      <c r="H281" s="15" t="n">
        <v>60</v>
      </c>
      <c r="I281" s="16" t="n">
        <v>60</v>
      </c>
      <c r="J281" s="15">
        <f>I281-F281</f>
        <v/>
      </c>
      <c r="K281" s="15">
        <f>H281-I281</f>
        <v/>
      </c>
      <c r="L281" s="15" t="n">
        <v>-0.00239</v>
      </c>
      <c r="M281" s="15" t="n">
        <v>-0.00161</v>
      </c>
      <c r="N281" s="15" t="n">
        <v>-0.00161</v>
      </c>
      <c r="O281" s="15" t="n">
        <v>-0.00161</v>
      </c>
      <c r="P281" s="15" t="n">
        <v>-0.00505</v>
      </c>
      <c r="Q281" s="15" t="n"/>
      <c r="R281" s="15">
        <f>L281*J281</f>
        <v/>
      </c>
      <c r="S281" s="15">
        <f>M281*J281</f>
        <v/>
      </c>
      <c r="T281" s="15">
        <f>N281*J281</f>
        <v/>
      </c>
      <c r="U281" s="15">
        <f>O281*J281</f>
        <v/>
      </c>
      <c r="V281" s="17">
        <f>P281*J281</f>
        <v/>
      </c>
    </row>
    <row r="282" ht="13.5" customHeight="1">
      <c r="A282" s="14" t="n">
        <v>100422</v>
      </c>
      <c r="B282" s="15" t="inlineStr">
        <is>
          <t>SAPPI SMSTG1</t>
        </is>
      </c>
      <c r="C282" s="15" t="n">
        <v>13.8</v>
      </c>
      <c r="D282" s="15" t="n">
        <v>101</v>
      </c>
      <c r="E282" s="15" t="n">
        <v>114</v>
      </c>
      <c r="F282" s="15" t="n">
        <v>0</v>
      </c>
      <c r="G282" s="15" t="n">
        <v>0</v>
      </c>
      <c r="H282" s="15" t="n">
        <v>0</v>
      </c>
      <c r="I282" s="16" t="n">
        <v>0</v>
      </c>
      <c r="J282" s="15">
        <f>I282-F282</f>
        <v/>
      </c>
      <c r="K282" s="15">
        <f>H282-I282</f>
        <v/>
      </c>
      <c r="L282" s="15" t="n">
        <v>-0.00239</v>
      </c>
      <c r="M282" s="15" t="n">
        <v>-0.00161</v>
      </c>
      <c r="N282" s="15" t="n">
        <v>-0.00161</v>
      </c>
      <c r="O282" s="15" t="n">
        <v>-0.00161</v>
      </c>
      <c r="P282" s="15" t="n">
        <v>-0.00505</v>
      </c>
      <c r="Q282" s="15" t="n"/>
      <c r="R282" s="15">
        <f>L282*J282</f>
        <v/>
      </c>
      <c r="S282" s="15">
        <f>M282*J282</f>
        <v/>
      </c>
      <c r="T282" s="15">
        <f>N282*J282</f>
        <v/>
      </c>
      <c r="U282" s="15">
        <f>O282*J282</f>
        <v/>
      </c>
      <c r="V282" s="17">
        <f>P282*J282</f>
        <v/>
      </c>
    </row>
    <row r="283" ht="13.5" customHeight="1">
      <c r="A283" s="14" t="n">
        <v>100428</v>
      </c>
      <c r="B283" s="15" t="inlineStr">
        <is>
          <t>VERJAY JAYHY</t>
        </is>
      </c>
      <c r="C283" s="15" t="n">
        <v>4.16</v>
      </c>
      <c r="D283" s="15" t="n">
        <v>101</v>
      </c>
      <c r="E283" s="15" t="n">
        <v>114</v>
      </c>
      <c r="F283" s="15" t="n">
        <v>3</v>
      </c>
      <c r="G283" s="15" t="n">
        <v>0</v>
      </c>
      <c r="H283" s="15" t="n">
        <v>3</v>
      </c>
      <c r="I283" s="16" t="n">
        <v>3</v>
      </c>
      <c r="J283" s="15">
        <f>I283-F283</f>
        <v/>
      </c>
      <c r="K283" s="15">
        <f>H283-I283</f>
        <v/>
      </c>
      <c r="L283" s="15" t="n">
        <v>-0.00239</v>
      </c>
      <c r="M283" s="15" t="n">
        <v>-0.00161</v>
      </c>
      <c r="N283" s="15" t="n">
        <v>-0.00161</v>
      </c>
      <c r="O283" s="15" t="n">
        <v>-0.00161</v>
      </c>
      <c r="P283" s="15" t="n">
        <v>-0.00505</v>
      </c>
      <c r="Q283" s="15" t="n"/>
      <c r="R283" s="15">
        <f>L283*J283</f>
        <v/>
      </c>
      <c r="S283" s="15">
        <f>M283*J283</f>
        <v/>
      </c>
      <c r="T283" s="15">
        <f>N283*J283</f>
        <v/>
      </c>
      <c r="U283" s="15">
        <f>O283*J283</f>
        <v/>
      </c>
      <c r="V283" s="17">
        <f>P283*J283</f>
        <v/>
      </c>
    </row>
    <row r="284" ht="13.5" customHeight="1">
      <c r="A284" s="14" t="n">
        <v>100420</v>
      </c>
      <c r="B284" s="15" t="inlineStr">
        <is>
          <t xml:space="preserve">VERSO JAY A </t>
        </is>
      </c>
      <c r="C284" s="15" t="n">
        <v>13.8</v>
      </c>
      <c r="D284" s="15" t="n">
        <v>101</v>
      </c>
      <c r="E284" s="15" t="n">
        <v>112</v>
      </c>
      <c r="F284" s="15" t="n">
        <v>34.5</v>
      </c>
      <c r="G284" s="15" t="n">
        <v>0</v>
      </c>
      <c r="H284" s="15" t="n">
        <v>34.5</v>
      </c>
      <c r="I284" s="16" t="n">
        <v>34.5</v>
      </c>
      <c r="J284" s="15">
        <f>I284-F284</f>
        <v/>
      </c>
      <c r="K284" s="15">
        <f>H284-I284</f>
        <v/>
      </c>
      <c r="L284" s="15" t="n">
        <v>-0.00239</v>
      </c>
      <c r="M284" s="15" t="n">
        <v>-0.00161</v>
      </c>
      <c r="N284" s="15" t="n">
        <v>-0.00161</v>
      </c>
      <c r="O284" s="15" t="n">
        <v>-0.00161</v>
      </c>
      <c r="P284" s="15" t="n">
        <v>-0.00505</v>
      </c>
      <c r="Q284" s="15" t="n"/>
      <c r="R284" s="15">
        <f>L284*J284</f>
        <v/>
      </c>
      <c r="S284" s="15">
        <f>M284*J284</f>
        <v/>
      </c>
      <c r="T284" s="15">
        <f>N284*J284</f>
        <v/>
      </c>
      <c r="U284" s="15">
        <f>O284*J284</f>
        <v/>
      </c>
      <c r="V284" s="17">
        <f>P284*J284</f>
        <v/>
      </c>
    </row>
    <row r="285" ht="13.5" customHeight="1">
      <c r="A285" s="14" t="n">
        <v>100382</v>
      </c>
      <c r="B285" s="15" t="inlineStr">
        <is>
          <t>RUMFORD PA S</t>
        </is>
      </c>
      <c r="C285" s="15" t="n">
        <v>13.8</v>
      </c>
      <c r="D285" s="15" t="n">
        <v>101</v>
      </c>
      <c r="E285" s="15" t="n">
        <v>113</v>
      </c>
      <c r="F285" s="15" t="n">
        <v>84.88</v>
      </c>
      <c r="G285" s="15" t="n">
        <v>0</v>
      </c>
      <c r="H285" s="15" t="n">
        <v>84.88</v>
      </c>
      <c r="I285" s="16" t="n">
        <v>84.88</v>
      </c>
      <c r="J285" s="15">
        <f>I285-F285</f>
        <v/>
      </c>
      <c r="K285" s="15">
        <f>H285-I285</f>
        <v/>
      </c>
      <c r="L285" s="15" t="n">
        <v>-0.00239</v>
      </c>
      <c r="M285" s="15" t="n">
        <v>-0.00161</v>
      </c>
      <c r="N285" s="15" t="n">
        <v>-0.00161</v>
      </c>
      <c r="O285" s="15" t="n">
        <v>-0.00161</v>
      </c>
      <c r="P285" s="15" t="n">
        <v>-0.00505</v>
      </c>
      <c r="Q285" s="15" t="n"/>
      <c r="R285" s="15">
        <f>L285*J285</f>
        <v/>
      </c>
      <c r="S285" s="15">
        <f>M285*J285</f>
        <v/>
      </c>
      <c r="T285" s="15">
        <f>N285*J285</f>
        <v/>
      </c>
      <c r="U285" s="15">
        <f>O285*J285</f>
        <v/>
      </c>
      <c r="V285" s="17">
        <f>P285*J285</f>
        <v/>
      </c>
    </row>
    <row r="286" ht="13.5" customHeight="1">
      <c r="A286" s="14" t="n">
        <v>100421</v>
      </c>
      <c r="B286" s="15" t="inlineStr">
        <is>
          <t xml:space="preserve">VERSO JAY B </t>
        </is>
      </c>
      <c r="C286" s="15" t="n">
        <v>13.8</v>
      </c>
      <c r="D286" s="15" t="n">
        <v>101</v>
      </c>
      <c r="E286" s="15" t="n">
        <v>112</v>
      </c>
      <c r="F286" s="15" t="n">
        <v>34.5</v>
      </c>
      <c r="G286" s="15" t="n">
        <v>0</v>
      </c>
      <c r="H286" s="15" t="n">
        <v>34.5</v>
      </c>
      <c r="I286" s="16" t="n">
        <v>34.5</v>
      </c>
      <c r="J286" s="15">
        <f>I286-F286</f>
        <v/>
      </c>
      <c r="K286" s="15">
        <f>H286-I286</f>
        <v/>
      </c>
      <c r="L286" s="15" t="n">
        <v>-0.00239</v>
      </c>
      <c r="M286" s="15" t="n">
        <v>-0.00161</v>
      </c>
      <c r="N286" s="15" t="n">
        <v>-0.00161</v>
      </c>
      <c r="O286" s="15" t="n">
        <v>-0.00161</v>
      </c>
      <c r="P286" s="15" t="n">
        <v>-0.00505</v>
      </c>
      <c r="Q286" s="15" t="n"/>
      <c r="R286" s="15">
        <f>L286*J286</f>
        <v/>
      </c>
      <c r="S286" s="15">
        <f>M286*J286</f>
        <v/>
      </c>
      <c r="T286" s="15">
        <f>N286*J286</f>
        <v/>
      </c>
      <c r="U286" s="15">
        <f>O286*J286</f>
        <v/>
      </c>
      <c r="V286" s="17">
        <f>P286*J286</f>
        <v/>
      </c>
    </row>
    <row r="287" ht="13.5" customHeight="1">
      <c r="A287" s="14" t="n">
        <v>100389</v>
      </c>
      <c r="B287" s="15" t="inlineStr">
        <is>
          <t>BUCKSPORT G4</t>
        </is>
      </c>
      <c r="C287" s="15" t="n">
        <v>18</v>
      </c>
      <c r="D287" s="15" t="n">
        <v>101</v>
      </c>
      <c r="E287" s="15" t="n">
        <v>113</v>
      </c>
      <c r="F287" s="15" t="n">
        <v>160.3</v>
      </c>
      <c r="G287" s="15" t="n">
        <v>0</v>
      </c>
      <c r="H287" s="15" t="n">
        <v>160.3</v>
      </c>
      <c r="I287" s="16" t="n">
        <v>160.3</v>
      </c>
      <c r="J287" s="15">
        <f>I287-F287</f>
        <v/>
      </c>
      <c r="K287" s="15">
        <f>H287-I287</f>
        <v/>
      </c>
      <c r="L287" s="15" t="n">
        <v>-0.00239</v>
      </c>
      <c r="M287" s="15" t="n">
        <v>-0.00161</v>
      </c>
      <c r="N287" s="15" t="n">
        <v>-0.00161</v>
      </c>
      <c r="O287" s="15" t="n">
        <v>-0.00161</v>
      </c>
      <c r="P287" s="15" t="n">
        <v>-0.00505</v>
      </c>
      <c r="Q287" s="15" t="n"/>
      <c r="R287" s="15">
        <f>L287*J287</f>
        <v/>
      </c>
      <c r="S287" s="15">
        <f>M287*J287</f>
        <v/>
      </c>
      <c r="T287" s="15">
        <f>N287*J287</f>
        <v/>
      </c>
      <c r="U287" s="15">
        <f>O287*J287</f>
        <v/>
      </c>
      <c r="V287" s="17">
        <f>P287*J287</f>
        <v/>
      </c>
    </row>
    <row r="288" ht="13.5" customHeight="1">
      <c r="A288" s="14" t="n">
        <v>100398</v>
      </c>
      <c r="B288" s="15" t="inlineStr">
        <is>
          <t>RUMF FLS LH1</t>
        </is>
      </c>
      <c r="C288" s="15" t="n">
        <v>11.5</v>
      </c>
      <c r="D288" s="15" t="n">
        <v>101</v>
      </c>
      <c r="E288" s="15" t="n">
        <v>114</v>
      </c>
      <c r="F288" s="15" t="n">
        <v>6.77</v>
      </c>
      <c r="G288" s="15" t="n">
        <v>0</v>
      </c>
      <c r="H288" s="15" t="n">
        <v>6.77</v>
      </c>
      <c r="I288" s="16" t="n">
        <v>6.77</v>
      </c>
      <c r="J288" s="15">
        <f>I288-F288</f>
        <v/>
      </c>
      <c r="K288" s="15">
        <f>H288-I288</f>
        <v/>
      </c>
      <c r="L288" s="15" t="n">
        <v>-0.00239</v>
      </c>
      <c r="M288" s="15" t="n">
        <v>-0.00161</v>
      </c>
      <c r="N288" s="15" t="n">
        <v>-0.00161</v>
      </c>
      <c r="O288" s="15" t="n">
        <v>-0.00161</v>
      </c>
      <c r="P288" s="15" t="n">
        <v>-0.00505</v>
      </c>
      <c r="Q288" s="15" t="n"/>
      <c r="R288" s="15">
        <f>L288*J288</f>
        <v/>
      </c>
      <c r="S288" s="15">
        <f>M288*J288</f>
        <v/>
      </c>
      <c r="T288" s="15">
        <f>N288*J288</f>
        <v/>
      </c>
      <c r="U288" s="15">
        <f>O288*J288</f>
        <v/>
      </c>
      <c r="V288" s="17">
        <f>P288*J288</f>
        <v/>
      </c>
    </row>
    <row r="289" ht="13.5" customHeight="1">
      <c r="A289" s="14" t="n">
        <v>100410</v>
      </c>
      <c r="B289" s="15" t="inlineStr">
        <is>
          <t>HYD KENNEBEC</t>
        </is>
      </c>
      <c r="C289" s="15" t="n">
        <v>4.16</v>
      </c>
      <c r="D289" s="15" t="n">
        <v>101</v>
      </c>
      <c r="E289" s="15" t="n">
        <v>113</v>
      </c>
      <c r="F289" s="15" t="n">
        <v>7.83</v>
      </c>
      <c r="G289" s="15" t="n">
        <v>0</v>
      </c>
      <c r="H289" s="15" t="n">
        <v>7.83</v>
      </c>
      <c r="I289" s="16" t="n">
        <v>7.83</v>
      </c>
      <c r="J289" s="15">
        <f>I289-F289</f>
        <v/>
      </c>
      <c r="K289" s="15">
        <f>H289-I289</f>
        <v/>
      </c>
      <c r="L289" s="15" t="n">
        <v>-0.00239</v>
      </c>
      <c r="M289" s="15" t="n">
        <v>-0.00161</v>
      </c>
      <c r="N289" s="15" t="n">
        <v>-0.00161</v>
      </c>
      <c r="O289" s="15" t="n">
        <v>-0.00161</v>
      </c>
      <c r="P289" s="15" t="n">
        <v>-0.00505</v>
      </c>
      <c r="Q289" s="15" t="n"/>
      <c r="R289" s="15">
        <f>L289*J289</f>
        <v/>
      </c>
      <c r="S289" s="15">
        <f>M289*J289</f>
        <v/>
      </c>
      <c r="T289" s="15">
        <f>N289*J289</f>
        <v/>
      </c>
      <c r="U289" s="15">
        <f>O289*J289</f>
        <v/>
      </c>
      <c r="V289" s="17">
        <f>P289*J289</f>
        <v/>
      </c>
    </row>
    <row r="290" ht="13.5" customHeight="1">
      <c r="A290" s="14" t="n">
        <v>100411</v>
      </c>
      <c r="B290" s="15" t="inlineStr">
        <is>
          <t>RUMF FLS UH4</t>
        </is>
      </c>
      <c r="C290" s="15" t="n">
        <v>4.16</v>
      </c>
      <c r="D290" s="15" t="n">
        <v>101</v>
      </c>
      <c r="E290" s="15" t="n">
        <v>114</v>
      </c>
      <c r="F290" s="15" t="n">
        <v>0</v>
      </c>
      <c r="G290" s="15" t="n">
        <v>0</v>
      </c>
      <c r="H290" s="15" t="n">
        <v>0</v>
      </c>
      <c r="I290" s="16" t="n">
        <v>0</v>
      </c>
      <c r="J290" s="15">
        <f>I290-F290</f>
        <v/>
      </c>
      <c r="K290" s="15">
        <f>H290-I290</f>
        <v/>
      </c>
      <c r="L290" s="15" t="n">
        <v>-0.00239</v>
      </c>
      <c r="M290" s="15" t="n">
        <v>-0.00161</v>
      </c>
      <c r="N290" s="15" t="n">
        <v>-0.00161</v>
      </c>
      <c r="O290" s="15" t="n">
        <v>-0.00161</v>
      </c>
      <c r="P290" s="15" t="n">
        <v>-0.00505</v>
      </c>
      <c r="Q290" s="15" t="n"/>
      <c r="R290" s="15">
        <f>L290*J290</f>
        <v/>
      </c>
      <c r="S290" s="15">
        <f>M290*J290</f>
        <v/>
      </c>
      <c r="T290" s="15">
        <f>N290*J290</f>
        <v/>
      </c>
      <c r="U290" s="15">
        <f>O290*J290</f>
        <v/>
      </c>
      <c r="V290" s="17">
        <f>P290*J290</f>
        <v/>
      </c>
    </row>
    <row r="291" ht="13.5" customHeight="1">
      <c r="A291" s="14" t="n">
        <v>100399</v>
      </c>
      <c r="B291" s="15" t="inlineStr">
        <is>
          <t>RUMF FLS LH2</t>
        </is>
      </c>
      <c r="C291" s="15" t="n">
        <v>11.5</v>
      </c>
      <c r="D291" s="15" t="n">
        <v>101</v>
      </c>
      <c r="E291" s="15" t="n">
        <v>114</v>
      </c>
      <c r="F291" s="15" t="n">
        <v>6.77</v>
      </c>
      <c r="G291" s="15" t="n">
        <v>0</v>
      </c>
      <c r="H291" s="15" t="n">
        <v>6.77</v>
      </c>
      <c r="I291" s="16" t="n">
        <v>6.77</v>
      </c>
      <c r="J291" s="15">
        <f>I291-F291</f>
        <v/>
      </c>
      <c r="K291" s="15">
        <f>H291-I291</f>
        <v/>
      </c>
      <c r="L291" s="15" t="n">
        <v>-0.00239</v>
      </c>
      <c r="M291" s="15" t="n">
        <v>-0.00161</v>
      </c>
      <c r="N291" s="15" t="n">
        <v>-0.00161</v>
      </c>
      <c r="O291" s="15" t="n">
        <v>-0.00161</v>
      </c>
      <c r="P291" s="15" t="n">
        <v>-0.00505</v>
      </c>
      <c r="Q291" s="15" t="n"/>
      <c r="R291" s="15">
        <f>L291*J291</f>
        <v/>
      </c>
      <c r="S291" s="15">
        <f>M291*J291</f>
        <v/>
      </c>
      <c r="T291" s="15">
        <f>N291*J291</f>
        <v/>
      </c>
      <c r="U291" s="15">
        <f>O291*J291</f>
        <v/>
      </c>
      <c r="V291" s="17">
        <f>P291*J291</f>
        <v/>
      </c>
    </row>
    <row r="292" ht="13.5" customHeight="1">
      <c r="A292" s="14" t="n">
        <v>100412</v>
      </c>
      <c r="B292" s="15" t="inlineStr">
        <is>
          <t>RUMF FLS UH2</t>
        </is>
      </c>
      <c r="C292" s="15" t="n">
        <v>11.5</v>
      </c>
      <c r="D292" s="15" t="n">
        <v>101</v>
      </c>
      <c r="E292" s="15" t="n">
        <v>114</v>
      </c>
      <c r="F292" s="15" t="n">
        <v>15.45</v>
      </c>
      <c r="G292" s="15" t="n">
        <v>0</v>
      </c>
      <c r="H292" s="15" t="n">
        <v>15.45</v>
      </c>
      <c r="I292" s="16" t="n">
        <v>15.45</v>
      </c>
      <c r="J292" s="15">
        <f>I292-F292</f>
        <v/>
      </c>
      <c r="K292" s="15">
        <f>H292-I292</f>
        <v/>
      </c>
      <c r="L292" s="15" t="n">
        <v>-0.00239</v>
      </c>
      <c r="M292" s="15" t="n">
        <v>-0.00161</v>
      </c>
      <c r="N292" s="15" t="n">
        <v>-0.00161</v>
      </c>
      <c r="O292" s="15" t="n">
        <v>-0.00161</v>
      </c>
      <c r="P292" s="15" t="n">
        <v>-0.00505</v>
      </c>
      <c r="Q292" s="15" t="n"/>
      <c r="R292" s="15">
        <f>L292*J292</f>
        <v/>
      </c>
      <c r="S292" s="15">
        <f>M292*J292</f>
        <v/>
      </c>
      <c r="T292" s="15">
        <f>N292*J292</f>
        <v/>
      </c>
      <c r="U292" s="15">
        <f>O292*J292</f>
        <v/>
      </c>
      <c r="V292" s="17">
        <f>P292*J292</f>
        <v/>
      </c>
    </row>
    <row r="293" ht="13.5" customHeight="1">
      <c r="A293" s="14" t="n">
        <v>100413</v>
      </c>
      <c r="B293" s="15" t="inlineStr">
        <is>
          <t>RUMF FLS UH1</t>
        </is>
      </c>
      <c r="C293" s="15" t="n">
        <v>11.5</v>
      </c>
      <c r="D293" s="15" t="n">
        <v>101</v>
      </c>
      <c r="E293" s="15" t="n">
        <v>114</v>
      </c>
      <c r="F293" s="15" t="n">
        <v>7.2</v>
      </c>
      <c r="G293" s="15" t="n">
        <v>0</v>
      </c>
      <c r="H293" s="15" t="n">
        <v>7.2</v>
      </c>
      <c r="I293" s="16" t="n">
        <v>7.2</v>
      </c>
      <c r="J293" s="15">
        <f>I293-F293</f>
        <v/>
      </c>
      <c r="K293" s="15">
        <f>H293-I293</f>
        <v/>
      </c>
      <c r="L293" s="15" t="n">
        <v>-0.00239</v>
      </c>
      <c r="M293" s="15" t="n">
        <v>-0.00161</v>
      </c>
      <c r="N293" s="15" t="n">
        <v>-0.00161</v>
      </c>
      <c r="O293" s="15" t="n">
        <v>-0.00161</v>
      </c>
      <c r="P293" s="15" t="n">
        <v>-0.00505</v>
      </c>
      <c r="Q293" s="15" t="n"/>
      <c r="R293" s="15">
        <f>L293*J293</f>
        <v/>
      </c>
      <c r="S293" s="15">
        <f>M293*J293</f>
        <v/>
      </c>
      <c r="T293" s="15">
        <f>N293*J293</f>
        <v/>
      </c>
      <c r="U293" s="15">
        <f>O293*J293</f>
        <v/>
      </c>
      <c r="V293" s="17">
        <f>P293*J293</f>
        <v/>
      </c>
    </row>
    <row r="294" ht="13.5" customHeight="1">
      <c r="A294" s="14" t="n">
        <v>100416</v>
      </c>
      <c r="B294" s="15" t="inlineStr">
        <is>
          <t>NEWPAGE BUS3</t>
        </is>
      </c>
      <c r="C294" s="15" t="n">
        <v>13.8</v>
      </c>
      <c r="D294" s="15" t="n">
        <v>101</v>
      </c>
      <c r="E294" s="15" t="n">
        <v>112</v>
      </c>
      <c r="F294" s="15" t="n">
        <v>10</v>
      </c>
      <c r="G294" s="15" t="n">
        <v>0</v>
      </c>
      <c r="H294" s="15" t="n">
        <v>10</v>
      </c>
      <c r="I294" s="16" t="n">
        <v>10</v>
      </c>
      <c r="J294" s="15">
        <f>I294-F294</f>
        <v/>
      </c>
      <c r="K294" s="15">
        <f>H294-I294</f>
        <v/>
      </c>
      <c r="L294" s="15" t="n">
        <v>-0.00239</v>
      </c>
      <c r="M294" s="15" t="n">
        <v>-0.00161</v>
      </c>
      <c r="N294" s="15" t="n">
        <v>-0.00161</v>
      </c>
      <c r="O294" s="15" t="n">
        <v>-0.00161</v>
      </c>
      <c r="P294" s="15" t="n">
        <v>-0.00505</v>
      </c>
      <c r="Q294" s="15" t="n"/>
      <c r="R294" s="15">
        <f>L294*J294</f>
        <v/>
      </c>
      <c r="S294" s="15">
        <f>M294*J294</f>
        <v/>
      </c>
      <c r="T294" s="15">
        <f>N294*J294</f>
        <v/>
      </c>
      <c r="U294" s="15">
        <f>O294*J294</f>
        <v/>
      </c>
      <c r="V294" s="17">
        <f>P294*J294</f>
        <v/>
      </c>
    </row>
    <row r="295" ht="13.5" customHeight="1">
      <c r="A295" s="14" t="n">
        <v>100381</v>
      </c>
      <c r="B295" s="15" t="inlineStr">
        <is>
          <t>RUMFORD PA C</t>
        </is>
      </c>
      <c r="C295" s="15" t="n">
        <v>18</v>
      </c>
      <c r="D295" s="15" t="n">
        <v>101</v>
      </c>
      <c r="E295" s="15" t="n">
        <v>113</v>
      </c>
      <c r="F295" s="15" t="n">
        <v>160.06</v>
      </c>
      <c r="G295" s="15" t="n">
        <v>0</v>
      </c>
      <c r="H295" s="15" t="n">
        <v>160.06</v>
      </c>
      <c r="I295" s="16" t="n">
        <v>160.06</v>
      </c>
      <c r="J295" s="15">
        <f>I295-F295</f>
        <v/>
      </c>
      <c r="K295" s="15">
        <f>H295-I295</f>
        <v/>
      </c>
      <c r="L295" s="15" t="n">
        <v>-0.00239</v>
      </c>
      <c r="M295" s="15" t="n">
        <v>-0.00161</v>
      </c>
      <c r="N295" s="15" t="n">
        <v>-0.00161</v>
      </c>
      <c r="O295" s="15" t="n">
        <v>-0.00161</v>
      </c>
      <c r="P295" s="15" t="n">
        <v>-0.00505</v>
      </c>
      <c r="Q295" s="15" t="n"/>
      <c r="R295" s="15">
        <f>L295*J295</f>
        <v/>
      </c>
      <c r="S295" s="15">
        <f>M295*J295</f>
        <v/>
      </c>
      <c r="T295" s="15">
        <f>N295*J295</f>
        <v/>
      </c>
      <c r="U295" s="15">
        <f>O295*J295</f>
        <v/>
      </c>
      <c r="V295" s="17">
        <f>P295*J295</f>
        <v/>
      </c>
    </row>
    <row r="296" ht="13.5" customHeight="1">
      <c r="A296" s="14" t="n">
        <v>105633</v>
      </c>
      <c r="B296" s="15" t="inlineStr">
        <is>
          <t>GRANITE R ST</t>
        </is>
      </c>
      <c r="C296" s="15" t="n">
        <v>16</v>
      </c>
      <c r="D296" s="15" t="n">
        <v>101</v>
      </c>
      <c r="E296" s="15" t="n">
        <v>643</v>
      </c>
      <c r="F296" s="15" t="n">
        <v>231.83</v>
      </c>
      <c r="G296" s="15" t="n">
        <v>0</v>
      </c>
      <c r="H296" s="15" t="n">
        <v>231.83</v>
      </c>
      <c r="I296" s="16" t="n">
        <v>231.83</v>
      </c>
      <c r="J296" s="15">
        <f>I296-F296</f>
        <v/>
      </c>
      <c r="K296" s="15">
        <f>H296-I296</f>
        <v/>
      </c>
      <c r="L296" s="15" t="n">
        <v>-0.00238</v>
      </c>
      <c r="M296" s="15" t="n">
        <v>-0.00164</v>
      </c>
      <c r="N296" s="15" t="n">
        <v>-0.00164</v>
      </c>
      <c r="O296" s="15" t="n">
        <v>-0.00164</v>
      </c>
      <c r="P296" s="15" t="n">
        <v>-0.00527</v>
      </c>
      <c r="Q296" s="15" t="n"/>
      <c r="R296" s="15">
        <f>L296*J296</f>
        <v/>
      </c>
      <c r="S296" s="15">
        <f>M296*J296</f>
        <v/>
      </c>
      <c r="T296" s="15">
        <f>N296*J296</f>
        <v/>
      </c>
      <c r="U296" s="15">
        <f>O296*J296</f>
        <v/>
      </c>
      <c r="V296" s="17">
        <f>P296*J296</f>
        <v/>
      </c>
    </row>
    <row r="297" ht="13.5" customHeight="1">
      <c r="A297" s="14" t="n">
        <v>105387</v>
      </c>
      <c r="B297" s="15" t="inlineStr">
        <is>
          <t>MERRIMACK_CT</t>
        </is>
      </c>
      <c r="C297" s="15" t="n">
        <v>13.8</v>
      </c>
      <c r="D297" s="15" t="n">
        <v>101</v>
      </c>
      <c r="E297" s="15" t="n">
        <v>643</v>
      </c>
      <c r="F297" s="15" t="n">
        <v>35.4</v>
      </c>
      <c r="G297" s="15" t="n">
        <v>0</v>
      </c>
      <c r="H297" s="15" t="n">
        <v>35.4</v>
      </c>
      <c r="I297" s="16" t="n">
        <v>35.4</v>
      </c>
      <c r="J297" s="15">
        <f>I297-F297</f>
        <v/>
      </c>
      <c r="K297" s="15">
        <f>H297-I297</f>
        <v/>
      </c>
      <c r="L297" s="15" t="n">
        <v>-0.00237</v>
      </c>
      <c r="M297" s="15" t="n">
        <v>-0.00168</v>
      </c>
      <c r="N297" s="15" t="n">
        <v>-0.00168</v>
      </c>
      <c r="O297" s="15" t="n">
        <v>-0.00168</v>
      </c>
      <c r="P297" s="15" t="n">
        <v>-0.00565</v>
      </c>
      <c r="Q297" s="15" t="n"/>
      <c r="R297" s="15">
        <f>L297*J297</f>
        <v/>
      </c>
      <c r="S297" s="15">
        <f>M297*J297</f>
        <v/>
      </c>
      <c r="T297" s="15">
        <f>N297*J297</f>
        <v/>
      </c>
      <c r="U297" s="15">
        <f>O297*J297</f>
        <v/>
      </c>
      <c r="V297" s="17">
        <f>P297*J297</f>
        <v/>
      </c>
    </row>
    <row r="298" ht="13.5" customHeight="1">
      <c r="A298" s="14" t="n">
        <v>105386</v>
      </c>
      <c r="B298" s="15" t="inlineStr">
        <is>
          <t>MERRIMACK_G2</t>
        </is>
      </c>
      <c r="C298" s="15" t="n">
        <v>24</v>
      </c>
      <c r="D298" s="15" t="n">
        <v>101</v>
      </c>
      <c r="E298" s="15" t="n">
        <v>643</v>
      </c>
      <c r="F298" s="15" t="n">
        <v>335.49</v>
      </c>
      <c r="G298" s="15" t="n">
        <v>0</v>
      </c>
      <c r="H298" s="15" t="n">
        <v>335.49</v>
      </c>
      <c r="I298" s="16" t="n">
        <v>335.49</v>
      </c>
      <c r="J298" s="15">
        <f>I298-F298</f>
        <v/>
      </c>
      <c r="K298" s="15">
        <f>H298-I298</f>
        <v/>
      </c>
      <c r="L298" s="15" t="n">
        <v>-0.00237</v>
      </c>
      <c r="M298" s="15" t="n">
        <v>-0.00168</v>
      </c>
      <c r="N298" s="15" t="n">
        <v>-0.00168</v>
      </c>
      <c r="O298" s="15" t="n">
        <v>-0.00168</v>
      </c>
      <c r="P298" s="15" t="n">
        <v>-0.00565</v>
      </c>
      <c r="Q298" s="15" t="n"/>
      <c r="R298" s="15">
        <f>L298*J298</f>
        <v/>
      </c>
      <c r="S298" s="15">
        <f>M298*J298</f>
        <v/>
      </c>
      <c r="T298" s="15">
        <f>N298*J298</f>
        <v/>
      </c>
      <c r="U298" s="15">
        <f>O298*J298</f>
        <v/>
      </c>
      <c r="V298" s="17">
        <f>P298*J298</f>
        <v/>
      </c>
    </row>
    <row r="299" ht="13.5" customHeight="1">
      <c r="A299" s="14" t="n">
        <v>994990</v>
      </c>
      <c r="B299" s="15" t="inlineStr">
        <is>
          <t>SUN_FITZWI~1</t>
        </is>
      </c>
      <c r="C299" s="15" t="n">
        <v>115</v>
      </c>
      <c r="D299" s="15" t="n">
        <v>101</v>
      </c>
      <c r="E299" s="15" t="n">
        <v>680</v>
      </c>
      <c r="F299" s="15" t="n">
        <v>0</v>
      </c>
      <c r="G299" s="15" t="n">
        <v>0</v>
      </c>
      <c r="H299" s="15" t="n">
        <v>0</v>
      </c>
      <c r="I299" s="16" t="n">
        <v>0</v>
      </c>
      <c r="J299" s="15">
        <f>I299-F299</f>
        <v/>
      </c>
      <c r="K299" s="15">
        <f>H299-I299</f>
        <v/>
      </c>
      <c r="L299" s="15" t="n">
        <v>-0.00237</v>
      </c>
      <c r="M299" s="15" t="n">
        <v>-0.00187</v>
      </c>
      <c r="N299" s="15" t="n">
        <v>-0.00187</v>
      </c>
      <c r="O299" s="15" t="n">
        <v>-0.00187</v>
      </c>
      <c r="P299" s="15" t="n">
        <v>-0.008319999999999999</v>
      </c>
      <c r="Q299" s="15" t="n"/>
      <c r="R299" s="15">
        <f>L299*J299</f>
        <v/>
      </c>
      <c r="S299" s="15">
        <f>M299*J299</f>
        <v/>
      </c>
      <c r="T299" s="15">
        <f>N299*J299</f>
        <v/>
      </c>
      <c r="U299" s="15">
        <f>O299*J299</f>
        <v/>
      </c>
      <c r="V299" s="17">
        <f>P299*J299</f>
        <v/>
      </c>
    </row>
    <row r="300" ht="13.5" customHeight="1">
      <c r="A300" s="14" t="n">
        <v>105385</v>
      </c>
      <c r="B300" s="15" t="inlineStr">
        <is>
          <t>MERRIMACK_G1</t>
        </is>
      </c>
      <c r="C300" s="15" t="n">
        <v>14.4</v>
      </c>
      <c r="D300" s="15" t="n">
        <v>101</v>
      </c>
      <c r="E300" s="15" t="n">
        <v>643</v>
      </c>
      <c r="F300" s="15" t="n">
        <v>112.5</v>
      </c>
      <c r="G300" s="15" t="n">
        <v>0</v>
      </c>
      <c r="H300" s="15" t="n">
        <v>112.5</v>
      </c>
      <c r="I300" s="16" t="n">
        <v>112.5</v>
      </c>
      <c r="J300" s="15">
        <f>I300-F300</f>
        <v/>
      </c>
      <c r="K300" s="15">
        <f>H300-I300</f>
        <v/>
      </c>
      <c r="L300" s="15" t="n">
        <v>-0.00237</v>
      </c>
      <c r="M300" s="15" t="n">
        <v>-0.00168</v>
      </c>
      <c r="N300" s="15" t="n">
        <v>-0.00168</v>
      </c>
      <c r="O300" s="15" t="n">
        <v>-0.00168</v>
      </c>
      <c r="P300" s="15" t="n">
        <v>-0.00565</v>
      </c>
      <c r="Q300" s="15" t="n"/>
      <c r="R300" s="15">
        <f>L300*J300</f>
        <v/>
      </c>
      <c r="S300" s="15">
        <f>M300*J300</f>
        <v/>
      </c>
      <c r="T300" s="15">
        <f>N300*J300</f>
        <v/>
      </c>
      <c r="U300" s="15">
        <f>O300*J300</f>
        <v/>
      </c>
      <c r="V300" s="17">
        <f>P300*J300</f>
        <v/>
      </c>
    </row>
    <row r="301" ht="13.5" customHeight="1">
      <c r="A301" s="14" t="n">
        <v>105701</v>
      </c>
      <c r="B301" s="15" t="inlineStr">
        <is>
          <t xml:space="preserve">AMOSKEAG S. </t>
        </is>
      </c>
      <c r="C301" s="15" t="n">
        <v>2.3</v>
      </c>
      <c r="D301" s="15" t="n">
        <v>101</v>
      </c>
      <c r="E301" s="15" t="n">
        <v>644</v>
      </c>
      <c r="F301" s="15" t="n">
        <v>8.75</v>
      </c>
      <c r="G301" s="15" t="n">
        <v>0</v>
      </c>
      <c r="H301" s="15" t="n">
        <v>8.75</v>
      </c>
      <c r="I301" s="16" t="n">
        <v>8.75</v>
      </c>
      <c r="J301" s="15">
        <f>I301-F301</f>
        <v/>
      </c>
      <c r="K301" s="15">
        <f>H301-I301</f>
        <v/>
      </c>
      <c r="L301" s="15" t="n">
        <v>-0.00236</v>
      </c>
      <c r="M301" s="15" t="n">
        <v>-0.00169</v>
      </c>
      <c r="N301" s="15" t="n">
        <v>-0.00169</v>
      </c>
      <c r="O301" s="15" t="n">
        <v>-0.00169</v>
      </c>
      <c r="P301" s="15" t="n">
        <v>-0.00566</v>
      </c>
      <c r="Q301" s="15" t="n"/>
      <c r="R301" s="15">
        <f>L301*J301</f>
        <v/>
      </c>
      <c r="S301" s="15">
        <f>M301*J301</f>
        <v/>
      </c>
      <c r="T301" s="15">
        <f>N301*J301</f>
        <v/>
      </c>
      <c r="U301" s="15">
        <f>O301*J301</f>
        <v/>
      </c>
      <c r="V301" s="17">
        <f>P301*J301</f>
        <v/>
      </c>
    </row>
    <row r="302" ht="13.5" customHeight="1">
      <c r="A302" s="14" t="n">
        <v>105700</v>
      </c>
      <c r="B302" s="15" t="inlineStr">
        <is>
          <t xml:space="preserve">AMOSKEAG N. </t>
        </is>
      </c>
      <c r="C302" s="15" t="n">
        <v>2.3</v>
      </c>
      <c r="D302" s="15" t="n">
        <v>101</v>
      </c>
      <c r="E302" s="15" t="n">
        <v>644</v>
      </c>
      <c r="F302" s="15" t="n">
        <v>8.75</v>
      </c>
      <c r="G302" s="15" t="n">
        <v>0</v>
      </c>
      <c r="H302" s="15" t="n">
        <v>8.75</v>
      </c>
      <c r="I302" s="16" t="n">
        <v>8.75</v>
      </c>
      <c r="J302" s="15">
        <f>I302-F302</f>
        <v/>
      </c>
      <c r="K302" s="15">
        <f>H302-I302</f>
        <v/>
      </c>
      <c r="L302" s="15" t="n">
        <v>-0.00236</v>
      </c>
      <c r="M302" s="15" t="n">
        <v>-0.00169</v>
      </c>
      <c r="N302" s="15" t="n">
        <v>-0.00169</v>
      </c>
      <c r="O302" s="15" t="n">
        <v>-0.00169</v>
      </c>
      <c r="P302" s="15" t="n">
        <v>-0.00566</v>
      </c>
      <c r="Q302" s="15" t="n"/>
      <c r="R302" s="15">
        <f>L302*J302</f>
        <v/>
      </c>
      <c r="S302" s="15">
        <f>M302*J302</f>
        <v/>
      </c>
      <c r="T302" s="15">
        <f>N302*J302</f>
        <v/>
      </c>
      <c r="U302" s="15">
        <f>O302*J302</f>
        <v/>
      </c>
      <c r="V302" s="17">
        <f>P302*J302</f>
        <v/>
      </c>
    </row>
    <row r="303" ht="13.5" customHeight="1">
      <c r="A303" s="14" t="n">
        <v>105375</v>
      </c>
      <c r="B303" s="15" t="inlineStr">
        <is>
          <t xml:space="preserve">HOOKSET HYD </t>
        </is>
      </c>
      <c r="C303" s="15" t="n">
        <v>11</v>
      </c>
      <c r="D303" s="15" t="n">
        <v>101</v>
      </c>
      <c r="E303" s="15" t="n">
        <v>644</v>
      </c>
      <c r="F303" s="15" t="n">
        <v>7.15</v>
      </c>
      <c r="G303" s="15" t="n">
        <v>0</v>
      </c>
      <c r="H303" s="15" t="n">
        <v>7.15</v>
      </c>
      <c r="I303" s="16" t="n">
        <v>7.15</v>
      </c>
      <c r="J303" s="15">
        <f>I303-F303</f>
        <v/>
      </c>
      <c r="K303" s="15">
        <f>H303-I303</f>
        <v/>
      </c>
      <c r="L303" s="15" t="n">
        <v>-0.00236</v>
      </c>
      <c r="M303" s="15" t="n">
        <v>-0.00168</v>
      </c>
      <c r="N303" s="15" t="n">
        <v>-0.00168</v>
      </c>
      <c r="O303" s="15" t="n">
        <v>-0.00168</v>
      </c>
      <c r="P303" s="15" t="n">
        <v>-0.00567</v>
      </c>
      <c r="Q303" s="15" t="n"/>
      <c r="R303" s="15">
        <f>L303*J303</f>
        <v/>
      </c>
      <c r="S303" s="15">
        <f>M303*J303</f>
        <v/>
      </c>
      <c r="T303" s="15">
        <f>N303*J303</f>
        <v/>
      </c>
      <c r="U303" s="15">
        <f>O303*J303</f>
        <v/>
      </c>
      <c r="V303" s="17">
        <f>P303*J303</f>
        <v/>
      </c>
    </row>
    <row r="304" ht="13.5" customHeight="1">
      <c r="A304" s="14" t="n">
        <v>105374</v>
      </c>
      <c r="B304" s="15" t="inlineStr">
        <is>
          <t xml:space="preserve">GARVINS HYD </t>
        </is>
      </c>
      <c r="C304" s="15" t="n">
        <v>11</v>
      </c>
      <c r="D304" s="15" t="n">
        <v>101</v>
      </c>
      <c r="E304" s="15" t="n">
        <v>644</v>
      </c>
      <c r="F304" s="15" t="n">
        <v>7.66</v>
      </c>
      <c r="G304" s="15" t="n">
        <v>0</v>
      </c>
      <c r="H304" s="15" t="n">
        <v>7.66</v>
      </c>
      <c r="I304" s="16" t="n">
        <v>7.66</v>
      </c>
      <c r="J304" s="15">
        <f>I304-F304</f>
        <v/>
      </c>
      <c r="K304" s="15">
        <f>H304-I304</f>
        <v/>
      </c>
      <c r="L304" s="15" t="n">
        <v>-0.00236</v>
      </c>
      <c r="M304" s="15" t="n">
        <v>-0.00168</v>
      </c>
      <c r="N304" s="15" t="n">
        <v>-0.00168</v>
      </c>
      <c r="O304" s="15" t="n">
        <v>-0.00168</v>
      </c>
      <c r="P304" s="15" t="n">
        <v>-0.00567</v>
      </c>
      <c r="Q304" s="15" t="n"/>
      <c r="R304" s="15">
        <f>L304*J304</f>
        <v/>
      </c>
      <c r="S304" s="15">
        <f>M304*J304</f>
        <v/>
      </c>
      <c r="T304" s="15">
        <f>N304*J304</f>
        <v/>
      </c>
      <c r="U304" s="15">
        <f>O304*J304</f>
        <v/>
      </c>
      <c r="V304" s="17">
        <f>P304*J304</f>
        <v/>
      </c>
    </row>
    <row r="305" ht="13.5" customHeight="1">
      <c r="A305" s="14" t="n">
        <v>994484</v>
      </c>
      <c r="B305" s="15" t="inlineStr">
        <is>
          <t xml:space="preserve">SUN_GARVINS </t>
        </is>
      </c>
      <c r="C305" s="15" t="n">
        <v>115</v>
      </c>
      <c r="D305" s="15" t="n">
        <v>101</v>
      </c>
      <c r="E305" s="15" t="n">
        <v>640</v>
      </c>
      <c r="F305" s="15" t="n">
        <v>17.5</v>
      </c>
      <c r="G305" s="15" t="n">
        <v>0</v>
      </c>
      <c r="H305" s="15" t="n">
        <v>17.5</v>
      </c>
      <c r="I305" s="16" t="n">
        <v>17.5</v>
      </c>
      <c r="J305" s="15">
        <f>I305-F305</f>
        <v/>
      </c>
      <c r="K305" s="15">
        <f>H305-I305</f>
        <v/>
      </c>
      <c r="L305" s="15" t="n">
        <v>-0.00236</v>
      </c>
      <c r="M305" s="15" t="n">
        <v>-0.00168</v>
      </c>
      <c r="N305" s="15" t="n">
        <v>-0.00168</v>
      </c>
      <c r="O305" s="15" t="n">
        <v>-0.00168</v>
      </c>
      <c r="P305" s="15" t="n">
        <v>-0.00567</v>
      </c>
      <c r="Q305" s="15" t="n"/>
      <c r="R305" s="15">
        <f>L305*J305</f>
        <v/>
      </c>
      <c r="S305" s="15">
        <f>M305*J305</f>
        <v/>
      </c>
      <c r="T305" s="15">
        <f>N305*J305</f>
        <v/>
      </c>
      <c r="U305" s="15">
        <f>O305*J305</f>
        <v/>
      </c>
      <c r="V305" s="17">
        <f>P305*J305</f>
        <v/>
      </c>
    </row>
    <row r="306" ht="13.5" customHeight="1">
      <c r="A306" s="14" t="n">
        <v>994502</v>
      </c>
      <c r="B306" s="15" t="inlineStr">
        <is>
          <t>WND_PINE H~1</t>
        </is>
      </c>
      <c r="C306" s="15" t="n">
        <v>115</v>
      </c>
      <c r="D306" s="15" t="n">
        <v>101</v>
      </c>
      <c r="E306" s="15" t="n">
        <v>640</v>
      </c>
      <c r="F306" s="15" t="n">
        <v>4.98</v>
      </c>
      <c r="G306" s="15" t="n">
        <v>0</v>
      </c>
      <c r="H306" s="15" t="n">
        <v>4.98</v>
      </c>
      <c r="I306" s="16" t="n">
        <v>4.98</v>
      </c>
      <c r="J306" s="15">
        <f>I306-F306</f>
        <v/>
      </c>
      <c r="K306" s="15">
        <f>H306-I306</f>
        <v/>
      </c>
      <c r="L306" s="15" t="n">
        <v>-0.00236</v>
      </c>
      <c r="M306" s="15" t="n">
        <v>-0.00167</v>
      </c>
      <c r="N306" s="15" t="n">
        <v>-0.00167</v>
      </c>
      <c r="O306" s="15" t="n">
        <v>-0.00167</v>
      </c>
      <c r="P306" s="15" t="n">
        <v>-0.00552</v>
      </c>
      <c r="Q306" s="15" t="n"/>
      <c r="R306" s="15">
        <f>L306*J306</f>
        <v/>
      </c>
      <c r="S306" s="15">
        <f>M306*J306</f>
        <v/>
      </c>
      <c r="T306" s="15">
        <f>N306*J306</f>
        <v/>
      </c>
      <c r="U306" s="15">
        <f>O306*J306</f>
        <v/>
      </c>
      <c r="V306" s="17">
        <f>P306*J306</f>
        <v/>
      </c>
    </row>
    <row r="307" ht="13.5" customHeight="1">
      <c r="A307" s="14" t="n">
        <v>105358</v>
      </c>
      <c r="B307" s="15" t="inlineStr">
        <is>
          <t>FARMWOOD_SC2</t>
        </is>
      </c>
      <c r="C307" s="15" t="n">
        <v>12.5</v>
      </c>
      <c r="D307" s="15" t="n">
        <v>101</v>
      </c>
      <c r="E307" s="15" t="n">
        <v>563</v>
      </c>
      <c r="F307" s="15" t="n">
        <v>0</v>
      </c>
      <c r="G307" s="15" t="n">
        <v>0</v>
      </c>
      <c r="H307" s="15" t="n">
        <v>0</v>
      </c>
      <c r="I307" s="16" t="n">
        <v>0</v>
      </c>
      <c r="J307" s="15">
        <f>I307-F307</f>
        <v/>
      </c>
      <c r="K307" s="15">
        <f>H307-I307</f>
        <v/>
      </c>
      <c r="L307" s="15" t="n">
        <v>-0.00233</v>
      </c>
      <c r="M307" s="15" t="n">
        <v>-0.00173</v>
      </c>
      <c r="N307" s="15" t="n">
        <v>-0.00173</v>
      </c>
      <c r="O307" s="15" t="n">
        <v>-0.00173</v>
      </c>
      <c r="P307" s="15" t="n">
        <v>-0.00596</v>
      </c>
      <c r="Q307" s="15" t="n"/>
      <c r="R307" s="15">
        <f>L307*J307</f>
        <v/>
      </c>
      <c r="S307" s="15">
        <f>M307*J307</f>
        <v/>
      </c>
      <c r="T307" s="15">
        <f>N307*J307</f>
        <v/>
      </c>
      <c r="U307" s="15">
        <f>O307*J307</f>
        <v/>
      </c>
      <c r="V307" s="17">
        <f>P307*J307</f>
        <v/>
      </c>
    </row>
    <row r="308" ht="13.5" customHeight="1">
      <c r="A308" s="14" t="n">
        <v>105357</v>
      </c>
      <c r="B308" s="15" t="inlineStr">
        <is>
          <t>FARMWOOD_SC1</t>
        </is>
      </c>
      <c r="C308" s="15" t="n">
        <v>12.5</v>
      </c>
      <c r="D308" s="15" t="n">
        <v>101</v>
      </c>
      <c r="E308" s="15" t="n">
        <v>563</v>
      </c>
      <c r="F308" s="15" t="n">
        <v>0</v>
      </c>
      <c r="G308" s="15" t="n">
        <v>0</v>
      </c>
      <c r="H308" s="15" t="n">
        <v>0</v>
      </c>
      <c r="I308" s="16" t="n">
        <v>0</v>
      </c>
      <c r="J308" s="15">
        <f>I308-F308</f>
        <v/>
      </c>
      <c r="K308" s="15">
        <f>H308-I308</f>
        <v/>
      </c>
      <c r="L308" s="15" t="n">
        <v>-0.00233</v>
      </c>
      <c r="M308" s="15" t="n">
        <v>-0.00173</v>
      </c>
      <c r="N308" s="15" t="n">
        <v>-0.00173</v>
      </c>
      <c r="O308" s="15" t="n">
        <v>-0.00173</v>
      </c>
      <c r="P308" s="15" t="n">
        <v>-0.00596</v>
      </c>
      <c r="Q308" s="15" t="n"/>
      <c r="R308" s="15">
        <f>L308*J308</f>
        <v/>
      </c>
      <c r="S308" s="15">
        <f>M308*J308</f>
        <v/>
      </c>
      <c r="T308" s="15">
        <f>N308*J308</f>
        <v/>
      </c>
      <c r="U308" s="15">
        <f>O308*J308</f>
        <v/>
      </c>
      <c r="V308" s="17">
        <f>P308*J308</f>
        <v/>
      </c>
    </row>
    <row r="309" ht="13.5" customHeight="1">
      <c r="A309" s="14" t="n">
        <v>105362</v>
      </c>
      <c r="B309" s="15" t="inlineStr">
        <is>
          <t xml:space="preserve">WES CONCORD </t>
        </is>
      </c>
      <c r="C309" s="15" t="n">
        <v>4.16</v>
      </c>
      <c r="D309" s="15" t="n">
        <v>101</v>
      </c>
      <c r="E309" s="15" t="n">
        <v>644</v>
      </c>
      <c r="F309" s="15" t="n">
        <v>13</v>
      </c>
      <c r="G309" s="15" t="n">
        <v>0</v>
      </c>
      <c r="H309" s="15" t="n">
        <v>13</v>
      </c>
      <c r="I309" s="16" t="n">
        <v>13</v>
      </c>
      <c r="J309" s="15">
        <f>I309-F309</f>
        <v/>
      </c>
      <c r="K309" s="15">
        <f>H309-I309</f>
        <v/>
      </c>
      <c r="L309" s="15" t="n">
        <v>-0.00233</v>
      </c>
      <c r="M309" s="15" t="n">
        <v>-0.00173</v>
      </c>
      <c r="N309" s="15" t="n">
        <v>-0.00173</v>
      </c>
      <c r="O309" s="15" t="n">
        <v>-0.00173</v>
      </c>
      <c r="P309" s="15" t="n">
        <v>-0.00596</v>
      </c>
      <c r="Q309" s="15" t="n"/>
      <c r="R309" s="15">
        <f>L309*J309</f>
        <v/>
      </c>
      <c r="S309" s="15">
        <f>M309*J309</f>
        <v/>
      </c>
      <c r="T309" s="15">
        <f>N309*J309</f>
        <v/>
      </c>
      <c r="U309" s="15">
        <f>O309*J309</f>
        <v/>
      </c>
      <c r="V309" s="17">
        <f>P309*J309</f>
        <v/>
      </c>
    </row>
    <row r="310" ht="13.5" customHeight="1">
      <c r="A310" s="14" t="n">
        <v>995034</v>
      </c>
      <c r="B310" s="15" t="inlineStr">
        <is>
          <t>SUN_S-MILF~1</t>
        </is>
      </c>
      <c r="C310" s="15" t="n">
        <v>115</v>
      </c>
      <c r="D310" s="15" t="n">
        <v>101</v>
      </c>
      <c r="E310" s="15" t="n">
        <v>640</v>
      </c>
      <c r="F310" s="15" t="n">
        <v>16</v>
      </c>
      <c r="G310" s="15" t="n">
        <v>0</v>
      </c>
      <c r="H310" s="15" t="n">
        <v>16</v>
      </c>
      <c r="I310" s="16" t="n">
        <v>16</v>
      </c>
      <c r="J310" s="15">
        <f>I310-F310</f>
        <v/>
      </c>
      <c r="K310" s="15">
        <f>H310-I310</f>
        <v/>
      </c>
      <c r="L310" s="15" t="n">
        <v>-0.00233</v>
      </c>
      <c r="M310" s="15" t="n">
        <v>-0.0017</v>
      </c>
      <c r="N310" s="15" t="n">
        <v>-0.0017</v>
      </c>
      <c r="O310" s="15" t="n">
        <v>-0.0017</v>
      </c>
      <c r="P310" s="15" t="n">
        <v>-0.0056</v>
      </c>
      <c r="Q310" s="15" t="n"/>
      <c r="R310" s="15">
        <f>L310*J310</f>
        <v/>
      </c>
      <c r="S310" s="15">
        <f>M310*J310</f>
        <v/>
      </c>
      <c r="T310" s="15">
        <f>N310*J310</f>
        <v/>
      </c>
      <c r="U310" s="15">
        <f>O310*J310</f>
        <v/>
      </c>
      <c r="V310" s="17">
        <f>P310*J310</f>
        <v/>
      </c>
    </row>
    <row r="311" ht="13.5" customHeight="1">
      <c r="A311" s="14" t="n">
        <v>106043</v>
      </c>
      <c r="B311" s="15" t="inlineStr">
        <is>
          <t>COMERFORD G4</t>
        </is>
      </c>
      <c r="C311" s="15" t="n">
        <v>13.8</v>
      </c>
      <c r="D311" s="15" t="n">
        <v>101</v>
      </c>
      <c r="E311" s="15" t="n">
        <v>400</v>
      </c>
      <c r="F311" s="15" t="n">
        <v>44.63</v>
      </c>
      <c r="G311" s="15" t="n">
        <v>0</v>
      </c>
      <c r="H311" s="15" t="n">
        <v>44.63</v>
      </c>
      <c r="I311" s="16" t="n">
        <v>44.63</v>
      </c>
      <c r="J311" s="15">
        <f>I311-F311</f>
        <v/>
      </c>
      <c r="K311" s="15">
        <f>H311-I311</f>
        <v/>
      </c>
      <c r="L311" s="15" t="n">
        <v>-0.00229</v>
      </c>
      <c r="M311" s="15" t="n">
        <v>-0.0018</v>
      </c>
      <c r="N311" s="15" t="n">
        <v>-0.0018</v>
      </c>
      <c r="O311" s="15" t="n">
        <v>-0.0018</v>
      </c>
      <c r="P311" s="15" t="n">
        <v>-0.00642</v>
      </c>
      <c r="Q311" s="15" t="n"/>
      <c r="R311" s="15">
        <f>L311*J311</f>
        <v/>
      </c>
      <c r="S311" s="15">
        <f>M311*J311</f>
        <v/>
      </c>
      <c r="T311" s="15">
        <f>N311*J311</f>
        <v/>
      </c>
      <c r="U311" s="15">
        <f>O311*J311</f>
        <v/>
      </c>
      <c r="V311" s="17">
        <f>P311*J311</f>
        <v/>
      </c>
    </row>
    <row r="312" ht="13.5" customHeight="1">
      <c r="A312" s="14" t="n">
        <v>994418</v>
      </c>
      <c r="B312" s="15" t="inlineStr">
        <is>
          <t xml:space="preserve">SUN_WEBSTER </t>
        </is>
      </c>
      <c r="C312" s="15" t="n">
        <v>115</v>
      </c>
      <c r="D312" s="15" t="n">
        <v>101</v>
      </c>
      <c r="E312" s="15" t="n">
        <v>560</v>
      </c>
      <c r="F312" s="15" t="n">
        <v>19.9</v>
      </c>
      <c r="G312" s="15" t="n">
        <v>0</v>
      </c>
      <c r="H312" s="15" t="n">
        <v>19.9</v>
      </c>
      <c r="I312" s="16" t="n">
        <v>19.9</v>
      </c>
      <c r="J312" s="15">
        <f>I312-F312</f>
        <v/>
      </c>
      <c r="K312" s="15">
        <f>H312-I312</f>
        <v/>
      </c>
      <c r="L312" s="15" t="n">
        <v>-0.00229</v>
      </c>
      <c r="M312" s="15" t="n">
        <v>-0.00179</v>
      </c>
      <c r="N312" s="15" t="n">
        <v>-0.00179</v>
      </c>
      <c r="O312" s="15" t="n">
        <v>-0.00179</v>
      </c>
      <c r="P312" s="15" t="n">
        <v>-0.00636</v>
      </c>
      <c r="Q312" s="15" t="n"/>
      <c r="R312" s="15">
        <f>L312*J312</f>
        <v/>
      </c>
      <c r="S312" s="15">
        <f>M312*J312</f>
        <v/>
      </c>
      <c r="T312" s="15">
        <f>N312*J312</f>
        <v/>
      </c>
      <c r="U312" s="15">
        <f>O312*J312</f>
        <v/>
      </c>
      <c r="V312" s="17">
        <f>P312*J312</f>
        <v/>
      </c>
    </row>
    <row r="313" ht="13.5" customHeight="1">
      <c r="A313" s="14" t="n">
        <v>105334</v>
      </c>
      <c r="B313" s="15" t="inlineStr">
        <is>
          <t xml:space="preserve">LACONIA     </t>
        </is>
      </c>
      <c r="C313" s="15" t="n">
        <v>34.5</v>
      </c>
      <c r="D313" s="15" t="n">
        <v>101</v>
      </c>
      <c r="E313" s="15" t="n">
        <v>562</v>
      </c>
      <c r="F313" s="15" t="n">
        <v>0.89</v>
      </c>
      <c r="G313" s="15" t="n">
        <v>0</v>
      </c>
      <c r="H313" s="15" t="n">
        <v>0.89</v>
      </c>
      <c r="I313" s="16" t="n">
        <v>0.89</v>
      </c>
      <c r="J313" s="15">
        <f>I313-F313</f>
        <v/>
      </c>
      <c r="K313" s="15">
        <f>H313-I313</f>
        <v/>
      </c>
      <c r="L313" s="15" t="n">
        <v>-0.00229</v>
      </c>
      <c r="M313" s="15" t="n">
        <v>-0.00179</v>
      </c>
      <c r="N313" s="15" t="n">
        <v>-0.00179</v>
      </c>
      <c r="O313" s="15" t="n">
        <v>-0.00179</v>
      </c>
      <c r="P313" s="15" t="n">
        <v>-0.00636</v>
      </c>
      <c r="Q313" s="15" t="n"/>
      <c r="R313" s="15">
        <f>L313*J313</f>
        <v/>
      </c>
      <c r="S313" s="15">
        <f>M313*J313</f>
        <v/>
      </c>
      <c r="T313" s="15">
        <f>N313*J313</f>
        <v/>
      </c>
      <c r="U313" s="15">
        <f>O313*J313</f>
        <v/>
      </c>
      <c r="V313" s="17">
        <f>P313*J313</f>
        <v/>
      </c>
    </row>
    <row r="314" ht="13.5" customHeight="1">
      <c r="A314" s="14" t="n">
        <v>105324</v>
      </c>
      <c r="B314" s="15" t="inlineStr">
        <is>
          <t>EASTMAN FALS</t>
        </is>
      </c>
      <c r="C314" s="15" t="n">
        <v>2.4</v>
      </c>
      <c r="D314" s="15" t="n">
        <v>101</v>
      </c>
      <c r="E314" s="15" t="n">
        <v>564</v>
      </c>
      <c r="F314" s="15" t="n">
        <v>6.47</v>
      </c>
      <c r="G314" s="15" t="n">
        <v>0</v>
      </c>
      <c r="H314" s="15" t="n">
        <v>6.47</v>
      </c>
      <c r="I314" s="16" t="n">
        <v>6.47</v>
      </c>
      <c r="J314" s="15">
        <f>I314-F314</f>
        <v/>
      </c>
      <c r="K314" s="15">
        <f>H314-I314</f>
        <v/>
      </c>
      <c r="L314" s="15" t="n">
        <v>-0.00229</v>
      </c>
      <c r="M314" s="15" t="n">
        <v>-0.00179</v>
      </c>
      <c r="N314" s="15" t="n">
        <v>-0.00179</v>
      </c>
      <c r="O314" s="15" t="n">
        <v>-0.00179</v>
      </c>
      <c r="P314" s="15" t="n">
        <v>-0.00636</v>
      </c>
      <c r="Q314" s="15" t="n"/>
      <c r="R314" s="15">
        <f>L314*J314</f>
        <v/>
      </c>
      <c r="S314" s="15">
        <f>M314*J314</f>
        <v/>
      </c>
      <c r="T314" s="15">
        <f>N314*J314</f>
        <v/>
      </c>
      <c r="U314" s="15">
        <f>O314*J314</f>
        <v/>
      </c>
      <c r="V314" s="17">
        <f>P314*J314</f>
        <v/>
      </c>
    </row>
    <row r="315" ht="13.5" customHeight="1">
      <c r="A315" s="14" t="n">
        <v>105317</v>
      </c>
      <c r="B315" s="15" t="inlineStr">
        <is>
          <t>AYERS ISLAND</t>
        </is>
      </c>
      <c r="C315" s="15" t="n">
        <v>2.3</v>
      </c>
      <c r="D315" s="15" t="n">
        <v>101</v>
      </c>
      <c r="E315" s="15" t="n">
        <v>564</v>
      </c>
      <c r="F315" s="15" t="n">
        <v>9.08</v>
      </c>
      <c r="G315" s="15" t="n">
        <v>0</v>
      </c>
      <c r="H315" s="15" t="n">
        <v>9.08</v>
      </c>
      <c r="I315" s="16" t="n">
        <v>9.08</v>
      </c>
      <c r="J315" s="15">
        <f>I315-F315</f>
        <v/>
      </c>
      <c r="K315" s="15">
        <f>H315-I315</f>
        <v/>
      </c>
      <c r="L315" s="15" t="n">
        <v>-0.00229</v>
      </c>
      <c r="M315" s="15" t="n">
        <v>-0.00179</v>
      </c>
      <c r="N315" s="15" t="n">
        <v>-0.00179</v>
      </c>
      <c r="O315" s="15" t="n">
        <v>-0.00179</v>
      </c>
      <c r="P315" s="15" t="n">
        <v>-0.00638</v>
      </c>
      <c r="Q315" s="15" t="n"/>
      <c r="R315" s="15">
        <f>L315*J315</f>
        <v/>
      </c>
      <c r="S315" s="15">
        <f>M315*J315</f>
        <v/>
      </c>
      <c r="T315" s="15">
        <f>N315*J315</f>
        <v/>
      </c>
      <c r="U315" s="15">
        <f>O315*J315</f>
        <v/>
      </c>
      <c r="V315" s="17">
        <f>P315*J315</f>
        <v/>
      </c>
    </row>
    <row r="316" ht="13.5" customHeight="1">
      <c r="A316" s="14" t="n">
        <v>105310</v>
      </c>
      <c r="B316" s="15" t="inlineStr">
        <is>
          <t>ALEXANDRIA_G</t>
        </is>
      </c>
      <c r="C316" s="15" t="n">
        <v>13.8</v>
      </c>
      <c r="D316" s="15" t="n">
        <v>101</v>
      </c>
      <c r="E316" s="15" t="n">
        <v>564</v>
      </c>
      <c r="F316" s="15" t="n">
        <v>16.5</v>
      </c>
      <c r="G316" s="15" t="n">
        <v>0</v>
      </c>
      <c r="H316" s="15" t="n">
        <v>16.5</v>
      </c>
      <c r="I316" s="16" t="n">
        <v>16.5</v>
      </c>
      <c r="J316" s="15">
        <f>I316-F316</f>
        <v/>
      </c>
      <c r="K316" s="15">
        <f>H316-I316</f>
        <v/>
      </c>
      <c r="L316" s="15" t="n">
        <v>-0.00229</v>
      </c>
      <c r="M316" s="15" t="n">
        <v>-0.00179</v>
      </c>
      <c r="N316" s="15" t="n">
        <v>-0.00179</v>
      </c>
      <c r="O316" s="15" t="n">
        <v>-0.00179</v>
      </c>
      <c r="P316" s="15" t="n">
        <v>-0.00638</v>
      </c>
      <c r="Q316" s="15" t="n"/>
      <c r="R316" s="15">
        <f>L316*J316</f>
        <v/>
      </c>
      <c r="S316" s="15">
        <f>M316*J316</f>
        <v/>
      </c>
      <c r="T316" s="15">
        <f>N316*J316</f>
        <v/>
      </c>
      <c r="U316" s="15">
        <f>O316*J316</f>
        <v/>
      </c>
      <c r="V316" s="17">
        <f>P316*J316</f>
        <v/>
      </c>
    </row>
    <row r="317" ht="13.5" customHeight="1">
      <c r="A317" s="14" t="n">
        <v>996003</v>
      </c>
      <c r="B317" s="15" t="inlineStr">
        <is>
          <t>SUN_COMERF~1</t>
        </is>
      </c>
      <c r="C317" s="15" t="n">
        <v>230</v>
      </c>
      <c r="D317" s="15" t="n">
        <v>101</v>
      </c>
      <c r="E317" s="15" t="n">
        <v>400</v>
      </c>
      <c r="F317" s="15" t="n">
        <v>76.25</v>
      </c>
      <c r="G317" s="15" t="n">
        <v>0</v>
      </c>
      <c r="H317" s="15" t="n">
        <v>76.25</v>
      </c>
      <c r="I317" s="16" t="n">
        <v>76.25</v>
      </c>
      <c r="J317" s="15">
        <f>I317-F317</f>
        <v/>
      </c>
      <c r="K317" s="15">
        <f>H317-I317</f>
        <v/>
      </c>
      <c r="L317" s="15" t="n">
        <v>-0.00229</v>
      </c>
      <c r="M317" s="15" t="n">
        <v>-0.0018</v>
      </c>
      <c r="N317" s="15" t="n">
        <v>-0.0018</v>
      </c>
      <c r="O317" s="15" t="n">
        <v>-0.0018</v>
      </c>
      <c r="P317" s="15" t="n">
        <v>-0.00642</v>
      </c>
      <c r="Q317" s="15" t="n"/>
      <c r="R317" s="15">
        <f>L317*J317</f>
        <v/>
      </c>
      <c r="S317" s="15">
        <f>M317*J317</f>
        <v/>
      </c>
      <c r="T317" s="15">
        <f>N317*J317</f>
        <v/>
      </c>
      <c r="U317" s="15">
        <f>O317*J317</f>
        <v/>
      </c>
      <c r="V317" s="17">
        <f>P317*J317</f>
        <v/>
      </c>
    </row>
    <row r="318" ht="13.5" customHeight="1">
      <c r="A318" s="14" t="n">
        <v>106042</v>
      </c>
      <c r="B318" s="15" t="inlineStr">
        <is>
          <t>COMERFORD G3</t>
        </is>
      </c>
      <c r="C318" s="15" t="n">
        <v>13.8</v>
      </c>
      <c r="D318" s="15" t="n">
        <v>101</v>
      </c>
      <c r="E318" s="15" t="n">
        <v>400</v>
      </c>
      <c r="F318" s="15" t="n">
        <v>44.63</v>
      </c>
      <c r="G318" s="15" t="n">
        <v>0</v>
      </c>
      <c r="H318" s="15" t="n">
        <v>44.63</v>
      </c>
      <c r="I318" s="16" t="n">
        <v>44.63</v>
      </c>
      <c r="J318" s="15">
        <f>I318-F318</f>
        <v/>
      </c>
      <c r="K318" s="15">
        <f>H318-I318</f>
        <v/>
      </c>
      <c r="L318" s="15" t="n">
        <v>-0.00229</v>
      </c>
      <c r="M318" s="15" t="n">
        <v>-0.0018</v>
      </c>
      <c r="N318" s="15" t="n">
        <v>-0.0018</v>
      </c>
      <c r="O318" s="15" t="n">
        <v>-0.0018</v>
      </c>
      <c r="P318" s="15" t="n">
        <v>-0.00642</v>
      </c>
      <c r="Q318" s="15" t="n"/>
      <c r="R318" s="15">
        <f>L318*J318</f>
        <v/>
      </c>
      <c r="S318" s="15">
        <f>M318*J318</f>
        <v/>
      </c>
      <c r="T318" s="15">
        <f>N318*J318</f>
        <v/>
      </c>
      <c r="U318" s="15">
        <f>O318*J318</f>
        <v/>
      </c>
      <c r="V318" s="17">
        <f>P318*J318</f>
        <v/>
      </c>
    </row>
    <row r="319" ht="13.5" customHeight="1">
      <c r="A319" s="14" t="n">
        <v>106041</v>
      </c>
      <c r="B319" s="15" t="inlineStr">
        <is>
          <t>COMERFORD G2</t>
        </is>
      </c>
      <c r="C319" s="15" t="n">
        <v>13.8</v>
      </c>
      <c r="D319" s="15" t="n">
        <v>101</v>
      </c>
      <c r="E319" s="15" t="n">
        <v>400</v>
      </c>
      <c r="F319" s="15" t="n">
        <v>44.63</v>
      </c>
      <c r="G319" s="15" t="n">
        <v>0</v>
      </c>
      <c r="H319" s="15" t="n">
        <v>44.63</v>
      </c>
      <c r="I319" s="16" t="n">
        <v>44.63</v>
      </c>
      <c r="J319" s="15">
        <f>I319-F319</f>
        <v/>
      </c>
      <c r="K319" s="15">
        <f>H319-I319</f>
        <v/>
      </c>
      <c r="L319" s="15" t="n">
        <v>-0.00229</v>
      </c>
      <c r="M319" s="15" t="n">
        <v>-0.0018</v>
      </c>
      <c r="N319" s="15" t="n">
        <v>-0.0018</v>
      </c>
      <c r="O319" s="15" t="n">
        <v>-0.0018</v>
      </c>
      <c r="P319" s="15" t="n">
        <v>-0.00642</v>
      </c>
      <c r="Q319" s="15" t="n"/>
      <c r="R319" s="15">
        <f>L319*J319</f>
        <v/>
      </c>
      <c r="S319" s="15">
        <f>M319*J319</f>
        <v/>
      </c>
      <c r="T319" s="15">
        <f>N319*J319</f>
        <v/>
      </c>
      <c r="U319" s="15">
        <f>O319*J319</f>
        <v/>
      </c>
      <c r="V319" s="17">
        <f>P319*J319</f>
        <v/>
      </c>
    </row>
    <row r="320" ht="13.5" customHeight="1">
      <c r="A320" s="14" t="n">
        <v>106040</v>
      </c>
      <c r="B320" s="15" t="inlineStr">
        <is>
          <t>COMERFORD G1</t>
        </is>
      </c>
      <c r="C320" s="15" t="n">
        <v>13.8</v>
      </c>
      <c r="D320" s="15" t="n">
        <v>101</v>
      </c>
      <c r="E320" s="15" t="n">
        <v>400</v>
      </c>
      <c r="F320" s="15" t="n">
        <v>32.24</v>
      </c>
      <c r="G320" s="15" t="n">
        <v>0</v>
      </c>
      <c r="H320" s="15" t="n">
        <v>32.24</v>
      </c>
      <c r="I320" s="16" t="n">
        <v>32.24</v>
      </c>
      <c r="J320" s="15">
        <f>I320-F320</f>
        <v/>
      </c>
      <c r="K320" s="15">
        <f>H320-I320</f>
        <v/>
      </c>
      <c r="L320" s="15" t="n">
        <v>-0.00229</v>
      </c>
      <c r="M320" s="15" t="n">
        <v>-0.0018</v>
      </c>
      <c r="N320" s="15" t="n">
        <v>-0.0018</v>
      </c>
      <c r="O320" s="15" t="n">
        <v>-0.0018</v>
      </c>
      <c r="P320" s="15" t="n">
        <v>-0.00642</v>
      </c>
      <c r="Q320" s="15" t="n"/>
      <c r="R320" s="15">
        <f>L320*J320</f>
        <v/>
      </c>
      <c r="S320" s="15">
        <f>M320*J320</f>
        <v/>
      </c>
      <c r="T320" s="15">
        <f>N320*J320</f>
        <v/>
      </c>
      <c r="U320" s="15">
        <f>O320*J320</f>
        <v/>
      </c>
      <c r="V320" s="17">
        <f>P320*J320</f>
        <v/>
      </c>
    </row>
    <row r="321" ht="13.5" customHeight="1">
      <c r="A321" s="14" t="n">
        <v>996009</v>
      </c>
      <c r="B321" s="15" t="inlineStr">
        <is>
          <t>WAT_MOORE ~1</t>
        </is>
      </c>
      <c r="C321" s="15" t="n">
        <v>230</v>
      </c>
      <c r="D321" s="15" t="n">
        <v>101</v>
      </c>
      <c r="E321" s="15" t="n">
        <v>400</v>
      </c>
      <c r="F321" s="15" t="n">
        <v>4.6</v>
      </c>
      <c r="G321" s="15" t="n">
        <v>0</v>
      </c>
      <c r="H321" s="15" t="n">
        <v>4.6</v>
      </c>
      <c r="I321" s="16" t="n">
        <v>4.6</v>
      </c>
      <c r="J321" s="15">
        <f>I321-F321</f>
        <v/>
      </c>
      <c r="K321" s="15">
        <f>H321-I321</f>
        <v/>
      </c>
      <c r="L321" s="15" t="n">
        <v>-0.00228</v>
      </c>
      <c r="M321" s="15" t="n">
        <v>-0.0018</v>
      </c>
      <c r="N321" s="15" t="n">
        <v>-0.0018</v>
      </c>
      <c r="O321" s="15" t="n">
        <v>-0.0018</v>
      </c>
      <c r="P321" s="15" t="n">
        <v>-0.00643</v>
      </c>
      <c r="Q321" s="15" t="n"/>
      <c r="R321" s="15">
        <f>L321*J321</f>
        <v/>
      </c>
      <c r="S321" s="15">
        <f>M321*J321</f>
        <v/>
      </c>
      <c r="T321" s="15">
        <f>N321*J321</f>
        <v/>
      </c>
      <c r="U321" s="15">
        <f>O321*J321</f>
        <v/>
      </c>
      <c r="V321" s="17">
        <f>P321*J321</f>
        <v/>
      </c>
    </row>
    <row r="322" ht="13.5" customHeight="1">
      <c r="A322" s="14" t="n">
        <v>105271</v>
      </c>
      <c r="B322" s="15" t="inlineStr">
        <is>
          <t>WHITELAKE_JT</t>
        </is>
      </c>
      <c r="C322" s="15" t="n">
        <v>13.8</v>
      </c>
      <c r="D322" s="15" t="n">
        <v>101</v>
      </c>
      <c r="E322" s="15" t="n">
        <v>564</v>
      </c>
      <c r="F322" s="15" t="n">
        <v>18.1</v>
      </c>
      <c r="G322" s="15" t="n">
        <v>0</v>
      </c>
      <c r="H322" s="15" t="n">
        <v>18.1</v>
      </c>
      <c r="I322" s="16" t="n">
        <v>18.1</v>
      </c>
      <c r="J322" s="15">
        <f>I322-F322</f>
        <v/>
      </c>
      <c r="K322" s="15">
        <f>H322-I322</f>
        <v/>
      </c>
      <c r="L322" s="15" t="n">
        <v>-0.00228</v>
      </c>
      <c r="M322" s="15" t="n">
        <v>-0.0018</v>
      </c>
      <c r="N322" s="15" t="n">
        <v>-0.0018</v>
      </c>
      <c r="O322" s="15" t="n">
        <v>-0.0018</v>
      </c>
      <c r="P322" s="15" t="n">
        <v>-0.00642</v>
      </c>
      <c r="Q322" s="15" t="n"/>
      <c r="R322" s="15">
        <f>L322*J322</f>
        <v/>
      </c>
      <c r="S322" s="15">
        <f>M322*J322</f>
        <v/>
      </c>
      <c r="T322" s="15">
        <f>N322*J322</f>
        <v/>
      </c>
      <c r="U322" s="15">
        <f>O322*J322</f>
        <v/>
      </c>
      <c r="V322" s="17">
        <f>P322*J322</f>
        <v/>
      </c>
    </row>
    <row r="323" ht="13.5" customHeight="1">
      <c r="A323" s="14" t="n">
        <v>105276</v>
      </c>
      <c r="B323" s="15" t="inlineStr">
        <is>
          <t>TAMWORTH GEN</t>
        </is>
      </c>
      <c r="C323" s="15" t="n">
        <v>13.8</v>
      </c>
      <c r="D323" s="15" t="n">
        <v>101</v>
      </c>
      <c r="E323" s="15" t="n">
        <v>564</v>
      </c>
      <c r="F323" s="15" t="n">
        <v>21.15</v>
      </c>
      <c r="G323" s="15" t="n">
        <v>0</v>
      </c>
      <c r="H323" s="15" t="n">
        <v>21.15</v>
      </c>
      <c r="I323" s="16" t="n">
        <v>21.15</v>
      </c>
      <c r="J323" s="15">
        <f>I323-F323</f>
        <v/>
      </c>
      <c r="K323" s="15">
        <f>H323-I323</f>
        <v/>
      </c>
      <c r="L323" s="15" t="n">
        <v>-0.00228</v>
      </c>
      <c r="M323" s="15" t="n">
        <v>-0.0018</v>
      </c>
      <c r="N323" s="15" t="n">
        <v>-0.0018</v>
      </c>
      <c r="O323" s="15" t="n">
        <v>-0.0018</v>
      </c>
      <c r="P323" s="15" t="n">
        <v>-0.00642</v>
      </c>
      <c r="Q323" s="15" t="n"/>
      <c r="R323" s="15">
        <f>L323*J323</f>
        <v/>
      </c>
      <c r="S323" s="15">
        <f>M323*J323</f>
        <v/>
      </c>
      <c r="T323" s="15">
        <f>N323*J323</f>
        <v/>
      </c>
      <c r="U323" s="15">
        <f>O323*J323</f>
        <v/>
      </c>
      <c r="V323" s="17">
        <f>P323*J323</f>
        <v/>
      </c>
    </row>
    <row r="324" ht="13.5" customHeight="1">
      <c r="A324" s="14" t="n">
        <v>105288</v>
      </c>
      <c r="B324" s="15" t="inlineStr">
        <is>
          <t xml:space="preserve">GROTON G1   </t>
        </is>
      </c>
      <c r="C324" s="15" t="n">
        <v>0.6899999999999999</v>
      </c>
      <c r="D324" s="15" t="n">
        <v>101</v>
      </c>
      <c r="E324" s="15" t="n">
        <v>564</v>
      </c>
      <c r="F324" s="15" t="n">
        <v>4.88</v>
      </c>
      <c r="G324" s="15" t="n">
        <v>0</v>
      </c>
      <c r="H324" s="15" t="n">
        <v>4.88</v>
      </c>
      <c r="I324" s="16" t="n">
        <v>4.88</v>
      </c>
      <c r="J324" s="15">
        <f>I324-F324</f>
        <v/>
      </c>
      <c r="K324" s="15">
        <f>H324-I324</f>
        <v/>
      </c>
      <c r="L324" s="15" t="n">
        <v>-0.00228</v>
      </c>
      <c r="M324" s="15" t="n">
        <v>-0.0018</v>
      </c>
      <c r="N324" s="15" t="n">
        <v>-0.0018</v>
      </c>
      <c r="O324" s="15" t="n">
        <v>-0.0018</v>
      </c>
      <c r="P324" s="15" t="n">
        <v>-0.00642</v>
      </c>
      <c r="Q324" s="15" t="n"/>
      <c r="R324" s="15">
        <f>L324*J324</f>
        <v/>
      </c>
      <c r="S324" s="15">
        <f>M324*J324</f>
        <v/>
      </c>
      <c r="T324" s="15">
        <f>N324*J324</f>
        <v/>
      </c>
      <c r="U324" s="15">
        <f>O324*J324</f>
        <v/>
      </c>
      <c r="V324" s="17">
        <f>P324*J324</f>
        <v/>
      </c>
    </row>
    <row r="325" ht="13.5" customHeight="1">
      <c r="A325" s="14" t="n">
        <v>105290</v>
      </c>
      <c r="B325" s="15" t="inlineStr">
        <is>
          <t xml:space="preserve">GROTON G2   </t>
        </is>
      </c>
      <c r="C325" s="15" t="n">
        <v>0.6899999999999999</v>
      </c>
      <c r="D325" s="15" t="n">
        <v>101</v>
      </c>
      <c r="E325" s="15" t="n">
        <v>564</v>
      </c>
      <c r="F325" s="15" t="n">
        <v>4.88</v>
      </c>
      <c r="G325" s="15" t="n">
        <v>0</v>
      </c>
      <c r="H325" s="15" t="n">
        <v>4.88</v>
      </c>
      <c r="I325" s="16" t="n">
        <v>4.88</v>
      </c>
      <c r="J325" s="15">
        <f>I325-F325</f>
        <v/>
      </c>
      <c r="K325" s="15">
        <f>H325-I325</f>
        <v/>
      </c>
      <c r="L325" s="15" t="n">
        <v>-0.00228</v>
      </c>
      <c r="M325" s="15" t="n">
        <v>-0.0018</v>
      </c>
      <c r="N325" s="15" t="n">
        <v>-0.0018</v>
      </c>
      <c r="O325" s="15" t="n">
        <v>-0.0018</v>
      </c>
      <c r="P325" s="15" t="n">
        <v>-0.00642</v>
      </c>
      <c r="Q325" s="15" t="n"/>
      <c r="R325" s="15">
        <f>L325*J325</f>
        <v/>
      </c>
      <c r="S325" s="15">
        <f>M325*J325</f>
        <v/>
      </c>
      <c r="T325" s="15">
        <f>N325*J325</f>
        <v/>
      </c>
      <c r="U325" s="15">
        <f>O325*J325</f>
        <v/>
      </c>
      <c r="V325" s="17">
        <f>P325*J325</f>
        <v/>
      </c>
    </row>
    <row r="326" ht="13.5" customHeight="1">
      <c r="A326" s="14" t="n">
        <v>106045</v>
      </c>
      <c r="B326" s="15" t="inlineStr">
        <is>
          <t xml:space="preserve">MOORE G2    </t>
        </is>
      </c>
      <c r="C326" s="15" t="n">
        <v>13.8</v>
      </c>
      <c r="D326" s="15" t="n">
        <v>101</v>
      </c>
      <c r="E326" s="15" t="n">
        <v>400</v>
      </c>
      <c r="F326" s="15" t="n">
        <v>47.27</v>
      </c>
      <c r="G326" s="15" t="n">
        <v>0</v>
      </c>
      <c r="H326" s="15" t="n">
        <v>47.27</v>
      </c>
      <c r="I326" s="16" t="n">
        <v>47.27</v>
      </c>
      <c r="J326" s="15">
        <f>I326-F326</f>
        <v/>
      </c>
      <c r="K326" s="15">
        <f>H326-I326</f>
        <v/>
      </c>
      <c r="L326" s="15" t="n">
        <v>-0.00228</v>
      </c>
      <c r="M326" s="15" t="n">
        <v>-0.0018</v>
      </c>
      <c r="N326" s="15" t="n">
        <v>-0.0018</v>
      </c>
      <c r="O326" s="15" t="n">
        <v>-0.0018</v>
      </c>
      <c r="P326" s="15" t="n">
        <v>-0.00643</v>
      </c>
      <c r="Q326" s="15" t="n"/>
      <c r="R326" s="15">
        <f>L326*J326</f>
        <v/>
      </c>
      <c r="S326" s="15">
        <f>M326*J326</f>
        <v/>
      </c>
      <c r="T326" s="15">
        <f>N326*J326</f>
        <v/>
      </c>
      <c r="U326" s="15">
        <f>O326*J326</f>
        <v/>
      </c>
      <c r="V326" s="17">
        <f>P326*J326</f>
        <v/>
      </c>
    </row>
    <row r="327" ht="13.5" customHeight="1">
      <c r="A327" s="14" t="n">
        <v>105297</v>
      </c>
      <c r="B327" s="15" t="inlineStr">
        <is>
          <t xml:space="preserve">BRIDGEWATER </t>
        </is>
      </c>
      <c r="C327" s="15" t="n">
        <v>13.8</v>
      </c>
      <c r="D327" s="15" t="n">
        <v>101</v>
      </c>
      <c r="E327" s="15" t="n">
        <v>564</v>
      </c>
      <c r="F327" s="15" t="n">
        <v>15.75</v>
      </c>
      <c r="G327" s="15" t="n">
        <v>0</v>
      </c>
      <c r="H327" s="15" t="n">
        <v>15.75</v>
      </c>
      <c r="I327" s="16" t="n">
        <v>15.75</v>
      </c>
      <c r="J327" s="15">
        <f>I327-F327</f>
        <v/>
      </c>
      <c r="K327" s="15">
        <f>H327-I327</f>
        <v/>
      </c>
      <c r="L327" s="15" t="n">
        <v>-0.00228</v>
      </c>
      <c r="M327" s="15" t="n">
        <v>-0.00179</v>
      </c>
      <c r="N327" s="15" t="n">
        <v>-0.00179</v>
      </c>
      <c r="O327" s="15" t="n">
        <v>-0.00179</v>
      </c>
      <c r="P327" s="15" t="n">
        <v>-0.0064</v>
      </c>
      <c r="Q327" s="15" t="n"/>
      <c r="R327" s="15">
        <f>L327*J327</f>
        <v/>
      </c>
      <c r="S327" s="15">
        <f>M327*J327</f>
        <v/>
      </c>
      <c r="T327" s="15">
        <f>N327*J327</f>
        <v/>
      </c>
      <c r="U327" s="15">
        <f>O327*J327</f>
        <v/>
      </c>
      <c r="V327" s="17">
        <f>P327*J327</f>
        <v/>
      </c>
    </row>
    <row r="328" ht="13.5" customHeight="1">
      <c r="A328" s="14" t="n">
        <v>106046</v>
      </c>
      <c r="B328" s="15" t="inlineStr">
        <is>
          <t xml:space="preserve">MOORE G3    </t>
        </is>
      </c>
      <c r="C328" s="15" t="n">
        <v>13.8</v>
      </c>
      <c r="D328" s="15" t="n">
        <v>101</v>
      </c>
      <c r="E328" s="15" t="n">
        <v>400</v>
      </c>
      <c r="F328" s="15" t="n">
        <v>47.27</v>
      </c>
      <c r="G328" s="15" t="n">
        <v>0</v>
      </c>
      <c r="H328" s="15" t="n">
        <v>47.27</v>
      </c>
      <c r="I328" s="16" t="n">
        <v>47.27</v>
      </c>
      <c r="J328" s="15">
        <f>I328-F328</f>
        <v/>
      </c>
      <c r="K328" s="15">
        <f>H328-I328</f>
        <v/>
      </c>
      <c r="L328" s="15" t="n">
        <v>-0.00228</v>
      </c>
      <c r="M328" s="15" t="n">
        <v>-0.00181</v>
      </c>
      <c r="N328" s="15" t="n">
        <v>-0.00181</v>
      </c>
      <c r="O328" s="15" t="n">
        <v>-0.00181</v>
      </c>
      <c r="P328" s="15" t="n">
        <v>-0.00647</v>
      </c>
      <c r="Q328" s="15" t="n"/>
      <c r="R328" s="15">
        <f>L328*J328</f>
        <v/>
      </c>
      <c r="S328" s="15">
        <f>M328*J328</f>
        <v/>
      </c>
      <c r="T328" s="15">
        <f>N328*J328</f>
        <v/>
      </c>
      <c r="U328" s="15">
        <f>O328*J328</f>
        <v/>
      </c>
      <c r="V328" s="17">
        <f>P328*J328</f>
        <v/>
      </c>
    </row>
    <row r="329" ht="13.5" customHeight="1">
      <c r="A329" s="14" t="n">
        <v>105291</v>
      </c>
      <c r="B329" s="15" t="inlineStr">
        <is>
          <t xml:space="preserve">GROTON DVAR </t>
        </is>
      </c>
      <c r="C329" s="15" t="n">
        <v>0.48</v>
      </c>
      <c r="D329" s="15" t="n">
        <v>101</v>
      </c>
      <c r="E329" s="15" t="n">
        <v>564</v>
      </c>
      <c r="F329" s="15" t="n">
        <v>0</v>
      </c>
      <c r="G329" s="15" t="n">
        <v>0</v>
      </c>
      <c r="H329" s="15" t="n">
        <v>0</v>
      </c>
      <c r="I329" s="16" t="n">
        <v>0</v>
      </c>
      <c r="J329" s="15">
        <f>I329-F329</f>
        <v/>
      </c>
      <c r="K329" s="15">
        <f>H329-I329</f>
        <v/>
      </c>
      <c r="L329" s="15" t="n">
        <v>-0.00228</v>
      </c>
      <c r="M329" s="15" t="n">
        <v>-0.0018</v>
      </c>
      <c r="N329" s="15" t="n">
        <v>-0.0018</v>
      </c>
      <c r="O329" s="15" t="n">
        <v>-0.0018</v>
      </c>
      <c r="P329" s="15" t="n">
        <v>-0.00642</v>
      </c>
      <c r="Q329" s="15" t="n"/>
      <c r="R329" s="15">
        <f>L329*J329</f>
        <v/>
      </c>
      <c r="S329" s="15">
        <f>M329*J329</f>
        <v/>
      </c>
      <c r="T329" s="15">
        <f>N329*J329</f>
        <v/>
      </c>
      <c r="U329" s="15">
        <f>O329*J329</f>
        <v/>
      </c>
      <c r="V329" s="17">
        <f>P329*J329</f>
        <v/>
      </c>
    </row>
    <row r="330" ht="13.5" customHeight="1">
      <c r="A330" s="14" t="n">
        <v>106047</v>
      </c>
      <c r="B330" s="15" t="inlineStr">
        <is>
          <t xml:space="preserve">MOORE G4    </t>
        </is>
      </c>
      <c r="C330" s="15" t="n">
        <v>13.8</v>
      </c>
      <c r="D330" s="15" t="n">
        <v>101</v>
      </c>
      <c r="E330" s="15" t="n">
        <v>400</v>
      </c>
      <c r="F330" s="15" t="n">
        <v>47.27</v>
      </c>
      <c r="G330" s="15" t="n">
        <v>0</v>
      </c>
      <c r="H330" s="15" t="n">
        <v>47.27</v>
      </c>
      <c r="I330" s="16" t="n">
        <v>47.27</v>
      </c>
      <c r="J330" s="15">
        <f>I330-F330</f>
        <v/>
      </c>
      <c r="K330" s="15">
        <f>H330-I330</f>
        <v/>
      </c>
      <c r="L330" s="15" t="n">
        <v>-0.00228</v>
      </c>
      <c r="M330" s="15" t="n">
        <v>-0.0018</v>
      </c>
      <c r="N330" s="15" t="n">
        <v>-0.0018</v>
      </c>
      <c r="O330" s="15" t="n">
        <v>-0.0018</v>
      </c>
      <c r="P330" s="15" t="n">
        <v>-0.00643</v>
      </c>
      <c r="Q330" s="15" t="n"/>
      <c r="R330" s="15">
        <f>L330*J330</f>
        <v/>
      </c>
      <c r="S330" s="15">
        <f>M330*J330</f>
        <v/>
      </c>
      <c r="T330" s="15">
        <f>N330*J330</f>
        <v/>
      </c>
      <c r="U330" s="15">
        <f>O330*J330</f>
        <v/>
      </c>
      <c r="V330" s="17">
        <f>P330*J330</f>
        <v/>
      </c>
    </row>
    <row r="331" ht="13.5" customHeight="1">
      <c r="A331" s="14" t="n">
        <v>105135</v>
      </c>
      <c r="B331" s="15" t="inlineStr">
        <is>
          <t xml:space="preserve">GW_OWL_T15L </t>
        </is>
      </c>
      <c r="C331" s="15" t="n">
        <v>1</v>
      </c>
      <c r="D331" s="15" t="n">
        <v>101</v>
      </c>
      <c r="E331" s="15" t="n">
        <v>524</v>
      </c>
      <c r="F331" s="15" t="n">
        <v>0.91</v>
      </c>
      <c r="G331" s="15" t="n">
        <v>0</v>
      </c>
      <c r="H331" s="15" t="n">
        <v>0.91</v>
      </c>
      <c r="I331" s="16" t="n">
        <v>0.91</v>
      </c>
      <c r="J331" s="15">
        <f>I331-F331</f>
        <v/>
      </c>
      <c r="K331" s="15">
        <f>H331-I331</f>
        <v/>
      </c>
      <c r="L331" s="15" t="n">
        <v>-0.00227</v>
      </c>
      <c r="M331" s="15" t="n">
        <v>-0.00182</v>
      </c>
      <c r="N331" s="15" t="n">
        <v>-0.00182</v>
      </c>
      <c r="O331" s="15" t="n">
        <v>-0.00182</v>
      </c>
      <c r="P331" s="15" t="n">
        <v>-0.0065</v>
      </c>
      <c r="Q331" s="15" t="n"/>
      <c r="R331" s="15">
        <f>L331*J331</f>
        <v/>
      </c>
      <c r="S331" s="15">
        <f>M331*J331</f>
        <v/>
      </c>
      <c r="T331" s="15">
        <f>N331*J331</f>
        <v/>
      </c>
      <c r="U331" s="15">
        <f>O331*J331</f>
        <v/>
      </c>
      <c r="V331" s="17">
        <f>P331*J331</f>
        <v/>
      </c>
    </row>
    <row r="332" ht="13.5" customHeight="1">
      <c r="A332" s="14" t="n">
        <v>105128</v>
      </c>
      <c r="B332" s="15" t="inlineStr">
        <is>
          <t xml:space="preserve">GRAN OWLAG  </t>
        </is>
      </c>
      <c r="C332" s="15" t="n">
        <v>1</v>
      </c>
      <c r="D332" s="15" t="n">
        <v>101</v>
      </c>
      <c r="E332" s="15" t="n">
        <v>524</v>
      </c>
      <c r="F332" s="15" t="n">
        <v>4.53</v>
      </c>
      <c r="G332" s="15" t="n">
        <v>0</v>
      </c>
      <c r="H332" s="15" t="n">
        <v>4.53</v>
      </c>
      <c r="I332" s="16" t="n">
        <v>4.53</v>
      </c>
      <c r="J332" s="15">
        <f>I332-F332</f>
        <v/>
      </c>
      <c r="K332" s="15">
        <f>H332-I332</f>
        <v/>
      </c>
      <c r="L332" s="15" t="n">
        <v>-0.00227</v>
      </c>
      <c r="M332" s="15" t="n">
        <v>-0.00182</v>
      </c>
      <c r="N332" s="15" t="n">
        <v>-0.00182</v>
      </c>
      <c r="O332" s="15" t="n">
        <v>-0.00182</v>
      </c>
      <c r="P332" s="15" t="n">
        <v>-0.0065</v>
      </c>
      <c r="Q332" s="15" t="n"/>
      <c r="R332" s="15">
        <f>L332*J332</f>
        <v/>
      </c>
      <c r="S332" s="15">
        <f>M332*J332</f>
        <v/>
      </c>
      <c r="T332" s="15">
        <f>N332*J332</f>
        <v/>
      </c>
      <c r="U332" s="15">
        <f>O332*J332</f>
        <v/>
      </c>
      <c r="V332" s="17">
        <f>P332*J332</f>
        <v/>
      </c>
    </row>
    <row r="333" ht="13.5" customHeight="1">
      <c r="A333" s="14" t="n">
        <v>105132</v>
      </c>
      <c r="B333" s="15" t="inlineStr">
        <is>
          <t xml:space="preserve">GW_OWL_T16L </t>
        </is>
      </c>
      <c r="C333" s="15" t="n">
        <v>1</v>
      </c>
      <c r="D333" s="15" t="n">
        <v>101</v>
      </c>
      <c r="E333" s="15" t="n">
        <v>524</v>
      </c>
      <c r="F333" s="15" t="n">
        <v>0.91</v>
      </c>
      <c r="G333" s="15" t="n">
        <v>0</v>
      </c>
      <c r="H333" s="15" t="n">
        <v>0.91</v>
      </c>
      <c r="I333" s="16" t="n">
        <v>0.91</v>
      </c>
      <c r="J333" s="15">
        <f>I333-F333</f>
        <v/>
      </c>
      <c r="K333" s="15">
        <f>H333-I333</f>
        <v/>
      </c>
      <c r="L333" s="15" t="n">
        <v>-0.00227</v>
      </c>
      <c r="M333" s="15" t="n">
        <v>-0.00182</v>
      </c>
      <c r="N333" s="15" t="n">
        <v>-0.00182</v>
      </c>
      <c r="O333" s="15" t="n">
        <v>-0.00182</v>
      </c>
      <c r="P333" s="15" t="n">
        <v>-0.0065</v>
      </c>
      <c r="Q333" s="15" t="n"/>
      <c r="R333" s="15">
        <f>L333*J333</f>
        <v/>
      </c>
      <c r="S333" s="15">
        <f>M333*J333</f>
        <v/>
      </c>
      <c r="T333" s="15">
        <f>N333*J333</f>
        <v/>
      </c>
      <c r="U333" s="15">
        <f>O333*J333</f>
        <v/>
      </c>
      <c r="V333" s="17">
        <f>P333*J333</f>
        <v/>
      </c>
    </row>
    <row r="334" ht="13.5" customHeight="1">
      <c r="A334" s="14" t="n">
        <v>105125</v>
      </c>
      <c r="B334" s="15" t="inlineStr">
        <is>
          <t xml:space="preserve">GW_FSH_T32L </t>
        </is>
      </c>
      <c r="C334" s="15" t="n">
        <v>1</v>
      </c>
      <c r="D334" s="15" t="n">
        <v>101</v>
      </c>
      <c r="E334" s="15" t="n">
        <v>524</v>
      </c>
      <c r="F334" s="15" t="n">
        <v>0.91</v>
      </c>
      <c r="G334" s="15" t="n">
        <v>0</v>
      </c>
      <c r="H334" s="15" t="n">
        <v>0.91</v>
      </c>
      <c r="I334" s="16" t="n">
        <v>0.91</v>
      </c>
      <c r="J334" s="15">
        <f>I334-F334</f>
        <v/>
      </c>
      <c r="K334" s="15">
        <f>H334-I334</f>
        <v/>
      </c>
      <c r="L334" s="15" t="n">
        <v>-0.00227</v>
      </c>
      <c r="M334" s="15" t="n">
        <v>-0.00182</v>
      </c>
      <c r="N334" s="15" t="n">
        <v>-0.00182</v>
      </c>
      <c r="O334" s="15" t="n">
        <v>-0.00182</v>
      </c>
      <c r="P334" s="15" t="n">
        <v>-0.0065</v>
      </c>
      <c r="Q334" s="15" t="n"/>
      <c r="R334" s="15">
        <f>L334*J334</f>
        <v/>
      </c>
      <c r="S334" s="15">
        <f>M334*J334</f>
        <v/>
      </c>
      <c r="T334" s="15">
        <f>N334*J334</f>
        <v/>
      </c>
      <c r="U334" s="15">
        <f>O334*J334</f>
        <v/>
      </c>
      <c r="V334" s="17">
        <f>P334*J334</f>
        <v/>
      </c>
    </row>
    <row r="335" ht="13.5" customHeight="1">
      <c r="A335" s="14" t="n">
        <v>105138</v>
      </c>
      <c r="B335" s="15" t="inlineStr">
        <is>
          <t xml:space="preserve">GW_OWL_T14L </t>
        </is>
      </c>
      <c r="C335" s="15" t="n">
        <v>1</v>
      </c>
      <c r="D335" s="15" t="n">
        <v>101</v>
      </c>
      <c r="E335" s="15" t="n">
        <v>524</v>
      </c>
      <c r="F335" s="15" t="n">
        <v>0.91</v>
      </c>
      <c r="G335" s="15" t="n">
        <v>0</v>
      </c>
      <c r="H335" s="15" t="n">
        <v>0.91</v>
      </c>
      <c r="I335" s="16" t="n">
        <v>0.91</v>
      </c>
      <c r="J335" s="15">
        <f>I335-F335</f>
        <v/>
      </c>
      <c r="K335" s="15">
        <f>H335-I335</f>
        <v/>
      </c>
      <c r="L335" s="15" t="n">
        <v>-0.00227</v>
      </c>
      <c r="M335" s="15" t="n">
        <v>-0.00182</v>
      </c>
      <c r="N335" s="15" t="n">
        <v>-0.00182</v>
      </c>
      <c r="O335" s="15" t="n">
        <v>-0.00182</v>
      </c>
      <c r="P335" s="15" t="n">
        <v>-0.0065</v>
      </c>
      <c r="Q335" s="15" t="n"/>
      <c r="R335" s="15">
        <f>L335*J335</f>
        <v/>
      </c>
      <c r="S335" s="15">
        <f>M335*J335</f>
        <v/>
      </c>
      <c r="T335" s="15">
        <f>N335*J335</f>
        <v/>
      </c>
      <c r="U335" s="15">
        <f>O335*J335</f>
        <v/>
      </c>
      <c r="V335" s="17">
        <f>P335*J335</f>
        <v/>
      </c>
    </row>
    <row r="336" ht="13.5" customHeight="1">
      <c r="A336" s="14" t="n">
        <v>105120</v>
      </c>
      <c r="B336" s="15" t="inlineStr">
        <is>
          <t xml:space="preserve">GW_FSH_T33L </t>
        </is>
      </c>
      <c r="C336" s="15" t="n">
        <v>1</v>
      </c>
      <c r="D336" s="15" t="n">
        <v>101</v>
      </c>
      <c r="E336" s="15" t="n">
        <v>524</v>
      </c>
      <c r="F336" s="15" t="n">
        <v>0.91</v>
      </c>
      <c r="G336" s="15" t="n">
        <v>0</v>
      </c>
      <c r="H336" s="15" t="n">
        <v>0.91</v>
      </c>
      <c r="I336" s="16" t="n">
        <v>0.91</v>
      </c>
      <c r="J336" s="15">
        <f>I336-F336</f>
        <v/>
      </c>
      <c r="K336" s="15">
        <f>H336-I336</f>
        <v/>
      </c>
      <c r="L336" s="15" t="n">
        <v>-0.00227</v>
      </c>
      <c r="M336" s="15" t="n">
        <v>-0.00182</v>
      </c>
      <c r="N336" s="15" t="n">
        <v>-0.00182</v>
      </c>
      <c r="O336" s="15" t="n">
        <v>-0.00182</v>
      </c>
      <c r="P336" s="15" t="n">
        <v>-0.0065</v>
      </c>
      <c r="Q336" s="15" t="n"/>
      <c r="R336" s="15">
        <f>L336*J336</f>
        <v/>
      </c>
      <c r="S336" s="15">
        <f>M336*J336</f>
        <v/>
      </c>
      <c r="T336" s="15">
        <f>N336*J336</f>
        <v/>
      </c>
      <c r="U336" s="15">
        <f>O336*J336</f>
        <v/>
      </c>
      <c r="V336" s="17">
        <f>P336*J336</f>
        <v/>
      </c>
    </row>
    <row r="337" ht="13.5" customHeight="1">
      <c r="A337" s="14" t="n">
        <v>105117</v>
      </c>
      <c r="B337" s="15" t="inlineStr">
        <is>
          <t>GW_FSH_AG 9A</t>
        </is>
      </c>
      <c r="C337" s="15" t="n">
        <v>1</v>
      </c>
      <c r="D337" s="15" t="n">
        <v>101</v>
      </c>
      <c r="E337" s="15" t="n">
        <v>524</v>
      </c>
      <c r="F337" s="15" t="n">
        <v>8.15</v>
      </c>
      <c r="G337" s="15" t="n">
        <v>0</v>
      </c>
      <c r="H337" s="15" t="n">
        <v>8.15</v>
      </c>
      <c r="I337" s="16" t="n">
        <v>8.15</v>
      </c>
      <c r="J337" s="15">
        <f>I337-F337</f>
        <v/>
      </c>
      <c r="K337" s="15">
        <f>H337-I337</f>
        <v/>
      </c>
      <c r="L337" s="15" t="n">
        <v>-0.00227</v>
      </c>
      <c r="M337" s="15" t="n">
        <v>-0.00182</v>
      </c>
      <c r="N337" s="15" t="n">
        <v>-0.00182</v>
      </c>
      <c r="O337" s="15" t="n">
        <v>-0.00182</v>
      </c>
      <c r="P337" s="15" t="n">
        <v>-0.0065</v>
      </c>
      <c r="Q337" s="15" t="n"/>
      <c r="R337" s="15">
        <f>L337*J337</f>
        <v/>
      </c>
      <c r="S337" s="15">
        <f>M337*J337</f>
        <v/>
      </c>
      <c r="T337" s="15">
        <f>N337*J337</f>
        <v/>
      </c>
      <c r="U337" s="15">
        <f>O337*J337</f>
        <v/>
      </c>
      <c r="V337" s="17">
        <f>P337*J337</f>
        <v/>
      </c>
    </row>
    <row r="338" ht="13.5" customHeight="1">
      <c r="A338" s="14" t="n">
        <v>994264</v>
      </c>
      <c r="B338" s="15" t="inlineStr">
        <is>
          <t>SUN_LITTLE~1</t>
        </is>
      </c>
      <c r="C338" s="15" t="n">
        <v>115</v>
      </c>
      <c r="D338" s="15" t="n">
        <v>101</v>
      </c>
      <c r="E338" s="15" t="n">
        <v>560</v>
      </c>
      <c r="F338" s="15" t="n">
        <v>27</v>
      </c>
      <c r="G338" s="15" t="n">
        <v>0</v>
      </c>
      <c r="H338" s="15" t="n">
        <v>27</v>
      </c>
      <c r="I338" s="16" t="n">
        <v>27</v>
      </c>
      <c r="J338" s="15">
        <f>I338-F338</f>
        <v/>
      </c>
      <c r="K338" s="15">
        <f>H338-I338</f>
        <v/>
      </c>
      <c r="L338" s="15" t="n">
        <v>-0.00227</v>
      </c>
      <c r="M338" s="15" t="n">
        <v>-0.00182</v>
      </c>
      <c r="N338" s="15" t="n">
        <v>-0.00182</v>
      </c>
      <c r="O338" s="15" t="n">
        <v>-0.00182</v>
      </c>
      <c r="P338" s="15" t="n">
        <v>-0.00651</v>
      </c>
      <c r="Q338" s="15" t="n"/>
      <c r="R338" s="15">
        <f>L338*J338</f>
        <v/>
      </c>
      <c r="S338" s="15">
        <f>M338*J338</f>
        <v/>
      </c>
      <c r="T338" s="15">
        <f>N338*J338</f>
        <v/>
      </c>
      <c r="U338" s="15">
        <f>O338*J338</f>
        <v/>
      </c>
      <c r="V338" s="17">
        <f>P338*J338</f>
        <v/>
      </c>
    </row>
    <row r="339" ht="13.5" customHeight="1">
      <c r="A339" s="14" t="n">
        <v>105110</v>
      </c>
      <c r="B339" s="15" t="inlineStr">
        <is>
          <t>GRANITE DVAR</t>
        </is>
      </c>
      <c r="C339" s="15" t="n">
        <v>0.48</v>
      </c>
      <c r="D339" s="15" t="n">
        <v>101</v>
      </c>
      <c r="E339" s="15" t="n">
        <v>524</v>
      </c>
      <c r="F339" s="15" t="n">
        <v>0</v>
      </c>
      <c r="G339" s="15" t="n">
        <v>0</v>
      </c>
      <c r="H339" s="15" t="n">
        <v>0</v>
      </c>
      <c r="I339" s="16" t="n">
        <v>0</v>
      </c>
      <c r="J339" s="15">
        <f>I339-F339</f>
        <v/>
      </c>
      <c r="K339" s="15">
        <f>H339-I339</f>
        <v/>
      </c>
      <c r="L339" s="15" t="n">
        <v>-0.00227</v>
      </c>
      <c r="M339" s="15" t="n">
        <v>-0.00182</v>
      </c>
      <c r="N339" s="15" t="n">
        <v>-0.00182</v>
      </c>
      <c r="O339" s="15" t="n">
        <v>-0.00182</v>
      </c>
      <c r="P339" s="15" t="n">
        <v>-0.0065</v>
      </c>
      <c r="Q339" s="15" t="n"/>
      <c r="R339" s="15">
        <f>L339*J339</f>
        <v/>
      </c>
      <c r="S339" s="15">
        <f>M339*J339</f>
        <v/>
      </c>
      <c r="T339" s="15">
        <f>N339*J339</f>
        <v/>
      </c>
      <c r="U339" s="15">
        <f>O339*J339</f>
        <v/>
      </c>
      <c r="V339" s="17">
        <f>P339*J339</f>
        <v/>
      </c>
    </row>
    <row r="340" ht="13.5" customHeight="1">
      <c r="A340" s="14" t="n">
        <v>105113</v>
      </c>
      <c r="B340" s="15" t="inlineStr">
        <is>
          <t xml:space="preserve">GRANITE_DIX </t>
        </is>
      </c>
      <c r="C340" s="15" t="n">
        <v>1</v>
      </c>
      <c r="D340" s="15" t="n">
        <v>101</v>
      </c>
      <c r="E340" s="15" t="n">
        <v>524</v>
      </c>
      <c r="F340" s="15" t="n">
        <v>6.34</v>
      </c>
      <c r="G340" s="15" t="n">
        <v>0</v>
      </c>
      <c r="H340" s="15" t="n">
        <v>6.34</v>
      </c>
      <c r="I340" s="16" t="n">
        <v>6.34</v>
      </c>
      <c r="J340" s="15">
        <f>I340-F340</f>
        <v/>
      </c>
      <c r="K340" s="15">
        <f>H340-I340</f>
        <v/>
      </c>
      <c r="L340" s="15" t="n">
        <v>-0.00227</v>
      </c>
      <c r="M340" s="15" t="n">
        <v>-0.00182</v>
      </c>
      <c r="N340" s="15" t="n">
        <v>-0.00182</v>
      </c>
      <c r="O340" s="15" t="n">
        <v>-0.00182</v>
      </c>
      <c r="P340" s="15" t="n">
        <v>-0.0065</v>
      </c>
      <c r="Q340" s="15" t="n"/>
      <c r="R340" s="15">
        <f>L340*J340</f>
        <v/>
      </c>
      <c r="S340" s="15">
        <f>M340*J340</f>
        <v/>
      </c>
      <c r="T340" s="15">
        <f>N340*J340</f>
        <v/>
      </c>
      <c r="U340" s="15">
        <f>O340*J340</f>
        <v/>
      </c>
      <c r="V340" s="17">
        <f>P340*J340</f>
        <v/>
      </c>
    </row>
    <row r="341" ht="13.5" customHeight="1">
      <c r="A341" s="14" t="n">
        <v>105123</v>
      </c>
      <c r="B341" s="15" t="inlineStr">
        <is>
          <t xml:space="preserve">GW_FSH_T31L </t>
        </is>
      </c>
      <c r="C341" s="15" t="n">
        <v>1</v>
      </c>
      <c r="D341" s="15" t="n">
        <v>101</v>
      </c>
      <c r="E341" s="15" t="n">
        <v>524</v>
      </c>
      <c r="F341" s="15" t="n">
        <v>0.91</v>
      </c>
      <c r="G341" s="15" t="n">
        <v>0</v>
      </c>
      <c r="H341" s="15" t="n">
        <v>0.91</v>
      </c>
      <c r="I341" s="16" t="n">
        <v>0.91</v>
      </c>
      <c r="J341" s="15">
        <f>I341-F341</f>
        <v/>
      </c>
      <c r="K341" s="15">
        <f>H341-I341</f>
        <v/>
      </c>
      <c r="L341" s="15" t="n">
        <v>-0.00227</v>
      </c>
      <c r="M341" s="15" t="n">
        <v>-0.00182</v>
      </c>
      <c r="N341" s="15" t="n">
        <v>-0.00182</v>
      </c>
      <c r="O341" s="15" t="n">
        <v>-0.00182</v>
      </c>
      <c r="P341" s="15" t="n">
        <v>-0.0065</v>
      </c>
      <c r="Q341" s="15" t="n"/>
      <c r="R341" s="15">
        <f>L341*J341</f>
        <v/>
      </c>
      <c r="S341" s="15">
        <f>M341*J341</f>
        <v/>
      </c>
      <c r="T341" s="15">
        <f>N341*J341</f>
        <v/>
      </c>
      <c r="U341" s="15">
        <f>O341*J341</f>
        <v/>
      </c>
      <c r="V341" s="17">
        <f>P341*J341</f>
        <v/>
      </c>
    </row>
    <row r="342" ht="13.5" customHeight="1">
      <c r="A342" s="14" t="n">
        <v>105140</v>
      </c>
      <c r="B342" s="15" t="inlineStr">
        <is>
          <t xml:space="preserve">GW_OWL_T13L </t>
        </is>
      </c>
      <c r="C342" s="15" t="n">
        <v>1</v>
      </c>
      <c r="D342" s="15" t="n">
        <v>101</v>
      </c>
      <c r="E342" s="15" t="n">
        <v>524</v>
      </c>
      <c r="F342" s="15" t="n">
        <v>0.91</v>
      </c>
      <c r="G342" s="15" t="n">
        <v>0</v>
      </c>
      <c r="H342" s="15" t="n">
        <v>0.91</v>
      </c>
      <c r="I342" s="16" t="n">
        <v>0.91</v>
      </c>
      <c r="J342" s="15">
        <f>I342-F342</f>
        <v/>
      </c>
      <c r="K342" s="15">
        <f>H342-I342</f>
        <v/>
      </c>
      <c r="L342" s="15" t="n">
        <v>-0.00227</v>
      </c>
      <c r="M342" s="15" t="n">
        <v>-0.00182</v>
      </c>
      <c r="N342" s="15" t="n">
        <v>-0.00182</v>
      </c>
      <c r="O342" s="15" t="n">
        <v>-0.00182</v>
      </c>
      <c r="P342" s="15" t="n">
        <v>-0.0065</v>
      </c>
      <c r="Q342" s="15" t="n"/>
      <c r="R342" s="15">
        <f>L342*J342</f>
        <v/>
      </c>
      <c r="S342" s="15">
        <f>M342*J342</f>
        <v/>
      </c>
      <c r="T342" s="15">
        <f>N342*J342</f>
        <v/>
      </c>
      <c r="U342" s="15">
        <f>O342*J342</f>
        <v/>
      </c>
      <c r="V342" s="17">
        <f>P342*J342</f>
        <v/>
      </c>
    </row>
    <row r="343" ht="13.5" customHeight="1">
      <c r="A343" s="14" t="n">
        <v>106044</v>
      </c>
      <c r="B343" s="15" t="inlineStr">
        <is>
          <t xml:space="preserve">MOORE G1    </t>
        </is>
      </c>
      <c r="C343" s="15" t="n">
        <v>13.8</v>
      </c>
      <c r="D343" s="15" t="n">
        <v>101</v>
      </c>
      <c r="E343" s="15" t="n">
        <v>400</v>
      </c>
      <c r="F343" s="15" t="n">
        <v>51.82</v>
      </c>
      <c r="G343" s="15" t="n">
        <v>0</v>
      </c>
      <c r="H343" s="15" t="n">
        <v>51.82</v>
      </c>
      <c r="I343" s="16" t="n">
        <v>51.82</v>
      </c>
      <c r="J343" s="15">
        <f>I343-F343</f>
        <v/>
      </c>
      <c r="K343" s="15">
        <f>H343-I343</f>
        <v/>
      </c>
      <c r="L343" s="15" t="n">
        <v>-0.00227</v>
      </c>
      <c r="M343" s="15" t="n">
        <v>-0.00181</v>
      </c>
      <c r="N343" s="15" t="n">
        <v>-0.00181</v>
      </c>
      <c r="O343" s="15" t="n">
        <v>-0.00181</v>
      </c>
      <c r="P343" s="15" t="n">
        <v>-0.00649</v>
      </c>
      <c r="Q343" s="15" t="n"/>
      <c r="R343" s="15">
        <f>L343*J343</f>
        <v/>
      </c>
      <c r="S343" s="15">
        <f>M343*J343</f>
        <v/>
      </c>
      <c r="T343" s="15">
        <f>N343*J343</f>
        <v/>
      </c>
      <c r="U343" s="15">
        <f>O343*J343</f>
        <v/>
      </c>
      <c r="V343" s="17">
        <f>P343*J343</f>
        <v/>
      </c>
    </row>
    <row r="344" ht="13.5" customHeight="1">
      <c r="A344" s="14" t="n">
        <v>105145</v>
      </c>
      <c r="B344" s="15" t="inlineStr">
        <is>
          <t xml:space="preserve">GW_OWL_T11L </t>
        </is>
      </c>
      <c r="C344" s="15" t="n">
        <v>1</v>
      </c>
      <c r="D344" s="15" t="n">
        <v>101</v>
      </c>
      <c r="E344" s="15" t="n">
        <v>524</v>
      </c>
      <c r="F344" s="15" t="n">
        <v>0.91</v>
      </c>
      <c r="G344" s="15" t="n">
        <v>0</v>
      </c>
      <c r="H344" s="15" t="n">
        <v>0.91</v>
      </c>
      <c r="I344" s="16" t="n">
        <v>0.91</v>
      </c>
      <c r="J344" s="15">
        <f>I344-F344</f>
        <v/>
      </c>
      <c r="K344" s="15">
        <f>H344-I344</f>
        <v/>
      </c>
      <c r="L344" s="15" t="n">
        <v>-0.00227</v>
      </c>
      <c r="M344" s="15" t="n">
        <v>-0.00182</v>
      </c>
      <c r="N344" s="15" t="n">
        <v>-0.00182</v>
      </c>
      <c r="O344" s="15" t="n">
        <v>-0.00182</v>
      </c>
      <c r="P344" s="15" t="n">
        <v>-0.0065</v>
      </c>
      <c r="Q344" s="15" t="n"/>
      <c r="R344" s="15">
        <f>L344*J344</f>
        <v/>
      </c>
      <c r="S344" s="15">
        <f>M344*J344</f>
        <v/>
      </c>
      <c r="T344" s="15">
        <f>N344*J344</f>
        <v/>
      </c>
      <c r="U344" s="15">
        <f>O344*J344</f>
        <v/>
      </c>
      <c r="V344" s="17">
        <f>P344*J344</f>
        <v/>
      </c>
    </row>
    <row r="345" ht="13.5" customHeight="1">
      <c r="A345" s="14" t="n">
        <v>994220</v>
      </c>
      <c r="B345" s="15" t="inlineStr">
        <is>
          <t>WAT BAT_BE~1</t>
        </is>
      </c>
      <c r="C345" s="15" t="n">
        <v>115</v>
      </c>
      <c r="D345" s="15" t="n">
        <v>101</v>
      </c>
      <c r="E345" s="15" t="n">
        <v>520</v>
      </c>
      <c r="F345" s="15" t="n">
        <v>15</v>
      </c>
      <c r="G345" s="15" t="n">
        <v>0</v>
      </c>
      <c r="H345" s="15" t="n">
        <v>15</v>
      </c>
      <c r="I345" s="16" t="n">
        <v>15</v>
      </c>
      <c r="J345" s="15">
        <f>I345-F345</f>
        <v/>
      </c>
      <c r="K345" s="15">
        <f>H345-I345</f>
        <v/>
      </c>
      <c r="L345" s="15" t="n">
        <v>-0.00227</v>
      </c>
      <c r="M345" s="15" t="n">
        <v>-0.00182</v>
      </c>
      <c r="N345" s="15" t="n">
        <v>-0.00182</v>
      </c>
      <c r="O345" s="15" t="n">
        <v>-0.00182</v>
      </c>
      <c r="P345" s="15" t="n">
        <v>-0.0065</v>
      </c>
      <c r="Q345" s="15" t="n"/>
      <c r="R345" s="15">
        <f>L345*J345</f>
        <v/>
      </c>
      <c r="S345" s="15">
        <f>M345*J345</f>
        <v/>
      </c>
      <c r="T345" s="15">
        <f>N345*J345</f>
        <v/>
      </c>
      <c r="U345" s="15">
        <f>O345*J345</f>
        <v/>
      </c>
      <c r="V345" s="17">
        <f>P345*J345</f>
        <v/>
      </c>
    </row>
    <row r="346" ht="13.5" customHeight="1">
      <c r="A346" s="14" t="n">
        <v>994210</v>
      </c>
      <c r="B346" s="15" t="inlineStr">
        <is>
          <t xml:space="preserve">SUN_PARIS   </t>
        </is>
      </c>
      <c r="C346" s="15" t="n">
        <v>115</v>
      </c>
      <c r="D346" s="15" t="n">
        <v>101</v>
      </c>
      <c r="E346" s="15" t="n">
        <v>520</v>
      </c>
      <c r="F346" s="15" t="n">
        <v>45</v>
      </c>
      <c r="G346" s="15" t="n">
        <v>0</v>
      </c>
      <c r="H346" s="15" t="n">
        <v>45</v>
      </c>
      <c r="I346" s="16" t="n">
        <v>45</v>
      </c>
      <c r="J346" s="15">
        <f>I346-F346</f>
        <v/>
      </c>
      <c r="K346" s="15">
        <f>H346-I346</f>
        <v/>
      </c>
      <c r="L346" s="15" t="n">
        <v>-0.00227</v>
      </c>
      <c r="M346" s="15" t="n">
        <v>-0.00182</v>
      </c>
      <c r="N346" s="15" t="n">
        <v>-0.00182</v>
      </c>
      <c r="O346" s="15" t="n">
        <v>-0.00182</v>
      </c>
      <c r="P346" s="15" t="n">
        <v>-0.0065</v>
      </c>
      <c r="Q346" s="15" t="n"/>
      <c r="R346" s="15">
        <f>L346*J346</f>
        <v/>
      </c>
      <c r="S346" s="15">
        <f>M346*J346</f>
        <v/>
      </c>
      <c r="T346" s="15">
        <f>N346*J346</f>
        <v/>
      </c>
      <c r="U346" s="15">
        <f>O346*J346</f>
        <v/>
      </c>
      <c r="V346" s="17">
        <f>P346*J346</f>
        <v/>
      </c>
    </row>
    <row r="347" ht="13.5" customHeight="1">
      <c r="A347" s="14" t="n">
        <v>105143</v>
      </c>
      <c r="B347" s="15" t="inlineStr">
        <is>
          <t xml:space="preserve">GW_OWL_T12L </t>
        </is>
      </c>
      <c r="C347" s="15" t="n">
        <v>1</v>
      </c>
      <c r="D347" s="15" t="n">
        <v>101</v>
      </c>
      <c r="E347" s="15" t="n">
        <v>524</v>
      </c>
      <c r="F347" s="15" t="n">
        <v>0.91</v>
      </c>
      <c r="G347" s="15" t="n">
        <v>0</v>
      </c>
      <c r="H347" s="15" t="n">
        <v>0.91</v>
      </c>
      <c r="I347" s="16" t="n">
        <v>0.91</v>
      </c>
      <c r="J347" s="15">
        <f>I347-F347</f>
        <v/>
      </c>
      <c r="K347" s="15">
        <f>H347-I347</f>
        <v/>
      </c>
      <c r="L347" s="15" t="n">
        <v>-0.00227</v>
      </c>
      <c r="M347" s="15" t="n">
        <v>-0.00182</v>
      </c>
      <c r="N347" s="15" t="n">
        <v>-0.00182</v>
      </c>
      <c r="O347" s="15" t="n">
        <v>-0.00182</v>
      </c>
      <c r="P347" s="15" t="n">
        <v>-0.0065</v>
      </c>
      <c r="Q347" s="15" t="n"/>
      <c r="R347" s="15">
        <f>L347*J347</f>
        <v/>
      </c>
      <c r="S347" s="15">
        <f>M347*J347</f>
        <v/>
      </c>
      <c r="T347" s="15">
        <f>N347*J347</f>
        <v/>
      </c>
      <c r="U347" s="15">
        <f>O347*J347</f>
        <v/>
      </c>
      <c r="V347" s="17">
        <f>P347*J347</f>
        <v/>
      </c>
    </row>
    <row r="348" ht="13.5" customHeight="1">
      <c r="A348" s="14" t="n">
        <v>105219</v>
      </c>
      <c r="B348" s="15" t="inlineStr">
        <is>
          <t xml:space="preserve">BETHLEHEM   </t>
        </is>
      </c>
      <c r="C348" s="15" t="n">
        <v>13.8</v>
      </c>
      <c r="D348" s="15" t="n">
        <v>101</v>
      </c>
      <c r="E348" s="15" t="n">
        <v>524</v>
      </c>
      <c r="F348" s="15" t="n">
        <v>15.75</v>
      </c>
      <c r="G348" s="15" t="n">
        <v>0</v>
      </c>
      <c r="H348" s="15" t="n">
        <v>15.75</v>
      </c>
      <c r="I348" s="16" t="n">
        <v>15.75</v>
      </c>
      <c r="J348" s="15">
        <f>I348-F348</f>
        <v/>
      </c>
      <c r="K348" s="15">
        <f>H348-I348</f>
        <v/>
      </c>
      <c r="L348" s="15" t="n">
        <v>-0.00227</v>
      </c>
      <c r="M348" s="15" t="n">
        <v>-0.00182</v>
      </c>
      <c r="N348" s="15" t="n">
        <v>-0.00182</v>
      </c>
      <c r="O348" s="15" t="n">
        <v>-0.00182</v>
      </c>
      <c r="P348" s="15" t="n">
        <v>-0.0065</v>
      </c>
      <c r="Q348" s="15" t="n"/>
      <c r="R348" s="15">
        <f>L348*J348</f>
        <v/>
      </c>
      <c r="S348" s="15">
        <f>M348*J348</f>
        <v/>
      </c>
      <c r="T348" s="15">
        <f>N348*J348</f>
        <v/>
      </c>
      <c r="U348" s="15">
        <f>O348*J348</f>
        <v/>
      </c>
      <c r="V348" s="17">
        <f>P348*J348</f>
        <v/>
      </c>
    </row>
    <row r="349" ht="13.5" customHeight="1">
      <c r="A349" s="14" t="n">
        <v>105206</v>
      </c>
      <c r="B349" s="15" t="inlineStr">
        <is>
          <t xml:space="preserve">LOST NATION </t>
        </is>
      </c>
      <c r="C349" s="15" t="n">
        <v>13.2</v>
      </c>
      <c r="D349" s="15" t="n">
        <v>101</v>
      </c>
      <c r="E349" s="15" t="n">
        <v>524</v>
      </c>
      <c r="F349" s="15" t="n">
        <v>14.1</v>
      </c>
      <c r="G349" s="15" t="n">
        <v>0</v>
      </c>
      <c r="H349" s="15" t="n">
        <v>14.1</v>
      </c>
      <c r="I349" s="16" t="n">
        <v>14.1</v>
      </c>
      <c r="J349" s="15">
        <f>I349-F349</f>
        <v/>
      </c>
      <c r="K349" s="15">
        <f>H349-I349</f>
        <v/>
      </c>
      <c r="L349" s="15" t="n">
        <v>-0.00227</v>
      </c>
      <c r="M349" s="15" t="n">
        <v>-0.00182</v>
      </c>
      <c r="N349" s="15" t="n">
        <v>-0.00182</v>
      </c>
      <c r="O349" s="15" t="n">
        <v>-0.00182</v>
      </c>
      <c r="P349" s="15" t="n">
        <v>-0.0065</v>
      </c>
      <c r="Q349" s="15" t="n"/>
      <c r="R349" s="15">
        <f>L349*J349</f>
        <v/>
      </c>
      <c r="S349" s="15">
        <f>M349*J349</f>
        <v/>
      </c>
      <c r="T349" s="15">
        <f>N349*J349</f>
        <v/>
      </c>
      <c r="U349" s="15">
        <f>O349*J349</f>
        <v/>
      </c>
      <c r="V349" s="17">
        <f>P349*J349</f>
        <v/>
      </c>
    </row>
    <row r="350" ht="13.5" customHeight="1">
      <c r="A350" s="14" t="n">
        <v>994231</v>
      </c>
      <c r="B350" s="15" t="inlineStr">
        <is>
          <t>SUNBAT_Ber~1</t>
        </is>
      </c>
      <c r="C350" s="15" t="n">
        <v>115</v>
      </c>
      <c r="D350" s="15" t="n">
        <v>101</v>
      </c>
      <c r="E350" s="15" t="n">
        <v>520</v>
      </c>
      <c r="F350" s="15" t="n">
        <v>113.01</v>
      </c>
      <c r="G350" s="15" t="n">
        <v>0</v>
      </c>
      <c r="H350" s="15" t="n">
        <v>113.01</v>
      </c>
      <c r="I350" s="16" t="n">
        <v>113.01</v>
      </c>
      <c r="J350" s="15">
        <f>I350-F350</f>
        <v/>
      </c>
      <c r="K350" s="15">
        <f>H350-I350</f>
        <v/>
      </c>
      <c r="L350" s="15" t="n">
        <v>-0.00227</v>
      </c>
      <c r="M350" s="15" t="n">
        <v>-0.00182</v>
      </c>
      <c r="N350" s="15" t="n">
        <v>-0.00182</v>
      </c>
      <c r="O350" s="15" t="n">
        <v>-0.00182</v>
      </c>
      <c r="P350" s="15" t="n">
        <v>-0.0065</v>
      </c>
      <c r="Q350" s="15" t="n"/>
      <c r="R350" s="15">
        <f>L350*J350</f>
        <v/>
      </c>
      <c r="S350" s="15">
        <f>M350*J350</f>
        <v/>
      </c>
      <c r="T350" s="15">
        <f>N350*J350</f>
        <v/>
      </c>
      <c r="U350" s="15">
        <f>O350*J350</f>
        <v/>
      </c>
      <c r="V350" s="17">
        <f>P350*J350</f>
        <v/>
      </c>
    </row>
    <row r="351" ht="13.5" customHeight="1">
      <c r="A351" s="14" t="n">
        <v>105197</v>
      </c>
      <c r="B351" s="15" t="inlineStr">
        <is>
          <t xml:space="preserve">JERICHO     </t>
        </is>
      </c>
      <c r="C351" s="15" t="n">
        <v>0.6899999999999999</v>
      </c>
      <c r="D351" s="15" t="n">
        <v>101</v>
      </c>
      <c r="E351" s="15" t="n">
        <v>523</v>
      </c>
      <c r="F351" s="15" t="n">
        <v>2.5</v>
      </c>
      <c r="G351" s="15" t="n">
        <v>0</v>
      </c>
      <c r="H351" s="15" t="n">
        <v>2.5</v>
      </c>
      <c r="I351" s="16" t="n">
        <v>2.5</v>
      </c>
      <c r="J351" s="15">
        <f>I351-F351</f>
        <v/>
      </c>
      <c r="K351" s="15">
        <f>H351-I351</f>
        <v/>
      </c>
      <c r="L351" s="15" t="n">
        <v>-0.00227</v>
      </c>
      <c r="M351" s="15" t="n">
        <v>-0.00182</v>
      </c>
      <c r="N351" s="15" t="n">
        <v>-0.00182</v>
      </c>
      <c r="O351" s="15" t="n">
        <v>-0.00182</v>
      </c>
      <c r="P351" s="15" t="n">
        <v>-0.0065</v>
      </c>
      <c r="Q351" s="15" t="n"/>
      <c r="R351" s="15">
        <f>L351*J351</f>
        <v/>
      </c>
      <c r="S351" s="15">
        <f>M351*J351</f>
        <v/>
      </c>
      <c r="T351" s="15">
        <f>N351*J351</f>
        <v/>
      </c>
      <c r="U351" s="15">
        <f>O351*J351</f>
        <v/>
      </c>
      <c r="V351" s="17">
        <f>P351*J351</f>
        <v/>
      </c>
    </row>
    <row r="352" ht="13.5" customHeight="1">
      <c r="A352" s="14" t="n">
        <v>105221</v>
      </c>
      <c r="B352" s="15" t="inlineStr">
        <is>
          <t>WHITEFLD P&amp;L</t>
        </is>
      </c>
      <c r="C352" s="15" t="n">
        <v>13.8</v>
      </c>
      <c r="D352" s="15" t="n">
        <v>101</v>
      </c>
      <c r="E352" s="15" t="n">
        <v>524</v>
      </c>
      <c r="F352" s="15" t="n">
        <v>18</v>
      </c>
      <c r="G352" s="15" t="n">
        <v>0</v>
      </c>
      <c r="H352" s="15" t="n">
        <v>18</v>
      </c>
      <c r="I352" s="16" t="n">
        <v>18</v>
      </c>
      <c r="J352" s="15">
        <f>I352-F352</f>
        <v/>
      </c>
      <c r="K352" s="15">
        <f>H352-I352</f>
        <v/>
      </c>
      <c r="L352" s="15" t="n">
        <v>-0.00227</v>
      </c>
      <c r="M352" s="15" t="n">
        <v>-0.00182</v>
      </c>
      <c r="N352" s="15" t="n">
        <v>-0.00182</v>
      </c>
      <c r="O352" s="15" t="n">
        <v>-0.00182</v>
      </c>
      <c r="P352" s="15" t="n">
        <v>-0.0065</v>
      </c>
      <c r="Q352" s="15" t="n"/>
      <c r="R352" s="15">
        <f>L352*J352</f>
        <v/>
      </c>
      <c r="S352" s="15">
        <f>M352*J352</f>
        <v/>
      </c>
      <c r="T352" s="15">
        <f>N352*J352</f>
        <v/>
      </c>
      <c r="U352" s="15">
        <f>O352*J352</f>
        <v/>
      </c>
      <c r="V352" s="17">
        <f>P352*J352</f>
        <v/>
      </c>
    </row>
    <row r="353" ht="13.5" customHeight="1">
      <c r="A353" s="14" t="n">
        <v>105193</v>
      </c>
      <c r="B353" s="15" t="inlineStr">
        <is>
          <t>GLAKES BERLN</t>
        </is>
      </c>
      <c r="C353" s="15" t="n">
        <v>23</v>
      </c>
      <c r="D353" s="15" t="n">
        <v>101</v>
      </c>
      <c r="E353" s="15" t="n">
        <v>524</v>
      </c>
      <c r="F353" s="15" t="n">
        <v>25</v>
      </c>
      <c r="G353" s="15" t="n">
        <v>0</v>
      </c>
      <c r="H353" s="15" t="n">
        <v>25</v>
      </c>
      <c r="I353" s="16" t="n">
        <v>25</v>
      </c>
      <c r="J353" s="15">
        <f>I353-F353</f>
        <v/>
      </c>
      <c r="K353" s="15">
        <f>H353-I353</f>
        <v/>
      </c>
      <c r="L353" s="15" t="n">
        <v>-0.00227</v>
      </c>
      <c r="M353" s="15" t="n">
        <v>-0.00182</v>
      </c>
      <c r="N353" s="15" t="n">
        <v>-0.00182</v>
      </c>
      <c r="O353" s="15" t="n">
        <v>-0.00182</v>
      </c>
      <c r="P353" s="15" t="n">
        <v>-0.0065</v>
      </c>
      <c r="Q353" s="15" t="n"/>
      <c r="R353" s="15">
        <f>L353*J353</f>
        <v/>
      </c>
      <c r="S353" s="15">
        <f>M353*J353</f>
        <v/>
      </c>
      <c r="T353" s="15">
        <f>N353*J353</f>
        <v/>
      </c>
      <c r="U353" s="15">
        <f>O353*J353</f>
        <v/>
      </c>
      <c r="V353" s="17">
        <f>P353*J353</f>
        <v/>
      </c>
    </row>
    <row r="354" ht="13.5" customHeight="1">
      <c r="A354" s="14" t="n">
        <v>105194</v>
      </c>
      <c r="B354" s="15" t="inlineStr">
        <is>
          <t>GORHAM HYDRO</t>
        </is>
      </c>
      <c r="C354" s="15" t="n">
        <v>2.3</v>
      </c>
      <c r="D354" s="15" t="n">
        <v>101</v>
      </c>
      <c r="E354" s="15" t="n">
        <v>524</v>
      </c>
      <c r="F354" s="15" t="n">
        <v>2.05</v>
      </c>
      <c r="G354" s="15" t="n">
        <v>0</v>
      </c>
      <c r="H354" s="15" t="n">
        <v>2.05</v>
      </c>
      <c r="I354" s="16" t="n">
        <v>2.05</v>
      </c>
      <c r="J354" s="15">
        <f>I354-F354</f>
        <v/>
      </c>
      <c r="K354" s="15">
        <f>H354-I354</f>
        <v/>
      </c>
      <c r="L354" s="15" t="n">
        <v>-0.00227</v>
      </c>
      <c r="M354" s="15" t="n">
        <v>-0.00182</v>
      </c>
      <c r="N354" s="15" t="n">
        <v>-0.00182</v>
      </c>
      <c r="O354" s="15" t="n">
        <v>-0.00182</v>
      </c>
      <c r="P354" s="15" t="n">
        <v>-0.0065</v>
      </c>
      <c r="Q354" s="15" t="n"/>
      <c r="R354" s="15">
        <f>L354*J354</f>
        <v/>
      </c>
      <c r="S354" s="15">
        <f>M354*J354</f>
        <v/>
      </c>
      <c r="T354" s="15">
        <f>N354*J354</f>
        <v/>
      </c>
      <c r="U354" s="15">
        <f>O354*J354</f>
        <v/>
      </c>
      <c r="V354" s="17">
        <f>P354*J354</f>
        <v/>
      </c>
    </row>
    <row r="355" ht="13.5" customHeight="1">
      <c r="A355" s="14" t="n">
        <v>105149</v>
      </c>
      <c r="B355" s="15" t="inlineStr">
        <is>
          <t xml:space="preserve">GW_OWL_T09L </t>
        </is>
      </c>
      <c r="C355" s="15" t="n">
        <v>1</v>
      </c>
      <c r="D355" s="15" t="n">
        <v>101</v>
      </c>
      <c r="E355" s="15" t="n">
        <v>524</v>
      </c>
      <c r="F355" s="15" t="n">
        <v>0.91</v>
      </c>
      <c r="G355" s="15" t="n">
        <v>0</v>
      </c>
      <c r="H355" s="15" t="n">
        <v>0.91</v>
      </c>
      <c r="I355" s="16" t="n">
        <v>0.91</v>
      </c>
      <c r="J355" s="15">
        <f>I355-F355</f>
        <v/>
      </c>
      <c r="K355" s="15">
        <f>H355-I355</f>
        <v/>
      </c>
      <c r="L355" s="15" t="n">
        <v>-0.00227</v>
      </c>
      <c r="M355" s="15" t="n">
        <v>-0.00182</v>
      </c>
      <c r="N355" s="15" t="n">
        <v>-0.00182</v>
      </c>
      <c r="O355" s="15" t="n">
        <v>-0.00182</v>
      </c>
      <c r="P355" s="15" t="n">
        <v>-0.0065</v>
      </c>
      <c r="Q355" s="15" t="n"/>
      <c r="R355" s="15">
        <f>L355*J355</f>
        <v/>
      </c>
      <c r="S355" s="15">
        <f>M355*J355</f>
        <v/>
      </c>
      <c r="T355" s="15">
        <f>N355*J355</f>
        <v/>
      </c>
      <c r="U355" s="15">
        <f>O355*J355</f>
        <v/>
      </c>
      <c r="V355" s="17">
        <f>P355*J355</f>
        <v/>
      </c>
    </row>
    <row r="356" ht="13.5" customHeight="1">
      <c r="A356" s="14" t="n">
        <v>105151</v>
      </c>
      <c r="B356" s="15" t="inlineStr">
        <is>
          <t xml:space="preserve">GW_OWL_T08L </t>
        </is>
      </c>
      <c r="C356" s="15" t="n">
        <v>1</v>
      </c>
      <c r="D356" s="15" t="n">
        <v>101</v>
      </c>
      <c r="E356" s="15" t="n">
        <v>524</v>
      </c>
      <c r="F356" s="15" t="n">
        <v>0.91</v>
      </c>
      <c r="G356" s="15" t="n">
        <v>0</v>
      </c>
      <c r="H356" s="15" t="n">
        <v>0.91</v>
      </c>
      <c r="I356" s="16" t="n">
        <v>0.91</v>
      </c>
      <c r="J356" s="15">
        <f>I356-F356</f>
        <v/>
      </c>
      <c r="K356" s="15">
        <f>H356-I356</f>
        <v/>
      </c>
      <c r="L356" s="15" t="n">
        <v>-0.00227</v>
      </c>
      <c r="M356" s="15" t="n">
        <v>-0.00182</v>
      </c>
      <c r="N356" s="15" t="n">
        <v>-0.00182</v>
      </c>
      <c r="O356" s="15" t="n">
        <v>-0.00182</v>
      </c>
      <c r="P356" s="15" t="n">
        <v>-0.0065</v>
      </c>
      <c r="Q356" s="15" t="n"/>
      <c r="R356" s="15">
        <f>L356*J356</f>
        <v/>
      </c>
      <c r="S356" s="15">
        <f>M356*J356</f>
        <v/>
      </c>
      <c r="T356" s="15">
        <f>N356*J356</f>
        <v/>
      </c>
      <c r="U356" s="15">
        <f>O356*J356</f>
        <v/>
      </c>
      <c r="V356" s="17">
        <f>P356*J356</f>
        <v/>
      </c>
    </row>
    <row r="357" ht="13.5" customHeight="1">
      <c r="A357" s="14" t="n">
        <v>105147</v>
      </c>
      <c r="B357" s="15" t="inlineStr">
        <is>
          <t xml:space="preserve">GW_OWL_T10L </t>
        </is>
      </c>
      <c r="C357" s="15" t="n">
        <v>1</v>
      </c>
      <c r="D357" s="15" t="n">
        <v>101</v>
      </c>
      <c r="E357" s="15" t="n">
        <v>524</v>
      </c>
      <c r="F357" s="15" t="n">
        <v>0.91</v>
      </c>
      <c r="G357" s="15" t="n">
        <v>0</v>
      </c>
      <c r="H357" s="15" t="n">
        <v>0.91</v>
      </c>
      <c r="I357" s="16" t="n">
        <v>0.91</v>
      </c>
      <c r="J357" s="15">
        <f>I357-F357</f>
        <v/>
      </c>
      <c r="K357" s="15">
        <f>H357-I357</f>
        <v/>
      </c>
      <c r="L357" s="15" t="n">
        <v>-0.00227</v>
      </c>
      <c r="M357" s="15" t="n">
        <v>-0.00182</v>
      </c>
      <c r="N357" s="15" t="n">
        <v>-0.00182</v>
      </c>
      <c r="O357" s="15" t="n">
        <v>-0.00182</v>
      </c>
      <c r="P357" s="15" t="n">
        <v>-0.0065</v>
      </c>
      <c r="Q357" s="15" t="n"/>
      <c r="R357" s="15">
        <f>L357*J357</f>
        <v/>
      </c>
      <c r="S357" s="15">
        <f>M357*J357</f>
        <v/>
      </c>
      <c r="T357" s="15">
        <f>N357*J357</f>
        <v/>
      </c>
      <c r="U357" s="15">
        <f>O357*J357</f>
        <v/>
      </c>
      <c r="V357" s="17">
        <f>P357*J357</f>
        <v/>
      </c>
    </row>
    <row r="358" ht="13.5" customHeight="1">
      <c r="A358" s="14" t="n">
        <v>105180</v>
      </c>
      <c r="B358" s="15" t="inlineStr">
        <is>
          <t xml:space="preserve">PONTOOK HYD </t>
        </is>
      </c>
      <c r="C358" s="15" t="n">
        <v>4.16</v>
      </c>
      <c r="D358" s="15" t="n">
        <v>101</v>
      </c>
      <c r="E358" s="15" t="n">
        <v>524</v>
      </c>
      <c r="F358" s="15" t="n">
        <v>9.6</v>
      </c>
      <c r="G358" s="15" t="n">
        <v>0</v>
      </c>
      <c r="H358" s="15" t="n">
        <v>9.6</v>
      </c>
      <c r="I358" s="16" t="n">
        <v>9.6</v>
      </c>
      <c r="J358" s="15">
        <f>I358-F358</f>
        <v/>
      </c>
      <c r="K358" s="15">
        <f>H358-I358</f>
        <v/>
      </c>
      <c r="L358" s="15" t="n">
        <v>-0.00227</v>
      </c>
      <c r="M358" s="15" t="n">
        <v>-0.00182</v>
      </c>
      <c r="N358" s="15" t="n">
        <v>-0.00182</v>
      </c>
      <c r="O358" s="15" t="n">
        <v>-0.00182</v>
      </c>
      <c r="P358" s="15" t="n">
        <v>-0.0065</v>
      </c>
      <c r="Q358" s="15" t="n"/>
      <c r="R358" s="15">
        <f>L358*J358</f>
        <v/>
      </c>
      <c r="S358" s="15">
        <f>M358*J358</f>
        <v/>
      </c>
      <c r="T358" s="15">
        <f>N358*J358</f>
        <v/>
      </c>
      <c r="U358" s="15">
        <f>O358*J358</f>
        <v/>
      </c>
      <c r="V358" s="17">
        <f>P358*J358</f>
        <v/>
      </c>
    </row>
    <row r="359" ht="13.5" customHeight="1">
      <c r="A359" s="14" t="n">
        <v>105152</v>
      </c>
      <c r="B359" s="15" t="inlineStr">
        <is>
          <t xml:space="preserve">SMITH HYDRO </t>
        </is>
      </c>
      <c r="C359" s="15" t="n">
        <v>6.6</v>
      </c>
      <c r="D359" s="15" t="n">
        <v>101</v>
      </c>
      <c r="E359" s="15" t="n">
        <v>523</v>
      </c>
      <c r="F359" s="15" t="n">
        <v>17.6</v>
      </c>
      <c r="G359" s="15" t="n">
        <v>0</v>
      </c>
      <c r="H359" s="15" t="n">
        <v>17.6</v>
      </c>
      <c r="I359" s="16" t="n">
        <v>17.6</v>
      </c>
      <c r="J359" s="15">
        <f>I359-F359</f>
        <v/>
      </c>
      <c r="K359" s="15">
        <f>H359-I359</f>
        <v/>
      </c>
      <c r="L359" s="15" t="n">
        <v>-0.00227</v>
      </c>
      <c r="M359" s="15" t="n">
        <v>-0.00182</v>
      </c>
      <c r="N359" s="15" t="n">
        <v>-0.00182</v>
      </c>
      <c r="O359" s="15" t="n">
        <v>-0.00182</v>
      </c>
      <c r="P359" s="15" t="n">
        <v>-0.0065</v>
      </c>
      <c r="Q359" s="15" t="n"/>
      <c r="R359" s="15">
        <f>L359*J359</f>
        <v/>
      </c>
      <c r="S359" s="15">
        <f>M359*J359</f>
        <v/>
      </c>
      <c r="T359" s="15">
        <f>N359*J359</f>
        <v/>
      </c>
      <c r="U359" s="15">
        <f>O359*J359</f>
        <v/>
      </c>
      <c r="V359" s="17">
        <f>P359*J359</f>
        <v/>
      </c>
    </row>
    <row r="360" ht="13.5" customHeight="1">
      <c r="A360" s="14" t="n">
        <v>105188</v>
      </c>
      <c r="B360" s="15" t="inlineStr">
        <is>
          <t xml:space="preserve">BURGESS GEN </t>
        </is>
      </c>
      <c r="C360" s="15" t="n">
        <v>13.8</v>
      </c>
      <c r="D360" s="15" t="n">
        <v>101</v>
      </c>
      <c r="E360" s="15" t="n">
        <v>523</v>
      </c>
      <c r="F360" s="15" t="n">
        <v>65.38</v>
      </c>
      <c r="G360" s="15" t="n">
        <v>0</v>
      </c>
      <c r="H360" s="15" t="n">
        <v>65.38</v>
      </c>
      <c r="I360" s="16" t="n">
        <v>65.38</v>
      </c>
      <c r="J360" s="15">
        <f>I360-F360</f>
        <v/>
      </c>
      <c r="K360" s="15">
        <f>H360-I360</f>
        <v/>
      </c>
      <c r="L360" s="15" t="n">
        <v>-0.00227</v>
      </c>
      <c r="M360" s="15" t="n">
        <v>-0.00182</v>
      </c>
      <c r="N360" s="15" t="n">
        <v>-0.00182</v>
      </c>
      <c r="O360" s="15" t="n">
        <v>-0.00182</v>
      </c>
      <c r="P360" s="15" t="n">
        <v>-0.0065</v>
      </c>
      <c r="Q360" s="15" t="n"/>
      <c r="R360" s="15">
        <f>L360*J360</f>
        <v/>
      </c>
      <c r="S360" s="15">
        <f>M360*J360</f>
        <v/>
      </c>
      <c r="T360" s="15">
        <f>N360*J360</f>
        <v/>
      </c>
      <c r="U360" s="15">
        <f>O360*J360</f>
        <v/>
      </c>
      <c r="V360" s="17">
        <f>P360*J360</f>
        <v/>
      </c>
    </row>
    <row r="361" ht="13.5" customHeight="1">
      <c r="A361" s="14" t="n">
        <v>109254</v>
      </c>
      <c r="B361" s="15" t="inlineStr">
        <is>
          <t>PIERCE MILLS</t>
        </is>
      </c>
      <c r="C361" s="15" t="n">
        <v>2.3</v>
      </c>
      <c r="D361" s="15" t="n">
        <v>101</v>
      </c>
      <c r="E361" s="15" t="n">
        <v>704</v>
      </c>
      <c r="F361" s="15" t="n">
        <v>0</v>
      </c>
      <c r="G361" s="15" t="n">
        <v>0</v>
      </c>
      <c r="H361" s="15" t="n">
        <v>0</v>
      </c>
      <c r="I361" s="16" t="n">
        <v>0</v>
      </c>
      <c r="J361" s="15">
        <f>I361-F361</f>
        <v/>
      </c>
      <c r="K361" s="15">
        <f>H361-I361</f>
        <v/>
      </c>
      <c r="L361" s="15" t="n">
        <v>-0.00223</v>
      </c>
      <c r="M361" s="15" t="n">
        <v>-0.00186</v>
      </c>
      <c r="N361" s="15" t="n">
        <v>-0.00186</v>
      </c>
      <c r="O361" s="15" t="n">
        <v>-0.00186</v>
      </c>
      <c r="P361" s="15" t="n">
        <v>-0.00672</v>
      </c>
      <c r="Q361" s="15" t="n"/>
      <c r="R361" s="15">
        <f>L361*J361</f>
        <v/>
      </c>
      <c r="S361" s="15">
        <f>M361*J361</f>
        <v/>
      </c>
      <c r="T361" s="15">
        <f>N361*J361</f>
        <v/>
      </c>
      <c r="U361" s="15">
        <f>O361*J361</f>
        <v/>
      </c>
      <c r="V361" s="17">
        <f>P361*J361</f>
        <v/>
      </c>
    </row>
    <row r="362" ht="13.5" customHeight="1">
      <c r="A362" s="14" t="n">
        <v>997346</v>
      </c>
      <c r="B362" s="15" t="inlineStr">
        <is>
          <t>SUN_WOLF H~1</t>
        </is>
      </c>
      <c r="C362" s="15" t="n">
        <v>115</v>
      </c>
      <c r="D362" s="15" t="n">
        <v>101</v>
      </c>
      <c r="E362" s="15" t="n">
        <v>1410</v>
      </c>
      <c r="F362" s="15" t="n">
        <v>0</v>
      </c>
      <c r="G362" s="15" t="n">
        <v>0</v>
      </c>
      <c r="H362" s="15" t="n">
        <v>0</v>
      </c>
      <c r="I362" s="16" t="n">
        <v>0</v>
      </c>
      <c r="J362" s="15">
        <f>I362-F362</f>
        <v/>
      </c>
      <c r="K362" s="15">
        <f>H362-I362</f>
        <v/>
      </c>
      <c r="L362" s="15" t="n">
        <v>-0.00223</v>
      </c>
      <c r="M362" s="15" t="n">
        <v>-0.00177</v>
      </c>
      <c r="N362" s="15" t="n">
        <v>-0.00177</v>
      </c>
      <c r="O362" s="15" t="n">
        <v>-0.00177</v>
      </c>
      <c r="P362" s="15" t="n">
        <v>-0.002</v>
      </c>
      <c r="Q362" s="15" t="n"/>
      <c r="R362" s="15">
        <f>L362*J362</f>
        <v/>
      </c>
      <c r="S362" s="15">
        <f>M362*J362</f>
        <v/>
      </c>
      <c r="T362" s="15">
        <f>N362*J362</f>
        <v/>
      </c>
      <c r="U362" s="15">
        <f>O362*J362</f>
        <v/>
      </c>
      <c r="V362" s="17">
        <f>P362*J362</f>
        <v/>
      </c>
    </row>
    <row r="363" ht="13.5" customHeight="1">
      <c r="A363" s="14" t="n">
        <v>109253</v>
      </c>
      <c r="B363" s="15" t="inlineStr">
        <is>
          <t>ARNOLD FALLS</t>
        </is>
      </c>
      <c r="C363" s="15" t="n">
        <v>2.3</v>
      </c>
      <c r="D363" s="15" t="n">
        <v>101</v>
      </c>
      <c r="E363" s="15" t="n">
        <v>704</v>
      </c>
      <c r="F363" s="15" t="n">
        <v>0</v>
      </c>
      <c r="G363" s="15" t="n">
        <v>0</v>
      </c>
      <c r="H363" s="15" t="n">
        <v>0</v>
      </c>
      <c r="I363" s="16" t="n">
        <v>0</v>
      </c>
      <c r="J363" s="15">
        <f>I363-F363</f>
        <v/>
      </c>
      <c r="K363" s="15">
        <f>H363-I363</f>
        <v/>
      </c>
      <c r="L363" s="15" t="n">
        <v>-0.00223</v>
      </c>
      <c r="M363" s="15" t="n">
        <v>-0.00186</v>
      </c>
      <c r="N363" s="15" t="n">
        <v>-0.00186</v>
      </c>
      <c r="O363" s="15" t="n">
        <v>-0.00186</v>
      </c>
      <c r="P363" s="15" t="n">
        <v>-0.00672</v>
      </c>
      <c r="Q363" s="15" t="n"/>
      <c r="R363" s="15">
        <f>L363*J363</f>
        <v/>
      </c>
      <c r="S363" s="15">
        <f>M363*J363</f>
        <v/>
      </c>
      <c r="T363" s="15">
        <f>N363*J363</f>
        <v/>
      </c>
      <c r="U363" s="15">
        <f>O363*J363</f>
        <v/>
      </c>
      <c r="V363" s="17">
        <f>P363*J363</f>
        <v/>
      </c>
    </row>
    <row r="364" ht="13.5" customHeight="1">
      <c r="A364" s="14" t="n">
        <v>109248</v>
      </c>
      <c r="B364" s="15" t="inlineStr">
        <is>
          <t xml:space="preserve">EAST BARNET </t>
        </is>
      </c>
      <c r="C364" s="15" t="n">
        <v>4</v>
      </c>
      <c r="D364" s="15" t="n">
        <v>101</v>
      </c>
      <c r="E364" s="15" t="n">
        <v>704</v>
      </c>
      <c r="F364" s="15" t="n">
        <v>0</v>
      </c>
      <c r="G364" s="15" t="n">
        <v>0</v>
      </c>
      <c r="H364" s="15" t="n">
        <v>0</v>
      </c>
      <c r="I364" s="16" t="n">
        <v>0</v>
      </c>
      <c r="J364" s="15">
        <f>I364-F364</f>
        <v/>
      </c>
      <c r="K364" s="15">
        <f>H364-I364</f>
        <v/>
      </c>
      <c r="L364" s="15" t="n">
        <v>-0.00223</v>
      </c>
      <c r="M364" s="15" t="n">
        <v>-0.00186</v>
      </c>
      <c r="N364" s="15" t="n">
        <v>-0.00186</v>
      </c>
      <c r="O364" s="15" t="n">
        <v>-0.00186</v>
      </c>
      <c r="P364" s="15" t="n">
        <v>-0.00672</v>
      </c>
      <c r="Q364" s="15" t="n"/>
      <c r="R364" s="15">
        <f>L364*J364</f>
        <v/>
      </c>
      <c r="S364" s="15">
        <f>M364*J364</f>
        <v/>
      </c>
      <c r="T364" s="15">
        <f>N364*J364</f>
        <v/>
      </c>
      <c r="U364" s="15">
        <f>O364*J364</f>
        <v/>
      </c>
      <c r="V364" s="17">
        <f>P364*J364</f>
        <v/>
      </c>
    </row>
    <row r="365" ht="13.5" customHeight="1">
      <c r="A365" s="14" t="n">
        <v>109252</v>
      </c>
      <c r="B365" s="15" t="inlineStr">
        <is>
          <t xml:space="preserve">PASSUMPSIC  </t>
        </is>
      </c>
      <c r="C365" s="15" t="n">
        <v>2.4</v>
      </c>
      <c r="D365" s="15" t="n">
        <v>101</v>
      </c>
      <c r="E365" s="15" t="n">
        <v>704</v>
      </c>
      <c r="F365" s="15" t="n">
        <v>0</v>
      </c>
      <c r="G365" s="15" t="n">
        <v>0</v>
      </c>
      <c r="H365" s="15" t="n">
        <v>0</v>
      </c>
      <c r="I365" s="16" t="n">
        <v>0</v>
      </c>
      <c r="J365" s="15">
        <f>I365-F365</f>
        <v/>
      </c>
      <c r="K365" s="15">
        <f>H365-I365</f>
        <v/>
      </c>
      <c r="L365" s="15" t="n">
        <v>-0.00223</v>
      </c>
      <c r="M365" s="15" t="n">
        <v>-0.00186</v>
      </c>
      <c r="N365" s="15" t="n">
        <v>-0.00186</v>
      </c>
      <c r="O365" s="15" t="n">
        <v>-0.00186</v>
      </c>
      <c r="P365" s="15" t="n">
        <v>-0.00672</v>
      </c>
      <c r="Q365" s="15" t="n"/>
      <c r="R365" s="15">
        <f>L365*J365</f>
        <v/>
      </c>
      <c r="S365" s="15">
        <f>M365*J365</f>
        <v/>
      </c>
      <c r="T365" s="15">
        <f>N365*J365</f>
        <v/>
      </c>
      <c r="U365" s="15">
        <f>O365*J365</f>
        <v/>
      </c>
      <c r="V365" s="17">
        <f>P365*J365</f>
        <v/>
      </c>
    </row>
    <row r="366" ht="13.5" customHeight="1">
      <c r="A366" s="14" t="n">
        <v>106048</v>
      </c>
      <c r="B366" s="15" t="inlineStr">
        <is>
          <t>MCINDOES FLS</t>
        </is>
      </c>
      <c r="C366" s="15" t="n">
        <v>2.4</v>
      </c>
      <c r="D366" s="15" t="n">
        <v>101</v>
      </c>
      <c r="E366" s="15" t="n">
        <v>400</v>
      </c>
      <c r="F366" s="15" t="n">
        <v>0</v>
      </c>
      <c r="G366" s="15" t="n">
        <v>0</v>
      </c>
      <c r="H366" s="15" t="n">
        <v>0</v>
      </c>
      <c r="I366" s="16" t="n">
        <v>0</v>
      </c>
      <c r="J366" s="15">
        <f>I366-F366</f>
        <v/>
      </c>
      <c r="K366" s="15">
        <f>H366-I366</f>
        <v/>
      </c>
      <c r="L366" s="15" t="n">
        <v>-0.00222</v>
      </c>
      <c r="M366" s="15" t="n">
        <v>-0.00188</v>
      </c>
      <c r="N366" s="15" t="n">
        <v>-0.00188</v>
      </c>
      <c r="O366" s="15" t="n">
        <v>-0.00188</v>
      </c>
      <c r="P366" s="15" t="n">
        <v>-0.00681</v>
      </c>
      <c r="Q366" s="15" t="n"/>
      <c r="R366" s="15">
        <f>L366*J366</f>
        <v/>
      </c>
      <c r="S366" s="15">
        <f>M366*J366</f>
        <v/>
      </c>
      <c r="T366" s="15">
        <f>N366*J366</f>
        <v/>
      </c>
      <c r="U366" s="15">
        <f>O366*J366</f>
        <v/>
      </c>
      <c r="V366" s="17">
        <f>P366*J366</f>
        <v/>
      </c>
    </row>
    <row r="367" ht="13.5" customHeight="1">
      <c r="A367" s="14" t="n">
        <v>109106</v>
      </c>
      <c r="B367" s="15" t="inlineStr">
        <is>
          <t xml:space="preserve">BARNET_D    </t>
        </is>
      </c>
      <c r="C367" s="15" t="n">
        <v>2.4</v>
      </c>
      <c r="D367" s="15" t="n">
        <v>101</v>
      </c>
      <c r="E367" s="15" t="n">
        <v>704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-0.00222</v>
      </c>
      <c r="M367" s="15" t="n">
        <v>-0.00188</v>
      </c>
      <c r="N367" s="15" t="n">
        <v>-0.00188</v>
      </c>
      <c r="O367" s="15" t="n">
        <v>-0.00188</v>
      </c>
      <c r="P367" s="15" t="n">
        <v>-0.00682</v>
      </c>
      <c r="Q367" s="15" t="n"/>
      <c r="R367" s="15">
        <f>L367*J367</f>
        <v/>
      </c>
      <c r="S367" s="15">
        <f>M367*J367</f>
        <v/>
      </c>
      <c r="T367" s="15">
        <f>N367*J367</f>
        <v/>
      </c>
      <c r="U367" s="15">
        <f>O367*J367</f>
        <v/>
      </c>
      <c r="V367" s="17">
        <f>P367*J367</f>
        <v/>
      </c>
    </row>
    <row r="368" ht="13.5" customHeight="1">
      <c r="A368" s="14" t="n">
        <v>109131</v>
      </c>
      <c r="B368" s="15" t="inlineStr">
        <is>
          <t xml:space="preserve">BATH        </t>
        </is>
      </c>
      <c r="C368" s="15" t="n">
        <v>2.4</v>
      </c>
      <c r="D368" s="15" t="n">
        <v>101</v>
      </c>
      <c r="E368" s="15" t="n">
        <v>704</v>
      </c>
      <c r="F368" s="15" t="n">
        <v>0</v>
      </c>
      <c r="G368" s="15" t="n">
        <v>0</v>
      </c>
      <c r="H368" s="15" t="n">
        <v>0</v>
      </c>
      <c r="I368" s="16" t="n">
        <v>0</v>
      </c>
      <c r="J368" s="15">
        <f>I368-F368</f>
        <v/>
      </c>
      <c r="K368" s="15">
        <f>H368-I368</f>
        <v/>
      </c>
      <c r="L368" s="15" t="n">
        <v>-0.00222</v>
      </c>
      <c r="M368" s="15" t="n">
        <v>-0.00188</v>
      </c>
      <c r="N368" s="15" t="n">
        <v>-0.00188</v>
      </c>
      <c r="O368" s="15" t="n">
        <v>-0.00188</v>
      </c>
      <c r="P368" s="15" t="n">
        <v>-0.00681</v>
      </c>
      <c r="Q368" s="15" t="n"/>
      <c r="R368" s="15">
        <f>L368*J368</f>
        <v/>
      </c>
      <c r="S368" s="15">
        <f>M368*J368</f>
        <v/>
      </c>
      <c r="T368" s="15">
        <f>N368*J368</f>
        <v/>
      </c>
      <c r="U368" s="15">
        <f>O368*J368</f>
        <v/>
      </c>
      <c r="V368" s="17">
        <f>P368*J368</f>
        <v/>
      </c>
    </row>
    <row r="369" ht="13.5" customHeight="1">
      <c r="A369" s="14" t="n">
        <v>109170</v>
      </c>
      <c r="B369" s="15" t="inlineStr">
        <is>
          <t>RYEGATE WOOD</t>
        </is>
      </c>
      <c r="C369" s="15" t="n">
        <v>13.8</v>
      </c>
      <c r="D369" s="15" t="n">
        <v>101</v>
      </c>
      <c r="E369" s="15" t="n">
        <v>704</v>
      </c>
      <c r="F369" s="15" t="n">
        <v>19</v>
      </c>
      <c r="G369" s="15" t="n">
        <v>0</v>
      </c>
      <c r="H369" s="15" t="n">
        <v>19</v>
      </c>
      <c r="I369" s="16" t="n">
        <v>19</v>
      </c>
      <c r="J369" s="15">
        <f>I369-F369</f>
        <v/>
      </c>
      <c r="K369" s="15">
        <f>H369-I369</f>
        <v/>
      </c>
      <c r="L369" s="15" t="n">
        <v>-0.00222</v>
      </c>
      <c r="M369" s="15" t="n">
        <v>-0.00188</v>
      </c>
      <c r="N369" s="15" t="n">
        <v>-0.00188</v>
      </c>
      <c r="O369" s="15" t="n">
        <v>-0.00188</v>
      </c>
      <c r="P369" s="15" t="n">
        <v>-0.00681</v>
      </c>
      <c r="Q369" s="15" t="n"/>
      <c r="R369" s="15">
        <f>L369*J369</f>
        <v/>
      </c>
      <c r="S369" s="15">
        <f>M369*J369</f>
        <v/>
      </c>
      <c r="T369" s="15">
        <f>N369*J369</f>
        <v/>
      </c>
      <c r="U369" s="15">
        <f>O369*J369</f>
        <v/>
      </c>
      <c r="V369" s="17">
        <f>P369*J369</f>
        <v/>
      </c>
    </row>
    <row r="370" ht="13.5" customHeight="1">
      <c r="A370" s="14" t="n">
        <v>109070</v>
      </c>
      <c r="B370" s="15" t="inlineStr">
        <is>
          <t xml:space="preserve">DODGE FALLS </t>
        </is>
      </c>
      <c r="C370" s="15" t="n">
        <v>4.25</v>
      </c>
      <c r="D370" s="15" t="n">
        <v>101</v>
      </c>
      <c r="E370" s="15" t="n">
        <v>704</v>
      </c>
      <c r="F370" s="15" t="n">
        <v>0</v>
      </c>
      <c r="G370" s="15" t="n">
        <v>0</v>
      </c>
      <c r="H370" s="15" t="n">
        <v>0</v>
      </c>
      <c r="I370" s="16" t="n">
        <v>0</v>
      </c>
      <c r="J370" s="15">
        <f>I370-F370</f>
        <v/>
      </c>
      <c r="K370" s="15">
        <f>H370-I370</f>
        <v/>
      </c>
      <c r="L370" s="15" t="n">
        <v>-0.00222</v>
      </c>
      <c r="M370" s="15" t="n">
        <v>-0.00188</v>
      </c>
      <c r="N370" s="15" t="n">
        <v>-0.00188</v>
      </c>
      <c r="O370" s="15" t="n">
        <v>-0.00188</v>
      </c>
      <c r="P370" s="15" t="n">
        <v>-0.00681</v>
      </c>
      <c r="Q370" s="15" t="n"/>
      <c r="R370" s="15">
        <f>L370*J370</f>
        <v/>
      </c>
      <c r="S370" s="15">
        <f>M370*J370</f>
        <v/>
      </c>
      <c r="T370" s="15">
        <f>N370*J370</f>
        <v/>
      </c>
      <c r="U370" s="15">
        <f>O370*J370</f>
        <v/>
      </c>
      <c r="V370" s="17">
        <f>P370*J370</f>
        <v/>
      </c>
    </row>
    <row r="371" ht="13.5" customHeight="1">
      <c r="A371" s="14" t="n">
        <v>105726</v>
      </c>
      <c r="B371" s="15" t="inlineStr">
        <is>
          <t xml:space="preserve">JACKMAN HYD </t>
        </is>
      </c>
      <c r="C371" s="15" t="n">
        <v>2.4</v>
      </c>
      <c r="D371" s="15" t="n">
        <v>101</v>
      </c>
      <c r="E371" s="15" t="n">
        <v>684</v>
      </c>
      <c r="F371" s="15" t="n">
        <v>3.6</v>
      </c>
      <c r="G371" s="15" t="n">
        <v>0</v>
      </c>
      <c r="H371" s="15" t="n">
        <v>3.6</v>
      </c>
      <c r="I371" s="16" t="n">
        <v>3.6</v>
      </c>
      <c r="J371" s="15">
        <f>I371-F371</f>
        <v/>
      </c>
      <c r="K371" s="15">
        <f>H371-I371</f>
        <v/>
      </c>
      <c r="L371" s="15" t="n">
        <v>-0.00222</v>
      </c>
      <c r="M371" s="15" t="n">
        <v>-0.00188</v>
      </c>
      <c r="N371" s="15" t="n">
        <v>-0.00188</v>
      </c>
      <c r="O371" s="15" t="n">
        <v>-0.00188</v>
      </c>
      <c r="P371" s="15" t="n">
        <v>-0.00698</v>
      </c>
      <c r="Q371" s="15" t="n"/>
      <c r="R371" s="15">
        <f>L371*J371</f>
        <v/>
      </c>
      <c r="S371" s="15">
        <f>M371*J371</f>
        <v/>
      </c>
      <c r="T371" s="15">
        <f>N371*J371</f>
        <v/>
      </c>
      <c r="U371" s="15">
        <f>O371*J371</f>
        <v/>
      </c>
      <c r="V371" s="17">
        <f>P371*J371</f>
        <v/>
      </c>
    </row>
    <row r="372" ht="13.5" customHeight="1">
      <c r="A372" s="14" t="n">
        <v>994895</v>
      </c>
      <c r="B372" s="15" t="inlineStr">
        <is>
          <t>WND_TUTTLE~1</t>
        </is>
      </c>
      <c r="C372" s="15" t="n">
        <v>115</v>
      </c>
      <c r="D372" s="15" t="n">
        <v>101</v>
      </c>
      <c r="E372" s="15" t="n">
        <v>680</v>
      </c>
      <c r="F372" s="15" t="n">
        <v>28.4</v>
      </c>
      <c r="G372" s="15" t="n">
        <v>0</v>
      </c>
      <c r="H372" s="15" t="n">
        <v>28.4</v>
      </c>
      <c r="I372" s="16" t="n">
        <v>28.4</v>
      </c>
      <c r="J372" s="15">
        <f>I372-F372</f>
        <v/>
      </c>
      <c r="K372" s="15">
        <f>H372-I372</f>
        <v/>
      </c>
      <c r="L372" s="15" t="n">
        <v>-0.00217</v>
      </c>
      <c r="M372" s="15" t="n">
        <v>-0.00193</v>
      </c>
      <c r="N372" s="15" t="n">
        <v>-0.00193</v>
      </c>
      <c r="O372" s="15" t="n">
        <v>-0.00193</v>
      </c>
      <c r="P372" s="15" t="n">
        <v>-0.0074</v>
      </c>
      <c r="Q372" s="15" t="n"/>
      <c r="R372" s="15">
        <f>L372*J372</f>
        <v/>
      </c>
      <c r="S372" s="15">
        <f>M372*J372</f>
        <v/>
      </c>
      <c r="T372" s="15">
        <f>N372*J372</f>
        <v/>
      </c>
      <c r="U372" s="15">
        <f>O372*J372</f>
        <v/>
      </c>
      <c r="V372" s="17">
        <f>P372*J372</f>
        <v/>
      </c>
    </row>
    <row r="373" ht="13.5" customHeight="1">
      <c r="A373" s="14" t="n">
        <v>105731</v>
      </c>
      <c r="B373" s="15" t="inlineStr">
        <is>
          <t xml:space="preserve">ANTRIM GSU  </t>
        </is>
      </c>
      <c r="C373" s="15" t="n">
        <v>0.6899999999999999</v>
      </c>
      <c r="D373" s="15" t="n">
        <v>101</v>
      </c>
      <c r="E373" s="15" t="n">
        <v>684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-0.00217</v>
      </c>
      <c r="M373" s="15" t="n">
        <v>-0.00193</v>
      </c>
      <c r="N373" s="15" t="n">
        <v>-0.00193</v>
      </c>
      <c r="O373" s="15" t="n">
        <v>-0.00193</v>
      </c>
      <c r="P373" s="15" t="n">
        <v>-0.0074</v>
      </c>
      <c r="Q373" s="15" t="n"/>
      <c r="R373" s="15">
        <f>L373*J373</f>
        <v/>
      </c>
      <c r="S373" s="15">
        <f>M373*J373</f>
        <v/>
      </c>
      <c r="T373" s="15">
        <f>N373*J373</f>
        <v/>
      </c>
      <c r="U373" s="15">
        <f>O373*J373</f>
        <v/>
      </c>
      <c r="V373" s="17">
        <f>P373*J373</f>
        <v/>
      </c>
    </row>
    <row r="374" ht="13.5" customHeight="1">
      <c r="A374" s="14" t="n">
        <v>109102</v>
      </c>
      <c r="B374" s="15" t="inlineStr">
        <is>
          <t>WDANVILLE HY</t>
        </is>
      </c>
      <c r="C374" s="15" t="n">
        <v>7.2</v>
      </c>
      <c r="D374" s="15" t="n">
        <v>101</v>
      </c>
      <c r="E374" s="15" t="n">
        <v>704</v>
      </c>
      <c r="F374" s="15" t="n">
        <v>0</v>
      </c>
      <c r="G374" s="15" t="n">
        <v>0</v>
      </c>
      <c r="H374" s="15" t="n">
        <v>0</v>
      </c>
      <c r="I374" s="16" t="n">
        <v>0</v>
      </c>
      <c r="J374" s="15">
        <f>I374-F374</f>
        <v/>
      </c>
      <c r="K374" s="15">
        <f>H374-I374</f>
        <v/>
      </c>
      <c r="L374" s="15" t="n">
        <v>-0.00216</v>
      </c>
      <c r="M374" s="15" t="n">
        <v>-0.00194</v>
      </c>
      <c r="N374" s="15" t="n">
        <v>-0.00194</v>
      </c>
      <c r="O374" s="15" t="n">
        <v>-0.00194</v>
      </c>
      <c r="P374" s="15" t="n">
        <v>-0.00713</v>
      </c>
      <c r="Q374" s="15" t="n"/>
      <c r="R374" s="15">
        <f>L374*J374</f>
        <v/>
      </c>
      <c r="S374" s="15">
        <f>M374*J374</f>
        <v/>
      </c>
      <c r="T374" s="15">
        <f>N374*J374</f>
        <v/>
      </c>
      <c r="U374" s="15">
        <f>O374*J374</f>
        <v/>
      </c>
      <c r="V374" s="17">
        <f>P374*J374</f>
        <v/>
      </c>
    </row>
    <row r="375" ht="13.5" customHeight="1">
      <c r="A375" s="14" t="n">
        <v>108898</v>
      </c>
      <c r="B375" s="15" t="inlineStr">
        <is>
          <t>SHEFLD CLR-N</t>
        </is>
      </c>
      <c r="C375" s="15" t="n">
        <v>0.6899999999999999</v>
      </c>
      <c r="D375" s="15" t="n">
        <v>101</v>
      </c>
      <c r="E375" s="15" t="n">
        <v>704</v>
      </c>
      <c r="F375" s="15" t="n">
        <v>0</v>
      </c>
      <c r="G375" s="15" t="n">
        <v>0</v>
      </c>
      <c r="H375" s="15" t="n">
        <v>0</v>
      </c>
      <c r="I375" s="16" t="n">
        <v>0</v>
      </c>
      <c r="J375" s="15">
        <f>I375-F375</f>
        <v/>
      </c>
      <c r="K375" s="15">
        <f>H375-I375</f>
        <v/>
      </c>
      <c r="L375" s="15" t="n">
        <v>-0.00215</v>
      </c>
      <c r="M375" s="15" t="n">
        <v>-0.00195</v>
      </c>
      <c r="N375" s="15" t="n">
        <v>-0.00195</v>
      </c>
      <c r="O375" s="15" t="n">
        <v>-0.00195</v>
      </c>
      <c r="P375" s="15" t="n">
        <v>-0.00715</v>
      </c>
      <c r="Q375" s="15" t="n"/>
      <c r="R375" s="15">
        <f>L375*J375</f>
        <v/>
      </c>
      <c r="S375" s="15">
        <f>M375*J375</f>
        <v/>
      </c>
      <c r="T375" s="15">
        <f>N375*J375</f>
        <v/>
      </c>
      <c r="U375" s="15">
        <f>O375*J375</f>
        <v/>
      </c>
      <c r="V375" s="17">
        <f>P375*J375</f>
        <v/>
      </c>
    </row>
    <row r="376" ht="13.5" customHeight="1">
      <c r="A376" s="14" t="n">
        <v>108899</v>
      </c>
      <c r="B376" s="15" t="inlineStr">
        <is>
          <t>SHEFLD CLR-S</t>
        </is>
      </c>
      <c r="C376" s="15" t="n">
        <v>0.6899999999999999</v>
      </c>
      <c r="D376" s="15" t="n">
        <v>101</v>
      </c>
      <c r="E376" s="15" t="n">
        <v>704</v>
      </c>
      <c r="F376" s="15" t="n">
        <v>0</v>
      </c>
      <c r="G376" s="15" t="n">
        <v>0</v>
      </c>
      <c r="H376" s="15" t="n">
        <v>0</v>
      </c>
      <c r="I376" s="16" t="n">
        <v>0</v>
      </c>
      <c r="J376" s="15">
        <f>I376-F376</f>
        <v/>
      </c>
      <c r="K376" s="15">
        <f>H376-I376</f>
        <v/>
      </c>
      <c r="L376" s="15" t="n">
        <v>-0.00215</v>
      </c>
      <c r="M376" s="15" t="n">
        <v>-0.00195</v>
      </c>
      <c r="N376" s="15" t="n">
        <v>-0.00195</v>
      </c>
      <c r="O376" s="15" t="n">
        <v>-0.00195</v>
      </c>
      <c r="P376" s="15" t="n">
        <v>-0.00715</v>
      </c>
      <c r="Q376" s="15" t="n"/>
      <c r="R376" s="15">
        <f>L376*J376</f>
        <v/>
      </c>
      <c r="S376" s="15">
        <f>M376*J376</f>
        <v/>
      </c>
      <c r="T376" s="15">
        <f>N376*J376</f>
        <v/>
      </c>
      <c r="U376" s="15">
        <f>O376*J376</f>
        <v/>
      </c>
      <c r="V376" s="17">
        <f>P376*J376</f>
        <v/>
      </c>
    </row>
    <row r="377" ht="13.5" customHeight="1">
      <c r="A377" s="14" t="n">
        <v>997353</v>
      </c>
      <c r="B377" s="15" t="inlineStr">
        <is>
          <t>SUN_PUTNAM~1</t>
        </is>
      </c>
      <c r="C377" s="15" t="n">
        <v>115</v>
      </c>
      <c r="D377" s="15" t="n">
        <v>101</v>
      </c>
      <c r="E377" s="15" t="n">
        <v>1410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-0.00215</v>
      </c>
      <c r="M377" s="15" t="n">
        <v>-0.00171</v>
      </c>
      <c r="N377" s="15" t="n">
        <v>-0.00171</v>
      </c>
      <c r="O377" s="15" t="n">
        <v>-0.00171</v>
      </c>
      <c r="P377" s="15" t="n">
        <v>-0.00196</v>
      </c>
      <c r="Q377" s="15" t="n"/>
      <c r="R377" s="15">
        <f>L377*J377</f>
        <v/>
      </c>
      <c r="S377" s="15">
        <f>M377*J377</f>
        <v/>
      </c>
      <c r="T377" s="15">
        <f>N377*J377</f>
        <v/>
      </c>
      <c r="U377" s="15">
        <f>O377*J377</f>
        <v/>
      </c>
      <c r="V377" s="17">
        <f>P377*J377</f>
        <v/>
      </c>
    </row>
    <row r="378" ht="13.5" customHeight="1">
      <c r="A378" s="14" t="n">
        <v>105350</v>
      </c>
      <c r="B378" s="15" t="inlineStr">
        <is>
          <t>LEMP_STRING1</t>
        </is>
      </c>
      <c r="C378" s="15" t="n">
        <v>0.6899999999999999</v>
      </c>
      <c r="D378" s="15" t="n">
        <v>101</v>
      </c>
      <c r="E378" s="15" t="n">
        <v>564</v>
      </c>
      <c r="F378" s="15" t="n">
        <v>2.21</v>
      </c>
      <c r="G378" s="15" t="n">
        <v>0</v>
      </c>
      <c r="H378" s="15" t="n">
        <v>2.21</v>
      </c>
      <c r="I378" s="16" t="n">
        <v>2.21</v>
      </c>
      <c r="J378" s="15">
        <f>I378-F378</f>
        <v/>
      </c>
      <c r="K378" s="15">
        <f>H378-I378</f>
        <v/>
      </c>
      <c r="L378" s="15" t="n">
        <v>-0.00214</v>
      </c>
      <c r="M378" s="15" t="n">
        <v>-0.002</v>
      </c>
      <c r="N378" s="15" t="n">
        <v>-0.002</v>
      </c>
      <c r="O378" s="15" t="n">
        <v>-0.002</v>
      </c>
      <c r="P378" s="15" t="n">
        <v>-0.0078</v>
      </c>
      <c r="Q378" s="15" t="n"/>
      <c r="R378" s="15">
        <f>L378*J378</f>
        <v/>
      </c>
      <c r="S378" s="15">
        <f>M378*J378</f>
        <v/>
      </c>
      <c r="T378" s="15">
        <f>N378*J378</f>
        <v/>
      </c>
      <c r="U378" s="15">
        <f>O378*J378</f>
        <v/>
      </c>
      <c r="V378" s="17">
        <f>P378*J378</f>
        <v/>
      </c>
    </row>
    <row r="379" ht="13.5" customHeight="1">
      <c r="A379" s="14" t="n">
        <v>105345</v>
      </c>
      <c r="B379" s="15" t="inlineStr">
        <is>
          <t>HEMPHILL PWR</t>
        </is>
      </c>
      <c r="C379" s="15" t="n">
        <v>13.8</v>
      </c>
      <c r="D379" s="15" t="n">
        <v>101</v>
      </c>
      <c r="E379" s="15" t="n">
        <v>564</v>
      </c>
      <c r="F379" s="15" t="n">
        <v>17.5</v>
      </c>
      <c r="G379" s="15" t="n">
        <v>0</v>
      </c>
      <c r="H379" s="15" t="n">
        <v>17.5</v>
      </c>
      <c r="I379" s="16" t="n">
        <v>17.5</v>
      </c>
      <c r="J379" s="15">
        <f>I379-F379</f>
        <v/>
      </c>
      <c r="K379" s="15">
        <f>H379-I379</f>
        <v/>
      </c>
      <c r="L379" s="15" t="n">
        <v>-0.00214</v>
      </c>
      <c r="M379" s="15" t="n">
        <v>-0.002</v>
      </c>
      <c r="N379" s="15" t="n">
        <v>-0.002</v>
      </c>
      <c r="O379" s="15" t="n">
        <v>-0.002</v>
      </c>
      <c r="P379" s="15" t="n">
        <v>-0.0078</v>
      </c>
      <c r="Q379" s="15" t="n"/>
      <c r="R379" s="15">
        <f>L379*J379</f>
        <v/>
      </c>
      <c r="S379" s="15">
        <f>M379*J379</f>
        <v/>
      </c>
      <c r="T379" s="15">
        <f>N379*J379</f>
        <v/>
      </c>
      <c r="U379" s="15">
        <f>O379*J379</f>
        <v/>
      </c>
      <c r="V379" s="17">
        <f>P379*J379</f>
        <v/>
      </c>
    </row>
    <row r="380" ht="13.5" customHeight="1">
      <c r="A380" s="14" t="n">
        <v>105351</v>
      </c>
      <c r="B380" s="15" t="inlineStr">
        <is>
          <t>LEMP_STRING2</t>
        </is>
      </c>
      <c r="C380" s="15" t="n">
        <v>0.6899999999999999</v>
      </c>
      <c r="D380" s="15" t="n">
        <v>101</v>
      </c>
      <c r="E380" s="15" t="n">
        <v>564</v>
      </c>
      <c r="F380" s="15" t="n">
        <v>2.21</v>
      </c>
      <c r="G380" s="15" t="n">
        <v>0</v>
      </c>
      <c r="H380" s="15" t="n">
        <v>2.21</v>
      </c>
      <c r="I380" s="16" t="n">
        <v>2.21</v>
      </c>
      <c r="J380" s="15">
        <f>I380-F380</f>
        <v/>
      </c>
      <c r="K380" s="15">
        <f>H380-I380</f>
        <v/>
      </c>
      <c r="L380" s="15" t="n">
        <v>-0.00214</v>
      </c>
      <c r="M380" s="15" t="n">
        <v>-0.002</v>
      </c>
      <c r="N380" s="15" t="n">
        <v>-0.002</v>
      </c>
      <c r="O380" s="15" t="n">
        <v>-0.002</v>
      </c>
      <c r="P380" s="15" t="n">
        <v>-0.0078</v>
      </c>
      <c r="Q380" s="15" t="n"/>
      <c r="R380" s="15">
        <f>L380*J380</f>
        <v/>
      </c>
      <c r="S380" s="15">
        <f>M380*J380</f>
        <v/>
      </c>
      <c r="T380" s="15">
        <f>N380*J380</f>
        <v/>
      </c>
      <c r="U380" s="15">
        <f>O380*J380</f>
        <v/>
      </c>
      <c r="V380" s="17">
        <f>P380*J380</f>
        <v/>
      </c>
    </row>
    <row r="381" ht="13.5" customHeight="1">
      <c r="A381" s="14" t="n">
        <v>994451</v>
      </c>
      <c r="B381" s="15" t="inlineStr">
        <is>
          <t>SUN_NORTH ~2</t>
        </is>
      </c>
      <c r="C381" s="15" t="n">
        <v>115</v>
      </c>
      <c r="D381" s="15" t="n">
        <v>101</v>
      </c>
      <c r="E381" s="15" t="n">
        <v>560</v>
      </c>
      <c r="F381" s="15" t="n">
        <v>15</v>
      </c>
      <c r="G381" s="15" t="n">
        <v>0</v>
      </c>
      <c r="H381" s="15" t="n">
        <v>15</v>
      </c>
      <c r="I381" s="16" t="n">
        <v>15</v>
      </c>
      <c r="J381" s="15">
        <f>I381-F381</f>
        <v/>
      </c>
      <c r="K381" s="15">
        <f>H381-I381</f>
        <v/>
      </c>
      <c r="L381" s="15" t="n">
        <v>-0.00214</v>
      </c>
      <c r="M381" s="15" t="n">
        <v>-0.002</v>
      </c>
      <c r="N381" s="15" t="n">
        <v>-0.002</v>
      </c>
      <c r="O381" s="15" t="n">
        <v>-0.002</v>
      </c>
      <c r="P381" s="15" t="n">
        <v>-0.0078</v>
      </c>
      <c r="Q381" s="15" t="n"/>
      <c r="R381" s="15">
        <f>L381*J381</f>
        <v/>
      </c>
      <c r="S381" s="15">
        <f>M381*J381</f>
        <v/>
      </c>
      <c r="T381" s="15">
        <f>N381*J381</f>
        <v/>
      </c>
      <c r="U381" s="15">
        <f>O381*J381</f>
        <v/>
      </c>
      <c r="V381" s="17">
        <f>P381*J381</f>
        <v/>
      </c>
    </row>
    <row r="382" ht="13.5" customHeight="1">
      <c r="A382" s="14" t="n">
        <v>997560</v>
      </c>
      <c r="B382" s="15" t="inlineStr">
        <is>
          <t xml:space="preserve">SUN_BARRE   </t>
        </is>
      </c>
      <c r="C382" s="15" t="n">
        <v>115</v>
      </c>
      <c r="D382" s="15" t="n">
        <v>101</v>
      </c>
      <c r="E382" s="15" t="n">
        <v>700</v>
      </c>
      <c r="F382" s="15" t="n">
        <v>25.58</v>
      </c>
      <c r="G382" s="15" t="n">
        <v>0</v>
      </c>
      <c r="H382" s="15" t="n">
        <v>25.58</v>
      </c>
      <c r="I382" s="16" t="n">
        <v>25.58</v>
      </c>
      <c r="J382" s="15">
        <f>I382-F382</f>
        <v/>
      </c>
      <c r="K382" s="15">
        <f>H382-I382</f>
        <v/>
      </c>
      <c r="L382" s="15" t="n">
        <v>-0.00211</v>
      </c>
      <c r="M382" s="15" t="n">
        <v>-0.002</v>
      </c>
      <c r="N382" s="15" t="n">
        <v>-0.002</v>
      </c>
      <c r="O382" s="15" t="n">
        <v>-0.002</v>
      </c>
      <c r="P382" s="15" t="n">
        <v>-0.00746</v>
      </c>
      <c r="Q382" s="15" t="n"/>
      <c r="R382" s="15">
        <f>L382*J382</f>
        <v/>
      </c>
      <c r="S382" s="15">
        <f>M382*J382</f>
        <v/>
      </c>
      <c r="T382" s="15">
        <f>N382*J382</f>
        <v/>
      </c>
      <c r="U382" s="15">
        <f>O382*J382</f>
        <v/>
      </c>
      <c r="V382" s="17">
        <f>P382*J382</f>
        <v/>
      </c>
    </row>
    <row r="383" ht="13.5" customHeight="1">
      <c r="A383" s="14" t="n">
        <v>109573</v>
      </c>
      <c r="B383" s="15" t="inlineStr">
        <is>
          <t xml:space="preserve">WILDER      </t>
        </is>
      </c>
      <c r="C383" s="15" t="n">
        <v>13.8</v>
      </c>
      <c r="D383" s="15" t="n">
        <v>101</v>
      </c>
      <c r="E383" s="15" t="n">
        <v>400</v>
      </c>
      <c r="F383" s="15" t="n">
        <v>0</v>
      </c>
      <c r="G383" s="15" t="n">
        <v>0</v>
      </c>
      <c r="H383" s="15" t="n">
        <v>0</v>
      </c>
      <c r="I383" s="16" t="n">
        <v>0</v>
      </c>
      <c r="J383" s="15">
        <f>I383-F383</f>
        <v/>
      </c>
      <c r="K383" s="15">
        <f>H383-I383</f>
        <v/>
      </c>
      <c r="L383" s="15" t="n">
        <v>-0.0021</v>
      </c>
      <c r="M383" s="15" t="n">
        <v>-0.00205</v>
      </c>
      <c r="N383" s="15" t="n">
        <v>-0.00205</v>
      </c>
      <c r="O383" s="15" t="n">
        <v>-0.00205</v>
      </c>
      <c r="P383" s="15" t="n">
        <v>-0.00814</v>
      </c>
      <c r="Q383" s="15" t="n"/>
      <c r="R383" s="15">
        <f>L383*J383</f>
        <v/>
      </c>
      <c r="S383" s="15">
        <f>M383*J383</f>
        <v/>
      </c>
      <c r="T383" s="15">
        <f>N383*J383</f>
        <v/>
      </c>
      <c r="U383" s="15">
        <f>O383*J383</f>
        <v/>
      </c>
      <c r="V383" s="17">
        <f>P383*J383</f>
        <v/>
      </c>
    </row>
    <row r="384" ht="13.5" customHeight="1">
      <c r="A384" s="14" t="n">
        <v>108893</v>
      </c>
      <c r="B384" s="15" t="inlineStr">
        <is>
          <t xml:space="preserve">ASCUTNEY GT </t>
        </is>
      </c>
      <c r="C384" s="15" t="n">
        <v>13.8</v>
      </c>
      <c r="D384" s="15" t="n">
        <v>101</v>
      </c>
      <c r="E384" s="15" t="n">
        <v>704</v>
      </c>
      <c r="F384" s="15" t="n">
        <v>0</v>
      </c>
      <c r="G384" s="15" t="n">
        <v>0</v>
      </c>
      <c r="H384" s="15" t="n">
        <v>0</v>
      </c>
      <c r="I384" s="16" t="n">
        <v>0</v>
      </c>
      <c r="J384" s="15">
        <f>I384-F384</f>
        <v/>
      </c>
      <c r="K384" s="15">
        <f>H384-I384</f>
        <v/>
      </c>
      <c r="L384" s="15" t="n">
        <v>-0.0021</v>
      </c>
      <c r="M384" s="15" t="n">
        <v>-0.00208</v>
      </c>
      <c r="N384" s="15" t="n">
        <v>-0.00208</v>
      </c>
      <c r="O384" s="15" t="n">
        <v>-0.00208</v>
      </c>
      <c r="P384" s="15" t="n">
        <v>-0.00869</v>
      </c>
      <c r="Q384" s="15" t="n"/>
      <c r="R384" s="15">
        <f>L384*J384</f>
        <v/>
      </c>
      <c r="S384" s="15">
        <f>M384*J384</f>
        <v/>
      </c>
      <c r="T384" s="15">
        <f>N384*J384</f>
        <v/>
      </c>
      <c r="U384" s="15">
        <f>O384*J384</f>
        <v/>
      </c>
      <c r="V384" s="17">
        <f>P384*J384</f>
        <v/>
      </c>
    </row>
    <row r="385" ht="13.5" customHeight="1">
      <c r="A385" s="14" t="n">
        <v>991136</v>
      </c>
      <c r="B385" s="15" t="inlineStr">
        <is>
          <t>SUN_KINGST~1</t>
        </is>
      </c>
      <c r="C385" s="15" t="n">
        <v>115</v>
      </c>
      <c r="D385" s="15" t="n">
        <v>101</v>
      </c>
      <c r="E385" s="15" t="n">
        <v>1030</v>
      </c>
      <c r="F385" s="15" t="n">
        <v>2.76</v>
      </c>
      <c r="G385" s="15" t="n">
        <v>0</v>
      </c>
      <c r="H385" s="15" t="n">
        <v>2.76</v>
      </c>
      <c r="I385" s="16" t="n">
        <v>2.76</v>
      </c>
      <c r="J385" s="15">
        <f>I385-F385</f>
        <v/>
      </c>
      <c r="K385" s="15">
        <f>H385-I385</f>
        <v/>
      </c>
      <c r="L385" s="15" t="n">
        <v>-0.0021</v>
      </c>
      <c r="M385" s="15" t="n">
        <v>-0.00148</v>
      </c>
      <c r="N385" s="15" t="n">
        <v>-0.00148</v>
      </c>
      <c r="O385" s="15" t="n">
        <v>-0.00148</v>
      </c>
      <c r="P385" s="15" t="n">
        <v>-0.00258</v>
      </c>
      <c r="Q385" s="15" t="n"/>
      <c r="R385" s="15">
        <f>L385*J385</f>
        <v/>
      </c>
      <c r="S385" s="15">
        <f>M385*J385</f>
        <v/>
      </c>
      <c r="T385" s="15">
        <f>N385*J385</f>
        <v/>
      </c>
      <c r="U385" s="15">
        <f>O385*J385</f>
        <v/>
      </c>
      <c r="V385" s="17">
        <f>P385*J385</f>
        <v/>
      </c>
    </row>
    <row r="386" ht="13.5" customHeight="1">
      <c r="A386" s="14" t="n">
        <v>109104</v>
      </c>
      <c r="B386" s="15" t="inlineStr">
        <is>
          <t xml:space="preserve">MARSHFIELD  </t>
        </is>
      </c>
      <c r="C386" s="15" t="n">
        <v>4.16</v>
      </c>
      <c r="D386" s="15" t="n">
        <v>101</v>
      </c>
      <c r="E386" s="15" t="n">
        <v>704</v>
      </c>
      <c r="F386" s="15" t="n">
        <v>0</v>
      </c>
      <c r="G386" s="15" t="n">
        <v>0</v>
      </c>
      <c r="H386" s="15" t="n">
        <v>0</v>
      </c>
      <c r="I386" s="16" t="n">
        <v>0</v>
      </c>
      <c r="J386" s="15">
        <f>I386-F386</f>
        <v/>
      </c>
      <c r="K386" s="15">
        <f>H386-I386</f>
        <v/>
      </c>
      <c r="L386" s="15" t="n">
        <v>-0.0021</v>
      </c>
      <c r="M386" s="15" t="n">
        <v>-0.00201</v>
      </c>
      <c r="N386" s="15" t="n">
        <v>-0.00201</v>
      </c>
      <c r="O386" s="15" t="n">
        <v>-0.00201</v>
      </c>
      <c r="P386" s="15" t="n">
        <v>-0.00745</v>
      </c>
      <c r="Q386" s="15" t="n"/>
      <c r="R386" s="15">
        <f>L386*J386</f>
        <v/>
      </c>
      <c r="S386" s="15">
        <f>M386*J386</f>
        <v/>
      </c>
      <c r="T386" s="15">
        <f>N386*J386</f>
        <v/>
      </c>
      <c r="U386" s="15">
        <f>O386*J386</f>
        <v/>
      </c>
      <c r="V386" s="17">
        <f>P386*J386</f>
        <v/>
      </c>
    </row>
    <row r="387" ht="13.5" customHeight="1">
      <c r="A387" s="14" t="n">
        <v>991144</v>
      </c>
      <c r="B387" s="15" t="inlineStr">
        <is>
          <t>BAT_BROOK ~1</t>
        </is>
      </c>
      <c r="C387" s="15" t="n">
        <v>115</v>
      </c>
      <c r="D387" s="15" t="n">
        <v>101</v>
      </c>
      <c r="E387" s="15" t="n">
        <v>1030</v>
      </c>
      <c r="F387" s="15" t="n">
        <v>209.96</v>
      </c>
      <c r="G387" s="15" t="n">
        <v>0</v>
      </c>
      <c r="H387" s="15" t="n">
        <v>209.96</v>
      </c>
      <c r="I387" s="16" t="n">
        <v>209.96</v>
      </c>
      <c r="J387" s="15">
        <f>I387-F387</f>
        <v/>
      </c>
      <c r="K387" s="15">
        <f>H387-I387</f>
        <v/>
      </c>
      <c r="L387" s="15" t="n">
        <v>-0.00209</v>
      </c>
      <c r="M387" s="15" t="n">
        <v>-0.00148</v>
      </c>
      <c r="N387" s="15" t="n">
        <v>-0.00148</v>
      </c>
      <c r="O387" s="15" t="n">
        <v>-0.00148</v>
      </c>
      <c r="P387" s="15" t="n">
        <v>-0.00258</v>
      </c>
      <c r="Q387" s="15" t="n"/>
      <c r="R387" s="15">
        <f>L387*J387</f>
        <v/>
      </c>
      <c r="S387" s="15">
        <f>M387*J387</f>
        <v/>
      </c>
      <c r="T387" s="15">
        <f>N387*J387</f>
        <v/>
      </c>
      <c r="U387" s="15">
        <f>O387*J387</f>
        <v/>
      </c>
      <c r="V387" s="17">
        <f>P387*J387</f>
        <v/>
      </c>
    </row>
    <row r="388" ht="13.5" customHeight="1">
      <c r="A388" s="14" t="n">
        <v>106033</v>
      </c>
      <c r="B388" s="15" t="inlineStr">
        <is>
          <t>SLAYTON HIL1</t>
        </is>
      </c>
      <c r="C388" s="15" t="n">
        <v>13.8</v>
      </c>
      <c r="D388" s="15" t="n">
        <v>101</v>
      </c>
      <c r="E388" s="15" t="n">
        <v>400</v>
      </c>
      <c r="F388" s="15" t="n">
        <v>0</v>
      </c>
      <c r="G388" s="15" t="n">
        <v>0</v>
      </c>
      <c r="H388" s="15" t="n">
        <v>0</v>
      </c>
      <c r="I388" s="16" t="n">
        <v>0</v>
      </c>
      <c r="J388" s="15">
        <f>I388-F388</f>
        <v/>
      </c>
      <c r="K388" s="15">
        <f>H388-I388</f>
        <v/>
      </c>
      <c r="L388" s="15" t="n">
        <v>-0.00209</v>
      </c>
      <c r="M388" s="15" t="n">
        <v>-0.00206</v>
      </c>
      <c r="N388" s="15" t="n">
        <v>-0.00206</v>
      </c>
      <c r="O388" s="15" t="n">
        <v>-0.00206</v>
      </c>
      <c r="P388" s="15" t="n">
        <v>-0.00829</v>
      </c>
      <c r="Q388" s="15" t="n"/>
      <c r="R388" s="15">
        <f>L388*J388</f>
        <v/>
      </c>
      <c r="S388" s="15">
        <f>M388*J388</f>
        <v/>
      </c>
      <c r="T388" s="15">
        <f>N388*J388</f>
        <v/>
      </c>
      <c r="U388" s="15">
        <f>O388*J388</f>
        <v/>
      </c>
      <c r="V388" s="17">
        <f>P388*J388</f>
        <v/>
      </c>
    </row>
    <row r="389" ht="13.5" customHeight="1">
      <c r="A389" s="14" t="n">
        <v>991171</v>
      </c>
      <c r="B389" s="15" t="inlineStr">
        <is>
          <t>SUN BAT_WE~1</t>
        </is>
      </c>
      <c r="C389" s="15" t="n">
        <v>23</v>
      </c>
      <c r="D389" s="15" t="n">
        <v>101</v>
      </c>
      <c r="E389" s="15" t="n">
        <v>1032</v>
      </c>
      <c r="F389" s="15" t="n">
        <v>0</v>
      </c>
      <c r="G389" s="15" t="n">
        <v>0</v>
      </c>
      <c r="H389" s="15" t="n">
        <v>0</v>
      </c>
      <c r="I389" s="16" t="n">
        <v>0</v>
      </c>
      <c r="J389" s="15">
        <f>I389-F389</f>
        <v/>
      </c>
      <c r="K389" s="15">
        <f>H389-I389</f>
        <v/>
      </c>
      <c r="L389" s="15" t="n">
        <v>-0.00209</v>
      </c>
      <c r="M389" s="15" t="n">
        <v>-0.00148</v>
      </c>
      <c r="N389" s="15" t="n">
        <v>-0.00148</v>
      </c>
      <c r="O389" s="15" t="n">
        <v>-0.00148</v>
      </c>
      <c r="P389" s="15" t="n">
        <v>-0.00258</v>
      </c>
      <c r="Q389" s="15" t="n"/>
      <c r="R389" s="15">
        <f>L389*J389</f>
        <v/>
      </c>
      <c r="S389" s="15">
        <f>M389*J389</f>
        <v/>
      </c>
      <c r="T389" s="15">
        <f>N389*J389</f>
        <v/>
      </c>
      <c r="U389" s="15">
        <f>O389*J389</f>
        <v/>
      </c>
      <c r="V389" s="17">
        <f>P389*J389</f>
        <v/>
      </c>
    </row>
    <row r="390" ht="13.5" customHeight="1">
      <c r="A390" s="14" t="n">
        <v>998265</v>
      </c>
      <c r="B390" s="15" t="inlineStr">
        <is>
          <t xml:space="preserve">SUN_WINDSOR </t>
        </is>
      </c>
      <c r="C390" s="15" t="n">
        <v>46</v>
      </c>
      <c r="D390" s="15" t="n">
        <v>101</v>
      </c>
      <c r="E390" s="15" t="n">
        <v>812</v>
      </c>
      <c r="F390" s="15" t="n">
        <v>0</v>
      </c>
      <c r="G390" s="15" t="n">
        <v>0</v>
      </c>
      <c r="H390" s="15" t="n">
        <v>0</v>
      </c>
      <c r="I390" s="16" t="n">
        <v>0</v>
      </c>
      <c r="J390" s="15">
        <f>I390-F390</f>
        <v/>
      </c>
      <c r="K390" s="15">
        <f>H390-I390</f>
        <v/>
      </c>
      <c r="L390" s="15" t="n">
        <v>-0.00208</v>
      </c>
      <c r="M390" s="15" t="n">
        <v>-0.00209</v>
      </c>
      <c r="N390" s="15" t="n">
        <v>-0.00209</v>
      </c>
      <c r="O390" s="15" t="n">
        <v>-0.00209</v>
      </c>
      <c r="P390" s="15" t="n">
        <v>-0.00861</v>
      </c>
      <c r="Q390" s="15" t="n"/>
      <c r="R390" s="15">
        <f>L390*J390</f>
        <v/>
      </c>
      <c r="S390" s="15">
        <f>M390*J390</f>
        <v/>
      </c>
      <c r="T390" s="15">
        <f>N390*J390</f>
        <v/>
      </c>
      <c r="U390" s="15">
        <f>O390*J390</f>
        <v/>
      </c>
      <c r="V390" s="17">
        <f>P390*J390</f>
        <v/>
      </c>
    </row>
    <row r="391" ht="13.5" customHeight="1">
      <c r="A391" s="14" t="n">
        <v>110950</v>
      </c>
      <c r="B391" s="15" t="inlineStr">
        <is>
          <t xml:space="preserve">W MEDWAY J2 </t>
        </is>
      </c>
      <c r="C391" s="15" t="n">
        <v>13.8</v>
      </c>
      <c r="D391" s="15" t="n">
        <v>101</v>
      </c>
      <c r="E391" s="15" t="n">
        <v>1023</v>
      </c>
      <c r="F391" s="15" t="n">
        <v>0</v>
      </c>
      <c r="G391" s="15" t="n">
        <v>0</v>
      </c>
      <c r="H391" s="15" t="n">
        <v>0</v>
      </c>
      <c r="I391" s="16" t="n">
        <v>0</v>
      </c>
      <c r="J391" s="15">
        <f>I391-F391</f>
        <v/>
      </c>
      <c r="K391" s="15">
        <f>H391-I391</f>
        <v/>
      </c>
      <c r="L391" s="15" t="n">
        <v>-0.00207</v>
      </c>
      <c r="M391" s="15" t="n">
        <v>-0.00142</v>
      </c>
      <c r="N391" s="15" t="n">
        <v>-0.00142</v>
      </c>
      <c r="O391" s="15" t="n">
        <v>-0.00142</v>
      </c>
      <c r="P391" s="15" t="n">
        <v>-0.00269</v>
      </c>
      <c r="Q391" s="15" t="n"/>
      <c r="R391" s="15">
        <f>L391*J391</f>
        <v/>
      </c>
      <c r="S391" s="15">
        <f>M391*J391</f>
        <v/>
      </c>
      <c r="T391" s="15">
        <f>N391*J391</f>
        <v/>
      </c>
      <c r="U391" s="15">
        <f>O391*J391</f>
        <v/>
      </c>
      <c r="V391" s="17">
        <f>P391*J391</f>
        <v/>
      </c>
    </row>
    <row r="392" ht="13.5" customHeight="1">
      <c r="A392" s="14" t="n">
        <v>110951</v>
      </c>
      <c r="B392" s="15" t="inlineStr">
        <is>
          <t>W MEDWAY JET</t>
        </is>
      </c>
      <c r="C392" s="15" t="n">
        <v>13.8</v>
      </c>
      <c r="D392" s="15" t="n">
        <v>101</v>
      </c>
      <c r="E392" s="15" t="n">
        <v>1023</v>
      </c>
      <c r="F392" s="15" t="n">
        <v>0</v>
      </c>
      <c r="G392" s="15" t="n">
        <v>0</v>
      </c>
      <c r="H392" s="15" t="n">
        <v>0</v>
      </c>
      <c r="I392" s="16" t="n">
        <v>0</v>
      </c>
      <c r="J392" s="15">
        <f>I392-F392</f>
        <v/>
      </c>
      <c r="K392" s="15">
        <f>H392-I392</f>
        <v/>
      </c>
      <c r="L392" s="15" t="n">
        <v>-0.00207</v>
      </c>
      <c r="M392" s="15" t="n">
        <v>-0.00142</v>
      </c>
      <c r="N392" s="15" t="n">
        <v>-0.00142</v>
      </c>
      <c r="O392" s="15" t="n">
        <v>-0.00142</v>
      </c>
      <c r="P392" s="15" t="n">
        <v>-0.00269</v>
      </c>
      <c r="Q392" s="15" t="n"/>
      <c r="R392" s="15">
        <f>L392*J392</f>
        <v/>
      </c>
      <c r="S392" s="15">
        <f>M392*J392</f>
        <v/>
      </c>
      <c r="T392" s="15">
        <f>N392*J392</f>
        <v/>
      </c>
      <c r="U392" s="15">
        <f>O392*J392</f>
        <v/>
      </c>
      <c r="V392" s="17">
        <f>P392*J392</f>
        <v/>
      </c>
    </row>
    <row r="393" ht="13.5" customHeight="1">
      <c r="A393" s="14" t="n">
        <v>109140</v>
      </c>
      <c r="B393" s="15" t="inlineStr">
        <is>
          <t xml:space="preserve">NO HARTLAND </t>
        </is>
      </c>
      <c r="C393" s="15" t="n">
        <v>4.16</v>
      </c>
      <c r="D393" s="15" t="n">
        <v>101</v>
      </c>
      <c r="E393" s="15" t="n">
        <v>704</v>
      </c>
      <c r="F393" s="15" t="n">
        <v>0</v>
      </c>
      <c r="G393" s="15" t="n">
        <v>0</v>
      </c>
      <c r="H393" s="15" t="n">
        <v>0</v>
      </c>
      <c r="I393" s="16" t="n">
        <v>0</v>
      </c>
      <c r="J393" s="15">
        <f>I393-F393</f>
        <v/>
      </c>
      <c r="K393" s="15">
        <f>H393-I393</f>
        <v/>
      </c>
      <c r="L393" s="15" t="n">
        <v>-0.00207</v>
      </c>
      <c r="M393" s="15" t="n">
        <v>-0.00208</v>
      </c>
      <c r="N393" s="15" t="n">
        <v>-0.00208</v>
      </c>
      <c r="O393" s="15" t="n">
        <v>-0.00208</v>
      </c>
      <c r="P393" s="15" t="n">
        <v>-0.00834</v>
      </c>
      <c r="Q393" s="15" t="n"/>
      <c r="R393" s="15">
        <f>L393*J393</f>
        <v/>
      </c>
      <c r="S393" s="15">
        <f>M393*J393</f>
        <v/>
      </c>
      <c r="T393" s="15">
        <f>N393*J393</f>
        <v/>
      </c>
      <c r="U393" s="15">
        <f>O393*J393</f>
        <v/>
      </c>
      <c r="V393" s="17">
        <f>P393*J393</f>
        <v/>
      </c>
    </row>
    <row r="394" ht="13.5" customHeight="1">
      <c r="A394" s="14" t="n">
        <v>115690</v>
      </c>
      <c r="B394" s="15" t="inlineStr">
        <is>
          <t xml:space="preserve">CLEARY G9   </t>
        </is>
      </c>
      <c r="C394" s="15" t="n">
        <v>13.8</v>
      </c>
      <c r="D394" s="15" t="n">
        <v>101</v>
      </c>
      <c r="E394" s="15" t="n">
        <v>1254</v>
      </c>
      <c r="F394" s="15" t="n">
        <v>84.18000000000001</v>
      </c>
      <c r="G394" s="15" t="n">
        <v>0</v>
      </c>
      <c r="H394" s="15" t="n">
        <v>84.18000000000001</v>
      </c>
      <c r="I394" s="16" t="n">
        <v>84.18000000000001</v>
      </c>
      <c r="J394" s="15">
        <f>I394-F394</f>
        <v/>
      </c>
      <c r="K394" s="15">
        <f>H394-I394</f>
        <v/>
      </c>
      <c r="L394" s="15" t="n">
        <v>-0.00206</v>
      </c>
      <c r="M394" s="15" t="n">
        <v>-0.00151</v>
      </c>
      <c r="N394" s="15" t="n">
        <v>-0.00151</v>
      </c>
      <c r="O394" s="15" t="n">
        <v>-0.00151</v>
      </c>
      <c r="P394" s="15" t="n">
        <v>-0.00238</v>
      </c>
      <c r="Q394" s="15" t="n"/>
      <c r="R394" s="15">
        <f>L394*J394</f>
        <v/>
      </c>
      <c r="S394" s="15">
        <f>M394*J394</f>
        <v/>
      </c>
      <c r="T394" s="15">
        <f>N394*J394</f>
        <v/>
      </c>
      <c r="U394" s="15">
        <f>O394*J394</f>
        <v/>
      </c>
      <c r="V394" s="17">
        <f>P394*J394</f>
        <v/>
      </c>
    </row>
    <row r="395" ht="13.5" customHeight="1">
      <c r="A395" s="14" t="n">
        <v>115742</v>
      </c>
      <c r="B395" s="15" t="inlineStr">
        <is>
          <t xml:space="preserve">DIGHTON PWR </t>
        </is>
      </c>
      <c r="C395" s="15" t="n">
        <v>22</v>
      </c>
      <c r="D395" s="15" t="n">
        <v>101</v>
      </c>
      <c r="E395" s="15" t="n">
        <v>1160</v>
      </c>
      <c r="F395" s="15" t="n">
        <v>168</v>
      </c>
      <c r="G395" s="15" t="n">
        <v>0</v>
      </c>
      <c r="H395" s="15" t="n">
        <v>168</v>
      </c>
      <c r="I395" s="16" t="n">
        <v>168</v>
      </c>
      <c r="J395" s="15">
        <f>I395-F395</f>
        <v/>
      </c>
      <c r="K395" s="15">
        <f>H395-I395</f>
        <v/>
      </c>
      <c r="L395" s="15" t="n">
        <v>-0.00206</v>
      </c>
      <c r="M395" s="15" t="n">
        <v>-0.00151</v>
      </c>
      <c r="N395" s="15" t="n">
        <v>-0.00151</v>
      </c>
      <c r="O395" s="15" t="n">
        <v>-0.00151</v>
      </c>
      <c r="P395" s="15" t="n">
        <v>-0.00235</v>
      </c>
      <c r="Q395" s="15" t="n"/>
      <c r="R395" s="15">
        <f>L395*J395</f>
        <v/>
      </c>
      <c r="S395" s="15">
        <f>M395*J395</f>
        <v/>
      </c>
      <c r="T395" s="15">
        <f>N395*J395</f>
        <v/>
      </c>
      <c r="U395" s="15">
        <f>O395*J395</f>
        <v/>
      </c>
      <c r="V395" s="17">
        <f>P395*J395</f>
        <v/>
      </c>
    </row>
    <row r="396" ht="13.5" customHeight="1">
      <c r="A396" s="14" t="n">
        <v>115689</v>
      </c>
      <c r="B396" s="15" t="inlineStr">
        <is>
          <t>CLEARY G8-9A</t>
        </is>
      </c>
      <c r="C396" s="15" t="n">
        <v>13.8</v>
      </c>
      <c r="D396" s="15" t="n">
        <v>101</v>
      </c>
      <c r="E396" s="15" t="n">
        <v>1254</v>
      </c>
      <c r="F396" s="15" t="n">
        <v>46.82</v>
      </c>
      <c r="G396" s="15" t="n">
        <v>0</v>
      </c>
      <c r="H396" s="15" t="n">
        <v>46.82</v>
      </c>
      <c r="I396" s="16" t="n">
        <v>46.82</v>
      </c>
      <c r="J396" s="15">
        <f>I396-F396</f>
        <v/>
      </c>
      <c r="K396" s="15">
        <f>H396-I396</f>
        <v/>
      </c>
      <c r="L396" s="15" t="n">
        <v>-0.00206</v>
      </c>
      <c r="M396" s="15" t="n">
        <v>-0.00151</v>
      </c>
      <c r="N396" s="15" t="n">
        <v>-0.00151</v>
      </c>
      <c r="O396" s="15" t="n">
        <v>-0.00151</v>
      </c>
      <c r="P396" s="15" t="n">
        <v>-0.00238</v>
      </c>
      <c r="Q396" s="15" t="n"/>
      <c r="R396" s="15">
        <f>L396*J396</f>
        <v/>
      </c>
      <c r="S396" s="15">
        <f>M396*J396</f>
        <v/>
      </c>
      <c r="T396" s="15">
        <f>N396*J396</f>
        <v/>
      </c>
      <c r="U396" s="15">
        <f>O396*J396</f>
        <v/>
      </c>
      <c r="V396" s="17">
        <f>P396*J396</f>
        <v/>
      </c>
    </row>
    <row r="397" ht="13.5" customHeight="1">
      <c r="A397" s="14" t="n">
        <v>109234</v>
      </c>
      <c r="B397" s="15" t="inlineStr">
        <is>
          <t>COVENTRY_GEN</t>
        </is>
      </c>
      <c r="C397" s="15" t="n">
        <v>4.16</v>
      </c>
      <c r="D397" s="15" t="n">
        <v>101</v>
      </c>
      <c r="E397" s="15" t="n">
        <v>704</v>
      </c>
      <c r="F397" s="15" t="n">
        <v>0</v>
      </c>
      <c r="G397" s="15" t="n">
        <v>0</v>
      </c>
      <c r="H397" s="15" t="n">
        <v>0</v>
      </c>
      <c r="I397" s="16" t="n">
        <v>0</v>
      </c>
      <c r="J397" s="15">
        <f>I397-F397</f>
        <v/>
      </c>
      <c r="K397" s="15">
        <f>H397-I397</f>
        <v/>
      </c>
      <c r="L397" s="15" t="n">
        <v>-0.00206</v>
      </c>
      <c r="M397" s="15" t="n">
        <v>-0.00205</v>
      </c>
      <c r="N397" s="15" t="n">
        <v>-0.00205</v>
      </c>
      <c r="O397" s="15" t="n">
        <v>-0.00205</v>
      </c>
      <c r="P397" s="15" t="n">
        <v>-0.00762</v>
      </c>
      <c r="Q397" s="15" t="n"/>
      <c r="R397" s="15">
        <f>L397*J397</f>
        <v/>
      </c>
      <c r="S397" s="15">
        <f>M397*J397</f>
        <v/>
      </c>
      <c r="T397" s="15">
        <f>N397*J397</f>
        <v/>
      </c>
      <c r="U397" s="15">
        <f>O397*J397</f>
        <v/>
      </c>
      <c r="V397" s="17">
        <f>P397*J397</f>
        <v/>
      </c>
    </row>
    <row r="398" ht="13.5" customHeight="1">
      <c r="A398" s="14" t="n">
        <v>108895</v>
      </c>
      <c r="B398" s="15" t="inlineStr">
        <is>
          <t>BERLIN VT_GT</t>
        </is>
      </c>
      <c r="C398" s="15" t="n">
        <v>13.2</v>
      </c>
      <c r="D398" s="15" t="n">
        <v>101</v>
      </c>
      <c r="E398" s="15" t="n">
        <v>704</v>
      </c>
      <c r="F398" s="15" t="n">
        <v>0</v>
      </c>
      <c r="G398" s="15" t="n">
        <v>0</v>
      </c>
      <c r="H398" s="15" t="n">
        <v>0</v>
      </c>
      <c r="I398" s="16" t="n">
        <v>0</v>
      </c>
      <c r="J398" s="15">
        <f>I398-F398</f>
        <v/>
      </c>
      <c r="K398" s="15">
        <f>H398-I398</f>
        <v/>
      </c>
      <c r="L398" s="15" t="n">
        <v>-0.00206</v>
      </c>
      <c r="M398" s="15" t="n">
        <v>-0.00205</v>
      </c>
      <c r="N398" s="15" t="n">
        <v>-0.00205</v>
      </c>
      <c r="O398" s="15" t="n">
        <v>-0.00205</v>
      </c>
      <c r="P398" s="15" t="n">
        <v>-0.00769</v>
      </c>
      <c r="Q398" s="15" t="n"/>
      <c r="R398" s="15">
        <f>L398*J398</f>
        <v/>
      </c>
      <c r="S398" s="15">
        <f>M398*J398</f>
        <v/>
      </c>
      <c r="T398" s="15">
        <f>N398*J398</f>
        <v/>
      </c>
      <c r="U398" s="15">
        <f>O398*J398</f>
        <v/>
      </c>
      <c r="V398" s="17">
        <f>P398*J398</f>
        <v/>
      </c>
    </row>
    <row r="399" ht="13.5" customHeight="1">
      <c r="A399" s="14" t="n">
        <v>109277</v>
      </c>
      <c r="B399" s="15" t="inlineStr">
        <is>
          <t xml:space="preserve">NEWPORT HY  </t>
        </is>
      </c>
      <c r="C399" s="15" t="n">
        <v>4.16</v>
      </c>
      <c r="D399" s="15" t="n">
        <v>101</v>
      </c>
      <c r="E399" s="15" t="n">
        <v>704</v>
      </c>
      <c r="F399" s="15" t="n">
        <v>0</v>
      </c>
      <c r="G399" s="15" t="n">
        <v>0</v>
      </c>
      <c r="H399" s="15" t="n">
        <v>0</v>
      </c>
      <c r="I399" s="16" t="n">
        <v>0</v>
      </c>
      <c r="J399" s="15">
        <f>I399-F399</f>
        <v/>
      </c>
      <c r="K399" s="15">
        <f>H399-I399</f>
        <v/>
      </c>
      <c r="L399" s="15" t="n">
        <v>-0.00206</v>
      </c>
      <c r="M399" s="15" t="n">
        <v>-0.00205</v>
      </c>
      <c r="N399" s="15" t="n">
        <v>-0.00205</v>
      </c>
      <c r="O399" s="15" t="n">
        <v>-0.00205</v>
      </c>
      <c r="P399" s="15" t="n">
        <v>-0.00761</v>
      </c>
      <c r="Q399" s="15" t="n"/>
      <c r="R399" s="15">
        <f>L399*J399</f>
        <v/>
      </c>
      <c r="S399" s="15">
        <f>M399*J399</f>
        <v/>
      </c>
      <c r="T399" s="15">
        <f>N399*J399</f>
        <v/>
      </c>
      <c r="U399" s="15">
        <f>O399*J399</f>
        <v/>
      </c>
      <c r="V399" s="17">
        <f>P399*J399</f>
        <v/>
      </c>
    </row>
    <row r="400" ht="13.5" customHeight="1">
      <c r="A400" s="14" t="n">
        <v>109141</v>
      </c>
      <c r="B400" s="15" t="inlineStr">
        <is>
          <t xml:space="preserve">TAFTSVL_GEN </t>
        </is>
      </c>
      <c r="C400" s="15" t="n">
        <v>12.5</v>
      </c>
      <c r="D400" s="15" t="n">
        <v>101</v>
      </c>
      <c r="E400" s="15" t="n">
        <v>704</v>
      </c>
      <c r="F400" s="15" t="n">
        <v>0</v>
      </c>
      <c r="G400" s="15" t="n">
        <v>0</v>
      </c>
      <c r="H400" s="15" t="n">
        <v>0</v>
      </c>
      <c r="I400" s="16" t="n">
        <v>0</v>
      </c>
      <c r="J400" s="15">
        <f>I400-F400</f>
        <v/>
      </c>
      <c r="K400" s="15">
        <f>H400-I400</f>
        <v/>
      </c>
      <c r="L400" s="15" t="n">
        <v>-0.00206</v>
      </c>
      <c r="M400" s="15" t="n">
        <v>-0.00209</v>
      </c>
      <c r="N400" s="15" t="n">
        <v>-0.00209</v>
      </c>
      <c r="O400" s="15" t="n">
        <v>-0.00209</v>
      </c>
      <c r="P400" s="15" t="n">
        <v>-0.008399999999999999</v>
      </c>
      <c r="Q400" s="15" t="n"/>
      <c r="R400" s="15">
        <f>L400*J400</f>
        <v/>
      </c>
      <c r="S400" s="15">
        <f>M400*J400</f>
        <v/>
      </c>
      <c r="T400" s="15">
        <f>N400*J400</f>
        <v/>
      </c>
      <c r="U400" s="15">
        <f>O400*J400</f>
        <v/>
      </c>
      <c r="V400" s="17">
        <f>P400*J400</f>
        <v/>
      </c>
    </row>
    <row r="401" ht="13.5" customHeight="1">
      <c r="A401" s="14" t="n">
        <v>991152</v>
      </c>
      <c r="B401" s="15" t="inlineStr">
        <is>
          <t>BAT_WAREHA~1</t>
        </is>
      </c>
      <c r="C401" s="15" t="n">
        <v>115</v>
      </c>
      <c r="D401" s="15" t="n">
        <v>101</v>
      </c>
      <c r="E401" s="15" t="n">
        <v>1030</v>
      </c>
      <c r="F401" s="15" t="n">
        <v>244.22</v>
      </c>
      <c r="G401" s="15" t="n">
        <v>0</v>
      </c>
      <c r="H401" s="15" t="n">
        <v>348.18</v>
      </c>
      <c r="I401" s="16" t="n">
        <v>244.22</v>
      </c>
      <c r="J401" s="15">
        <f>I401-F401</f>
        <v/>
      </c>
      <c r="K401" s="15">
        <f>H401-I401</f>
        <v/>
      </c>
      <c r="L401" s="15" t="n">
        <v>-0.00205</v>
      </c>
      <c r="M401" s="15" t="n">
        <v>-0.00145</v>
      </c>
      <c r="N401" s="15" t="n">
        <v>-0.00145</v>
      </c>
      <c r="O401" s="15" t="n">
        <v>-0.00145</v>
      </c>
      <c r="P401" s="15" t="n">
        <v>-0.00253</v>
      </c>
      <c r="Q401" s="15" t="n"/>
      <c r="R401" s="15">
        <f>L401*J401</f>
        <v/>
      </c>
      <c r="S401" s="15">
        <f>M401*J401</f>
        <v/>
      </c>
      <c r="T401" s="15">
        <f>N401*J401</f>
        <v/>
      </c>
      <c r="U401" s="15">
        <f>O401*J401</f>
        <v/>
      </c>
      <c r="V401" s="17">
        <f>P401*J401</f>
        <v/>
      </c>
    </row>
    <row r="402" ht="13.5" customHeight="1">
      <c r="A402" s="14" t="n">
        <v>111183</v>
      </c>
      <c r="B402" s="15" t="inlineStr">
        <is>
          <t xml:space="preserve">BW-PV_3     </t>
        </is>
      </c>
      <c r="C402" s="15" t="n">
        <v>0.4</v>
      </c>
      <c r="D402" s="15" t="n">
        <v>101</v>
      </c>
      <c r="E402" s="15" t="n">
        <v>1032</v>
      </c>
      <c r="F402" s="15" t="n">
        <v>0</v>
      </c>
      <c r="G402" s="15" t="n">
        <v>0</v>
      </c>
      <c r="H402" s="15" t="n">
        <v>0</v>
      </c>
      <c r="I402" s="16" t="n">
        <v>0</v>
      </c>
      <c r="J402" s="15">
        <f>I402-F402</f>
        <v/>
      </c>
      <c r="K402" s="15">
        <f>H402-I402</f>
        <v/>
      </c>
      <c r="L402" s="15" t="n">
        <v>-0.00205</v>
      </c>
      <c r="M402" s="15" t="n">
        <v>-0.00145</v>
      </c>
      <c r="N402" s="15" t="n">
        <v>-0.00145</v>
      </c>
      <c r="O402" s="15" t="n">
        <v>-0.00145</v>
      </c>
      <c r="P402" s="15" t="n">
        <v>-0.00253</v>
      </c>
      <c r="Q402" s="15" t="n"/>
      <c r="R402" s="15">
        <f>L402*J402</f>
        <v/>
      </c>
      <c r="S402" s="15">
        <f>M402*J402</f>
        <v/>
      </c>
      <c r="T402" s="15">
        <f>N402*J402</f>
        <v/>
      </c>
      <c r="U402" s="15">
        <f>O402*J402</f>
        <v/>
      </c>
      <c r="V402" s="17">
        <f>P402*J402</f>
        <v/>
      </c>
    </row>
    <row r="403" ht="13.5" customHeight="1">
      <c r="A403" s="14" t="n">
        <v>111181</v>
      </c>
      <c r="B403" s="15" t="inlineStr">
        <is>
          <t xml:space="preserve">BW-PV_1     </t>
        </is>
      </c>
      <c r="C403" s="15" t="n">
        <v>0.4</v>
      </c>
      <c r="D403" s="15" t="n">
        <v>101</v>
      </c>
      <c r="E403" s="15" t="n">
        <v>1032</v>
      </c>
      <c r="F403" s="15" t="n">
        <v>0</v>
      </c>
      <c r="G403" s="15" t="n">
        <v>0</v>
      </c>
      <c r="H403" s="15" t="n">
        <v>0</v>
      </c>
      <c r="I403" s="16" t="n">
        <v>0</v>
      </c>
      <c r="J403" s="15">
        <f>I403-F403</f>
        <v/>
      </c>
      <c r="K403" s="15">
        <f>H403-I403</f>
        <v/>
      </c>
      <c r="L403" s="15" t="n">
        <v>-0.00205</v>
      </c>
      <c r="M403" s="15" t="n">
        <v>-0.00145</v>
      </c>
      <c r="N403" s="15" t="n">
        <v>-0.00145</v>
      </c>
      <c r="O403" s="15" t="n">
        <v>-0.00145</v>
      </c>
      <c r="P403" s="15" t="n">
        <v>-0.00253</v>
      </c>
      <c r="Q403" s="15" t="n"/>
      <c r="R403" s="15">
        <f>L403*J403</f>
        <v/>
      </c>
      <c r="S403" s="15">
        <f>M403*J403</f>
        <v/>
      </c>
      <c r="T403" s="15">
        <f>N403*J403</f>
        <v/>
      </c>
      <c r="U403" s="15">
        <f>O403*J403</f>
        <v/>
      </c>
      <c r="V403" s="17">
        <f>P403*J403</f>
        <v/>
      </c>
    </row>
    <row r="404" ht="13.5" customHeight="1">
      <c r="A404" s="14" t="n">
        <v>111251</v>
      </c>
      <c r="B404" s="15" t="inlineStr">
        <is>
          <t xml:space="preserve">CANAL G1    </t>
        </is>
      </c>
      <c r="C404" s="15" t="n">
        <v>18</v>
      </c>
      <c r="D404" s="15" t="n">
        <v>101</v>
      </c>
      <c r="E404" s="15" t="n">
        <v>1043</v>
      </c>
      <c r="F404" s="15" t="n">
        <v>0</v>
      </c>
      <c r="G404" s="15" t="n">
        <v>0</v>
      </c>
      <c r="H404" s="15" t="n">
        <v>0</v>
      </c>
      <c r="I404" s="16" t="n">
        <v>0</v>
      </c>
      <c r="J404" s="15">
        <f>I404-F404</f>
        <v/>
      </c>
      <c r="K404" s="15">
        <f>H404-I404</f>
        <v/>
      </c>
      <c r="L404" s="15" t="n">
        <v>-0.00205</v>
      </c>
      <c r="M404" s="15" t="n">
        <v>-0.00144</v>
      </c>
      <c r="N404" s="15" t="n">
        <v>-0.00144</v>
      </c>
      <c r="O404" s="15" t="n">
        <v>-0.00144</v>
      </c>
      <c r="P404" s="15" t="n">
        <v>-0.00257</v>
      </c>
      <c r="Q404" s="15" t="n"/>
      <c r="R404" s="15">
        <f>L404*J404</f>
        <v/>
      </c>
      <c r="S404" s="15">
        <f>M404*J404</f>
        <v/>
      </c>
      <c r="T404" s="15">
        <f>N404*J404</f>
        <v/>
      </c>
      <c r="U404" s="15">
        <f>O404*J404</f>
        <v/>
      </c>
      <c r="V404" s="17">
        <f>P404*J404</f>
        <v/>
      </c>
    </row>
    <row r="405" ht="13.5" customHeight="1">
      <c r="A405" s="14" t="n">
        <v>111252</v>
      </c>
      <c r="B405" s="15" t="inlineStr">
        <is>
          <t xml:space="preserve">CANAL G2    </t>
        </is>
      </c>
      <c r="C405" s="15" t="n">
        <v>18</v>
      </c>
      <c r="D405" s="15" t="n">
        <v>101</v>
      </c>
      <c r="E405" s="15" t="n">
        <v>1043</v>
      </c>
      <c r="F405" s="15" t="n">
        <v>141.02</v>
      </c>
      <c r="G405" s="15" t="n">
        <v>0</v>
      </c>
      <c r="H405" s="15" t="n">
        <v>576.37</v>
      </c>
      <c r="I405" s="16" t="n">
        <v>141.02</v>
      </c>
      <c r="J405" s="15">
        <f>I405-F405</f>
        <v/>
      </c>
      <c r="K405" s="15">
        <f>H405-I405</f>
        <v/>
      </c>
      <c r="L405" s="15" t="n">
        <v>-0.00205</v>
      </c>
      <c r="M405" s="15" t="n">
        <v>-0.00144</v>
      </c>
      <c r="N405" s="15" t="n">
        <v>-0.00144</v>
      </c>
      <c r="O405" s="15" t="n">
        <v>-0.00144</v>
      </c>
      <c r="P405" s="15" t="n">
        <v>-0.00257</v>
      </c>
      <c r="Q405" s="15" t="n"/>
      <c r="R405" s="15">
        <f>L405*J405</f>
        <v/>
      </c>
      <c r="S405" s="15">
        <f>M405*J405</f>
        <v/>
      </c>
      <c r="T405" s="15">
        <f>N405*J405</f>
        <v/>
      </c>
      <c r="U405" s="15">
        <f>O405*J405</f>
        <v/>
      </c>
      <c r="V405" s="17">
        <f>P405*J405</f>
        <v/>
      </c>
    </row>
    <row r="406" ht="13.5" customHeight="1">
      <c r="A406" s="14" t="n">
        <v>111256</v>
      </c>
      <c r="B406" s="15" t="inlineStr">
        <is>
          <t xml:space="preserve">CANAL 3 CTG </t>
        </is>
      </c>
      <c r="C406" s="15" t="n">
        <v>25</v>
      </c>
      <c r="D406" s="15" t="n">
        <v>101</v>
      </c>
      <c r="E406" s="15" t="n">
        <v>1043</v>
      </c>
      <c r="F406" s="15" t="n">
        <v>333</v>
      </c>
      <c r="G406" s="15" t="n">
        <v>0</v>
      </c>
      <c r="H406" s="15" t="n">
        <v>333</v>
      </c>
      <c r="I406" s="16" t="n">
        <v>333</v>
      </c>
      <c r="J406" s="15">
        <f>I406-F406</f>
        <v/>
      </c>
      <c r="K406" s="15">
        <f>H406-I406</f>
        <v/>
      </c>
      <c r="L406" s="15" t="n">
        <v>-0.00205</v>
      </c>
      <c r="M406" s="15" t="n">
        <v>-0.00144</v>
      </c>
      <c r="N406" s="15" t="n">
        <v>-0.00144</v>
      </c>
      <c r="O406" s="15" t="n">
        <v>-0.00144</v>
      </c>
      <c r="P406" s="15" t="n">
        <v>-0.00257</v>
      </c>
      <c r="Q406" s="15" t="n"/>
      <c r="R406" s="15">
        <f>L406*J406</f>
        <v/>
      </c>
      <c r="S406" s="15">
        <f>M406*J406</f>
        <v/>
      </c>
      <c r="T406" s="15">
        <f>N406*J406</f>
        <v/>
      </c>
      <c r="U406" s="15">
        <f>O406*J406</f>
        <v/>
      </c>
      <c r="V406" s="17">
        <f>P406*J406</f>
        <v/>
      </c>
    </row>
    <row r="407" ht="13.5" customHeight="1">
      <c r="A407" s="14" t="n">
        <v>111182</v>
      </c>
      <c r="B407" s="15" t="inlineStr">
        <is>
          <t xml:space="preserve">BW-PV_2     </t>
        </is>
      </c>
      <c r="C407" s="15" t="n">
        <v>0.4</v>
      </c>
      <c r="D407" s="15" t="n">
        <v>101</v>
      </c>
      <c r="E407" s="15" t="n">
        <v>1032</v>
      </c>
      <c r="F407" s="15" t="n">
        <v>0</v>
      </c>
      <c r="G407" s="15" t="n">
        <v>0</v>
      </c>
      <c r="H407" s="15" t="n">
        <v>0</v>
      </c>
      <c r="I407" s="16" t="n">
        <v>0</v>
      </c>
      <c r="J407" s="15">
        <f>I407-F407</f>
        <v/>
      </c>
      <c r="K407" s="15">
        <f>H407-I407</f>
        <v/>
      </c>
      <c r="L407" s="15" t="n">
        <v>-0.00205</v>
      </c>
      <c r="M407" s="15" t="n">
        <v>-0.00145</v>
      </c>
      <c r="N407" s="15" t="n">
        <v>-0.00145</v>
      </c>
      <c r="O407" s="15" t="n">
        <v>-0.00145</v>
      </c>
      <c r="P407" s="15" t="n">
        <v>-0.00253</v>
      </c>
      <c r="Q407" s="15" t="n"/>
      <c r="R407" s="15">
        <f>L407*J407</f>
        <v/>
      </c>
      <c r="S407" s="15">
        <f>M407*J407</f>
        <v/>
      </c>
      <c r="T407" s="15">
        <f>N407*J407</f>
        <v/>
      </c>
      <c r="U407" s="15">
        <f>O407*J407</f>
        <v/>
      </c>
      <c r="V407" s="17">
        <f>P407*J407</f>
        <v/>
      </c>
    </row>
    <row r="408" ht="13.5" customHeight="1">
      <c r="A408" s="14" t="n">
        <v>991155</v>
      </c>
      <c r="B408" s="15" t="inlineStr">
        <is>
          <t>SUN_WAREHA~1</t>
        </is>
      </c>
      <c r="C408" s="15" t="n">
        <v>115</v>
      </c>
      <c r="D408" s="15" t="n">
        <v>101</v>
      </c>
      <c r="E408" s="15" t="n">
        <v>1030</v>
      </c>
      <c r="F408" s="15" t="n">
        <v>9.5</v>
      </c>
      <c r="G408" s="15" t="n">
        <v>0</v>
      </c>
      <c r="H408" s="15" t="n">
        <v>9.5</v>
      </c>
      <c r="I408" s="16" t="n">
        <v>9.5</v>
      </c>
      <c r="J408" s="15">
        <f>I408-F408</f>
        <v/>
      </c>
      <c r="K408" s="15">
        <f>H408-I408</f>
        <v/>
      </c>
      <c r="L408" s="15" t="n">
        <v>-0.00205</v>
      </c>
      <c r="M408" s="15" t="n">
        <v>-0.00145</v>
      </c>
      <c r="N408" s="15" t="n">
        <v>-0.00145</v>
      </c>
      <c r="O408" s="15" t="n">
        <v>-0.00145</v>
      </c>
      <c r="P408" s="15" t="n">
        <v>-0.00253</v>
      </c>
      <c r="Q408" s="15" t="n"/>
      <c r="R408" s="15">
        <f>L408*J408</f>
        <v/>
      </c>
      <c r="S408" s="15">
        <f>M408*J408</f>
        <v/>
      </c>
      <c r="T408" s="15">
        <f>N408*J408</f>
        <v/>
      </c>
      <c r="U408" s="15">
        <f>O408*J408</f>
        <v/>
      </c>
      <c r="V408" s="17">
        <f>P408*J408</f>
        <v/>
      </c>
    </row>
    <row r="409" ht="13.5" customHeight="1">
      <c r="A409" s="14" t="n">
        <v>991156</v>
      </c>
      <c r="B409" s="15" t="inlineStr">
        <is>
          <t>SUN BAT_VA~1</t>
        </is>
      </c>
      <c r="C409" s="15" t="n">
        <v>115</v>
      </c>
      <c r="D409" s="15" t="n">
        <v>101</v>
      </c>
      <c r="E409" s="15" t="n">
        <v>1030</v>
      </c>
      <c r="F409" s="15" t="n">
        <v>9.98</v>
      </c>
      <c r="G409" s="15" t="n">
        <v>0</v>
      </c>
      <c r="H409" s="15" t="n">
        <v>9.98</v>
      </c>
      <c r="I409" s="16" t="n">
        <v>9.98</v>
      </c>
      <c r="J409" s="15">
        <f>I409-F409</f>
        <v/>
      </c>
      <c r="K409" s="15">
        <f>H409-I409</f>
        <v/>
      </c>
      <c r="L409" s="15" t="n">
        <v>-0.00205</v>
      </c>
      <c r="M409" s="15" t="n">
        <v>-0.00144</v>
      </c>
      <c r="N409" s="15" t="n">
        <v>-0.00144</v>
      </c>
      <c r="O409" s="15" t="n">
        <v>-0.00144</v>
      </c>
      <c r="P409" s="15" t="n">
        <v>-0.00254</v>
      </c>
      <c r="Q409" s="15" t="n"/>
      <c r="R409" s="15">
        <f>L409*J409</f>
        <v/>
      </c>
      <c r="S409" s="15">
        <f>M409*J409</f>
        <v/>
      </c>
      <c r="T409" s="15">
        <f>N409*J409</f>
        <v/>
      </c>
      <c r="U409" s="15">
        <f>O409*J409</f>
        <v/>
      </c>
      <c r="V409" s="17">
        <f>P409*J409</f>
        <v/>
      </c>
    </row>
    <row r="410" ht="13.5" customHeight="1">
      <c r="A410" s="14" t="n">
        <v>990783</v>
      </c>
      <c r="B410" s="15" t="inlineStr">
        <is>
          <t xml:space="preserve">WND_PILGRIM </t>
        </is>
      </c>
      <c r="C410" s="15" t="n">
        <v>345</v>
      </c>
      <c r="D410" s="15" t="n">
        <v>101</v>
      </c>
      <c r="E410" s="15" t="n">
        <v>1020</v>
      </c>
      <c r="F410" s="15" t="n">
        <v>0</v>
      </c>
      <c r="G410" s="15" t="n">
        <v>0</v>
      </c>
      <c r="H410" s="15" t="n">
        <v>0</v>
      </c>
      <c r="I410" s="16" t="n">
        <v>0</v>
      </c>
      <c r="J410" s="15">
        <f>I410-F410</f>
        <v/>
      </c>
      <c r="K410" s="15">
        <f>H410-I410</f>
        <v/>
      </c>
      <c r="L410" s="15" t="n">
        <v>-0.00205</v>
      </c>
      <c r="M410" s="15" t="n">
        <v>-0.00144</v>
      </c>
      <c r="N410" s="15" t="n">
        <v>-0.00144</v>
      </c>
      <c r="O410" s="15" t="n">
        <v>-0.00144</v>
      </c>
      <c r="P410" s="15" t="n">
        <v>-0.00258</v>
      </c>
      <c r="Q410" s="15" t="n"/>
      <c r="R410" s="15">
        <f>L410*J410</f>
        <v/>
      </c>
      <c r="S410" s="15">
        <f>M410*J410</f>
        <v/>
      </c>
      <c r="T410" s="15">
        <f>N410*J410</f>
        <v/>
      </c>
      <c r="U410" s="15">
        <f>O410*J410</f>
        <v/>
      </c>
      <c r="V410" s="17">
        <f>P410*J410</f>
        <v/>
      </c>
    </row>
    <row r="411" ht="13.5" customHeight="1">
      <c r="A411" s="14" t="n">
        <v>111188</v>
      </c>
      <c r="B411" s="15" t="inlineStr">
        <is>
          <t xml:space="preserve">SEMASS G1   </t>
        </is>
      </c>
      <c r="C411" s="15" t="n">
        <v>13.8</v>
      </c>
      <c r="D411" s="15" t="n">
        <v>101</v>
      </c>
      <c r="E411" s="15" t="n">
        <v>1033</v>
      </c>
      <c r="F411" s="15" t="n">
        <v>0</v>
      </c>
      <c r="G411" s="15" t="n">
        <v>0</v>
      </c>
      <c r="H411" s="15" t="n">
        <v>0</v>
      </c>
      <c r="I411" s="16" t="n">
        <v>0</v>
      </c>
      <c r="J411" s="15">
        <f>I411-F411</f>
        <v/>
      </c>
      <c r="K411" s="15">
        <f>H411-I411</f>
        <v/>
      </c>
      <c r="L411" s="15" t="n">
        <v>-0.00205</v>
      </c>
      <c r="M411" s="15" t="n">
        <v>-0.00145</v>
      </c>
      <c r="N411" s="15" t="n">
        <v>-0.00145</v>
      </c>
      <c r="O411" s="15" t="n">
        <v>-0.00145</v>
      </c>
      <c r="P411" s="15" t="n">
        <v>-0.00252</v>
      </c>
      <c r="Q411" s="15" t="n"/>
      <c r="R411" s="15">
        <f>L411*J411</f>
        <v/>
      </c>
      <c r="S411" s="15">
        <f>M411*J411</f>
        <v/>
      </c>
      <c r="T411" s="15">
        <f>N411*J411</f>
        <v/>
      </c>
      <c r="U411" s="15">
        <f>O411*J411</f>
        <v/>
      </c>
      <c r="V411" s="17">
        <f>P411*J411</f>
        <v/>
      </c>
    </row>
    <row r="412" ht="13.5" customHeight="1">
      <c r="A412" s="14" t="n">
        <v>991275</v>
      </c>
      <c r="B412" s="15" t="inlineStr">
        <is>
          <t>SUN BAT_CR~1</t>
        </is>
      </c>
      <c r="C412" s="15" t="n">
        <v>115</v>
      </c>
      <c r="D412" s="15" t="n">
        <v>101</v>
      </c>
      <c r="E412" s="15" t="n">
        <v>1050</v>
      </c>
      <c r="F412" s="15" t="n">
        <v>14.5</v>
      </c>
      <c r="G412" s="15" t="n">
        <v>0</v>
      </c>
      <c r="H412" s="15" t="n">
        <v>14.5</v>
      </c>
      <c r="I412" s="16" t="n">
        <v>14.5</v>
      </c>
      <c r="J412" s="15">
        <f>I412-F412</f>
        <v/>
      </c>
      <c r="K412" s="15">
        <f>H412-I412</f>
        <v/>
      </c>
      <c r="L412" s="15" t="n">
        <v>-0.00205</v>
      </c>
      <c r="M412" s="15" t="n">
        <v>-0.0015</v>
      </c>
      <c r="N412" s="15" t="n">
        <v>-0.0015</v>
      </c>
      <c r="O412" s="15" t="n">
        <v>-0.0015</v>
      </c>
      <c r="P412" s="15" t="n">
        <v>-0.00235</v>
      </c>
      <c r="Q412" s="15" t="n"/>
      <c r="R412" s="15">
        <f>L412*J412</f>
        <v/>
      </c>
      <c r="S412" s="15">
        <f>M412*J412</f>
        <v/>
      </c>
      <c r="T412" s="15">
        <f>N412*J412</f>
        <v/>
      </c>
      <c r="U412" s="15">
        <f>O412*J412</f>
        <v/>
      </c>
      <c r="V412" s="17">
        <f>P412*J412</f>
        <v/>
      </c>
    </row>
    <row r="413" ht="13.5" customHeight="1">
      <c r="A413" s="14" t="n">
        <v>991141</v>
      </c>
      <c r="B413" s="15" t="inlineStr">
        <is>
          <t>SUN BAT_TR~1</t>
        </is>
      </c>
      <c r="C413" s="15" t="n">
        <v>115</v>
      </c>
      <c r="D413" s="15" t="n">
        <v>101</v>
      </c>
      <c r="E413" s="15" t="n">
        <v>1030</v>
      </c>
      <c r="F413" s="15" t="n">
        <v>12.69</v>
      </c>
      <c r="G413" s="15" t="n">
        <v>0</v>
      </c>
      <c r="H413" s="15" t="n">
        <v>33.74</v>
      </c>
      <c r="I413" s="16" t="n">
        <v>12.69</v>
      </c>
      <c r="J413" s="15">
        <f>I413-F413</f>
        <v/>
      </c>
      <c r="K413" s="15">
        <f>H413-I413</f>
        <v/>
      </c>
      <c r="L413" s="15" t="n">
        <v>-0.00205</v>
      </c>
      <c r="M413" s="15" t="n">
        <v>-0.00145</v>
      </c>
      <c r="N413" s="15" t="n">
        <v>-0.00145</v>
      </c>
      <c r="O413" s="15" t="n">
        <v>-0.00145</v>
      </c>
      <c r="P413" s="15" t="n">
        <v>-0.00252</v>
      </c>
      <c r="Q413" s="15" t="n"/>
      <c r="R413" s="15">
        <f>L413*J413</f>
        <v/>
      </c>
      <c r="S413" s="15">
        <f>M413*J413</f>
        <v/>
      </c>
      <c r="T413" s="15">
        <f>N413*J413</f>
        <v/>
      </c>
      <c r="U413" s="15">
        <f>O413*J413</f>
        <v/>
      </c>
      <c r="V413" s="17">
        <f>P413*J413</f>
        <v/>
      </c>
    </row>
    <row r="414" ht="13.5" customHeight="1">
      <c r="A414" s="14" t="n">
        <v>998187</v>
      </c>
      <c r="B414" s="15" t="inlineStr">
        <is>
          <t xml:space="preserve">SUN_JEPSON  </t>
        </is>
      </c>
      <c r="C414" s="15" t="n">
        <v>13.8</v>
      </c>
      <c r="D414" s="15" t="n">
        <v>101</v>
      </c>
      <c r="E414" s="15" t="n">
        <v>1420</v>
      </c>
      <c r="F414" s="15" t="n">
        <v>20.97</v>
      </c>
      <c r="G414" s="15" t="n">
        <v>0</v>
      </c>
      <c r="H414" s="15" t="n">
        <v>20.97</v>
      </c>
      <c r="I414" s="16" t="n">
        <v>20.97</v>
      </c>
      <c r="J414" s="15">
        <f>I414-F414</f>
        <v/>
      </c>
      <c r="K414" s="15">
        <f>H414-I414</f>
        <v/>
      </c>
      <c r="L414" s="15" t="n">
        <v>-0.00205</v>
      </c>
      <c r="M414" s="15" t="n">
        <v>-0.00152</v>
      </c>
      <c r="N414" s="15" t="n">
        <v>-0.00152</v>
      </c>
      <c r="O414" s="15" t="n">
        <v>-0.00152</v>
      </c>
      <c r="P414" s="15" t="n">
        <v>-0.00226</v>
      </c>
      <c r="Q414" s="15" t="n"/>
      <c r="R414" s="15">
        <f>L414*J414</f>
        <v/>
      </c>
      <c r="S414" s="15">
        <f>M414*J414</f>
        <v/>
      </c>
      <c r="T414" s="15">
        <f>N414*J414</f>
        <v/>
      </c>
      <c r="U414" s="15">
        <f>O414*J414</f>
        <v/>
      </c>
      <c r="V414" s="17">
        <f>P414*J414</f>
        <v/>
      </c>
    </row>
    <row r="415" ht="13.5" customHeight="1">
      <c r="A415" s="14" t="n">
        <v>998179</v>
      </c>
      <c r="B415" s="15" t="inlineStr">
        <is>
          <t xml:space="preserve">NG_NAVY TAP </t>
        </is>
      </c>
      <c r="C415" s="15" t="n">
        <v>69</v>
      </c>
      <c r="D415" s="15" t="n">
        <v>101</v>
      </c>
      <c r="E415" s="15" t="n">
        <v>1420</v>
      </c>
      <c r="F415" s="15" t="n">
        <v>6.27</v>
      </c>
      <c r="G415" s="15" t="n">
        <v>0</v>
      </c>
      <c r="H415" s="15" t="n">
        <v>6.27</v>
      </c>
      <c r="I415" s="16" t="n">
        <v>6.27</v>
      </c>
      <c r="J415" s="15">
        <f>I415-F415</f>
        <v/>
      </c>
      <c r="K415" s="15">
        <f>H415-I415</f>
        <v/>
      </c>
      <c r="L415" s="15" t="n">
        <v>-0.00205</v>
      </c>
      <c r="M415" s="15" t="n">
        <v>-0.00152</v>
      </c>
      <c r="N415" s="15" t="n">
        <v>-0.00152</v>
      </c>
      <c r="O415" s="15" t="n">
        <v>-0.00152</v>
      </c>
      <c r="P415" s="15" t="n">
        <v>-0.00226</v>
      </c>
      <c r="Q415" s="15" t="n"/>
      <c r="R415" s="15">
        <f>L415*J415</f>
        <v/>
      </c>
      <c r="S415" s="15">
        <f>M415*J415</f>
        <v/>
      </c>
      <c r="T415" s="15">
        <f>N415*J415</f>
        <v/>
      </c>
      <c r="U415" s="15">
        <f>O415*J415</f>
        <v/>
      </c>
      <c r="V415" s="17">
        <f>P415*J415</f>
        <v/>
      </c>
    </row>
    <row r="416" ht="13.5" customHeight="1">
      <c r="A416" s="14" t="n">
        <v>997357</v>
      </c>
      <c r="B416" s="15" t="inlineStr">
        <is>
          <t>SUN_Tiverton</t>
        </is>
      </c>
      <c r="C416" s="15" t="n">
        <v>115</v>
      </c>
      <c r="D416" s="15" t="n">
        <v>101</v>
      </c>
      <c r="E416" s="15" t="n">
        <v>1410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-0.00205</v>
      </c>
      <c r="M416" s="15" t="n">
        <v>-0.00152</v>
      </c>
      <c r="N416" s="15" t="n">
        <v>-0.00152</v>
      </c>
      <c r="O416" s="15" t="n">
        <v>-0.00152</v>
      </c>
      <c r="P416" s="15" t="n">
        <v>-0.00226</v>
      </c>
      <c r="Q416" s="15" t="n"/>
      <c r="R416" s="15">
        <f>L416*J416</f>
        <v/>
      </c>
      <c r="S416" s="15">
        <f>M416*J416</f>
        <v/>
      </c>
      <c r="T416" s="15">
        <f>N416*J416</f>
        <v/>
      </c>
      <c r="U416" s="15">
        <f>O416*J416</f>
        <v/>
      </c>
      <c r="V416" s="17">
        <f>P416*J416</f>
        <v/>
      </c>
    </row>
    <row r="417" ht="13.5" customHeight="1">
      <c r="A417" s="14" t="n">
        <v>117435</v>
      </c>
      <c r="B417" s="15" t="inlineStr">
        <is>
          <t xml:space="preserve">TIVERTON ST </t>
        </is>
      </c>
      <c r="C417" s="15" t="n">
        <v>13.8</v>
      </c>
      <c r="D417" s="15" t="n">
        <v>101</v>
      </c>
      <c r="E417" s="15" t="n">
        <v>1410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-0.00205</v>
      </c>
      <c r="M417" s="15" t="n">
        <v>-0.00152</v>
      </c>
      <c r="N417" s="15" t="n">
        <v>-0.00152</v>
      </c>
      <c r="O417" s="15" t="n">
        <v>-0.00152</v>
      </c>
      <c r="P417" s="15" t="n">
        <v>-0.00226</v>
      </c>
      <c r="Q417" s="15" t="n"/>
      <c r="R417" s="15">
        <f>L417*J417</f>
        <v/>
      </c>
      <c r="S417" s="15">
        <f>M417*J417</f>
        <v/>
      </c>
      <c r="T417" s="15">
        <f>N417*J417</f>
        <v/>
      </c>
      <c r="U417" s="15">
        <f>O417*J417</f>
        <v/>
      </c>
      <c r="V417" s="17">
        <f>P417*J417</f>
        <v/>
      </c>
    </row>
    <row r="418" ht="13.5" customHeight="1">
      <c r="A418" s="14" t="n">
        <v>111189</v>
      </c>
      <c r="B418" s="15" t="inlineStr">
        <is>
          <t xml:space="preserve">SEMASS G2   </t>
        </is>
      </c>
      <c r="C418" s="15" t="n">
        <v>13.8</v>
      </c>
      <c r="D418" s="15" t="n">
        <v>101</v>
      </c>
      <c r="E418" s="15" t="n">
        <v>1033</v>
      </c>
      <c r="F418" s="15" t="n">
        <v>0</v>
      </c>
      <c r="G418" s="15" t="n">
        <v>0</v>
      </c>
      <c r="H418" s="15" t="n">
        <v>0</v>
      </c>
      <c r="I418" s="16" t="n">
        <v>0</v>
      </c>
      <c r="J418" s="15">
        <f>I418-F418</f>
        <v/>
      </c>
      <c r="K418" s="15">
        <f>H418-I418</f>
        <v/>
      </c>
      <c r="L418" s="15" t="n">
        <v>-0.00205</v>
      </c>
      <c r="M418" s="15" t="n">
        <v>-0.00145</v>
      </c>
      <c r="N418" s="15" t="n">
        <v>-0.00145</v>
      </c>
      <c r="O418" s="15" t="n">
        <v>-0.00145</v>
      </c>
      <c r="P418" s="15" t="n">
        <v>-0.00252</v>
      </c>
      <c r="Q418" s="15" t="n"/>
      <c r="R418" s="15">
        <f>L418*J418</f>
        <v/>
      </c>
      <c r="S418" s="15">
        <f>M418*J418</f>
        <v/>
      </c>
      <c r="T418" s="15">
        <f>N418*J418</f>
        <v/>
      </c>
      <c r="U418" s="15">
        <f>O418*J418</f>
        <v/>
      </c>
      <c r="V418" s="17">
        <f>P418*J418</f>
        <v/>
      </c>
    </row>
    <row r="419" ht="13.5" customHeight="1">
      <c r="A419" s="14" t="n">
        <v>991378</v>
      </c>
      <c r="B419" s="15" t="inlineStr">
        <is>
          <t>SUN BAT_BE~1</t>
        </is>
      </c>
      <c r="C419" s="15" t="n">
        <v>115</v>
      </c>
      <c r="D419" s="15" t="n">
        <v>101</v>
      </c>
      <c r="E419" s="15" t="n">
        <v>1050</v>
      </c>
      <c r="F419" s="15" t="n">
        <v>279.36</v>
      </c>
      <c r="G419" s="15" t="n">
        <v>0</v>
      </c>
      <c r="H419" s="15" t="n">
        <v>880</v>
      </c>
      <c r="I419" s="16" t="n">
        <v>279.36</v>
      </c>
      <c r="J419" s="15">
        <f>I419-F419</f>
        <v/>
      </c>
      <c r="K419" s="15">
        <f>H419-I419</f>
        <v/>
      </c>
      <c r="L419" s="15" t="n">
        <v>-0.00205</v>
      </c>
      <c r="M419" s="15" t="n">
        <v>-0.00152</v>
      </c>
      <c r="N419" s="15" t="n">
        <v>-0.00152</v>
      </c>
      <c r="O419" s="15" t="n">
        <v>-0.00152</v>
      </c>
      <c r="P419" s="15" t="n">
        <v>-0.00228</v>
      </c>
      <c r="Q419" s="15" t="n"/>
      <c r="R419" s="15">
        <f>L419*J419</f>
        <v/>
      </c>
      <c r="S419" s="15">
        <f>M419*J419</f>
        <v/>
      </c>
      <c r="T419" s="15">
        <f>N419*J419</f>
        <v/>
      </c>
      <c r="U419" s="15">
        <f>O419*J419</f>
        <v/>
      </c>
      <c r="V419" s="17">
        <f>P419*J419</f>
        <v/>
      </c>
    </row>
    <row r="420" ht="13.5" customHeight="1">
      <c r="A420" s="14" t="n">
        <v>991267</v>
      </c>
      <c r="B420" s="15" t="inlineStr">
        <is>
          <t>BAT_CROSS ~1</t>
        </is>
      </c>
      <c r="C420" s="15" t="n">
        <v>115</v>
      </c>
      <c r="D420" s="15" t="n">
        <v>101</v>
      </c>
      <c r="E420" s="15" t="n">
        <v>1050</v>
      </c>
      <c r="F420" s="15" t="n">
        <v>129.81</v>
      </c>
      <c r="G420" s="15" t="n">
        <v>0</v>
      </c>
      <c r="H420" s="15" t="n">
        <v>246</v>
      </c>
      <c r="I420" s="16" t="n">
        <v>129.81</v>
      </c>
      <c r="J420" s="15">
        <f>I420-F420</f>
        <v/>
      </c>
      <c r="K420" s="15">
        <f>H420-I420</f>
        <v/>
      </c>
      <c r="L420" s="15" t="n">
        <v>-0.00205</v>
      </c>
      <c r="M420" s="15" t="n">
        <v>-0.0015</v>
      </c>
      <c r="N420" s="15" t="n">
        <v>-0.0015</v>
      </c>
      <c r="O420" s="15" t="n">
        <v>-0.0015</v>
      </c>
      <c r="P420" s="15" t="n">
        <v>-0.00235</v>
      </c>
      <c r="Q420" s="15" t="n"/>
      <c r="R420" s="15">
        <f>L420*J420</f>
        <v/>
      </c>
      <c r="S420" s="15">
        <f>M420*J420</f>
        <v/>
      </c>
      <c r="T420" s="15">
        <f>N420*J420</f>
        <v/>
      </c>
      <c r="U420" s="15">
        <f>O420*J420</f>
        <v/>
      </c>
      <c r="V420" s="17">
        <f>P420*J420</f>
        <v/>
      </c>
    </row>
    <row r="421" ht="13.5" customHeight="1">
      <c r="A421" s="14" t="n">
        <v>117434</v>
      </c>
      <c r="B421" s="15" t="inlineStr">
        <is>
          <t xml:space="preserve">TIVERTON GT </t>
        </is>
      </c>
      <c r="C421" s="15" t="n">
        <v>18</v>
      </c>
      <c r="D421" s="15" t="n">
        <v>101</v>
      </c>
      <c r="E421" s="15" t="n">
        <v>1410</v>
      </c>
      <c r="F421" s="15" t="n">
        <v>0</v>
      </c>
      <c r="G421" s="15" t="n">
        <v>0</v>
      </c>
      <c r="H421" s="15" t="n">
        <v>0</v>
      </c>
      <c r="I421" s="16" t="n">
        <v>0</v>
      </c>
      <c r="J421" s="15">
        <f>I421-F421</f>
        <v/>
      </c>
      <c r="K421" s="15">
        <f>H421-I421</f>
        <v/>
      </c>
      <c r="L421" s="15" t="n">
        <v>-0.00205</v>
      </c>
      <c r="M421" s="15" t="n">
        <v>-0.00152</v>
      </c>
      <c r="N421" s="15" t="n">
        <v>-0.00152</v>
      </c>
      <c r="O421" s="15" t="n">
        <v>-0.00152</v>
      </c>
      <c r="P421" s="15" t="n">
        <v>-0.00226</v>
      </c>
      <c r="Q421" s="15" t="n"/>
      <c r="R421" s="15">
        <f>L421*J421</f>
        <v/>
      </c>
      <c r="S421" s="15">
        <f>M421*J421</f>
        <v/>
      </c>
      <c r="T421" s="15">
        <f>N421*J421</f>
        <v/>
      </c>
      <c r="U421" s="15">
        <f>O421*J421</f>
        <v/>
      </c>
      <c r="V421" s="17">
        <f>P421*J421</f>
        <v/>
      </c>
    </row>
    <row r="422" ht="13.5" customHeight="1">
      <c r="A422" s="14" t="n">
        <v>111317</v>
      </c>
      <c r="B422" s="15" t="inlineStr">
        <is>
          <t>DARTMTH PWRB</t>
        </is>
      </c>
      <c r="C422" s="15" t="n">
        <v>13.8</v>
      </c>
      <c r="D422" s="15" t="n">
        <v>101</v>
      </c>
      <c r="E422" s="15" t="n">
        <v>1053</v>
      </c>
      <c r="F422" s="15" t="n">
        <v>0</v>
      </c>
      <c r="G422" s="15" t="n">
        <v>0</v>
      </c>
      <c r="H422" s="15" t="n">
        <v>0</v>
      </c>
      <c r="I422" s="16" t="n">
        <v>0</v>
      </c>
      <c r="J422" s="15">
        <f>I422-F422</f>
        <v/>
      </c>
      <c r="K422" s="15">
        <f>H422-I422</f>
        <v/>
      </c>
      <c r="L422" s="15" t="n">
        <v>-0.00205</v>
      </c>
      <c r="M422" s="15" t="n">
        <v>-0.0015</v>
      </c>
      <c r="N422" s="15" t="n">
        <v>-0.0015</v>
      </c>
      <c r="O422" s="15" t="n">
        <v>-0.0015</v>
      </c>
      <c r="P422" s="15" t="n">
        <v>-0.00235</v>
      </c>
      <c r="Q422" s="15" t="n"/>
      <c r="R422" s="15">
        <f>L422*J422</f>
        <v/>
      </c>
      <c r="S422" s="15">
        <f>M422*J422</f>
        <v/>
      </c>
      <c r="T422" s="15">
        <f>N422*J422</f>
        <v/>
      </c>
      <c r="U422" s="15">
        <f>O422*J422</f>
        <v/>
      </c>
      <c r="V422" s="17">
        <f>P422*J422</f>
        <v/>
      </c>
    </row>
    <row r="423" ht="13.5" customHeight="1">
      <c r="A423" s="14" t="n">
        <v>111316</v>
      </c>
      <c r="B423" s="15" t="inlineStr">
        <is>
          <t>DARTMTH PWRA</t>
        </is>
      </c>
      <c r="C423" s="15" t="n">
        <v>13.8</v>
      </c>
      <c r="D423" s="15" t="n">
        <v>101</v>
      </c>
      <c r="E423" s="15" t="n">
        <v>1053</v>
      </c>
      <c r="F423" s="15" t="n">
        <v>0</v>
      </c>
      <c r="G423" s="15" t="n">
        <v>0</v>
      </c>
      <c r="H423" s="15" t="n">
        <v>0</v>
      </c>
      <c r="I423" s="16" t="n">
        <v>0</v>
      </c>
      <c r="J423" s="15">
        <f>I423-F423</f>
        <v/>
      </c>
      <c r="K423" s="15">
        <f>H423-I423</f>
        <v/>
      </c>
      <c r="L423" s="15" t="n">
        <v>-0.00205</v>
      </c>
      <c r="M423" s="15" t="n">
        <v>-0.0015</v>
      </c>
      <c r="N423" s="15" t="n">
        <v>-0.0015</v>
      </c>
      <c r="O423" s="15" t="n">
        <v>-0.0015</v>
      </c>
      <c r="P423" s="15" t="n">
        <v>-0.00235</v>
      </c>
      <c r="Q423" s="15" t="n"/>
      <c r="R423" s="15">
        <f>L423*J423</f>
        <v/>
      </c>
      <c r="S423" s="15">
        <f>M423*J423</f>
        <v/>
      </c>
      <c r="T423" s="15">
        <f>N423*J423</f>
        <v/>
      </c>
      <c r="U423" s="15">
        <f>O423*J423</f>
        <v/>
      </c>
      <c r="V423" s="17">
        <f>P423*J423</f>
        <v/>
      </c>
    </row>
    <row r="424" ht="13.5" customHeight="1">
      <c r="A424" s="14" t="n">
        <v>991268</v>
      </c>
      <c r="B424" s="15" t="inlineStr">
        <is>
          <t>SUN BAT_IN~1</t>
        </is>
      </c>
      <c r="C424" s="15" t="n">
        <v>115</v>
      </c>
      <c r="D424" s="15" t="n">
        <v>101</v>
      </c>
      <c r="E424" s="15" t="n">
        <v>1050</v>
      </c>
      <c r="F424" s="15" t="n">
        <v>40.45</v>
      </c>
      <c r="G424" s="15" t="n">
        <v>0</v>
      </c>
      <c r="H424" s="15" t="n">
        <v>40.45</v>
      </c>
      <c r="I424" s="16" t="n">
        <v>40.45</v>
      </c>
      <c r="J424" s="15">
        <f>I424-F424</f>
        <v/>
      </c>
      <c r="K424" s="15">
        <f>H424-I424</f>
        <v/>
      </c>
      <c r="L424" s="15" t="n">
        <v>-0.00205</v>
      </c>
      <c r="M424" s="15" t="n">
        <v>-0.00149</v>
      </c>
      <c r="N424" s="15" t="n">
        <v>-0.00149</v>
      </c>
      <c r="O424" s="15" t="n">
        <v>-0.00149</v>
      </c>
      <c r="P424" s="15" t="n">
        <v>-0.00238</v>
      </c>
      <c r="Q424" s="15" t="n"/>
      <c r="R424" s="15">
        <f>L424*J424</f>
        <v/>
      </c>
      <c r="S424" s="15">
        <f>M424*J424</f>
        <v/>
      </c>
      <c r="T424" s="15">
        <f>N424*J424</f>
        <v/>
      </c>
      <c r="U424" s="15">
        <f>O424*J424</f>
        <v/>
      </c>
      <c r="V424" s="17">
        <f>P424*J424</f>
        <v/>
      </c>
    </row>
    <row r="425" ht="13.5" customHeight="1">
      <c r="A425" s="14" t="n">
        <v>991273</v>
      </c>
      <c r="B425" s="15" t="inlineStr">
        <is>
          <t>SUN BAT_WI~1</t>
        </is>
      </c>
      <c r="C425" s="15" t="n">
        <v>115</v>
      </c>
      <c r="D425" s="15" t="n">
        <v>101</v>
      </c>
      <c r="E425" s="15" t="n">
        <v>1050</v>
      </c>
      <c r="F425" s="15" t="n">
        <v>28.43</v>
      </c>
      <c r="G425" s="15" t="n">
        <v>0</v>
      </c>
      <c r="H425" s="15" t="n">
        <v>28.43</v>
      </c>
      <c r="I425" s="16" t="n">
        <v>28.43</v>
      </c>
      <c r="J425" s="15">
        <f>I425-F425</f>
        <v/>
      </c>
      <c r="K425" s="15">
        <f>H425-I425</f>
        <v/>
      </c>
      <c r="L425" s="15" t="n">
        <v>-0.00205</v>
      </c>
      <c r="M425" s="15" t="n">
        <v>-0.00147</v>
      </c>
      <c r="N425" s="15" t="n">
        <v>-0.00147</v>
      </c>
      <c r="O425" s="15" t="n">
        <v>-0.00147</v>
      </c>
      <c r="P425" s="15" t="n">
        <v>-0.00245</v>
      </c>
      <c r="Q425" s="15" t="n"/>
      <c r="R425" s="15">
        <f>L425*J425</f>
        <v/>
      </c>
      <c r="S425" s="15">
        <f>M425*J425</f>
        <v/>
      </c>
      <c r="T425" s="15">
        <f>N425*J425</f>
        <v/>
      </c>
      <c r="U425" s="15">
        <f>O425*J425</f>
        <v/>
      </c>
      <c r="V425" s="17">
        <f>P425*J425</f>
        <v/>
      </c>
    </row>
    <row r="426" ht="13.5" customHeight="1">
      <c r="A426" s="14" t="n">
        <v>991272</v>
      </c>
      <c r="B426" s="15" t="inlineStr">
        <is>
          <t>SUN BAT_AR~1</t>
        </is>
      </c>
      <c r="C426" s="15" t="n">
        <v>115</v>
      </c>
      <c r="D426" s="15" t="n">
        <v>101</v>
      </c>
      <c r="E426" s="15" t="n">
        <v>1050</v>
      </c>
      <c r="F426" s="15" t="n">
        <v>7</v>
      </c>
      <c r="G426" s="15" t="n">
        <v>0</v>
      </c>
      <c r="H426" s="15" t="n">
        <v>7</v>
      </c>
      <c r="I426" s="16" t="n">
        <v>7</v>
      </c>
      <c r="J426" s="15">
        <f>I426-F426</f>
        <v/>
      </c>
      <c r="K426" s="15">
        <f>H426-I426</f>
        <v/>
      </c>
      <c r="L426" s="15" t="n">
        <v>-0.00205</v>
      </c>
      <c r="M426" s="15" t="n">
        <v>-0.00147</v>
      </c>
      <c r="N426" s="15" t="n">
        <v>-0.00147</v>
      </c>
      <c r="O426" s="15" t="n">
        <v>-0.00147</v>
      </c>
      <c r="P426" s="15" t="n">
        <v>-0.00245</v>
      </c>
      <c r="Q426" s="15" t="n"/>
      <c r="R426" s="15">
        <f>L426*J426</f>
        <v/>
      </c>
      <c r="S426" s="15">
        <f>M426*J426</f>
        <v/>
      </c>
      <c r="T426" s="15">
        <f>N426*J426</f>
        <v/>
      </c>
      <c r="U426" s="15">
        <f>O426*J426</f>
        <v/>
      </c>
      <c r="V426" s="17">
        <f>P426*J426</f>
        <v/>
      </c>
    </row>
    <row r="427" ht="13.5" customHeight="1">
      <c r="A427" s="14" t="n">
        <v>991271</v>
      </c>
      <c r="B427" s="15" t="inlineStr">
        <is>
          <t>SUN BAT_CR~2</t>
        </is>
      </c>
      <c r="C427" s="15" t="n">
        <v>115</v>
      </c>
      <c r="D427" s="15" t="n">
        <v>101</v>
      </c>
      <c r="E427" s="15" t="n">
        <v>1050</v>
      </c>
      <c r="F427" s="15" t="n">
        <v>27.96</v>
      </c>
      <c r="G427" s="15" t="n">
        <v>0</v>
      </c>
      <c r="H427" s="15" t="n">
        <v>27.96</v>
      </c>
      <c r="I427" s="16" t="n">
        <v>27.96</v>
      </c>
      <c r="J427" s="15">
        <f>I427-F427</f>
        <v/>
      </c>
      <c r="K427" s="15">
        <f>H427-I427</f>
        <v/>
      </c>
      <c r="L427" s="15" t="n">
        <v>-0.00205</v>
      </c>
      <c r="M427" s="15" t="n">
        <v>-0.00147</v>
      </c>
      <c r="N427" s="15" t="n">
        <v>-0.00147</v>
      </c>
      <c r="O427" s="15" t="n">
        <v>-0.00147</v>
      </c>
      <c r="P427" s="15" t="n">
        <v>-0.00246</v>
      </c>
      <c r="Q427" s="15" t="n"/>
      <c r="R427" s="15">
        <f>L427*J427</f>
        <v/>
      </c>
      <c r="S427" s="15">
        <f>M427*J427</f>
        <v/>
      </c>
      <c r="T427" s="15">
        <f>N427*J427</f>
        <v/>
      </c>
      <c r="U427" s="15">
        <f>O427*J427</f>
        <v/>
      </c>
      <c r="V427" s="17">
        <f>P427*J427</f>
        <v/>
      </c>
    </row>
    <row r="428" ht="13.5" customHeight="1">
      <c r="A428" s="14" t="n">
        <v>991140</v>
      </c>
      <c r="B428" s="15" t="inlineStr">
        <is>
          <t>SUN BAT_RO~1</t>
        </is>
      </c>
      <c r="C428" s="15" t="n">
        <v>115</v>
      </c>
      <c r="D428" s="15" t="n">
        <v>101</v>
      </c>
      <c r="E428" s="15" t="n">
        <v>1030</v>
      </c>
      <c r="F428" s="15" t="n">
        <v>24.62</v>
      </c>
      <c r="G428" s="15" t="n">
        <v>0</v>
      </c>
      <c r="H428" s="15" t="n">
        <v>24.62</v>
      </c>
      <c r="I428" s="16" t="n">
        <v>24.62</v>
      </c>
      <c r="J428" s="15">
        <f>I428-F428</f>
        <v/>
      </c>
      <c r="K428" s="15">
        <f>H428-I428</f>
        <v/>
      </c>
      <c r="L428" s="15" t="n">
        <v>-0.00205</v>
      </c>
      <c r="M428" s="15" t="n">
        <v>-0.00146</v>
      </c>
      <c r="N428" s="15" t="n">
        <v>-0.00146</v>
      </c>
      <c r="O428" s="15" t="n">
        <v>-0.00146</v>
      </c>
      <c r="P428" s="15" t="n">
        <v>-0.00248</v>
      </c>
      <c r="Q428" s="15" t="n"/>
      <c r="R428" s="15">
        <f>L428*J428</f>
        <v/>
      </c>
      <c r="S428" s="15">
        <f>M428*J428</f>
        <v/>
      </c>
      <c r="T428" s="15">
        <f>N428*J428</f>
        <v/>
      </c>
      <c r="U428" s="15">
        <f>O428*J428</f>
        <v/>
      </c>
      <c r="V428" s="17">
        <f>P428*J428</f>
        <v/>
      </c>
    </row>
    <row r="429" ht="13.5" customHeight="1">
      <c r="A429" s="14" t="n">
        <v>991265</v>
      </c>
      <c r="B429" s="15" t="inlineStr">
        <is>
          <t>SUN BAT_FI~1</t>
        </is>
      </c>
      <c r="C429" s="15" t="n">
        <v>115</v>
      </c>
      <c r="D429" s="15" t="n">
        <v>101</v>
      </c>
      <c r="E429" s="15" t="n">
        <v>1050</v>
      </c>
      <c r="F429" s="15" t="n">
        <v>0</v>
      </c>
      <c r="G429" s="15" t="n">
        <v>0</v>
      </c>
      <c r="H429" s="15" t="n">
        <v>0</v>
      </c>
      <c r="I429" s="16" t="n">
        <v>0</v>
      </c>
      <c r="J429" s="15">
        <f>I429-F429</f>
        <v/>
      </c>
      <c r="K429" s="15">
        <f>H429-I429</f>
        <v/>
      </c>
      <c r="L429" s="15" t="n">
        <v>-0.00205</v>
      </c>
      <c r="M429" s="15" t="n">
        <v>-0.0015</v>
      </c>
      <c r="N429" s="15" t="n">
        <v>-0.0015</v>
      </c>
      <c r="O429" s="15" t="n">
        <v>-0.0015</v>
      </c>
      <c r="P429" s="15" t="n">
        <v>-0.00235</v>
      </c>
      <c r="Q429" s="15" t="n"/>
      <c r="R429" s="15">
        <f>L429*J429</f>
        <v/>
      </c>
      <c r="S429" s="15">
        <f>M429*J429</f>
        <v/>
      </c>
      <c r="T429" s="15">
        <f>N429*J429</f>
        <v/>
      </c>
      <c r="U429" s="15">
        <f>O429*J429</f>
        <v/>
      </c>
      <c r="V429" s="17">
        <f>P429*J429</f>
        <v/>
      </c>
    </row>
    <row r="430" ht="13.5" customHeight="1">
      <c r="A430" s="14" t="n">
        <v>991207</v>
      </c>
      <c r="B430" s="15" t="inlineStr">
        <is>
          <t>SUN BAT_HA~1</t>
        </is>
      </c>
      <c r="C430" s="15" t="n">
        <v>115</v>
      </c>
      <c r="D430" s="15" t="n">
        <v>101</v>
      </c>
      <c r="E430" s="15" t="n">
        <v>1040</v>
      </c>
      <c r="F430" s="15" t="n">
        <v>0</v>
      </c>
      <c r="G430" s="15" t="n">
        <v>0</v>
      </c>
      <c r="H430" s="15" t="n">
        <v>0</v>
      </c>
      <c r="I430" s="16" t="n">
        <v>0</v>
      </c>
      <c r="J430" s="15">
        <f>I430-F430</f>
        <v/>
      </c>
      <c r="K430" s="15">
        <f>H430-I430</f>
        <v/>
      </c>
      <c r="L430" s="15" t="n">
        <v>-0.00204</v>
      </c>
      <c r="M430" s="15" t="n">
        <v>-0.00143</v>
      </c>
      <c r="N430" s="15" t="n">
        <v>-0.00143</v>
      </c>
      <c r="O430" s="15" t="n">
        <v>-0.00143</v>
      </c>
      <c r="P430" s="15" t="n">
        <v>-0.00254</v>
      </c>
      <c r="Q430" s="15" t="n"/>
      <c r="R430" s="15">
        <f>L430*J430</f>
        <v/>
      </c>
      <c r="S430" s="15">
        <f>M430*J430</f>
        <v/>
      </c>
      <c r="T430" s="15">
        <f>N430*J430</f>
        <v/>
      </c>
      <c r="U430" s="15">
        <f>O430*J430</f>
        <v/>
      </c>
      <c r="V430" s="17">
        <f>P430*J430</f>
        <v/>
      </c>
    </row>
    <row r="431" ht="13.5" customHeight="1">
      <c r="A431" s="14" t="n">
        <v>991202</v>
      </c>
      <c r="B431" s="15" t="inlineStr">
        <is>
          <t>WND_BARNST~1</t>
        </is>
      </c>
      <c r="C431" s="15" t="n">
        <v>115</v>
      </c>
      <c r="D431" s="15" t="n">
        <v>101</v>
      </c>
      <c r="E431" s="15" t="n">
        <v>1040</v>
      </c>
      <c r="F431" s="15" t="n">
        <v>0</v>
      </c>
      <c r="G431" s="15" t="n">
        <v>0</v>
      </c>
      <c r="H431" s="15" t="n">
        <v>0</v>
      </c>
      <c r="I431" s="16" t="n">
        <v>0</v>
      </c>
      <c r="J431" s="15">
        <f>I431-F431</f>
        <v/>
      </c>
      <c r="K431" s="15">
        <f>H431-I431</f>
        <v/>
      </c>
      <c r="L431" s="15" t="n">
        <v>-0.00204</v>
      </c>
      <c r="M431" s="15" t="n">
        <v>-0.00143</v>
      </c>
      <c r="N431" s="15" t="n">
        <v>-0.00143</v>
      </c>
      <c r="O431" s="15" t="n">
        <v>-0.00143</v>
      </c>
      <c r="P431" s="15" t="n">
        <v>-0.00254</v>
      </c>
      <c r="Q431" s="15" t="n"/>
      <c r="R431" s="15">
        <f>L431*J431</f>
        <v/>
      </c>
      <c r="S431" s="15">
        <f>M431*J431</f>
        <v/>
      </c>
      <c r="T431" s="15">
        <f>N431*J431</f>
        <v/>
      </c>
      <c r="U431" s="15">
        <f>O431*J431</f>
        <v/>
      </c>
      <c r="V431" s="17">
        <f>P431*J431</f>
        <v/>
      </c>
    </row>
    <row r="432" ht="13.5" customHeight="1">
      <c r="A432" s="14" t="n">
        <v>991135</v>
      </c>
      <c r="B432" s="15" t="inlineStr">
        <is>
          <t>WND_W BARN~1</t>
        </is>
      </c>
      <c r="C432" s="15" t="n">
        <v>115</v>
      </c>
      <c r="D432" s="15" t="n">
        <v>101</v>
      </c>
      <c r="E432" s="15" t="n">
        <v>1040</v>
      </c>
      <c r="F432" s="15" t="n">
        <v>0</v>
      </c>
      <c r="G432" s="15" t="n">
        <v>0</v>
      </c>
      <c r="H432" s="15" t="n">
        <v>0</v>
      </c>
      <c r="I432" s="16" t="n">
        <v>0</v>
      </c>
      <c r="J432" s="15">
        <f>I432-F432</f>
        <v/>
      </c>
      <c r="K432" s="15">
        <f>H432-I432</f>
        <v/>
      </c>
      <c r="L432" s="15" t="n">
        <v>-0.00204</v>
      </c>
      <c r="M432" s="15" t="n">
        <v>-0.00143</v>
      </c>
      <c r="N432" s="15" t="n">
        <v>-0.00143</v>
      </c>
      <c r="O432" s="15" t="n">
        <v>-0.00143</v>
      </c>
      <c r="P432" s="15" t="n">
        <v>-0.00254</v>
      </c>
      <c r="Q432" s="15" t="n"/>
      <c r="R432" s="15">
        <f>L432*J432</f>
        <v/>
      </c>
      <c r="S432" s="15">
        <f>M432*J432</f>
        <v/>
      </c>
      <c r="T432" s="15">
        <f>N432*J432</f>
        <v/>
      </c>
      <c r="U432" s="15">
        <f>O432*J432</f>
        <v/>
      </c>
      <c r="V432" s="17">
        <f>P432*J432</f>
        <v/>
      </c>
    </row>
    <row r="433" ht="13.5" customHeight="1">
      <c r="A433" s="14" t="n">
        <v>115979</v>
      </c>
      <c r="B433" s="15" t="inlineStr">
        <is>
          <t xml:space="preserve">BUNKER BESS </t>
        </is>
      </c>
      <c r="C433" s="15" t="n">
        <v>0.4</v>
      </c>
      <c r="D433" s="15" t="n">
        <v>101</v>
      </c>
      <c r="E433" s="15" t="n">
        <v>1170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-0.00204</v>
      </c>
      <c r="M433" s="15" t="n">
        <v>-0.00143</v>
      </c>
      <c r="N433" s="15" t="n">
        <v>-0.00143</v>
      </c>
      <c r="O433" s="15" t="n">
        <v>-0.00143</v>
      </c>
      <c r="P433" s="15" t="n">
        <v>-0.00254</v>
      </c>
      <c r="Q433" s="15" t="n"/>
      <c r="R433" s="15">
        <f>L433*J433</f>
        <v/>
      </c>
      <c r="S433" s="15">
        <f>M433*J433</f>
        <v/>
      </c>
      <c r="T433" s="15">
        <f>N433*J433</f>
        <v/>
      </c>
      <c r="U433" s="15">
        <f>O433*J433</f>
        <v/>
      </c>
      <c r="V433" s="17">
        <f>P433*J433</f>
        <v/>
      </c>
    </row>
    <row r="434" ht="13.5" customHeight="1">
      <c r="A434" s="14" t="n">
        <v>115978</v>
      </c>
      <c r="B434" s="15" t="inlineStr">
        <is>
          <t xml:space="preserve">BUNKER CTG  </t>
        </is>
      </c>
      <c r="C434" s="15" t="n">
        <v>13.2</v>
      </c>
      <c r="D434" s="15" t="n">
        <v>101</v>
      </c>
      <c r="E434" s="15" t="n">
        <v>1170</v>
      </c>
      <c r="F434" s="15" t="n">
        <v>0</v>
      </c>
      <c r="G434" s="15" t="n">
        <v>0</v>
      </c>
      <c r="H434" s="15" t="n">
        <v>0</v>
      </c>
      <c r="I434" s="16" t="n">
        <v>0</v>
      </c>
      <c r="J434" s="15">
        <f>I434-F434</f>
        <v/>
      </c>
      <c r="K434" s="15">
        <f>H434-I434</f>
        <v/>
      </c>
      <c r="L434" s="15" t="n">
        <v>-0.00204</v>
      </c>
      <c r="M434" s="15" t="n">
        <v>-0.00143</v>
      </c>
      <c r="N434" s="15" t="n">
        <v>-0.00143</v>
      </c>
      <c r="O434" s="15" t="n">
        <v>-0.00143</v>
      </c>
      <c r="P434" s="15" t="n">
        <v>-0.00254</v>
      </c>
      <c r="Q434" s="15" t="n"/>
      <c r="R434" s="15">
        <f>L434*J434</f>
        <v/>
      </c>
      <c r="S434" s="15">
        <f>M434*J434</f>
        <v/>
      </c>
      <c r="T434" s="15">
        <f>N434*J434</f>
        <v/>
      </c>
      <c r="U434" s="15">
        <f>O434*J434</f>
        <v/>
      </c>
      <c r="V434" s="17">
        <f>P434*J434</f>
        <v/>
      </c>
    </row>
    <row r="435" ht="13.5" customHeight="1">
      <c r="A435" s="14" t="n">
        <v>111367</v>
      </c>
      <c r="B435" s="15" t="inlineStr">
        <is>
          <t xml:space="preserve">QP624-1B    </t>
        </is>
      </c>
      <c r="C435" s="15" t="n">
        <v>0.6899999999999999</v>
      </c>
      <c r="D435" s="15" t="n">
        <v>101</v>
      </c>
      <c r="E435" s="15" t="n">
        <v>1043</v>
      </c>
      <c r="F435" s="15" t="n">
        <v>0</v>
      </c>
      <c r="G435" s="15" t="n">
        <v>0</v>
      </c>
      <c r="H435" s="15" t="n">
        <v>0</v>
      </c>
      <c r="I435" s="16" t="n">
        <v>0</v>
      </c>
      <c r="J435" s="15">
        <f>I435-F435</f>
        <v/>
      </c>
      <c r="K435" s="15">
        <f>H435-I435</f>
        <v/>
      </c>
      <c r="L435" s="15" t="n">
        <v>-0.00204</v>
      </c>
      <c r="M435" s="15" t="n">
        <v>-0.00143</v>
      </c>
      <c r="N435" s="15" t="n">
        <v>-0.00143</v>
      </c>
      <c r="O435" s="15" t="n">
        <v>-0.00143</v>
      </c>
      <c r="P435" s="15" t="n">
        <v>-0.00254</v>
      </c>
      <c r="Q435" s="15" t="n"/>
      <c r="R435" s="15">
        <f>L435*J435</f>
        <v/>
      </c>
      <c r="S435" s="15">
        <f>M435*J435</f>
        <v/>
      </c>
      <c r="T435" s="15">
        <f>N435*J435</f>
        <v/>
      </c>
      <c r="U435" s="15">
        <f>O435*J435</f>
        <v/>
      </c>
      <c r="V435" s="17">
        <f>P435*J435</f>
        <v/>
      </c>
    </row>
    <row r="436" ht="13.5" customHeight="1">
      <c r="A436" s="14" t="n">
        <v>111368</v>
      </c>
      <c r="B436" s="15" t="inlineStr">
        <is>
          <t xml:space="preserve">QP624-1A    </t>
        </is>
      </c>
      <c r="C436" s="15" t="n">
        <v>0.6899999999999999</v>
      </c>
      <c r="D436" s="15" t="n">
        <v>101</v>
      </c>
      <c r="E436" s="15" t="n">
        <v>1043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-0.00204</v>
      </c>
      <c r="M436" s="15" t="n">
        <v>-0.00143</v>
      </c>
      <c r="N436" s="15" t="n">
        <v>-0.00143</v>
      </c>
      <c r="O436" s="15" t="n">
        <v>-0.00143</v>
      </c>
      <c r="P436" s="15" t="n">
        <v>-0.00254</v>
      </c>
      <c r="Q436" s="15" t="n"/>
      <c r="R436" s="15">
        <f>L436*J436</f>
        <v/>
      </c>
      <c r="S436" s="15">
        <f>M436*J436</f>
        <v/>
      </c>
      <c r="T436" s="15">
        <f>N436*J436</f>
        <v/>
      </c>
      <c r="U436" s="15">
        <f>O436*J436</f>
        <v/>
      </c>
      <c r="V436" s="17">
        <f>P436*J436</f>
        <v/>
      </c>
    </row>
    <row r="437" ht="13.5" customHeight="1">
      <c r="A437" s="14" t="n">
        <v>111365</v>
      </c>
      <c r="B437" s="15" t="inlineStr">
        <is>
          <t xml:space="preserve">QP624-2B    </t>
        </is>
      </c>
      <c r="C437" s="15" t="n">
        <v>0.6899999999999999</v>
      </c>
      <c r="D437" s="15" t="n">
        <v>101</v>
      </c>
      <c r="E437" s="15" t="n">
        <v>1043</v>
      </c>
      <c r="F437" s="15" t="n">
        <v>0</v>
      </c>
      <c r="G437" s="15" t="n">
        <v>0</v>
      </c>
      <c r="H437" s="15" t="n">
        <v>0</v>
      </c>
      <c r="I437" s="16" t="n">
        <v>0</v>
      </c>
      <c r="J437" s="15">
        <f>I437-F437</f>
        <v/>
      </c>
      <c r="K437" s="15">
        <f>H437-I437</f>
        <v/>
      </c>
      <c r="L437" s="15" t="n">
        <v>-0.00204</v>
      </c>
      <c r="M437" s="15" t="n">
        <v>-0.00143</v>
      </c>
      <c r="N437" s="15" t="n">
        <v>-0.00143</v>
      </c>
      <c r="O437" s="15" t="n">
        <v>-0.00143</v>
      </c>
      <c r="P437" s="15" t="n">
        <v>-0.00254</v>
      </c>
      <c r="Q437" s="15" t="n"/>
      <c r="R437" s="15">
        <f>L437*J437</f>
        <v/>
      </c>
      <c r="S437" s="15">
        <f>M437*J437</f>
        <v/>
      </c>
      <c r="T437" s="15">
        <f>N437*J437</f>
        <v/>
      </c>
      <c r="U437" s="15">
        <f>O437*J437</f>
        <v/>
      </c>
      <c r="V437" s="17">
        <f>P437*J437</f>
        <v/>
      </c>
    </row>
    <row r="438" ht="13.5" customHeight="1">
      <c r="A438" s="14" t="n">
        <v>111366</v>
      </c>
      <c r="B438" s="15" t="inlineStr">
        <is>
          <t xml:space="preserve">QP624-2A    </t>
        </is>
      </c>
      <c r="C438" s="15" t="n">
        <v>0.6899999999999999</v>
      </c>
      <c r="D438" s="15" t="n">
        <v>101</v>
      </c>
      <c r="E438" s="15" t="n">
        <v>1043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-0.00204</v>
      </c>
      <c r="M438" s="15" t="n">
        <v>-0.00143</v>
      </c>
      <c r="N438" s="15" t="n">
        <v>-0.00143</v>
      </c>
      <c r="O438" s="15" t="n">
        <v>-0.00143</v>
      </c>
      <c r="P438" s="15" t="n">
        <v>-0.00254</v>
      </c>
      <c r="Q438" s="15" t="n"/>
      <c r="R438" s="15">
        <f>L438*J438</f>
        <v/>
      </c>
      <c r="S438" s="15">
        <f>M438*J438</f>
        <v/>
      </c>
      <c r="T438" s="15">
        <f>N438*J438</f>
        <v/>
      </c>
      <c r="U438" s="15">
        <f>O438*J438</f>
        <v/>
      </c>
      <c r="V438" s="17">
        <f>P438*J438</f>
        <v/>
      </c>
    </row>
    <row r="439" ht="13.5" customHeight="1">
      <c r="A439" s="14" t="n">
        <v>111248</v>
      </c>
      <c r="B439" s="15" t="inlineStr">
        <is>
          <t>WEST TISBURY</t>
        </is>
      </c>
      <c r="C439" s="15" t="n">
        <v>14.4</v>
      </c>
      <c r="D439" s="15" t="n">
        <v>101</v>
      </c>
      <c r="E439" s="15" t="n">
        <v>1044</v>
      </c>
      <c r="F439" s="15" t="n">
        <v>0</v>
      </c>
      <c r="G439" s="15" t="n">
        <v>0</v>
      </c>
      <c r="H439" s="15" t="n">
        <v>0</v>
      </c>
      <c r="I439" s="16" t="n">
        <v>0</v>
      </c>
      <c r="J439" s="15">
        <f>I439-F439</f>
        <v/>
      </c>
      <c r="K439" s="15">
        <f>H439-I439</f>
        <v/>
      </c>
      <c r="L439" s="15" t="n">
        <v>-0.00204</v>
      </c>
      <c r="M439" s="15" t="n">
        <v>-0.00144</v>
      </c>
      <c r="N439" s="15" t="n">
        <v>-0.00144</v>
      </c>
      <c r="O439" s="15" t="n">
        <v>-0.00144</v>
      </c>
      <c r="P439" s="15" t="n">
        <v>-0.00255</v>
      </c>
      <c r="Q439" s="15" t="n"/>
      <c r="R439" s="15">
        <f>L439*J439</f>
        <v/>
      </c>
      <c r="S439" s="15">
        <f>M439*J439</f>
        <v/>
      </c>
      <c r="T439" s="15">
        <f>N439*J439</f>
        <v/>
      </c>
      <c r="U439" s="15">
        <f>O439*J439</f>
        <v/>
      </c>
      <c r="V439" s="17">
        <f>P439*J439</f>
        <v/>
      </c>
    </row>
    <row r="440" ht="13.5" customHeight="1">
      <c r="A440" s="14" t="n">
        <v>111253</v>
      </c>
      <c r="B440" s="15" t="inlineStr">
        <is>
          <t xml:space="preserve">OAK BLUFFS  </t>
        </is>
      </c>
      <c r="C440" s="15" t="n">
        <v>23</v>
      </c>
      <c r="D440" s="15" t="n">
        <v>101</v>
      </c>
      <c r="E440" s="15" t="n">
        <v>1043</v>
      </c>
      <c r="F440" s="15" t="n">
        <v>0</v>
      </c>
      <c r="G440" s="15" t="n">
        <v>0</v>
      </c>
      <c r="H440" s="15" t="n">
        <v>0</v>
      </c>
      <c r="I440" s="16" t="n">
        <v>0</v>
      </c>
      <c r="J440" s="15">
        <f>I440-F440</f>
        <v/>
      </c>
      <c r="K440" s="15">
        <f>H440-I440</f>
        <v/>
      </c>
      <c r="L440" s="15" t="n">
        <v>-0.00204</v>
      </c>
      <c r="M440" s="15" t="n">
        <v>-0.00144</v>
      </c>
      <c r="N440" s="15" t="n">
        <v>-0.00144</v>
      </c>
      <c r="O440" s="15" t="n">
        <v>-0.00144</v>
      </c>
      <c r="P440" s="15" t="n">
        <v>-0.00255</v>
      </c>
      <c r="Q440" s="15" t="n"/>
      <c r="R440" s="15">
        <f>L440*J440</f>
        <v/>
      </c>
      <c r="S440" s="15">
        <f>M440*J440</f>
        <v/>
      </c>
      <c r="T440" s="15">
        <f>N440*J440</f>
        <v/>
      </c>
      <c r="U440" s="15">
        <f>O440*J440</f>
        <v/>
      </c>
      <c r="V440" s="17">
        <f>P440*J440</f>
        <v/>
      </c>
    </row>
    <row r="441" ht="13.5" customHeight="1">
      <c r="A441" s="14" t="n">
        <v>991215</v>
      </c>
      <c r="B441" s="15" t="inlineStr">
        <is>
          <t>SUN BAT_MA~1</t>
        </is>
      </c>
      <c r="C441" s="15" t="n">
        <v>115</v>
      </c>
      <c r="D441" s="15" t="n">
        <v>101</v>
      </c>
      <c r="E441" s="15" t="n">
        <v>1040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-0.00204</v>
      </c>
      <c r="M441" s="15" t="n">
        <v>-0.00143</v>
      </c>
      <c r="N441" s="15" t="n">
        <v>-0.00143</v>
      </c>
      <c r="O441" s="15" t="n">
        <v>-0.00143</v>
      </c>
      <c r="P441" s="15" t="n">
        <v>-0.00255</v>
      </c>
      <c r="Q441" s="15" t="n"/>
      <c r="R441" s="15">
        <f>L441*J441</f>
        <v/>
      </c>
      <c r="S441" s="15">
        <f>M441*J441</f>
        <v/>
      </c>
      <c r="T441" s="15">
        <f>N441*J441</f>
        <v/>
      </c>
      <c r="U441" s="15">
        <f>O441*J441</f>
        <v/>
      </c>
      <c r="V441" s="17">
        <f>P441*J441</f>
        <v/>
      </c>
    </row>
    <row r="442" ht="13.5" customHeight="1">
      <c r="A442" s="14" t="n">
        <v>991245</v>
      </c>
      <c r="B442" s="15" t="inlineStr">
        <is>
          <t>SUN BAT_SA~1</t>
        </is>
      </c>
      <c r="C442" s="15" t="n">
        <v>115</v>
      </c>
      <c r="D442" s="15" t="n">
        <v>101</v>
      </c>
      <c r="E442" s="15" t="n">
        <v>1040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-0.00204</v>
      </c>
      <c r="M442" s="15" t="n">
        <v>-0.00144</v>
      </c>
      <c r="N442" s="15" t="n">
        <v>-0.00144</v>
      </c>
      <c r="O442" s="15" t="n">
        <v>-0.00144</v>
      </c>
      <c r="P442" s="15" t="n">
        <v>-0.00255</v>
      </c>
      <c r="Q442" s="15" t="n"/>
      <c r="R442" s="15">
        <f>L442*J442</f>
        <v/>
      </c>
      <c r="S442" s="15">
        <f>M442*J442</f>
        <v/>
      </c>
      <c r="T442" s="15">
        <f>N442*J442</f>
        <v/>
      </c>
      <c r="U442" s="15">
        <f>O442*J442</f>
        <v/>
      </c>
      <c r="V442" s="17">
        <f>P442*J442</f>
        <v/>
      </c>
    </row>
    <row r="443" ht="13.5" customHeight="1">
      <c r="A443" s="14" t="n">
        <v>991204</v>
      </c>
      <c r="B443" s="15" t="inlineStr">
        <is>
          <t>SUN BAT_FA~1</t>
        </is>
      </c>
      <c r="C443" s="15" t="n">
        <v>115</v>
      </c>
      <c r="D443" s="15" t="n">
        <v>101</v>
      </c>
      <c r="E443" s="15" t="n">
        <v>1040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-0.00204</v>
      </c>
      <c r="M443" s="15" t="n">
        <v>-0.00144</v>
      </c>
      <c r="N443" s="15" t="n">
        <v>-0.00144</v>
      </c>
      <c r="O443" s="15" t="n">
        <v>-0.00144</v>
      </c>
      <c r="P443" s="15" t="n">
        <v>-0.00255</v>
      </c>
      <c r="Q443" s="15" t="n"/>
      <c r="R443" s="15">
        <f>L443*J443</f>
        <v/>
      </c>
      <c r="S443" s="15">
        <f>M443*J443</f>
        <v/>
      </c>
      <c r="T443" s="15">
        <f>N443*J443</f>
        <v/>
      </c>
      <c r="U443" s="15">
        <f>O443*J443</f>
        <v/>
      </c>
      <c r="V443" s="17">
        <f>P443*J443</f>
        <v/>
      </c>
    </row>
    <row r="444" ht="13.5" customHeight="1">
      <c r="A444" s="14" t="n">
        <v>111202</v>
      </c>
      <c r="B444" s="15" t="inlineStr">
        <is>
          <t xml:space="preserve">BARNSTABLE  </t>
        </is>
      </c>
      <c r="C444" s="15" t="n">
        <v>115</v>
      </c>
      <c r="D444" s="15" t="n">
        <v>101</v>
      </c>
      <c r="E444" s="15" t="n">
        <v>1040</v>
      </c>
      <c r="F444" s="15" t="n">
        <v>0</v>
      </c>
      <c r="G444" s="15" t="n">
        <v>0</v>
      </c>
      <c r="H444" s="15" t="n">
        <v>0</v>
      </c>
      <c r="I444" s="16" t="n">
        <v>0</v>
      </c>
      <c r="J444" s="15">
        <f>I444-F444</f>
        <v/>
      </c>
      <c r="K444" s="15">
        <f>H444-I444</f>
        <v/>
      </c>
      <c r="L444" s="15" t="n">
        <v>-0.00204</v>
      </c>
      <c r="M444" s="15" t="n">
        <v>-0.00143</v>
      </c>
      <c r="N444" s="15" t="n">
        <v>-0.00143</v>
      </c>
      <c r="O444" s="15" t="n">
        <v>-0.00143</v>
      </c>
      <c r="P444" s="15" t="n">
        <v>-0.00254</v>
      </c>
      <c r="Q444" s="15" t="n"/>
      <c r="R444" s="15">
        <f>L444*J444</f>
        <v/>
      </c>
      <c r="S444" s="15">
        <f>M444*J444</f>
        <v/>
      </c>
      <c r="T444" s="15">
        <f>N444*J444</f>
        <v/>
      </c>
      <c r="U444" s="15">
        <f>O444*J444</f>
        <v/>
      </c>
      <c r="V444" s="17">
        <f>P444*J444</f>
        <v/>
      </c>
    </row>
    <row r="445" ht="13.5" customHeight="1">
      <c r="A445" s="14" t="n">
        <v>111346</v>
      </c>
      <c r="B445" s="15" t="inlineStr">
        <is>
          <t xml:space="preserve">QP624_SC2   </t>
        </is>
      </c>
      <c r="C445" s="15" t="n">
        <v>33</v>
      </c>
      <c r="D445" s="15" t="n">
        <v>101</v>
      </c>
      <c r="E445" s="15" t="n">
        <v>1040</v>
      </c>
      <c r="F445" s="15" t="n">
        <v>0</v>
      </c>
      <c r="G445" s="15" t="n">
        <v>0</v>
      </c>
      <c r="H445" s="15" t="n">
        <v>0</v>
      </c>
      <c r="I445" s="16" t="n">
        <v>0</v>
      </c>
      <c r="J445" s="15">
        <f>I445-F445</f>
        <v/>
      </c>
      <c r="K445" s="15">
        <f>H445-I445</f>
        <v/>
      </c>
      <c r="L445" s="15" t="n">
        <v>-0.00204</v>
      </c>
      <c r="M445" s="15" t="n">
        <v>-0.00143</v>
      </c>
      <c r="N445" s="15" t="n">
        <v>-0.00143</v>
      </c>
      <c r="O445" s="15" t="n">
        <v>-0.00143</v>
      </c>
      <c r="P445" s="15" t="n">
        <v>-0.00254</v>
      </c>
      <c r="Q445" s="15" t="n"/>
      <c r="R445" s="15">
        <f>L445*J445</f>
        <v/>
      </c>
      <c r="S445" s="15">
        <f>M445*J445</f>
        <v/>
      </c>
      <c r="T445" s="15">
        <f>N445*J445</f>
        <v/>
      </c>
      <c r="U445" s="15">
        <f>O445*J445</f>
        <v/>
      </c>
      <c r="V445" s="17">
        <f>P445*J445</f>
        <v/>
      </c>
    </row>
    <row r="446" ht="13.5" customHeight="1">
      <c r="A446" s="14" t="n">
        <v>111347</v>
      </c>
      <c r="B446" s="15" t="inlineStr">
        <is>
          <t xml:space="preserve">QP624_SC1   </t>
        </is>
      </c>
      <c r="C446" s="15" t="n">
        <v>33</v>
      </c>
      <c r="D446" s="15" t="n">
        <v>101</v>
      </c>
      <c r="E446" s="15" t="n">
        <v>1040</v>
      </c>
      <c r="F446" s="15" t="n">
        <v>0</v>
      </c>
      <c r="G446" s="15" t="n">
        <v>0</v>
      </c>
      <c r="H446" s="15" t="n">
        <v>0</v>
      </c>
      <c r="I446" s="16" t="n">
        <v>0</v>
      </c>
      <c r="J446" s="15">
        <f>I446-F446</f>
        <v/>
      </c>
      <c r="K446" s="15">
        <f>H446-I446</f>
        <v/>
      </c>
      <c r="L446" s="15" t="n">
        <v>-0.00204</v>
      </c>
      <c r="M446" s="15" t="n">
        <v>-0.00143</v>
      </c>
      <c r="N446" s="15" t="n">
        <v>-0.00143</v>
      </c>
      <c r="O446" s="15" t="n">
        <v>-0.00143</v>
      </c>
      <c r="P446" s="15" t="n">
        <v>-0.00254</v>
      </c>
      <c r="Q446" s="15" t="n"/>
      <c r="R446" s="15">
        <f>L446*J446</f>
        <v/>
      </c>
      <c r="S446" s="15">
        <f>M446*J446</f>
        <v/>
      </c>
      <c r="T446" s="15">
        <f>N446*J446</f>
        <v/>
      </c>
      <c r="U446" s="15">
        <f>O446*J446</f>
        <v/>
      </c>
      <c r="V446" s="17">
        <f>P446*J446</f>
        <v/>
      </c>
    </row>
    <row r="447" ht="13.5" customHeight="1">
      <c r="A447" s="14" t="n">
        <v>991134</v>
      </c>
      <c r="B447" s="15" t="inlineStr">
        <is>
          <t>WND_W BARN~1</t>
        </is>
      </c>
      <c r="C447" s="15" t="n">
        <v>345</v>
      </c>
      <c r="D447" s="15" t="n">
        <v>101</v>
      </c>
      <c r="E447" s="15" t="n">
        <v>1030</v>
      </c>
      <c r="F447" s="15" t="n">
        <v>0</v>
      </c>
      <c r="G447" s="15" t="n">
        <v>0</v>
      </c>
      <c r="H447" s="15" t="n">
        <v>0</v>
      </c>
      <c r="I447" s="16" t="n">
        <v>0</v>
      </c>
      <c r="J447" s="15">
        <f>I447-F447</f>
        <v/>
      </c>
      <c r="K447" s="15">
        <f>H447-I447</f>
        <v/>
      </c>
      <c r="L447" s="15" t="n">
        <v>-0.00203</v>
      </c>
      <c r="M447" s="15" t="n">
        <v>-0.00142</v>
      </c>
      <c r="N447" s="15" t="n">
        <v>-0.00142</v>
      </c>
      <c r="O447" s="15" t="n">
        <v>-0.00142</v>
      </c>
      <c r="P447" s="15" t="n">
        <v>-0.00254</v>
      </c>
      <c r="Q447" s="15" t="n"/>
      <c r="R447" s="15">
        <f>L447*J447</f>
        <v/>
      </c>
      <c r="S447" s="15">
        <f>M447*J447</f>
        <v/>
      </c>
      <c r="T447" s="15">
        <f>N447*J447</f>
        <v/>
      </c>
      <c r="U447" s="15">
        <f>O447*J447</f>
        <v/>
      </c>
      <c r="V447" s="17">
        <f>P447*J447</f>
        <v/>
      </c>
    </row>
    <row r="448" ht="13.5" customHeight="1">
      <c r="A448" s="14" t="n">
        <v>991133</v>
      </c>
      <c r="B448" s="15" t="inlineStr">
        <is>
          <t xml:space="preserve">BAT_CARVER  </t>
        </is>
      </c>
      <c r="C448" s="15" t="n">
        <v>345</v>
      </c>
      <c r="D448" s="15" t="n">
        <v>101</v>
      </c>
      <c r="E448" s="15" t="n">
        <v>1030</v>
      </c>
      <c r="F448" s="15" t="n">
        <v>150</v>
      </c>
      <c r="G448" s="15" t="n">
        <v>0</v>
      </c>
      <c r="H448" s="15" t="n">
        <v>150</v>
      </c>
      <c r="I448" s="16" t="n">
        <v>150</v>
      </c>
      <c r="J448" s="15">
        <f>I448-F448</f>
        <v/>
      </c>
      <c r="K448" s="15">
        <f>H448-I448</f>
        <v/>
      </c>
      <c r="L448" s="15" t="n">
        <v>-0.00202</v>
      </c>
      <c r="M448" s="15" t="n">
        <v>-0.00142</v>
      </c>
      <c r="N448" s="15" t="n">
        <v>-0.00142</v>
      </c>
      <c r="O448" s="15" t="n">
        <v>-0.00142</v>
      </c>
      <c r="P448" s="15" t="n">
        <v>-0.00254</v>
      </c>
      <c r="Q448" s="15" t="n"/>
      <c r="R448" s="15">
        <f>L448*J448</f>
        <v/>
      </c>
      <c r="S448" s="15">
        <f>M448*J448</f>
        <v/>
      </c>
      <c r="T448" s="15">
        <f>N448*J448</f>
        <v/>
      </c>
      <c r="U448" s="15">
        <f>O448*J448</f>
        <v/>
      </c>
      <c r="V448" s="17">
        <f>P448*J448</f>
        <v/>
      </c>
    </row>
    <row r="449" ht="13.5" customHeight="1">
      <c r="A449" s="14" t="n">
        <v>109321</v>
      </c>
      <c r="B449" s="15" t="inlineStr">
        <is>
          <t xml:space="preserve">KCW_JAY_SC1 </t>
        </is>
      </c>
      <c r="C449" s="15" t="n">
        <v>13.8</v>
      </c>
      <c r="D449" s="15" t="n">
        <v>101</v>
      </c>
      <c r="E449" s="15" t="n">
        <v>704</v>
      </c>
      <c r="F449" s="15" t="n">
        <v>0</v>
      </c>
      <c r="G449" s="15" t="n">
        <v>0</v>
      </c>
      <c r="H449" s="15" t="n">
        <v>0</v>
      </c>
      <c r="I449" s="16" t="n">
        <v>0</v>
      </c>
      <c r="J449" s="15">
        <f>I449-F449</f>
        <v/>
      </c>
      <c r="K449" s="15">
        <f>H449-I449</f>
        <v/>
      </c>
      <c r="L449" s="15" t="n">
        <v>-0.00202</v>
      </c>
      <c r="M449" s="15" t="n">
        <v>-0.00209</v>
      </c>
      <c r="N449" s="15" t="n">
        <v>-0.00209</v>
      </c>
      <c r="O449" s="15" t="n">
        <v>-0.00209</v>
      </c>
      <c r="P449" s="15" t="n">
        <v>-0.0078</v>
      </c>
      <c r="Q449" s="15" t="n"/>
      <c r="R449" s="15">
        <f>L449*J449</f>
        <v/>
      </c>
      <c r="S449" s="15">
        <f>M449*J449</f>
        <v/>
      </c>
      <c r="T449" s="15">
        <f>N449*J449</f>
        <v/>
      </c>
      <c r="U449" s="15">
        <f>O449*J449</f>
        <v/>
      </c>
      <c r="V449" s="17">
        <f>P449*J449</f>
        <v/>
      </c>
    </row>
    <row r="450" ht="13.5" customHeight="1">
      <c r="A450" s="14" t="n">
        <v>108905</v>
      </c>
      <c r="B450" s="15" t="inlineStr">
        <is>
          <t xml:space="preserve">KINGDOM_GEN </t>
        </is>
      </c>
      <c r="C450" s="15" t="n">
        <v>0.65</v>
      </c>
      <c r="D450" s="15" t="n">
        <v>101</v>
      </c>
      <c r="E450" s="15" t="n">
        <v>704</v>
      </c>
      <c r="F450" s="15" t="n">
        <v>12</v>
      </c>
      <c r="G450" s="15" t="n">
        <v>0</v>
      </c>
      <c r="H450" s="15" t="n">
        <v>12</v>
      </c>
      <c r="I450" s="16" t="n">
        <v>12</v>
      </c>
      <c r="J450" s="15">
        <f>I450-F450</f>
        <v/>
      </c>
      <c r="K450" s="15">
        <f>H450-I450</f>
        <v/>
      </c>
      <c r="L450" s="15" t="n">
        <v>-0.00202</v>
      </c>
      <c r="M450" s="15" t="n">
        <v>-0.00208</v>
      </c>
      <c r="N450" s="15" t="n">
        <v>-0.00208</v>
      </c>
      <c r="O450" s="15" t="n">
        <v>-0.00208</v>
      </c>
      <c r="P450" s="15" t="n">
        <v>-0.00778</v>
      </c>
      <c r="Q450" s="15" t="n"/>
      <c r="R450" s="15">
        <f>L450*J450</f>
        <v/>
      </c>
      <c r="S450" s="15">
        <f>M450*J450</f>
        <v/>
      </c>
      <c r="T450" s="15">
        <f>N450*J450</f>
        <v/>
      </c>
      <c r="U450" s="15">
        <f>O450*J450</f>
        <v/>
      </c>
      <c r="V450" s="17">
        <f>P450*J450</f>
        <v/>
      </c>
    </row>
    <row r="451" ht="13.5" customHeight="1">
      <c r="A451" s="14" t="n">
        <v>109080</v>
      </c>
      <c r="B451" s="15" t="inlineStr">
        <is>
          <t xml:space="preserve">MORETOWN    </t>
        </is>
      </c>
      <c r="C451" s="15" t="n">
        <v>4.16</v>
      </c>
      <c r="D451" s="15" t="n">
        <v>101</v>
      </c>
      <c r="E451" s="15" t="n">
        <v>704</v>
      </c>
      <c r="F451" s="15" t="n">
        <v>0</v>
      </c>
      <c r="G451" s="15" t="n">
        <v>0</v>
      </c>
      <c r="H451" s="15" t="n">
        <v>0</v>
      </c>
      <c r="I451" s="16" t="n">
        <v>0</v>
      </c>
      <c r="J451" s="15">
        <f>I451-F451</f>
        <v/>
      </c>
      <c r="K451" s="15">
        <f>H451-I451</f>
        <v/>
      </c>
      <c r="L451" s="15" t="n">
        <v>-0.00201</v>
      </c>
      <c r="M451" s="15" t="n">
        <v>-0.0021</v>
      </c>
      <c r="N451" s="15" t="n">
        <v>-0.0021</v>
      </c>
      <c r="O451" s="15" t="n">
        <v>-0.0021</v>
      </c>
      <c r="P451" s="15" t="n">
        <v>-0.00792</v>
      </c>
      <c r="Q451" s="15" t="n"/>
      <c r="R451" s="15">
        <f>L451*J451</f>
        <v/>
      </c>
      <c r="S451" s="15">
        <f>M451*J451</f>
        <v/>
      </c>
      <c r="T451" s="15">
        <f>N451*J451</f>
        <v/>
      </c>
      <c r="U451" s="15">
        <f>O451*J451</f>
        <v/>
      </c>
      <c r="V451" s="17">
        <f>P451*J451</f>
        <v/>
      </c>
    </row>
    <row r="452" ht="13.5" customHeight="1">
      <c r="A452" s="14" t="n">
        <v>109076</v>
      </c>
      <c r="B452" s="15" t="inlineStr">
        <is>
          <t xml:space="preserve">LTTLE RIVER </t>
        </is>
      </c>
      <c r="C452" s="15" t="n">
        <v>4.16</v>
      </c>
      <c r="D452" s="15" t="n">
        <v>101</v>
      </c>
      <c r="E452" s="15" t="n">
        <v>704</v>
      </c>
      <c r="F452" s="15" t="n">
        <v>0</v>
      </c>
      <c r="G452" s="15" t="n">
        <v>0</v>
      </c>
      <c r="H452" s="15" t="n">
        <v>0</v>
      </c>
      <c r="I452" s="16" t="n">
        <v>0</v>
      </c>
      <c r="J452" s="15">
        <f>I452-F452</f>
        <v/>
      </c>
      <c r="K452" s="15">
        <f>H452-I452</f>
        <v/>
      </c>
      <c r="L452" s="15" t="n">
        <v>-0.002</v>
      </c>
      <c r="M452" s="15" t="n">
        <v>-0.00212</v>
      </c>
      <c r="N452" s="15" t="n">
        <v>-0.00212</v>
      </c>
      <c r="O452" s="15" t="n">
        <v>-0.00212</v>
      </c>
      <c r="P452" s="15" t="n">
        <v>-0.008</v>
      </c>
      <c r="Q452" s="15" t="n"/>
      <c r="R452" s="15">
        <f>L452*J452</f>
        <v/>
      </c>
      <c r="S452" s="15">
        <f>M452*J452</f>
        <v/>
      </c>
      <c r="T452" s="15">
        <f>N452*J452</f>
        <v/>
      </c>
      <c r="U452" s="15">
        <f>O452*J452</f>
        <v/>
      </c>
      <c r="V452" s="17">
        <f>P452*J452</f>
        <v/>
      </c>
    </row>
    <row r="453" ht="13.5" customHeight="1">
      <c r="A453" s="14" t="n">
        <v>109072</v>
      </c>
      <c r="B453" s="15" t="inlineStr">
        <is>
          <t>BOLTON FALLS</t>
        </is>
      </c>
      <c r="C453" s="15" t="n">
        <v>4.16</v>
      </c>
      <c r="D453" s="15" t="n">
        <v>101</v>
      </c>
      <c r="E453" s="15" t="n">
        <v>704</v>
      </c>
      <c r="F453" s="15" t="n">
        <v>0</v>
      </c>
      <c r="G453" s="15" t="n">
        <v>0</v>
      </c>
      <c r="H453" s="15" t="n">
        <v>0</v>
      </c>
      <c r="I453" s="16" t="n">
        <v>0</v>
      </c>
      <c r="J453" s="15">
        <f>I453-F453</f>
        <v/>
      </c>
      <c r="K453" s="15">
        <f>H453-I453</f>
        <v/>
      </c>
      <c r="L453" s="15" t="n">
        <v>-0.00196</v>
      </c>
      <c r="M453" s="15" t="n">
        <v>-0.00216</v>
      </c>
      <c r="N453" s="15" t="n">
        <v>-0.00216</v>
      </c>
      <c r="O453" s="15" t="n">
        <v>-0.00216</v>
      </c>
      <c r="P453" s="15" t="n">
        <v>-0.00817</v>
      </c>
      <c r="Q453" s="15" t="n"/>
      <c r="R453" s="15">
        <f>L453*J453</f>
        <v/>
      </c>
      <c r="S453" s="15">
        <f>M453*J453</f>
        <v/>
      </c>
      <c r="T453" s="15">
        <f>N453*J453</f>
        <v/>
      </c>
      <c r="U453" s="15">
        <f>O453*J453</f>
        <v/>
      </c>
      <c r="V453" s="17">
        <f>P453*J453</f>
        <v/>
      </c>
    </row>
    <row r="454" ht="13.5" customHeight="1">
      <c r="A454" s="14" t="n">
        <v>117432</v>
      </c>
      <c r="B454" s="15" t="inlineStr">
        <is>
          <t>FRNKLNSQ SC2</t>
        </is>
      </c>
      <c r="C454" s="15" t="n">
        <v>11.5</v>
      </c>
      <c r="D454" s="15" t="n">
        <v>101</v>
      </c>
      <c r="E454" s="15" t="n">
        <v>1410</v>
      </c>
      <c r="F454" s="15" t="n">
        <v>47.97</v>
      </c>
      <c r="G454" s="15" t="n">
        <v>0</v>
      </c>
      <c r="H454" s="15" t="n">
        <v>47.97</v>
      </c>
      <c r="I454" s="16" t="n">
        <v>47.97</v>
      </c>
      <c r="J454" s="15">
        <f>I454-F454</f>
        <v/>
      </c>
      <c r="K454" s="15">
        <f>H454-I454</f>
        <v/>
      </c>
      <c r="L454" s="15" t="n">
        <v>-0.0019</v>
      </c>
      <c r="M454" s="15" t="n">
        <v>-0.0015</v>
      </c>
      <c r="N454" s="15" t="n">
        <v>-0.0015</v>
      </c>
      <c r="O454" s="15" t="n">
        <v>-0.0015</v>
      </c>
      <c r="P454" s="15" t="n">
        <v>-0.00184</v>
      </c>
      <c r="Q454" s="15" t="n"/>
      <c r="R454" s="15">
        <f>L454*J454</f>
        <v/>
      </c>
      <c r="S454" s="15">
        <f>M454*J454</f>
        <v/>
      </c>
      <c r="T454" s="15">
        <f>N454*J454</f>
        <v/>
      </c>
      <c r="U454" s="15">
        <f>O454*J454</f>
        <v/>
      </c>
      <c r="V454" s="17">
        <f>P454*J454</f>
        <v/>
      </c>
    </row>
    <row r="455" ht="13.5" customHeight="1">
      <c r="A455" s="14" t="n">
        <v>117427</v>
      </c>
      <c r="B455" s="15" t="inlineStr">
        <is>
          <t>MANCHSTR 10A</t>
        </is>
      </c>
      <c r="C455" s="15" t="n">
        <v>13.8</v>
      </c>
      <c r="D455" s="15" t="n">
        <v>101</v>
      </c>
      <c r="E455" s="15" t="n">
        <v>1410</v>
      </c>
      <c r="F455" s="15" t="n">
        <v>109.03</v>
      </c>
      <c r="G455" s="15" t="n">
        <v>0</v>
      </c>
      <c r="H455" s="15" t="n">
        <v>109.03</v>
      </c>
      <c r="I455" s="16" t="n">
        <v>109.03</v>
      </c>
      <c r="J455" s="15">
        <f>I455-F455</f>
        <v/>
      </c>
      <c r="K455" s="15">
        <f>H455-I455</f>
        <v/>
      </c>
      <c r="L455" s="15" t="n">
        <v>-0.0019</v>
      </c>
      <c r="M455" s="15" t="n">
        <v>-0.0015</v>
      </c>
      <c r="N455" s="15" t="n">
        <v>-0.0015</v>
      </c>
      <c r="O455" s="15" t="n">
        <v>-0.0015</v>
      </c>
      <c r="P455" s="15" t="n">
        <v>-0.00184</v>
      </c>
      <c r="Q455" s="15" t="n"/>
      <c r="R455" s="15">
        <f>L455*J455</f>
        <v/>
      </c>
      <c r="S455" s="15">
        <f>M455*J455</f>
        <v/>
      </c>
      <c r="T455" s="15">
        <f>N455*J455</f>
        <v/>
      </c>
      <c r="U455" s="15">
        <f>O455*J455</f>
        <v/>
      </c>
      <c r="V455" s="17">
        <f>P455*J455</f>
        <v/>
      </c>
    </row>
    <row r="456" ht="13.5" customHeight="1">
      <c r="A456" s="14" t="n">
        <v>117428</v>
      </c>
      <c r="B456" s="15" t="inlineStr">
        <is>
          <t>MANCHSTR 11A</t>
        </is>
      </c>
      <c r="C456" s="15" t="n">
        <v>13.8</v>
      </c>
      <c r="D456" s="15" t="n">
        <v>101</v>
      </c>
      <c r="E456" s="15" t="n">
        <v>1410</v>
      </c>
      <c r="F456" s="15" t="n">
        <v>107.53</v>
      </c>
      <c r="G456" s="15" t="n">
        <v>0</v>
      </c>
      <c r="H456" s="15" t="n">
        <v>107.53</v>
      </c>
      <c r="I456" s="16" t="n">
        <v>107.53</v>
      </c>
      <c r="J456" s="15">
        <f>I456-F456</f>
        <v/>
      </c>
      <c r="K456" s="15">
        <f>H456-I456</f>
        <v/>
      </c>
      <c r="L456" s="15" t="n">
        <v>-0.0019</v>
      </c>
      <c r="M456" s="15" t="n">
        <v>-0.0015</v>
      </c>
      <c r="N456" s="15" t="n">
        <v>-0.0015</v>
      </c>
      <c r="O456" s="15" t="n">
        <v>-0.0015</v>
      </c>
      <c r="P456" s="15" t="n">
        <v>-0.00184</v>
      </c>
      <c r="Q456" s="15" t="n"/>
      <c r="R456" s="15">
        <f>L456*J456</f>
        <v/>
      </c>
      <c r="S456" s="15">
        <f>M456*J456</f>
        <v/>
      </c>
      <c r="T456" s="15">
        <f>N456*J456</f>
        <v/>
      </c>
      <c r="U456" s="15">
        <f>O456*J456</f>
        <v/>
      </c>
      <c r="V456" s="17">
        <f>P456*J456</f>
        <v/>
      </c>
    </row>
    <row r="457" ht="13.5" customHeight="1">
      <c r="A457" s="14" t="n">
        <v>117431</v>
      </c>
      <c r="B457" s="15" t="inlineStr">
        <is>
          <t>FRNKLNSQ SC1</t>
        </is>
      </c>
      <c r="C457" s="15" t="n">
        <v>11.5</v>
      </c>
      <c r="D457" s="15" t="n">
        <v>101</v>
      </c>
      <c r="E457" s="15" t="n">
        <v>1410</v>
      </c>
      <c r="F457" s="15" t="n">
        <v>47.06</v>
      </c>
      <c r="G457" s="15" t="n">
        <v>0</v>
      </c>
      <c r="H457" s="15" t="n">
        <v>47.06</v>
      </c>
      <c r="I457" s="16" t="n">
        <v>47.06</v>
      </c>
      <c r="J457" s="15">
        <f>I457-F457</f>
        <v/>
      </c>
      <c r="K457" s="15">
        <f>H457-I457</f>
        <v/>
      </c>
      <c r="L457" s="15" t="n">
        <v>-0.0019</v>
      </c>
      <c r="M457" s="15" t="n">
        <v>-0.0015</v>
      </c>
      <c r="N457" s="15" t="n">
        <v>-0.0015</v>
      </c>
      <c r="O457" s="15" t="n">
        <v>-0.0015</v>
      </c>
      <c r="P457" s="15" t="n">
        <v>-0.00184</v>
      </c>
      <c r="Q457" s="15" t="n"/>
      <c r="R457" s="15">
        <f>L457*J457</f>
        <v/>
      </c>
      <c r="S457" s="15">
        <f>M457*J457</f>
        <v/>
      </c>
      <c r="T457" s="15">
        <f>N457*J457</f>
        <v/>
      </c>
      <c r="U457" s="15">
        <f>O457*J457</f>
        <v/>
      </c>
      <c r="V457" s="17">
        <f>P457*J457</f>
        <v/>
      </c>
    </row>
    <row r="458" ht="13.5" customHeight="1">
      <c r="A458" s="14" t="n">
        <v>117433</v>
      </c>
      <c r="B458" s="15" t="inlineStr">
        <is>
          <t>FRNKLNSQ SC3</t>
        </is>
      </c>
      <c r="C458" s="15" t="n">
        <v>11.5</v>
      </c>
      <c r="D458" s="15" t="n">
        <v>101</v>
      </c>
      <c r="E458" s="15" t="n">
        <v>1410</v>
      </c>
      <c r="F458" s="15" t="n">
        <v>49.47</v>
      </c>
      <c r="G458" s="15" t="n">
        <v>0</v>
      </c>
      <c r="H458" s="15" t="n">
        <v>49.47</v>
      </c>
      <c r="I458" s="16" t="n">
        <v>49.47</v>
      </c>
      <c r="J458" s="15">
        <f>I458-F458</f>
        <v/>
      </c>
      <c r="K458" s="15">
        <f>H458-I458</f>
        <v/>
      </c>
      <c r="L458" s="15" t="n">
        <v>-0.0019</v>
      </c>
      <c r="M458" s="15" t="n">
        <v>-0.0015</v>
      </c>
      <c r="N458" s="15" t="n">
        <v>-0.0015</v>
      </c>
      <c r="O458" s="15" t="n">
        <v>-0.0015</v>
      </c>
      <c r="P458" s="15" t="n">
        <v>-0.00184</v>
      </c>
      <c r="Q458" s="15" t="n"/>
      <c r="R458" s="15">
        <f>L458*J458</f>
        <v/>
      </c>
      <c r="S458" s="15">
        <f>M458*J458</f>
        <v/>
      </c>
      <c r="T458" s="15">
        <f>N458*J458</f>
        <v/>
      </c>
      <c r="U458" s="15">
        <f>O458*J458</f>
        <v/>
      </c>
      <c r="V458" s="17">
        <f>P458*J458</f>
        <v/>
      </c>
    </row>
    <row r="459" ht="13.5" customHeight="1">
      <c r="A459" s="14" t="n">
        <v>117426</v>
      </c>
      <c r="B459" s="15" t="inlineStr">
        <is>
          <t>MANCHSTR 09A</t>
        </is>
      </c>
      <c r="C459" s="15" t="n">
        <v>13.8</v>
      </c>
      <c r="D459" s="15" t="n">
        <v>101</v>
      </c>
      <c r="E459" s="15" t="n">
        <v>1410</v>
      </c>
      <c r="F459" s="15" t="n">
        <v>106.94</v>
      </c>
      <c r="G459" s="15" t="n">
        <v>0</v>
      </c>
      <c r="H459" s="15" t="n">
        <v>106.94</v>
      </c>
      <c r="I459" s="16" t="n">
        <v>106.94</v>
      </c>
      <c r="J459" s="15">
        <f>I459-F459</f>
        <v/>
      </c>
      <c r="K459" s="15">
        <f>H459-I459</f>
        <v/>
      </c>
      <c r="L459" s="15" t="n">
        <v>-0.0019</v>
      </c>
      <c r="M459" s="15" t="n">
        <v>-0.0015</v>
      </c>
      <c r="N459" s="15" t="n">
        <v>-0.0015</v>
      </c>
      <c r="O459" s="15" t="n">
        <v>-0.0015</v>
      </c>
      <c r="P459" s="15" t="n">
        <v>-0.00184</v>
      </c>
      <c r="Q459" s="15" t="n"/>
      <c r="R459" s="15">
        <f>L459*J459</f>
        <v/>
      </c>
      <c r="S459" s="15">
        <f>M459*J459</f>
        <v/>
      </c>
      <c r="T459" s="15">
        <f>N459*J459</f>
        <v/>
      </c>
      <c r="U459" s="15">
        <f>O459*J459</f>
        <v/>
      </c>
      <c r="V459" s="17">
        <f>P459*J459</f>
        <v/>
      </c>
    </row>
    <row r="460" ht="13.5" customHeight="1">
      <c r="A460" s="14" t="n">
        <v>911524</v>
      </c>
      <c r="B460" s="15" t="inlineStr">
        <is>
          <t xml:space="preserve">HIGH_DGEN   </t>
        </is>
      </c>
      <c r="C460" s="15" t="n">
        <v>115</v>
      </c>
      <c r="D460" s="15" t="n">
        <v>101</v>
      </c>
      <c r="E460" s="15" t="n">
        <v>703</v>
      </c>
      <c r="F460" s="15" t="n">
        <v>0</v>
      </c>
      <c r="G460" s="15" t="n">
        <v>0</v>
      </c>
      <c r="H460" s="15" t="n">
        <v>0</v>
      </c>
      <c r="I460" s="16" t="n">
        <v>0</v>
      </c>
      <c r="J460" s="15">
        <f>I460-F460</f>
        <v/>
      </c>
      <c r="K460" s="15">
        <f>H460-I460</f>
        <v/>
      </c>
      <c r="L460" s="15" t="n">
        <v>-0.00189</v>
      </c>
      <c r="M460" s="15" t="n">
        <v>-0.00223</v>
      </c>
      <c r="N460" s="15" t="n">
        <v>-0.00223</v>
      </c>
      <c r="O460" s="15" t="n">
        <v>-0.00223</v>
      </c>
      <c r="P460" s="15" t="n">
        <v>-0.00847</v>
      </c>
      <c r="Q460" s="15" t="n"/>
      <c r="R460" s="15">
        <f>L460*J460</f>
        <v/>
      </c>
      <c r="S460" s="15">
        <f>M460*J460</f>
        <v/>
      </c>
      <c r="T460" s="15">
        <f>N460*J460</f>
        <v/>
      </c>
      <c r="U460" s="15">
        <f>O460*J460</f>
        <v/>
      </c>
      <c r="V460" s="17">
        <f>P460*J460</f>
        <v/>
      </c>
    </row>
    <row r="461" ht="13.5" customHeight="1">
      <c r="A461" s="14" t="n">
        <v>109281</v>
      </c>
      <c r="B461" s="15" t="inlineStr">
        <is>
          <t xml:space="preserve">SHELDON_G2  </t>
        </is>
      </c>
      <c r="C461" s="15" t="n">
        <v>4.16</v>
      </c>
      <c r="D461" s="15" t="n">
        <v>101</v>
      </c>
      <c r="E461" s="15" t="n">
        <v>704</v>
      </c>
      <c r="F461" s="15" t="n">
        <v>0</v>
      </c>
      <c r="G461" s="15" t="n">
        <v>0</v>
      </c>
      <c r="H461" s="15" t="n">
        <v>0</v>
      </c>
      <c r="I461" s="16" t="n">
        <v>0</v>
      </c>
      <c r="J461" s="15">
        <f>I461-F461</f>
        <v/>
      </c>
      <c r="K461" s="15">
        <f>H461-I461</f>
        <v/>
      </c>
      <c r="L461" s="15" t="n">
        <v>-0.00189</v>
      </c>
      <c r="M461" s="15" t="n">
        <v>-0.00223</v>
      </c>
      <c r="N461" s="15" t="n">
        <v>-0.00223</v>
      </c>
      <c r="O461" s="15" t="n">
        <v>-0.00223</v>
      </c>
      <c r="P461" s="15" t="n">
        <v>-0.008460000000000001</v>
      </c>
      <c r="Q461" s="15" t="n"/>
      <c r="R461" s="15">
        <f>L461*J461</f>
        <v/>
      </c>
      <c r="S461" s="15">
        <f>M461*J461</f>
        <v/>
      </c>
      <c r="T461" s="15">
        <f>N461*J461</f>
        <v/>
      </c>
      <c r="U461" s="15">
        <f>O461*J461</f>
        <v/>
      </c>
      <c r="V461" s="17">
        <f>P461*J461</f>
        <v/>
      </c>
    </row>
    <row r="462" ht="13.5" customHeight="1">
      <c r="A462" s="14" t="n">
        <v>109280</v>
      </c>
      <c r="B462" s="15" t="inlineStr">
        <is>
          <t xml:space="preserve">SHELDON_G1  </t>
        </is>
      </c>
      <c r="C462" s="15" t="n">
        <v>4.16</v>
      </c>
      <c r="D462" s="15" t="n">
        <v>101</v>
      </c>
      <c r="E462" s="15" t="n">
        <v>704</v>
      </c>
      <c r="F462" s="15" t="n">
        <v>0</v>
      </c>
      <c r="G462" s="15" t="n">
        <v>0</v>
      </c>
      <c r="H462" s="15" t="n">
        <v>0</v>
      </c>
      <c r="I462" s="16" t="n">
        <v>0</v>
      </c>
      <c r="J462" s="15">
        <f>I462-F462</f>
        <v/>
      </c>
      <c r="K462" s="15">
        <f>H462-I462</f>
        <v/>
      </c>
      <c r="L462" s="15" t="n">
        <v>-0.00189</v>
      </c>
      <c r="M462" s="15" t="n">
        <v>-0.00223</v>
      </c>
      <c r="N462" s="15" t="n">
        <v>-0.00223</v>
      </c>
      <c r="O462" s="15" t="n">
        <v>-0.00223</v>
      </c>
      <c r="P462" s="15" t="n">
        <v>-0.008460000000000001</v>
      </c>
      <c r="Q462" s="15" t="n"/>
      <c r="R462" s="15">
        <f>L462*J462</f>
        <v/>
      </c>
      <c r="S462" s="15">
        <f>M462*J462</f>
        <v/>
      </c>
      <c r="T462" s="15">
        <f>N462*J462</f>
        <v/>
      </c>
      <c r="U462" s="15">
        <f>O462*J462</f>
        <v/>
      </c>
      <c r="V462" s="17">
        <f>P462*J462</f>
        <v/>
      </c>
    </row>
    <row r="463" ht="13.5" customHeight="1">
      <c r="A463" s="14" t="n">
        <v>108894</v>
      </c>
      <c r="B463" s="15" t="inlineStr">
        <is>
          <t xml:space="preserve">SWANTON GT  </t>
        </is>
      </c>
      <c r="C463" s="15" t="n">
        <v>13.8</v>
      </c>
      <c r="D463" s="15" t="n">
        <v>101</v>
      </c>
      <c r="E463" s="15" t="n">
        <v>704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-0.00189</v>
      </c>
      <c r="M463" s="15" t="n">
        <v>-0.00223</v>
      </c>
      <c r="N463" s="15" t="n">
        <v>-0.00223</v>
      </c>
      <c r="O463" s="15" t="n">
        <v>-0.00223</v>
      </c>
      <c r="P463" s="15" t="n">
        <v>-0.008460000000000001</v>
      </c>
      <c r="Q463" s="15" t="n"/>
      <c r="R463" s="15">
        <f>L463*J463</f>
        <v/>
      </c>
      <c r="S463" s="15">
        <f>M463*J463</f>
        <v/>
      </c>
      <c r="T463" s="15">
        <f>N463*J463</f>
        <v/>
      </c>
      <c r="U463" s="15">
        <f>O463*J463</f>
        <v/>
      </c>
      <c r="V463" s="17">
        <f>P463*J463</f>
        <v/>
      </c>
    </row>
    <row r="464" ht="13.5" customHeight="1">
      <c r="A464" s="14" t="n">
        <v>107324</v>
      </c>
      <c r="B464" s="15" t="inlineStr">
        <is>
          <t>HG_CONVRTR_S</t>
        </is>
      </c>
      <c r="C464" s="15" t="n">
        <v>115</v>
      </c>
      <c r="D464" s="15" t="n">
        <v>101</v>
      </c>
      <c r="E464" s="15" t="n">
        <v>703</v>
      </c>
      <c r="F464" s="15" t="n">
        <v>0</v>
      </c>
      <c r="G464" s="15" t="n">
        <v>0</v>
      </c>
      <c r="H464" s="15" t="n">
        <v>0</v>
      </c>
      <c r="I464" s="16" t="n">
        <v>0</v>
      </c>
      <c r="J464" s="15">
        <f>I464-F464</f>
        <v/>
      </c>
      <c r="K464" s="15">
        <f>H464-I464</f>
        <v/>
      </c>
      <c r="L464" s="15" t="n">
        <v>-0.00189</v>
      </c>
      <c r="M464" s="15" t="n">
        <v>-0.00223</v>
      </c>
      <c r="N464" s="15" t="n">
        <v>-0.00223</v>
      </c>
      <c r="O464" s="15" t="n">
        <v>-0.00223</v>
      </c>
      <c r="P464" s="15" t="n">
        <v>-0.00847</v>
      </c>
      <c r="Q464" s="15" t="n"/>
      <c r="R464" s="15">
        <f>L464*J464</f>
        <v/>
      </c>
      <c r="S464" s="15">
        <f>M464*J464</f>
        <v/>
      </c>
      <c r="T464" s="15">
        <f>N464*J464</f>
        <v/>
      </c>
      <c r="U464" s="15">
        <f>O464*J464</f>
        <v/>
      </c>
      <c r="V464" s="17">
        <f>P464*J464</f>
        <v/>
      </c>
    </row>
    <row r="465" ht="13.5" customHeight="1">
      <c r="A465" s="14" t="n">
        <v>109282</v>
      </c>
      <c r="B465" s="15" t="inlineStr">
        <is>
          <t xml:space="preserve">SHELDON_G3  </t>
        </is>
      </c>
      <c r="C465" s="15" t="n">
        <v>4.16</v>
      </c>
      <c r="D465" s="15" t="n">
        <v>101</v>
      </c>
      <c r="E465" s="15" t="n">
        <v>704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-0.00189</v>
      </c>
      <c r="M465" s="15" t="n">
        <v>-0.00223</v>
      </c>
      <c r="N465" s="15" t="n">
        <v>-0.00223</v>
      </c>
      <c r="O465" s="15" t="n">
        <v>-0.00223</v>
      </c>
      <c r="P465" s="15" t="n">
        <v>-0.008460000000000001</v>
      </c>
      <c r="Q465" s="15" t="n"/>
      <c r="R465" s="15">
        <f>L465*J465</f>
        <v/>
      </c>
      <c r="S465" s="15">
        <f>M465*J465</f>
        <v/>
      </c>
      <c r="T465" s="15">
        <f>N465*J465</f>
        <v/>
      </c>
      <c r="U465" s="15">
        <f>O465*J465</f>
        <v/>
      </c>
      <c r="V465" s="17">
        <f>P465*J465</f>
        <v/>
      </c>
    </row>
    <row r="466" ht="13.5" customHeight="1">
      <c r="A466" s="14" t="n">
        <v>113389</v>
      </c>
      <c r="B466" s="15" t="inlineStr">
        <is>
          <t>SNOW STREET2</t>
        </is>
      </c>
      <c r="C466" s="15" t="n">
        <v>13.2</v>
      </c>
      <c r="D466" s="15" t="n">
        <v>101</v>
      </c>
      <c r="E466" s="15" t="n">
        <v>1110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-0.00187</v>
      </c>
      <c r="M466" s="15" t="n">
        <v>-0.00184</v>
      </c>
      <c r="N466" s="15" t="n">
        <v>-0.00184</v>
      </c>
      <c r="O466" s="15" t="n">
        <v>-0.00184</v>
      </c>
      <c r="P466" s="15" t="n">
        <v>-0.00287</v>
      </c>
      <c r="Q466" s="15" t="n"/>
      <c r="R466" s="15">
        <f>L466*J466</f>
        <v/>
      </c>
      <c r="S466" s="15">
        <f>M466*J466</f>
        <v/>
      </c>
      <c r="T466" s="15">
        <f>N466*J466</f>
        <v/>
      </c>
      <c r="U466" s="15">
        <f>O466*J466</f>
        <v/>
      </c>
      <c r="V466" s="17">
        <f>P466*J466</f>
        <v/>
      </c>
    </row>
    <row r="467" ht="13.5" customHeight="1">
      <c r="A467" s="14" t="n">
        <v>113405</v>
      </c>
      <c r="B467" s="15" t="inlineStr">
        <is>
          <t>MILLENIUM CT</t>
        </is>
      </c>
      <c r="C467" s="15" t="n">
        <v>16</v>
      </c>
      <c r="D467" s="15" t="n">
        <v>101</v>
      </c>
      <c r="E467" s="15" t="n">
        <v>1110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-0.00187</v>
      </c>
      <c r="M467" s="15" t="n">
        <v>-0.00184</v>
      </c>
      <c r="N467" s="15" t="n">
        <v>-0.00184</v>
      </c>
      <c r="O467" s="15" t="n">
        <v>-0.00184</v>
      </c>
      <c r="P467" s="15" t="n">
        <v>-0.00287</v>
      </c>
      <c r="Q467" s="15" t="n"/>
      <c r="R467" s="15">
        <f>L467*J467</f>
        <v/>
      </c>
      <c r="S467" s="15">
        <f>M467*J467</f>
        <v/>
      </c>
      <c r="T467" s="15">
        <f>N467*J467</f>
        <v/>
      </c>
      <c r="U467" s="15">
        <f>O467*J467</f>
        <v/>
      </c>
      <c r="V467" s="17">
        <f>P467*J467</f>
        <v/>
      </c>
    </row>
    <row r="468" ht="13.5" customHeight="1">
      <c r="A468" s="14" t="n">
        <v>113406</v>
      </c>
      <c r="B468" s="15" t="inlineStr">
        <is>
          <t>MILLENIUM ST</t>
        </is>
      </c>
      <c r="C468" s="15" t="n">
        <v>13.8</v>
      </c>
      <c r="D468" s="15" t="n">
        <v>101</v>
      </c>
      <c r="E468" s="15" t="n">
        <v>1110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-0.00187</v>
      </c>
      <c r="M468" s="15" t="n">
        <v>-0.00184</v>
      </c>
      <c r="N468" s="15" t="n">
        <v>-0.00184</v>
      </c>
      <c r="O468" s="15" t="n">
        <v>-0.00184</v>
      </c>
      <c r="P468" s="15" t="n">
        <v>-0.00287</v>
      </c>
      <c r="Q468" s="15" t="n"/>
      <c r="R468" s="15">
        <f>L468*J468</f>
        <v/>
      </c>
      <c r="S468" s="15">
        <f>M468*J468</f>
        <v/>
      </c>
      <c r="T468" s="15">
        <f>N468*J468</f>
        <v/>
      </c>
      <c r="U468" s="15">
        <f>O468*J468</f>
        <v/>
      </c>
      <c r="V468" s="17">
        <f>P468*J468</f>
        <v/>
      </c>
    </row>
    <row r="469" ht="13.5" customHeight="1">
      <c r="A469" s="14" t="n">
        <v>993295</v>
      </c>
      <c r="B469" s="15" t="inlineStr">
        <is>
          <t>SUN_SNOW S~1</t>
        </is>
      </c>
      <c r="C469" s="15" t="n">
        <v>115</v>
      </c>
      <c r="D469" s="15" t="n">
        <v>101</v>
      </c>
      <c r="E469" s="15" t="n">
        <v>1110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-0.00187</v>
      </c>
      <c r="M469" s="15" t="n">
        <v>-0.00184</v>
      </c>
      <c r="N469" s="15" t="n">
        <v>-0.00184</v>
      </c>
      <c r="O469" s="15" t="n">
        <v>-0.00184</v>
      </c>
      <c r="P469" s="15" t="n">
        <v>-0.00287</v>
      </c>
      <c r="Q469" s="15" t="n"/>
      <c r="R469" s="15">
        <f>L469*J469</f>
        <v/>
      </c>
      <c r="S469" s="15">
        <f>M469*J469</f>
        <v/>
      </c>
      <c r="T469" s="15">
        <f>N469*J469</f>
        <v/>
      </c>
      <c r="U469" s="15">
        <f>O469*J469</f>
        <v/>
      </c>
      <c r="V469" s="17">
        <f>P469*J469</f>
        <v/>
      </c>
    </row>
    <row r="470" ht="13.5" customHeight="1">
      <c r="A470" s="14" t="n">
        <v>109228</v>
      </c>
      <c r="B470" s="15" t="inlineStr">
        <is>
          <t>FAIRFAX FALS</t>
        </is>
      </c>
      <c r="C470" s="15" t="n">
        <v>2.3</v>
      </c>
      <c r="D470" s="15" t="n">
        <v>101</v>
      </c>
      <c r="E470" s="15" t="n">
        <v>704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-0.00186</v>
      </c>
      <c r="M470" s="15" t="n">
        <v>-0.00226</v>
      </c>
      <c r="N470" s="15" t="n">
        <v>-0.00226</v>
      </c>
      <c r="O470" s="15" t="n">
        <v>-0.00226</v>
      </c>
      <c r="P470" s="15" t="n">
        <v>-0.00865</v>
      </c>
      <c r="Q470" s="15" t="n"/>
      <c r="R470" s="15">
        <f>L470*J470</f>
        <v/>
      </c>
      <c r="S470" s="15">
        <f>M470*J470</f>
        <v/>
      </c>
      <c r="T470" s="15">
        <f>N470*J470</f>
        <v/>
      </c>
      <c r="U470" s="15">
        <f>O470*J470</f>
        <v/>
      </c>
      <c r="V470" s="17">
        <f>P470*J470</f>
        <v/>
      </c>
    </row>
    <row r="471" ht="13.5" customHeight="1">
      <c r="A471" s="14" t="n">
        <v>109227</v>
      </c>
      <c r="B471" s="15" t="inlineStr">
        <is>
          <t xml:space="preserve">CLARK FALLS </t>
        </is>
      </c>
      <c r="C471" s="15" t="n">
        <v>2.4</v>
      </c>
      <c r="D471" s="15" t="n">
        <v>101</v>
      </c>
      <c r="E471" s="15" t="n">
        <v>704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-0.00185</v>
      </c>
      <c r="M471" s="15" t="n">
        <v>-0.00227</v>
      </c>
      <c r="N471" s="15" t="n">
        <v>-0.00227</v>
      </c>
      <c r="O471" s="15" t="n">
        <v>-0.00227</v>
      </c>
      <c r="P471" s="15" t="n">
        <v>-0.00868</v>
      </c>
      <c r="Q471" s="15" t="n"/>
      <c r="R471" s="15">
        <f>L471*J471</f>
        <v/>
      </c>
      <c r="S471" s="15">
        <f>M471*J471</f>
        <v/>
      </c>
      <c r="T471" s="15">
        <f>N471*J471</f>
        <v/>
      </c>
      <c r="U471" s="15">
        <f>O471*J471</f>
        <v/>
      </c>
      <c r="V471" s="17">
        <f>P471*J471</f>
        <v/>
      </c>
    </row>
    <row r="472" ht="13.5" customHeight="1">
      <c r="A472" s="14" t="n">
        <v>109226</v>
      </c>
      <c r="B472" s="15" t="inlineStr">
        <is>
          <t>PETERSON_GEN</t>
        </is>
      </c>
      <c r="C472" s="15" t="n">
        <v>4</v>
      </c>
      <c r="D472" s="15" t="n">
        <v>101</v>
      </c>
      <c r="E472" s="15" t="n">
        <v>704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-0.00185</v>
      </c>
      <c r="M472" s="15" t="n">
        <v>-0.00227</v>
      </c>
      <c r="N472" s="15" t="n">
        <v>-0.00227</v>
      </c>
      <c r="O472" s="15" t="n">
        <v>-0.00227</v>
      </c>
      <c r="P472" s="15" t="n">
        <v>-0.00868</v>
      </c>
      <c r="Q472" s="15" t="n"/>
      <c r="R472" s="15">
        <f>L472*J472</f>
        <v/>
      </c>
      <c r="S472" s="15">
        <f>M472*J472</f>
        <v/>
      </c>
      <c r="T472" s="15">
        <f>N472*J472</f>
        <v/>
      </c>
      <c r="U472" s="15">
        <f>O472*J472</f>
        <v/>
      </c>
      <c r="V472" s="17">
        <f>P472*J472</f>
        <v/>
      </c>
    </row>
    <row r="473" ht="13.5" customHeight="1">
      <c r="A473" s="14" t="n">
        <v>109229</v>
      </c>
      <c r="B473" s="15" t="inlineStr">
        <is>
          <t xml:space="preserve">MILTON_G    </t>
        </is>
      </c>
      <c r="C473" s="15" t="n">
        <v>2.3</v>
      </c>
      <c r="D473" s="15" t="n">
        <v>101</v>
      </c>
      <c r="E473" s="15" t="n">
        <v>704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-0.00185</v>
      </c>
      <c r="M473" s="15" t="n">
        <v>-0.00227</v>
      </c>
      <c r="N473" s="15" t="n">
        <v>-0.00227</v>
      </c>
      <c r="O473" s="15" t="n">
        <v>-0.00227</v>
      </c>
      <c r="P473" s="15" t="n">
        <v>-0.00868</v>
      </c>
      <c r="Q473" s="15" t="n"/>
      <c r="R473" s="15">
        <f>L473*J473</f>
        <v/>
      </c>
      <c r="S473" s="15">
        <f>M473*J473</f>
        <v/>
      </c>
      <c r="T473" s="15">
        <f>N473*J473</f>
        <v/>
      </c>
      <c r="U473" s="15">
        <f>O473*J473</f>
        <v/>
      </c>
      <c r="V473" s="17">
        <f>P473*J473</f>
        <v/>
      </c>
    </row>
    <row r="474" ht="13.5" customHeight="1">
      <c r="A474" s="14" t="n">
        <v>108168</v>
      </c>
      <c r="B474" s="15" t="inlineStr">
        <is>
          <t xml:space="preserve">GEORGIA MTN </t>
        </is>
      </c>
      <c r="C474" s="15" t="n">
        <v>0.6899999999999999</v>
      </c>
      <c r="D474" s="15" t="n">
        <v>101</v>
      </c>
      <c r="E474" s="15" t="n">
        <v>704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-0.00185</v>
      </c>
      <c r="M474" s="15" t="n">
        <v>-0.00227</v>
      </c>
      <c r="N474" s="15" t="n">
        <v>-0.00227</v>
      </c>
      <c r="O474" s="15" t="n">
        <v>-0.00227</v>
      </c>
      <c r="P474" s="15" t="n">
        <v>-0.00868</v>
      </c>
      <c r="Q474" s="15" t="n"/>
      <c r="R474" s="15">
        <f>L474*J474</f>
        <v/>
      </c>
      <c r="S474" s="15">
        <f>M474*J474</f>
        <v/>
      </c>
      <c r="T474" s="15">
        <f>N474*J474</f>
        <v/>
      </c>
      <c r="U474" s="15">
        <f>O474*J474</f>
        <v/>
      </c>
      <c r="V474" s="17">
        <f>P474*J474</f>
        <v/>
      </c>
    </row>
    <row r="475" ht="13.5" customHeight="1">
      <c r="A475" s="14" t="n">
        <v>997311</v>
      </c>
      <c r="B475" s="15" t="inlineStr">
        <is>
          <t>SUN_JOHNST~1</t>
        </is>
      </c>
      <c r="C475" s="15" t="n">
        <v>115</v>
      </c>
      <c r="D475" s="15" t="n">
        <v>101</v>
      </c>
      <c r="E475" s="15" t="n">
        <v>1410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-0.00182</v>
      </c>
      <c r="M475" s="15" t="n">
        <v>-0.00145</v>
      </c>
      <c r="N475" s="15" t="n">
        <v>-0.00145</v>
      </c>
      <c r="O475" s="15" t="n">
        <v>-0.00145</v>
      </c>
      <c r="P475" s="15" t="n">
        <v>-0.00175</v>
      </c>
      <c r="Q475" s="15" t="n"/>
      <c r="R475" s="15">
        <f>L475*J475</f>
        <v/>
      </c>
      <c r="S475" s="15">
        <f>M475*J475</f>
        <v/>
      </c>
      <c r="T475" s="15">
        <f>N475*J475</f>
        <v/>
      </c>
      <c r="U475" s="15">
        <f>O475*J475</f>
        <v/>
      </c>
      <c r="V475" s="17">
        <f>P475*J475</f>
        <v/>
      </c>
    </row>
    <row r="476" ht="13.5" customHeight="1">
      <c r="A476" s="14" t="n">
        <v>114861</v>
      </c>
      <c r="B476" s="15" t="inlineStr">
        <is>
          <t>ANP BLLNGHM1</t>
        </is>
      </c>
      <c r="C476" s="15" t="n">
        <v>21</v>
      </c>
      <c r="D476" s="15" t="n">
        <v>101</v>
      </c>
      <c r="E476" s="15" t="n">
        <v>1140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-0.00181</v>
      </c>
      <c r="M476" s="15" t="n">
        <v>-0.00127</v>
      </c>
      <c r="N476" s="15" t="n">
        <v>-0.00127</v>
      </c>
      <c r="O476" s="15" t="n">
        <v>-0.00127</v>
      </c>
      <c r="P476" s="15" t="n">
        <v>-0.00234</v>
      </c>
      <c r="Q476" s="15" t="n"/>
      <c r="R476" s="15">
        <f>L476*J476</f>
        <v/>
      </c>
      <c r="S476" s="15">
        <f>M476*J476</f>
        <v/>
      </c>
      <c r="T476" s="15">
        <f>N476*J476</f>
        <v/>
      </c>
      <c r="U476" s="15">
        <f>O476*J476</f>
        <v/>
      </c>
      <c r="V476" s="17">
        <f>P476*J476</f>
        <v/>
      </c>
    </row>
    <row r="477" ht="13.5" customHeight="1">
      <c r="A477" s="14" t="n">
        <v>114862</v>
      </c>
      <c r="B477" s="15" t="inlineStr">
        <is>
          <t>ANP BLLNGHM2</t>
        </is>
      </c>
      <c r="C477" s="15" t="n">
        <v>21</v>
      </c>
      <c r="D477" s="15" t="n">
        <v>101</v>
      </c>
      <c r="E477" s="15" t="n">
        <v>1140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-0.00181</v>
      </c>
      <c r="M477" s="15" t="n">
        <v>-0.00127</v>
      </c>
      <c r="N477" s="15" t="n">
        <v>-0.00127</v>
      </c>
      <c r="O477" s="15" t="n">
        <v>-0.00127</v>
      </c>
      <c r="P477" s="15" t="n">
        <v>-0.00234</v>
      </c>
      <c r="Q477" s="15" t="n"/>
      <c r="R477" s="15">
        <f>L477*J477</f>
        <v/>
      </c>
      <c r="S477" s="15">
        <f>M477*J477</f>
        <v/>
      </c>
      <c r="T477" s="15">
        <f>N477*J477</f>
        <v/>
      </c>
      <c r="U477" s="15">
        <f>O477*J477</f>
        <v/>
      </c>
      <c r="V477" s="17">
        <f>P477*J477</f>
        <v/>
      </c>
    </row>
    <row r="478" ht="13.5" customHeight="1">
      <c r="A478" s="14" t="n">
        <v>990770</v>
      </c>
      <c r="B478" s="15" t="inlineStr">
        <is>
          <t>BAT_W MEDW~1</t>
        </is>
      </c>
      <c r="C478" s="15" t="n">
        <v>345</v>
      </c>
      <c r="D478" s="15" t="n">
        <v>101</v>
      </c>
      <c r="E478" s="15" t="n">
        <v>1020</v>
      </c>
      <c r="F478" s="15" t="n">
        <v>250</v>
      </c>
      <c r="G478" s="15" t="n">
        <v>0</v>
      </c>
      <c r="H478" s="15" t="n">
        <v>250</v>
      </c>
      <c r="I478" s="16" t="n">
        <v>250</v>
      </c>
      <c r="J478" s="15">
        <f>I478-F478</f>
        <v/>
      </c>
      <c r="K478" s="15">
        <f>H478-I478</f>
        <v/>
      </c>
      <c r="L478" s="15" t="n">
        <v>-0.00179</v>
      </c>
      <c r="M478" s="15" t="n">
        <v>-0.00125</v>
      </c>
      <c r="N478" s="15" t="n">
        <v>-0.00125</v>
      </c>
      <c r="O478" s="15" t="n">
        <v>-0.00125</v>
      </c>
      <c r="P478" s="15" t="n">
        <v>-0.00236</v>
      </c>
      <c r="Q478" s="15" t="n"/>
      <c r="R478" s="15">
        <f>L478*J478</f>
        <v/>
      </c>
      <c r="S478" s="15">
        <f>M478*J478</f>
        <v/>
      </c>
      <c r="T478" s="15">
        <f>N478*J478</f>
        <v/>
      </c>
      <c r="U478" s="15">
        <f>O478*J478</f>
        <v/>
      </c>
      <c r="V478" s="17">
        <f>P478*J478</f>
        <v/>
      </c>
    </row>
    <row r="479" ht="13.5" customHeight="1">
      <c r="A479" s="14" t="n">
        <v>108986</v>
      </c>
      <c r="B479" s="15" t="inlineStr">
        <is>
          <t xml:space="preserve">GORGE_HYDRO </t>
        </is>
      </c>
      <c r="C479" s="15" t="n">
        <v>4.16</v>
      </c>
      <c r="D479" s="15" t="n">
        <v>101</v>
      </c>
      <c r="E479" s="15" t="n">
        <v>704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-0.00179</v>
      </c>
      <c r="M479" s="15" t="n">
        <v>-0.00234</v>
      </c>
      <c r="N479" s="15" t="n">
        <v>-0.00234</v>
      </c>
      <c r="O479" s="15" t="n">
        <v>-0.00234</v>
      </c>
      <c r="P479" s="15" t="n">
        <v>-0.009010000000000001</v>
      </c>
      <c r="Q479" s="15" t="n"/>
      <c r="R479" s="15">
        <f>L479*J479</f>
        <v/>
      </c>
      <c r="S479" s="15">
        <f>M479*J479</f>
        <v/>
      </c>
      <c r="T479" s="15">
        <f>N479*J479</f>
        <v/>
      </c>
      <c r="U479" s="15">
        <f>O479*J479</f>
        <v/>
      </c>
      <c r="V479" s="17">
        <f>P479*J479</f>
        <v/>
      </c>
    </row>
    <row r="480" ht="13.5" customHeight="1">
      <c r="A480" s="14" t="n">
        <v>108891</v>
      </c>
      <c r="B480" s="15" t="inlineStr">
        <is>
          <t xml:space="preserve">GORGE GT    </t>
        </is>
      </c>
      <c r="C480" s="15" t="n">
        <v>13.8</v>
      </c>
      <c r="D480" s="15" t="n">
        <v>101</v>
      </c>
      <c r="E480" s="15" t="n">
        <v>704</v>
      </c>
      <c r="F480" s="15" t="n">
        <v>0</v>
      </c>
      <c r="G480" s="15" t="n">
        <v>0</v>
      </c>
      <c r="H480" s="15" t="n">
        <v>0</v>
      </c>
      <c r="I480" s="16" t="n">
        <v>0</v>
      </c>
      <c r="J480" s="15">
        <f>I480-F480</f>
        <v/>
      </c>
      <c r="K480" s="15">
        <f>H480-I480</f>
        <v/>
      </c>
      <c r="L480" s="15" t="n">
        <v>-0.00179</v>
      </c>
      <c r="M480" s="15" t="n">
        <v>-0.00234</v>
      </c>
      <c r="N480" s="15" t="n">
        <v>-0.00234</v>
      </c>
      <c r="O480" s="15" t="n">
        <v>-0.00234</v>
      </c>
      <c r="P480" s="15" t="n">
        <v>-0.009010000000000001</v>
      </c>
      <c r="Q480" s="15" t="n"/>
      <c r="R480" s="15">
        <f>L480*J480</f>
        <v/>
      </c>
      <c r="S480" s="15">
        <f>M480*J480</f>
        <v/>
      </c>
      <c r="T480" s="15">
        <f>N480*J480</f>
        <v/>
      </c>
      <c r="U480" s="15">
        <f>O480*J480</f>
        <v/>
      </c>
      <c r="V480" s="17">
        <f>P480*J480</f>
        <v/>
      </c>
    </row>
    <row r="481" ht="13.5" customHeight="1">
      <c r="A481" s="14" t="n">
        <v>108875</v>
      </c>
      <c r="B481" s="15" t="inlineStr">
        <is>
          <t>BED_WINOOSKI</t>
        </is>
      </c>
      <c r="C481" s="15" t="n">
        <v>13.8</v>
      </c>
      <c r="D481" s="15" t="n">
        <v>101</v>
      </c>
      <c r="E481" s="15" t="n">
        <v>704</v>
      </c>
      <c r="F481" s="15" t="n">
        <v>0</v>
      </c>
      <c r="G481" s="15" t="n">
        <v>0</v>
      </c>
      <c r="H481" s="15" t="n">
        <v>0</v>
      </c>
      <c r="I481" s="16" t="n">
        <v>0</v>
      </c>
      <c r="J481" s="15">
        <f>I481-F481</f>
        <v/>
      </c>
      <c r="K481" s="15">
        <f>H481-I481</f>
        <v/>
      </c>
      <c r="L481" s="15" t="n">
        <v>-0.00179</v>
      </c>
      <c r="M481" s="15" t="n">
        <v>-0.00234</v>
      </c>
      <c r="N481" s="15" t="n">
        <v>-0.00234</v>
      </c>
      <c r="O481" s="15" t="n">
        <v>-0.00234</v>
      </c>
      <c r="P481" s="15" t="n">
        <v>-0.008999999999999999</v>
      </c>
      <c r="Q481" s="15" t="n"/>
      <c r="R481" s="15">
        <f>L481*J481</f>
        <v/>
      </c>
      <c r="S481" s="15">
        <f>M481*J481</f>
        <v/>
      </c>
      <c r="T481" s="15">
        <f>N481*J481</f>
        <v/>
      </c>
      <c r="U481" s="15">
        <f>O481*J481</f>
        <v/>
      </c>
      <c r="V481" s="17">
        <f>P481*J481</f>
        <v/>
      </c>
    </row>
    <row r="482" ht="13.5" customHeight="1">
      <c r="A482" s="14" t="n">
        <v>108990</v>
      </c>
      <c r="B482" s="15" t="inlineStr">
        <is>
          <t xml:space="preserve">ESSEX HYDRO </t>
        </is>
      </c>
      <c r="C482" s="15" t="n">
        <v>2.4</v>
      </c>
      <c r="D482" s="15" t="n">
        <v>101</v>
      </c>
      <c r="E482" s="15" t="n">
        <v>704</v>
      </c>
      <c r="F482" s="15" t="n">
        <v>0</v>
      </c>
      <c r="G482" s="15" t="n">
        <v>0</v>
      </c>
      <c r="H482" s="15" t="n">
        <v>0</v>
      </c>
      <c r="I482" s="16" t="n">
        <v>0</v>
      </c>
      <c r="J482" s="15">
        <f>I482-F482</f>
        <v/>
      </c>
      <c r="K482" s="15">
        <f>H482-I482</f>
        <v/>
      </c>
      <c r="L482" s="15" t="n">
        <v>-0.00179</v>
      </c>
      <c r="M482" s="15" t="n">
        <v>-0.00234</v>
      </c>
      <c r="N482" s="15" t="n">
        <v>-0.00234</v>
      </c>
      <c r="O482" s="15" t="n">
        <v>-0.00234</v>
      </c>
      <c r="P482" s="15" t="n">
        <v>-0.009010000000000001</v>
      </c>
      <c r="Q482" s="15" t="n"/>
      <c r="R482" s="15">
        <f>L482*J482</f>
        <v/>
      </c>
      <c r="S482" s="15">
        <f>M482*J482</f>
        <v/>
      </c>
      <c r="T482" s="15">
        <f>N482*J482</f>
        <v/>
      </c>
      <c r="U482" s="15">
        <f>O482*J482</f>
        <v/>
      </c>
      <c r="V482" s="17">
        <f>P482*J482</f>
        <v/>
      </c>
    </row>
    <row r="483" ht="13.5" customHeight="1">
      <c r="A483" s="14" t="n">
        <v>109160</v>
      </c>
      <c r="B483" s="15" t="inlineStr">
        <is>
          <t xml:space="preserve">JC MCNEIL   </t>
        </is>
      </c>
      <c r="C483" s="15" t="n">
        <v>13.8</v>
      </c>
      <c r="D483" s="15" t="n">
        <v>101</v>
      </c>
      <c r="E483" s="15" t="n">
        <v>704</v>
      </c>
      <c r="F483" s="15" t="n">
        <v>0</v>
      </c>
      <c r="G483" s="15" t="n">
        <v>0</v>
      </c>
      <c r="H483" s="15" t="n">
        <v>0</v>
      </c>
      <c r="I483" s="16" t="n">
        <v>0</v>
      </c>
      <c r="J483" s="15">
        <f>I483-F483</f>
        <v/>
      </c>
      <c r="K483" s="15">
        <f>H483-I483</f>
        <v/>
      </c>
      <c r="L483" s="15" t="n">
        <v>-0.00179</v>
      </c>
      <c r="M483" s="15" t="n">
        <v>-0.00234</v>
      </c>
      <c r="N483" s="15" t="n">
        <v>-0.00234</v>
      </c>
      <c r="O483" s="15" t="n">
        <v>-0.00234</v>
      </c>
      <c r="P483" s="15" t="n">
        <v>-0.008999999999999999</v>
      </c>
      <c r="Q483" s="15" t="n"/>
      <c r="R483" s="15">
        <f>L483*J483</f>
        <v/>
      </c>
      <c r="S483" s="15">
        <f>M483*J483</f>
        <v/>
      </c>
      <c r="T483" s="15">
        <f>N483*J483</f>
        <v/>
      </c>
      <c r="U483" s="15">
        <f>O483*J483</f>
        <v/>
      </c>
      <c r="V483" s="17">
        <f>P483*J483</f>
        <v/>
      </c>
    </row>
    <row r="484" ht="13.5" customHeight="1">
      <c r="A484" s="14" t="n">
        <v>108988</v>
      </c>
      <c r="B484" s="15" t="inlineStr">
        <is>
          <t>ESSEX DIESLS</t>
        </is>
      </c>
      <c r="C484" s="15" t="n">
        <v>2.4</v>
      </c>
      <c r="D484" s="15" t="n">
        <v>101</v>
      </c>
      <c r="E484" s="15" t="n">
        <v>704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-0.00179</v>
      </c>
      <c r="M484" s="15" t="n">
        <v>-0.00234</v>
      </c>
      <c r="N484" s="15" t="n">
        <v>-0.00234</v>
      </c>
      <c r="O484" s="15" t="n">
        <v>-0.00234</v>
      </c>
      <c r="P484" s="15" t="n">
        <v>-0.009010000000000001</v>
      </c>
      <c r="Q484" s="15" t="n"/>
      <c r="R484" s="15">
        <f>L484*J484</f>
        <v/>
      </c>
      <c r="S484" s="15">
        <f>M484*J484</f>
        <v/>
      </c>
      <c r="T484" s="15">
        <f>N484*J484</f>
        <v/>
      </c>
      <c r="U484" s="15">
        <f>O484*J484</f>
        <v/>
      </c>
      <c r="V484" s="17">
        <f>P484*J484</f>
        <v/>
      </c>
    </row>
    <row r="485" ht="13.5" customHeight="1">
      <c r="A485" s="14" t="n">
        <v>117437</v>
      </c>
      <c r="B485" s="15" t="inlineStr">
        <is>
          <t xml:space="preserve">RISE ST     </t>
        </is>
      </c>
      <c r="C485" s="15" t="n">
        <v>18</v>
      </c>
      <c r="D485" s="15" t="n">
        <v>101</v>
      </c>
      <c r="E485" s="15" t="n">
        <v>1410</v>
      </c>
      <c r="F485" s="15" t="n">
        <v>185.48</v>
      </c>
      <c r="G485" s="15" t="n">
        <v>0</v>
      </c>
      <c r="H485" s="15" t="n">
        <v>185.48</v>
      </c>
      <c r="I485" s="16" t="n">
        <v>185.48</v>
      </c>
      <c r="J485" s="15">
        <f>I485-F485</f>
        <v/>
      </c>
      <c r="K485" s="15">
        <f>H485-I485</f>
        <v/>
      </c>
      <c r="L485" s="15" t="n">
        <v>-0.00177</v>
      </c>
      <c r="M485" s="15" t="n">
        <v>-0.00141</v>
      </c>
      <c r="N485" s="15" t="n">
        <v>-0.00141</v>
      </c>
      <c r="O485" s="15" t="n">
        <v>-0.00141</v>
      </c>
      <c r="P485" s="15" t="n">
        <v>-0.00171</v>
      </c>
      <c r="Q485" s="15" t="n"/>
      <c r="R485" s="15">
        <f>L485*J485</f>
        <v/>
      </c>
      <c r="S485" s="15">
        <f>M485*J485</f>
        <v/>
      </c>
      <c r="T485" s="15">
        <f>N485*J485</f>
        <v/>
      </c>
      <c r="U485" s="15">
        <f>O485*J485</f>
        <v/>
      </c>
      <c r="V485" s="17">
        <f>P485*J485</f>
        <v/>
      </c>
    </row>
    <row r="486" ht="13.5" customHeight="1">
      <c r="A486" s="14" t="n">
        <v>117438</v>
      </c>
      <c r="B486" s="15" t="inlineStr">
        <is>
          <t xml:space="preserve">RISE CT2    </t>
        </is>
      </c>
      <c r="C486" s="15" t="n">
        <v>18</v>
      </c>
      <c r="D486" s="15" t="n">
        <v>101</v>
      </c>
      <c r="E486" s="15" t="n">
        <v>1410</v>
      </c>
      <c r="F486" s="15" t="n">
        <v>183.1</v>
      </c>
      <c r="G486" s="15" t="n">
        <v>0</v>
      </c>
      <c r="H486" s="15" t="n">
        <v>183.1</v>
      </c>
      <c r="I486" s="16" t="n">
        <v>183.1</v>
      </c>
      <c r="J486" s="15">
        <f>I486-F486</f>
        <v/>
      </c>
      <c r="K486" s="15">
        <f>H486-I486</f>
        <v/>
      </c>
      <c r="L486" s="15" t="n">
        <v>-0.00177</v>
      </c>
      <c r="M486" s="15" t="n">
        <v>-0.00141</v>
      </c>
      <c r="N486" s="15" t="n">
        <v>-0.00141</v>
      </c>
      <c r="O486" s="15" t="n">
        <v>-0.00141</v>
      </c>
      <c r="P486" s="15" t="n">
        <v>-0.00171</v>
      </c>
      <c r="Q486" s="15" t="n"/>
      <c r="R486" s="15">
        <f>L486*J486</f>
        <v/>
      </c>
      <c r="S486" s="15">
        <f>M486*J486</f>
        <v/>
      </c>
      <c r="T486" s="15">
        <f>N486*J486</f>
        <v/>
      </c>
      <c r="U486" s="15">
        <f>O486*J486</f>
        <v/>
      </c>
      <c r="V486" s="17">
        <f>P486*J486</f>
        <v/>
      </c>
    </row>
    <row r="487" ht="13.5" customHeight="1">
      <c r="A487" s="14" t="n">
        <v>117436</v>
      </c>
      <c r="B487" s="15" t="inlineStr">
        <is>
          <t xml:space="preserve">RISE CT1    </t>
        </is>
      </c>
      <c r="C487" s="15" t="n">
        <v>18</v>
      </c>
      <c r="D487" s="15" t="n">
        <v>101</v>
      </c>
      <c r="E487" s="15" t="n">
        <v>1410</v>
      </c>
      <c r="F487" s="15" t="n">
        <v>183.1</v>
      </c>
      <c r="G487" s="15" t="n">
        <v>0</v>
      </c>
      <c r="H487" s="15" t="n">
        <v>183.1</v>
      </c>
      <c r="I487" s="16" t="n">
        <v>183.1</v>
      </c>
      <c r="J487" s="15">
        <f>I487-F487</f>
        <v/>
      </c>
      <c r="K487" s="15">
        <f>H487-I487</f>
        <v/>
      </c>
      <c r="L487" s="15" t="n">
        <v>-0.00177</v>
      </c>
      <c r="M487" s="15" t="n">
        <v>-0.00141</v>
      </c>
      <c r="N487" s="15" t="n">
        <v>-0.00141</v>
      </c>
      <c r="O487" s="15" t="n">
        <v>-0.00141</v>
      </c>
      <c r="P487" s="15" t="n">
        <v>-0.00171</v>
      </c>
      <c r="Q487" s="15" t="n"/>
      <c r="R487" s="15">
        <f>L487*J487</f>
        <v/>
      </c>
      <c r="S487" s="15">
        <f>M487*J487</f>
        <v/>
      </c>
      <c r="T487" s="15">
        <f>N487*J487</f>
        <v/>
      </c>
      <c r="U487" s="15">
        <f>O487*J487</f>
        <v/>
      </c>
      <c r="V487" s="17">
        <f>P487*J487</f>
        <v/>
      </c>
    </row>
    <row r="488" ht="13.5" customHeight="1">
      <c r="A488" s="14" t="n">
        <v>117501</v>
      </c>
      <c r="B488" s="15" t="inlineStr">
        <is>
          <t xml:space="preserve">J_LANDF_L   </t>
        </is>
      </c>
      <c r="C488" s="15" t="n">
        <v>0.6</v>
      </c>
      <c r="D488" s="15" t="n">
        <v>101</v>
      </c>
      <c r="E488" s="15" t="n">
        <v>1410</v>
      </c>
      <c r="F488" s="15" t="n">
        <v>0</v>
      </c>
      <c r="G488" s="15" t="n">
        <v>0</v>
      </c>
      <c r="H488" s="15" t="n">
        <v>0</v>
      </c>
      <c r="I488" s="16" t="n">
        <v>0</v>
      </c>
      <c r="J488" s="15">
        <f>I488-F488</f>
        <v/>
      </c>
      <c r="K488" s="15">
        <f>H488-I488</f>
        <v/>
      </c>
      <c r="L488" s="15" t="n">
        <v>-0.00174</v>
      </c>
      <c r="M488" s="15" t="n">
        <v>-0.0014</v>
      </c>
      <c r="N488" s="15" t="n">
        <v>-0.0014</v>
      </c>
      <c r="O488" s="15" t="n">
        <v>-0.0014</v>
      </c>
      <c r="P488" s="15" t="n">
        <v>-0.00169</v>
      </c>
      <c r="Q488" s="15" t="n"/>
      <c r="R488" s="15">
        <f>L488*J488</f>
        <v/>
      </c>
      <c r="S488" s="15">
        <f>M488*J488</f>
        <v/>
      </c>
      <c r="T488" s="15">
        <f>N488*J488</f>
        <v/>
      </c>
      <c r="U488" s="15">
        <f>O488*J488</f>
        <v/>
      </c>
      <c r="V488" s="17">
        <f>P488*J488</f>
        <v/>
      </c>
    </row>
    <row r="489" ht="13.5" customHeight="1">
      <c r="A489" s="14" t="n">
        <v>117446</v>
      </c>
      <c r="B489" s="15" t="inlineStr">
        <is>
          <t>J LANDFIL P2</t>
        </is>
      </c>
      <c r="C489" s="15" t="n">
        <v>4.2</v>
      </c>
      <c r="D489" s="15" t="n">
        <v>101</v>
      </c>
      <c r="E489" s="15" t="n">
        <v>1410</v>
      </c>
      <c r="F489" s="15" t="n">
        <v>0</v>
      </c>
      <c r="G489" s="15" t="n">
        <v>0</v>
      </c>
      <c r="H489" s="15" t="n">
        <v>0</v>
      </c>
      <c r="I489" s="16" t="n">
        <v>0</v>
      </c>
      <c r="J489" s="15">
        <f>I489-F489</f>
        <v/>
      </c>
      <c r="K489" s="15">
        <f>H489-I489</f>
        <v/>
      </c>
      <c r="L489" s="15" t="n">
        <v>-0.00174</v>
      </c>
      <c r="M489" s="15" t="n">
        <v>-0.0014</v>
      </c>
      <c r="N489" s="15" t="n">
        <v>-0.0014</v>
      </c>
      <c r="O489" s="15" t="n">
        <v>-0.0014</v>
      </c>
      <c r="P489" s="15" t="n">
        <v>-0.00169</v>
      </c>
      <c r="Q489" s="15" t="n"/>
      <c r="R489" s="15">
        <f>L489*J489</f>
        <v/>
      </c>
      <c r="S489" s="15">
        <f>M489*J489</f>
        <v/>
      </c>
      <c r="T489" s="15">
        <f>N489*J489</f>
        <v/>
      </c>
      <c r="U489" s="15">
        <f>O489*J489</f>
        <v/>
      </c>
      <c r="V489" s="17">
        <f>P489*J489</f>
        <v/>
      </c>
    </row>
    <row r="490" ht="13.5" customHeight="1">
      <c r="A490" s="14" t="n">
        <v>117455</v>
      </c>
      <c r="B490" s="15" t="inlineStr">
        <is>
          <t>RIDGEWOOD LD</t>
        </is>
      </c>
      <c r="C490" s="15" t="n">
        <v>13.8</v>
      </c>
      <c r="D490" s="15" t="n">
        <v>101</v>
      </c>
      <c r="E490" s="15" t="n">
        <v>1410</v>
      </c>
      <c r="F490" s="15" t="n">
        <v>0</v>
      </c>
      <c r="G490" s="15" t="n">
        <v>0</v>
      </c>
      <c r="H490" s="15" t="n">
        <v>0</v>
      </c>
      <c r="I490" s="16" t="n">
        <v>0</v>
      </c>
      <c r="J490" s="15">
        <f>I490-F490</f>
        <v/>
      </c>
      <c r="K490" s="15">
        <f>H490-I490</f>
        <v/>
      </c>
      <c r="L490" s="15" t="n">
        <v>-0.00171</v>
      </c>
      <c r="M490" s="15" t="n">
        <v>-0.00137</v>
      </c>
      <c r="N490" s="15" t="n">
        <v>-0.00137</v>
      </c>
      <c r="O490" s="15" t="n">
        <v>-0.00137</v>
      </c>
      <c r="P490" s="15" t="n">
        <v>-0.00167</v>
      </c>
      <c r="Q490" s="15" t="n"/>
      <c r="R490" s="15">
        <f>L490*J490</f>
        <v/>
      </c>
      <c r="S490" s="15">
        <f>M490*J490</f>
        <v/>
      </c>
      <c r="T490" s="15">
        <f>N490*J490</f>
        <v/>
      </c>
      <c r="U490" s="15">
        <f>O490*J490</f>
        <v/>
      </c>
      <c r="V490" s="17">
        <f>P490*J490</f>
        <v/>
      </c>
    </row>
    <row r="491" ht="13.5" customHeight="1">
      <c r="A491" s="14" t="n">
        <v>994734</v>
      </c>
      <c r="B491" s="15" t="inlineStr">
        <is>
          <t>WND_BRAYTN~1</t>
        </is>
      </c>
      <c r="C491" s="15" t="n">
        <v>345</v>
      </c>
      <c r="D491" s="15" t="n">
        <v>101</v>
      </c>
      <c r="E491" s="15" t="n">
        <v>1140</v>
      </c>
      <c r="F491" s="15" t="n">
        <v>0</v>
      </c>
      <c r="G491" s="15" t="n">
        <v>0</v>
      </c>
      <c r="H491" s="15" t="n">
        <v>0</v>
      </c>
      <c r="I491" s="16" t="n">
        <v>0</v>
      </c>
      <c r="J491" s="15">
        <f>I491-F491</f>
        <v/>
      </c>
      <c r="K491" s="15">
        <f>H491-I491</f>
        <v/>
      </c>
      <c r="L491" s="15" t="n">
        <v>-0.00171</v>
      </c>
      <c r="M491" s="15" t="n">
        <v>-0.00128</v>
      </c>
      <c r="N491" s="15" t="n">
        <v>-0.00128</v>
      </c>
      <c r="O491" s="15" t="n">
        <v>-0.00128</v>
      </c>
      <c r="P491" s="15" t="n">
        <v>-0.002</v>
      </c>
      <c r="Q491" s="15" t="n"/>
      <c r="R491" s="15">
        <f>L491*J491</f>
        <v/>
      </c>
      <c r="S491" s="15">
        <f>M491*J491</f>
        <v/>
      </c>
      <c r="T491" s="15">
        <f>N491*J491</f>
        <v/>
      </c>
      <c r="U491" s="15">
        <f>O491*J491</f>
        <v/>
      </c>
      <c r="V491" s="17">
        <f>P491*J491</f>
        <v/>
      </c>
    </row>
    <row r="492" ht="13.5" customHeight="1">
      <c r="A492" s="14" t="n">
        <v>993264</v>
      </c>
      <c r="B492" s="15" t="inlineStr">
        <is>
          <t>SUN_MILLBURY</t>
        </is>
      </c>
      <c r="C492" s="15" t="n">
        <v>345</v>
      </c>
      <c r="D492" s="15" t="n">
        <v>101</v>
      </c>
      <c r="E492" s="15" t="n">
        <v>1110</v>
      </c>
      <c r="F492" s="15" t="n">
        <v>0</v>
      </c>
      <c r="G492" s="15" t="n">
        <v>0</v>
      </c>
      <c r="H492" s="15" t="n">
        <v>0</v>
      </c>
      <c r="I492" s="16" t="n">
        <v>0</v>
      </c>
      <c r="J492" s="15">
        <f>I492-F492</f>
        <v/>
      </c>
      <c r="K492" s="15">
        <f>H492-I492</f>
        <v/>
      </c>
      <c r="L492" s="15" t="n">
        <v>-0.0017</v>
      </c>
      <c r="M492" s="15" t="n">
        <v>-0.00111</v>
      </c>
      <c r="N492" s="15" t="n">
        <v>-0.00111</v>
      </c>
      <c r="O492" s="15" t="n">
        <v>-0.00111</v>
      </c>
      <c r="P492" s="15" t="n">
        <v>-0.00253</v>
      </c>
      <c r="Q492" s="15" t="n"/>
      <c r="R492" s="15">
        <f>L492*J492</f>
        <v/>
      </c>
      <c r="S492" s="15">
        <f>M492*J492</f>
        <v/>
      </c>
      <c r="T492" s="15">
        <f>N492*J492</f>
        <v/>
      </c>
      <c r="U492" s="15">
        <f>O492*J492</f>
        <v/>
      </c>
      <c r="V492" s="17">
        <f>P492*J492</f>
        <v/>
      </c>
    </row>
    <row r="493" ht="13.5" customHeight="1">
      <c r="A493" s="14" t="n">
        <v>108884</v>
      </c>
      <c r="B493" s="15" t="inlineStr">
        <is>
          <t>BURLINGTN_GT</t>
        </is>
      </c>
      <c r="C493" s="15" t="n">
        <v>13.8</v>
      </c>
      <c r="D493" s="15" t="n">
        <v>101</v>
      </c>
      <c r="E493" s="15" t="n">
        <v>704</v>
      </c>
      <c r="F493" s="15" t="n">
        <v>0</v>
      </c>
      <c r="G493" s="15" t="n">
        <v>0</v>
      </c>
      <c r="H493" s="15" t="n">
        <v>0</v>
      </c>
      <c r="I493" s="16" t="n">
        <v>0</v>
      </c>
      <c r="J493" s="15">
        <f>I493-F493</f>
        <v/>
      </c>
      <c r="K493" s="15">
        <f>H493-I493</f>
        <v/>
      </c>
      <c r="L493" s="15" t="n">
        <v>-0.00169</v>
      </c>
      <c r="M493" s="15" t="n">
        <v>-0.00244</v>
      </c>
      <c r="N493" s="15" t="n">
        <v>-0.00244</v>
      </c>
      <c r="O493" s="15" t="n">
        <v>-0.00244</v>
      </c>
      <c r="P493" s="15" t="n">
        <v>-0.009469999999999999</v>
      </c>
      <c r="Q493" s="15" t="n"/>
      <c r="R493" s="15">
        <f>L493*J493</f>
        <v/>
      </c>
      <c r="S493" s="15">
        <f>M493*J493</f>
        <v/>
      </c>
      <c r="T493" s="15">
        <f>N493*J493</f>
        <v/>
      </c>
      <c r="U493" s="15">
        <f>O493*J493</f>
        <v/>
      </c>
      <c r="V493" s="17">
        <f>P493*J493</f>
        <v/>
      </c>
    </row>
    <row r="494" ht="13.5" customHeight="1">
      <c r="A494" s="14" t="n">
        <v>109103</v>
      </c>
      <c r="B494" s="15" t="inlineStr">
        <is>
          <t xml:space="preserve">SILVERLAKE  </t>
        </is>
      </c>
      <c r="C494" s="15" t="n">
        <v>6.9</v>
      </c>
      <c r="D494" s="15" t="n">
        <v>101</v>
      </c>
      <c r="E494" s="15" t="n">
        <v>704</v>
      </c>
      <c r="F494" s="15" t="n">
        <v>0</v>
      </c>
      <c r="G494" s="15" t="n">
        <v>0</v>
      </c>
      <c r="H494" s="15" t="n">
        <v>0</v>
      </c>
      <c r="I494" s="16" t="n">
        <v>0</v>
      </c>
      <c r="J494" s="15">
        <f>I494-F494</f>
        <v/>
      </c>
      <c r="K494" s="15">
        <f>H494-I494</f>
        <v/>
      </c>
      <c r="L494" s="15" t="n">
        <v>-0.00166</v>
      </c>
      <c r="M494" s="15" t="n">
        <v>-0.00248</v>
      </c>
      <c r="N494" s="15" t="n">
        <v>-0.00248</v>
      </c>
      <c r="O494" s="15" t="n">
        <v>-0.00248</v>
      </c>
      <c r="P494" s="15" t="n">
        <v>-0.00976</v>
      </c>
      <c r="Q494" s="15" t="n"/>
      <c r="R494" s="15">
        <f>L494*J494</f>
        <v/>
      </c>
      <c r="S494" s="15">
        <f>M494*J494</f>
        <v/>
      </c>
      <c r="T494" s="15">
        <f>N494*J494</f>
        <v/>
      </c>
      <c r="U494" s="15">
        <f>O494*J494</f>
        <v/>
      </c>
      <c r="V494" s="17">
        <f>P494*J494</f>
        <v/>
      </c>
    </row>
    <row r="495" ht="13.5" customHeight="1">
      <c r="A495" s="14" t="n">
        <v>108992</v>
      </c>
      <c r="B495" s="15" t="inlineStr">
        <is>
          <t>VERGENNES GN</t>
        </is>
      </c>
      <c r="C495" s="15" t="n">
        <v>2.4</v>
      </c>
      <c r="D495" s="15" t="n">
        <v>101</v>
      </c>
      <c r="E495" s="15" t="n">
        <v>704</v>
      </c>
      <c r="F495" s="15" t="n">
        <v>0</v>
      </c>
      <c r="G495" s="15" t="n">
        <v>0</v>
      </c>
      <c r="H495" s="15" t="n">
        <v>0</v>
      </c>
      <c r="I495" s="16" t="n">
        <v>0</v>
      </c>
      <c r="J495" s="15">
        <f>I495-F495</f>
        <v/>
      </c>
      <c r="K495" s="15">
        <f>H495-I495</f>
        <v/>
      </c>
      <c r="L495" s="15" t="n">
        <v>-0.00159</v>
      </c>
      <c r="M495" s="15" t="n">
        <v>-0.00255</v>
      </c>
      <c r="N495" s="15" t="n">
        <v>-0.00255</v>
      </c>
      <c r="O495" s="15" t="n">
        <v>-0.00255</v>
      </c>
      <c r="P495" s="15" t="n">
        <v>-0.00996</v>
      </c>
      <c r="Q495" s="15" t="n"/>
      <c r="R495" s="15">
        <f>L495*J495</f>
        <v/>
      </c>
      <c r="S495" s="15">
        <f>M495*J495</f>
        <v/>
      </c>
      <c r="T495" s="15">
        <f>N495*J495</f>
        <v/>
      </c>
      <c r="U495" s="15">
        <f>O495*J495</f>
        <v/>
      </c>
      <c r="V495" s="17">
        <f>P495*J495</f>
        <v/>
      </c>
    </row>
    <row r="496" ht="13.5" customHeight="1">
      <c r="A496" s="14" t="n">
        <v>997790</v>
      </c>
      <c r="B496" s="15" t="inlineStr">
        <is>
          <t>SUN_VERGEN~1</t>
        </is>
      </c>
      <c r="C496" s="15" t="n">
        <v>115</v>
      </c>
      <c r="D496" s="15" t="n">
        <v>101</v>
      </c>
      <c r="E496" s="15" t="n">
        <v>700</v>
      </c>
      <c r="F496" s="15" t="n">
        <v>45.98</v>
      </c>
      <c r="G496" s="15" t="n">
        <v>0</v>
      </c>
      <c r="H496" s="15" t="n">
        <v>50</v>
      </c>
      <c r="I496" s="16" t="n">
        <v>45.98</v>
      </c>
      <c r="J496" s="15">
        <f>I496-F496</f>
        <v/>
      </c>
      <c r="K496" s="15">
        <f>H496-I496</f>
        <v/>
      </c>
      <c r="L496" s="15" t="n">
        <v>-0.00159</v>
      </c>
      <c r="M496" s="15" t="n">
        <v>-0.00255</v>
      </c>
      <c r="N496" s="15" t="n">
        <v>-0.00255</v>
      </c>
      <c r="O496" s="15" t="n">
        <v>-0.00255</v>
      </c>
      <c r="P496" s="15" t="n">
        <v>-0.00996</v>
      </c>
      <c r="Q496" s="15" t="n"/>
      <c r="R496" s="15">
        <f>L496*J496</f>
        <v/>
      </c>
      <c r="S496" s="15">
        <f>M496*J496</f>
        <v/>
      </c>
      <c r="T496" s="15">
        <f>N496*J496</f>
        <v/>
      </c>
      <c r="U496" s="15">
        <f>O496*J496</f>
        <v/>
      </c>
      <c r="V496" s="17">
        <f>P496*J496</f>
        <v/>
      </c>
    </row>
    <row r="497" ht="13.5" customHeight="1">
      <c r="A497" s="14" t="n">
        <v>109107</v>
      </c>
      <c r="B497" s="15" t="inlineStr">
        <is>
          <t xml:space="preserve">WEYBRDGE    </t>
        </is>
      </c>
      <c r="C497" s="15" t="n">
        <v>12.5</v>
      </c>
      <c r="D497" s="15" t="n">
        <v>101</v>
      </c>
      <c r="E497" s="15" t="n">
        <v>704</v>
      </c>
      <c r="F497" s="15" t="n">
        <v>0</v>
      </c>
      <c r="G497" s="15" t="n">
        <v>0</v>
      </c>
      <c r="H497" s="15" t="n">
        <v>0</v>
      </c>
      <c r="I497" s="16" t="n">
        <v>0</v>
      </c>
      <c r="J497" s="15">
        <f>I497-F497</f>
        <v/>
      </c>
      <c r="K497" s="15">
        <f>H497-I497</f>
        <v/>
      </c>
      <c r="L497" s="15" t="n">
        <v>-0.00158</v>
      </c>
      <c r="M497" s="15" t="n">
        <v>-0.00257</v>
      </c>
      <c r="N497" s="15" t="n">
        <v>-0.00257</v>
      </c>
      <c r="O497" s="15" t="n">
        <v>-0.00257</v>
      </c>
      <c r="P497" s="15" t="n">
        <v>-0.01008</v>
      </c>
      <c r="Q497" s="15" t="n"/>
      <c r="R497" s="15">
        <f>L497*J497</f>
        <v/>
      </c>
      <c r="S497" s="15">
        <f>M497*J497</f>
        <v/>
      </c>
      <c r="T497" s="15">
        <f>N497*J497</f>
        <v/>
      </c>
      <c r="U497" s="15">
        <f>O497*J497</f>
        <v/>
      </c>
      <c r="V497" s="17">
        <f>P497*J497</f>
        <v/>
      </c>
    </row>
    <row r="498" ht="13.5" customHeight="1">
      <c r="A498" s="14" t="n">
        <v>109151</v>
      </c>
      <c r="B498" s="15" t="inlineStr">
        <is>
          <t xml:space="preserve">COOL_PV_GEN </t>
        </is>
      </c>
      <c r="C498" s="15" t="n">
        <v>0.6</v>
      </c>
      <c r="D498" s="15" t="n">
        <v>101</v>
      </c>
      <c r="E498" s="15" t="n">
        <v>703</v>
      </c>
      <c r="F498" s="15" t="n">
        <v>0</v>
      </c>
      <c r="G498" s="15" t="n">
        <v>0</v>
      </c>
      <c r="H498" s="15" t="n">
        <v>0</v>
      </c>
      <c r="I498" s="16" t="n">
        <v>0</v>
      </c>
      <c r="J498" s="15">
        <f>I498-F498</f>
        <v/>
      </c>
      <c r="K498" s="15">
        <f>H498-I498</f>
        <v/>
      </c>
      <c r="L498" s="15" t="n">
        <v>-0.00157</v>
      </c>
      <c r="M498" s="15" t="n">
        <v>-0.00258</v>
      </c>
      <c r="N498" s="15" t="n">
        <v>-0.00258</v>
      </c>
      <c r="O498" s="15" t="n">
        <v>-0.00258</v>
      </c>
      <c r="P498" s="15" t="n">
        <v>-0.01026</v>
      </c>
      <c r="Q498" s="15" t="n"/>
      <c r="R498" s="15">
        <f>L498*J498</f>
        <v/>
      </c>
      <c r="S498" s="15">
        <f>M498*J498</f>
        <v/>
      </c>
      <c r="T498" s="15">
        <f>N498*J498</f>
        <v/>
      </c>
      <c r="U498" s="15">
        <f>O498*J498</f>
        <v/>
      </c>
      <c r="V498" s="17">
        <f>P498*J498</f>
        <v/>
      </c>
    </row>
    <row r="499" ht="13.5" customHeight="1">
      <c r="A499" s="14" t="n">
        <v>109051</v>
      </c>
      <c r="B499" s="15" t="inlineStr">
        <is>
          <t xml:space="preserve">GLEN HYDRO  </t>
        </is>
      </c>
      <c r="C499" s="15" t="n">
        <v>13.2</v>
      </c>
      <c r="D499" s="15" t="n">
        <v>101</v>
      </c>
      <c r="E499" s="15" t="n">
        <v>704</v>
      </c>
      <c r="F499" s="15" t="n">
        <v>0</v>
      </c>
      <c r="G499" s="15" t="n">
        <v>0</v>
      </c>
      <c r="H499" s="15" t="n">
        <v>0</v>
      </c>
      <c r="I499" s="16" t="n">
        <v>0</v>
      </c>
      <c r="J499" s="15">
        <f>I499-F499</f>
        <v/>
      </c>
      <c r="K499" s="15">
        <f>H499-I499</f>
        <v/>
      </c>
      <c r="L499" s="15" t="n">
        <v>-0.00156</v>
      </c>
      <c r="M499" s="15" t="n">
        <v>-0.00259</v>
      </c>
      <c r="N499" s="15" t="n">
        <v>-0.00259</v>
      </c>
      <c r="O499" s="15" t="n">
        <v>-0.00259</v>
      </c>
      <c r="P499" s="15" t="n">
        <v>-0.01026</v>
      </c>
      <c r="Q499" s="15" t="n"/>
      <c r="R499" s="15">
        <f>L499*J499</f>
        <v/>
      </c>
      <c r="S499" s="15">
        <f>M499*J499</f>
        <v/>
      </c>
      <c r="T499" s="15">
        <f>N499*J499</f>
        <v/>
      </c>
      <c r="U499" s="15">
        <f>O499*J499</f>
        <v/>
      </c>
      <c r="V499" s="17">
        <f>P499*J499</f>
        <v/>
      </c>
    </row>
    <row r="500" ht="13.5" customHeight="1">
      <c r="A500" s="14" t="n">
        <v>109053</v>
      </c>
      <c r="B500" s="15" t="inlineStr">
        <is>
          <t xml:space="preserve">RUTLAND GT  </t>
        </is>
      </c>
      <c r="C500" s="15" t="n">
        <v>13.2</v>
      </c>
      <c r="D500" s="15" t="n">
        <v>101</v>
      </c>
      <c r="E500" s="15" t="n">
        <v>704</v>
      </c>
      <c r="F500" s="15" t="n">
        <v>0</v>
      </c>
      <c r="G500" s="15" t="n">
        <v>0</v>
      </c>
      <c r="H500" s="15" t="n">
        <v>0</v>
      </c>
      <c r="I500" s="16" t="n">
        <v>0</v>
      </c>
      <c r="J500" s="15">
        <f>I500-F500</f>
        <v/>
      </c>
      <c r="K500" s="15">
        <f>H500-I500</f>
        <v/>
      </c>
      <c r="L500" s="15" t="n">
        <v>-0.00156</v>
      </c>
      <c r="M500" s="15" t="n">
        <v>-0.00259</v>
      </c>
      <c r="N500" s="15" t="n">
        <v>-0.00259</v>
      </c>
      <c r="O500" s="15" t="n">
        <v>-0.00259</v>
      </c>
      <c r="P500" s="15" t="n">
        <v>-0.01025</v>
      </c>
      <c r="Q500" s="15" t="n"/>
      <c r="R500" s="15">
        <f>L500*J500</f>
        <v/>
      </c>
      <c r="S500" s="15">
        <f>M500*J500</f>
        <v/>
      </c>
      <c r="T500" s="15">
        <f>N500*J500</f>
        <v/>
      </c>
      <c r="U500" s="15">
        <f>O500*J500</f>
        <v/>
      </c>
      <c r="V500" s="17">
        <f>P500*J500</f>
        <v/>
      </c>
    </row>
    <row r="501" ht="13.5" customHeight="1">
      <c r="A501" s="14" t="n">
        <v>109079</v>
      </c>
      <c r="B501" s="15" t="inlineStr">
        <is>
          <t xml:space="preserve">PATCH HYDRO </t>
        </is>
      </c>
      <c r="C501" s="15" t="n">
        <v>2.3</v>
      </c>
      <c r="D501" s="15" t="n">
        <v>101</v>
      </c>
      <c r="E501" s="15" t="n">
        <v>704</v>
      </c>
      <c r="F501" s="15" t="n">
        <v>0</v>
      </c>
      <c r="G501" s="15" t="n">
        <v>0</v>
      </c>
      <c r="H501" s="15" t="n">
        <v>0</v>
      </c>
      <c r="I501" s="16" t="n">
        <v>0</v>
      </c>
      <c r="J501" s="15">
        <f>I501-F501</f>
        <v/>
      </c>
      <c r="K501" s="15">
        <f>H501-I501</f>
        <v/>
      </c>
      <c r="L501" s="15" t="n">
        <v>-0.00156</v>
      </c>
      <c r="M501" s="15" t="n">
        <v>-0.00259</v>
      </c>
      <c r="N501" s="15" t="n">
        <v>-0.00259</v>
      </c>
      <c r="O501" s="15" t="n">
        <v>-0.00259</v>
      </c>
      <c r="P501" s="15" t="n">
        <v>-0.01026</v>
      </c>
      <c r="Q501" s="15" t="n"/>
      <c r="R501" s="15">
        <f>L501*J501</f>
        <v/>
      </c>
      <c r="S501" s="15">
        <f>M501*J501</f>
        <v/>
      </c>
      <c r="T501" s="15">
        <f>N501*J501</f>
        <v/>
      </c>
      <c r="U501" s="15">
        <f>O501*J501</f>
        <v/>
      </c>
      <c r="V501" s="17">
        <f>P501*J501</f>
        <v/>
      </c>
    </row>
    <row r="502" ht="13.5" customHeight="1">
      <c r="A502" s="14" t="n">
        <v>109065</v>
      </c>
      <c r="B502" s="15" t="inlineStr">
        <is>
          <t>RUT GT_D1_CR</t>
        </is>
      </c>
      <c r="C502" s="15" t="n">
        <v>12.5</v>
      </c>
      <c r="D502" s="15" t="n">
        <v>101</v>
      </c>
      <c r="E502" s="15" t="n">
        <v>802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-0.00156</v>
      </c>
      <c r="M502" s="15" t="n">
        <v>-0.00259</v>
      </c>
      <c r="N502" s="15" t="n">
        <v>-0.00259</v>
      </c>
      <c r="O502" s="15" t="n">
        <v>-0.00259</v>
      </c>
      <c r="P502" s="15" t="n">
        <v>-0.01025</v>
      </c>
      <c r="Q502" s="15" t="n"/>
      <c r="R502" s="15">
        <f>L502*J502</f>
        <v/>
      </c>
      <c r="S502" s="15">
        <f>M502*J502</f>
        <v/>
      </c>
      <c r="T502" s="15">
        <f>N502*J502</f>
        <v/>
      </c>
      <c r="U502" s="15">
        <f>O502*J502</f>
        <v/>
      </c>
      <c r="V502" s="17">
        <f>P502*J502</f>
        <v/>
      </c>
    </row>
    <row r="503" ht="13.5" customHeight="1">
      <c r="A503" s="14" t="n">
        <v>108953</v>
      </c>
      <c r="B503" s="15" t="inlineStr">
        <is>
          <t xml:space="preserve">PROCTOR HYD </t>
        </is>
      </c>
      <c r="C503" s="15" t="n">
        <v>4.16</v>
      </c>
      <c r="D503" s="15" t="n">
        <v>101</v>
      </c>
      <c r="E503" s="15" t="n">
        <v>704</v>
      </c>
      <c r="F503" s="15" t="n">
        <v>0</v>
      </c>
      <c r="G503" s="15" t="n">
        <v>0</v>
      </c>
      <c r="H503" s="15" t="n">
        <v>0</v>
      </c>
      <c r="I503" s="16" t="n">
        <v>0</v>
      </c>
      <c r="J503" s="15">
        <f>I503-F503</f>
        <v/>
      </c>
      <c r="K503" s="15">
        <f>H503-I503</f>
        <v/>
      </c>
      <c r="L503" s="15" t="n">
        <v>-0.00154</v>
      </c>
      <c r="M503" s="15" t="n">
        <v>-0.00261</v>
      </c>
      <c r="N503" s="15" t="n">
        <v>-0.00261</v>
      </c>
      <c r="O503" s="15" t="n">
        <v>-0.00261</v>
      </c>
      <c r="P503" s="15" t="n">
        <v>-0.01032</v>
      </c>
      <c r="Q503" s="15" t="n"/>
      <c r="R503" s="15">
        <f>L503*J503</f>
        <v/>
      </c>
      <c r="S503" s="15">
        <f>M503*J503</f>
        <v/>
      </c>
      <c r="T503" s="15">
        <f>N503*J503</f>
        <v/>
      </c>
      <c r="U503" s="15">
        <f>O503*J503</f>
        <v/>
      </c>
      <c r="V503" s="17">
        <f>P503*J503</f>
        <v/>
      </c>
    </row>
    <row r="504" ht="13.5" customHeight="1">
      <c r="A504" s="14" t="n">
        <v>108949</v>
      </c>
      <c r="B504" s="15" t="inlineStr">
        <is>
          <t xml:space="preserve">BELDENS     </t>
        </is>
      </c>
      <c r="C504" s="15" t="n">
        <v>4.16</v>
      </c>
      <c r="D504" s="15" t="n">
        <v>101</v>
      </c>
      <c r="E504" s="15" t="n">
        <v>704</v>
      </c>
      <c r="F504" s="15" t="n">
        <v>0</v>
      </c>
      <c r="G504" s="15" t="n">
        <v>0</v>
      </c>
      <c r="H504" s="15" t="n">
        <v>0</v>
      </c>
      <c r="I504" s="16" t="n">
        <v>0</v>
      </c>
      <c r="J504" s="15">
        <f>I504-F504</f>
        <v/>
      </c>
      <c r="K504" s="15">
        <f>H504-I504</f>
        <v/>
      </c>
      <c r="L504" s="15" t="n">
        <v>-0.00153</v>
      </c>
      <c r="M504" s="15" t="n">
        <v>-0.00262</v>
      </c>
      <c r="N504" s="15" t="n">
        <v>-0.00262</v>
      </c>
      <c r="O504" s="15" t="n">
        <v>-0.00262</v>
      </c>
      <c r="P504" s="15" t="n">
        <v>-0.01036</v>
      </c>
      <c r="Q504" s="15" t="n"/>
      <c r="R504" s="15">
        <f>L504*J504</f>
        <v/>
      </c>
      <c r="S504" s="15">
        <f>M504*J504</f>
        <v/>
      </c>
      <c r="T504" s="15">
        <f>N504*J504</f>
        <v/>
      </c>
      <c r="U504" s="15">
        <f>O504*J504</f>
        <v/>
      </c>
      <c r="V504" s="17">
        <f>P504*J504</f>
        <v/>
      </c>
    </row>
    <row r="505" ht="13.5" customHeight="1">
      <c r="A505" s="14" t="n">
        <v>108951</v>
      </c>
      <c r="B505" s="15" t="inlineStr">
        <is>
          <t xml:space="preserve">HUNTINGTON  </t>
        </is>
      </c>
      <c r="C505" s="15" t="n">
        <v>4.16</v>
      </c>
      <c r="D505" s="15" t="n">
        <v>101</v>
      </c>
      <c r="E505" s="15" t="n">
        <v>704</v>
      </c>
      <c r="F505" s="15" t="n">
        <v>0</v>
      </c>
      <c r="G505" s="15" t="n">
        <v>0</v>
      </c>
      <c r="H505" s="15" t="n">
        <v>0</v>
      </c>
      <c r="I505" s="16" t="n">
        <v>0</v>
      </c>
      <c r="J505" s="15">
        <f>I505-F505</f>
        <v/>
      </c>
      <c r="K505" s="15">
        <f>H505-I505</f>
        <v/>
      </c>
      <c r="L505" s="15" t="n">
        <v>-0.00153</v>
      </c>
      <c r="M505" s="15" t="n">
        <v>-0.00262</v>
      </c>
      <c r="N505" s="15" t="n">
        <v>-0.00262</v>
      </c>
      <c r="O505" s="15" t="n">
        <v>-0.00262</v>
      </c>
      <c r="P505" s="15" t="n">
        <v>-0.01036</v>
      </c>
      <c r="Q505" s="15" t="n"/>
      <c r="R505" s="15">
        <f>L505*J505</f>
        <v/>
      </c>
      <c r="S505" s="15">
        <f>M505*J505</f>
        <v/>
      </c>
      <c r="T505" s="15">
        <f>N505*J505</f>
        <v/>
      </c>
      <c r="U505" s="15">
        <f>O505*J505</f>
        <v/>
      </c>
      <c r="V505" s="17">
        <f>P505*J505</f>
        <v/>
      </c>
    </row>
    <row r="506" ht="13.5" customHeight="1">
      <c r="A506" s="14" t="n">
        <v>998476</v>
      </c>
      <c r="B506" s="15" t="inlineStr">
        <is>
          <t>SUN_CARVER~1</t>
        </is>
      </c>
      <c r="C506" s="15" t="n">
        <v>46</v>
      </c>
      <c r="D506" s="15" t="n">
        <v>101</v>
      </c>
      <c r="E506" s="15" t="n">
        <v>802</v>
      </c>
      <c r="F506" s="15" t="n">
        <v>0</v>
      </c>
      <c r="G506" s="15" t="n">
        <v>0</v>
      </c>
      <c r="H506" s="15" t="n">
        <v>0</v>
      </c>
      <c r="I506" s="16" t="n">
        <v>0</v>
      </c>
      <c r="J506" s="15">
        <f>I506-F506</f>
        <v/>
      </c>
      <c r="K506" s="15">
        <f>H506-I506</f>
        <v/>
      </c>
      <c r="L506" s="15" t="n">
        <v>-0.00152</v>
      </c>
      <c r="M506" s="15" t="n">
        <v>-0.00263</v>
      </c>
      <c r="N506" s="15" t="n">
        <v>-0.00263</v>
      </c>
      <c r="O506" s="15" t="n">
        <v>-0.00263</v>
      </c>
      <c r="P506" s="15" t="n">
        <v>-0.01038</v>
      </c>
      <c r="Q506" s="15" t="n"/>
      <c r="R506" s="15">
        <f>L506*J506</f>
        <v/>
      </c>
      <c r="S506" s="15">
        <f>M506*J506</f>
        <v/>
      </c>
      <c r="T506" s="15">
        <f>N506*J506</f>
        <v/>
      </c>
      <c r="U506" s="15">
        <f>O506*J506</f>
        <v/>
      </c>
      <c r="V506" s="17">
        <f>P506*J506</f>
        <v/>
      </c>
    </row>
    <row r="507" ht="13.5" customHeight="1">
      <c r="A507" s="14" t="n">
        <v>997342</v>
      </c>
      <c r="B507" s="15" t="inlineStr">
        <is>
          <t>SUN_W CRAN~1</t>
        </is>
      </c>
      <c r="C507" s="15" t="n">
        <v>115</v>
      </c>
      <c r="D507" s="15" t="n">
        <v>101</v>
      </c>
      <c r="E507" s="15" t="n">
        <v>1410</v>
      </c>
      <c r="F507" s="15" t="n">
        <v>0</v>
      </c>
      <c r="G507" s="15" t="n">
        <v>0</v>
      </c>
      <c r="H507" s="15" t="n">
        <v>0</v>
      </c>
      <c r="I507" s="16" t="n">
        <v>0</v>
      </c>
      <c r="J507" s="15">
        <f>I507-F507</f>
        <v/>
      </c>
      <c r="K507" s="15">
        <f>H507-I507</f>
        <v/>
      </c>
      <c r="L507" s="15" t="n">
        <v>-0.00147</v>
      </c>
      <c r="M507" s="15" t="n">
        <v>-0.0012</v>
      </c>
      <c r="N507" s="15" t="n">
        <v>-0.0012</v>
      </c>
      <c r="O507" s="15" t="n">
        <v>-0.0012</v>
      </c>
      <c r="P507" s="15" t="n">
        <v>-0.00149</v>
      </c>
      <c r="Q507" s="15" t="n"/>
      <c r="R507" s="15">
        <f>L507*J507</f>
        <v/>
      </c>
      <c r="S507" s="15">
        <f>M507*J507</f>
        <v/>
      </c>
      <c r="T507" s="15">
        <f>N507*J507</f>
        <v/>
      </c>
      <c r="U507" s="15">
        <f>O507*J507</f>
        <v/>
      </c>
      <c r="V507" s="17">
        <f>P507*J507</f>
        <v/>
      </c>
    </row>
    <row r="508" ht="13.5" customHeight="1">
      <c r="A508" s="14" t="n">
        <v>117505</v>
      </c>
      <c r="B508" s="15" t="inlineStr">
        <is>
          <t xml:space="preserve">S-SKY-WCR_L </t>
        </is>
      </c>
      <c r="C508" s="15" t="n">
        <v>0.48</v>
      </c>
      <c r="D508" s="15" t="n">
        <v>101</v>
      </c>
      <c r="E508" s="15" t="n">
        <v>1410</v>
      </c>
      <c r="F508" s="15" t="n">
        <v>0</v>
      </c>
      <c r="G508" s="15" t="n">
        <v>0</v>
      </c>
      <c r="H508" s="15" t="n">
        <v>0</v>
      </c>
      <c r="I508" s="16" t="n">
        <v>0</v>
      </c>
      <c r="J508" s="15">
        <f>I508-F508</f>
        <v/>
      </c>
      <c r="K508" s="15">
        <f>H508-I508</f>
        <v/>
      </c>
      <c r="L508" s="15" t="n">
        <v>-0.00147</v>
      </c>
      <c r="M508" s="15" t="n">
        <v>-0.0012</v>
      </c>
      <c r="N508" s="15" t="n">
        <v>-0.0012</v>
      </c>
      <c r="O508" s="15" t="n">
        <v>-0.0012</v>
      </c>
      <c r="P508" s="15" t="n">
        <v>-0.00149</v>
      </c>
      <c r="Q508" s="15" t="n"/>
      <c r="R508" s="15">
        <f>L508*J508</f>
        <v/>
      </c>
      <c r="S508" s="15">
        <f>M508*J508</f>
        <v/>
      </c>
      <c r="T508" s="15">
        <f>N508*J508</f>
        <v/>
      </c>
      <c r="U508" s="15">
        <f>O508*J508</f>
        <v/>
      </c>
      <c r="V508" s="17">
        <f>P508*J508</f>
        <v/>
      </c>
    </row>
    <row r="509" ht="13.5" customHeight="1">
      <c r="A509" s="14" t="n">
        <v>994935</v>
      </c>
      <c r="B509" s="15" t="inlineStr">
        <is>
          <t>SUN_CHESTN~1</t>
        </is>
      </c>
      <c r="C509" s="15" t="n">
        <v>115</v>
      </c>
      <c r="D509" s="15" t="n">
        <v>101</v>
      </c>
      <c r="E509" s="15" t="n">
        <v>680</v>
      </c>
      <c r="F509" s="15" t="n">
        <v>0</v>
      </c>
      <c r="G509" s="15" t="n">
        <v>0</v>
      </c>
      <c r="H509" s="15" t="n">
        <v>0</v>
      </c>
      <c r="I509" s="16" t="n">
        <v>0</v>
      </c>
      <c r="J509" s="15">
        <f>I509-F509</f>
        <v/>
      </c>
      <c r="K509" s="15">
        <f>H509-I509</f>
        <v/>
      </c>
      <c r="L509" s="15" t="n">
        <v>-0.00146</v>
      </c>
      <c r="M509" s="15" t="n">
        <v>-0.00266</v>
      </c>
      <c r="N509" s="15" t="n">
        <v>-0.00266</v>
      </c>
      <c r="O509" s="15" t="n">
        <v>-0.00266</v>
      </c>
      <c r="P509" s="15" t="n">
        <v>-0.01065</v>
      </c>
      <c r="Q509" s="15" t="n"/>
      <c r="R509" s="15">
        <f>L509*J509</f>
        <v/>
      </c>
      <c r="S509" s="15">
        <f>M509*J509</f>
        <v/>
      </c>
      <c r="T509" s="15">
        <f>N509*J509</f>
        <v/>
      </c>
      <c r="U509" s="15">
        <f>O509*J509</f>
        <v/>
      </c>
      <c r="V509" s="17">
        <f>P509*J509</f>
        <v/>
      </c>
    </row>
    <row r="510" ht="13.5" customHeight="1">
      <c r="A510" s="14" t="n">
        <v>993300</v>
      </c>
      <c r="B510" s="15" t="inlineStr">
        <is>
          <t>SUN_W CHAR~1</t>
        </is>
      </c>
      <c r="C510" s="15" t="n">
        <v>115</v>
      </c>
      <c r="D510" s="15" t="n">
        <v>101</v>
      </c>
      <c r="E510" s="15" t="n">
        <v>1110</v>
      </c>
      <c r="F510" s="15" t="n">
        <v>0</v>
      </c>
      <c r="G510" s="15" t="n">
        <v>0</v>
      </c>
      <c r="H510" s="15" t="n">
        <v>0</v>
      </c>
      <c r="I510" s="16" t="n">
        <v>0</v>
      </c>
      <c r="J510" s="15">
        <f>I510-F510</f>
        <v/>
      </c>
      <c r="K510" s="15">
        <f>H510-I510</f>
        <v/>
      </c>
      <c r="L510" s="15" t="n">
        <v>-0.00145</v>
      </c>
      <c r="M510" s="15" t="n">
        <v>-0.00151</v>
      </c>
      <c r="N510" s="15" t="n">
        <v>-0.00151</v>
      </c>
      <c r="O510" s="15" t="n">
        <v>-0.00151</v>
      </c>
      <c r="P510" s="15" t="n">
        <v>-0.00261</v>
      </c>
      <c r="Q510" s="15" t="n"/>
      <c r="R510" s="15">
        <f>L510*J510</f>
        <v/>
      </c>
      <c r="S510" s="15">
        <f>M510*J510</f>
        <v/>
      </c>
      <c r="T510" s="15">
        <f>N510*J510</f>
        <v/>
      </c>
      <c r="U510" s="15">
        <f>O510*J510</f>
        <v/>
      </c>
      <c r="V510" s="17">
        <f>P510*J510</f>
        <v/>
      </c>
    </row>
    <row r="511" ht="13.5" customHeight="1">
      <c r="A511" s="14" t="n">
        <v>111086</v>
      </c>
      <c r="B511" s="15" t="inlineStr">
        <is>
          <t>NEA BELL ST1</t>
        </is>
      </c>
      <c r="C511" s="15" t="n">
        <v>13.8</v>
      </c>
      <c r="D511" s="15" t="n">
        <v>101</v>
      </c>
      <c r="E511" s="15" t="n">
        <v>1023</v>
      </c>
      <c r="F511" s="15" t="n">
        <v>0</v>
      </c>
      <c r="G511" s="15" t="n">
        <v>0</v>
      </c>
      <c r="H511" s="15" t="n">
        <v>0</v>
      </c>
      <c r="I511" s="16" t="n">
        <v>0</v>
      </c>
      <c r="J511" s="15">
        <f>I511-F511</f>
        <v/>
      </c>
      <c r="K511" s="15">
        <f>H511-I511</f>
        <v/>
      </c>
      <c r="L511" s="15" t="n">
        <v>-0.00145</v>
      </c>
      <c r="M511" s="15" t="n">
        <v>-0.00105</v>
      </c>
      <c r="N511" s="15" t="n">
        <v>-0.00105</v>
      </c>
      <c r="O511" s="15" t="n">
        <v>-0.00105</v>
      </c>
      <c r="P511" s="15" t="n">
        <v>-0.00195</v>
      </c>
      <c r="Q511" s="15" t="n"/>
      <c r="R511" s="15">
        <f>L511*J511</f>
        <v/>
      </c>
      <c r="S511" s="15">
        <f>M511*J511</f>
        <v/>
      </c>
      <c r="T511" s="15">
        <f>N511*J511</f>
        <v/>
      </c>
      <c r="U511" s="15">
        <f>O511*J511</f>
        <v/>
      </c>
      <c r="V511" s="17">
        <f>P511*J511</f>
        <v/>
      </c>
    </row>
    <row r="512" ht="13.5" customHeight="1">
      <c r="A512" s="14" t="n">
        <v>111085</v>
      </c>
      <c r="B512" s="15" t="inlineStr">
        <is>
          <t>NEA BELL GT2</t>
        </is>
      </c>
      <c r="C512" s="15" t="n">
        <v>13.8</v>
      </c>
      <c r="D512" s="15" t="n">
        <v>101</v>
      </c>
      <c r="E512" s="15" t="n">
        <v>1023</v>
      </c>
      <c r="F512" s="15" t="n">
        <v>0</v>
      </c>
      <c r="G512" s="15" t="n">
        <v>0</v>
      </c>
      <c r="H512" s="15" t="n">
        <v>0</v>
      </c>
      <c r="I512" s="16" t="n">
        <v>0</v>
      </c>
      <c r="J512" s="15">
        <f>I512-F512</f>
        <v/>
      </c>
      <c r="K512" s="15">
        <f>H512-I512</f>
        <v/>
      </c>
      <c r="L512" s="15" t="n">
        <v>-0.00145</v>
      </c>
      <c r="M512" s="15" t="n">
        <v>-0.00105</v>
      </c>
      <c r="N512" s="15" t="n">
        <v>-0.00105</v>
      </c>
      <c r="O512" s="15" t="n">
        <v>-0.00105</v>
      </c>
      <c r="P512" s="15" t="n">
        <v>-0.00195</v>
      </c>
      <c r="Q512" s="15" t="n"/>
      <c r="R512" s="15">
        <f>L512*J512</f>
        <v/>
      </c>
      <c r="S512" s="15">
        <f>M512*J512</f>
        <v/>
      </c>
      <c r="T512" s="15">
        <f>N512*J512</f>
        <v/>
      </c>
      <c r="U512" s="15">
        <f>O512*J512</f>
        <v/>
      </c>
      <c r="V512" s="17">
        <f>P512*J512</f>
        <v/>
      </c>
    </row>
    <row r="513" ht="13.5" customHeight="1">
      <c r="A513" s="14" t="n">
        <v>111084</v>
      </c>
      <c r="B513" s="15" t="inlineStr">
        <is>
          <t>NEA BELL GT1</t>
        </is>
      </c>
      <c r="C513" s="15" t="n">
        <v>13.8</v>
      </c>
      <c r="D513" s="15" t="n">
        <v>101</v>
      </c>
      <c r="E513" s="15" t="n">
        <v>1023</v>
      </c>
      <c r="F513" s="15" t="n">
        <v>0</v>
      </c>
      <c r="G513" s="15" t="n">
        <v>0</v>
      </c>
      <c r="H513" s="15" t="n">
        <v>0</v>
      </c>
      <c r="I513" s="16" t="n">
        <v>0</v>
      </c>
      <c r="J513" s="15">
        <f>I513-F513</f>
        <v/>
      </c>
      <c r="K513" s="15">
        <f>H513-I513</f>
        <v/>
      </c>
      <c r="L513" s="15" t="n">
        <v>-0.00145</v>
      </c>
      <c r="M513" s="15" t="n">
        <v>-0.00105</v>
      </c>
      <c r="N513" s="15" t="n">
        <v>-0.00105</v>
      </c>
      <c r="O513" s="15" t="n">
        <v>-0.00105</v>
      </c>
      <c r="P513" s="15" t="n">
        <v>-0.00195</v>
      </c>
      <c r="Q513" s="15" t="n"/>
      <c r="R513" s="15">
        <f>L513*J513</f>
        <v/>
      </c>
      <c r="S513" s="15">
        <f>M513*J513</f>
        <v/>
      </c>
      <c r="T513" s="15">
        <f>N513*J513</f>
        <v/>
      </c>
      <c r="U513" s="15">
        <f>O513*J513</f>
        <v/>
      </c>
      <c r="V513" s="17">
        <f>P513*J513</f>
        <v/>
      </c>
    </row>
    <row r="514" ht="13.5" customHeight="1">
      <c r="A514" s="14" t="n">
        <v>997010</v>
      </c>
      <c r="B514" s="15" t="inlineStr">
        <is>
          <t>HVDC_COOLI~1</t>
        </is>
      </c>
      <c r="C514" s="15" t="n">
        <v>345</v>
      </c>
      <c r="D514" s="15" t="n">
        <v>101</v>
      </c>
      <c r="E514" s="15" t="n">
        <v>700</v>
      </c>
      <c r="F514" s="15" t="n">
        <v>0</v>
      </c>
      <c r="G514" s="15" t="n">
        <v>0</v>
      </c>
      <c r="H514" s="15" t="n">
        <v>0</v>
      </c>
      <c r="I514" s="16" t="n">
        <v>0</v>
      </c>
      <c r="J514" s="15">
        <f>I514-F514</f>
        <v/>
      </c>
      <c r="K514" s="15">
        <f>H514-I514</f>
        <v/>
      </c>
      <c r="L514" s="15" t="n">
        <v>-0.00142</v>
      </c>
      <c r="M514" s="15" t="n">
        <v>-0.00273</v>
      </c>
      <c r="N514" s="15" t="n">
        <v>-0.00273</v>
      </c>
      <c r="O514" s="15" t="n">
        <v>-0.00273</v>
      </c>
      <c r="P514" s="15" t="n">
        <v>-0.01075</v>
      </c>
      <c r="Q514" s="15" t="n"/>
      <c r="R514" s="15">
        <f>L514*J514</f>
        <v/>
      </c>
      <c r="S514" s="15">
        <f>M514*J514</f>
        <v/>
      </c>
      <c r="T514" s="15">
        <f>N514*J514</f>
        <v/>
      </c>
      <c r="U514" s="15">
        <f>O514*J514</f>
        <v/>
      </c>
      <c r="V514" s="17">
        <f>P514*J514</f>
        <v/>
      </c>
    </row>
    <row r="515" ht="13.5" customHeight="1">
      <c r="A515" s="14" t="n">
        <v>994946</v>
      </c>
      <c r="B515" s="15" t="inlineStr">
        <is>
          <t>SUN_VERNON~2</t>
        </is>
      </c>
      <c r="C515" s="15" t="n">
        <v>115</v>
      </c>
      <c r="D515" s="15" t="n">
        <v>101</v>
      </c>
      <c r="E515" s="15" t="n">
        <v>99</v>
      </c>
      <c r="F515" s="15" t="n">
        <v>0</v>
      </c>
      <c r="G515" s="15" t="n">
        <v>0</v>
      </c>
      <c r="H515" s="15" t="n">
        <v>0</v>
      </c>
      <c r="I515" s="16" t="n">
        <v>0</v>
      </c>
      <c r="J515" s="15">
        <f>I515-F515</f>
        <v/>
      </c>
      <c r="K515" s="15">
        <f>H515-I515</f>
        <v/>
      </c>
      <c r="L515" s="15" t="n">
        <v>-0.00142</v>
      </c>
      <c r="M515" s="15" t="n">
        <v>-0.0027</v>
      </c>
      <c r="N515" s="15" t="n">
        <v>-0.0027</v>
      </c>
      <c r="O515" s="15" t="n">
        <v>-0.0027</v>
      </c>
      <c r="P515" s="15" t="n">
        <v>-0.01078</v>
      </c>
      <c r="Q515" s="15" t="n"/>
      <c r="R515" s="15">
        <f>L515*J515</f>
        <v/>
      </c>
      <c r="S515" s="15">
        <f>M515*J515</f>
        <v/>
      </c>
      <c r="T515" s="15">
        <f>N515*J515</f>
        <v/>
      </c>
      <c r="U515" s="15">
        <f>O515*J515</f>
        <v/>
      </c>
      <c r="V515" s="17">
        <f>P515*J515</f>
        <v/>
      </c>
    </row>
    <row r="516" ht="13.5" customHeight="1">
      <c r="A516" s="14" t="n">
        <v>997910</v>
      </c>
      <c r="B516" s="15" t="inlineStr">
        <is>
          <t>SUN_VERNON~1</t>
        </is>
      </c>
      <c r="C516" s="15" t="n">
        <v>115</v>
      </c>
      <c r="D516" s="15" t="n">
        <v>101</v>
      </c>
      <c r="E516" s="15" t="n">
        <v>700</v>
      </c>
      <c r="F516" s="15" t="n">
        <v>0</v>
      </c>
      <c r="G516" s="15" t="n">
        <v>0</v>
      </c>
      <c r="H516" s="15" t="n">
        <v>0</v>
      </c>
      <c r="I516" s="16" t="n">
        <v>0</v>
      </c>
      <c r="J516" s="15">
        <f>I516-F516</f>
        <v/>
      </c>
      <c r="K516" s="15">
        <f>H516-I516</f>
        <v/>
      </c>
      <c r="L516" s="15" t="n">
        <v>-0.0014</v>
      </c>
      <c r="M516" s="15" t="n">
        <v>-0.0026</v>
      </c>
      <c r="N516" s="15" t="n">
        <v>-0.0026</v>
      </c>
      <c r="O516" s="15" t="n">
        <v>-0.0026</v>
      </c>
      <c r="P516" s="15" t="n">
        <v>-0.01069</v>
      </c>
      <c r="Q516" s="15" t="n"/>
      <c r="R516" s="15">
        <f>L516*J516</f>
        <v/>
      </c>
      <c r="S516" s="15">
        <f>M516*J516</f>
        <v/>
      </c>
      <c r="T516" s="15">
        <f>N516*J516</f>
        <v/>
      </c>
      <c r="U516" s="15">
        <f>O516*J516</f>
        <v/>
      </c>
      <c r="V516" s="17">
        <f>P516*J516</f>
        <v/>
      </c>
    </row>
    <row r="517" ht="13.5" customHeight="1">
      <c r="A517" s="14" t="n">
        <v>117503</v>
      </c>
      <c r="B517" s="15" t="inlineStr">
        <is>
          <t>S-SKY-2228_L</t>
        </is>
      </c>
      <c r="C517" s="15" t="n">
        <v>0.48</v>
      </c>
      <c r="D517" s="15" t="n">
        <v>101</v>
      </c>
      <c r="E517" s="15" t="n">
        <v>1410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-0.00136</v>
      </c>
      <c r="M517" s="15" t="n">
        <v>-0.00111</v>
      </c>
      <c r="N517" s="15" t="n">
        <v>-0.00111</v>
      </c>
      <c r="O517" s="15" t="n">
        <v>-0.00111</v>
      </c>
      <c r="P517" s="15" t="n">
        <v>-0.00141</v>
      </c>
      <c r="Q517" s="15" t="n"/>
      <c r="R517" s="15">
        <f>L517*J517</f>
        <v/>
      </c>
      <c r="S517" s="15">
        <f>M517*J517</f>
        <v/>
      </c>
      <c r="T517" s="15">
        <f>N517*J517</f>
        <v/>
      </c>
      <c r="U517" s="15">
        <f>O517*J517</f>
        <v/>
      </c>
      <c r="V517" s="17">
        <f>P517*J517</f>
        <v/>
      </c>
    </row>
    <row r="518" ht="13.5" customHeight="1">
      <c r="A518" s="14" t="n">
        <v>117514</v>
      </c>
      <c r="B518" s="15" t="inlineStr">
        <is>
          <t>HOPE_0.385KV</t>
        </is>
      </c>
      <c r="C518" s="15" t="n">
        <v>0.38</v>
      </c>
      <c r="D518" s="15" t="n">
        <v>101</v>
      </c>
      <c r="E518" s="15" t="n">
        <v>1410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-0.00136</v>
      </c>
      <c r="M518" s="15" t="n">
        <v>-0.00111</v>
      </c>
      <c r="N518" s="15" t="n">
        <v>-0.00111</v>
      </c>
      <c r="O518" s="15" t="n">
        <v>-0.00111</v>
      </c>
      <c r="P518" s="15" t="n">
        <v>-0.00141</v>
      </c>
      <c r="Q518" s="15" t="n"/>
      <c r="R518" s="15">
        <f>L518*J518</f>
        <v/>
      </c>
      <c r="S518" s="15">
        <f>M518*J518</f>
        <v/>
      </c>
      <c r="T518" s="15">
        <f>N518*J518</f>
        <v/>
      </c>
      <c r="U518" s="15">
        <f>O518*J518</f>
        <v/>
      </c>
      <c r="V518" s="17">
        <f>P518*J518</f>
        <v/>
      </c>
    </row>
    <row r="519" ht="13.5" customHeight="1">
      <c r="A519" s="14" t="n">
        <v>111096</v>
      </c>
      <c r="B519" s="15" t="inlineStr">
        <is>
          <t>ANP BLKSTN 2</t>
        </is>
      </c>
      <c r="C519" s="15" t="n">
        <v>21</v>
      </c>
      <c r="D519" s="15" t="n">
        <v>101</v>
      </c>
      <c r="E519" s="15" t="n">
        <v>1023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-0.00128</v>
      </c>
      <c r="M519" s="15" t="n">
        <v>-0.00095</v>
      </c>
      <c r="N519" s="15" t="n">
        <v>-0.00095</v>
      </c>
      <c r="O519" s="15" t="n">
        <v>-0.00095</v>
      </c>
      <c r="P519" s="15" t="n">
        <v>-0.00176</v>
      </c>
      <c r="Q519" s="15" t="n"/>
      <c r="R519" s="15">
        <f>L519*J519</f>
        <v/>
      </c>
      <c r="S519" s="15">
        <f>M519*J519</f>
        <v/>
      </c>
      <c r="T519" s="15">
        <f>N519*J519</f>
        <v/>
      </c>
      <c r="U519" s="15">
        <f>O519*J519</f>
        <v/>
      </c>
      <c r="V519" s="17">
        <f>P519*J519</f>
        <v/>
      </c>
    </row>
    <row r="520" ht="13.5" customHeight="1">
      <c r="A520" s="14" t="n">
        <v>111095</v>
      </c>
      <c r="B520" s="15" t="inlineStr">
        <is>
          <t>ANP BLKSTN 1</t>
        </is>
      </c>
      <c r="C520" s="15" t="n">
        <v>21</v>
      </c>
      <c r="D520" s="15" t="n">
        <v>101</v>
      </c>
      <c r="E520" s="15" t="n">
        <v>1023</v>
      </c>
      <c r="F520" s="15" t="n">
        <v>0</v>
      </c>
      <c r="G520" s="15" t="n">
        <v>0</v>
      </c>
      <c r="H520" s="15" t="n">
        <v>0</v>
      </c>
      <c r="I520" s="16" t="n">
        <v>0</v>
      </c>
      <c r="J520" s="15">
        <f>I520-F520</f>
        <v/>
      </c>
      <c r="K520" s="15">
        <f>H520-I520</f>
        <v/>
      </c>
      <c r="L520" s="15" t="n">
        <v>-0.00128</v>
      </c>
      <c r="M520" s="15" t="n">
        <v>-0.00095</v>
      </c>
      <c r="N520" s="15" t="n">
        <v>-0.00095</v>
      </c>
      <c r="O520" s="15" t="n">
        <v>-0.00095</v>
      </c>
      <c r="P520" s="15" t="n">
        <v>-0.00176</v>
      </c>
      <c r="Q520" s="15" t="n"/>
      <c r="R520" s="15">
        <f>L520*J520</f>
        <v/>
      </c>
      <c r="S520" s="15">
        <f>M520*J520</f>
        <v/>
      </c>
      <c r="T520" s="15">
        <f>N520*J520</f>
        <v/>
      </c>
      <c r="U520" s="15">
        <f>O520*J520</f>
        <v/>
      </c>
      <c r="V520" s="17">
        <f>P520*J520</f>
        <v/>
      </c>
    </row>
    <row r="521" ht="13.5" customHeight="1">
      <c r="A521" s="14" t="n">
        <v>997463</v>
      </c>
      <c r="B521" s="15" t="inlineStr">
        <is>
          <t>SUN_NEW LO~1</t>
        </is>
      </c>
      <c r="C521" s="15" t="n">
        <v>115</v>
      </c>
      <c r="D521" s="15" t="n">
        <v>101</v>
      </c>
      <c r="E521" s="15" t="n">
        <v>1410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-0.00123</v>
      </c>
      <c r="M521" s="15" t="n">
        <v>-0.00102</v>
      </c>
      <c r="N521" s="15" t="n">
        <v>-0.00102</v>
      </c>
      <c r="O521" s="15" t="n">
        <v>-0.00102</v>
      </c>
      <c r="P521" s="15" t="n">
        <v>-0.00131</v>
      </c>
      <c r="Q521" s="15" t="n"/>
      <c r="R521" s="15">
        <f>L521*J521</f>
        <v/>
      </c>
      <c r="S521" s="15">
        <f>M521*J521</f>
        <v/>
      </c>
      <c r="T521" s="15">
        <f>N521*J521</f>
        <v/>
      </c>
      <c r="U521" s="15">
        <f>O521*J521</f>
        <v/>
      </c>
      <c r="V521" s="17">
        <f>P521*J521</f>
        <v/>
      </c>
    </row>
    <row r="522" ht="13.5" customHeight="1">
      <c r="A522" s="14" t="n">
        <v>117485</v>
      </c>
      <c r="B522" s="15" t="inlineStr">
        <is>
          <t xml:space="preserve">RI_WED_GEN  </t>
        </is>
      </c>
      <c r="C522" s="15" t="n">
        <v>0.6</v>
      </c>
      <c r="D522" s="15" t="n">
        <v>101</v>
      </c>
      <c r="E522" s="15" t="n">
        <v>1410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-0.00109</v>
      </c>
      <c r="M522" s="15" t="n">
        <v>-0.00092</v>
      </c>
      <c r="N522" s="15" t="n">
        <v>-0.00092</v>
      </c>
      <c r="O522" s="15" t="n">
        <v>-0.00092</v>
      </c>
      <c r="P522" s="15" t="n">
        <v>-0.00121</v>
      </c>
      <c r="Q522" s="15" t="n"/>
      <c r="R522" s="15">
        <f>L522*J522</f>
        <v/>
      </c>
      <c r="S522" s="15">
        <f>M522*J522</f>
        <v/>
      </c>
      <c r="T522" s="15">
        <f>N522*J522</f>
        <v/>
      </c>
      <c r="U522" s="15">
        <f>O522*J522</f>
        <v/>
      </c>
      <c r="V522" s="17">
        <f>P522*J522</f>
        <v/>
      </c>
    </row>
    <row r="523" ht="13.5" customHeight="1">
      <c r="A523" s="14" t="n">
        <v>117486</v>
      </c>
      <c r="B523" s="15" t="inlineStr">
        <is>
          <t xml:space="preserve">RI WED G2   </t>
        </is>
      </c>
      <c r="C523" s="15" t="n">
        <v>0.6</v>
      </c>
      <c r="D523" s="15" t="n">
        <v>101</v>
      </c>
      <c r="E523" s="15" t="n">
        <v>1410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-0.00109</v>
      </c>
      <c r="M523" s="15" t="n">
        <v>-0.00092</v>
      </c>
      <c r="N523" s="15" t="n">
        <v>-0.00092</v>
      </c>
      <c r="O523" s="15" t="n">
        <v>-0.00092</v>
      </c>
      <c r="P523" s="15" t="n">
        <v>-0.00121</v>
      </c>
      <c r="Q523" s="15" t="n"/>
      <c r="R523" s="15">
        <f>L523*J523</f>
        <v/>
      </c>
      <c r="S523" s="15">
        <f>M523*J523</f>
        <v/>
      </c>
      <c r="T523" s="15">
        <f>N523*J523</f>
        <v/>
      </c>
      <c r="U523" s="15">
        <f>O523*J523</f>
        <v/>
      </c>
      <c r="V523" s="17">
        <f>P523*J523</f>
        <v/>
      </c>
    </row>
    <row r="524" ht="13.5" customHeight="1">
      <c r="A524" s="14" t="n">
        <v>997327</v>
      </c>
      <c r="B524" s="15" t="inlineStr">
        <is>
          <t>SUN_DRUMROCK</t>
        </is>
      </c>
      <c r="C524" s="15" t="n">
        <v>115</v>
      </c>
      <c r="D524" s="15" t="n">
        <v>101</v>
      </c>
      <c r="E524" s="15" t="n">
        <v>1410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-0.00106</v>
      </c>
      <c r="M524" s="15" t="n">
        <v>-0.0009</v>
      </c>
      <c r="N524" s="15" t="n">
        <v>-0.0009</v>
      </c>
      <c r="O524" s="15" t="n">
        <v>-0.0009</v>
      </c>
      <c r="P524" s="15" t="n">
        <v>-0.00118</v>
      </c>
      <c r="Q524" s="15" t="n"/>
      <c r="R524" s="15">
        <f>L524*J524</f>
        <v/>
      </c>
      <c r="S524" s="15">
        <f>M524*J524</f>
        <v/>
      </c>
      <c r="T524" s="15">
        <f>N524*J524</f>
        <v/>
      </c>
      <c r="U524" s="15">
        <f>O524*J524</f>
        <v/>
      </c>
      <c r="V524" s="17">
        <f>P524*J524</f>
        <v/>
      </c>
    </row>
    <row r="525" ht="13.5" customHeight="1">
      <c r="A525" s="14" t="n">
        <v>997385</v>
      </c>
      <c r="B525" s="15" t="inlineStr">
        <is>
          <t>SUN_KENT C~1</t>
        </is>
      </c>
      <c r="C525" s="15" t="n">
        <v>34.5</v>
      </c>
      <c r="D525" s="15" t="n">
        <v>101</v>
      </c>
      <c r="E525" s="15" t="n">
        <v>1410</v>
      </c>
      <c r="F525" s="15" t="n">
        <v>0</v>
      </c>
      <c r="G525" s="15" t="n">
        <v>0</v>
      </c>
      <c r="H525" s="15" t="n">
        <v>0</v>
      </c>
      <c r="I525" s="16" t="n">
        <v>0</v>
      </c>
      <c r="J525" s="15">
        <f>I525-F525</f>
        <v/>
      </c>
      <c r="K525" s="15">
        <f>H525-I525</f>
        <v/>
      </c>
      <c r="L525" s="15" t="n">
        <v>-0.00099</v>
      </c>
      <c r="M525" s="15" t="n">
        <v>-0.00085</v>
      </c>
      <c r="N525" s="15" t="n">
        <v>-0.00085</v>
      </c>
      <c r="O525" s="15" t="n">
        <v>-0.00085</v>
      </c>
      <c r="P525" s="15" t="n">
        <v>-0.00113</v>
      </c>
      <c r="Q525" s="15" t="n"/>
      <c r="R525" s="15">
        <f>L525*J525</f>
        <v/>
      </c>
      <c r="S525" s="15">
        <f>M525*J525</f>
        <v/>
      </c>
      <c r="T525" s="15">
        <f>N525*J525</f>
        <v/>
      </c>
      <c r="U525" s="15">
        <f>O525*J525</f>
        <v/>
      </c>
      <c r="V525" s="17">
        <f>P525*J525</f>
        <v/>
      </c>
    </row>
    <row r="526" ht="13.5" customHeight="1">
      <c r="A526" s="14" t="n">
        <v>997332</v>
      </c>
      <c r="B526" s="15" t="inlineStr">
        <is>
          <t>SUN_KENT C~1</t>
        </is>
      </c>
      <c r="C526" s="15" t="n">
        <v>115</v>
      </c>
      <c r="D526" s="15" t="n">
        <v>101</v>
      </c>
      <c r="E526" s="15" t="n">
        <v>1410</v>
      </c>
      <c r="F526" s="15" t="n">
        <v>0</v>
      </c>
      <c r="G526" s="15" t="n">
        <v>0</v>
      </c>
      <c r="H526" s="15" t="n">
        <v>0</v>
      </c>
      <c r="I526" s="16" t="n">
        <v>0</v>
      </c>
      <c r="J526" s="15">
        <f>I526-F526</f>
        <v/>
      </c>
      <c r="K526" s="15">
        <f>H526-I526</f>
        <v/>
      </c>
      <c r="L526" s="15" t="n">
        <v>-0.00099</v>
      </c>
      <c r="M526" s="15" t="n">
        <v>-0.00084</v>
      </c>
      <c r="N526" s="15" t="n">
        <v>-0.00084</v>
      </c>
      <c r="O526" s="15" t="n">
        <v>-0.00084</v>
      </c>
      <c r="P526" s="15" t="n">
        <v>-0.00113</v>
      </c>
      <c r="Q526" s="15" t="n"/>
      <c r="R526" s="15">
        <f>L526*J526</f>
        <v/>
      </c>
      <c r="S526" s="15">
        <f>M526*J526</f>
        <v/>
      </c>
      <c r="T526" s="15">
        <f>N526*J526</f>
        <v/>
      </c>
      <c r="U526" s="15">
        <f>O526*J526</f>
        <v/>
      </c>
      <c r="V526" s="17">
        <f>P526*J526</f>
        <v/>
      </c>
    </row>
    <row r="527" ht="13.5" customHeight="1">
      <c r="A527" s="14" t="n">
        <v>116412</v>
      </c>
      <c r="B527" s="15" t="inlineStr">
        <is>
          <t>NORTHFIELD 2</t>
        </is>
      </c>
      <c r="C527" s="15" t="n">
        <v>13.8</v>
      </c>
      <c r="D527" s="15" t="n">
        <v>101</v>
      </c>
      <c r="E527" s="15" t="n">
        <v>1373</v>
      </c>
      <c r="F527" s="15" t="n">
        <v>292</v>
      </c>
      <c r="G527" s="15" t="n">
        <v>0</v>
      </c>
      <c r="H527" s="15" t="n">
        <v>292</v>
      </c>
      <c r="I527" s="16" t="n">
        <v>292</v>
      </c>
      <c r="J527" s="15">
        <f>I527-F527</f>
        <v/>
      </c>
      <c r="K527" s="15">
        <f>H527-I527</f>
        <v/>
      </c>
      <c r="L527" s="15" t="n">
        <v>-0.00074</v>
      </c>
      <c r="M527" s="15" t="n">
        <v>-0.00372</v>
      </c>
      <c r="N527" s="15" t="n">
        <v>-0.00372</v>
      </c>
      <c r="O527" s="15" t="n">
        <v>-0.00372</v>
      </c>
      <c r="P527" s="15" t="n">
        <v>-0.014</v>
      </c>
      <c r="Q527" s="15" t="n"/>
      <c r="R527" s="15">
        <f>L527*J527</f>
        <v/>
      </c>
      <c r="S527" s="15">
        <f>M527*J527</f>
        <v/>
      </c>
      <c r="T527" s="15">
        <f>N527*J527</f>
        <v/>
      </c>
      <c r="U527" s="15">
        <f>O527*J527</f>
        <v/>
      </c>
      <c r="V527" s="17">
        <f>P527*J527</f>
        <v/>
      </c>
    </row>
    <row r="528" ht="13.5" customHeight="1">
      <c r="A528" s="14" t="n">
        <v>116411</v>
      </c>
      <c r="B528" s="15" t="inlineStr">
        <is>
          <t>NORTHFIELD 1</t>
        </is>
      </c>
      <c r="C528" s="15" t="n">
        <v>13.8</v>
      </c>
      <c r="D528" s="15" t="n">
        <v>101</v>
      </c>
      <c r="E528" s="15" t="n">
        <v>1373</v>
      </c>
      <c r="F528" s="15" t="n">
        <v>292</v>
      </c>
      <c r="G528" s="15" t="n">
        <v>0</v>
      </c>
      <c r="H528" s="15" t="n">
        <v>292</v>
      </c>
      <c r="I528" s="16" t="n">
        <v>292</v>
      </c>
      <c r="J528" s="15">
        <f>I528-F528</f>
        <v/>
      </c>
      <c r="K528" s="15">
        <f>H528-I528</f>
        <v/>
      </c>
      <c r="L528" s="15" t="n">
        <v>-0.00074</v>
      </c>
      <c r="M528" s="15" t="n">
        <v>-0.00372</v>
      </c>
      <c r="N528" s="15" t="n">
        <v>-0.00372</v>
      </c>
      <c r="O528" s="15" t="n">
        <v>-0.00372</v>
      </c>
      <c r="P528" s="15" t="n">
        <v>-0.014</v>
      </c>
      <c r="Q528" s="15" t="n"/>
      <c r="R528" s="15">
        <f>L528*J528</f>
        <v/>
      </c>
      <c r="S528" s="15">
        <f>M528*J528</f>
        <v/>
      </c>
      <c r="T528" s="15">
        <f>N528*J528</f>
        <v/>
      </c>
      <c r="U528" s="15">
        <f>O528*J528</f>
        <v/>
      </c>
      <c r="V528" s="17">
        <f>P528*J528</f>
        <v/>
      </c>
    </row>
    <row r="529" ht="13.5" customHeight="1">
      <c r="A529" s="14" t="n">
        <v>116413</v>
      </c>
      <c r="B529" s="15" t="inlineStr">
        <is>
          <t>NORTHFIELD 3</t>
        </is>
      </c>
      <c r="C529" s="15" t="n">
        <v>13.8</v>
      </c>
      <c r="D529" s="15" t="n">
        <v>101</v>
      </c>
      <c r="E529" s="15" t="n">
        <v>1373</v>
      </c>
      <c r="F529" s="15" t="n">
        <v>292</v>
      </c>
      <c r="G529" s="15" t="n">
        <v>0</v>
      </c>
      <c r="H529" s="15" t="n">
        <v>292</v>
      </c>
      <c r="I529" s="16" t="n">
        <v>292</v>
      </c>
      <c r="J529" s="15">
        <f>I529-F529</f>
        <v/>
      </c>
      <c r="K529" s="15">
        <f>H529-I529</f>
        <v/>
      </c>
      <c r="L529" s="15" t="n">
        <v>-0.00074</v>
      </c>
      <c r="M529" s="15" t="n">
        <v>-0.00372</v>
      </c>
      <c r="N529" s="15" t="n">
        <v>-0.00372</v>
      </c>
      <c r="O529" s="15" t="n">
        <v>-0.00372</v>
      </c>
      <c r="P529" s="15" t="n">
        <v>-0.014</v>
      </c>
      <c r="Q529" s="15" t="n"/>
      <c r="R529" s="15">
        <f>L529*J529</f>
        <v/>
      </c>
      <c r="S529" s="15">
        <f>M529*J529</f>
        <v/>
      </c>
      <c r="T529" s="15">
        <f>N529*J529</f>
        <v/>
      </c>
      <c r="U529" s="15">
        <f>O529*J529</f>
        <v/>
      </c>
      <c r="V529" s="17">
        <f>P529*J529</f>
        <v/>
      </c>
    </row>
    <row r="530" ht="13.5" customHeight="1">
      <c r="A530" s="14" t="n">
        <v>116414</v>
      </c>
      <c r="B530" s="15" t="inlineStr">
        <is>
          <t>NORTHFIELD 4</t>
        </is>
      </c>
      <c r="C530" s="15" t="n">
        <v>13.8</v>
      </c>
      <c r="D530" s="15" t="n">
        <v>101</v>
      </c>
      <c r="E530" s="15" t="n">
        <v>1373</v>
      </c>
      <c r="F530" s="15" t="n">
        <v>292</v>
      </c>
      <c r="G530" s="15" t="n">
        <v>0</v>
      </c>
      <c r="H530" s="15" t="n">
        <v>292</v>
      </c>
      <c r="I530" s="16" t="n">
        <v>292</v>
      </c>
      <c r="J530" s="15">
        <f>I530-F530</f>
        <v/>
      </c>
      <c r="K530" s="15">
        <f>H530-I530</f>
        <v/>
      </c>
      <c r="L530" s="15" t="n">
        <v>-0.00074</v>
      </c>
      <c r="M530" s="15" t="n">
        <v>-0.00372</v>
      </c>
      <c r="N530" s="15" t="n">
        <v>-0.00372</v>
      </c>
      <c r="O530" s="15" t="n">
        <v>-0.00372</v>
      </c>
      <c r="P530" s="15" t="n">
        <v>-0.014</v>
      </c>
      <c r="Q530" s="15" t="n"/>
      <c r="R530" s="15">
        <f>L530*J530</f>
        <v/>
      </c>
      <c r="S530" s="15">
        <f>M530*J530</f>
        <v/>
      </c>
      <c r="T530" s="15">
        <f>N530*J530</f>
        <v/>
      </c>
      <c r="U530" s="15">
        <f>O530*J530</f>
        <v/>
      </c>
      <c r="V530" s="17">
        <f>P530*J530</f>
        <v/>
      </c>
    </row>
    <row r="531" ht="13.5" customHeight="1">
      <c r="A531" s="14" t="n">
        <v>997368</v>
      </c>
      <c r="B531" s="15" t="inlineStr">
        <is>
          <t>SUN_OLD BA~1</t>
        </is>
      </c>
      <c r="C531" s="15" t="n">
        <v>12.5</v>
      </c>
      <c r="D531" s="15" t="n">
        <v>101</v>
      </c>
      <c r="E531" s="15" t="n">
        <v>1410</v>
      </c>
      <c r="F531" s="15" t="n">
        <v>0</v>
      </c>
      <c r="G531" s="15" t="n">
        <v>0</v>
      </c>
      <c r="H531" s="15" t="n">
        <v>0</v>
      </c>
      <c r="I531" s="16" t="n">
        <v>0</v>
      </c>
      <c r="J531" s="15">
        <f>I531-F531</f>
        <v/>
      </c>
      <c r="K531" s="15">
        <f>H531-I531</f>
        <v/>
      </c>
      <c r="L531" s="15" t="n">
        <v>-0.00066</v>
      </c>
      <c r="M531" s="15" t="n">
        <v>-0.00063</v>
      </c>
      <c r="N531" s="15" t="n">
        <v>-0.00063</v>
      </c>
      <c r="O531" s="15" t="n">
        <v>-0.00063</v>
      </c>
      <c r="P531" s="15" t="n">
        <v>-0.00076</v>
      </c>
      <c r="Q531" s="15" t="n"/>
      <c r="R531" s="15">
        <f>L531*J531</f>
        <v/>
      </c>
      <c r="S531" s="15">
        <f>M531*J531</f>
        <v/>
      </c>
      <c r="T531" s="15">
        <f>N531*J531</f>
        <v/>
      </c>
      <c r="U531" s="15">
        <f>O531*J531</f>
        <v/>
      </c>
      <c r="V531" s="17">
        <f>P531*J531</f>
        <v/>
      </c>
    </row>
    <row r="532" ht="13.5" customHeight="1">
      <c r="A532" s="14" t="n">
        <v>997314</v>
      </c>
      <c r="B532" s="15" t="inlineStr">
        <is>
          <t>BAT_DAVISV~1</t>
        </is>
      </c>
      <c r="C532" s="15" t="n">
        <v>115</v>
      </c>
      <c r="D532" s="15" t="n">
        <v>101</v>
      </c>
      <c r="E532" s="15" t="n">
        <v>1410</v>
      </c>
      <c r="F532" s="15" t="n">
        <v>0</v>
      </c>
      <c r="G532" s="15" t="n">
        <v>0</v>
      </c>
      <c r="H532" s="15" t="n">
        <v>0</v>
      </c>
      <c r="I532" s="16" t="n">
        <v>0</v>
      </c>
      <c r="J532" s="15">
        <f>I532-F532</f>
        <v/>
      </c>
      <c r="K532" s="15">
        <f>H532-I532</f>
        <v/>
      </c>
      <c r="L532" s="15" t="n">
        <v>-0.00066</v>
      </c>
      <c r="M532" s="15" t="n">
        <v>-0.00063</v>
      </c>
      <c r="N532" s="15" t="n">
        <v>-0.00063</v>
      </c>
      <c r="O532" s="15" t="n">
        <v>-0.00063</v>
      </c>
      <c r="P532" s="15" t="n">
        <v>-0.00076</v>
      </c>
      <c r="Q532" s="15" t="n"/>
      <c r="R532" s="15">
        <f>L532*J532</f>
        <v/>
      </c>
      <c r="S532" s="15">
        <f>M532*J532</f>
        <v/>
      </c>
      <c r="T532" s="15">
        <f>N532*J532</f>
        <v/>
      </c>
      <c r="U532" s="15">
        <f>O532*J532</f>
        <v/>
      </c>
      <c r="V532" s="17">
        <f>P532*J532</f>
        <v/>
      </c>
    </row>
    <row r="533" ht="13.5" customHeight="1">
      <c r="A533" s="14" t="n">
        <v>117029</v>
      </c>
      <c r="B533" s="15" t="inlineStr">
        <is>
          <t>OCEAN ST GT1</t>
        </is>
      </c>
      <c r="C533" s="15" t="n">
        <v>13.8</v>
      </c>
      <c r="D533" s="15" t="n">
        <v>101</v>
      </c>
      <c r="E533" s="15" t="n">
        <v>1400</v>
      </c>
      <c r="F533" s="15" t="n">
        <v>77.45999999999999</v>
      </c>
      <c r="G533" s="15" t="n">
        <v>0</v>
      </c>
      <c r="H533" s="15" t="n">
        <v>77.45999999999999</v>
      </c>
      <c r="I533" s="16" t="n">
        <v>77.45999999999999</v>
      </c>
      <c r="J533" s="15">
        <f>I533-F533</f>
        <v/>
      </c>
      <c r="K533" s="15">
        <f>H533-I533</f>
        <v/>
      </c>
      <c r="L533" s="15" t="n">
        <v>-0.00057</v>
      </c>
      <c r="M533" s="15" t="n">
        <v>-0.00053</v>
      </c>
      <c r="N533" s="15" t="n">
        <v>-0.00053</v>
      </c>
      <c r="O533" s="15" t="n">
        <v>-0.00053</v>
      </c>
      <c r="P533" s="15" t="n">
        <v>-0.00092</v>
      </c>
      <c r="Q533" s="15" t="n"/>
      <c r="R533" s="15">
        <f>L533*J533</f>
        <v/>
      </c>
      <c r="S533" s="15">
        <f>M533*J533</f>
        <v/>
      </c>
      <c r="T533" s="15">
        <f>N533*J533</f>
        <v/>
      </c>
      <c r="U533" s="15">
        <f>O533*J533</f>
        <v/>
      </c>
      <c r="V533" s="17">
        <f>P533*J533</f>
        <v/>
      </c>
    </row>
    <row r="534" ht="13.5" customHeight="1">
      <c r="A534" s="14" t="n">
        <v>117030</v>
      </c>
      <c r="B534" s="15" t="inlineStr">
        <is>
          <t>OCEAN ST GT2</t>
        </is>
      </c>
      <c r="C534" s="15" t="n">
        <v>13.8</v>
      </c>
      <c r="D534" s="15" t="n">
        <v>101</v>
      </c>
      <c r="E534" s="15" t="n">
        <v>1400</v>
      </c>
      <c r="F534" s="15" t="n">
        <v>77.45999999999999</v>
      </c>
      <c r="G534" s="15" t="n">
        <v>0</v>
      </c>
      <c r="H534" s="15" t="n">
        <v>77.45999999999999</v>
      </c>
      <c r="I534" s="16" t="n">
        <v>77.45999999999999</v>
      </c>
      <c r="J534" s="15">
        <f>I534-F534</f>
        <v/>
      </c>
      <c r="K534" s="15">
        <f>H534-I534</f>
        <v/>
      </c>
      <c r="L534" s="15" t="n">
        <v>-0.00057</v>
      </c>
      <c r="M534" s="15" t="n">
        <v>-0.00053</v>
      </c>
      <c r="N534" s="15" t="n">
        <v>-0.00053</v>
      </c>
      <c r="O534" s="15" t="n">
        <v>-0.00053</v>
      </c>
      <c r="P534" s="15" t="n">
        <v>-0.00092</v>
      </c>
      <c r="Q534" s="15" t="n"/>
      <c r="R534" s="15">
        <f>L534*J534</f>
        <v/>
      </c>
      <c r="S534" s="15">
        <f>M534*J534</f>
        <v/>
      </c>
      <c r="T534" s="15">
        <f>N534*J534</f>
        <v/>
      </c>
      <c r="U534" s="15">
        <f>O534*J534</f>
        <v/>
      </c>
      <c r="V534" s="17">
        <f>P534*J534</f>
        <v/>
      </c>
    </row>
    <row r="535" ht="13.5" customHeight="1">
      <c r="A535" s="14" t="n">
        <v>117031</v>
      </c>
      <c r="B535" s="15" t="inlineStr">
        <is>
          <t>OCEAN ST ST1</t>
        </is>
      </c>
      <c r="C535" s="15" t="n">
        <v>13.8</v>
      </c>
      <c r="D535" s="15" t="n">
        <v>101</v>
      </c>
      <c r="E535" s="15" t="n">
        <v>1400</v>
      </c>
      <c r="F535" s="15" t="n">
        <v>117.42</v>
      </c>
      <c r="G535" s="15" t="n">
        <v>0</v>
      </c>
      <c r="H535" s="15" t="n">
        <v>117.42</v>
      </c>
      <c r="I535" s="16" t="n">
        <v>117.42</v>
      </c>
      <c r="J535" s="15">
        <f>I535-F535</f>
        <v/>
      </c>
      <c r="K535" s="15">
        <f>H535-I535</f>
        <v/>
      </c>
      <c r="L535" s="15" t="n">
        <v>-0.00057</v>
      </c>
      <c r="M535" s="15" t="n">
        <v>-0.00053</v>
      </c>
      <c r="N535" s="15" t="n">
        <v>-0.00053</v>
      </c>
      <c r="O535" s="15" t="n">
        <v>-0.00053</v>
      </c>
      <c r="P535" s="15" t="n">
        <v>-0.00092</v>
      </c>
      <c r="Q535" s="15" t="n"/>
      <c r="R535" s="15">
        <f>L535*J535</f>
        <v/>
      </c>
      <c r="S535" s="15">
        <f>M535*J535</f>
        <v/>
      </c>
      <c r="T535" s="15">
        <f>N535*J535</f>
        <v/>
      </c>
      <c r="U535" s="15">
        <f>O535*J535</f>
        <v/>
      </c>
      <c r="V535" s="17">
        <f>P535*J535</f>
        <v/>
      </c>
    </row>
    <row r="536" ht="13.5" customHeight="1">
      <c r="A536" s="14" t="n">
        <v>117032</v>
      </c>
      <c r="B536" s="15" t="inlineStr">
        <is>
          <t>OCEAN ST GT3</t>
        </is>
      </c>
      <c r="C536" s="15" t="n">
        <v>13.8</v>
      </c>
      <c r="D536" s="15" t="n">
        <v>101</v>
      </c>
      <c r="E536" s="15" t="n">
        <v>1400</v>
      </c>
      <c r="F536" s="15" t="n">
        <v>78.17</v>
      </c>
      <c r="G536" s="15" t="n">
        <v>0</v>
      </c>
      <c r="H536" s="15" t="n">
        <v>78.17</v>
      </c>
      <c r="I536" s="16" t="n">
        <v>78.17</v>
      </c>
      <c r="J536" s="15">
        <f>I536-F536</f>
        <v/>
      </c>
      <c r="K536" s="15">
        <f>H536-I536</f>
        <v/>
      </c>
      <c r="L536" s="15" t="n">
        <v>-0.00057</v>
      </c>
      <c r="M536" s="15" t="n">
        <v>-0.00053</v>
      </c>
      <c r="N536" s="15" t="n">
        <v>-0.00053</v>
      </c>
      <c r="O536" s="15" t="n">
        <v>-0.00053</v>
      </c>
      <c r="P536" s="15" t="n">
        <v>-0.00092</v>
      </c>
      <c r="Q536" s="15" t="n"/>
      <c r="R536" s="15">
        <f>L536*J536</f>
        <v/>
      </c>
      <c r="S536" s="15">
        <f>M536*J536</f>
        <v/>
      </c>
      <c r="T536" s="15">
        <f>N536*J536</f>
        <v/>
      </c>
      <c r="U536" s="15">
        <f>O536*J536</f>
        <v/>
      </c>
      <c r="V536" s="17">
        <f>P536*J536</f>
        <v/>
      </c>
    </row>
    <row r="537" ht="13.5" customHeight="1">
      <c r="A537" s="14" t="n">
        <v>117033</v>
      </c>
      <c r="B537" s="15" t="inlineStr">
        <is>
          <t>OCEAN ST GT4</t>
        </is>
      </c>
      <c r="C537" s="15" t="n">
        <v>13.8</v>
      </c>
      <c r="D537" s="15" t="n">
        <v>101</v>
      </c>
      <c r="E537" s="15" t="n">
        <v>1400</v>
      </c>
      <c r="F537" s="15" t="n">
        <v>78.17</v>
      </c>
      <c r="G537" s="15" t="n">
        <v>0</v>
      </c>
      <c r="H537" s="15" t="n">
        <v>78.17</v>
      </c>
      <c r="I537" s="16" t="n">
        <v>78.17</v>
      </c>
      <c r="J537" s="15">
        <f>I537-F537</f>
        <v/>
      </c>
      <c r="K537" s="15">
        <f>H537-I537</f>
        <v/>
      </c>
      <c r="L537" s="15" t="n">
        <v>-0.00057</v>
      </c>
      <c r="M537" s="15" t="n">
        <v>-0.00053</v>
      </c>
      <c r="N537" s="15" t="n">
        <v>-0.00053</v>
      </c>
      <c r="O537" s="15" t="n">
        <v>-0.00053</v>
      </c>
      <c r="P537" s="15" t="n">
        <v>-0.00092</v>
      </c>
      <c r="Q537" s="15" t="n"/>
      <c r="R537" s="15">
        <f>L537*J537</f>
        <v/>
      </c>
      <c r="S537" s="15">
        <f>M537*J537</f>
        <v/>
      </c>
      <c r="T537" s="15">
        <f>N537*J537</f>
        <v/>
      </c>
      <c r="U537" s="15">
        <f>O537*J537</f>
        <v/>
      </c>
      <c r="V537" s="17">
        <f>P537*J537</f>
        <v/>
      </c>
    </row>
    <row r="538" ht="13.5" customHeight="1">
      <c r="A538" s="14" t="n">
        <v>117034</v>
      </c>
      <c r="B538" s="15" t="inlineStr">
        <is>
          <t>OCEAN ST ST2</t>
        </is>
      </c>
      <c r="C538" s="15" t="n">
        <v>13.8</v>
      </c>
      <c r="D538" s="15" t="n">
        <v>101</v>
      </c>
      <c r="E538" s="15" t="n">
        <v>1400</v>
      </c>
      <c r="F538" s="15" t="n">
        <v>118.49</v>
      </c>
      <c r="G538" s="15" t="n">
        <v>0</v>
      </c>
      <c r="H538" s="15" t="n">
        <v>118.49</v>
      </c>
      <c r="I538" s="16" t="n">
        <v>118.49</v>
      </c>
      <c r="J538" s="15">
        <f>I538-F538</f>
        <v/>
      </c>
      <c r="K538" s="15">
        <f>H538-I538</f>
        <v/>
      </c>
      <c r="L538" s="15" t="n">
        <v>-0.00057</v>
      </c>
      <c r="M538" s="15" t="n">
        <v>-0.00053</v>
      </c>
      <c r="N538" s="15" t="n">
        <v>-0.00053</v>
      </c>
      <c r="O538" s="15" t="n">
        <v>-0.00053</v>
      </c>
      <c r="P538" s="15" t="n">
        <v>-0.00092</v>
      </c>
      <c r="Q538" s="15" t="n"/>
      <c r="R538" s="15">
        <f>L538*J538</f>
        <v/>
      </c>
      <c r="S538" s="15">
        <f>M538*J538</f>
        <v/>
      </c>
      <c r="T538" s="15">
        <f>N538*J538</f>
        <v/>
      </c>
      <c r="U538" s="15">
        <f>O538*J538</f>
        <v/>
      </c>
      <c r="V538" s="17">
        <f>P538*J538</f>
        <v/>
      </c>
    </row>
    <row r="539" ht="13.5" customHeight="1">
      <c r="A539" s="14" t="n">
        <v>997000</v>
      </c>
      <c r="B539" s="15" t="inlineStr">
        <is>
          <t>DFO NG_SHE~1</t>
        </is>
      </c>
      <c r="C539" s="15" t="n">
        <v>345</v>
      </c>
      <c r="D539" s="15" t="n">
        <v>101</v>
      </c>
      <c r="E539" s="15" t="n">
        <v>1400</v>
      </c>
      <c r="F539" s="15" t="n">
        <v>0</v>
      </c>
      <c r="G539" s="15" t="n">
        <v>0</v>
      </c>
      <c r="H539" s="15" t="n">
        <v>0</v>
      </c>
      <c r="I539" s="16" t="n">
        <v>0</v>
      </c>
      <c r="J539" s="15">
        <f>I539-F539</f>
        <v/>
      </c>
      <c r="K539" s="15">
        <f>H539-I539</f>
        <v/>
      </c>
      <c r="L539" s="15" t="n">
        <v>-0.00057</v>
      </c>
      <c r="M539" s="15" t="n">
        <v>-0.00053</v>
      </c>
      <c r="N539" s="15" t="n">
        <v>-0.00053</v>
      </c>
      <c r="O539" s="15" t="n">
        <v>-0.00053</v>
      </c>
      <c r="P539" s="15" t="n">
        <v>-0.00092</v>
      </c>
      <c r="Q539" s="15" t="n"/>
      <c r="R539" s="15">
        <f>L539*J539</f>
        <v/>
      </c>
      <c r="S539" s="15">
        <f>M539*J539</f>
        <v/>
      </c>
      <c r="T539" s="15">
        <f>N539*J539</f>
        <v/>
      </c>
      <c r="U539" s="15">
        <f>O539*J539</f>
        <v/>
      </c>
      <c r="V539" s="17">
        <f>P539*J539</f>
        <v/>
      </c>
    </row>
    <row r="540" ht="13.5" customHeight="1">
      <c r="A540" s="14" t="n">
        <v>997363</v>
      </c>
      <c r="B540" s="15" t="inlineStr">
        <is>
          <t>SUN_TOWER ~1</t>
        </is>
      </c>
      <c r="C540" s="15" t="n">
        <v>12.5</v>
      </c>
      <c r="D540" s="15" t="n">
        <v>101</v>
      </c>
      <c r="E540" s="15" t="n">
        <v>1410</v>
      </c>
      <c r="F540" s="15" t="n">
        <v>0</v>
      </c>
      <c r="G540" s="15" t="n">
        <v>0</v>
      </c>
      <c r="H540" s="15" t="n">
        <v>0</v>
      </c>
      <c r="I540" s="16" t="n">
        <v>0</v>
      </c>
      <c r="J540" s="15">
        <f>I540-F540</f>
        <v/>
      </c>
      <c r="K540" s="15">
        <f>H540-I540</f>
        <v/>
      </c>
      <c r="L540" s="15" t="n">
        <v>-0.00036</v>
      </c>
      <c r="M540" s="15" t="n">
        <v>-0.00043</v>
      </c>
      <c r="N540" s="15" t="n">
        <v>-0.00043</v>
      </c>
      <c r="O540" s="15" t="n">
        <v>-0.00043</v>
      </c>
      <c r="P540" s="15" t="n">
        <v>-0.00041</v>
      </c>
      <c r="Q540" s="15" t="n"/>
      <c r="R540" s="15">
        <f>L540*J540</f>
        <v/>
      </c>
      <c r="S540" s="15">
        <f>M540*J540</f>
        <v/>
      </c>
      <c r="T540" s="15">
        <f>N540*J540</f>
        <v/>
      </c>
      <c r="U540" s="15">
        <f>O540*J540</f>
        <v/>
      </c>
      <c r="V540" s="17">
        <f>P540*J540</f>
        <v/>
      </c>
    </row>
    <row r="541" ht="13.5" customHeight="1">
      <c r="A541" s="14" t="n">
        <v>997313</v>
      </c>
      <c r="B541" s="15" t="inlineStr">
        <is>
          <t>SUN_TOWER ~1</t>
        </is>
      </c>
      <c r="C541" s="15" t="n">
        <v>115</v>
      </c>
      <c r="D541" s="15" t="n">
        <v>101</v>
      </c>
      <c r="E541" s="15" t="n">
        <v>1410</v>
      </c>
      <c r="F541" s="15" t="n">
        <v>0</v>
      </c>
      <c r="G541" s="15" t="n">
        <v>0</v>
      </c>
      <c r="H541" s="15" t="n">
        <v>0</v>
      </c>
      <c r="I541" s="16" t="n">
        <v>0</v>
      </c>
      <c r="J541" s="15">
        <f>I541-F541</f>
        <v/>
      </c>
      <c r="K541" s="15">
        <f>H541-I541</f>
        <v/>
      </c>
      <c r="L541" s="15" t="n">
        <v>-0.00036</v>
      </c>
      <c r="M541" s="15" t="n">
        <v>-0.00043</v>
      </c>
      <c r="N541" s="15" t="n">
        <v>-0.00043</v>
      </c>
      <c r="O541" s="15" t="n">
        <v>-0.00043</v>
      </c>
      <c r="P541" s="15" t="n">
        <v>-0.00041</v>
      </c>
      <c r="Q541" s="15" t="n"/>
      <c r="R541" s="15">
        <f>L541*J541</f>
        <v/>
      </c>
      <c r="S541" s="15">
        <f>M541*J541</f>
        <v/>
      </c>
      <c r="T541" s="15">
        <f>N541*J541</f>
        <v/>
      </c>
      <c r="U541" s="15">
        <f>O541*J541</f>
        <v/>
      </c>
      <c r="V541" s="17">
        <f>P541*J541</f>
        <v/>
      </c>
    </row>
    <row r="542" ht="13.5" customHeight="1">
      <c r="A542" s="14" t="n">
        <v>997339</v>
      </c>
      <c r="B542" s="15" t="inlineStr">
        <is>
          <t>SUN_W KING~1</t>
        </is>
      </c>
      <c r="C542" s="15" t="n">
        <v>115</v>
      </c>
      <c r="D542" s="15" t="n">
        <v>101</v>
      </c>
      <c r="E542" s="15" t="n">
        <v>1410</v>
      </c>
      <c r="F542" s="15" t="n">
        <v>0</v>
      </c>
      <c r="G542" s="15" t="n">
        <v>0</v>
      </c>
      <c r="H542" s="15" t="n">
        <v>0</v>
      </c>
      <c r="I542" s="16" t="n">
        <v>0</v>
      </c>
      <c r="J542" s="15">
        <f>I542-F542</f>
        <v/>
      </c>
      <c r="K542" s="15">
        <f>H542-I542</f>
        <v/>
      </c>
      <c r="L542" s="15" t="n">
        <v>0.00022</v>
      </c>
      <c r="M542" s="15" t="n">
        <v>-5e-05</v>
      </c>
      <c r="N542" s="15" t="n">
        <v>-5e-05</v>
      </c>
      <c r="O542" s="15" t="n">
        <v>-5e-05</v>
      </c>
      <c r="P542" s="15" t="n">
        <v>0.00026</v>
      </c>
      <c r="Q542" s="15" t="n"/>
      <c r="R542" s="15">
        <f>L542*J542</f>
        <v/>
      </c>
      <c r="S542" s="15">
        <f>M542*J542</f>
        <v/>
      </c>
      <c r="T542" s="15">
        <f>N542*J542</f>
        <v/>
      </c>
      <c r="U542" s="15">
        <f>O542*J542</f>
        <v/>
      </c>
      <c r="V542" s="17">
        <f>P542*J542</f>
        <v/>
      </c>
    </row>
    <row r="543" ht="13.5" customHeight="1">
      <c r="A543" s="14" t="n">
        <v>117495</v>
      </c>
      <c r="B543" s="15" t="inlineStr">
        <is>
          <t>BLK ISL WIND</t>
        </is>
      </c>
      <c r="C543" s="15" t="n">
        <v>0.9</v>
      </c>
      <c r="D543" s="15" t="n">
        <v>101</v>
      </c>
      <c r="E543" s="15" t="n">
        <v>1410</v>
      </c>
      <c r="F543" s="15" t="n">
        <v>0</v>
      </c>
      <c r="G543" s="15" t="n">
        <v>0</v>
      </c>
      <c r="H543" s="15" t="n">
        <v>0</v>
      </c>
      <c r="I543" s="16" t="n">
        <v>0</v>
      </c>
      <c r="J543" s="15">
        <f>I543-F543</f>
        <v/>
      </c>
      <c r="K543" s="15">
        <f>H543-I543</f>
        <v/>
      </c>
      <c r="L543" s="15" t="n">
        <v>0.00022</v>
      </c>
      <c r="M543" s="15" t="n">
        <v>-5e-05</v>
      </c>
      <c r="N543" s="15" t="n">
        <v>-5e-05</v>
      </c>
      <c r="O543" s="15" t="n">
        <v>-5e-05</v>
      </c>
      <c r="P543" s="15" t="n">
        <v>0.00026</v>
      </c>
      <c r="Q543" s="15" t="n"/>
      <c r="R543" s="15">
        <f>L543*J543</f>
        <v/>
      </c>
      <c r="S543" s="15">
        <f>M543*J543</f>
        <v/>
      </c>
      <c r="T543" s="15">
        <f>N543*J543</f>
        <v/>
      </c>
      <c r="U543" s="15">
        <f>O543*J543</f>
        <v/>
      </c>
      <c r="V543" s="17">
        <f>P543*J543</f>
        <v/>
      </c>
    </row>
    <row r="544" ht="13.5" customHeight="1">
      <c r="A544" s="14" t="n">
        <v>993047</v>
      </c>
      <c r="B544" s="15" t="inlineStr">
        <is>
          <t>SUN_E.LONG~1</t>
        </is>
      </c>
      <c r="C544" s="15" t="n">
        <v>69</v>
      </c>
      <c r="D544" s="15" t="n">
        <v>101</v>
      </c>
      <c r="E544" s="15" t="n">
        <v>1100</v>
      </c>
      <c r="F544" s="15" t="n">
        <v>8.99</v>
      </c>
      <c r="G544" s="15" t="n">
        <v>0</v>
      </c>
      <c r="H544" s="15" t="n">
        <v>8.99</v>
      </c>
      <c r="I544" s="16" t="n">
        <v>8.99</v>
      </c>
      <c r="J544" s="15">
        <f>I544-F544</f>
        <v/>
      </c>
      <c r="K544" s="15">
        <f>H544-I544</f>
        <v/>
      </c>
      <c r="L544" s="15" t="n">
        <v>0.00046</v>
      </c>
      <c r="M544" s="15" t="n">
        <v>0.00176</v>
      </c>
      <c r="N544" s="15" t="n">
        <v>0.00176</v>
      </c>
      <c r="O544" s="15" t="n">
        <v>0.00176</v>
      </c>
      <c r="P544" s="15" t="n">
        <v>-0.00067</v>
      </c>
      <c r="Q544" s="15" t="n"/>
      <c r="R544" s="15">
        <f>L544*J544</f>
        <v/>
      </c>
      <c r="S544" s="15">
        <f>M544*J544</f>
        <v/>
      </c>
      <c r="T544" s="15">
        <f>N544*J544</f>
        <v/>
      </c>
      <c r="U544" s="15">
        <f>O544*J544</f>
        <v/>
      </c>
      <c r="V544" s="17">
        <f>P544*J544</f>
        <v/>
      </c>
    </row>
    <row r="545" ht="13.5" customHeight="1">
      <c r="A545" s="14" t="n">
        <v>993036</v>
      </c>
      <c r="B545" s="15" t="inlineStr">
        <is>
          <t>SUN_WILBRA~1</t>
        </is>
      </c>
      <c r="C545" s="15" t="n">
        <v>69</v>
      </c>
      <c r="D545" s="15" t="n">
        <v>101</v>
      </c>
      <c r="E545" s="15" t="n">
        <v>1100</v>
      </c>
      <c r="F545" s="15" t="n">
        <v>9.699999999999999</v>
      </c>
      <c r="G545" s="15" t="n">
        <v>0</v>
      </c>
      <c r="H545" s="15" t="n">
        <v>9.699999999999999</v>
      </c>
      <c r="I545" s="16" t="n">
        <v>9.699999999999999</v>
      </c>
      <c r="J545" s="15">
        <f>I545-F545</f>
        <v/>
      </c>
      <c r="K545" s="15">
        <f>H545-I545</f>
        <v/>
      </c>
      <c r="L545" s="15" t="n">
        <v>0.00046</v>
      </c>
      <c r="M545" s="15" t="n">
        <v>0.00176</v>
      </c>
      <c r="N545" s="15" t="n">
        <v>0.00176</v>
      </c>
      <c r="O545" s="15" t="n">
        <v>0.00176</v>
      </c>
      <c r="P545" s="15" t="n">
        <v>-0.00067</v>
      </c>
      <c r="Q545" s="15" t="n"/>
      <c r="R545" s="15">
        <f>L545*J545</f>
        <v/>
      </c>
      <c r="S545" s="15">
        <f>M545*J545</f>
        <v/>
      </c>
      <c r="T545" s="15">
        <f>N545*J545</f>
        <v/>
      </c>
      <c r="U545" s="15">
        <f>O545*J545</f>
        <v/>
      </c>
      <c r="V545" s="17">
        <f>P545*J545</f>
        <v/>
      </c>
    </row>
    <row r="546" ht="13.5" customHeight="1">
      <c r="A546" s="14" t="n">
        <v>997305</v>
      </c>
      <c r="B546" s="15" t="inlineStr">
        <is>
          <t xml:space="preserve">SUN_KENYON  </t>
        </is>
      </c>
      <c r="C546" s="15" t="n">
        <v>115</v>
      </c>
      <c r="D546" s="15" t="n">
        <v>101</v>
      </c>
      <c r="E546" s="15" t="n">
        <v>1410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0.00077</v>
      </c>
      <c r="M546" s="15" t="n">
        <v>0.00031</v>
      </c>
      <c r="N546" s="15" t="n">
        <v>0.00031</v>
      </c>
      <c r="O546" s="15" t="n">
        <v>0.00031</v>
      </c>
      <c r="P546" s="15" t="n">
        <v>0.0009</v>
      </c>
      <c r="Q546" s="15" t="n"/>
      <c r="R546" s="15">
        <f>L546*J546</f>
        <v/>
      </c>
      <c r="S546" s="15">
        <f>M546*J546</f>
        <v/>
      </c>
      <c r="T546" s="15">
        <f>N546*J546</f>
        <v/>
      </c>
      <c r="U546" s="15">
        <f>O546*J546</f>
        <v/>
      </c>
      <c r="V546" s="17">
        <f>P546*J546</f>
        <v/>
      </c>
    </row>
    <row r="547" ht="13.5" customHeight="1">
      <c r="A547" s="14" t="n">
        <v>993004</v>
      </c>
      <c r="B547" s="15" t="inlineStr">
        <is>
          <t>SUN_LITL R~1</t>
        </is>
      </c>
      <c r="C547" s="15" t="n">
        <v>115</v>
      </c>
      <c r="D547" s="15" t="n">
        <v>101</v>
      </c>
      <c r="E547" s="15" t="n">
        <v>1100</v>
      </c>
      <c r="F547" s="15" t="n">
        <v>24.91</v>
      </c>
      <c r="G547" s="15" t="n">
        <v>0</v>
      </c>
      <c r="H547" s="15" t="n">
        <v>24.91</v>
      </c>
      <c r="I547" s="16" t="n">
        <v>24.91</v>
      </c>
      <c r="J547" s="15">
        <f>I547-F547</f>
        <v/>
      </c>
      <c r="K547" s="15">
        <f>H547-I547</f>
        <v/>
      </c>
      <c r="L547" s="15" t="n">
        <v>0.00086</v>
      </c>
      <c r="M547" s="15" t="n">
        <v>0.00033</v>
      </c>
      <c r="N547" s="15" t="n">
        <v>0.00033</v>
      </c>
      <c r="O547" s="15" t="n">
        <v>0.00033</v>
      </c>
      <c r="P547" s="15" t="n">
        <v>-0.00116</v>
      </c>
      <c r="Q547" s="15" t="n"/>
      <c r="R547" s="15">
        <f>L547*J547</f>
        <v/>
      </c>
      <c r="S547" s="15">
        <f>M547*J547</f>
        <v/>
      </c>
      <c r="T547" s="15">
        <f>N547*J547</f>
        <v/>
      </c>
      <c r="U547" s="15">
        <f>O547*J547</f>
        <v/>
      </c>
      <c r="V547" s="17">
        <f>P547*J547</f>
        <v/>
      </c>
    </row>
    <row r="548" ht="13.5" customHeight="1">
      <c r="A548" s="14" t="n">
        <v>113130</v>
      </c>
      <c r="B548" s="15" t="inlineStr">
        <is>
          <t xml:space="preserve">WARREN_C    </t>
        </is>
      </c>
      <c r="C548" s="15" t="n">
        <v>0.36</v>
      </c>
      <c r="D548" s="15" t="n">
        <v>101</v>
      </c>
      <c r="E548" s="15" t="n">
        <v>1100</v>
      </c>
      <c r="F548" s="15" t="n">
        <v>0</v>
      </c>
      <c r="G548" s="15" t="n">
        <v>0</v>
      </c>
      <c r="H548" s="15" t="n">
        <v>0</v>
      </c>
      <c r="I548" s="16" t="n">
        <v>0</v>
      </c>
      <c r="J548" s="15">
        <f>I548-F548</f>
        <v/>
      </c>
      <c r="K548" s="15">
        <f>H548-I548</f>
        <v/>
      </c>
      <c r="L548" s="15" t="n">
        <v>0.00086</v>
      </c>
      <c r="M548" s="15" t="n">
        <v>0.00033</v>
      </c>
      <c r="N548" s="15" t="n">
        <v>0.00033</v>
      </c>
      <c r="O548" s="15" t="n">
        <v>0.00033</v>
      </c>
      <c r="P548" s="15" t="n">
        <v>-0.00116</v>
      </c>
      <c r="Q548" s="15" t="n"/>
      <c r="R548" s="15">
        <f>L548*J548</f>
        <v/>
      </c>
      <c r="S548" s="15">
        <f>M548*J548</f>
        <v/>
      </c>
      <c r="T548" s="15">
        <f>N548*J548</f>
        <v/>
      </c>
      <c r="U548" s="15">
        <f>O548*J548</f>
        <v/>
      </c>
      <c r="V548" s="17">
        <f>P548*J548</f>
        <v/>
      </c>
    </row>
    <row r="549" ht="13.5" customHeight="1">
      <c r="A549" s="14" t="n">
        <v>113129</v>
      </c>
      <c r="B549" s="15" t="inlineStr">
        <is>
          <t xml:space="preserve">WARREN_B    </t>
        </is>
      </c>
      <c r="C549" s="15" t="n">
        <v>0.34</v>
      </c>
      <c r="D549" s="15" t="n">
        <v>101</v>
      </c>
      <c r="E549" s="15" t="n">
        <v>1100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0.00086</v>
      </c>
      <c r="M549" s="15" t="n">
        <v>0.00033</v>
      </c>
      <c r="N549" s="15" t="n">
        <v>0.00033</v>
      </c>
      <c r="O549" s="15" t="n">
        <v>0.00033</v>
      </c>
      <c r="P549" s="15" t="n">
        <v>-0.00116</v>
      </c>
      <c r="Q549" s="15" t="n"/>
      <c r="R549" s="15">
        <f>L549*J549</f>
        <v/>
      </c>
      <c r="S549" s="15">
        <f>M549*J549</f>
        <v/>
      </c>
      <c r="T549" s="15">
        <f>N549*J549</f>
        <v/>
      </c>
      <c r="U549" s="15">
        <f>O549*J549</f>
        <v/>
      </c>
      <c r="V549" s="17">
        <f>P549*J549</f>
        <v/>
      </c>
    </row>
    <row r="550" ht="13.5" customHeight="1">
      <c r="A550" s="14" t="n">
        <v>113128</v>
      </c>
      <c r="B550" s="15" t="inlineStr">
        <is>
          <t xml:space="preserve">WARREN_A    </t>
        </is>
      </c>
      <c r="C550" s="15" t="n">
        <v>0.34</v>
      </c>
      <c r="D550" s="15" t="n">
        <v>101</v>
      </c>
      <c r="E550" s="15" t="n">
        <v>1100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0.00086</v>
      </c>
      <c r="M550" s="15" t="n">
        <v>0.00033</v>
      </c>
      <c r="N550" s="15" t="n">
        <v>0.00033</v>
      </c>
      <c r="O550" s="15" t="n">
        <v>0.00033</v>
      </c>
      <c r="P550" s="15" t="n">
        <v>-0.00116</v>
      </c>
      <c r="Q550" s="15" t="n"/>
      <c r="R550" s="15">
        <f>L550*J550</f>
        <v/>
      </c>
      <c r="S550" s="15">
        <f>M550*J550</f>
        <v/>
      </c>
      <c r="T550" s="15">
        <f>N550*J550</f>
        <v/>
      </c>
      <c r="U550" s="15">
        <f>O550*J550</f>
        <v/>
      </c>
      <c r="V550" s="17">
        <f>P550*J550</f>
        <v/>
      </c>
    </row>
    <row r="551" ht="13.5" customHeight="1">
      <c r="A551" s="14" t="n">
        <v>999038</v>
      </c>
      <c r="B551" s="15" t="inlineStr">
        <is>
          <t>BAT_KILLIN~1</t>
        </is>
      </c>
      <c r="C551" s="15" t="n">
        <v>345</v>
      </c>
      <c r="D551" s="15" t="n">
        <v>101</v>
      </c>
      <c r="E551" s="15" t="n">
        <v>1630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0.00103</v>
      </c>
      <c r="M551" s="15" t="n">
        <v>0.00047</v>
      </c>
      <c r="N551" s="15" t="n">
        <v>0.00047</v>
      </c>
      <c r="O551" s="15" t="n">
        <v>0.00047</v>
      </c>
      <c r="P551" s="15" t="n">
        <v>0.0008</v>
      </c>
      <c r="Q551" s="15" t="n"/>
      <c r="R551" s="15">
        <f>L551*J551</f>
        <v/>
      </c>
      <c r="S551" s="15">
        <f>M551*J551</f>
        <v/>
      </c>
      <c r="T551" s="15">
        <f>N551*J551</f>
        <v/>
      </c>
      <c r="U551" s="15">
        <f>O551*J551</f>
        <v/>
      </c>
      <c r="V551" s="17">
        <f>P551*J551</f>
        <v/>
      </c>
    </row>
    <row r="552" ht="13.5" customHeight="1">
      <c r="A552" s="14" t="n">
        <v>121515</v>
      </c>
      <c r="B552" s="15" t="inlineStr">
        <is>
          <t>LAKE ROAD_C3</t>
        </is>
      </c>
      <c r="C552" s="15" t="n">
        <v>21</v>
      </c>
      <c r="D552" s="15" t="n">
        <v>101</v>
      </c>
      <c r="E552" s="15" t="n">
        <v>1633</v>
      </c>
      <c r="F552" s="15" t="n">
        <v>0.78</v>
      </c>
      <c r="G552" s="15" t="n">
        <v>0</v>
      </c>
      <c r="H552" s="15" t="n">
        <v>279</v>
      </c>
      <c r="I552" s="16" t="n">
        <v>0.78</v>
      </c>
      <c r="J552" s="15">
        <f>I552-F552</f>
        <v/>
      </c>
      <c r="K552" s="15">
        <f>H552-I552</f>
        <v/>
      </c>
      <c r="L552" s="15" t="n">
        <v>0.00108</v>
      </c>
      <c r="M552" s="15" t="n">
        <v>0.00049</v>
      </c>
      <c r="N552" s="15" t="n">
        <v>0.00049</v>
      </c>
      <c r="O552" s="15" t="n">
        <v>0.00049</v>
      </c>
      <c r="P552" s="15" t="n">
        <v>0.00085</v>
      </c>
      <c r="Q552" s="15" t="n"/>
      <c r="R552" s="15">
        <f>L552*J552</f>
        <v/>
      </c>
      <c r="S552" s="15">
        <f>M552*J552</f>
        <v/>
      </c>
      <c r="T552" s="15">
        <f>N552*J552</f>
        <v/>
      </c>
      <c r="U552" s="15">
        <f>O552*J552</f>
        <v/>
      </c>
      <c r="V552" s="17">
        <f>P552*J552</f>
        <v/>
      </c>
    </row>
    <row r="553" ht="13.5" customHeight="1">
      <c r="A553" s="14" t="n">
        <v>121513</v>
      </c>
      <c r="B553" s="15" t="inlineStr">
        <is>
          <t>LAKE ROAD_C1</t>
        </is>
      </c>
      <c r="C553" s="15" t="n">
        <v>21</v>
      </c>
      <c r="D553" s="15" t="n">
        <v>101</v>
      </c>
      <c r="E553" s="15" t="n">
        <v>1633</v>
      </c>
      <c r="F553" s="15" t="n">
        <v>269.79</v>
      </c>
      <c r="G553" s="15" t="n">
        <v>0</v>
      </c>
      <c r="H553" s="15" t="n">
        <v>269.79</v>
      </c>
      <c r="I553" s="16" t="n">
        <v>269.79</v>
      </c>
      <c r="J553" s="15">
        <f>I553-F553</f>
        <v/>
      </c>
      <c r="K553" s="15">
        <f>H553-I553</f>
        <v/>
      </c>
      <c r="L553" s="15" t="n">
        <v>0.00108</v>
      </c>
      <c r="M553" s="15" t="n">
        <v>0.00049</v>
      </c>
      <c r="N553" s="15" t="n">
        <v>0.00049</v>
      </c>
      <c r="O553" s="15" t="n">
        <v>0.00049</v>
      </c>
      <c r="P553" s="15" t="n">
        <v>0.00085</v>
      </c>
      <c r="Q553" s="15" t="n"/>
      <c r="R553" s="15">
        <f>L553*J553</f>
        <v/>
      </c>
      <c r="S553" s="15">
        <f>M553*J553</f>
        <v/>
      </c>
      <c r="T553" s="15">
        <f>N553*J553</f>
        <v/>
      </c>
      <c r="U553" s="15">
        <f>O553*J553</f>
        <v/>
      </c>
      <c r="V553" s="17">
        <f>P553*J553</f>
        <v/>
      </c>
    </row>
    <row r="554" ht="13.5" customHeight="1">
      <c r="A554" s="14" t="n">
        <v>121514</v>
      </c>
      <c r="B554" s="15" t="inlineStr">
        <is>
          <t>LAKE ROAD_C2</t>
        </is>
      </c>
      <c r="C554" s="15" t="n">
        <v>21</v>
      </c>
      <c r="D554" s="15" t="n">
        <v>101</v>
      </c>
      <c r="E554" s="15" t="n">
        <v>1633</v>
      </c>
      <c r="F554" s="15" t="n">
        <v>275.21</v>
      </c>
      <c r="G554" s="15" t="n">
        <v>0</v>
      </c>
      <c r="H554" s="15" t="n">
        <v>275.21</v>
      </c>
      <c r="I554" s="16" t="n">
        <v>275.21</v>
      </c>
      <c r="J554" s="15">
        <f>I554-F554</f>
        <v/>
      </c>
      <c r="K554" s="15">
        <f>H554-I554</f>
        <v/>
      </c>
      <c r="L554" s="15" t="n">
        <v>0.00108</v>
      </c>
      <c r="M554" s="15" t="n">
        <v>0.00049</v>
      </c>
      <c r="N554" s="15" t="n">
        <v>0.00049</v>
      </c>
      <c r="O554" s="15" t="n">
        <v>0.00049</v>
      </c>
      <c r="P554" s="15" t="n">
        <v>0.00085</v>
      </c>
      <c r="Q554" s="15" t="n"/>
      <c r="R554" s="15">
        <f>L554*J554</f>
        <v/>
      </c>
      <c r="S554" s="15">
        <f>M554*J554</f>
        <v/>
      </c>
      <c r="T554" s="15">
        <f>N554*J554</f>
        <v/>
      </c>
      <c r="U554" s="15">
        <f>O554*J554</f>
        <v/>
      </c>
      <c r="V554" s="17">
        <f>P554*J554</f>
        <v/>
      </c>
    </row>
    <row r="555" ht="13.5" customHeight="1">
      <c r="A555" s="14" t="n">
        <v>121518</v>
      </c>
      <c r="B555" s="15" t="inlineStr">
        <is>
          <t xml:space="preserve">QP724 ST    </t>
        </is>
      </c>
      <c r="C555" s="15" t="n">
        <v>16</v>
      </c>
      <c r="D555" s="15" t="n">
        <v>101</v>
      </c>
      <c r="E555" s="15" t="n">
        <v>1633</v>
      </c>
      <c r="F555" s="15" t="n">
        <v>238.29</v>
      </c>
      <c r="G555" s="15" t="n">
        <v>0</v>
      </c>
      <c r="H555" s="15" t="n">
        <v>238.29</v>
      </c>
      <c r="I555" s="16" t="n">
        <v>238.29</v>
      </c>
      <c r="J555" s="15">
        <f>I555-F555</f>
        <v/>
      </c>
      <c r="K555" s="15">
        <f>H555-I555</f>
        <v/>
      </c>
      <c r="L555" s="15" t="n">
        <v>0.00125</v>
      </c>
      <c r="M555" s="15" t="n">
        <v>0.0005999999999999999</v>
      </c>
      <c r="N555" s="15" t="n">
        <v>0.0005999999999999999</v>
      </c>
      <c r="O555" s="15" t="n">
        <v>0.0005999999999999999</v>
      </c>
      <c r="P555" s="15" t="n">
        <v>0.00103</v>
      </c>
      <c r="Q555" s="15" t="n"/>
      <c r="R555" s="15">
        <f>L555*J555</f>
        <v/>
      </c>
      <c r="S555" s="15">
        <f>M555*J555</f>
        <v/>
      </c>
      <c r="T555" s="15">
        <f>N555*J555</f>
        <v/>
      </c>
      <c r="U555" s="15">
        <f>O555*J555</f>
        <v/>
      </c>
      <c r="V555" s="17">
        <f>P555*J555</f>
        <v/>
      </c>
    </row>
    <row r="556" ht="13.5" customHeight="1">
      <c r="A556" s="14" t="n">
        <v>121517</v>
      </c>
      <c r="B556" s="15" t="inlineStr">
        <is>
          <t xml:space="preserve">QP724 CT    </t>
        </is>
      </c>
      <c r="C556" s="15" t="n">
        <v>23.5</v>
      </c>
      <c r="D556" s="15" t="n">
        <v>101</v>
      </c>
      <c r="E556" s="15" t="n">
        <v>1633</v>
      </c>
      <c r="F556" s="15" t="n">
        <v>341.24</v>
      </c>
      <c r="G556" s="15" t="n">
        <v>0</v>
      </c>
      <c r="H556" s="15" t="n">
        <v>393.67</v>
      </c>
      <c r="I556" s="16" t="n">
        <v>341.24</v>
      </c>
      <c r="J556" s="15">
        <f>I556-F556</f>
        <v/>
      </c>
      <c r="K556" s="15">
        <f>H556-I556</f>
        <v/>
      </c>
      <c r="L556" s="15" t="n">
        <v>0.00125</v>
      </c>
      <c r="M556" s="15" t="n">
        <v>0.0005999999999999999</v>
      </c>
      <c r="N556" s="15" t="n">
        <v>0.0005999999999999999</v>
      </c>
      <c r="O556" s="15" t="n">
        <v>0.0005999999999999999</v>
      </c>
      <c r="P556" s="15" t="n">
        <v>0.00103</v>
      </c>
      <c r="Q556" s="15" t="n"/>
      <c r="R556" s="15">
        <f>L556*J556</f>
        <v/>
      </c>
      <c r="S556" s="15">
        <f>M556*J556</f>
        <v/>
      </c>
      <c r="T556" s="15">
        <f>N556*J556</f>
        <v/>
      </c>
      <c r="U556" s="15">
        <f>O556*J556</f>
        <v/>
      </c>
      <c r="V556" s="17">
        <f>P556*J556</f>
        <v/>
      </c>
    </row>
    <row r="557" ht="13.5" customHeight="1">
      <c r="A557" s="14" t="n">
        <v>117507</v>
      </c>
      <c r="B557" s="15" t="inlineStr">
        <is>
          <t xml:space="preserve">STSK_GEN    </t>
        </is>
      </c>
      <c r="C557" s="15" t="n">
        <v>0.55</v>
      </c>
      <c r="D557" s="15" t="n">
        <v>101</v>
      </c>
      <c r="E557" s="15" t="n">
        <v>1410</v>
      </c>
      <c r="F557" s="15" t="n">
        <v>0</v>
      </c>
      <c r="G557" s="15" t="n">
        <v>0</v>
      </c>
      <c r="H557" s="15" t="n">
        <v>0</v>
      </c>
      <c r="I557" s="16" t="n">
        <v>0</v>
      </c>
      <c r="J557" s="15">
        <f>I557-F557</f>
        <v/>
      </c>
      <c r="K557" s="15">
        <f>H557-I557</f>
        <v/>
      </c>
      <c r="L557" s="15" t="n">
        <v>0.00128</v>
      </c>
      <c r="M557" s="15" t="n">
        <v>0.0006400000000000001</v>
      </c>
      <c r="N557" s="15" t="n">
        <v>0.0006400000000000001</v>
      </c>
      <c r="O557" s="15" t="n">
        <v>0.0006400000000000001</v>
      </c>
      <c r="P557" s="15" t="n">
        <v>0.00148</v>
      </c>
      <c r="Q557" s="15" t="n"/>
      <c r="R557" s="15">
        <f>L557*J557</f>
        <v/>
      </c>
      <c r="S557" s="15">
        <f>M557*J557</f>
        <v/>
      </c>
      <c r="T557" s="15">
        <f>N557*J557</f>
        <v/>
      </c>
      <c r="U557" s="15">
        <f>O557*J557</f>
        <v/>
      </c>
      <c r="V557" s="17">
        <f>P557*J557</f>
        <v/>
      </c>
    </row>
    <row r="558" ht="13.5" customHeight="1">
      <c r="A558" s="14" t="n">
        <v>997348</v>
      </c>
      <c r="B558" s="15" t="inlineStr">
        <is>
          <t>SUN_WOOD R~1</t>
        </is>
      </c>
      <c r="C558" s="15" t="n">
        <v>115</v>
      </c>
      <c r="D558" s="15" t="n">
        <v>101</v>
      </c>
      <c r="E558" s="15" t="n">
        <v>1410</v>
      </c>
      <c r="F558" s="15" t="n">
        <v>0</v>
      </c>
      <c r="G558" s="15" t="n">
        <v>0</v>
      </c>
      <c r="H558" s="15" t="n">
        <v>0</v>
      </c>
      <c r="I558" s="16" t="n">
        <v>0</v>
      </c>
      <c r="J558" s="15">
        <f>I558-F558</f>
        <v/>
      </c>
      <c r="K558" s="15">
        <f>H558-I558</f>
        <v/>
      </c>
      <c r="L558" s="15" t="n">
        <v>0.00128</v>
      </c>
      <c r="M558" s="15" t="n">
        <v>0.0006400000000000001</v>
      </c>
      <c r="N558" s="15" t="n">
        <v>0.0006400000000000001</v>
      </c>
      <c r="O558" s="15" t="n">
        <v>0.0006400000000000001</v>
      </c>
      <c r="P558" s="15" t="n">
        <v>0.00148</v>
      </c>
      <c r="Q558" s="15" t="n"/>
      <c r="R558" s="15">
        <f>L558*J558</f>
        <v/>
      </c>
      <c r="S558" s="15">
        <f>M558*J558</f>
        <v/>
      </c>
      <c r="T558" s="15">
        <f>N558*J558</f>
        <v/>
      </c>
      <c r="U558" s="15">
        <f>O558*J558</f>
        <v/>
      </c>
      <c r="V558" s="17">
        <f>P558*J558</f>
        <v/>
      </c>
    </row>
    <row r="559" ht="13.5" customHeight="1">
      <c r="A559" s="14" t="n">
        <v>108934</v>
      </c>
      <c r="B559" s="15" t="inlineStr">
        <is>
          <t>STRATTON_SC1</t>
        </is>
      </c>
      <c r="C559" s="15" t="n">
        <v>13.8</v>
      </c>
      <c r="D559" s="15" t="n">
        <v>101</v>
      </c>
      <c r="E559" s="15" t="n">
        <v>704</v>
      </c>
      <c r="F559" s="15" t="n">
        <v>0</v>
      </c>
      <c r="G559" s="15" t="n">
        <v>0</v>
      </c>
      <c r="H559" s="15" t="n">
        <v>0</v>
      </c>
      <c r="I559" s="16" t="n">
        <v>0</v>
      </c>
      <c r="J559" s="15">
        <f>I559-F559</f>
        <v/>
      </c>
      <c r="K559" s="15">
        <f>H559-I559</f>
        <v/>
      </c>
      <c r="L559" s="15" t="n">
        <v>0.00133</v>
      </c>
      <c r="M559" s="15" t="n">
        <v>0.01335</v>
      </c>
      <c r="N559" s="15" t="n">
        <v>0.01335</v>
      </c>
      <c r="O559" s="15" t="n">
        <v>0.01335</v>
      </c>
      <c r="P559" s="15" t="n">
        <v>0.00417</v>
      </c>
      <c r="Q559" s="15" t="n"/>
      <c r="R559" s="15">
        <f>L559*J559</f>
        <v/>
      </c>
      <c r="S559" s="15">
        <f>M559*J559</f>
        <v/>
      </c>
      <c r="T559" s="15">
        <f>N559*J559</f>
        <v/>
      </c>
      <c r="U559" s="15">
        <f>O559*J559</f>
        <v/>
      </c>
      <c r="V559" s="17">
        <f>P559*J559</f>
        <v/>
      </c>
    </row>
    <row r="560" ht="13.5" customHeight="1">
      <c r="A560" s="14" t="n">
        <v>108938</v>
      </c>
      <c r="B560" s="15" t="inlineStr">
        <is>
          <t>STRATTON_SC2</t>
        </is>
      </c>
      <c r="C560" s="15" t="n">
        <v>13.8</v>
      </c>
      <c r="D560" s="15" t="n">
        <v>101</v>
      </c>
      <c r="E560" s="15" t="n">
        <v>704</v>
      </c>
      <c r="F560" s="15" t="n">
        <v>0</v>
      </c>
      <c r="G560" s="15" t="n">
        <v>0</v>
      </c>
      <c r="H560" s="15" t="n">
        <v>0</v>
      </c>
      <c r="I560" s="16" t="n">
        <v>0</v>
      </c>
      <c r="J560" s="15">
        <f>I560-F560</f>
        <v/>
      </c>
      <c r="K560" s="15">
        <f>H560-I560</f>
        <v/>
      </c>
      <c r="L560" s="15" t="n">
        <v>0.00133</v>
      </c>
      <c r="M560" s="15" t="n">
        <v>0.01335</v>
      </c>
      <c r="N560" s="15" t="n">
        <v>0.01335</v>
      </c>
      <c r="O560" s="15" t="n">
        <v>0.01335</v>
      </c>
      <c r="P560" s="15" t="n">
        <v>0.00417</v>
      </c>
      <c r="Q560" s="15" t="n"/>
      <c r="R560" s="15">
        <f>L560*J560</f>
        <v/>
      </c>
      <c r="S560" s="15">
        <f>M560*J560</f>
        <v/>
      </c>
      <c r="T560" s="15">
        <f>N560*J560</f>
        <v/>
      </c>
      <c r="U560" s="15">
        <f>O560*J560</f>
        <v/>
      </c>
      <c r="V560" s="17">
        <f>P560*J560</f>
        <v/>
      </c>
    </row>
    <row r="561" ht="13.5" customHeight="1">
      <c r="A561" s="14" t="n">
        <v>997458</v>
      </c>
      <c r="B561" s="15" t="inlineStr">
        <is>
          <t>SUN_CHASE ~1</t>
        </is>
      </c>
      <c r="C561" s="15" t="n">
        <v>115</v>
      </c>
      <c r="D561" s="15" t="n">
        <v>101</v>
      </c>
      <c r="E561" s="15" t="n">
        <v>1410</v>
      </c>
      <c r="F561" s="15" t="n">
        <v>0</v>
      </c>
      <c r="G561" s="15" t="n">
        <v>0</v>
      </c>
      <c r="H561" s="15" t="n">
        <v>0</v>
      </c>
      <c r="I561" s="16" t="n">
        <v>0</v>
      </c>
      <c r="J561" s="15">
        <f>I561-F561</f>
        <v/>
      </c>
      <c r="K561" s="15">
        <f>H561-I561</f>
        <v/>
      </c>
      <c r="L561" s="15" t="n">
        <v>0.00179</v>
      </c>
      <c r="M561" s="15" t="n">
        <v>0.00098</v>
      </c>
      <c r="N561" s="15" t="n">
        <v>0.00098</v>
      </c>
      <c r="O561" s="15" t="n">
        <v>0.00098</v>
      </c>
      <c r="P561" s="15" t="n">
        <v>0.00206</v>
      </c>
      <c r="Q561" s="15" t="n"/>
      <c r="R561" s="15">
        <f>L561*J561</f>
        <v/>
      </c>
      <c r="S561" s="15">
        <f>M561*J561</f>
        <v/>
      </c>
      <c r="T561" s="15">
        <f>N561*J561</f>
        <v/>
      </c>
      <c r="U561" s="15">
        <f>O561*J561</f>
        <v/>
      </c>
      <c r="V561" s="17">
        <f>P561*J561</f>
        <v/>
      </c>
    </row>
    <row r="562" ht="13.5" customHeight="1">
      <c r="A562" s="14" t="n">
        <v>121526</v>
      </c>
      <c r="B562" s="15" t="inlineStr">
        <is>
          <t>WOODSHILL_PV</t>
        </is>
      </c>
      <c r="C562" s="15" t="n">
        <v>0.38</v>
      </c>
      <c r="D562" s="15" t="n">
        <v>101</v>
      </c>
      <c r="E562" s="15" t="n">
        <v>1634</v>
      </c>
      <c r="F562" s="15" t="n">
        <v>0</v>
      </c>
      <c r="G562" s="15" t="n">
        <v>0</v>
      </c>
      <c r="H562" s="15" t="n">
        <v>0</v>
      </c>
      <c r="I562" s="16" t="n">
        <v>0</v>
      </c>
      <c r="J562" s="15">
        <f>I562-F562</f>
        <v/>
      </c>
      <c r="K562" s="15">
        <f>H562-I562</f>
        <v/>
      </c>
      <c r="L562" s="15" t="n">
        <v>0.00207</v>
      </c>
      <c r="M562" s="15" t="n">
        <v>0.00115</v>
      </c>
      <c r="N562" s="15" t="n">
        <v>0.00115</v>
      </c>
      <c r="O562" s="15" t="n">
        <v>0.00115</v>
      </c>
      <c r="P562" s="15" t="n">
        <v>0.00208</v>
      </c>
      <c r="Q562" s="15" t="n"/>
      <c r="R562" s="15">
        <f>L562*J562</f>
        <v/>
      </c>
      <c r="S562" s="15">
        <f>M562*J562</f>
        <v/>
      </c>
      <c r="T562" s="15">
        <f>N562*J562</f>
        <v/>
      </c>
      <c r="U562" s="15">
        <f>O562*J562</f>
        <v/>
      </c>
      <c r="V562" s="17">
        <f>P562*J562</f>
        <v/>
      </c>
    </row>
    <row r="563" ht="13.5" customHeight="1">
      <c r="A563" s="14" t="n">
        <v>121536</v>
      </c>
      <c r="B563" s="15" t="inlineStr">
        <is>
          <t xml:space="preserve">QB_GEN      </t>
        </is>
      </c>
      <c r="C563" s="15" t="n">
        <v>0.42</v>
      </c>
      <c r="D563" s="15" t="n">
        <v>101</v>
      </c>
      <c r="E563" s="15" t="n">
        <v>1633</v>
      </c>
      <c r="F563" s="15" t="n">
        <v>0</v>
      </c>
      <c r="G563" s="15" t="n">
        <v>0</v>
      </c>
      <c r="H563" s="15" t="n">
        <v>0</v>
      </c>
      <c r="I563" s="16" t="n">
        <v>0</v>
      </c>
      <c r="J563" s="15">
        <f>I563-F563</f>
        <v/>
      </c>
      <c r="K563" s="15">
        <f>H563-I563</f>
        <v/>
      </c>
      <c r="L563" s="15" t="n">
        <v>0.00208</v>
      </c>
      <c r="M563" s="15" t="n">
        <v>0.00116</v>
      </c>
      <c r="N563" s="15" t="n">
        <v>0.00116</v>
      </c>
      <c r="O563" s="15" t="n">
        <v>0.00116</v>
      </c>
      <c r="P563" s="15" t="n">
        <v>0.0021</v>
      </c>
      <c r="Q563" s="15" t="n"/>
      <c r="R563" s="15">
        <f>L563*J563</f>
        <v/>
      </c>
      <c r="S563" s="15">
        <f>M563*J563</f>
        <v/>
      </c>
      <c r="T563" s="15">
        <f>N563*J563</f>
        <v/>
      </c>
      <c r="U563" s="15">
        <f>O563*J563</f>
        <v/>
      </c>
      <c r="V563" s="17">
        <f>P563*J563</f>
        <v/>
      </c>
    </row>
    <row r="564" ht="13.5" customHeight="1">
      <c r="A564" s="14" t="n">
        <v>121638</v>
      </c>
      <c r="B564" s="15" t="inlineStr">
        <is>
          <t>PAWCATCK SLR</t>
        </is>
      </c>
      <c r="C564" s="15" t="n">
        <v>0.6</v>
      </c>
      <c r="D564" s="15" t="n">
        <v>101</v>
      </c>
      <c r="E564" s="15" t="n">
        <v>1634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0.00239</v>
      </c>
      <c r="M564" s="15" t="n">
        <v>0.00138</v>
      </c>
      <c r="N564" s="15" t="n">
        <v>0.00138</v>
      </c>
      <c r="O564" s="15" t="n">
        <v>0.00138</v>
      </c>
      <c r="P564" s="15" t="n">
        <v>0.00277</v>
      </c>
      <c r="Q564" s="15" t="n"/>
      <c r="R564" s="15">
        <f>L564*J564</f>
        <v/>
      </c>
      <c r="S564" s="15">
        <f>M564*J564</f>
        <v/>
      </c>
      <c r="T564" s="15">
        <f>N564*J564</f>
        <v/>
      </c>
      <c r="U564" s="15">
        <f>O564*J564</f>
        <v/>
      </c>
      <c r="V564" s="17">
        <f>P564*J564</f>
        <v/>
      </c>
    </row>
    <row r="565" ht="13.5" customHeight="1">
      <c r="A565" s="14" t="n">
        <v>999682</v>
      </c>
      <c r="B565" s="15" t="inlineStr">
        <is>
          <t>SUN_SHUNCK~1</t>
        </is>
      </c>
      <c r="C565" s="15" t="n">
        <v>115</v>
      </c>
      <c r="D565" s="15" t="n">
        <v>101</v>
      </c>
      <c r="E565" s="15" t="n">
        <v>1630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0.00239</v>
      </c>
      <c r="M565" s="15" t="n">
        <v>0.00138</v>
      </c>
      <c r="N565" s="15" t="n">
        <v>0.00138</v>
      </c>
      <c r="O565" s="15" t="n">
        <v>0.00138</v>
      </c>
      <c r="P565" s="15" t="n">
        <v>0.00276</v>
      </c>
      <c r="Q565" s="15" t="n"/>
      <c r="R565" s="15">
        <f>L565*J565</f>
        <v/>
      </c>
      <c r="S565" s="15">
        <f>M565*J565</f>
        <v/>
      </c>
      <c r="T565" s="15">
        <f>N565*J565</f>
        <v/>
      </c>
      <c r="U565" s="15">
        <f>O565*J565</f>
        <v/>
      </c>
      <c r="V565" s="17">
        <f>P565*J565</f>
        <v/>
      </c>
    </row>
    <row r="566" ht="13.5" customHeight="1">
      <c r="A566" s="14" t="n">
        <v>113073</v>
      </c>
      <c r="B566" s="15" t="inlineStr">
        <is>
          <t xml:space="preserve">PALMER      </t>
        </is>
      </c>
      <c r="C566" s="15" t="n">
        <v>23</v>
      </c>
      <c r="D566" s="15" t="n">
        <v>101</v>
      </c>
      <c r="E566" s="15" t="n">
        <v>1100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0.00248</v>
      </c>
      <c r="M566" s="15" t="n">
        <v>0.00162</v>
      </c>
      <c r="N566" s="15" t="n">
        <v>0.00162</v>
      </c>
      <c r="O566" s="15" t="n">
        <v>0.00162</v>
      </c>
      <c r="P566" s="15" t="n">
        <v>-0.00015</v>
      </c>
      <c r="Q566" s="15" t="n"/>
      <c r="R566" s="15">
        <f>L566*J566</f>
        <v/>
      </c>
      <c r="S566" s="15">
        <f>M566*J566</f>
        <v/>
      </c>
      <c r="T566" s="15">
        <f>N566*J566</f>
        <v/>
      </c>
      <c r="U566" s="15">
        <f>O566*J566</f>
        <v/>
      </c>
      <c r="V566" s="17">
        <f>P566*J566</f>
        <v/>
      </c>
    </row>
    <row r="567" ht="13.5" customHeight="1">
      <c r="A567" s="14" t="n">
        <v>993012</v>
      </c>
      <c r="B567" s="15" t="inlineStr">
        <is>
          <t xml:space="preserve">SUN_PALMER  </t>
        </is>
      </c>
      <c r="C567" s="15" t="n">
        <v>115</v>
      </c>
      <c r="D567" s="15" t="n">
        <v>101</v>
      </c>
      <c r="E567" s="15" t="n">
        <v>1100</v>
      </c>
      <c r="F567" s="15" t="n">
        <v>19.2</v>
      </c>
      <c r="G567" s="15" t="n">
        <v>0</v>
      </c>
      <c r="H567" s="15" t="n">
        <v>19.2</v>
      </c>
      <c r="I567" s="16" t="n">
        <v>19.2</v>
      </c>
      <c r="J567" s="15">
        <f>I567-F567</f>
        <v/>
      </c>
      <c r="K567" s="15">
        <f>H567-I567</f>
        <v/>
      </c>
      <c r="L567" s="15" t="n">
        <v>0.00248</v>
      </c>
      <c r="M567" s="15" t="n">
        <v>0.00162</v>
      </c>
      <c r="N567" s="15" t="n">
        <v>0.00162</v>
      </c>
      <c r="O567" s="15" t="n">
        <v>0.00162</v>
      </c>
      <c r="P567" s="15" t="n">
        <v>-0.00015</v>
      </c>
      <c r="Q567" s="15" t="n"/>
      <c r="R567" s="15">
        <f>L567*J567</f>
        <v/>
      </c>
      <c r="S567" s="15">
        <f>M567*J567</f>
        <v/>
      </c>
      <c r="T567" s="15">
        <f>N567*J567</f>
        <v/>
      </c>
      <c r="U567" s="15">
        <f>O567*J567</f>
        <v/>
      </c>
      <c r="V567" s="17">
        <f>P567*J567</f>
        <v/>
      </c>
    </row>
    <row r="568" ht="13.5" customHeight="1">
      <c r="A568" s="14" t="n">
        <v>999541</v>
      </c>
      <c r="B568" s="15" t="inlineStr">
        <is>
          <t>SUN_BROOKL~1</t>
        </is>
      </c>
      <c r="C568" s="15" t="n">
        <v>115</v>
      </c>
      <c r="D568" s="15" t="n">
        <v>101</v>
      </c>
      <c r="E568" s="15" t="n">
        <v>1630</v>
      </c>
      <c r="F568" s="15" t="n">
        <v>0</v>
      </c>
      <c r="G568" s="15" t="n">
        <v>0</v>
      </c>
      <c r="H568" s="15" t="n">
        <v>0</v>
      </c>
      <c r="I568" s="16" t="n">
        <v>0</v>
      </c>
      <c r="J568" s="15">
        <f>I568-F568</f>
        <v/>
      </c>
      <c r="K568" s="15">
        <f>H568-I568</f>
        <v/>
      </c>
      <c r="L568" s="15" t="n">
        <v>0.00249</v>
      </c>
      <c r="M568" s="15" t="n">
        <v>0.00143</v>
      </c>
      <c r="N568" s="15" t="n">
        <v>0.00143</v>
      </c>
      <c r="O568" s="15" t="n">
        <v>0.00143</v>
      </c>
      <c r="P568" s="15" t="n">
        <v>0.0026</v>
      </c>
      <c r="Q568" s="15" t="n"/>
      <c r="R568" s="15">
        <f>L568*J568</f>
        <v/>
      </c>
      <c r="S568" s="15">
        <f>M568*J568</f>
        <v/>
      </c>
      <c r="T568" s="15">
        <f>N568*J568</f>
        <v/>
      </c>
      <c r="U568" s="15">
        <f>O568*J568</f>
        <v/>
      </c>
      <c r="V568" s="17">
        <f>P568*J568</f>
        <v/>
      </c>
    </row>
    <row r="569" ht="13.5" customHeight="1">
      <c r="A569" s="14" t="n">
        <v>998496</v>
      </c>
      <c r="B569" s="15" t="inlineStr">
        <is>
          <t>SUN_E ARLN~1</t>
        </is>
      </c>
      <c r="C569" s="15" t="n">
        <v>46</v>
      </c>
      <c r="D569" s="15" t="n">
        <v>101</v>
      </c>
      <c r="E569" s="15" t="n">
        <v>822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0.00312</v>
      </c>
      <c r="M569" s="15" t="n">
        <v>0.02405</v>
      </c>
      <c r="N569" s="15" t="n">
        <v>0.02405</v>
      </c>
      <c r="O569" s="15" t="n">
        <v>0.02405</v>
      </c>
      <c r="P569" s="15" t="n">
        <v>0.01422</v>
      </c>
      <c r="Q569" s="15" t="n"/>
      <c r="R569" s="15">
        <f>L569*J569</f>
        <v/>
      </c>
      <c r="S569" s="15">
        <f>M569*J569</f>
        <v/>
      </c>
      <c r="T569" s="15">
        <f>N569*J569</f>
        <v/>
      </c>
      <c r="U569" s="15">
        <f>O569*J569</f>
        <v/>
      </c>
      <c r="V569" s="17">
        <f>P569*J569</f>
        <v/>
      </c>
    </row>
    <row r="570" ht="13.5" customHeight="1">
      <c r="A570" s="14" t="n">
        <v>121559</v>
      </c>
      <c r="B570" s="15" t="inlineStr">
        <is>
          <t>CONSTITUTION</t>
        </is>
      </c>
      <c r="C570" s="15" t="n">
        <v>0.6</v>
      </c>
      <c r="D570" s="15" t="n">
        <v>101</v>
      </c>
      <c r="E570" s="15" t="n">
        <v>1634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0.00317</v>
      </c>
      <c r="M570" s="15" t="n">
        <v>0.00187</v>
      </c>
      <c r="N570" s="15" t="n">
        <v>0.00187</v>
      </c>
      <c r="O570" s="15" t="n">
        <v>0.00187</v>
      </c>
      <c r="P570" s="15" t="n">
        <v>0.00343</v>
      </c>
      <c r="Q570" s="15" t="n"/>
      <c r="R570" s="15">
        <f>L570*J570</f>
        <v/>
      </c>
      <c r="S570" s="15">
        <f>M570*J570</f>
        <v/>
      </c>
      <c r="T570" s="15">
        <f>N570*J570</f>
        <v/>
      </c>
      <c r="U570" s="15">
        <f>O570*J570</f>
        <v/>
      </c>
      <c r="V570" s="17">
        <f>P570*J570</f>
        <v/>
      </c>
    </row>
    <row r="571" ht="13.5" customHeight="1">
      <c r="A571" s="14" t="n">
        <v>999562</v>
      </c>
      <c r="B571" s="15" t="inlineStr">
        <is>
          <t>SUN_FRY BR~1</t>
        </is>
      </c>
      <c r="C571" s="15" t="n">
        <v>115</v>
      </c>
      <c r="D571" s="15" t="n">
        <v>101</v>
      </c>
      <c r="E571" s="15" t="n">
        <v>1630</v>
      </c>
      <c r="F571" s="15" t="n">
        <v>0</v>
      </c>
      <c r="G571" s="15" t="n">
        <v>0</v>
      </c>
      <c r="H571" s="15" t="n">
        <v>0</v>
      </c>
      <c r="I571" s="16" t="n">
        <v>0</v>
      </c>
      <c r="J571" s="15">
        <f>I571-F571</f>
        <v/>
      </c>
      <c r="K571" s="15">
        <f>H571-I571</f>
        <v/>
      </c>
      <c r="L571" s="15" t="n">
        <v>0.00318</v>
      </c>
      <c r="M571" s="15" t="n">
        <v>0.00188</v>
      </c>
      <c r="N571" s="15" t="n">
        <v>0.00188</v>
      </c>
      <c r="O571" s="15" t="n">
        <v>0.00188</v>
      </c>
      <c r="P571" s="15" t="n">
        <v>0.00344</v>
      </c>
      <c r="Q571" s="15" t="n"/>
      <c r="R571" s="15">
        <f>L571*J571</f>
        <v/>
      </c>
      <c r="S571" s="15">
        <f>M571*J571</f>
        <v/>
      </c>
      <c r="T571" s="15">
        <f>N571*J571</f>
        <v/>
      </c>
      <c r="U571" s="15">
        <f>O571*J571</f>
        <v/>
      </c>
      <c r="V571" s="17">
        <f>P571*J571</f>
        <v/>
      </c>
    </row>
    <row r="572" ht="13.5" customHeight="1">
      <c r="A572" s="14" t="n">
        <v>121560</v>
      </c>
      <c r="B572" s="15" t="inlineStr">
        <is>
          <t xml:space="preserve">PLAINFIELD  </t>
        </is>
      </c>
      <c r="C572" s="15" t="n">
        <v>13.8</v>
      </c>
      <c r="D572" s="15" t="n">
        <v>101</v>
      </c>
      <c r="E572" s="15" t="n">
        <v>1633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0.00318</v>
      </c>
      <c r="M572" s="15" t="n">
        <v>0.00188</v>
      </c>
      <c r="N572" s="15" t="n">
        <v>0.00188</v>
      </c>
      <c r="O572" s="15" t="n">
        <v>0.00188</v>
      </c>
      <c r="P572" s="15" t="n">
        <v>0.00344</v>
      </c>
      <c r="Q572" s="15" t="n"/>
      <c r="R572" s="15">
        <f>L572*J572</f>
        <v/>
      </c>
      <c r="S572" s="15">
        <f>M572*J572</f>
        <v/>
      </c>
      <c r="T572" s="15">
        <f>N572*J572</f>
        <v/>
      </c>
      <c r="U572" s="15">
        <f>O572*J572</f>
        <v/>
      </c>
      <c r="V572" s="17">
        <f>P572*J572</f>
        <v/>
      </c>
    </row>
    <row r="573" ht="13.5" customHeight="1">
      <c r="A573" s="14" t="n">
        <v>116422</v>
      </c>
      <c r="B573" s="15" t="inlineStr">
        <is>
          <t>STONY BRK 2B</t>
        </is>
      </c>
      <c r="C573" s="15" t="n">
        <v>13.8</v>
      </c>
      <c r="D573" s="15" t="n">
        <v>101</v>
      </c>
      <c r="E573" s="15" t="n">
        <v>1333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0.00328</v>
      </c>
      <c r="M573" s="15" t="n">
        <v>0.00082</v>
      </c>
      <c r="N573" s="15" t="n">
        <v>0.00082</v>
      </c>
      <c r="O573" s="15" t="n">
        <v>0.00082</v>
      </c>
      <c r="P573" s="15" t="n">
        <v>-0.00169</v>
      </c>
      <c r="Q573" s="15" t="n"/>
      <c r="R573" s="15">
        <f>L573*J573</f>
        <v/>
      </c>
      <c r="S573" s="15">
        <f>M573*J573</f>
        <v/>
      </c>
      <c r="T573" s="15">
        <f>N573*J573</f>
        <v/>
      </c>
      <c r="U573" s="15">
        <f>O573*J573</f>
        <v/>
      </c>
      <c r="V573" s="17">
        <f>P573*J573</f>
        <v/>
      </c>
    </row>
    <row r="574" ht="13.5" customHeight="1">
      <c r="A574" s="14" t="n">
        <v>996045</v>
      </c>
      <c r="B574" s="15" t="inlineStr">
        <is>
          <t xml:space="preserve">BAT_LUDLOW  </t>
        </is>
      </c>
      <c r="C574" s="15" t="n">
        <v>345</v>
      </c>
      <c r="D574" s="15" t="n">
        <v>101</v>
      </c>
      <c r="E574" s="15" t="n">
        <v>1330</v>
      </c>
      <c r="F574" s="15" t="n">
        <v>0</v>
      </c>
      <c r="G574" s="15" t="n">
        <v>0</v>
      </c>
      <c r="H574" s="15" t="n">
        <v>0</v>
      </c>
      <c r="I574" s="16" t="n">
        <v>0</v>
      </c>
      <c r="J574" s="15">
        <f>I574-F574</f>
        <v/>
      </c>
      <c r="K574" s="15">
        <f>H574-I574</f>
        <v/>
      </c>
      <c r="L574" s="15" t="n">
        <v>0.00328</v>
      </c>
      <c r="M574" s="15" t="n">
        <v>0.00082</v>
      </c>
      <c r="N574" s="15" t="n">
        <v>0.00082</v>
      </c>
      <c r="O574" s="15" t="n">
        <v>0.00082</v>
      </c>
      <c r="P574" s="15" t="n">
        <v>-0.00169</v>
      </c>
      <c r="Q574" s="15" t="n"/>
      <c r="R574" s="15">
        <f>L574*J574</f>
        <v/>
      </c>
      <c r="S574" s="15">
        <f>M574*J574</f>
        <v/>
      </c>
      <c r="T574" s="15">
        <f>N574*J574</f>
        <v/>
      </c>
      <c r="U574" s="15">
        <f>O574*J574</f>
        <v/>
      </c>
      <c r="V574" s="17">
        <f>P574*J574</f>
        <v/>
      </c>
    </row>
    <row r="575" ht="13.5" customHeight="1">
      <c r="A575" s="14" t="n">
        <v>116417</v>
      </c>
      <c r="B575" s="15" t="inlineStr">
        <is>
          <t>STONY BRK 1A</t>
        </is>
      </c>
      <c r="C575" s="15" t="n">
        <v>13.8</v>
      </c>
      <c r="D575" s="15" t="n">
        <v>101</v>
      </c>
      <c r="E575" s="15" t="n">
        <v>1333</v>
      </c>
      <c r="F575" s="15" t="n">
        <v>103.17</v>
      </c>
      <c r="G575" s="15" t="n">
        <v>0</v>
      </c>
      <c r="H575" s="15" t="n">
        <v>103.17</v>
      </c>
      <c r="I575" s="16" t="n">
        <v>103.17</v>
      </c>
      <c r="J575" s="15">
        <f>I575-F575</f>
        <v/>
      </c>
      <c r="K575" s="15">
        <f>H575-I575</f>
        <v/>
      </c>
      <c r="L575" s="15" t="n">
        <v>0.00328</v>
      </c>
      <c r="M575" s="15" t="n">
        <v>0.00082</v>
      </c>
      <c r="N575" s="15" t="n">
        <v>0.00082</v>
      </c>
      <c r="O575" s="15" t="n">
        <v>0.00082</v>
      </c>
      <c r="P575" s="15" t="n">
        <v>-0.00169</v>
      </c>
      <c r="Q575" s="15" t="n"/>
      <c r="R575" s="15">
        <f>L575*J575</f>
        <v/>
      </c>
      <c r="S575" s="15">
        <f>M575*J575</f>
        <v/>
      </c>
      <c r="T575" s="15">
        <f>N575*J575</f>
        <v/>
      </c>
      <c r="U575" s="15">
        <f>O575*J575</f>
        <v/>
      </c>
      <c r="V575" s="17">
        <f>P575*J575</f>
        <v/>
      </c>
    </row>
    <row r="576" ht="13.5" customHeight="1">
      <c r="A576" s="14" t="n">
        <v>116419</v>
      </c>
      <c r="B576" s="15" t="inlineStr">
        <is>
          <t>STONY BRK 1C</t>
        </is>
      </c>
      <c r="C576" s="15" t="n">
        <v>13.8</v>
      </c>
      <c r="D576" s="15" t="n">
        <v>101</v>
      </c>
      <c r="E576" s="15" t="n">
        <v>1333</v>
      </c>
      <c r="F576" s="15" t="n">
        <v>103.17</v>
      </c>
      <c r="G576" s="15" t="n">
        <v>0</v>
      </c>
      <c r="H576" s="15" t="n">
        <v>103.17</v>
      </c>
      <c r="I576" s="16" t="n">
        <v>103.17</v>
      </c>
      <c r="J576" s="15">
        <f>I576-F576</f>
        <v/>
      </c>
      <c r="K576" s="15">
        <f>H576-I576</f>
        <v/>
      </c>
      <c r="L576" s="15" t="n">
        <v>0.00328</v>
      </c>
      <c r="M576" s="15" t="n">
        <v>0.00082</v>
      </c>
      <c r="N576" s="15" t="n">
        <v>0.00082</v>
      </c>
      <c r="O576" s="15" t="n">
        <v>0.00082</v>
      </c>
      <c r="P576" s="15" t="n">
        <v>-0.00169</v>
      </c>
      <c r="Q576" s="15" t="n"/>
      <c r="R576" s="15">
        <f>L576*J576</f>
        <v/>
      </c>
      <c r="S576" s="15">
        <f>M576*J576</f>
        <v/>
      </c>
      <c r="T576" s="15">
        <f>N576*J576</f>
        <v/>
      </c>
      <c r="U576" s="15">
        <f>O576*J576</f>
        <v/>
      </c>
      <c r="V576" s="17">
        <f>P576*J576</f>
        <v/>
      </c>
    </row>
    <row r="577" ht="13.5" customHeight="1">
      <c r="A577" s="14" t="n">
        <v>116420</v>
      </c>
      <c r="B577" s="15" t="inlineStr">
        <is>
          <t>STONY BRK 1S</t>
        </is>
      </c>
      <c r="C577" s="15" t="n">
        <v>13.8</v>
      </c>
      <c r="D577" s="15" t="n">
        <v>101</v>
      </c>
      <c r="E577" s="15" t="n">
        <v>1333</v>
      </c>
      <c r="F577" s="15" t="n">
        <v>21.31</v>
      </c>
      <c r="G577" s="15" t="n">
        <v>0</v>
      </c>
      <c r="H577" s="15" t="n">
        <v>82.36</v>
      </c>
      <c r="I577" s="16" t="n">
        <v>21.31</v>
      </c>
      <c r="J577" s="15">
        <f>I577-F577</f>
        <v/>
      </c>
      <c r="K577" s="15">
        <f>H577-I577</f>
        <v/>
      </c>
      <c r="L577" s="15" t="n">
        <v>0.00328</v>
      </c>
      <c r="M577" s="15" t="n">
        <v>0.00082</v>
      </c>
      <c r="N577" s="15" t="n">
        <v>0.00082</v>
      </c>
      <c r="O577" s="15" t="n">
        <v>0.00082</v>
      </c>
      <c r="P577" s="15" t="n">
        <v>-0.00169</v>
      </c>
      <c r="Q577" s="15" t="n"/>
      <c r="R577" s="15">
        <f>L577*J577</f>
        <v/>
      </c>
      <c r="S577" s="15">
        <f>M577*J577</f>
        <v/>
      </c>
      <c r="T577" s="15">
        <f>N577*J577</f>
        <v/>
      </c>
      <c r="U577" s="15">
        <f>O577*J577</f>
        <v/>
      </c>
      <c r="V577" s="17">
        <f>P577*J577</f>
        <v/>
      </c>
    </row>
    <row r="578" ht="13.5" customHeight="1">
      <c r="A578" s="14" t="n">
        <v>116421</v>
      </c>
      <c r="B578" s="15" t="inlineStr">
        <is>
          <t>STONY BRK 2A</t>
        </is>
      </c>
      <c r="C578" s="15" t="n">
        <v>13.8</v>
      </c>
      <c r="D578" s="15" t="n">
        <v>101</v>
      </c>
      <c r="E578" s="15" t="n">
        <v>1333</v>
      </c>
      <c r="F578" s="15" t="n">
        <v>0</v>
      </c>
      <c r="G578" s="15" t="n">
        <v>0</v>
      </c>
      <c r="H578" s="15" t="n">
        <v>0</v>
      </c>
      <c r="I578" s="16" t="n">
        <v>0</v>
      </c>
      <c r="J578" s="15">
        <f>I578-F578</f>
        <v/>
      </c>
      <c r="K578" s="15">
        <f>H578-I578</f>
        <v/>
      </c>
      <c r="L578" s="15" t="n">
        <v>0.00328</v>
      </c>
      <c r="M578" s="15" t="n">
        <v>0.00082</v>
      </c>
      <c r="N578" s="15" t="n">
        <v>0.00082</v>
      </c>
      <c r="O578" s="15" t="n">
        <v>0.00082</v>
      </c>
      <c r="P578" s="15" t="n">
        <v>-0.00169</v>
      </c>
      <c r="Q578" s="15" t="n"/>
      <c r="R578" s="15">
        <f>L578*J578</f>
        <v/>
      </c>
      <c r="S578" s="15">
        <f>M578*J578</f>
        <v/>
      </c>
      <c r="T578" s="15">
        <f>N578*J578</f>
        <v/>
      </c>
      <c r="U578" s="15">
        <f>O578*J578</f>
        <v/>
      </c>
      <c r="V578" s="17">
        <f>P578*J578</f>
        <v/>
      </c>
    </row>
    <row r="579" ht="13.5" customHeight="1">
      <c r="A579" s="14" t="n">
        <v>116418</v>
      </c>
      <c r="B579" s="15" t="inlineStr">
        <is>
          <t>STONY BRK 1B</t>
        </is>
      </c>
      <c r="C579" s="15" t="n">
        <v>13.8</v>
      </c>
      <c r="D579" s="15" t="n">
        <v>101</v>
      </c>
      <c r="E579" s="15" t="n">
        <v>1333</v>
      </c>
      <c r="F579" s="15" t="n">
        <v>101.67</v>
      </c>
      <c r="G579" s="15" t="n">
        <v>0</v>
      </c>
      <c r="H579" s="15" t="n">
        <v>101.67</v>
      </c>
      <c r="I579" s="16" t="n">
        <v>101.67</v>
      </c>
      <c r="J579" s="15">
        <f>I579-F579</f>
        <v/>
      </c>
      <c r="K579" s="15">
        <f>H579-I579</f>
        <v/>
      </c>
      <c r="L579" s="15" t="n">
        <v>0.00328</v>
      </c>
      <c r="M579" s="15" t="n">
        <v>0.00082</v>
      </c>
      <c r="N579" s="15" t="n">
        <v>0.00082</v>
      </c>
      <c r="O579" s="15" t="n">
        <v>0.00082</v>
      </c>
      <c r="P579" s="15" t="n">
        <v>-0.00169</v>
      </c>
      <c r="Q579" s="15" t="n"/>
      <c r="R579" s="15">
        <f>L579*J579</f>
        <v/>
      </c>
      <c r="S579" s="15">
        <f>M579*J579</f>
        <v/>
      </c>
      <c r="T579" s="15">
        <f>N579*J579</f>
        <v/>
      </c>
      <c r="U579" s="15">
        <f>O579*J579</f>
        <v/>
      </c>
      <c r="V579" s="17">
        <f>P579*J579</f>
        <v/>
      </c>
    </row>
    <row r="580" ht="13.5" customHeight="1">
      <c r="A580" s="14" t="n">
        <v>121587</v>
      </c>
      <c r="B580" s="15" t="inlineStr">
        <is>
          <t xml:space="preserve">FOXWOODS G2 </t>
        </is>
      </c>
      <c r="C580" s="15" t="n">
        <v>4.16</v>
      </c>
      <c r="D580" s="15" t="n">
        <v>101</v>
      </c>
      <c r="E580" s="15" t="n">
        <v>1634</v>
      </c>
      <c r="F580" s="15" t="n">
        <v>0</v>
      </c>
      <c r="G580" s="15" t="n">
        <v>0</v>
      </c>
      <c r="H580" s="15" t="n">
        <v>0</v>
      </c>
      <c r="I580" s="16" t="n">
        <v>0</v>
      </c>
      <c r="J580" s="15">
        <f>I580-F580</f>
        <v/>
      </c>
      <c r="K580" s="15">
        <f>H580-I580</f>
        <v/>
      </c>
      <c r="L580" s="15" t="n">
        <v>0.00349</v>
      </c>
      <c r="M580" s="15" t="n">
        <v>0.0021</v>
      </c>
      <c r="N580" s="15" t="n">
        <v>0.0021</v>
      </c>
      <c r="O580" s="15" t="n">
        <v>0.0021</v>
      </c>
      <c r="P580" s="15" t="n">
        <v>0.00403</v>
      </c>
      <c r="Q580" s="15" t="n"/>
      <c r="R580" s="15">
        <f>L580*J580</f>
        <v/>
      </c>
      <c r="S580" s="15">
        <f>M580*J580</f>
        <v/>
      </c>
      <c r="T580" s="15">
        <f>N580*J580</f>
        <v/>
      </c>
      <c r="U580" s="15">
        <f>O580*J580</f>
        <v/>
      </c>
      <c r="V580" s="17">
        <f>P580*J580</f>
        <v/>
      </c>
    </row>
    <row r="581" ht="13.5" customHeight="1">
      <c r="A581" s="14" t="n">
        <v>999672</v>
      </c>
      <c r="B581" s="15" t="inlineStr">
        <is>
          <t>BAT_MYSTIC~2</t>
        </is>
      </c>
      <c r="C581" s="15" t="n">
        <v>115</v>
      </c>
      <c r="D581" s="15" t="n">
        <v>101</v>
      </c>
      <c r="E581" s="15" t="n">
        <v>1630</v>
      </c>
      <c r="F581" s="15" t="n">
        <v>0</v>
      </c>
      <c r="G581" s="15" t="n">
        <v>0</v>
      </c>
      <c r="H581" s="15" t="n">
        <v>0</v>
      </c>
      <c r="I581" s="16" t="n">
        <v>0</v>
      </c>
      <c r="J581" s="15">
        <f>I581-F581</f>
        <v/>
      </c>
      <c r="K581" s="15">
        <f>H581-I581</f>
        <v/>
      </c>
      <c r="L581" s="15" t="n">
        <v>0.00349</v>
      </c>
      <c r="M581" s="15" t="n">
        <v>0.0021</v>
      </c>
      <c r="N581" s="15" t="n">
        <v>0.0021</v>
      </c>
      <c r="O581" s="15" t="n">
        <v>0.0021</v>
      </c>
      <c r="P581" s="15" t="n">
        <v>0.00403</v>
      </c>
      <c r="Q581" s="15" t="n"/>
      <c r="R581" s="15">
        <f>L581*J581</f>
        <v/>
      </c>
      <c r="S581" s="15">
        <f>M581*J581</f>
        <v/>
      </c>
      <c r="T581" s="15">
        <f>N581*J581</f>
        <v/>
      </c>
      <c r="U581" s="15">
        <f>O581*J581</f>
        <v/>
      </c>
      <c r="V581" s="17">
        <f>P581*J581</f>
        <v/>
      </c>
    </row>
    <row r="582" ht="13.5" customHeight="1">
      <c r="A582" s="14" t="n">
        <v>999583</v>
      </c>
      <c r="B582" s="15" t="inlineStr">
        <is>
          <t xml:space="preserve">SUN_TUNNEL  </t>
        </is>
      </c>
      <c r="C582" s="15" t="n">
        <v>115</v>
      </c>
      <c r="D582" s="15" t="n">
        <v>101</v>
      </c>
      <c r="E582" s="15" t="n">
        <v>1630</v>
      </c>
      <c r="F582" s="15" t="n">
        <v>0</v>
      </c>
      <c r="G582" s="15" t="n">
        <v>0</v>
      </c>
      <c r="H582" s="15" t="n">
        <v>0</v>
      </c>
      <c r="I582" s="16" t="n">
        <v>0</v>
      </c>
      <c r="J582" s="15">
        <f>I582-F582</f>
        <v/>
      </c>
      <c r="K582" s="15">
        <f>H582-I582</f>
        <v/>
      </c>
      <c r="L582" s="15" t="n">
        <v>0.00396</v>
      </c>
      <c r="M582" s="15" t="n">
        <v>0.0024</v>
      </c>
      <c r="N582" s="15" t="n">
        <v>0.0024</v>
      </c>
      <c r="O582" s="15" t="n">
        <v>0.0024</v>
      </c>
      <c r="P582" s="15" t="n">
        <v>0.00441</v>
      </c>
      <c r="Q582" s="15" t="n"/>
      <c r="R582" s="15">
        <f>L582*J582</f>
        <v/>
      </c>
      <c r="S582" s="15">
        <f>M582*J582</f>
        <v/>
      </c>
      <c r="T582" s="15">
        <f>N582*J582</f>
        <v/>
      </c>
      <c r="U582" s="15">
        <f>O582*J582</f>
        <v/>
      </c>
      <c r="V582" s="17">
        <f>P582*J582</f>
        <v/>
      </c>
    </row>
    <row r="583" ht="13.5" customHeight="1">
      <c r="A583" s="14" t="n">
        <v>121586</v>
      </c>
      <c r="B583" s="15" t="inlineStr">
        <is>
          <t xml:space="preserve">FOXWOODS G1 </t>
        </is>
      </c>
      <c r="C583" s="15" t="n">
        <v>4.16</v>
      </c>
      <c r="D583" s="15" t="n">
        <v>101</v>
      </c>
      <c r="E583" s="15" t="n">
        <v>1634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0.00396</v>
      </c>
      <c r="M583" s="15" t="n">
        <v>0.0024</v>
      </c>
      <c r="N583" s="15" t="n">
        <v>0.0024</v>
      </c>
      <c r="O583" s="15" t="n">
        <v>0.0024</v>
      </c>
      <c r="P583" s="15" t="n">
        <v>0.00441</v>
      </c>
      <c r="Q583" s="15" t="n"/>
      <c r="R583" s="15">
        <f>L583*J583</f>
        <v/>
      </c>
      <c r="S583" s="15">
        <f>M583*J583</f>
        <v/>
      </c>
      <c r="T583" s="15">
        <f>N583*J583</f>
        <v/>
      </c>
      <c r="U583" s="15">
        <f>O583*J583</f>
        <v/>
      </c>
      <c r="V583" s="17">
        <f>P583*J583</f>
        <v/>
      </c>
    </row>
    <row r="584" ht="13.5" customHeight="1">
      <c r="A584" s="14" t="n">
        <v>121571</v>
      </c>
      <c r="B584" s="15" t="inlineStr">
        <is>
          <t xml:space="preserve">FUSION_GEN  </t>
        </is>
      </c>
      <c r="C584" s="15" t="n">
        <v>0.38</v>
      </c>
      <c r="D584" s="15" t="n">
        <v>101</v>
      </c>
      <c r="E584" s="15" t="n">
        <v>1634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0.00396</v>
      </c>
      <c r="M584" s="15" t="n">
        <v>0.0024</v>
      </c>
      <c r="N584" s="15" t="n">
        <v>0.0024</v>
      </c>
      <c r="O584" s="15" t="n">
        <v>0.0024</v>
      </c>
      <c r="P584" s="15" t="n">
        <v>0.00441</v>
      </c>
      <c r="Q584" s="15" t="n"/>
      <c r="R584" s="15">
        <f>L584*J584</f>
        <v/>
      </c>
      <c r="S584" s="15">
        <f>M584*J584</f>
        <v/>
      </c>
      <c r="T584" s="15">
        <f>N584*J584</f>
        <v/>
      </c>
      <c r="U584" s="15">
        <f>O584*J584</f>
        <v/>
      </c>
      <c r="V584" s="17">
        <f>P584*J584</f>
        <v/>
      </c>
    </row>
    <row r="585" ht="13.5" customHeight="1">
      <c r="A585" s="14" t="n">
        <v>121570</v>
      </c>
      <c r="B585" s="15" t="inlineStr">
        <is>
          <t xml:space="preserve">TUNNEL JET  </t>
        </is>
      </c>
      <c r="C585" s="15" t="n">
        <v>13.2</v>
      </c>
      <c r="D585" s="15" t="n">
        <v>101</v>
      </c>
      <c r="E585" s="15" t="n">
        <v>1634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0.00396</v>
      </c>
      <c r="M585" s="15" t="n">
        <v>0.0024</v>
      </c>
      <c r="N585" s="15" t="n">
        <v>0.0024</v>
      </c>
      <c r="O585" s="15" t="n">
        <v>0.0024</v>
      </c>
      <c r="P585" s="15" t="n">
        <v>0.00441</v>
      </c>
      <c r="Q585" s="15" t="n"/>
      <c r="R585" s="15">
        <f>L585*J585</f>
        <v/>
      </c>
      <c r="S585" s="15">
        <f>M585*J585</f>
        <v/>
      </c>
      <c r="T585" s="15">
        <f>N585*J585</f>
        <v/>
      </c>
      <c r="U585" s="15">
        <f>O585*J585</f>
        <v/>
      </c>
      <c r="V585" s="17">
        <f>P585*J585</f>
        <v/>
      </c>
    </row>
    <row r="586" ht="13.5" customHeight="1">
      <c r="A586" s="14" t="n">
        <v>999849</v>
      </c>
      <c r="B586" s="15" t="inlineStr">
        <is>
          <t>FC_WILLIMA~1</t>
        </is>
      </c>
      <c r="C586" s="15" t="n">
        <v>115</v>
      </c>
      <c r="D586" s="15" t="n">
        <v>101</v>
      </c>
      <c r="E586" s="15" t="n">
        <v>1630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0.00397</v>
      </c>
      <c r="M586" s="15" t="n">
        <v>0.00235</v>
      </c>
      <c r="N586" s="15" t="n">
        <v>0.00235</v>
      </c>
      <c r="O586" s="15" t="n">
        <v>0.00235</v>
      </c>
      <c r="P586" s="15" t="n">
        <v>0.00415</v>
      </c>
      <c r="Q586" s="15" t="n"/>
      <c r="R586" s="15">
        <f>L586*J586</f>
        <v/>
      </c>
      <c r="S586" s="15">
        <f>M586*J586</f>
        <v/>
      </c>
      <c r="T586" s="15">
        <f>N586*J586</f>
        <v/>
      </c>
      <c r="U586" s="15">
        <f>O586*J586</f>
        <v/>
      </c>
      <c r="V586" s="17">
        <f>P586*J586</f>
        <v/>
      </c>
    </row>
    <row r="587" ht="13.5" customHeight="1">
      <c r="A587" s="14" t="n">
        <v>993014</v>
      </c>
      <c r="B587" s="15" t="inlineStr">
        <is>
          <t>SUN_THORND~1</t>
        </is>
      </c>
      <c r="C587" s="15" t="n">
        <v>115</v>
      </c>
      <c r="D587" s="15" t="n">
        <v>101</v>
      </c>
      <c r="E587" s="15" t="n">
        <v>1100</v>
      </c>
      <c r="F587" s="15" t="n">
        <v>17.42</v>
      </c>
      <c r="G587" s="15" t="n">
        <v>0</v>
      </c>
      <c r="H587" s="15" t="n">
        <v>17.42</v>
      </c>
      <c r="I587" s="16" t="n">
        <v>17.42</v>
      </c>
      <c r="J587" s="15">
        <f>I587-F587</f>
        <v/>
      </c>
      <c r="K587" s="15">
        <f>H587-I587</f>
        <v/>
      </c>
      <c r="L587" s="15" t="n">
        <v>0.00404</v>
      </c>
      <c r="M587" s="15" t="n">
        <v>0.00207</v>
      </c>
      <c r="N587" s="15" t="n">
        <v>0.00207</v>
      </c>
      <c r="O587" s="15" t="n">
        <v>0.00207</v>
      </c>
      <c r="P587" s="15" t="n">
        <v>0.00039</v>
      </c>
      <c r="Q587" s="15" t="n"/>
      <c r="R587" s="15">
        <f>L587*J587</f>
        <v/>
      </c>
      <c r="S587" s="15">
        <f>M587*J587</f>
        <v/>
      </c>
      <c r="T587" s="15">
        <f>N587*J587</f>
        <v/>
      </c>
      <c r="U587" s="15">
        <f>O587*J587</f>
        <v/>
      </c>
      <c r="V587" s="17">
        <f>P587*J587</f>
        <v/>
      </c>
    </row>
    <row r="588" ht="13.5" customHeight="1">
      <c r="A588" s="14" t="n">
        <v>121788</v>
      </c>
      <c r="B588" s="15" t="inlineStr">
        <is>
          <t xml:space="preserve">LISBON      </t>
        </is>
      </c>
      <c r="C588" s="15" t="n">
        <v>4.16</v>
      </c>
      <c r="D588" s="15" t="n">
        <v>101</v>
      </c>
      <c r="E588" s="15" t="n">
        <v>1633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0.00405</v>
      </c>
      <c r="M588" s="15" t="n">
        <v>0.00245</v>
      </c>
      <c r="N588" s="15" t="n">
        <v>0.00245</v>
      </c>
      <c r="O588" s="15" t="n">
        <v>0.00245</v>
      </c>
      <c r="P588" s="15" t="n">
        <v>0.00451</v>
      </c>
      <c r="Q588" s="15" t="n"/>
      <c r="R588" s="15">
        <f>L588*J588</f>
        <v/>
      </c>
      <c r="S588" s="15">
        <f>M588*J588</f>
        <v/>
      </c>
      <c r="T588" s="15">
        <f>N588*J588</f>
        <v/>
      </c>
      <c r="U588" s="15">
        <f>O588*J588</f>
        <v/>
      </c>
      <c r="V588" s="17">
        <f>P588*J588</f>
        <v/>
      </c>
    </row>
    <row r="589" ht="13.5" customHeight="1">
      <c r="A589" s="14" t="n">
        <v>121590</v>
      </c>
      <c r="B589" s="15" t="inlineStr">
        <is>
          <t xml:space="preserve">SECREC      </t>
        </is>
      </c>
      <c r="C589" s="15" t="n">
        <v>13.2</v>
      </c>
      <c r="D589" s="15" t="n">
        <v>101</v>
      </c>
      <c r="E589" s="15" t="n">
        <v>1633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0.00417</v>
      </c>
      <c r="M589" s="15" t="n">
        <v>0.00254</v>
      </c>
      <c r="N589" s="15" t="n">
        <v>0.00254</v>
      </c>
      <c r="O589" s="15" t="n">
        <v>0.00254</v>
      </c>
      <c r="P589" s="15" t="n">
        <v>0.00468</v>
      </c>
      <c r="Q589" s="15" t="n"/>
      <c r="R589" s="15">
        <f>L589*J589</f>
        <v/>
      </c>
      <c r="S589" s="15">
        <f>M589*J589</f>
        <v/>
      </c>
      <c r="T589" s="15">
        <f>N589*J589</f>
        <v/>
      </c>
      <c r="U589" s="15">
        <f>O589*J589</f>
        <v/>
      </c>
      <c r="V589" s="17">
        <f>P589*J589</f>
        <v/>
      </c>
    </row>
    <row r="590" ht="13.5" customHeight="1">
      <c r="A590" s="14" t="n">
        <v>121579</v>
      </c>
      <c r="B590" s="15" t="inlineStr">
        <is>
          <t xml:space="preserve">NORWICH JET </t>
        </is>
      </c>
      <c r="C590" s="15" t="n">
        <v>13.8</v>
      </c>
      <c r="D590" s="15" t="n">
        <v>101</v>
      </c>
      <c r="E590" s="15" t="n">
        <v>1633</v>
      </c>
      <c r="F590" s="15" t="n">
        <v>0</v>
      </c>
      <c r="G590" s="15" t="n">
        <v>0</v>
      </c>
      <c r="H590" s="15" t="n">
        <v>0</v>
      </c>
      <c r="I590" s="16" t="n">
        <v>0</v>
      </c>
      <c r="J590" s="15">
        <f>I590-F590</f>
        <v/>
      </c>
      <c r="K590" s="15">
        <f>H590-I590</f>
        <v/>
      </c>
      <c r="L590" s="15" t="n">
        <v>0.00417</v>
      </c>
      <c r="M590" s="15" t="n">
        <v>0.00254</v>
      </c>
      <c r="N590" s="15" t="n">
        <v>0.00254</v>
      </c>
      <c r="O590" s="15" t="n">
        <v>0.00254</v>
      </c>
      <c r="P590" s="15" t="n">
        <v>0.00468</v>
      </c>
      <c r="Q590" s="15" t="n"/>
      <c r="R590" s="15">
        <f>L590*J590</f>
        <v/>
      </c>
      <c r="S590" s="15">
        <f>M590*J590</f>
        <v/>
      </c>
      <c r="T590" s="15">
        <f>N590*J590</f>
        <v/>
      </c>
      <c r="U590" s="15">
        <f>O590*J590</f>
        <v/>
      </c>
      <c r="V590" s="17">
        <f>P590*J590</f>
        <v/>
      </c>
    </row>
    <row r="591" ht="13.5" customHeight="1">
      <c r="A591" s="14" t="n">
        <v>121647</v>
      </c>
      <c r="B591" s="15" t="inlineStr">
        <is>
          <t xml:space="preserve">MONTVILLE   </t>
        </is>
      </c>
      <c r="C591" s="15" t="n">
        <v>2.4</v>
      </c>
      <c r="D591" s="15" t="n">
        <v>101</v>
      </c>
      <c r="E591" s="15" t="n">
        <v>1633</v>
      </c>
      <c r="F591" s="15" t="n">
        <v>0</v>
      </c>
      <c r="G591" s="15" t="n">
        <v>0</v>
      </c>
      <c r="H591" s="15" t="n">
        <v>0</v>
      </c>
      <c r="I591" s="16" t="n">
        <v>0</v>
      </c>
      <c r="J591" s="15">
        <f>I591-F591</f>
        <v/>
      </c>
      <c r="K591" s="15">
        <f>H591-I591</f>
        <v/>
      </c>
      <c r="L591" s="15" t="n">
        <v>0.00493</v>
      </c>
      <c r="M591" s="15" t="n">
        <v>0.00304</v>
      </c>
      <c r="N591" s="15" t="n">
        <v>0.00304</v>
      </c>
      <c r="O591" s="15" t="n">
        <v>0.00304</v>
      </c>
      <c r="P591" s="15" t="n">
        <v>0.00565</v>
      </c>
      <c r="Q591" s="15" t="n"/>
      <c r="R591" s="15">
        <f>L591*J591</f>
        <v/>
      </c>
      <c r="S591" s="15">
        <f>M591*J591</f>
        <v/>
      </c>
      <c r="T591" s="15">
        <f>N591*J591</f>
        <v/>
      </c>
      <c r="U591" s="15">
        <f>O591*J591</f>
        <v/>
      </c>
      <c r="V591" s="17">
        <f>P591*J591</f>
        <v/>
      </c>
    </row>
    <row r="592" ht="13.5" customHeight="1">
      <c r="A592" s="14" t="n">
        <v>993109</v>
      </c>
      <c r="B592" s="15" t="inlineStr">
        <is>
          <t>SUN_WEST H~1</t>
        </is>
      </c>
      <c r="C592" s="15" t="n">
        <v>115</v>
      </c>
      <c r="D592" s="15" t="n">
        <v>101</v>
      </c>
      <c r="E592" s="15" t="n">
        <v>1100</v>
      </c>
      <c r="F592" s="15" t="n">
        <v>3.33</v>
      </c>
      <c r="G592" s="15" t="n">
        <v>0</v>
      </c>
      <c r="H592" s="15" t="n">
        <v>13.17</v>
      </c>
      <c r="I592" s="16" t="n">
        <v>3.33</v>
      </c>
      <c r="J592" s="15">
        <f>I592-F592</f>
        <v/>
      </c>
      <c r="K592" s="15">
        <f>H592-I592</f>
        <v/>
      </c>
      <c r="L592" s="15" t="n">
        <v>0.00518</v>
      </c>
      <c r="M592" s="15" t="n">
        <v>0.00266</v>
      </c>
      <c r="N592" s="15" t="n">
        <v>0.00266</v>
      </c>
      <c r="O592" s="15" t="n">
        <v>0.00266</v>
      </c>
      <c r="P592" s="15" t="n">
        <v>0.00123</v>
      </c>
      <c r="Q592" s="15" t="n"/>
      <c r="R592" s="15">
        <f>L592*J592</f>
        <v/>
      </c>
      <c r="S592" s="15">
        <f>M592*J592</f>
        <v/>
      </c>
      <c r="T592" s="15">
        <f>N592*J592</f>
        <v/>
      </c>
      <c r="U592" s="15">
        <f>O592*J592</f>
        <v/>
      </c>
      <c r="V592" s="17">
        <f>P592*J592</f>
        <v/>
      </c>
    </row>
    <row r="593" ht="13.5" customHeight="1">
      <c r="A593" s="14" t="n">
        <v>121645</v>
      </c>
      <c r="B593" s="15" t="inlineStr">
        <is>
          <t>MONTVILLE_G5</t>
        </is>
      </c>
      <c r="C593" s="15" t="n">
        <v>13.8</v>
      </c>
      <c r="D593" s="15" t="n">
        <v>101</v>
      </c>
      <c r="E593" s="15" t="n">
        <v>1633</v>
      </c>
      <c r="F593" s="15" t="n">
        <v>0</v>
      </c>
      <c r="G593" s="15" t="n">
        <v>0</v>
      </c>
      <c r="H593" s="15" t="n">
        <v>0</v>
      </c>
      <c r="I593" s="16" t="n">
        <v>0</v>
      </c>
      <c r="J593" s="15">
        <f>I593-F593</f>
        <v/>
      </c>
      <c r="K593" s="15">
        <f>H593-I593</f>
        <v/>
      </c>
      <c r="L593" s="15" t="n">
        <v>0.00522</v>
      </c>
      <c r="M593" s="15" t="n">
        <v>0.00324</v>
      </c>
      <c r="N593" s="15" t="n">
        <v>0.00324</v>
      </c>
      <c r="O593" s="15" t="n">
        <v>0.00324</v>
      </c>
      <c r="P593" s="15" t="n">
        <v>0.00602</v>
      </c>
      <c r="Q593" s="15" t="n"/>
      <c r="R593" s="15">
        <f>L593*J593</f>
        <v/>
      </c>
      <c r="S593" s="15">
        <f>M593*J593</f>
        <v/>
      </c>
      <c r="T593" s="15">
        <f>N593*J593</f>
        <v/>
      </c>
      <c r="U593" s="15">
        <f>O593*J593</f>
        <v/>
      </c>
      <c r="V593" s="17">
        <f>P593*J593</f>
        <v/>
      </c>
    </row>
    <row r="594" ht="13.5" customHeight="1">
      <c r="A594" s="14" t="n">
        <v>121646</v>
      </c>
      <c r="B594" s="15" t="inlineStr">
        <is>
          <t>MONTVILLE_G6</t>
        </is>
      </c>
      <c r="C594" s="15" t="n">
        <v>22</v>
      </c>
      <c r="D594" s="15" t="n">
        <v>101</v>
      </c>
      <c r="E594" s="15" t="n">
        <v>1633</v>
      </c>
      <c r="F594" s="15" t="n">
        <v>24.5</v>
      </c>
      <c r="G594" s="15" t="n">
        <v>0</v>
      </c>
      <c r="H594" s="15" t="n">
        <v>410</v>
      </c>
      <c r="I594" s="16" t="n">
        <v>24.5</v>
      </c>
      <c r="J594" s="15">
        <f>I594-F594</f>
        <v/>
      </c>
      <c r="K594" s="15">
        <f>H594-I594</f>
        <v/>
      </c>
      <c r="L594" s="15" t="n">
        <v>0.00522</v>
      </c>
      <c r="M594" s="15" t="n">
        <v>0.00324</v>
      </c>
      <c r="N594" s="15" t="n">
        <v>0.00324</v>
      </c>
      <c r="O594" s="15" t="n">
        <v>0.00324</v>
      </c>
      <c r="P594" s="15" t="n">
        <v>0.00602</v>
      </c>
      <c r="Q594" s="15" t="n"/>
      <c r="R594" s="15">
        <f>L594*J594</f>
        <v/>
      </c>
      <c r="S594" s="15">
        <f>M594*J594</f>
        <v/>
      </c>
      <c r="T594" s="15">
        <f>N594*J594</f>
        <v/>
      </c>
      <c r="U594" s="15">
        <f>O594*J594</f>
        <v/>
      </c>
      <c r="V594" s="17">
        <f>P594*J594</f>
        <v/>
      </c>
    </row>
    <row r="595" ht="13.5" customHeight="1">
      <c r="A595" s="14" t="n">
        <v>999768</v>
      </c>
      <c r="B595" s="15" t="inlineStr">
        <is>
          <t>SUN_WATERF~1</t>
        </is>
      </c>
      <c r="C595" s="15" t="n">
        <v>115</v>
      </c>
      <c r="D595" s="15" t="n">
        <v>101</v>
      </c>
      <c r="E595" s="15" t="n">
        <v>1630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0.00522</v>
      </c>
      <c r="M595" s="15" t="n">
        <v>0.00324</v>
      </c>
      <c r="N595" s="15" t="n">
        <v>0.00324</v>
      </c>
      <c r="O595" s="15" t="n">
        <v>0.00324</v>
      </c>
      <c r="P595" s="15" t="n">
        <v>0.00602</v>
      </c>
      <c r="Q595" s="15" t="n"/>
      <c r="R595" s="15">
        <f>L595*J595</f>
        <v/>
      </c>
      <c r="S595" s="15">
        <f>M595*J595</f>
        <v/>
      </c>
      <c r="T595" s="15">
        <f>N595*J595</f>
        <v/>
      </c>
      <c r="U595" s="15">
        <f>O595*J595</f>
        <v/>
      </c>
      <c r="V595" s="17">
        <f>P595*J595</f>
        <v/>
      </c>
    </row>
    <row r="596" ht="13.5" customHeight="1">
      <c r="A596" s="14" t="n">
        <v>121835</v>
      </c>
      <c r="B596" s="15" t="inlineStr">
        <is>
          <t>RAND WHITNEY</t>
        </is>
      </c>
      <c r="C596" s="15" t="n">
        <v>13.8</v>
      </c>
      <c r="D596" s="15" t="n">
        <v>101</v>
      </c>
      <c r="E596" s="15" t="n">
        <v>1634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0.00522</v>
      </c>
      <c r="M596" s="15" t="n">
        <v>0.00324</v>
      </c>
      <c r="N596" s="15" t="n">
        <v>0.00324</v>
      </c>
      <c r="O596" s="15" t="n">
        <v>0.00324</v>
      </c>
      <c r="P596" s="15" t="n">
        <v>0.00602</v>
      </c>
      <c r="Q596" s="15" t="n"/>
      <c r="R596" s="15">
        <f>L596*J596</f>
        <v/>
      </c>
      <c r="S596" s="15">
        <f>M596*J596</f>
        <v/>
      </c>
      <c r="T596" s="15">
        <f>N596*J596</f>
        <v/>
      </c>
      <c r="U596" s="15">
        <f>O596*J596</f>
        <v/>
      </c>
      <c r="V596" s="17">
        <f>P596*J596</f>
        <v/>
      </c>
    </row>
    <row r="597" ht="13.5" customHeight="1">
      <c r="A597" s="14" t="n">
        <v>999718</v>
      </c>
      <c r="B597" s="15" t="inlineStr">
        <is>
          <t>WND_MONTVI~1</t>
        </is>
      </c>
      <c r="C597" s="15" t="n">
        <v>115</v>
      </c>
      <c r="D597" s="15" t="n">
        <v>101</v>
      </c>
      <c r="E597" s="15" t="n">
        <v>1630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0.00522</v>
      </c>
      <c r="M597" s="15" t="n">
        <v>0.00324</v>
      </c>
      <c r="N597" s="15" t="n">
        <v>0.00324</v>
      </c>
      <c r="O597" s="15" t="n">
        <v>0.00324</v>
      </c>
      <c r="P597" s="15" t="n">
        <v>0.00602</v>
      </c>
      <c r="Q597" s="15" t="n"/>
      <c r="R597" s="15">
        <f>L597*J597</f>
        <v/>
      </c>
      <c r="S597" s="15">
        <f>M597*J597</f>
        <v/>
      </c>
      <c r="T597" s="15">
        <f>N597*J597</f>
        <v/>
      </c>
      <c r="U597" s="15">
        <f>O597*J597</f>
        <v/>
      </c>
      <c r="V597" s="17">
        <f>P597*J597</f>
        <v/>
      </c>
    </row>
    <row r="598" ht="13.5" customHeight="1">
      <c r="A598" s="14" t="n">
        <v>121852</v>
      </c>
      <c r="B598" s="15" t="inlineStr">
        <is>
          <t xml:space="preserve">RAINBOW HYD </t>
        </is>
      </c>
      <c r="C598" s="15" t="n">
        <v>2.4</v>
      </c>
      <c r="D598" s="15" t="n">
        <v>101</v>
      </c>
      <c r="E598" s="15" t="n">
        <v>1654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0.00538</v>
      </c>
      <c r="M598" s="15" t="n">
        <v>0.00292</v>
      </c>
      <c r="N598" s="15" t="n">
        <v>0.00292</v>
      </c>
      <c r="O598" s="15" t="n">
        <v>0.00292</v>
      </c>
      <c r="P598" s="15" t="n">
        <v>0.00418</v>
      </c>
      <c r="Q598" s="15" t="n"/>
      <c r="R598" s="15">
        <f>L598*J598</f>
        <v/>
      </c>
      <c r="S598" s="15">
        <f>M598*J598</f>
        <v/>
      </c>
      <c r="T598" s="15">
        <f>N598*J598</f>
        <v/>
      </c>
      <c r="U598" s="15">
        <f>O598*J598</f>
        <v/>
      </c>
      <c r="V598" s="17">
        <f>P598*J598</f>
        <v/>
      </c>
    </row>
    <row r="599" ht="13.5" customHeight="1">
      <c r="A599" s="14" t="n">
        <v>990002</v>
      </c>
      <c r="B599" s="15" t="inlineStr">
        <is>
          <t>SUN_WINDSO~1</t>
        </is>
      </c>
      <c r="C599" s="15" t="n">
        <v>115</v>
      </c>
      <c r="D599" s="15" t="n">
        <v>101</v>
      </c>
      <c r="E599" s="15" t="n">
        <v>1650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0.00538</v>
      </c>
      <c r="M599" s="15" t="n">
        <v>0.00292</v>
      </c>
      <c r="N599" s="15" t="n">
        <v>0.00292</v>
      </c>
      <c r="O599" s="15" t="n">
        <v>0.00292</v>
      </c>
      <c r="P599" s="15" t="n">
        <v>0.00418</v>
      </c>
      <c r="Q599" s="15" t="n"/>
      <c r="R599" s="15">
        <f>L599*J599</f>
        <v/>
      </c>
      <c r="S599" s="15">
        <f>M599*J599</f>
        <v/>
      </c>
      <c r="T599" s="15">
        <f>N599*J599</f>
        <v/>
      </c>
      <c r="U599" s="15">
        <f>O599*J599</f>
        <v/>
      </c>
      <c r="V599" s="17">
        <f>P599*J599</f>
        <v/>
      </c>
    </row>
    <row r="600" ht="13.5" customHeight="1">
      <c r="A600" s="14" t="n">
        <v>121865</v>
      </c>
      <c r="B600" s="15" t="inlineStr">
        <is>
          <t xml:space="preserve">DEXTER CT   </t>
        </is>
      </c>
      <c r="C600" s="15" t="n">
        <v>13.8</v>
      </c>
      <c r="D600" s="15" t="n">
        <v>101</v>
      </c>
      <c r="E600" s="15" t="n">
        <v>1653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0.00538</v>
      </c>
      <c r="M600" s="15" t="n">
        <v>0.00292</v>
      </c>
      <c r="N600" s="15" t="n">
        <v>0.00292</v>
      </c>
      <c r="O600" s="15" t="n">
        <v>0.00292</v>
      </c>
      <c r="P600" s="15" t="n">
        <v>0.00418</v>
      </c>
      <c r="Q600" s="15" t="n"/>
      <c r="R600" s="15">
        <f>L600*J600</f>
        <v/>
      </c>
      <c r="S600" s="15">
        <f>M600*J600</f>
        <v/>
      </c>
      <c r="T600" s="15">
        <f>N600*J600</f>
        <v/>
      </c>
      <c r="U600" s="15">
        <f>O600*J600</f>
        <v/>
      </c>
      <c r="V600" s="17">
        <f>P600*J600</f>
        <v/>
      </c>
    </row>
    <row r="601" ht="13.5" customHeight="1">
      <c r="A601" s="14" t="n">
        <v>121860</v>
      </c>
      <c r="B601" s="15" t="inlineStr">
        <is>
          <t xml:space="preserve">HAMILTON GT </t>
        </is>
      </c>
      <c r="C601" s="15" t="n">
        <v>13.8</v>
      </c>
      <c r="D601" s="15" t="n">
        <v>101</v>
      </c>
      <c r="E601" s="15" t="n">
        <v>1654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0.00538</v>
      </c>
      <c r="M601" s="15" t="n">
        <v>0.00292</v>
      </c>
      <c r="N601" s="15" t="n">
        <v>0.00292</v>
      </c>
      <c r="O601" s="15" t="n">
        <v>0.00292</v>
      </c>
      <c r="P601" s="15" t="n">
        <v>0.00418</v>
      </c>
      <c r="Q601" s="15" t="n"/>
      <c r="R601" s="15">
        <f>L601*J601</f>
        <v/>
      </c>
      <c r="S601" s="15">
        <f>M601*J601</f>
        <v/>
      </c>
      <c r="T601" s="15">
        <f>N601*J601</f>
        <v/>
      </c>
      <c r="U601" s="15">
        <f>O601*J601</f>
        <v/>
      </c>
      <c r="V601" s="17">
        <f>P601*J601</f>
        <v/>
      </c>
    </row>
    <row r="602" ht="13.5" customHeight="1">
      <c r="A602" s="14" t="n">
        <v>990038</v>
      </c>
      <c r="B602" s="15" t="inlineStr">
        <is>
          <t>SUN_BARBOU~1</t>
        </is>
      </c>
      <c r="C602" s="15" t="n">
        <v>115</v>
      </c>
      <c r="D602" s="15" t="n">
        <v>101</v>
      </c>
      <c r="E602" s="15" t="n">
        <v>1650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0.00538</v>
      </c>
      <c r="M602" s="15" t="n">
        <v>0.00292</v>
      </c>
      <c r="N602" s="15" t="n">
        <v>0.00292</v>
      </c>
      <c r="O602" s="15" t="n">
        <v>0.00292</v>
      </c>
      <c r="P602" s="15" t="n">
        <v>0.00418</v>
      </c>
      <c r="Q602" s="15" t="n"/>
      <c r="R602" s="15">
        <f>L602*J602</f>
        <v/>
      </c>
      <c r="S602" s="15">
        <f>M602*J602</f>
        <v/>
      </c>
      <c r="T602" s="15">
        <f>N602*J602</f>
        <v/>
      </c>
      <c r="U602" s="15">
        <f>O602*J602</f>
        <v/>
      </c>
      <c r="V602" s="17">
        <f>P602*J602</f>
        <v/>
      </c>
    </row>
    <row r="603" ht="13.5" customHeight="1">
      <c r="A603" s="14" t="n">
        <v>999116</v>
      </c>
      <c r="B603" s="15" t="inlineStr">
        <is>
          <t>SUN_N-BLOO~1</t>
        </is>
      </c>
      <c r="C603" s="15" t="n">
        <v>345</v>
      </c>
      <c r="D603" s="15" t="n">
        <v>101</v>
      </c>
      <c r="E603" s="15" t="n">
        <v>1670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0.00568</v>
      </c>
      <c r="M603" s="15" t="n">
        <v>0.00293</v>
      </c>
      <c r="N603" s="15" t="n">
        <v>0.00293</v>
      </c>
      <c r="O603" s="15" t="n">
        <v>0.00293</v>
      </c>
      <c r="P603" s="15" t="n">
        <v>0.00362</v>
      </c>
      <c r="Q603" s="15" t="n"/>
      <c r="R603" s="15">
        <f>L603*J603</f>
        <v/>
      </c>
      <c r="S603" s="15">
        <f>M603*J603</f>
        <v/>
      </c>
      <c r="T603" s="15">
        <f>N603*J603</f>
        <v/>
      </c>
      <c r="U603" s="15">
        <f>O603*J603</f>
        <v/>
      </c>
      <c r="V603" s="17">
        <f>P603*J603</f>
        <v/>
      </c>
    </row>
    <row r="604" ht="13.5" customHeight="1">
      <c r="A604" s="14" t="n">
        <v>121657</v>
      </c>
      <c r="B604" s="15" t="inlineStr">
        <is>
          <t>MILLSTONE_G3</t>
        </is>
      </c>
      <c r="C604" s="15" t="n">
        <v>24</v>
      </c>
      <c r="D604" s="15" t="n">
        <v>101</v>
      </c>
      <c r="E604" s="15" t="n">
        <v>1633</v>
      </c>
      <c r="F604" s="15" t="n">
        <v>1283</v>
      </c>
      <c r="G604" s="15" t="n">
        <v>0</v>
      </c>
      <c r="H604" s="15" t="n">
        <v>1283</v>
      </c>
      <c r="I604" s="16" t="n">
        <v>1283</v>
      </c>
      <c r="J604" s="15">
        <f>I604-F604</f>
        <v/>
      </c>
      <c r="K604" s="15">
        <f>H604-I604</f>
        <v/>
      </c>
      <c r="L604" s="15" t="n">
        <v>0.00588</v>
      </c>
      <c r="M604" s="15" t="n">
        <v>0.00365</v>
      </c>
      <c r="N604" s="15" t="n">
        <v>0.00365</v>
      </c>
      <c r="O604" s="15" t="n">
        <v>0.00365</v>
      </c>
      <c r="P604" s="15" t="n">
        <v>0.00669</v>
      </c>
      <c r="Q604" s="15" t="n"/>
      <c r="R604" s="15">
        <f>L604*J604</f>
        <v/>
      </c>
      <c r="S604" s="15">
        <f>M604*J604</f>
        <v/>
      </c>
      <c r="T604" s="15">
        <f>N604*J604</f>
        <v/>
      </c>
      <c r="U604" s="15">
        <f>O604*J604</f>
        <v/>
      </c>
      <c r="V604" s="17">
        <f>P604*J604</f>
        <v/>
      </c>
    </row>
    <row r="605" ht="13.5" customHeight="1">
      <c r="A605" s="14" t="n">
        <v>999194</v>
      </c>
      <c r="B605" s="15" t="inlineStr">
        <is>
          <t>NUC_MILLST~1</t>
        </is>
      </c>
      <c r="C605" s="15" t="n">
        <v>345</v>
      </c>
      <c r="D605" s="15" t="n">
        <v>101</v>
      </c>
      <c r="E605" s="15" t="n">
        <v>1630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0.00588</v>
      </c>
      <c r="M605" s="15" t="n">
        <v>0.00365</v>
      </c>
      <c r="N605" s="15" t="n">
        <v>0.00365</v>
      </c>
      <c r="O605" s="15" t="n">
        <v>0.00365</v>
      </c>
      <c r="P605" s="15" t="n">
        <v>0.00669</v>
      </c>
      <c r="Q605" s="15" t="n"/>
      <c r="R605" s="15">
        <f>L605*J605</f>
        <v/>
      </c>
      <c r="S605" s="15">
        <f>M605*J605</f>
        <v/>
      </c>
      <c r="T605" s="15">
        <f>N605*J605</f>
        <v/>
      </c>
      <c r="U605" s="15">
        <f>O605*J605</f>
        <v/>
      </c>
      <c r="V605" s="17">
        <f>P605*J605</f>
        <v/>
      </c>
    </row>
    <row r="606" ht="13.5" customHeight="1">
      <c r="A606" s="14" t="n">
        <v>121656</v>
      </c>
      <c r="B606" s="15" t="inlineStr">
        <is>
          <t>MILLSTONE_G2</t>
        </is>
      </c>
      <c r="C606" s="15" t="n">
        <v>24</v>
      </c>
      <c r="D606" s="15" t="n">
        <v>101</v>
      </c>
      <c r="E606" s="15" t="n">
        <v>1633</v>
      </c>
      <c r="F606" s="15" t="n">
        <v>934.5</v>
      </c>
      <c r="G606" s="15" t="n">
        <v>0</v>
      </c>
      <c r="H606" s="15" t="n">
        <v>934.5</v>
      </c>
      <c r="I606" s="16" t="n">
        <v>934.5</v>
      </c>
      <c r="J606" s="15">
        <f>I606-F606</f>
        <v/>
      </c>
      <c r="K606" s="15">
        <f>H606-I606</f>
        <v/>
      </c>
      <c r="L606" s="15" t="n">
        <v>0.00588</v>
      </c>
      <c r="M606" s="15" t="n">
        <v>0.00365</v>
      </c>
      <c r="N606" s="15" t="n">
        <v>0.00365</v>
      </c>
      <c r="O606" s="15" t="n">
        <v>0.00365</v>
      </c>
      <c r="P606" s="15" t="n">
        <v>0.00669</v>
      </c>
      <c r="Q606" s="15" t="n"/>
      <c r="R606" s="15">
        <f>L606*J606</f>
        <v/>
      </c>
      <c r="S606" s="15">
        <f>M606*J606</f>
        <v/>
      </c>
      <c r="T606" s="15">
        <f>N606*J606</f>
        <v/>
      </c>
      <c r="U606" s="15">
        <f>O606*J606</f>
        <v/>
      </c>
      <c r="V606" s="17">
        <f>P606*J606</f>
        <v/>
      </c>
    </row>
    <row r="607" ht="13.5" customHeight="1">
      <c r="A607" s="14" t="n">
        <v>121931</v>
      </c>
      <c r="B607" s="15" t="inlineStr">
        <is>
          <t>RIVERSIDE PF</t>
        </is>
      </c>
      <c r="C607" s="15" t="n">
        <v>23</v>
      </c>
      <c r="D607" s="15" t="n">
        <v>101</v>
      </c>
      <c r="E607" s="15" t="n">
        <v>1672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0.00622</v>
      </c>
      <c r="M607" s="15" t="n">
        <v>0.00362</v>
      </c>
      <c r="N607" s="15" t="n">
        <v>0.00362</v>
      </c>
      <c r="O607" s="15" t="n">
        <v>0.00362</v>
      </c>
      <c r="P607" s="15" t="n">
        <v>0.0059</v>
      </c>
      <c r="Q607" s="15" t="n"/>
      <c r="R607" s="15">
        <f>L607*J607</f>
        <v/>
      </c>
      <c r="S607" s="15">
        <f>M607*J607</f>
        <v/>
      </c>
      <c r="T607" s="15">
        <f>N607*J607</f>
        <v/>
      </c>
      <c r="U607" s="15">
        <f>O607*J607</f>
        <v/>
      </c>
      <c r="V607" s="17">
        <f>P607*J607</f>
        <v/>
      </c>
    </row>
    <row r="608" ht="13.5" customHeight="1">
      <c r="A608" s="14" t="n">
        <v>121943</v>
      </c>
      <c r="B608" s="15" t="inlineStr">
        <is>
          <t xml:space="preserve">S-MEADOW_G5 </t>
        </is>
      </c>
      <c r="C608" s="15" t="n">
        <v>11.5</v>
      </c>
      <c r="D608" s="15" t="n">
        <v>101</v>
      </c>
      <c r="E608" s="15" t="n">
        <v>1673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0.00624</v>
      </c>
      <c r="M608" s="15" t="n">
        <v>0.00364</v>
      </c>
      <c r="N608" s="15" t="n">
        <v>0.00364</v>
      </c>
      <c r="O608" s="15" t="n">
        <v>0.00364</v>
      </c>
      <c r="P608" s="15" t="n">
        <v>0.00593</v>
      </c>
      <c r="Q608" s="15" t="n"/>
      <c r="R608" s="15">
        <f>L608*J608</f>
        <v/>
      </c>
      <c r="S608" s="15">
        <f>M608*J608</f>
        <v/>
      </c>
      <c r="T608" s="15">
        <f>N608*J608</f>
        <v/>
      </c>
      <c r="U608" s="15">
        <f>O608*J608</f>
        <v/>
      </c>
      <c r="V608" s="17">
        <f>P608*J608</f>
        <v/>
      </c>
    </row>
    <row r="609" ht="13.5" customHeight="1">
      <c r="A609" s="14" t="n">
        <v>121944</v>
      </c>
      <c r="B609" s="15" t="inlineStr">
        <is>
          <t xml:space="preserve">S-MEADOW_G6 </t>
        </is>
      </c>
      <c r="C609" s="15" t="n">
        <v>11.5</v>
      </c>
      <c r="D609" s="15" t="n">
        <v>101</v>
      </c>
      <c r="E609" s="15" t="n">
        <v>1673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0.00624</v>
      </c>
      <c r="M609" s="15" t="n">
        <v>0.00364</v>
      </c>
      <c r="N609" s="15" t="n">
        <v>0.00364</v>
      </c>
      <c r="O609" s="15" t="n">
        <v>0.00364</v>
      </c>
      <c r="P609" s="15" t="n">
        <v>0.00593</v>
      </c>
      <c r="Q609" s="15" t="n"/>
      <c r="R609" s="15">
        <f>L609*J609</f>
        <v/>
      </c>
      <c r="S609" s="15">
        <f>M609*J609</f>
        <v/>
      </c>
      <c r="T609" s="15">
        <f>N609*J609</f>
        <v/>
      </c>
      <c r="U609" s="15">
        <f>O609*J609</f>
        <v/>
      </c>
      <c r="V609" s="17">
        <f>P609*J609</f>
        <v/>
      </c>
    </row>
    <row r="610" ht="13.5" customHeight="1">
      <c r="A610" s="14" t="n">
        <v>990290</v>
      </c>
      <c r="B610" s="15" t="inlineStr">
        <is>
          <t>SUN_N-BLOO~1</t>
        </is>
      </c>
      <c r="C610" s="15" t="n">
        <v>115</v>
      </c>
      <c r="D610" s="15" t="n">
        <v>101</v>
      </c>
      <c r="E610" s="15" t="n">
        <v>1670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0.00627</v>
      </c>
      <c r="M610" s="15" t="n">
        <v>0.00353</v>
      </c>
      <c r="N610" s="15" t="n">
        <v>0.00353</v>
      </c>
      <c r="O610" s="15" t="n">
        <v>0.00353</v>
      </c>
      <c r="P610" s="15" t="n">
        <v>0.00538</v>
      </c>
      <c r="Q610" s="15" t="n"/>
      <c r="R610" s="15">
        <f>L610*J610</f>
        <v/>
      </c>
      <c r="S610" s="15">
        <f>M610*J610</f>
        <v/>
      </c>
      <c r="T610" s="15">
        <f>N610*J610</f>
        <v/>
      </c>
      <c r="U610" s="15">
        <f>O610*J610</f>
        <v/>
      </c>
      <c r="V610" s="17">
        <f>P610*J610</f>
        <v/>
      </c>
    </row>
    <row r="611" ht="13.5" customHeight="1">
      <c r="A611" s="14" t="n">
        <v>121965</v>
      </c>
      <c r="B611" s="15" t="inlineStr">
        <is>
          <t xml:space="preserve">CDECCA_ST   </t>
        </is>
      </c>
      <c r="C611" s="15" t="n">
        <v>13.2</v>
      </c>
      <c r="D611" s="15" t="n">
        <v>101</v>
      </c>
      <c r="E611" s="15" t="n">
        <v>1673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0.00644</v>
      </c>
      <c r="M611" s="15" t="n">
        <v>0.00376</v>
      </c>
      <c r="N611" s="15" t="n">
        <v>0.00376</v>
      </c>
      <c r="O611" s="15" t="n">
        <v>0.00376</v>
      </c>
      <c r="P611" s="15" t="n">
        <v>0.00616</v>
      </c>
      <c r="Q611" s="15" t="n"/>
      <c r="R611" s="15">
        <f>L611*J611</f>
        <v/>
      </c>
      <c r="S611" s="15">
        <f>M611*J611</f>
        <v/>
      </c>
      <c r="T611" s="15">
        <f>N611*J611</f>
        <v/>
      </c>
      <c r="U611" s="15">
        <f>O611*J611</f>
        <v/>
      </c>
      <c r="V611" s="17">
        <f>P611*J611</f>
        <v/>
      </c>
    </row>
    <row r="612" ht="13.5" customHeight="1">
      <c r="A612" s="14" t="n">
        <v>121964</v>
      </c>
      <c r="B612" s="15" t="inlineStr">
        <is>
          <t xml:space="preserve">CDECCA_CT   </t>
        </is>
      </c>
      <c r="C612" s="15" t="n">
        <v>13.8</v>
      </c>
      <c r="D612" s="15" t="n">
        <v>101</v>
      </c>
      <c r="E612" s="15" t="n">
        <v>1673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0.00644</v>
      </c>
      <c r="M612" s="15" t="n">
        <v>0.00376</v>
      </c>
      <c r="N612" s="15" t="n">
        <v>0.00376</v>
      </c>
      <c r="O612" s="15" t="n">
        <v>0.00376</v>
      </c>
      <c r="P612" s="15" t="n">
        <v>0.00616</v>
      </c>
      <c r="Q612" s="15" t="n"/>
      <c r="R612" s="15">
        <f>L612*J612</f>
        <v/>
      </c>
      <c r="S612" s="15">
        <f>M612*J612</f>
        <v/>
      </c>
      <c r="T612" s="15">
        <f>N612*J612</f>
        <v/>
      </c>
      <c r="U612" s="15">
        <f>O612*J612</f>
        <v/>
      </c>
      <c r="V612" s="17">
        <f>P612*J612</f>
        <v/>
      </c>
    </row>
    <row r="613" ht="13.5" customHeight="1">
      <c r="A613" s="14" t="n">
        <v>116433</v>
      </c>
      <c r="B613" s="15" t="inlineStr">
        <is>
          <t xml:space="preserve">ORCHARD     </t>
        </is>
      </c>
      <c r="C613" s="15" t="n">
        <v>13.8</v>
      </c>
      <c r="D613" s="15" t="n">
        <v>101</v>
      </c>
      <c r="E613" s="15" t="n">
        <v>1332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0.0068</v>
      </c>
      <c r="M613" s="15" t="n">
        <v>0.00321</v>
      </c>
      <c r="N613" s="15" t="n">
        <v>0.00321</v>
      </c>
      <c r="O613" s="15" t="n">
        <v>0.00321</v>
      </c>
      <c r="P613" s="15" t="n">
        <v>0.00193</v>
      </c>
      <c r="Q613" s="15" t="n"/>
      <c r="R613" s="15">
        <f>L613*J613</f>
        <v/>
      </c>
      <c r="S613" s="15">
        <f>M613*J613</f>
        <v/>
      </c>
      <c r="T613" s="15">
        <f>N613*J613</f>
        <v/>
      </c>
      <c r="U613" s="15">
        <f>O613*J613</f>
        <v/>
      </c>
      <c r="V613" s="17">
        <f>P613*J613</f>
        <v/>
      </c>
    </row>
    <row r="614" ht="13.5" customHeight="1">
      <c r="A614" s="14" t="n">
        <v>990307</v>
      </c>
      <c r="B614" s="15" t="inlineStr">
        <is>
          <t>SUN_NE-SIM~1</t>
        </is>
      </c>
      <c r="C614" s="15" t="n">
        <v>115</v>
      </c>
      <c r="D614" s="15" t="n">
        <v>101</v>
      </c>
      <c r="E614" s="15" t="n">
        <v>1690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0.00705</v>
      </c>
      <c r="M614" s="15" t="n">
        <v>0.00422</v>
      </c>
      <c r="N614" s="15" t="n">
        <v>0.00422</v>
      </c>
      <c r="O614" s="15" t="n">
        <v>0.00422</v>
      </c>
      <c r="P614" s="15" t="n">
        <v>0.00712</v>
      </c>
      <c r="Q614" s="15" t="n"/>
      <c r="R614" s="15">
        <f>L614*J614</f>
        <v/>
      </c>
      <c r="S614" s="15">
        <f>M614*J614</f>
        <v/>
      </c>
      <c r="T614" s="15">
        <f>N614*J614</f>
        <v/>
      </c>
      <c r="U614" s="15">
        <f>O614*J614</f>
        <v/>
      </c>
      <c r="V614" s="17">
        <f>P614*J614</f>
        <v/>
      </c>
    </row>
    <row r="615" ht="13.5" customHeight="1">
      <c r="A615" s="14" t="n">
        <v>122154</v>
      </c>
      <c r="B615" s="15" t="inlineStr">
        <is>
          <t>SIMSBURY SLR</t>
        </is>
      </c>
      <c r="C615" s="15" t="n">
        <v>0.38</v>
      </c>
      <c r="D615" s="15" t="n">
        <v>101</v>
      </c>
      <c r="E615" s="15" t="n">
        <v>1694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0.00705</v>
      </c>
      <c r="M615" s="15" t="n">
        <v>0.00422</v>
      </c>
      <c r="N615" s="15" t="n">
        <v>0.00422</v>
      </c>
      <c r="O615" s="15" t="n">
        <v>0.00422</v>
      </c>
      <c r="P615" s="15" t="n">
        <v>0.00712</v>
      </c>
      <c r="Q615" s="15" t="n"/>
      <c r="R615" s="15">
        <f>L615*J615</f>
        <v/>
      </c>
      <c r="S615" s="15">
        <f>M615*J615</f>
        <v/>
      </c>
      <c r="T615" s="15">
        <f>N615*J615</f>
        <v/>
      </c>
      <c r="U615" s="15">
        <f>O615*J615</f>
        <v/>
      </c>
      <c r="V615" s="17">
        <f>P615*J615</f>
        <v/>
      </c>
    </row>
    <row r="616" ht="13.5" customHeight="1">
      <c r="A616" s="14" t="n">
        <v>122044</v>
      </c>
      <c r="B616" s="15" t="inlineStr">
        <is>
          <t>MIDDLETWN_10</t>
        </is>
      </c>
      <c r="C616" s="15" t="n">
        <v>13.2</v>
      </c>
      <c r="D616" s="15" t="n">
        <v>101</v>
      </c>
      <c r="E616" s="15" t="n">
        <v>1713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0.00715</v>
      </c>
      <c r="M616" s="15" t="n">
        <v>0.00448</v>
      </c>
      <c r="N616" s="15" t="n">
        <v>0.00448</v>
      </c>
      <c r="O616" s="15" t="n">
        <v>0.00448</v>
      </c>
      <c r="P616" s="15" t="n">
        <v>0.008229999999999999</v>
      </c>
      <c r="Q616" s="15" t="n"/>
      <c r="R616" s="15">
        <f>L616*J616</f>
        <v/>
      </c>
      <c r="S616" s="15">
        <f>M616*J616</f>
        <v/>
      </c>
      <c r="T616" s="15">
        <f>N616*J616</f>
        <v/>
      </c>
      <c r="U616" s="15">
        <f>O616*J616</f>
        <v/>
      </c>
      <c r="V616" s="17">
        <f>P616*J616</f>
        <v/>
      </c>
    </row>
    <row r="617" ht="13.5" customHeight="1">
      <c r="A617" s="14" t="n">
        <v>122042</v>
      </c>
      <c r="B617" s="15" t="inlineStr">
        <is>
          <t>MIDDLETWN_G3</t>
        </is>
      </c>
      <c r="C617" s="15" t="n">
        <v>22</v>
      </c>
      <c r="D617" s="15" t="n">
        <v>101</v>
      </c>
      <c r="E617" s="15" t="n">
        <v>1713</v>
      </c>
      <c r="F617" s="15" t="n">
        <v>231.71</v>
      </c>
      <c r="G617" s="15" t="n">
        <v>0</v>
      </c>
      <c r="H617" s="15" t="n">
        <v>231.71</v>
      </c>
      <c r="I617" s="16" t="n">
        <v>231.71</v>
      </c>
      <c r="J617" s="15">
        <f>I617-F617</f>
        <v/>
      </c>
      <c r="K617" s="15">
        <f>H617-I617</f>
        <v/>
      </c>
      <c r="L617" s="15" t="n">
        <v>0.00715</v>
      </c>
      <c r="M617" s="15" t="n">
        <v>0.00448</v>
      </c>
      <c r="N617" s="15" t="n">
        <v>0.00448</v>
      </c>
      <c r="O617" s="15" t="n">
        <v>0.00448</v>
      </c>
      <c r="P617" s="15" t="n">
        <v>0.008229999999999999</v>
      </c>
      <c r="Q617" s="15" t="n"/>
      <c r="R617" s="15">
        <f>L617*J617</f>
        <v/>
      </c>
      <c r="S617" s="15">
        <f>M617*J617</f>
        <v/>
      </c>
      <c r="T617" s="15">
        <f>N617*J617</f>
        <v/>
      </c>
      <c r="U617" s="15">
        <f>O617*J617</f>
        <v/>
      </c>
      <c r="V617" s="17">
        <f>P617*J617</f>
        <v/>
      </c>
    </row>
    <row r="618" ht="13.5" customHeight="1">
      <c r="A618" s="14" t="n">
        <v>122041</v>
      </c>
      <c r="B618" s="15" t="inlineStr">
        <is>
          <t>MIDDLETWN_G2</t>
        </is>
      </c>
      <c r="C618" s="15" t="n">
        <v>13.8</v>
      </c>
      <c r="D618" s="15" t="n">
        <v>101</v>
      </c>
      <c r="E618" s="15" t="n">
        <v>1713</v>
      </c>
      <c r="F618" s="15" t="n">
        <v>121.29</v>
      </c>
      <c r="G618" s="15" t="n">
        <v>0</v>
      </c>
      <c r="H618" s="15" t="n">
        <v>121.29</v>
      </c>
      <c r="I618" s="16" t="n">
        <v>121.29</v>
      </c>
      <c r="J618" s="15">
        <f>I618-F618</f>
        <v/>
      </c>
      <c r="K618" s="15">
        <f>H618-I618</f>
        <v/>
      </c>
      <c r="L618" s="15" t="n">
        <v>0.00715</v>
      </c>
      <c r="M618" s="15" t="n">
        <v>0.00448</v>
      </c>
      <c r="N618" s="15" t="n">
        <v>0.00448</v>
      </c>
      <c r="O618" s="15" t="n">
        <v>0.00448</v>
      </c>
      <c r="P618" s="15" t="n">
        <v>0.008229999999999999</v>
      </c>
      <c r="Q618" s="15" t="n"/>
      <c r="R618" s="15">
        <f>L618*J618</f>
        <v/>
      </c>
      <c r="S618" s="15">
        <f>M618*J618</f>
        <v/>
      </c>
      <c r="T618" s="15">
        <f>N618*J618</f>
        <v/>
      </c>
      <c r="U618" s="15">
        <f>O618*J618</f>
        <v/>
      </c>
      <c r="V618" s="17">
        <f>P618*J618</f>
        <v/>
      </c>
    </row>
    <row r="619" ht="13.5" customHeight="1">
      <c r="A619" s="14" t="n">
        <v>999993</v>
      </c>
      <c r="B619" s="15" t="inlineStr">
        <is>
          <t xml:space="preserve">SUN_SCITICO </t>
        </is>
      </c>
      <c r="C619" s="15" t="n">
        <v>115</v>
      </c>
      <c r="D619" s="15" t="n">
        <v>101</v>
      </c>
      <c r="E619" s="15" t="n">
        <v>1650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0.00725</v>
      </c>
      <c r="M619" s="15" t="n">
        <v>0.00373</v>
      </c>
      <c r="N619" s="15" t="n">
        <v>0.00373</v>
      </c>
      <c r="O619" s="15" t="n">
        <v>0.00373</v>
      </c>
      <c r="P619" s="15" t="n">
        <v>0.00278</v>
      </c>
      <c r="Q619" s="15" t="n"/>
      <c r="R619" s="15">
        <f>L619*J619</f>
        <v/>
      </c>
      <c r="S619" s="15">
        <f>M619*J619</f>
        <v/>
      </c>
      <c r="T619" s="15">
        <f>N619*J619</f>
        <v/>
      </c>
      <c r="U619" s="15">
        <f>O619*J619</f>
        <v/>
      </c>
      <c r="V619" s="17">
        <f>P619*J619</f>
        <v/>
      </c>
    </row>
    <row r="620" ht="13.5" customHeight="1">
      <c r="A620" s="14" t="n">
        <v>121841</v>
      </c>
      <c r="B620" s="15" t="inlineStr">
        <is>
          <t xml:space="preserve">NUTMEG_G    </t>
        </is>
      </c>
      <c r="C620" s="15" t="n">
        <v>0.42</v>
      </c>
      <c r="D620" s="15" t="n">
        <v>101</v>
      </c>
      <c r="E620" s="15" t="n">
        <v>1653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0.00725</v>
      </c>
      <c r="M620" s="15" t="n">
        <v>0.00373</v>
      </c>
      <c r="N620" s="15" t="n">
        <v>0.00373</v>
      </c>
      <c r="O620" s="15" t="n">
        <v>0.00373</v>
      </c>
      <c r="P620" s="15" t="n">
        <v>0.00278</v>
      </c>
      <c r="Q620" s="15" t="n"/>
      <c r="R620" s="15">
        <f>L620*J620</f>
        <v/>
      </c>
      <c r="S620" s="15">
        <f>M620*J620</f>
        <v/>
      </c>
      <c r="T620" s="15">
        <f>N620*J620</f>
        <v/>
      </c>
      <c r="U620" s="15">
        <f>O620*J620</f>
        <v/>
      </c>
      <c r="V620" s="17">
        <f>P620*J620</f>
        <v/>
      </c>
    </row>
    <row r="621" ht="13.5" customHeight="1">
      <c r="A621" s="14" t="n">
        <v>122031</v>
      </c>
      <c r="B621" s="15" t="inlineStr">
        <is>
          <t xml:space="preserve">KLEEN_C2    </t>
        </is>
      </c>
      <c r="C621" s="15" t="n">
        <v>16.5</v>
      </c>
      <c r="D621" s="15" t="n">
        <v>101</v>
      </c>
      <c r="E621" s="15" t="n">
        <v>1713</v>
      </c>
      <c r="F621" s="15" t="n">
        <v>180.65</v>
      </c>
      <c r="G621" s="15" t="n">
        <v>0</v>
      </c>
      <c r="H621" s="15" t="n">
        <v>180.65</v>
      </c>
      <c r="I621" s="16" t="n">
        <v>180.65</v>
      </c>
      <c r="J621" s="15">
        <f>I621-F621</f>
        <v/>
      </c>
      <c r="K621" s="15">
        <f>H621-I621</f>
        <v/>
      </c>
      <c r="L621" s="15" t="n">
        <v>0.00729</v>
      </c>
      <c r="M621" s="15" t="n">
        <v>0.00462</v>
      </c>
      <c r="N621" s="15" t="n">
        <v>0.00462</v>
      </c>
      <c r="O621" s="15" t="n">
        <v>0.00462</v>
      </c>
      <c r="P621" s="15" t="n">
        <v>0.008630000000000001</v>
      </c>
      <c r="Q621" s="15" t="n"/>
      <c r="R621" s="15">
        <f>L621*J621</f>
        <v/>
      </c>
      <c r="S621" s="15">
        <f>M621*J621</f>
        <v/>
      </c>
      <c r="T621" s="15">
        <f>N621*J621</f>
        <v/>
      </c>
      <c r="U621" s="15">
        <f>O621*J621</f>
        <v/>
      </c>
      <c r="V621" s="17">
        <f>P621*J621</f>
        <v/>
      </c>
    </row>
    <row r="622" ht="13.5" customHeight="1">
      <c r="A622" s="14" t="n">
        <v>122030</v>
      </c>
      <c r="B622" s="15" t="inlineStr">
        <is>
          <t xml:space="preserve">KLEEN_C1    </t>
        </is>
      </c>
      <c r="C622" s="15" t="n">
        <v>16.5</v>
      </c>
      <c r="D622" s="15" t="n">
        <v>101</v>
      </c>
      <c r="E622" s="15" t="n">
        <v>1713</v>
      </c>
      <c r="F622" s="15" t="n">
        <v>180.65</v>
      </c>
      <c r="G622" s="15" t="n">
        <v>0</v>
      </c>
      <c r="H622" s="15" t="n">
        <v>180.65</v>
      </c>
      <c r="I622" s="16" t="n">
        <v>180.65</v>
      </c>
      <c r="J622" s="15">
        <f>I622-F622</f>
        <v/>
      </c>
      <c r="K622" s="15">
        <f>H622-I622</f>
        <v/>
      </c>
      <c r="L622" s="15" t="n">
        <v>0.00729</v>
      </c>
      <c r="M622" s="15" t="n">
        <v>0.00462</v>
      </c>
      <c r="N622" s="15" t="n">
        <v>0.00462</v>
      </c>
      <c r="O622" s="15" t="n">
        <v>0.00462</v>
      </c>
      <c r="P622" s="15" t="n">
        <v>0.008630000000000001</v>
      </c>
      <c r="Q622" s="15" t="n"/>
      <c r="R622" s="15">
        <f>L622*J622</f>
        <v/>
      </c>
      <c r="S622" s="15">
        <f>M622*J622</f>
        <v/>
      </c>
      <c r="T622" s="15">
        <f>N622*J622</f>
        <v/>
      </c>
      <c r="U622" s="15">
        <f>O622*J622</f>
        <v/>
      </c>
      <c r="V622" s="17">
        <f>P622*J622</f>
        <v/>
      </c>
    </row>
    <row r="623" ht="13.5" customHeight="1">
      <c r="A623" s="14" t="n">
        <v>122032</v>
      </c>
      <c r="B623" s="15" t="inlineStr">
        <is>
          <t xml:space="preserve">KLEEN_S1    </t>
        </is>
      </c>
      <c r="C623" s="15" t="n">
        <v>18</v>
      </c>
      <c r="D623" s="15" t="n">
        <v>101</v>
      </c>
      <c r="E623" s="15" t="n">
        <v>1713</v>
      </c>
      <c r="F623" s="15" t="n">
        <v>258.7</v>
      </c>
      <c r="G623" s="15" t="n">
        <v>0</v>
      </c>
      <c r="H623" s="15" t="n">
        <v>258.7</v>
      </c>
      <c r="I623" s="16" t="n">
        <v>258.7</v>
      </c>
      <c r="J623" s="15">
        <f>I623-F623</f>
        <v/>
      </c>
      <c r="K623" s="15">
        <f>H623-I623</f>
        <v/>
      </c>
      <c r="L623" s="15" t="n">
        <v>0.00729</v>
      </c>
      <c r="M623" s="15" t="n">
        <v>0.00462</v>
      </c>
      <c r="N623" s="15" t="n">
        <v>0.00462</v>
      </c>
      <c r="O623" s="15" t="n">
        <v>0.00462</v>
      </c>
      <c r="P623" s="15" t="n">
        <v>0.008630000000000001</v>
      </c>
      <c r="Q623" s="15" t="n"/>
      <c r="R623" s="15">
        <f>L623*J623</f>
        <v/>
      </c>
      <c r="S623" s="15">
        <f>M623*J623</f>
        <v/>
      </c>
      <c r="T623" s="15">
        <f>N623*J623</f>
        <v/>
      </c>
      <c r="U623" s="15">
        <f>O623*J623</f>
        <v/>
      </c>
      <c r="V623" s="17">
        <f>P623*J623</f>
        <v/>
      </c>
    </row>
    <row r="624" ht="13.5" customHeight="1">
      <c r="A624" s="14" t="n">
        <v>122047</v>
      </c>
      <c r="B624" s="15" t="inlineStr">
        <is>
          <t>MIDDLETWN_13</t>
        </is>
      </c>
      <c r="C624" s="15" t="n">
        <v>13.8</v>
      </c>
      <c r="D624" s="15" t="n">
        <v>101</v>
      </c>
      <c r="E624" s="15" t="n">
        <v>1713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0.00763</v>
      </c>
      <c r="M624" s="15" t="n">
        <v>0.00491</v>
      </c>
      <c r="N624" s="15" t="n">
        <v>0.00491</v>
      </c>
      <c r="O624" s="15" t="n">
        <v>0.00491</v>
      </c>
      <c r="P624" s="15" t="n">
        <v>0.00936</v>
      </c>
      <c r="Q624" s="15" t="n"/>
      <c r="R624" s="15">
        <f>L624*J624</f>
        <v/>
      </c>
      <c r="S624" s="15">
        <f>M624*J624</f>
        <v/>
      </c>
      <c r="T624" s="15">
        <f>N624*J624</f>
        <v/>
      </c>
      <c r="U624" s="15">
        <f>O624*J624</f>
        <v/>
      </c>
      <c r="V624" s="17">
        <f>P624*J624</f>
        <v/>
      </c>
    </row>
    <row r="625" ht="13.5" customHeight="1">
      <c r="A625" s="14" t="n">
        <v>122046</v>
      </c>
      <c r="B625" s="15" t="inlineStr">
        <is>
          <t>MIDDLETWN_12</t>
        </is>
      </c>
      <c r="C625" s="15" t="n">
        <v>13.8</v>
      </c>
      <c r="D625" s="15" t="n">
        <v>101</v>
      </c>
      <c r="E625" s="15" t="n">
        <v>1713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0.00763</v>
      </c>
      <c r="M625" s="15" t="n">
        <v>0.00491</v>
      </c>
      <c r="N625" s="15" t="n">
        <v>0.00491</v>
      </c>
      <c r="O625" s="15" t="n">
        <v>0.00491</v>
      </c>
      <c r="P625" s="15" t="n">
        <v>0.00936</v>
      </c>
      <c r="Q625" s="15" t="n"/>
      <c r="R625" s="15">
        <f>L625*J625</f>
        <v/>
      </c>
      <c r="S625" s="15">
        <f>M625*J625</f>
        <v/>
      </c>
      <c r="T625" s="15">
        <f>N625*J625</f>
        <v/>
      </c>
      <c r="U625" s="15">
        <f>O625*J625</f>
        <v/>
      </c>
      <c r="V625" s="17">
        <f>P625*J625</f>
        <v/>
      </c>
    </row>
    <row r="626" ht="13.5" customHeight="1">
      <c r="A626" s="14" t="n">
        <v>122043</v>
      </c>
      <c r="B626" s="15" t="inlineStr">
        <is>
          <t>MIDDLETWN_G4</t>
        </is>
      </c>
      <c r="C626" s="15" t="n">
        <v>22</v>
      </c>
      <c r="D626" s="15" t="n">
        <v>101</v>
      </c>
      <c r="E626" s="15" t="n">
        <v>1713</v>
      </c>
      <c r="F626" s="15" t="n">
        <v>402</v>
      </c>
      <c r="G626" s="15" t="n">
        <v>0</v>
      </c>
      <c r="H626" s="15" t="n">
        <v>402</v>
      </c>
      <c r="I626" s="16" t="n">
        <v>402</v>
      </c>
      <c r="J626" s="15">
        <f>I626-F626</f>
        <v/>
      </c>
      <c r="K626" s="15">
        <f>H626-I626</f>
        <v/>
      </c>
      <c r="L626" s="15" t="n">
        <v>0.00763</v>
      </c>
      <c r="M626" s="15" t="n">
        <v>0.00491</v>
      </c>
      <c r="N626" s="15" t="n">
        <v>0.00491</v>
      </c>
      <c r="O626" s="15" t="n">
        <v>0.00491</v>
      </c>
      <c r="P626" s="15" t="n">
        <v>0.00936</v>
      </c>
      <c r="Q626" s="15" t="n"/>
      <c r="R626" s="15">
        <f>L626*J626</f>
        <v/>
      </c>
      <c r="S626" s="15">
        <f>M626*J626</f>
        <v/>
      </c>
      <c r="T626" s="15">
        <f>N626*J626</f>
        <v/>
      </c>
      <c r="U626" s="15">
        <f>O626*J626</f>
        <v/>
      </c>
      <c r="V626" s="17">
        <f>P626*J626</f>
        <v/>
      </c>
    </row>
    <row r="627" ht="13.5" customHeight="1">
      <c r="A627" s="14" t="n">
        <v>122049</v>
      </c>
      <c r="B627" s="15" t="inlineStr">
        <is>
          <t>MIDDLETWN_15</t>
        </is>
      </c>
      <c r="C627" s="15" t="n">
        <v>13.8</v>
      </c>
      <c r="D627" s="15" t="n">
        <v>101</v>
      </c>
      <c r="E627" s="15" t="n">
        <v>1713</v>
      </c>
      <c r="F627" s="15" t="n">
        <v>0</v>
      </c>
      <c r="G627" s="15" t="n">
        <v>0</v>
      </c>
      <c r="H627" s="15" t="n">
        <v>0</v>
      </c>
      <c r="I627" s="16" t="n">
        <v>0</v>
      </c>
      <c r="J627" s="15">
        <f>I627-F627</f>
        <v/>
      </c>
      <c r="K627" s="15">
        <f>H627-I627</f>
        <v/>
      </c>
      <c r="L627" s="15" t="n">
        <v>0.00763</v>
      </c>
      <c r="M627" s="15" t="n">
        <v>0.00491</v>
      </c>
      <c r="N627" s="15" t="n">
        <v>0.00491</v>
      </c>
      <c r="O627" s="15" t="n">
        <v>0.00491</v>
      </c>
      <c r="P627" s="15" t="n">
        <v>0.00936</v>
      </c>
      <c r="Q627" s="15" t="n"/>
      <c r="R627" s="15">
        <f>L627*J627</f>
        <v/>
      </c>
      <c r="S627" s="15">
        <f>M627*J627</f>
        <v/>
      </c>
      <c r="T627" s="15">
        <f>N627*J627</f>
        <v/>
      </c>
      <c r="U627" s="15">
        <f>O627*J627</f>
        <v/>
      </c>
      <c r="V627" s="17">
        <f>P627*J627</f>
        <v/>
      </c>
    </row>
    <row r="628" ht="13.5" customHeight="1">
      <c r="A628" s="14" t="n">
        <v>122048</v>
      </c>
      <c r="B628" s="15" t="inlineStr">
        <is>
          <t>MIDDLETWN_14</t>
        </is>
      </c>
      <c r="C628" s="15" t="n">
        <v>13.8</v>
      </c>
      <c r="D628" s="15" t="n">
        <v>101</v>
      </c>
      <c r="E628" s="15" t="n">
        <v>1713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0.00763</v>
      </c>
      <c r="M628" s="15" t="n">
        <v>0.00491</v>
      </c>
      <c r="N628" s="15" t="n">
        <v>0.00491</v>
      </c>
      <c r="O628" s="15" t="n">
        <v>0.00491</v>
      </c>
      <c r="P628" s="15" t="n">
        <v>0.00936</v>
      </c>
      <c r="Q628" s="15" t="n"/>
      <c r="R628" s="15">
        <f>L628*J628</f>
        <v/>
      </c>
      <c r="S628" s="15">
        <f>M628*J628</f>
        <v/>
      </c>
      <c r="T628" s="15">
        <f>N628*J628</f>
        <v/>
      </c>
      <c r="U628" s="15">
        <f>O628*J628</f>
        <v/>
      </c>
      <c r="V628" s="17">
        <f>P628*J628</f>
        <v/>
      </c>
    </row>
    <row r="629" ht="13.5" customHeight="1">
      <c r="A629" s="14" t="n">
        <v>116439</v>
      </c>
      <c r="B629" s="15" t="inlineStr">
        <is>
          <t xml:space="preserve">MONSANTO_S1 </t>
        </is>
      </c>
      <c r="C629" s="15" t="n">
        <v>13.8</v>
      </c>
      <c r="D629" s="15" t="n">
        <v>101</v>
      </c>
      <c r="E629" s="15" t="n">
        <v>1333</v>
      </c>
      <c r="F629" s="15" t="n">
        <v>76.01000000000001</v>
      </c>
      <c r="G629" s="15" t="n">
        <v>0</v>
      </c>
      <c r="H629" s="15" t="n">
        <v>76.01000000000001</v>
      </c>
      <c r="I629" s="16" t="n">
        <v>76.01000000000001</v>
      </c>
      <c r="J629" s="15">
        <f>I629-F629</f>
        <v/>
      </c>
      <c r="K629" s="15">
        <f>H629-I629</f>
        <v/>
      </c>
      <c r="L629" s="15" t="n">
        <v>0.00788</v>
      </c>
      <c r="M629" s="15" t="n">
        <v>0.00382</v>
      </c>
      <c r="N629" s="15" t="n">
        <v>0.00382</v>
      </c>
      <c r="O629" s="15" t="n">
        <v>0.00382</v>
      </c>
      <c r="P629" s="15" t="n">
        <v>0.00283</v>
      </c>
      <c r="Q629" s="15" t="n"/>
      <c r="R629" s="15">
        <f>L629*J629</f>
        <v/>
      </c>
      <c r="S629" s="15">
        <f>M629*J629</f>
        <v/>
      </c>
      <c r="T629" s="15">
        <f>N629*J629</f>
        <v/>
      </c>
      <c r="U629" s="15">
        <f>O629*J629</f>
        <v/>
      </c>
      <c r="V629" s="17">
        <f>P629*J629</f>
        <v/>
      </c>
    </row>
    <row r="630" ht="13.5" customHeight="1">
      <c r="A630" s="14" t="n">
        <v>116440</v>
      </c>
      <c r="B630" s="15" t="inlineStr">
        <is>
          <t xml:space="preserve">MONSANTO_C2 </t>
        </is>
      </c>
      <c r="C630" s="15" t="n">
        <v>13.8</v>
      </c>
      <c r="D630" s="15" t="n">
        <v>101</v>
      </c>
      <c r="E630" s="15" t="n">
        <v>1333</v>
      </c>
      <c r="F630" s="15" t="n">
        <v>84.65000000000001</v>
      </c>
      <c r="G630" s="15" t="n">
        <v>0</v>
      </c>
      <c r="H630" s="15" t="n">
        <v>84.65000000000001</v>
      </c>
      <c r="I630" s="16" t="n">
        <v>84.65000000000001</v>
      </c>
      <c r="J630" s="15">
        <f>I630-F630</f>
        <v/>
      </c>
      <c r="K630" s="15">
        <f>H630-I630</f>
        <v/>
      </c>
      <c r="L630" s="15" t="n">
        <v>0.00788</v>
      </c>
      <c r="M630" s="15" t="n">
        <v>0.00382</v>
      </c>
      <c r="N630" s="15" t="n">
        <v>0.00382</v>
      </c>
      <c r="O630" s="15" t="n">
        <v>0.00382</v>
      </c>
      <c r="P630" s="15" t="n">
        <v>0.00283</v>
      </c>
      <c r="Q630" s="15" t="n"/>
      <c r="R630" s="15">
        <f>L630*J630</f>
        <v/>
      </c>
      <c r="S630" s="15">
        <f>M630*J630</f>
        <v/>
      </c>
      <c r="T630" s="15">
        <f>N630*J630</f>
        <v/>
      </c>
      <c r="U630" s="15">
        <f>O630*J630</f>
        <v/>
      </c>
      <c r="V630" s="17">
        <f>P630*J630</f>
        <v/>
      </c>
    </row>
    <row r="631" ht="13.5" customHeight="1">
      <c r="A631" s="14" t="n">
        <v>116438</v>
      </c>
      <c r="B631" s="15" t="inlineStr">
        <is>
          <t xml:space="preserve">MONSANTO_C1 </t>
        </is>
      </c>
      <c r="C631" s="15" t="n">
        <v>13.8</v>
      </c>
      <c r="D631" s="15" t="n">
        <v>101</v>
      </c>
      <c r="E631" s="15" t="n">
        <v>1333</v>
      </c>
      <c r="F631" s="15" t="n">
        <v>84.65000000000001</v>
      </c>
      <c r="G631" s="15" t="n">
        <v>0</v>
      </c>
      <c r="H631" s="15" t="n">
        <v>84.65000000000001</v>
      </c>
      <c r="I631" s="16" t="n">
        <v>84.65000000000001</v>
      </c>
      <c r="J631" s="15">
        <f>I631-F631</f>
        <v/>
      </c>
      <c r="K631" s="15">
        <f>H631-I631</f>
        <v/>
      </c>
      <c r="L631" s="15" t="n">
        <v>0.00788</v>
      </c>
      <c r="M631" s="15" t="n">
        <v>0.00382</v>
      </c>
      <c r="N631" s="15" t="n">
        <v>0.00382</v>
      </c>
      <c r="O631" s="15" t="n">
        <v>0.00382</v>
      </c>
      <c r="P631" s="15" t="n">
        <v>0.00283</v>
      </c>
      <c r="Q631" s="15" t="n"/>
      <c r="R631" s="15">
        <f>L631*J631</f>
        <v/>
      </c>
      <c r="S631" s="15">
        <f>M631*J631</f>
        <v/>
      </c>
      <c r="T631" s="15">
        <f>N631*J631</f>
        <v/>
      </c>
      <c r="U631" s="15">
        <f>O631*J631</f>
        <v/>
      </c>
      <c r="V631" s="17">
        <f>P631*J631</f>
        <v/>
      </c>
    </row>
    <row r="632" ht="13.5" customHeight="1">
      <c r="A632" s="14" t="n">
        <v>990488</v>
      </c>
      <c r="B632" s="15" t="inlineStr">
        <is>
          <t>NG_BLACK R~1</t>
        </is>
      </c>
      <c r="C632" s="15" t="n">
        <v>115</v>
      </c>
      <c r="D632" s="15" t="n">
        <v>101</v>
      </c>
      <c r="E632" s="15" t="n">
        <v>1670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0.008019999999999999</v>
      </c>
      <c r="M632" s="15" t="n">
        <v>0.00516</v>
      </c>
      <c r="N632" s="15" t="n">
        <v>0.00516</v>
      </c>
      <c r="O632" s="15" t="n">
        <v>0.00516</v>
      </c>
      <c r="P632" s="15" t="n">
        <v>0.009769999999999999</v>
      </c>
      <c r="Q632" s="15" t="n"/>
      <c r="R632" s="15">
        <f>L632*J632</f>
        <v/>
      </c>
      <c r="S632" s="15">
        <f>M632*J632</f>
        <v/>
      </c>
      <c r="T632" s="15">
        <f>N632*J632</f>
        <v/>
      </c>
      <c r="U632" s="15">
        <f>O632*J632</f>
        <v/>
      </c>
      <c r="V632" s="17">
        <f>P632*J632</f>
        <v/>
      </c>
    </row>
    <row r="633" ht="13.5" customHeight="1">
      <c r="A633" s="14" t="n">
        <v>123635</v>
      </c>
      <c r="B633" s="15" t="inlineStr">
        <is>
          <t xml:space="preserve">HALVARSSON  </t>
        </is>
      </c>
      <c r="C633" s="15" t="n">
        <v>192</v>
      </c>
      <c r="D633" s="15" t="n">
        <v>101</v>
      </c>
      <c r="E633" s="15" t="n">
        <v>1830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0.008319999999999999</v>
      </c>
      <c r="M633" s="15" t="n">
        <v>0.00547</v>
      </c>
      <c r="N633" s="15" t="n">
        <v>0.00547</v>
      </c>
      <c r="O633" s="15" t="n">
        <v>0.00547</v>
      </c>
      <c r="P633" s="15" t="n">
        <v>0.01067</v>
      </c>
      <c r="Q633" s="15" t="n"/>
      <c r="R633" s="15">
        <f>L633*J633</f>
        <v/>
      </c>
      <c r="S633" s="15">
        <f>M633*J633</f>
        <v/>
      </c>
      <c r="T633" s="15">
        <f>N633*J633</f>
        <v/>
      </c>
      <c r="U633" s="15">
        <f>O633*J633</f>
        <v/>
      </c>
      <c r="V633" s="17">
        <f>P633*J633</f>
        <v/>
      </c>
    </row>
    <row r="634" ht="13.5" customHeight="1">
      <c r="A634" s="14" t="n">
        <v>122417</v>
      </c>
      <c r="B634" s="15" t="inlineStr">
        <is>
          <t>BRANFORD JET</t>
        </is>
      </c>
      <c r="C634" s="15" t="n">
        <v>13.8</v>
      </c>
      <c r="D634" s="15" t="n">
        <v>101</v>
      </c>
      <c r="E634" s="15" t="n">
        <v>1734</v>
      </c>
      <c r="F634" s="15" t="n">
        <v>0</v>
      </c>
      <c r="G634" s="15" t="n">
        <v>0</v>
      </c>
      <c r="H634" s="15" t="n">
        <v>0</v>
      </c>
      <c r="I634" s="16" t="n">
        <v>0</v>
      </c>
      <c r="J634" s="15">
        <f>I634-F634</f>
        <v/>
      </c>
      <c r="K634" s="15">
        <f>H634-I634</f>
        <v/>
      </c>
      <c r="L634" s="15" t="n">
        <v>0.00859</v>
      </c>
      <c r="M634" s="15" t="n">
        <v>0.00568</v>
      </c>
      <c r="N634" s="15" t="n">
        <v>0.00568</v>
      </c>
      <c r="O634" s="15" t="n">
        <v>0.00568</v>
      </c>
      <c r="P634" s="15" t="n">
        <v>0.01118</v>
      </c>
      <c r="Q634" s="15" t="n"/>
      <c r="R634" s="15">
        <f>L634*J634</f>
        <v/>
      </c>
      <c r="S634" s="15">
        <f>M634*J634</f>
        <v/>
      </c>
      <c r="T634" s="15">
        <f>N634*J634</f>
        <v/>
      </c>
      <c r="U634" s="15">
        <f>O634*J634</f>
        <v/>
      </c>
      <c r="V634" s="17">
        <f>P634*J634</f>
        <v/>
      </c>
    </row>
    <row r="635" ht="13.5" customHeight="1">
      <c r="A635" s="14" t="n">
        <v>123656</v>
      </c>
      <c r="B635" s="15" t="inlineStr">
        <is>
          <t xml:space="preserve">NHHP G3-4   </t>
        </is>
      </c>
      <c r="C635" s="15" t="n">
        <v>13.8</v>
      </c>
      <c r="D635" s="15" t="n">
        <v>101</v>
      </c>
      <c r="E635" s="15" t="n">
        <v>1823</v>
      </c>
      <c r="F635" s="15" t="n">
        <v>0</v>
      </c>
      <c r="G635" s="15" t="n">
        <v>0</v>
      </c>
      <c r="H635" s="15" t="n">
        <v>0</v>
      </c>
      <c r="I635" s="16" t="n">
        <v>0</v>
      </c>
      <c r="J635" s="15">
        <f>I635-F635</f>
        <v/>
      </c>
      <c r="K635" s="15">
        <f>H635-I635</f>
        <v/>
      </c>
      <c r="L635" s="15" t="n">
        <v>0.00872</v>
      </c>
      <c r="M635" s="15" t="n">
        <v>0.00578</v>
      </c>
      <c r="N635" s="15" t="n">
        <v>0.00578</v>
      </c>
      <c r="O635" s="15" t="n">
        <v>0.00578</v>
      </c>
      <c r="P635" s="15" t="n">
        <v>0.01142</v>
      </c>
      <c r="Q635" s="15" t="n"/>
      <c r="R635" s="15">
        <f>L635*J635</f>
        <v/>
      </c>
      <c r="S635" s="15">
        <f>M635*J635</f>
        <v/>
      </c>
      <c r="T635" s="15">
        <f>N635*J635</f>
        <v/>
      </c>
      <c r="U635" s="15">
        <f>O635*J635</f>
        <v/>
      </c>
      <c r="V635" s="17">
        <f>P635*J635</f>
        <v/>
      </c>
    </row>
    <row r="636" ht="13.5" customHeight="1">
      <c r="A636" s="14" t="n">
        <v>123655</v>
      </c>
      <c r="B636" s="15" t="inlineStr">
        <is>
          <t xml:space="preserve">NHHP G2     </t>
        </is>
      </c>
      <c r="C636" s="15" t="n">
        <v>13.8</v>
      </c>
      <c r="D636" s="15" t="n">
        <v>101</v>
      </c>
      <c r="E636" s="15" t="n">
        <v>1823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0.00872</v>
      </c>
      <c r="M636" s="15" t="n">
        <v>0.00578</v>
      </c>
      <c r="N636" s="15" t="n">
        <v>0.00578</v>
      </c>
      <c r="O636" s="15" t="n">
        <v>0.00578</v>
      </c>
      <c r="P636" s="15" t="n">
        <v>0.01142</v>
      </c>
      <c r="Q636" s="15" t="n"/>
      <c r="R636" s="15">
        <f>L636*J636</f>
        <v/>
      </c>
      <c r="S636" s="15">
        <f>M636*J636</f>
        <v/>
      </c>
      <c r="T636" s="15">
        <f>N636*J636</f>
        <v/>
      </c>
      <c r="U636" s="15">
        <f>O636*J636</f>
        <v/>
      </c>
      <c r="V636" s="17">
        <f>P636*J636</f>
        <v/>
      </c>
    </row>
    <row r="637" ht="13.5" customHeight="1">
      <c r="A637" s="14" t="n">
        <v>123653</v>
      </c>
      <c r="B637" s="15" t="inlineStr">
        <is>
          <t>NEW HAVN HBR</t>
        </is>
      </c>
      <c r="C637" s="15" t="n">
        <v>22</v>
      </c>
      <c r="D637" s="15" t="n">
        <v>101</v>
      </c>
      <c r="E637" s="15" t="n">
        <v>1823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0.00872</v>
      </c>
      <c r="M637" s="15" t="n">
        <v>0.00578</v>
      </c>
      <c r="N637" s="15" t="n">
        <v>0.00578</v>
      </c>
      <c r="O637" s="15" t="n">
        <v>0.00578</v>
      </c>
      <c r="P637" s="15" t="n">
        <v>0.01142</v>
      </c>
      <c r="Q637" s="15" t="n"/>
      <c r="R637" s="15">
        <f>L637*J637</f>
        <v/>
      </c>
      <c r="S637" s="15">
        <f>M637*J637</f>
        <v/>
      </c>
      <c r="T637" s="15">
        <f>N637*J637</f>
        <v/>
      </c>
      <c r="U637" s="15">
        <f>O637*J637</f>
        <v/>
      </c>
      <c r="V637" s="17">
        <f>P637*J637</f>
        <v/>
      </c>
    </row>
    <row r="638" ht="13.5" customHeight="1">
      <c r="A638" s="14" t="n">
        <v>123129</v>
      </c>
      <c r="B638" s="15" t="inlineStr">
        <is>
          <t xml:space="preserve">YALE DG 2   </t>
        </is>
      </c>
      <c r="C638" s="15" t="n">
        <v>13.8</v>
      </c>
      <c r="D638" s="15" t="n">
        <v>101</v>
      </c>
      <c r="E638" s="15" t="n">
        <v>1804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0.008869999999999999</v>
      </c>
      <c r="M638" s="15" t="n">
        <v>0.0059</v>
      </c>
      <c r="N638" s="15" t="n">
        <v>0.0059</v>
      </c>
      <c r="O638" s="15" t="n">
        <v>0.0059</v>
      </c>
      <c r="P638" s="15" t="n">
        <v>0.0117</v>
      </c>
      <c r="Q638" s="15" t="n"/>
      <c r="R638" s="15">
        <f>L638*J638</f>
        <v/>
      </c>
      <c r="S638" s="15">
        <f>M638*J638</f>
        <v/>
      </c>
      <c r="T638" s="15">
        <f>N638*J638</f>
        <v/>
      </c>
      <c r="U638" s="15">
        <f>O638*J638</f>
        <v/>
      </c>
      <c r="V638" s="17">
        <f>P638*J638</f>
        <v/>
      </c>
    </row>
    <row r="639" ht="13.5" customHeight="1">
      <c r="A639" s="14" t="n">
        <v>123128</v>
      </c>
      <c r="B639" s="15" t="inlineStr">
        <is>
          <t xml:space="preserve">YALE DG 1   </t>
        </is>
      </c>
      <c r="C639" s="15" t="n">
        <v>13.8</v>
      </c>
      <c r="D639" s="15" t="n">
        <v>101</v>
      </c>
      <c r="E639" s="15" t="n">
        <v>1804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0.008869999999999999</v>
      </c>
      <c r="M639" s="15" t="n">
        <v>0.0059</v>
      </c>
      <c r="N639" s="15" t="n">
        <v>0.0059</v>
      </c>
      <c r="O639" s="15" t="n">
        <v>0.0059</v>
      </c>
      <c r="P639" s="15" t="n">
        <v>0.0117</v>
      </c>
      <c r="Q639" s="15" t="n"/>
      <c r="R639" s="15">
        <f>L639*J639</f>
        <v/>
      </c>
      <c r="S639" s="15">
        <f>M639*J639</f>
        <v/>
      </c>
      <c r="T639" s="15">
        <f>N639*J639</f>
        <v/>
      </c>
      <c r="U639" s="15">
        <f>O639*J639</f>
        <v/>
      </c>
      <c r="V639" s="17">
        <f>P639*J639</f>
        <v/>
      </c>
    </row>
    <row r="640" ht="13.5" customHeight="1">
      <c r="A640" s="14" t="n">
        <v>122449</v>
      </c>
      <c r="B640" s="15" t="inlineStr">
        <is>
          <t>WALLINGFRDG2</t>
        </is>
      </c>
      <c r="C640" s="15" t="n">
        <v>13.8</v>
      </c>
      <c r="D640" s="15" t="n">
        <v>101</v>
      </c>
      <c r="E640" s="15" t="n">
        <v>1733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0.00889</v>
      </c>
      <c r="M640" s="15" t="n">
        <v>0.00591</v>
      </c>
      <c r="N640" s="15" t="n">
        <v>0.00591</v>
      </c>
      <c r="O640" s="15" t="n">
        <v>0.00591</v>
      </c>
      <c r="P640" s="15" t="n">
        <v>0.01171</v>
      </c>
      <c r="Q640" s="15" t="n"/>
      <c r="R640" s="15">
        <f>L640*J640</f>
        <v/>
      </c>
      <c r="S640" s="15">
        <f>M640*J640</f>
        <v/>
      </c>
      <c r="T640" s="15">
        <f>N640*J640</f>
        <v/>
      </c>
      <c r="U640" s="15">
        <f>O640*J640</f>
        <v/>
      </c>
      <c r="V640" s="17">
        <f>P640*J640</f>
        <v/>
      </c>
    </row>
    <row r="641" ht="13.5" customHeight="1">
      <c r="A641" s="14" t="n">
        <v>122542</v>
      </c>
      <c r="B641" s="15" t="inlineStr">
        <is>
          <t xml:space="preserve">A.L. PIERCE </t>
        </is>
      </c>
      <c r="C641" s="15" t="n">
        <v>13.8</v>
      </c>
      <c r="D641" s="15" t="n">
        <v>101</v>
      </c>
      <c r="E641" s="15" t="n">
        <v>1733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0.00889</v>
      </c>
      <c r="M641" s="15" t="n">
        <v>0.00591</v>
      </c>
      <c r="N641" s="15" t="n">
        <v>0.00591</v>
      </c>
      <c r="O641" s="15" t="n">
        <v>0.00591</v>
      </c>
      <c r="P641" s="15" t="n">
        <v>0.01171</v>
      </c>
      <c r="Q641" s="15" t="n"/>
      <c r="R641" s="15">
        <f>L641*J641</f>
        <v/>
      </c>
      <c r="S641" s="15">
        <f>M641*J641</f>
        <v/>
      </c>
      <c r="T641" s="15">
        <f>N641*J641</f>
        <v/>
      </c>
      <c r="U641" s="15">
        <f>O641*J641</f>
        <v/>
      </c>
      <c r="V641" s="17">
        <f>P641*J641</f>
        <v/>
      </c>
    </row>
    <row r="642" ht="13.5" customHeight="1">
      <c r="A642" s="14" t="n">
        <v>122448</v>
      </c>
      <c r="B642" s="15" t="inlineStr">
        <is>
          <t>WALLINGFRDG1</t>
        </is>
      </c>
      <c r="C642" s="15" t="n">
        <v>13.8</v>
      </c>
      <c r="D642" s="15" t="n">
        <v>101</v>
      </c>
      <c r="E642" s="15" t="n">
        <v>1733</v>
      </c>
      <c r="F642" s="15" t="n">
        <v>0</v>
      </c>
      <c r="G642" s="15" t="n">
        <v>0</v>
      </c>
      <c r="H642" s="15" t="n">
        <v>0</v>
      </c>
      <c r="I642" s="16" t="n">
        <v>0</v>
      </c>
      <c r="J642" s="15">
        <f>I642-F642</f>
        <v/>
      </c>
      <c r="K642" s="15">
        <f>H642-I642</f>
        <v/>
      </c>
      <c r="L642" s="15" t="n">
        <v>0.00889</v>
      </c>
      <c r="M642" s="15" t="n">
        <v>0.00591</v>
      </c>
      <c r="N642" s="15" t="n">
        <v>0.00591</v>
      </c>
      <c r="O642" s="15" t="n">
        <v>0.00591</v>
      </c>
      <c r="P642" s="15" t="n">
        <v>0.01171</v>
      </c>
      <c r="Q642" s="15" t="n"/>
      <c r="R642" s="15">
        <f>L642*J642</f>
        <v/>
      </c>
      <c r="S642" s="15">
        <f>M642*J642</f>
        <v/>
      </c>
      <c r="T642" s="15">
        <f>N642*J642</f>
        <v/>
      </c>
      <c r="U642" s="15">
        <f>O642*J642</f>
        <v/>
      </c>
      <c r="V642" s="17">
        <f>P642*J642</f>
        <v/>
      </c>
    </row>
    <row r="643" ht="13.5" customHeight="1">
      <c r="A643" s="14" t="n">
        <v>122454</v>
      </c>
      <c r="B643" s="15" t="inlineStr">
        <is>
          <t>WALLINGFRDG7</t>
        </is>
      </c>
      <c r="C643" s="15" t="n">
        <v>13.8</v>
      </c>
      <c r="D643" s="15" t="n">
        <v>101</v>
      </c>
      <c r="E643" s="15" t="n">
        <v>1733</v>
      </c>
      <c r="F643" s="15" t="n">
        <v>0</v>
      </c>
      <c r="G643" s="15" t="n">
        <v>0</v>
      </c>
      <c r="H643" s="15" t="n">
        <v>0</v>
      </c>
      <c r="I643" s="16" t="n">
        <v>0</v>
      </c>
      <c r="J643" s="15">
        <f>I643-F643</f>
        <v/>
      </c>
      <c r="K643" s="15">
        <f>H643-I643</f>
        <v/>
      </c>
      <c r="L643" s="15" t="n">
        <v>0.00889</v>
      </c>
      <c r="M643" s="15" t="n">
        <v>0.00591</v>
      </c>
      <c r="N643" s="15" t="n">
        <v>0.00591</v>
      </c>
      <c r="O643" s="15" t="n">
        <v>0.00591</v>
      </c>
      <c r="P643" s="15" t="n">
        <v>0.01171</v>
      </c>
      <c r="Q643" s="15" t="n"/>
      <c r="R643" s="15">
        <f>L643*J643</f>
        <v/>
      </c>
      <c r="S643" s="15">
        <f>M643*J643</f>
        <v/>
      </c>
      <c r="T643" s="15">
        <f>N643*J643</f>
        <v/>
      </c>
      <c r="U643" s="15">
        <f>O643*J643</f>
        <v/>
      </c>
      <c r="V643" s="17">
        <f>P643*J643</f>
        <v/>
      </c>
    </row>
    <row r="644" ht="13.5" customHeight="1">
      <c r="A644" s="14" t="n">
        <v>122453</v>
      </c>
      <c r="B644" s="15" t="inlineStr">
        <is>
          <t>WALLINGFRDG6</t>
        </is>
      </c>
      <c r="C644" s="15" t="n">
        <v>13.8</v>
      </c>
      <c r="D644" s="15" t="n">
        <v>101</v>
      </c>
      <c r="E644" s="15" t="n">
        <v>1733</v>
      </c>
      <c r="F644" s="15" t="n">
        <v>0</v>
      </c>
      <c r="G644" s="15" t="n">
        <v>0</v>
      </c>
      <c r="H644" s="15" t="n">
        <v>0</v>
      </c>
      <c r="I644" s="16" t="n">
        <v>0</v>
      </c>
      <c r="J644" s="15">
        <f>I644-F644</f>
        <v/>
      </c>
      <c r="K644" s="15">
        <f>H644-I644</f>
        <v/>
      </c>
      <c r="L644" s="15" t="n">
        <v>0.00889</v>
      </c>
      <c r="M644" s="15" t="n">
        <v>0.00591</v>
      </c>
      <c r="N644" s="15" t="n">
        <v>0.00591</v>
      </c>
      <c r="O644" s="15" t="n">
        <v>0.00591</v>
      </c>
      <c r="P644" s="15" t="n">
        <v>0.01171</v>
      </c>
      <c r="Q644" s="15" t="n"/>
      <c r="R644" s="15">
        <f>L644*J644</f>
        <v/>
      </c>
      <c r="S644" s="15">
        <f>M644*J644</f>
        <v/>
      </c>
      <c r="T644" s="15">
        <f>N644*J644</f>
        <v/>
      </c>
      <c r="U644" s="15">
        <f>O644*J644</f>
        <v/>
      </c>
      <c r="V644" s="17">
        <f>P644*J644</f>
        <v/>
      </c>
    </row>
    <row r="645" ht="13.5" customHeight="1">
      <c r="A645" s="14" t="n">
        <v>122452</v>
      </c>
      <c r="B645" s="15" t="inlineStr">
        <is>
          <t>WALLINGFRDG5</t>
        </is>
      </c>
      <c r="C645" s="15" t="n">
        <v>13.8</v>
      </c>
      <c r="D645" s="15" t="n">
        <v>101</v>
      </c>
      <c r="E645" s="15" t="n">
        <v>1733</v>
      </c>
      <c r="F645" s="15" t="n">
        <v>0</v>
      </c>
      <c r="G645" s="15" t="n">
        <v>0</v>
      </c>
      <c r="H645" s="15" t="n">
        <v>0</v>
      </c>
      <c r="I645" s="16" t="n">
        <v>0</v>
      </c>
      <c r="J645" s="15">
        <f>I645-F645</f>
        <v/>
      </c>
      <c r="K645" s="15">
        <f>H645-I645</f>
        <v/>
      </c>
      <c r="L645" s="15" t="n">
        <v>0.00889</v>
      </c>
      <c r="M645" s="15" t="n">
        <v>0.00591</v>
      </c>
      <c r="N645" s="15" t="n">
        <v>0.00591</v>
      </c>
      <c r="O645" s="15" t="n">
        <v>0.00591</v>
      </c>
      <c r="P645" s="15" t="n">
        <v>0.01171</v>
      </c>
      <c r="Q645" s="15" t="n"/>
      <c r="R645" s="15">
        <f>L645*J645</f>
        <v/>
      </c>
      <c r="S645" s="15">
        <f>M645*J645</f>
        <v/>
      </c>
      <c r="T645" s="15">
        <f>N645*J645</f>
        <v/>
      </c>
      <c r="U645" s="15">
        <f>O645*J645</f>
        <v/>
      </c>
      <c r="V645" s="17">
        <f>P645*J645</f>
        <v/>
      </c>
    </row>
    <row r="646" ht="13.5" customHeight="1">
      <c r="A646" s="14" t="n">
        <v>122451</v>
      </c>
      <c r="B646" s="15" t="inlineStr">
        <is>
          <t>WALLINGFRDG4</t>
        </is>
      </c>
      <c r="C646" s="15" t="n">
        <v>13.8</v>
      </c>
      <c r="D646" s="15" t="n">
        <v>101</v>
      </c>
      <c r="E646" s="15" t="n">
        <v>1733</v>
      </c>
      <c r="F646" s="15" t="n">
        <v>0</v>
      </c>
      <c r="G646" s="15" t="n">
        <v>0</v>
      </c>
      <c r="H646" s="15" t="n">
        <v>0</v>
      </c>
      <c r="I646" s="16" t="n">
        <v>0</v>
      </c>
      <c r="J646" s="15">
        <f>I646-F646</f>
        <v/>
      </c>
      <c r="K646" s="15">
        <f>H646-I646</f>
        <v/>
      </c>
      <c r="L646" s="15" t="n">
        <v>0.00889</v>
      </c>
      <c r="M646" s="15" t="n">
        <v>0.00591</v>
      </c>
      <c r="N646" s="15" t="n">
        <v>0.00591</v>
      </c>
      <c r="O646" s="15" t="n">
        <v>0.00591</v>
      </c>
      <c r="P646" s="15" t="n">
        <v>0.01171</v>
      </c>
      <c r="Q646" s="15" t="n"/>
      <c r="R646" s="15">
        <f>L646*J646</f>
        <v/>
      </c>
      <c r="S646" s="15">
        <f>M646*J646</f>
        <v/>
      </c>
      <c r="T646" s="15">
        <f>N646*J646</f>
        <v/>
      </c>
      <c r="U646" s="15">
        <f>O646*J646</f>
        <v/>
      </c>
      <c r="V646" s="17">
        <f>P646*J646</f>
        <v/>
      </c>
    </row>
    <row r="647" ht="13.5" customHeight="1">
      <c r="A647" s="14" t="n">
        <v>990740</v>
      </c>
      <c r="B647" s="15" t="inlineStr">
        <is>
          <t>SUN_WALLIN~1</t>
        </is>
      </c>
      <c r="C647" s="15" t="n">
        <v>115</v>
      </c>
      <c r="D647" s="15" t="n">
        <v>101</v>
      </c>
      <c r="E647" s="15" t="n">
        <v>1730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0.00889</v>
      </c>
      <c r="M647" s="15" t="n">
        <v>0.00591</v>
      </c>
      <c r="N647" s="15" t="n">
        <v>0.00591</v>
      </c>
      <c r="O647" s="15" t="n">
        <v>0.00591</v>
      </c>
      <c r="P647" s="15" t="n">
        <v>0.01171</v>
      </c>
      <c r="Q647" s="15" t="n"/>
      <c r="R647" s="15">
        <f>L647*J647</f>
        <v/>
      </c>
      <c r="S647" s="15">
        <f>M647*J647</f>
        <v/>
      </c>
      <c r="T647" s="15">
        <f>N647*J647</f>
        <v/>
      </c>
      <c r="U647" s="15">
        <f>O647*J647</f>
        <v/>
      </c>
      <c r="V647" s="17">
        <f>P647*J647</f>
        <v/>
      </c>
    </row>
    <row r="648" ht="13.5" customHeight="1">
      <c r="A648" s="14" t="n">
        <v>122450</v>
      </c>
      <c r="B648" s="15" t="inlineStr">
        <is>
          <t>WALLINGFRDG3</t>
        </is>
      </c>
      <c r="C648" s="15" t="n">
        <v>13.8</v>
      </c>
      <c r="D648" s="15" t="n">
        <v>101</v>
      </c>
      <c r="E648" s="15" t="n">
        <v>1733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0.00889</v>
      </c>
      <c r="M648" s="15" t="n">
        <v>0.00591</v>
      </c>
      <c r="N648" s="15" t="n">
        <v>0.00591</v>
      </c>
      <c r="O648" s="15" t="n">
        <v>0.00591</v>
      </c>
      <c r="P648" s="15" t="n">
        <v>0.01171</v>
      </c>
      <c r="Q648" s="15" t="n"/>
      <c r="R648" s="15">
        <f>L648*J648</f>
        <v/>
      </c>
      <c r="S648" s="15">
        <f>M648*J648</f>
        <v/>
      </c>
      <c r="T648" s="15">
        <f>N648*J648</f>
        <v/>
      </c>
      <c r="U648" s="15">
        <f>O648*J648</f>
        <v/>
      </c>
      <c r="V648" s="17">
        <f>P648*J648</f>
        <v/>
      </c>
    </row>
    <row r="649" ht="13.5" customHeight="1">
      <c r="A649" s="14" t="n">
        <v>993005</v>
      </c>
      <c r="B649" s="15" t="inlineStr">
        <is>
          <t xml:space="preserve">SUN_ADAMS   </t>
        </is>
      </c>
      <c r="C649" s="15" t="n">
        <v>115</v>
      </c>
      <c r="D649" s="15" t="n">
        <v>101</v>
      </c>
      <c r="E649" s="15" t="n">
        <v>1100</v>
      </c>
      <c r="F649" s="15" t="n">
        <v>0</v>
      </c>
      <c r="G649" s="15" t="n">
        <v>0</v>
      </c>
      <c r="H649" s="15" t="n">
        <v>0</v>
      </c>
      <c r="I649" s="16" t="n">
        <v>0</v>
      </c>
      <c r="J649" s="15">
        <f>I649-F649</f>
        <v/>
      </c>
      <c r="K649" s="15">
        <f>H649-I649</f>
        <v/>
      </c>
      <c r="L649" s="15" t="n">
        <v>0.009169999999999999</v>
      </c>
      <c r="M649" s="15" t="n">
        <v>0.0412</v>
      </c>
      <c r="N649" s="15" t="n">
        <v>0.0412</v>
      </c>
      <c r="O649" s="15" t="n">
        <v>0.0412</v>
      </c>
      <c r="P649" s="15" t="n">
        <v>0.02314</v>
      </c>
      <c r="Q649" s="15" t="n"/>
      <c r="R649" s="15">
        <f>L649*J649</f>
        <v/>
      </c>
      <c r="S649" s="15">
        <f>M649*J649</f>
        <v/>
      </c>
      <c r="T649" s="15">
        <f>N649*J649</f>
        <v/>
      </c>
      <c r="U649" s="15">
        <f>O649*J649</f>
        <v/>
      </c>
      <c r="V649" s="17">
        <f>P649*J649</f>
        <v/>
      </c>
    </row>
    <row r="650" ht="13.5" customHeight="1">
      <c r="A650" s="14" t="n">
        <v>122272</v>
      </c>
      <c r="B650" s="15" t="inlineStr">
        <is>
          <t xml:space="preserve">FORESTVILLE </t>
        </is>
      </c>
      <c r="C650" s="15" t="n">
        <v>13.8</v>
      </c>
      <c r="D650" s="15" t="n">
        <v>101</v>
      </c>
      <c r="E650" s="15" t="n">
        <v>1692</v>
      </c>
      <c r="F650" s="15" t="n">
        <v>0</v>
      </c>
      <c r="G650" s="15" t="n">
        <v>0</v>
      </c>
      <c r="H650" s="15" t="n">
        <v>0</v>
      </c>
      <c r="I650" s="16" t="n">
        <v>0</v>
      </c>
      <c r="J650" s="15">
        <f>I650-F650</f>
        <v/>
      </c>
      <c r="K650" s="15">
        <f>H650-I650</f>
        <v/>
      </c>
      <c r="L650" s="15" t="n">
        <v>0.00919</v>
      </c>
      <c r="M650" s="15" t="n">
        <v>0.00615</v>
      </c>
      <c r="N650" s="15" t="n">
        <v>0.00615</v>
      </c>
      <c r="O650" s="15" t="n">
        <v>0.00615</v>
      </c>
      <c r="P650" s="15" t="n">
        <v>0.01226</v>
      </c>
      <c r="Q650" s="15" t="n"/>
      <c r="R650" s="15">
        <f>L650*J650</f>
        <v/>
      </c>
      <c r="S650" s="15">
        <f>M650*J650</f>
        <v/>
      </c>
      <c r="T650" s="15">
        <f>N650*J650</f>
        <v/>
      </c>
      <c r="U650" s="15">
        <f>O650*J650</f>
        <v/>
      </c>
      <c r="V650" s="17">
        <f>P650*J650</f>
        <v/>
      </c>
    </row>
    <row r="651" ht="13.5" customHeight="1">
      <c r="A651" s="14" t="n">
        <v>993118</v>
      </c>
      <c r="B651" s="15" t="inlineStr">
        <is>
          <t>SUN_5 CORN~1</t>
        </is>
      </c>
      <c r="C651" s="15" t="n">
        <v>115</v>
      </c>
      <c r="D651" s="15" t="n">
        <v>101</v>
      </c>
      <c r="E651" s="15" t="n">
        <v>1100</v>
      </c>
      <c r="F651" s="15" t="n">
        <v>0</v>
      </c>
      <c r="G651" s="15" t="n">
        <v>0</v>
      </c>
      <c r="H651" s="15" t="n">
        <v>0</v>
      </c>
      <c r="I651" s="16" t="n">
        <v>0</v>
      </c>
      <c r="J651" s="15">
        <f>I651-F651</f>
        <v/>
      </c>
      <c r="K651" s="15">
        <f>H651-I651</f>
        <v/>
      </c>
      <c r="L651" s="15" t="n">
        <v>0.00946</v>
      </c>
      <c r="M651" s="15" t="n">
        <v>0.00472</v>
      </c>
      <c r="N651" s="15" t="n">
        <v>0.00472</v>
      </c>
      <c r="O651" s="15" t="n">
        <v>0.00472</v>
      </c>
      <c r="P651" s="15" t="n">
        <v>0.00414</v>
      </c>
      <c r="Q651" s="15" t="n"/>
      <c r="R651" s="15">
        <f>L651*J651</f>
        <v/>
      </c>
      <c r="S651" s="15">
        <f>M651*J651</f>
        <v/>
      </c>
      <c r="T651" s="15">
        <f>N651*J651</f>
        <v/>
      </c>
      <c r="U651" s="15">
        <f>O651*J651</f>
        <v/>
      </c>
      <c r="V651" s="17">
        <f>P651*J651</f>
        <v/>
      </c>
    </row>
    <row r="652" ht="13.5" customHeight="1">
      <c r="A652" s="14" t="n">
        <v>122173</v>
      </c>
      <c r="B652" s="15" t="inlineStr">
        <is>
          <t xml:space="preserve">FRANKLIN DR </t>
        </is>
      </c>
      <c r="C652" s="15" t="n">
        <v>13.2</v>
      </c>
      <c r="D652" s="15" t="n">
        <v>101</v>
      </c>
      <c r="E652" s="15" t="n">
        <v>1692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0.00967</v>
      </c>
      <c r="M652" s="15" t="n">
        <v>0.0065</v>
      </c>
      <c r="N652" s="15" t="n">
        <v>0.0065</v>
      </c>
      <c r="O652" s="15" t="n">
        <v>0.0065</v>
      </c>
      <c r="P652" s="15" t="n">
        <v>0.01294</v>
      </c>
      <c r="Q652" s="15" t="n"/>
      <c r="R652" s="15">
        <f>L652*J652</f>
        <v/>
      </c>
      <c r="S652" s="15">
        <f>M652*J652</f>
        <v/>
      </c>
      <c r="T652" s="15">
        <f>N652*J652</f>
        <v/>
      </c>
      <c r="U652" s="15">
        <f>O652*J652</f>
        <v/>
      </c>
      <c r="V652" s="17">
        <f>P652*J652</f>
        <v/>
      </c>
    </row>
    <row r="653" ht="13.5" customHeight="1">
      <c r="A653" s="14" t="n">
        <v>116452</v>
      </c>
      <c r="B653" s="15" t="inlineStr">
        <is>
          <t>HADLEY FALLS</t>
        </is>
      </c>
      <c r="C653" s="15" t="n">
        <v>6.6</v>
      </c>
      <c r="D653" s="15" t="n">
        <v>101</v>
      </c>
      <c r="E653" s="15" t="n">
        <v>1334</v>
      </c>
      <c r="F653" s="15" t="n">
        <v>14.95</v>
      </c>
      <c r="G653" s="15" t="n">
        <v>0</v>
      </c>
      <c r="H653" s="15" t="n">
        <v>14.95</v>
      </c>
      <c r="I653" s="16" t="n">
        <v>14.95</v>
      </c>
      <c r="J653" s="15">
        <f>I653-F653</f>
        <v/>
      </c>
      <c r="K653" s="15">
        <f>H653-I653</f>
        <v/>
      </c>
      <c r="L653" s="15" t="n">
        <v>0.00967</v>
      </c>
      <c r="M653" s="15" t="n">
        <v>0.00484</v>
      </c>
      <c r="N653" s="15" t="n">
        <v>0.00484</v>
      </c>
      <c r="O653" s="15" t="n">
        <v>0.00484</v>
      </c>
      <c r="P653" s="15" t="n">
        <v>0.00431</v>
      </c>
      <c r="Q653" s="15" t="n"/>
      <c r="R653" s="15">
        <f>L653*J653</f>
        <v/>
      </c>
      <c r="S653" s="15">
        <f>M653*J653</f>
        <v/>
      </c>
      <c r="T653" s="15">
        <f>N653*J653</f>
        <v/>
      </c>
      <c r="U653" s="15">
        <f>O653*J653</f>
        <v/>
      </c>
      <c r="V653" s="17">
        <f>P653*J653</f>
        <v/>
      </c>
    </row>
    <row r="654" ht="13.5" customHeight="1">
      <c r="A654" s="14" t="n">
        <v>116458</v>
      </c>
      <c r="B654" s="15" t="inlineStr">
        <is>
          <t>FRONT STREET</t>
        </is>
      </c>
      <c r="C654" s="15" t="n">
        <v>4.16</v>
      </c>
      <c r="D654" s="15" t="n">
        <v>101</v>
      </c>
      <c r="E654" s="15" t="n">
        <v>1334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0.009889999999999999</v>
      </c>
      <c r="M654" s="15" t="n">
        <v>0.00497</v>
      </c>
      <c r="N654" s="15" t="n">
        <v>0.00497</v>
      </c>
      <c r="O654" s="15" t="n">
        <v>0.00497</v>
      </c>
      <c r="P654" s="15" t="n">
        <v>0.00453</v>
      </c>
      <c r="Q654" s="15" t="n"/>
      <c r="R654" s="15">
        <f>L654*J654</f>
        <v/>
      </c>
      <c r="S654" s="15">
        <f>M654*J654</f>
        <v/>
      </c>
      <c r="T654" s="15">
        <f>N654*J654</f>
        <v/>
      </c>
      <c r="U654" s="15">
        <f>O654*J654</f>
        <v/>
      </c>
      <c r="V654" s="17">
        <f>P654*J654</f>
        <v/>
      </c>
    </row>
    <row r="655" ht="13.5" customHeight="1">
      <c r="A655" s="14" t="n">
        <v>122477</v>
      </c>
      <c r="B655" s="15" t="inlineStr">
        <is>
          <t>DEVON #17-18</t>
        </is>
      </c>
      <c r="C655" s="15" t="n">
        <v>13.8</v>
      </c>
      <c r="D655" s="15" t="n">
        <v>101</v>
      </c>
      <c r="E655" s="15" t="n">
        <v>1733</v>
      </c>
      <c r="F655" s="15" t="n">
        <v>73.06999999999999</v>
      </c>
      <c r="G655" s="15" t="n">
        <v>0</v>
      </c>
      <c r="H655" s="15" t="n">
        <v>93.8</v>
      </c>
      <c r="I655" s="16" t="n">
        <v>73.06999999999999</v>
      </c>
      <c r="J655" s="15">
        <f>I655-F655</f>
        <v/>
      </c>
      <c r="K655" s="15">
        <f>H655-I655</f>
        <v/>
      </c>
      <c r="L655" s="15" t="n">
        <v>0.00991</v>
      </c>
      <c r="M655" s="15" t="n">
        <v>0.00674</v>
      </c>
      <c r="N655" s="15" t="n">
        <v>0.00674</v>
      </c>
      <c r="O655" s="15" t="n">
        <v>0.00674</v>
      </c>
      <c r="P655" s="15" t="n">
        <v>0.0137</v>
      </c>
      <c r="Q655" s="15" t="n"/>
      <c r="R655" s="15">
        <f>L655*J655</f>
        <v/>
      </c>
      <c r="S655" s="15">
        <f>M655*J655</f>
        <v/>
      </c>
      <c r="T655" s="15">
        <f>N655*J655</f>
        <v/>
      </c>
      <c r="U655" s="15">
        <f>O655*J655</f>
        <v/>
      </c>
      <c r="V655" s="17">
        <f>P655*J655</f>
        <v/>
      </c>
    </row>
    <row r="656" ht="13.5" customHeight="1">
      <c r="A656" s="14" t="n">
        <v>122469</v>
      </c>
      <c r="B656" s="15" t="inlineStr">
        <is>
          <t xml:space="preserve">DEVON #10   </t>
        </is>
      </c>
      <c r="C656" s="15" t="n">
        <v>13.8</v>
      </c>
      <c r="D656" s="15" t="n">
        <v>101</v>
      </c>
      <c r="E656" s="15" t="n">
        <v>1733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0.00991</v>
      </c>
      <c r="M656" s="15" t="n">
        <v>0.00674</v>
      </c>
      <c r="N656" s="15" t="n">
        <v>0.00674</v>
      </c>
      <c r="O656" s="15" t="n">
        <v>0.00674</v>
      </c>
      <c r="P656" s="15" t="n">
        <v>0.0137</v>
      </c>
      <c r="Q656" s="15" t="n"/>
      <c r="R656" s="15">
        <f>L656*J656</f>
        <v/>
      </c>
      <c r="S656" s="15">
        <f>M656*J656</f>
        <v/>
      </c>
      <c r="T656" s="15">
        <f>N656*J656</f>
        <v/>
      </c>
      <c r="U656" s="15">
        <f>O656*J656</f>
        <v/>
      </c>
      <c r="V656" s="17">
        <f>P656*J656</f>
        <v/>
      </c>
    </row>
    <row r="657" ht="13.5" customHeight="1">
      <c r="A657" s="14" t="n">
        <v>122476</v>
      </c>
      <c r="B657" s="15" t="inlineStr">
        <is>
          <t>DEVON #15-16</t>
        </is>
      </c>
      <c r="C657" s="15" t="n">
        <v>13.8</v>
      </c>
      <c r="D657" s="15" t="n">
        <v>101</v>
      </c>
      <c r="E657" s="15" t="n">
        <v>1733</v>
      </c>
      <c r="F657" s="15" t="n">
        <v>93.8</v>
      </c>
      <c r="G657" s="15" t="n">
        <v>0</v>
      </c>
      <c r="H657" s="15" t="n">
        <v>93.8</v>
      </c>
      <c r="I657" s="16" t="n">
        <v>93.8</v>
      </c>
      <c r="J657" s="15">
        <f>I657-F657</f>
        <v/>
      </c>
      <c r="K657" s="15">
        <f>H657-I657</f>
        <v/>
      </c>
      <c r="L657" s="15" t="n">
        <v>0.00991</v>
      </c>
      <c r="M657" s="15" t="n">
        <v>0.00674</v>
      </c>
      <c r="N657" s="15" t="n">
        <v>0.00674</v>
      </c>
      <c r="O657" s="15" t="n">
        <v>0.00674</v>
      </c>
      <c r="P657" s="15" t="n">
        <v>0.0137</v>
      </c>
      <c r="Q657" s="15" t="n"/>
      <c r="R657" s="15">
        <f>L657*J657</f>
        <v/>
      </c>
      <c r="S657" s="15">
        <f>M657*J657</f>
        <v/>
      </c>
      <c r="T657" s="15">
        <f>N657*J657</f>
        <v/>
      </c>
      <c r="U657" s="15">
        <f>O657*J657</f>
        <v/>
      </c>
      <c r="V657" s="17">
        <f>P657*J657</f>
        <v/>
      </c>
    </row>
    <row r="658" ht="13.5" customHeight="1">
      <c r="A658" s="14" t="n">
        <v>122482</v>
      </c>
      <c r="B658" s="15" t="inlineStr">
        <is>
          <t xml:space="preserve">MILFORD_C2  </t>
        </is>
      </c>
      <c r="C658" s="15" t="n">
        <v>21</v>
      </c>
      <c r="D658" s="15" t="n">
        <v>101</v>
      </c>
      <c r="E658" s="15" t="n">
        <v>1733</v>
      </c>
      <c r="F658" s="15" t="n">
        <v>267.7</v>
      </c>
      <c r="G658" s="15" t="n">
        <v>0</v>
      </c>
      <c r="H658" s="15" t="n">
        <v>267.7</v>
      </c>
      <c r="I658" s="16" t="n">
        <v>267.7</v>
      </c>
      <c r="J658" s="15">
        <f>I658-F658</f>
        <v/>
      </c>
      <c r="K658" s="15">
        <f>H658-I658</f>
        <v/>
      </c>
      <c r="L658" s="15" t="n">
        <v>0.01022</v>
      </c>
      <c r="M658" s="15" t="n">
        <v>0.00699</v>
      </c>
      <c r="N658" s="15" t="n">
        <v>0.00699</v>
      </c>
      <c r="O658" s="15" t="n">
        <v>0.00699</v>
      </c>
      <c r="P658" s="15" t="n">
        <v>0.01428</v>
      </c>
      <c r="Q658" s="15" t="n"/>
      <c r="R658" s="15">
        <f>L658*J658</f>
        <v/>
      </c>
      <c r="S658" s="15">
        <f>M658*J658</f>
        <v/>
      </c>
      <c r="T658" s="15">
        <f>N658*J658</f>
        <v/>
      </c>
      <c r="U658" s="15">
        <f>O658*J658</f>
        <v/>
      </c>
      <c r="V658" s="17">
        <f>P658*J658</f>
        <v/>
      </c>
    </row>
    <row r="659" ht="13.5" customHeight="1">
      <c r="A659" s="14" t="n">
        <v>122481</v>
      </c>
      <c r="B659" s="15" t="inlineStr">
        <is>
          <t xml:space="preserve">MILFORD_C1  </t>
        </is>
      </c>
      <c r="C659" s="15" t="n">
        <v>21</v>
      </c>
      <c r="D659" s="15" t="n">
        <v>101</v>
      </c>
      <c r="E659" s="15" t="n">
        <v>1733</v>
      </c>
      <c r="F659" s="15" t="n">
        <v>267.7</v>
      </c>
      <c r="G659" s="15" t="n">
        <v>0</v>
      </c>
      <c r="H659" s="15" t="n">
        <v>267.7</v>
      </c>
      <c r="I659" s="16" t="n">
        <v>267.7</v>
      </c>
      <c r="J659" s="15">
        <f>I659-F659</f>
        <v/>
      </c>
      <c r="K659" s="15">
        <f>H659-I659</f>
        <v/>
      </c>
      <c r="L659" s="15" t="n">
        <v>0.01022</v>
      </c>
      <c r="M659" s="15" t="n">
        <v>0.00699</v>
      </c>
      <c r="N659" s="15" t="n">
        <v>0.00699</v>
      </c>
      <c r="O659" s="15" t="n">
        <v>0.00699</v>
      </c>
      <c r="P659" s="15" t="n">
        <v>0.01428</v>
      </c>
      <c r="Q659" s="15" t="n"/>
      <c r="R659" s="15">
        <f>L659*J659</f>
        <v/>
      </c>
      <c r="S659" s="15">
        <f>M659*J659</f>
        <v/>
      </c>
      <c r="T659" s="15">
        <f>N659*J659</f>
        <v/>
      </c>
      <c r="U659" s="15">
        <f>O659*J659</f>
        <v/>
      </c>
      <c r="V659" s="17">
        <f>P659*J659</f>
        <v/>
      </c>
    </row>
    <row r="660" ht="13.5" customHeight="1">
      <c r="A660" s="14" t="n">
        <v>993313</v>
      </c>
      <c r="B660" s="15" t="inlineStr">
        <is>
          <t>NG_CONGRES~1</t>
        </is>
      </c>
      <c r="C660" s="15" t="n">
        <v>115</v>
      </c>
      <c r="D660" s="15" t="n">
        <v>101</v>
      </c>
      <c r="E660" s="15" t="n">
        <v>1800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0.0103</v>
      </c>
      <c r="M660" s="15" t="n">
        <v>0.00706</v>
      </c>
      <c r="N660" s="15" t="n">
        <v>0.00706</v>
      </c>
      <c r="O660" s="15" t="n">
        <v>0.00706</v>
      </c>
      <c r="P660" s="15" t="n">
        <v>0.01445</v>
      </c>
      <c r="Q660" s="15" t="n"/>
      <c r="R660" s="15">
        <f>L660*J660</f>
        <v/>
      </c>
      <c r="S660" s="15">
        <f>M660*J660</f>
        <v/>
      </c>
      <c r="T660" s="15">
        <f>N660*J660</f>
        <v/>
      </c>
      <c r="U660" s="15">
        <f>O660*J660</f>
        <v/>
      </c>
      <c r="V660" s="17">
        <f>P660*J660</f>
        <v/>
      </c>
    </row>
    <row r="661" ht="13.5" customHeight="1">
      <c r="A661" s="14" t="n">
        <v>123642</v>
      </c>
      <c r="B661" s="15" t="inlineStr">
        <is>
          <t xml:space="preserve">BRPT HRBR 4 </t>
        </is>
      </c>
      <c r="C661" s="15" t="n">
        <v>13.8</v>
      </c>
      <c r="D661" s="15" t="n">
        <v>101</v>
      </c>
      <c r="E661" s="15" t="n">
        <v>1803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0.01036</v>
      </c>
      <c r="M661" s="15" t="n">
        <v>0.0071</v>
      </c>
      <c r="N661" s="15" t="n">
        <v>0.0071</v>
      </c>
      <c r="O661" s="15" t="n">
        <v>0.0071</v>
      </c>
      <c r="P661" s="15" t="n">
        <v>0.01455</v>
      </c>
      <c r="Q661" s="15" t="n"/>
      <c r="R661" s="15">
        <f>L661*J661</f>
        <v/>
      </c>
      <c r="S661" s="15">
        <f>M661*J661</f>
        <v/>
      </c>
      <c r="T661" s="15">
        <f>N661*J661</f>
        <v/>
      </c>
      <c r="U661" s="15">
        <f>O661*J661</f>
        <v/>
      </c>
      <c r="V661" s="17">
        <f>P661*J661</f>
        <v/>
      </c>
    </row>
    <row r="662" ht="13.5" customHeight="1">
      <c r="A662" s="14" t="n">
        <v>122583</v>
      </c>
      <c r="B662" s="15" t="inlineStr">
        <is>
          <t xml:space="preserve">WATERBURY_G </t>
        </is>
      </c>
      <c r="C662" s="15" t="n">
        <v>13.8</v>
      </c>
      <c r="D662" s="15" t="n">
        <v>101</v>
      </c>
      <c r="E662" s="15" t="n">
        <v>1733</v>
      </c>
      <c r="F662" s="15" t="n">
        <v>97.91</v>
      </c>
      <c r="G662" s="15" t="n">
        <v>0</v>
      </c>
      <c r="H662" s="15" t="n">
        <v>97.91</v>
      </c>
      <c r="I662" s="16" t="n">
        <v>97.91</v>
      </c>
      <c r="J662" s="15">
        <f>I662-F662</f>
        <v/>
      </c>
      <c r="K662" s="15">
        <f>H662-I662</f>
        <v/>
      </c>
      <c r="L662" s="15" t="n">
        <v>0.01037</v>
      </c>
      <c r="M662" s="15" t="n">
        <v>0.00709</v>
      </c>
      <c r="N662" s="15" t="n">
        <v>0.00709</v>
      </c>
      <c r="O662" s="15" t="n">
        <v>0.00709</v>
      </c>
      <c r="P662" s="15" t="n">
        <v>0.01449</v>
      </c>
      <c r="Q662" s="15" t="n"/>
      <c r="R662" s="15">
        <f>L662*J662</f>
        <v/>
      </c>
      <c r="S662" s="15">
        <f>M662*J662</f>
        <v/>
      </c>
      <c r="T662" s="15">
        <f>N662*J662</f>
        <v/>
      </c>
      <c r="U662" s="15">
        <f>O662*J662</f>
        <v/>
      </c>
      <c r="V662" s="17">
        <f>P662*J662</f>
        <v/>
      </c>
    </row>
    <row r="663" ht="13.5" customHeight="1">
      <c r="A663" s="14" t="n">
        <v>122470</v>
      </c>
      <c r="B663" s="15" t="inlineStr">
        <is>
          <t xml:space="preserve">DEVON #11   </t>
        </is>
      </c>
      <c r="C663" s="15" t="n">
        <v>13.8</v>
      </c>
      <c r="D663" s="15" t="n">
        <v>101</v>
      </c>
      <c r="E663" s="15" t="n">
        <v>1733</v>
      </c>
      <c r="F663" s="15" t="n">
        <v>33.12</v>
      </c>
      <c r="G663" s="15" t="n">
        <v>0</v>
      </c>
      <c r="H663" s="15" t="n">
        <v>33.12</v>
      </c>
      <c r="I663" s="16" t="n">
        <v>33.12</v>
      </c>
      <c r="J663" s="15">
        <f>I663-F663</f>
        <v/>
      </c>
      <c r="K663" s="15">
        <f>H663-I663</f>
        <v/>
      </c>
      <c r="L663" s="15" t="n">
        <v>0.01037</v>
      </c>
      <c r="M663" s="15" t="n">
        <v>0.00711</v>
      </c>
      <c r="N663" s="15" t="n">
        <v>0.00711</v>
      </c>
      <c r="O663" s="15" t="n">
        <v>0.00711</v>
      </c>
      <c r="P663" s="15" t="n">
        <v>0.01457</v>
      </c>
      <c r="Q663" s="15" t="n"/>
      <c r="R663" s="15">
        <f>L663*J663</f>
        <v/>
      </c>
      <c r="S663" s="15">
        <f>M663*J663</f>
        <v/>
      </c>
      <c r="T663" s="15">
        <f>N663*J663</f>
        <v/>
      </c>
      <c r="U663" s="15">
        <f>O663*J663</f>
        <v/>
      </c>
      <c r="V663" s="17">
        <f>P663*J663</f>
        <v/>
      </c>
    </row>
    <row r="664" ht="13.5" customHeight="1">
      <c r="A664" s="14" t="n">
        <v>122473</v>
      </c>
      <c r="B664" s="15" t="inlineStr">
        <is>
          <t xml:space="preserve">DEVON #14   </t>
        </is>
      </c>
      <c r="C664" s="15" t="n">
        <v>13.8</v>
      </c>
      <c r="D664" s="15" t="n">
        <v>101</v>
      </c>
      <c r="E664" s="15" t="n">
        <v>1733</v>
      </c>
      <c r="F664" s="15" t="n">
        <v>33.12</v>
      </c>
      <c r="G664" s="15" t="n">
        <v>0</v>
      </c>
      <c r="H664" s="15" t="n">
        <v>33.12</v>
      </c>
      <c r="I664" s="16" t="n">
        <v>33.12</v>
      </c>
      <c r="J664" s="15">
        <f>I664-F664</f>
        <v/>
      </c>
      <c r="K664" s="15">
        <f>H664-I664</f>
        <v/>
      </c>
      <c r="L664" s="15" t="n">
        <v>0.01037</v>
      </c>
      <c r="M664" s="15" t="n">
        <v>0.00711</v>
      </c>
      <c r="N664" s="15" t="n">
        <v>0.00711</v>
      </c>
      <c r="O664" s="15" t="n">
        <v>0.00711</v>
      </c>
      <c r="P664" s="15" t="n">
        <v>0.01457</v>
      </c>
      <c r="Q664" s="15" t="n"/>
      <c r="R664" s="15">
        <f>L664*J664</f>
        <v/>
      </c>
      <c r="S664" s="15">
        <f>M664*J664</f>
        <v/>
      </c>
      <c r="T664" s="15">
        <f>N664*J664</f>
        <v/>
      </c>
      <c r="U664" s="15">
        <f>O664*J664</f>
        <v/>
      </c>
      <c r="V664" s="17">
        <f>P664*J664</f>
        <v/>
      </c>
    </row>
    <row r="665" ht="13.5" customHeight="1">
      <c r="A665" s="14" t="n">
        <v>990812</v>
      </c>
      <c r="B665" s="15" t="inlineStr">
        <is>
          <t xml:space="preserve">BAT_DEVON-1 </t>
        </is>
      </c>
      <c r="C665" s="15" t="n">
        <v>115</v>
      </c>
      <c r="D665" s="15" t="n">
        <v>101</v>
      </c>
      <c r="E665" s="15" t="n">
        <v>1730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0.01037</v>
      </c>
      <c r="M665" s="15" t="n">
        <v>0.00711</v>
      </c>
      <c r="N665" s="15" t="n">
        <v>0.00711</v>
      </c>
      <c r="O665" s="15" t="n">
        <v>0.00711</v>
      </c>
      <c r="P665" s="15" t="n">
        <v>0.01457</v>
      </c>
      <c r="Q665" s="15" t="n"/>
      <c r="R665" s="15">
        <f>L665*J665</f>
        <v/>
      </c>
      <c r="S665" s="15">
        <f>M665*J665</f>
        <v/>
      </c>
      <c r="T665" s="15">
        <f>N665*J665</f>
        <v/>
      </c>
      <c r="U665" s="15">
        <f>O665*J665</f>
        <v/>
      </c>
      <c r="V665" s="17">
        <f>P665*J665</f>
        <v/>
      </c>
    </row>
    <row r="666" ht="13.5" customHeight="1">
      <c r="A666" s="14" t="n">
        <v>122472</v>
      </c>
      <c r="B666" s="15" t="inlineStr">
        <is>
          <t xml:space="preserve">DEVON #13   </t>
        </is>
      </c>
      <c r="C666" s="15" t="n">
        <v>13.8</v>
      </c>
      <c r="D666" s="15" t="n">
        <v>101</v>
      </c>
      <c r="E666" s="15" t="n">
        <v>1733</v>
      </c>
      <c r="F666" s="15" t="n">
        <v>33.12</v>
      </c>
      <c r="G666" s="15" t="n">
        <v>0</v>
      </c>
      <c r="H666" s="15" t="n">
        <v>33.12</v>
      </c>
      <c r="I666" s="16" t="n">
        <v>33.12</v>
      </c>
      <c r="J666" s="15">
        <f>I666-F666</f>
        <v/>
      </c>
      <c r="K666" s="15">
        <f>H666-I666</f>
        <v/>
      </c>
      <c r="L666" s="15" t="n">
        <v>0.01037</v>
      </c>
      <c r="M666" s="15" t="n">
        <v>0.00711</v>
      </c>
      <c r="N666" s="15" t="n">
        <v>0.00711</v>
      </c>
      <c r="O666" s="15" t="n">
        <v>0.00711</v>
      </c>
      <c r="P666" s="15" t="n">
        <v>0.01457</v>
      </c>
      <c r="Q666" s="15" t="n"/>
      <c r="R666" s="15">
        <f>L666*J666</f>
        <v/>
      </c>
      <c r="S666" s="15">
        <f>M666*J666</f>
        <v/>
      </c>
      <c r="T666" s="15">
        <f>N666*J666</f>
        <v/>
      </c>
      <c r="U666" s="15">
        <f>O666*J666</f>
        <v/>
      </c>
      <c r="V666" s="17">
        <f>P666*J666</f>
        <v/>
      </c>
    </row>
    <row r="667" ht="13.5" customHeight="1">
      <c r="A667" s="14" t="n">
        <v>122471</v>
      </c>
      <c r="B667" s="15" t="inlineStr">
        <is>
          <t xml:space="preserve">DEVON #12   </t>
        </is>
      </c>
      <c r="C667" s="15" t="n">
        <v>13.8</v>
      </c>
      <c r="D667" s="15" t="n">
        <v>101</v>
      </c>
      <c r="E667" s="15" t="n">
        <v>1733</v>
      </c>
      <c r="F667" s="15" t="n">
        <v>33.12</v>
      </c>
      <c r="G667" s="15" t="n">
        <v>0</v>
      </c>
      <c r="H667" s="15" t="n">
        <v>33.12</v>
      </c>
      <c r="I667" s="16" t="n">
        <v>33.12</v>
      </c>
      <c r="J667" s="15">
        <f>I667-F667</f>
        <v/>
      </c>
      <c r="K667" s="15">
        <f>H667-I667</f>
        <v/>
      </c>
      <c r="L667" s="15" t="n">
        <v>0.01037</v>
      </c>
      <c r="M667" s="15" t="n">
        <v>0.00711</v>
      </c>
      <c r="N667" s="15" t="n">
        <v>0.00711</v>
      </c>
      <c r="O667" s="15" t="n">
        <v>0.00711</v>
      </c>
      <c r="P667" s="15" t="n">
        <v>0.01457</v>
      </c>
      <c r="Q667" s="15" t="n"/>
      <c r="R667" s="15">
        <f>L667*J667</f>
        <v/>
      </c>
      <c r="S667" s="15">
        <f>M667*J667</f>
        <v/>
      </c>
      <c r="T667" s="15">
        <f>N667*J667</f>
        <v/>
      </c>
      <c r="U667" s="15">
        <f>O667*J667</f>
        <v/>
      </c>
      <c r="V667" s="17">
        <f>P667*J667</f>
        <v/>
      </c>
    </row>
    <row r="668" ht="13.5" customHeight="1">
      <c r="A668" s="14" t="n">
        <v>123643</v>
      </c>
      <c r="B668" s="15" t="inlineStr">
        <is>
          <t>BRPT RESCO_G</t>
        </is>
      </c>
      <c r="C668" s="15" t="n">
        <v>13.8</v>
      </c>
      <c r="D668" s="15" t="n">
        <v>101</v>
      </c>
      <c r="E668" s="15" t="n">
        <v>1803</v>
      </c>
      <c r="F668" s="15" t="n">
        <v>59.65</v>
      </c>
      <c r="G668" s="15" t="n">
        <v>0</v>
      </c>
      <c r="H668" s="15" t="n">
        <v>59.65</v>
      </c>
      <c r="I668" s="16" t="n">
        <v>59.65</v>
      </c>
      <c r="J668" s="15">
        <f>I668-F668</f>
        <v/>
      </c>
      <c r="K668" s="15">
        <f>H668-I668</f>
        <v/>
      </c>
      <c r="L668" s="15" t="n">
        <v>0.0104</v>
      </c>
      <c r="M668" s="15" t="n">
        <v>0.00713</v>
      </c>
      <c r="N668" s="15" t="n">
        <v>0.00713</v>
      </c>
      <c r="O668" s="15" t="n">
        <v>0.00713</v>
      </c>
      <c r="P668" s="15" t="n">
        <v>0.01463</v>
      </c>
      <c r="Q668" s="15" t="n"/>
      <c r="R668" s="15">
        <f>L668*J668</f>
        <v/>
      </c>
      <c r="S668" s="15">
        <f>M668*J668</f>
        <v/>
      </c>
      <c r="T668" s="15">
        <f>N668*J668</f>
        <v/>
      </c>
      <c r="U668" s="15">
        <f>O668*J668</f>
        <v/>
      </c>
      <c r="V668" s="17">
        <f>P668*J668</f>
        <v/>
      </c>
    </row>
    <row r="669" ht="13.5" customHeight="1">
      <c r="A669" s="14" t="n">
        <v>122587</v>
      </c>
      <c r="B669" s="15" t="inlineStr">
        <is>
          <t xml:space="preserve">TOWANTIC C2 </t>
        </is>
      </c>
      <c r="C669" s="15" t="n">
        <v>18</v>
      </c>
      <c r="D669" s="15" t="n">
        <v>101</v>
      </c>
      <c r="E669" s="15" t="n">
        <v>1733</v>
      </c>
      <c r="F669" s="15" t="n">
        <v>250.92</v>
      </c>
      <c r="G669" s="15" t="n">
        <v>0</v>
      </c>
      <c r="H669" s="15" t="n">
        <v>250.92</v>
      </c>
      <c r="I669" s="16" t="n">
        <v>250.92</v>
      </c>
      <c r="J669" s="15">
        <f>I669-F669</f>
        <v/>
      </c>
      <c r="K669" s="15">
        <f>H669-I669</f>
        <v/>
      </c>
      <c r="L669" s="15" t="n">
        <v>0.01042</v>
      </c>
      <c r="M669" s="15" t="n">
        <v>0.00713</v>
      </c>
      <c r="N669" s="15" t="n">
        <v>0.00713</v>
      </c>
      <c r="O669" s="15" t="n">
        <v>0.00713</v>
      </c>
      <c r="P669" s="15" t="n">
        <v>0.01459</v>
      </c>
      <c r="Q669" s="15" t="n"/>
      <c r="R669" s="15">
        <f>L669*J669</f>
        <v/>
      </c>
      <c r="S669" s="15">
        <f>M669*J669</f>
        <v/>
      </c>
      <c r="T669" s="15">
        <f>N669*J669</f>
        <v/>
      </c>
      <c r="U669" s="15">
        <f>O669*J669</f>
        <v/>
      </c>
      <c r="V669" s="17">
        <f>P669*J669</f>
        <v/>
      </c>
    </row>
    <row r="670" ht="13.5" customHeight="1">
      <c r="A670" s="14" t="n">
        <v>122588</v>
      </c>
      <c r="B670" s="15" t="inlineStr">
        <is>
          <t xml:space="preserve">TOWANTIC ST </t>
        </is>
      </c>
      <c r="C670" s="15" t="n">
        <v>18</v>
      </c>
      <c r="D670" s="15" t="n">
        <v>101</v>
      </c>
      <c r="E670" s="15" t="n">
        <v>1733</v>
      </c>
      <c r="F670" s="15" t="n">
        <v>250.92</v>
      </c>
      <c r="G670" s="15" t="n">
        <v>0</v>
      </c>
      <c r="H670" s="15" t="n">
        <v>250.92</v>
      </c>
      <c r="I670" s="16" t="n">
        <v>250.92</v>
      </c>
      <c r="J670" s="15">
        <f>I670-F670</f>
        <v/>
      </c>
      <c r="K670" s="15">
        <f>H670-I670</f>
        <v/>
      </c>
      <c r="L670" s="15" t="n">
        <v>0.01042</v>
      </c>
      <c r="M670" s="15" t="n">
        <v>0.00713</v>
      </c>
      <c r="N670" s="15" t="n">
        <v>0.00713</v>
      </c>
      <c r="O670" s="15" t="n">
        <v>0.00713</v>
      </c>
      <c r="P670" s="15" t="n">
        <v>0.01459</v>
      </c>
      <c r="Q670" s="15" t="n"/>
      <c r="R670" s="15">
        <f>L670*J670</f>
        <v/>
      </c>
      <c r="S670" s="15">
        <f>M670*J670</f>
        <v/>
      </c>
      <c r="T670" s="15">
        <f>N670*J670</f>
        <v/>
      </c>
      <c r="U670" s="15">
        <f>O670*J670</f>
        <v/>
      </c>
      <c r="V670" s="17">
        <f>P670*J670</f>
        <v/>
      </c>
    </row>
    <row r="671" ht="13.5" customHeight="1">
      <c r="A671" s="14" t="n">
        <v>122586</v>
      </c>
      <c r="B671" s="15" t="inlineStr">
        <is>
          <t xml:space="preserve">TOWANTIC C1 </t>
        </is>
      </c>
      <c r="C671" s="15" t="n">
        <v>18</v>
      </c>
      <c r="D671" s="15" t="n">
        <v>101</v>
      </c>
      <c r="E671" s="15" t="n">
        <v>1733</v>
      </c>
      <c r="F671" s="15" t="n">
        <v>248.66</v>
      </c>
      <c r="G671" s="15" t="n">
        <v>0</v>
      </c>
      <c r="H671" s="15" t="n">
        <v>248.66</v>
      </c>
      <c r="I671" s="16" t="n">
        <v>248.66</v>
      </c>
      <c r="J671" s="15">
        <f>I671-F671</f>
        <v/>
      </c>
      <c r="K671" s="15">
        <f>H671-I671</f>
        <v/>
      </c>
      <c r="L671" s="15" t="n">
        <v>0.01042</v>
      </c>
      <c r="M671" s="15" t="n">
        <v>0.00713</v>
      </c>
      <c r="N671" s="15" t="n">
        <v>0.00713</v>
      </c>
      <c r="O671" s="15" t="n">
        <v>0.00713</v>
      </c>
      <c r="P671" s="15" t="n">
        <v>0.01459</v>
      </c>
      <c r="Q671" s="15" t="n"/>
      <c r="R671" s="15">
        <f>L671*J671</f>
        <v/>
      </c>
      <c r="S671" s="15">
        <f>M671*J671</f>
        <v/>
      </c>
      <c r="T671" s="15">
        <f>N671*J671</f>
        <v/>
      </c>
      <c r="U671" s="15">
        <f>O671*J671</f>
        <v/>
      </c>
      <c r="V671" s="17">
        <f>P671*J671</f>
        <v/>
      </c>
    </row>
    <row r="672" ht="13.5" customHeight="1">
      <c r="A672" s="14" t="n">
        <v>123149</v>
      </c>
      <c r="B672" s="15" t="inlineStr">
        <is>
          <t xml:space="preserve">SIKORSKY    </t>
        </is>
      </c>
      <c r="C672" s="15" t="n">
        <v>13.8</v>
      </c>
      <c r="D672" s="15" t="n">
        <v>101</v>
      </c>
      <c r="E672" s="15" t="n">
        <v>1804</v>
      </c>
      <c r="F672" s="15" t="n">
        <v>0</v>
      </c>
      <c r="G672" s="15" t="n">
        <v>0</v>
      </c>
      <c r="H672" s="15" t="n">
        <v>0</v>
      </c>
      <c r="I672" s="16" t="n">
        <v>0</v>
      </c>
      <c r="J672" s="15">
        <f>I672-F672</f>
        <v/>
      </c>
      <c r="K672" s="15">
        <f>H672-I672</f>
        <v/>
      </c>
      <c r="L672" s="15" t="n">
        <v>0.01045</v>
      </c>
      <c r="M672" s="15" t="n">
        <v>0.00717</v>
      </c>
      <c r="N672" s="15" t="n">
        <v>0.00717</v>
      </c>
      <c r="O672" s="15" t="n">
        <v>0.00717</v>
      </c>
      <c r="P672" s="15" t="n">
        <v>0.01472</v>
      </c>
      <c r="Q672" s="15" t="n"/>
      <c r="R672" s="15">
        <f>L672*J672</f>
        <v/>
      </c>
      <c r="S672" s="15">
        <f>M672*J672</f>
        <v/>
      </c>
      <c r="T672" s="15">
        <f>N672*J672</f>
        <v/>
      </c>
      <c r="U672" s="15">
        <f>O672*J672</f>
        <v/>
      </c>
      <c r="V672" s="17">
        <f>P672*J672</f>
        <v/>
      </c>
    </row>
    <row r="673" ht="13.5" customHeight="1">
      <c r="A673" s="14" t="n">
        <v>993146</v>
      </c>
      <c r="B673" s="15" t="inlineStr">
        <is>
          <t>NG_INDIAN ~1</t>
        </is>
      </c>
      <c r="C673" s="15" t="n">
        <v>13.8</v>
      </c>
      <c r="D673" s="15" t="n">
        <v>101</v>
      </c>
      <c r="E673" s="15" t="n">
        <v>1802</v>
      </c>
      <c r="F673" s="15" t="n">
        <v>0</v>
      </c>
      <c r="G673" s="15" t="n">
        <v>0</v>
      </c>
      <c r="H673" s="15" t="n">
        <v>0</v>
      </c>
      <c r="I673" s="16" t="n">
        <v>0</v>
      </c>
      <c r="J673" s="15">
        <f>I673-F673</f>
        <v/>
      </c>
      <c r="K673" s="15">
        <f>H673-I673</f>
        <v/>
      </c>
      <c r="L673" s="15" t="n">
        <v>0.0105</v>
      </c>
      <c r="M673" s="15" t="n">
        <v>0.00721</v>
      </c>
      <c r="N673" s="15" t="n">
        <v>0.00721</v>
      </c>
      <c r="O673" s="15" t="n">
        <v>0.00721</v>
      </c>
      <c r="P673" s="15" t="n">
        <v>0.01479</v>
      </c>
      <c r="Q673" s="15" t="n"/>
      <c r="R673" s="15">
        <f>L673*J673</f>
        <v/>
      </c>
      <c r="S673" s="15">
        <f>M673*J673</f>
        <v/>
      </c>
      <c r="T673" s="15">
        <f>N673*J673</f>
        <v/>
      </c>
      <c r="U673" s="15">
        <f>O673*J673</f>
        <v/>
      </c>
      <c r="V673" s="17">
        <f>P673*J673</f>
        <v/>
      </c>
    </row>
    <row r="674" ht="13.5" customHeight="1">
      <c r="A674" s="14" t="n">
        <v>123147</v>
      </c>
      <c r="B674" s="15" t="inlineStr">
        <is>
          <t>DERBY DAM HY</t>
        </is>
      </c>
      <c r="C674" s="15" t="n">
        <v>4.16</v>
      </c>
      <c r="D674" s="15" t="n">
        <v>101</v>
      </c>
      <c r="E674" s="15" t="n">
        <v>1804</v>
      </c>
      <c r="F674" s="15" t="n">
        <v>0</v>
      </c>
      <c r="G674" s="15" t="n">
        <v>0</v>
      </c>
      <c r="H674" s="15" t="n">
        <v>0</v>
      </c>
      <c r="I674" s="16" t="n">
        <v>0</v>
      </c>
      <c r="J674" s="15">
        <f>I674-F674</f>
        <v/>
      </c>
      <c r="K674" s="15">
        <f>H674-I674</f>
        <v/>
      </c>
      <c r="L674" s="15" t="n">
        <v>0.0105</v>
      </c>
      <c r="M674" s="15" t="n">
        <v>0.00721</v>
      </c>
      <c r="N674" s="15" t="n">
        <v>0.00721</v>
      </c>
      <c r="O674" s="15" t="n">
        <v>0.00721</v>
      </c>
      <c r="P674" s="15" t="n">
        <v>0.01479</v>
      </c>
      <c r="Q674" s="15" t="n"/>
      <c r="R674" s="15">
        <f>L674*J674</f>
        <v/>
      </c>
      <c r="S674" s="15">
        <f>M674*J674</f>
        <v/>
      </c>
      <c r="T674" s="15">
        <f>N674*J674</f>
        <v/>
      </c>
      <c r="U674" s="15">
        <f>O674*J674</f>
        <v/>
      </c>
      <c r="V674" s="17">
        <f>P674*J674</f>
        <v/>
      </c>
    </row>
    <row r="675" ht="13.5" customHeight="1">
      <c r="A675" s="14" t="n">
        <v>999389</v>
      </c>
      <c r="B675" s="15" t="inlineStr">
        <is>
          <t>BAT_EAST D~1</t>
        </is>
      </c>
      <c r="C675" s="15" t="n">
        <v>345</v>
      </c>
      <c r="D675" s="15" t="n">
        <v>101</v>
      </c>
      <c r="E675" s="15" t="n">
        <v>1730</v>
      </c>
      <c r="F675" s="15" t="n">
        <v>0</v>
      </c>
      <c r="G675" s="15" t="n">
        <v>0</v>
      </c>
      <c r="H675" s="15" t="n">
        <v>0</v>
      </c>
      <c r="I675" s="16" t="n">
        <v>0</v>
      </c>
      <c r="J675" s="15">
        <f>I675-F675</f>
        <v/>
      </c>
      <c r="K675" s="15">
        <f>H675-I675</f>
        <v/>
      </c>
      <c r="L675" s="15" t="n">
        <v>0.01062</v>
      </c>
      <c r="M675" s="15" t="n">
        <v>0.00732</v>
      </c>
      <c r="N675" s="15" t="n">
        <v>0.00732</v>
      </c>
      <c r="O675" s="15" t="n">
        <v>0.00732</v>
      </c>
      <c r="P675" s="15" t="n">
        <v>0.01508</v>
      </c>
      <c r="Q675" s="15" t="n"/>
      <c r="R675" s="15">
        <f>L675*J675</f>
        <v/>
      </c>
      <c r="S675" s="15">
        <f>M675*J675</f>
        <v/>
      </c>
      <c r="T675" s="15">
        <f>N675*J675</f>
        <v/>
      </c>
      <c r="U675" s="15">
        <f>O675*J675</f>
        <v/>
      </c>
      <c r="V675" s="17">
        <f>P675*J675</f>
        <v/>
      </c>
    </row>
    <row r="676" ht="13.5" customHeight="1">
      <c r="A676" s="14" t="n">
        <v>993017</v>
      </c>
      <c r="B676" s="15" t="inlineStr">
        <is>
          <t>SUN_FLOREN~1</t>
        </is>
      </c>
      <c r="C676" s="15" t="n">
        <v>115</v>
      </c>
      <c r="D676" s="15" t="n">
        <v>101</v>
      </c>
      <c r="E676" s="15" t="n">
        <v>1100</v>
      </c>
      <c r="F676" s="15" t="n">
        <v>0</v>
      </c>
      <c r="G676" s="15" t="n">
        <v>0</v>
      </c>
      <c r="H676" s="15" t="n">
        <v>0</v>
      </c>
      <c r="I676" s="16" t="n">
        <v>0</v>
      </c>
      <c r="J676" s="15">
        <f>I676-F676</f>
        <v/>
      </c>
      <c r="K676" s="15">
        <f>H676-I676</f>
        <v/>
      </c>
      <c r="L676" s="15" t="n">
        <v>0.0107</v>
      </c>
      <c r="M676" s="15" t="n">
        <v>0.00542</v>
      </c>
      <c r="N676" s="15" t="n">
        <v>0.00542</v>
      </c>
      <c r="O676" s="15" t="n">
        <v>0.00542</v>
      </c>
      <c r="P676" s="15" t="n">
        <v>0.00511</v>
      </c>
      <c r="Q676" s="15" t="n"/>
      <c r="R676" s="15">
        <f>L676*J676</f>
        <v/>
      </c>
      <c r="S676" s="15">
        <f>M676*J676</f>
        <v/>
      </c>
      <c r="T676" s="15">
        <f>N676*J676</f>
        <v/>
      </c>
      <c r="U676" s="15">
        <f>O676*J676</f>
        <v/>
      </c>
      <c r="V676" s="17">
        <f>P676*J676</f>
        <v/>
      </c>
    </row>
    <row r="677" ht="13.5" customHeight="1">
      <c r="A677" s="14" t="n">
        <v>122625</v>
      </c>
      <c r="B677" s="15" t="inlineStr">
        <is>
          <t>STEVENSON HY</t>
        </is>
      </c>
      <c r="C677" s="15" t="n">
        <v>6.6</v>
      </c>
      <c r="D677" s="15" t="n">
        <v>101</v>
      </c>
      <c r="E677" s="15" t="n">
        <v>1733</v>
      </c>
      <c r="F677" s="15" t="n">
        <v>21.67</v>
      </c>
      <c r="G677" s="15" t="n">
        <v>0</v>
      </c>
      <c r="H677" s="15" t="n">
        <v>21.67</v>
      </c>
      <c r="I677" s="16" t="n">
        <v>21.67</v>
      </c>
      <c r="J677" s="15">
        <f>I677-F677</f>
        <v/>
      </c>
      <c r="K677" s="15">
        <f>H677-I677</f>
        <v/>
      </c>
      <c r="L677" s="15" t="n">
        <v>0.01077</v>
      </c>
      <c r="M677" s="15" t="n">
        <v>0.00742</v>
      </c>
      <c r="N677" s="15" t="n">
        <v>0.00742</v>
      </c>
      <c r="O677" s="15" t="n">
        <v>0.00742</v>
      </c>
      <c r="P677" s="15" t="n">
        <v>0.01529</v>
      </c>
      <c r="Q677" s="15" t="n"/>
      <c r="R677" s="15">
        <f>L677*J677</f>
        <v/>
      </c>
      <c r="S677" s="15">
        <f>M677*J677</f>
        <v/>
      </c>
      <c r="T677" s="15">
        <f>N677*J677</f>
        <v/>
      </c>
      <c r="U677" s="15">
        <f>O677*J677</f>
        <v/>
      </c>
      <c r="V677" s="17">
        <f>P677*J677</f>
        <v/>
      </c>
    </row>
    <row r="678" ht="13.5" customHeight="1">
      <c r="A678" s="14" t="n">
        <v>993626</v>
      </c>
      <c r="B678" s="15" t="inlineStr">
        <is>
          <t>DFO NG_SIN~1</t>
        </is>
      </c>
      <c r="C678" s="15" t="n">
        <v>345</v>
      </c>
      <c r="D678" s="15" t="n">
        <v>101</v>
      </c>
      <c r="E678" s="15" t="n">
        <v>1810</v>
      </c>
      <c r="F678" s="15" t="n">
        <v>0</v>
      </c>
      <c r="G678" s="15" t="n">
        <v>0</v>
      </c>
      <c r="H678" s="15" t="n">
        <v>0</v>
      </c>
      <c r="I678" s="16" t="n">
        <v>0</v>
      </c>
      <c r="J678" s="15">
        <f>I678-F678</f>
        <v/>
      </c>
      <c r="K678" s="15">
        <f>H678-I678</f>
        <v/>
      </c>
      <c r="L678" s="15" t="n">
        <v>0.01082</v>
      </c>
      <c r="M678" s="15" t="n">
        <v>0.00748</v>
      </c>
      <c r="N678" s="15" t="n">
        <v>0.00748</v>
      </c>
      <c r="O678" s="15" t="n">
        <v>0.00748</v>
      </c>
      <c r="P678" s="15" t="n">
        <v>0.01547</v>
      </c>
      <c r="Q678" s="15" t="n"/>
      <c r="R678" s="15">
        <f>L678*J678</f>
        <v/>
      </c>
      <c r="S678" s="15">
        <f>M678*J678</f>
        <v/>
      </c>
      <c r="T678" s="15">
        <f>N678*J678</f>
        <v/>
      </c>
      <c r="U678" s="15">
        <f>O678*J678</f>
        <v/>
      </c>
      <c r="V678" s="17">
        <f>P678*J678</f>
        <v/>
      </c>
    </row>
    <row r="679" ht="13.5" customHeight="1">
      <c r="A679" s="14" t="n">
        <v>123628</v>
      </c>
      <c r="B679" s="15" t="inlineStr">
        <is>
          <t>BRPT HRBR 5C</t>
        </is>
      </c>
      <c r="C679" s="15" t="n">
        <v>25</v>
      </c>
      <c r="D679" s="15" t="n">
        <v>101</v>
      </c>
      <c r="E679" s="15" t="n">
        <v>1803</v>
      </c>
      <c r="F679" s="15" t="n">
        <v>315.72</v>
      </c>
      <c r="G679" s="15" t="n">
        <v>0</v>
      </c>
      <c r="H679" s="15" t="n">
        <v>315.72</v>
      </c>
      <c r="I679" s="16" t="n">
        <v>315.72</v>
      </c>
      <c r="J679" s="15">
        <f>I679-F679</f>
        <v/>
      </c>
      <c r="K679" s="15">
        <f>H679-I679</f>
        <v/>
      </c>
      <c r="L679" s="15" t="n">
        <v>0.01082</v>
      </c>
      <c r="M679" s="15" t="n">
        <v>0.00748</v>
      </c>
      <c r="N679" s="15" t="n">
        <v>0.00748</v>
      </c>
      <c r="O679" s="15" t="n">
        <v>0.00748</v>
      </c>
      <c r="P679" s="15" t="n">
        <v>0.01547</v>
      </c>
      <c r="Q679" s="15" t="n"/>
      <c r="R679" s="15">
        <f>L679*J679</f>
        <v/>
      </c>
      <c r="S679" s="15">
        <f>M679*J679</f>
        <v/>
      </c>
      <c r="T679" s="15">
        <f>N679*J679</f>
        <v/>
      </c>
      <c r="U679" s="15">
        <f>O679*J679</f>
        <v/>
      </c>
      <c r="V679" s="17">
        <f>P679*J679</f>
        <v/>
      </c>
    </row>
    <row r="680" ht="13.5" customHeight="1">
      <c r="A680" s="14" t="n">
        <v>123629</v>
      </c>
      <c r="B680" s="15" t="inlineStr">
        <is>
          <t>BRPT HRBR 5S</t>
        </is>
      </c>
      <c r="C680" s="15" t="n">
        <v>18</v>
      </c>
      <c r="D680" s="15" t="n">
        <v>101</v>
      </c>
      <c r="E680" s="15" t="n">
        <v>1803</v>
      </c>
      <c r="F680" s="15" t="n">
        <v>168.58</v>
      </c>
      <c r="G680" s="15" t="n">
        <v>0</v>
      </c>
      <c r="H680" s="15" t="n">
        <v>168.58</v>
      </c>
      <c r="I680" s="16" t="n">
        <v>168.58</v>
      </c>
      <c r="J680" s="15">
        <f>I680-F680</f>
        <v/>
      </c>
      <c r="K680" s="15">
        <f>H680-I680</f>
        <v/>
      </c>
      <c r="L680" s="15" t="n">
        <v>0.01082</v>
      </c>
      <c r="M680" s="15" t="n">
        <v>0.00748</v>
      </c>
      <c r="N680" s="15" t="n">
        <v>0.00748</v>
      </c>
      <c r="O680" s="15" t="n">
        <v>0.00748</v>
      </c>
      <c r="P680" s="15" t="n">
        <v>0.01547</v>
      </c>
      <c r="Q680" s="15" t="n"/>
      <c r="R680" s="15">
        <f>L680*J680</f>
        <v/>
      </c>
      <c r="S680" s="15">
        <f>M680*J680</f>
        <v/>
      </c>
      <c r="T680" s="15">
        <f>N680*J680</f>
        <v/>
      </c>
      <c r="U680" s="15">
        <f>O680*J680</f>
        <v/>
      </c>
      <c r="V680" s="17">
        <f>P680*J680</f>
        <v/>
      </c>
    </row>
    <row r="681" ht="13.5" customHeight="1">
      <c r="A681" s="14" t="n">
        <v>123641</v>
      </c>
      <c r="B681" s="15" t="inlineStr">
        <is>
          <t>BRPT EN 10ST</t>
        </is>
      </c>
      <c r="C681" s="15" t="n">
        <v>16</v>
      </c>
      <c r="D681" s="15" t="n">
        <v>101</v>
      </c>
      <c r="E681" s="15" t="n">
        <v>1803</v>
      </c>
      <c r="F681" s="15" t="n">
        <v>152.8</v>
      </c>
      <c r="G681" s="15" t="n">
        <v>0</v>
      </c>
      <c r="H681" s="15" t="n">
        <v>152.8</v>
      </c>
      <c r="I681" s="16" t="n">
        <v>152.8</v>
      </c>
      <c r="J681" s="15">
        <f>I681-F681</f>
        <v/>
      </c>
      <c r="K681" s="15">
        <f>H681-I681</f>
        <v/>
      </c>
      <c r="L681" s="15" t="n">
        <v>0.01082</v>
      </c>
      <c r="M681" s="15" t="n">
        <v>0.00748</v>
      </c>
      <c r="N681" s="15" t="n">
        <v>0.00748</v>
      </c>
      <c r="O681" s="15" t="n">
        <v>0.00748</v>
      </c>
      <c r="P681" s="15" t="n">
        <v>0.01547</v>
      </c>
      <c r="Q681" s="15" t="n"/>
      <c r="R681" s="15">
        <f>L681*J681</f>
        <v/>
      </c>
      <c r="S681" s="15">
        <f>M681*J681</f>
        <v/>
      </c>
      <c r="T681" s="15">
        <f>N681*J681</f>
        <v/>
      </c>
      <c r="U681" s="15">
        <f>O681*J681</f>
        <v/>
      </c>
      <c r="V681" s="17">
        <f>P681*J681</f>
        <v/>
      </c>
    </row>
    <row r="682" ht="13.5" customHeight="1">
      <c r="A682" s="14" t="n">
        <v>123644</v>
      </c>
      <c r="B682" s="15" t="inlineStr">
        <is>
          <t>BRPT EN 11CT</t>
        </is>
      </c>
      <c r="C682" s="15" t="n">
        <v>16</v>
      </c>
      <c r="D682" s="15" t="n">
        <v>101</v>
      </c>
      <c r="E682" s="15" t="n">
        <v>1803</v>
      </c>
      <c r="F682" s="15" t="n">
        <v>165.6</v>
      </c>
      <c r="G682" s="15" t="n">
        <v>0</v>
      </c>
      <c r="H682" s="15" t="n">
        <v>165.6</v>
      </c>
      <c r="I682" s="16" t="n">
        <v>165.6</v>
      </c>
      <c r="J682" s="15">
        <f>I682-F682</f>
        <v/>
      </c>
      <c r="K682" s="15">
        <f>H682-I682</f>
        <v/>
      </c>
      <c r="L682" s="15" t="n">
        <v>0.01082</v>
      </c>
      <c r="M682" s="15" t="n">
        <v>0.00748</v>
      </c>
      <c r="N682" s="15" t="n">
        <v>0.00748</v>
      </c>
      <c r="O682" s="15" t="n">
        <v>0.00748</v>
      </c>
      <c r="P682" s="15" t="n">
        <v>0.01547</v>
      </c>
      <c r="Q682" s="15" t="n"/>
      <c r="R682" s="15">
        <f>L682*J682</f>
        <v/>
      </c>
      <c r="S682" s="15">
        <f>M682*J682</f>
        <v/>
      </c>
      <c r="T682" s="15">
        <f>N682*J682</f>
        <v/>
      </c>
      <c r="U682" s="15">
        <f>O682*J682</f>
        <v/>
      </c>
      <c r="V682" s="17">
        <f>P682*J682</f>
        <v/>
      </c>
    </row>
    <row r="683" ht="13.5" customHeight="1">
      <c r="A683" s="14" t="n">
        <v>123645</v>
      </c>
      <c r="B683" s="15" t="inlineStr">
        <is>
          <t>BRPT EN 12CT</t>
        </is>
      </c>
      <c r="C683" s="15" t="n">
        <v>16</v>
      </c>
      <c r="D683" s="15" t="n">
        <v>101</v>
      </c>
      <c r="E683" s="15" t="n">
        <v>1803</v>
      </c>
      <c r="F683" s="15" t="n">
        <v>165.6</v>
      </c>
      <c r="G683" s="15" t="n">
        <v>0</v>
      </c>
      <c r="H683" s="15" t="n">
        <v>165.6</v>
      </c>
      <c r="I683" s="16" t="n">
        <v>165.6</v>
      </c>
      <c r="J683" s="15">
        <f>I683-F683</f>
        <v/>
      </c>
      <c r="K683" s="15">
        <f>H683-I683</f>
        <v/>
      </c>
      <c r="L683" s="15" t="n">
        <v>0.01082</v>
      </c>
      <c r="M683" s="15" t="n">
        <v>0.00748</v>
      </c>
      <c r="N683" s="15" t="n">
        <v>0.00748</v>
      </c>
      <c r="O683" s="15" t="n">
        <v>0.00748</v>
      </c>
      <c r="P683" s="15" t="n">
        <v>0.01547</v>
      </c>
      <c r="Q683" s="15" t="n"/>
      <c r="R683" s="15">
        <f>L683*J683</f>
        <v/>
      </c>
      <c r="S683" s="15">
        <f>M683*J683</f>
        <v/>
      </c>
      <c r="T683" s="15">
        <f>N683*J683</f>
        <v/>
      </c>
      <c r="U683" s="15">
        <f>O683*J683</f>
        <v/>
      </c>
      <c r="V683" s="17">
        <f>P683*J683</f>
        <v/>
      </c>
    </row>
    <row r="684" ht="13.5" customHeight="1">
      <c r="A684" s="14" t="n">
        <v>122890</v>
      </c>
      <c r="B684" s="15" t="inlineStr">
        <is>
          <t>GLENBROOK_S2</t>
        </is>
      </c>
      <c r="C684" s="15" t="n">
        <v>14.6</v>
      </c>
      <c r="D684" s="15" t="n">
        <v>101</v>
      </c>
      <c r="E684" s="15" t="n">
        <v>1752</v>
      </c>
      <c r="F684" s="15" t="n">
        <v>0</v>
      </c>
      <c r="G684" s="15" t="n">
        <v>0</v>
      </c>
      <c r="H684" s="15" t="n">
        <v>0</v>
      </c>
      <c r="I684" s="16" t="n">
        <v>0</v>
      </c>
      <c r="J684" s="15">
        <f>I684-F684</f>
        <v/>
      </c>
      <c r="K684" s="15">
        <f>H684-I684</f>
        <v/>
      </c>
      <c r="L684" s="15" t="n">
        <v>0.01093</v>
      </c>
      <c r="M684" s="15" t="n">
        <v>0.00756</v>
      </c>
      <c r="N684" s="15" t="n">
        <v>0.00756</v>
      </c>
      <c r="O684" s="15" t="n">
        <v>0.00756</v>
      </c>
      <c r="P684" s="15" t="n">
        <v>0.01564</v>
      </c>
      <c r="Q684" s="15" t="n"/>
      <c r="R684" s="15">
        <f>L684*J684</f>
        <v/>
      </c>
      <c r="S684" s="15">
        <f>M684*J684</f>
        <v/>
      </c>
      <c r="T684" s="15">
        <f>N684*J684</f>
        <v/>
      </c>
      <c r="U684" s="15">
        <f>O684*J684</f>
        <v/>
      </c>
      <c r="V684" s="17">
        <f>P684*J684</f>
        <v/>
      </c>
    </row>
    <row r="685" ht="13.5" customHeight="1">
      <c r="A685" s="14" t="n">
        <v>122933</v>
      </c>
      <c r="B685" s="15" t="inlineStr">
        <is>
          <t xml:space="preserve">COSCOB_GEN  </t>
        </is>
      </c>
      <c r="C685" s="15" t="n">
        <v>13.8</v>
      </c>
      <c r="D685" s="15" t="n">
        <v>101</v>
      </c>
      <c r="E685" s="15" t="n">
        <v>1753</v>
      </c>
      <c r="F685" s="15" t="n">
        <v>0</v>
      </c>
      <c r="G685" s="15" t="n">
        <v>0</v>
      </c>
      <c r="H685" s="15" t="n">
        <v>0</v>
      </c>
      <c r="I685" s="16" t="n">
        <v>0</v>
      </c>
      <c r="J685" s="15">
        <f>I685-F685</f>
        <v/>
      </c>
      <c r="K685" s="15">
        <f>H685-I685</f>
        <v/>
      </c>
      <c r="L685" s="15" t="n">
        <v>0.01093</v>
      </c>
      <c r="M685" s="15" t="n">
        <v>0.00756</v>
      </c>
      <c r="N685" s="15" t="n">
        <v>0.00756</v>
      </c>
      <c r="O685" s="15" t="n">
        <v>0.00756</v>
      </c>
      <c r="P685" s="15" t="n">
        <v>0.01564</v>
      </c>
      <c r="Q685" s="15" t="n"/>
      <c r="R685" s="15">
        <f>L685*J685</f>
        <v/>
      </c>
      <c r="S685" s="15">
        <f>M685*J685</f>
        <v/>
      </c>
      <c r="T685" s="15">
        <f>N685*J685</f>
        <v/>
      </c>
      <c r="U685" s="15">
        <f>O685*J685</f>
        <v/>
      </c>
      <c r="V685" s="17">
        <f>P685*J685</f>
        <v/>
      </c>
    </row>
    <row r="686" ht="13.5" customHeight="1">
      <c r="A686" s="14" t="n">
        <v>122911</v>
      </c>
      <c r="B686" s="15" t="inlineStr">
        <is>
          <t xml:space="preserve">WATERSIDE_G </t>
        </is>
      </c>
      <c r="C686" s="15" t="n">
        <v>13.8</v>
      </c>
      <c r="D686" s="15" t="n">
        <v>101</v>
      </c>
      <c r="E686" s="15" t="n">
        <v>1753</v>
      </c>
      <c r="F686" s="15" t="n">
        <v>0</v>
      </c>
      <c r="G686" s="15" t="n">
        <v>0</v>
      </c>
      <c r="H686" s="15" t="n">
        <v>0</v>
      </c>
      <c r="I686" s="16" t="n">
        <v>0</v>
      </c>
      <c r="J686" s="15">
        <f>I686-F686</f>
        <v/>
      </c>
      <c r="K686" s="15">
        <f>H686-I686</f>
        <v/>
      </c>
      <c r="L686" s="15" t="n">
        <v>0.01093</v>
      </c>
      <c r="M686" s="15" t="n">
        <v>0.00756</v>
      </c>
      <c r="N686" s="15" t="n">
        <v>0.00756</v>
      </c>
      <c r="O686" s="15" t="n">
        <v>0.00756</v>
      </c>
      <c r="P686" s="15" t="n">
        <v>0.01564</v>
      </c>
      <c r="Q686" s="15" t="n"/>
      <c r="R686" s="15">
        <f>L686*J686</f>
        <v/>
      </c>
      <c r="S686" s="15">
        <f>M686*J686</f>
        <v/>
      </c>
      <c r="T686" s="15">
        <f>N686*J686</f>
        <v/>
      </c>
      <c r="U686" s="15">
        <f>O686*J686</f>
        <v/>
      </c>
      <c r="V686" s="17">
        <f>P686*J686</f>
        <v/>
      </c>
    </row>
    <row r="687" ht="13.5" customHeight="1">
      <c r="A687" s="14" t="n">
        <v>122889</v>
      </c>
      <c r="B687" s="15" t="inlineStr">
        <is>
          <t>GLENBROOK_S1</t>
        </is>
      </c>
      <c r="C687" s="15" t="n">
        <v>14.6</v>
      </c>
      <c r="D687" s="15" t="n">
        <v>101</v>
      </c>
      <c r="E687" s="15" t="n">
        <v>1752</v>
      </c>
      <c r="F687" s="15" t="n">
        <v>0</v>
      </c>
      <c r="G687" s="15" t="n">
        <v>0</v>
      </c>
      <c r="H687" s="15" t="n">
        <v>0</v>
      </c>
      <c r="I687" s="16" t="n">
        <v>0</v>
      </c>
      <c r="J687" s="15">
        <f>I687-F687</f>
        <v/>
      </c>
      <c r="K687" s="15">
        <f>H687-I687</f>
        <v/>
      </c>
      <c r="L687" s="15" t="n">
        <v>0.01093</v>
      </c>
      <c r="M687" s="15" t="n">
        <v>0.00756</v>
      </c>
      <c r="N687" s="15" t="n">
        <v>0.00756</v>
      </c>
      <c r="O687" s="15" t="n">
        <v>0.00756</v>
      </c>
      <c r="P687" s="15" t="n">
        <v>0.01564</v>
      </c>
      <c r="Q687" s="15" t="n"/>
      <c r="R687" s="15">
        <f>L687*J687</f>
        <v/>
      </c>
      <c r="S687" s="15">
        <f>M687*J687</f>
        <v/>
      </c>
      <c r="T687" s="15">
        <f>N687*J687</f>
        <v/>
      </c>
      <c r="U687" s="15">
        <f>O687*J687</f>
        <v/>
      </c>
      <c r="V687" s="17">
        <f>P687*J687</f>
        <v/>
      </c>
    </row>
    <row r="688" ht="13.5" customHeight="1">
      <c r="A688" s="14" t="n">
        <v>122660</v>
      </c>
      <c r="B688" s="15" t="inlineStr">
        <is>
          <t>KIMB CLARK_G</t>
        </is>
      </c>
      <c r="C688" s="15" t="n">
        <v>13.8</v>
      </c>
      <c r="D688" s="15" t="n">
        <v>101</v>
      </c>
      <c r="E688" s="15" t="n">
        <v>1734</v>
      </c>
      <c r="F688" s="15" t="n">
        <v>12.02</v>
      </c>
      <c r="G688" s="15" t="n">
        <v>0</v>
      </c>
      <c r="H688" s="15" t="n">
        <v>12.02</v>
      </c>
      <c r="I688" s="16" t="n">
        <v>12.02</v>
      </c>
      <c r="J688" s="15">
        <f>I688-F688</f>
        <v/>
      </c>
      <c r="K688" s="15">
        <f>H688-I688</f>
        <v/>
      </c>
      <c r="L688" s="15" t="n">
        <v>0.01116</v>
      </c>
      <c r="M688" s="15" t="n">
        <v>0.00773</v>
      </c>
      <c r="N688" s="15" t="n">
        <v>0.00773</v>
      </c>
      <c r="O688" s="15" t="n">
        <v>0.00773</v>
      </c>
      <c r="P688" s="15" t="n">
        <v>0.01602</v>
      </c>
      <c r="Q688" s="15" t="n"/>
      <c r="R688" s="15">
        <f>L688*J688</f>
        <v/>
      </c>
      <c r="S688" s="15">
        <f>M688*J688</f>
        <v/>
      </c>
      <c r="T688" s="15">
        <f>N688*J688</f>
        <v/>
      </c>
      <c r="U688" s="15">
        <f>O688*J688</f>
        <v/>
      </c>
      <c r="V688" s="17">
        <f>P688*J688</f>
        <v/>
      </c>
    </row>
    <row r="689" ht="13.5" customHeight="1">
      <c r="A689" s="14" t="n">
        <v>991172</v>
      </c>
      <c r="B689" s="15" t="inlineStr">
        <is>
          <t>SUN_ROCKY ~1</t>
        </is>
      </c>
      <c r="C689" s="15" t="n">
        <v>115</v>
      </c>
      <c r="D689" s="15" t="n">
        <v>101</v>
      </c>
      <c r="E689" s="15" t="n">
        <v>1730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0.01116</v>
      </c>
      <c r="M689" s="15" t="n">
        <v>0.00773</v>
      </c>
      <c r="N689" s="15" t="n">
        <v>0.00773</v>
      </c>
      <c r="O689" s="15" t="n">
        <v>0.00773</v>
      </c>
      <c r="P689" s="15" t="n">
        <v>0.01602</v>
      </c>
      <c r="Q689" s="15" t="n"/>
      <c r="R689" s="15">
        <f>L689*J689</f>
        <v/>
      </c>
      <c r="S689" s="15">
        <f>M689*J689</f>
        <v/>
      </c>
      <c r="T689" s="15">
        <f>N689*J689</f>
        <v/>
      </c>
      <c r="U689" s="15">
        <f>O689*J689</f>
        <v/>
      </c>
      <c r="V689" s="17">
        <f>P689*J689</f>
        <v/>
      </c>
    </row>
    <row r="690" ht="13.5" customHeight="1">
      <c r="A690" s="14" t="n">
        <v>122657</v>
      </c>
      <c r="B690" s="15" t="inlineStr">
        <is>
          <t xml:space="preserve">ROCKY RIVER </t>
        </is>
      </c>
      <c r="C690" s="15" t="n">
        <v>13.8</v>
      </c>
      <c r="D690" s="15" t="n">
        <v>101</v>
      </c>
      <c r="E690" s="15" t="n">
        <v>1732</v>
      </c>
      <c r="F690" s="15" t="n">
        <v>29.35</v>
      </c>
      <c r="G690" s="15" t="n">
        <v>0</v>
      </c>
      <c r="H690" s="15" t="n">
        <v>29.35</v>
      </c>
      <c r="I690" s="16" t="n">
        <v>29.35</v>
      </c>
      <c r="J690" s="15">
        <f>I690-F690</f>
        <v/>
      </c>
      <c r="K690" s="15">
        <f>H690-I690</f>
        <v/>
      </c>
      <c r="L690" s="15" t="n">
        <v>0.01116</v>
      </c>
      <c r="M690" s="15" t="n">
        <v>0.00773</v>
      </c>
      <c r="N690" s="15" t="n">
        <v>0.00773</v>
      </c>
      <c r="O690" s="15" t="n">
        <v>0.00773</v>
      </c>
      <c r="P690" s="15" t="n">
        <v>0.01602</v>
      </c>
      <c r="Q690" s="15" t="n"/>
      <c r="R690" s="15">
        <f>L690*J690</f>
        <v/>
      </c>
      <c r="S690" s="15">
        <f>M690*J690</f>
        <v/>
      </c>
      <c r="T690" s="15">
        <f>N690*J690</f>
        <v/>
      </c>
      <c r="U690" s="15">
        <f>O690*J690</f>
        <v/>
      </c>
      <c r="V690" s="17">
        <f>P690*J690</f>
        <v/>
      </c>
    </row>
    <row r="691" ht="13.5" customHeight="1">
      <c r="A691" s="14" t="n">
        <v>122648</v>
      </c>
      <c r="B691" s="15" t="inlineStr">
        <is>
          <t>BULLS BRIDGE</t>
        </is>
      </c>
      <c r="C691" s="15" t="n">
        <v>1.15</v>
      </c>
      <c r="D691" s="15" t="n">
        <v>101</v>
      </c>
      <c r="E691" s="15" t="n">
        <v>1734</v>
      </c>
      <c r="F691" s="15" t="n">
        <v>0</v>
      </c>
      <c r="G691" s="15" t="n">
        <v>0</v>
      </c>
      <c r="H691" s="15" t="n">
        <v>0</v>
      </c>
      <c r="I691" s="16" t="n">
        <v>0</v>
      </c>
      <c r="J691" s="15">
        <f>I691-F691</f>
        <v/>
      </c>
      <c r="K691" s="15">
        <f>H691-I691</f>
        <v/>
      </c>
      <c r="L691" s="15" t="n">
        <v>0.01116</v>
      </c>
      <c r="M691" s="15" t="n">
        <v>0.00773</v>
      </c>
      <c r="N691" s="15" t="n">
        <v>0.00773</v>
      </c>
      <c r="O691" s="15" t="n">
        <v>0.00773</v>
      </c>
      <c r="P691" s="15" t="n">
        <v>0.01602</v>
      </c>
      <c r="Q691" s="15" t="n"/>
      <c r="R691" s="15">
        <f>L691*J691</f>
        <v/>
      </c>
      <c r="S691" s="15">
        <f>M691*J691</f>
        <v/>
      </c>
      <c r="T691" s="15">
        <f>N691*J691</f>
        <v/>
      </c>
      <c r="U691" s="15">
        <f>O691*J691</f>
        <v/>
      </c>
      <c r="V691" s="17">
        <f>P691*J691</f>
        <v/>
      </c>
    </row>
    <row r="692" ht="13.5" customHeight="1">
      <c r="A692" s="14" t="n">
        <v>116492</v>
      </c>
      <c r="B692" s="15" t="inlineStr">
        <is>
          <t>W-SPRNGFLD-1</t>
        </is>
      </c>
      <c r="C692" s="15" t="n">
        <v>13.8</v>
      </c>
      <c r="D692" s="15" t="n">
        <v>101</v>
      </c>
      <c r="E692" s="15" t="n">
        <v>1333</v>
      </c>
      <c r="F692" s="15" t="n">
        <v>39</v>
      </c>
      <c r="G692" s="15" t="n">
        <v>0</v>
      </c>
      <c r="H692" s="15" t="n">
        <v>39</v>
      </c>
      <c r="I692" s="16" t="n">
        <v>39</v>
      </c>
      <c r="J692" s="15">
        <f>I692-F692</f>
        <v/>
      </c>
      <c r="K692" s="15">
        <f>H692-I692</f>
        <v/>
      </c>
      <c r="L692" s="15" t="n">
        <v>0.01121</v>
      </c>
      <c r="M692" s="15" t="n">
        <v>0.00571</v>
      </c>
      <c r="N692" s="15" t="n">
        <v>0.00571</v>
      </c>
      <c r="O692" s="15" t="n">
        <v>0.00571</v>
      </c>
      <c r="P692" s="15" t="n">
        <v>0.00573</v>
      </c>
      <c r="Q692" s="15" t="n"/>
      <c r="R692" s="15">
        <f>L692*J692</f>
        <v/>
      </c>
      <c r="S692" s="15">
        <f>M692*J692</f>
        <v/>
      </c>
      <c r="T692" s="15">
        <f>N692*J692</f>
        <v/>
      </c>
      <c r="U692" s="15">
        <f>O692*J692</f>
        <v/>
      </c>
      <c r="V692" s="17">
        <f>P692*J692</f>
        <v/>
      </c>
    </row>
    <row r="693" ht="13.5" customHeight="1">
      <c r="A693" s="14" t="n">
        <v>116493</v>
      </c>
      <c r="B693" s="15" t="inlineStr">
        <is>
          <t>W-SPRNGFLD-2</t>
        </is>
      </c>
      <c r="C693" s="15" t="n">
        <v>13.8</v>
      </c>
      <c r="D693" s="15" t="n">
        <v>101</v>
      </c>
      <c r="E693" s="15" t="n">
        <v>1333</v>
      </c>
      <c r="F693" s="15" t="n">
        <v>0</v>
      </c>
      <c r="G693" s="15" t="n">
        <v>0</v>
      </c>
      <c r="H693" s="15" t="n">
        <v>0</v>
      </c>
      <c r="I693" s="16" t="n">
        <v>0</v>
      </c>
      <c r="J693" s="15">
        <f>I693-F693</f>
        <v/>
      </c>
      <c r="K693" s="15">
        <f>H693-I693</f>
        <v/>
      </c>
      <c r="L693" s="15" t="n">
        <v>0.01121</v>
      </c>
      <c r="M693" s="15" t="n">
        <v>0.00571</v>
      </c>
      <c r="N693" s="15" t="n">
        <v>0.00571</v>
      </c>
      <c r="O693" s="15" t="n">
        <v>0.00571</v>
      </c>
      <c r="P693" s="15" t="n">
        <v>0.00573</v>
      </c>
      <c r="Q693" s="15" t="n"/>
      <c r="R693" s="15">
        <f>L693*J693</f>
        <v/>
      </c>
      <c r="S693" s="15">
        <f>M693*J693</f>
        <v/>
      </c>
      <c r="T693" s="15">
        <f>N693*J693</f>
        <v/>
      </c>
      <c r="U693" s="15">
        <f>O693*J693</f>
        <v/>
      </c>
      <c r="V693" s="17">
        <f>P693*J693</f>
        <v/>
      </c>
    </row>
    <row r="694" ht="13.5" customHeight="1">
      <c r="A694" s="14" t="n">
        <v>116494</v>
      </c>
      <c r="B694" s="15" t="inlineStr">
        <is>
          <t>W-SPRNGFLD-3</t>
        </is>
      </c>
      <c r="C694" s="15" t="n">
        <v>13.8</v>
      </c>
      <c r="D694" s="15" t="n">
        <v>101</v>
      </c>
      <c r="E694" s="15" t="n">
        <v>1333</v>
      </c>
      <c r="F694" s="15" t="n">
        <v>107</v>
      </c>
      <c r="G694" s="15" t="n">
        <v>0</v>
      </c>
      <c r="H694" s="15" t="n">
        <v>107</v>
      </c>
      <c r="I694" s="16" t="n">
        <v>107</v>
      </c>
      <c r="J694" s="15">
        <f>I694-F694</f>
        <v/>
      </c>
      <c r="K694" s="15">
        <f>H694-I694</f>
        <v/>
      </c>
      <c r="L694" s="15" t="n">
        <v>0.01121</v>
      </c>
      <c r="M694" s="15" t="n">
        <v>0.00571</v>
      </c>
      <c r="N694" s="15" t="n">
        <v>0.00571</v>
      </c>
      <c r="O694" s="15" t="n">
        <v>0.00571</v>
      </c>
      <c r="P694" s="15" t="n">
        <v>0.00573</v>
      </c>
      <c r="Q694" s="15" t="n"/>
      <c r="R694" s="15">
        <f>L694*J694</f>
        <v/>
      </c>
      <c r="S694" s="15">
        <f>M694*J694</f>
        <v/>
      </c>
      <c r="T694" s="15">
        <f>N694*J694</f>
        <v/>
      </c>
      <c r="U694" s="15">
        <f>O694*J694</f>
        <v/>
      </c>
      <c r="V694" s="17">
        <f>P694*J694</f>
        <v/>
      </c>
    </row>
    <row r="695" ht="13.5" customHeight="1">
      <c r="A695" s="14" t="n">
        <v>116495</v>
      </c>
      <c r="B695" s="15" t="inlineStr">
        <is>
          <t>SPGFLD RFUSE</t>
        </is>
      </c>
      <c r="C695" s="15" t="n">
        <v>4.16</v>
      </c>
      <c r="D695" s="15" t="n">
        <v>101</v>
      </c>
      <c r="E695" s="15" t="n">
        <v>1334</v>
      </c>
      <c r="F695" s="15" t="n">
        <v>0</v>
      </c>
      <c r="G695" s="15" t="n">
        <v>0</v>
      </c>
      <c r="H695" s="15" t="n">
        <v>0</v>
      </c>
      <c r="I695" s="16" t="n">
        <v>0</v>
      </c>
      <c r="J695" s="15">
        <f>I695-F695</f>
        <v/>
      </c>
      <c r="K695" s="15">
        <f>H695-I695</f>
        <v/>
      </c>
      <c r="L695" s="15" t="n">
        <v>0.01121</v>
      </c>
      <c r="M695" s="15" t="n">
        <v>0.00571</v>
      </c>
      <c r="N695" s="15" t="n">
        <v>0.00571</v>
      </c>
      <c r="O695" s="15" t="n">
        <v>0.00571</v>
      </c>
      <c r="P695" s="15" t="n">
        <v>0.00573</v>
      </c>
      <c r="Q695" s="15" t="n"/>
      <c r="R695" s="15">
        <f>L695*J695</f>
        <v/>
      </c>
      <c r="S695" s="15">
        <f>M695*J695</f>
        <v/>
      </c>
      <c r="T695" s="15">
        <f>N695*J695</f>
        <v/>
      </c>
      <c r="U695" s="15">
        <f>O695*J695</f>
        <v/>
      </c>
      <c r="V695" s="17">
        <f>P695*J695</f>
        <v/>
      </c>
    </row>
    <row r="696" ht="13.5" customHeight="1">
      <c r="A696" s="14" t="n">
        <v>122184</v>
      </c>
      <c r="B696" s="15" t="inlineStr">
        <is>
          <t>TORRINGTON T</t>
        </is>
      </c>
      <c r="C696" s="15" t="n">
        <v>13.8</v>
      </c>
      <c r="D696" s="15" t="n">
        <v>101</v>
      </c>
      <c r="E696" s="15" t="n">
        <v>1693</v>
      </c>
      <c r="F696" s="15" t="n">
        <v>0</v>
      </c>
      <c r="G696" s="15" t="n">
        <v>0</v>
      </c>
      <c r="H696" s="15" t="n">
        <v>0</v>
      </c>
      <c r="I696" s="16" t="n">
        <v>0</v>
      </c>
      <c r="J696" s="15">
        <f>I696-F696</f>
        <v/>
      </c>
      <c r="K696" s="15">
        <f>H696-I696</f>
        <v/>
      </c>
      <c r="L696" s="15" t="n">
        <v>0.01135</v>
      </c>
      <c r="M696" s="15" t="n">
        <v>0.007939999999999999</v>
      </c>
      <c r="N696" s="15" t="n">
        <v>0.007939999999999999</v>
      </c>
      <c r="O696" s="15" t="n">
        <v>0.007939999999999999</v>
      </c>
      <c r="P696" s="15" t="n">
        <v>0.01627</v>
      </c>
      <c r="Q696" s="15" t="n"/>
      <c r="R696" s="15">
        <f>L696*J696</f>
        <v/>
      </c>
      <c r="S696" s="15">
        <f>M696*J696</f>
        <v/>
      </c>
      <c r="T696" s="15">
        <f>N696*J696</f>
        <v/>
      </c>
      <c r="U696" s="15">
        <f>O696*J696</f>
        <v/>
      </c>
      <c r="V696" s="17">
        <f>P696*J696</f>
        <v/>
      </c>
    </row>
    <row r="697" ht="13.5" customHeight="1">
      <c r="A697" s="14" t="n">
        <v>122196</v>
      </c>
      <c r="B697" s="15" t="inlineStr">
        <is>
          <t>FALLS VILLGE</t>
        </is>
      </c>
      <c r="C697" s="15" t="n">
        <v>6.6</v>
      </c>
      <c r="D697" s="15" t="n">
        <v>101</v>
      </c>
      <c r="E697" s="15" t="n">
        <v>1693</v>
      </c>
      <c r="F697" s="15" t="n">
        <v>0</v>
      </c>
      <c r="G697" s="15" t="n">
        <v>0</v>
      </c>
      <c r="H697" s="15" t="n">
        <v>0</v>
      </c>
      <c r="I697" s="16" t="n">
        <v>0</v>
      </c>
      <c r="J697" s="15">
        <f>I697-F697</f>
        <v/>
      </c>
      <c r="K697" s="15">
        <f>H697-I697</f>
        <v/>
      </c>
      <c r="L697" s="15" t="n">
        <v>0.01135</v>
      </c>
      <c r="M697" s="15" t="n">
        <v>0.007939999999999999</v>
      </c>
      <c r="N697" s="15" t="n">
        <v>0.007939999999999999</v>
      </c>
      <c r="O697" s="15" t="n">
        <v>0.007939999999999999</v>
      </c>
      <c r="P697" s="15" t="n">
        <v>0.01627</v>
      </c>
      <c r="Q697" s="15" t="n"/>
      <c r="R697" s="15">
        <f>L697*J697</f>
        <v/>
      </c>
      <c r="S697" s="15">
        <f>M697*J697</f>
        <v/>
      </c>
      <c r="T697" s="15">
        <f>N697*J697</f>
        <v/>
      </c>
      <c r="U697" s="15">
        <f>O697*J697</f>
        <v/>
      </c>
      <c r="V697" s="17">
        <f>P697*J697</f>
        <v/>
      </c>
    </row>
    <row r="698" ht="13.5" customHeight="1">
      <c r="A698" s="14" t="n">
        <v>122690</v>
      </c>
      <c r="B698" s="15" t="inlineStr">
        <is>
          <t xml:space="preserve">SHEPAUG HYD </t>
        </is>
      </c>
      <c r="C698" s="15" t="n">
        <v>13.8</v>
      </c>
      <c r="D698" s="15" t="n">
        <v>101</v>
      </c>
      <c r="E698" s="15" t="n">
        <v>1734</v>
      </c>
      <c r="F698" s="15" t="n">
        <v>42.95</v>
      </c>
      <c r="G698" s="15" t="n">
        <v>0</v>
      </c>
      <c r="H698" s="15" t="n">
        <v>42.95</v>
      </c>
      <c r="I698" s="16" t="n">
        <v>42.95</v>
      </c>
      <c r="J698" s="15">
        <f>I698-F698</f>
        <v/>
      </c>
      <c r="K698" s="15">
        <f>H698-I698</f>
        <v/>
      </c>
      <c r="L698" s="15" t="n">
        <v>0.01177</v>
      </c>
      <c r="M698" s="15" t="n">
        <v>0.00822</v>
      </c>
      <c r="N698" s="15" t="n">
        <v>0.00822</v>
      </c>
      <c r="O698" s="15" t="n">
        <v>0.00822</v>
      </c>
      <c r="P698" s="15" t="n">
        <v>0.01721</v>
      </c>
      <c r="Q698" s="15" t="n"/>
      <c r="R698" s="15">
        <f>L698*J698</f>
        <v/>
      </c>
      <c r="S698" s="15">
        <f>M698*J698</f>
        <v/>
      </c>
      <c r="T698" s="15">
        <f>N698*J698</f>
        <v/>
      </c>
      <c r="U698" s="15">
        <f>O698*J698</f>
        <v/>
      </c>
      <c r="V698" s="17">
        <f>P698*J698</f>
        <v/>
      </c>
    </row>
    <row r="699" ht="13.5" customHeight="1">
      <c r="A699" s="14" t="n">
        <v>122700</v>
      </c>
      <c r="B699" s="15" t="inlineStr">
        <is>
          <t>STONY HIL_SC</t>
        </is>
      </c>
      <c r="C699" s="15" t="n">
        <v>12.5</v>
      </c>
      <c r="D699" s="15" t="n">
        <v>101</v>
      </c>
      <c r="E699" s="15" t="n">
        <v>1733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0.01185</v>
      </c>
      <c r="M699" s="15" t="n">
        <v>0.00829</v>
      </c>
      <c r="N699" s="15" t="n">
        <v>0.00829</v>
      </c>
      <c r="O699" s="15" t="n">
        <v>0.00829</v>
      </c>
      <c r="P699" s="15" t="n">
        <v>0.01737</v>
      </c>
      <c r="Q699" s="15" t="n"/>
      <c r="R699" s="15">
        <f>L699*J699</f>
        <v/>
      </c>
      <c r="S699" s="15">
        <f>M699*J699</f>
        <v/>
      </c>
      <c r="T699" s="15">
        <f>N699*J699</f>
        <v/>
      </c>
      <c r="U699" s="15">
        <f>O699*J699</f>
        <v/>
      </c>
      <c r="V699" s="17">
        <f>P699*J699</f>
        <v/>
      </c>
    </row>
    <row r="700" ht="13.5" customHeight="1">
      <c r="A700" s="14" t="n">
        <v>116505</v>
      </c>
      <c r="B700" s="15" t="inlineStr">
        <is>
          <t xml:space="preserve">BERKSHRE_G1 </t>
        </is>
      </c>
      <c r="C700" s="15" t="n">
        <v>21</v>
      </c>
      <c r="D700" s="15" t="n">
        <v>101</v>
      </c>
      <c r="E700" s="15" t="n">
        <v>1333</v>
      </c>
      <c r="F700" s="15" t="n">
        <v>270</v>
      </c>
      <c r="G700" s="15" t="n">
        <v>0</v>
      </c>
      <c r="H700" s="15" t="n">
        <v>270</v>
      </c>
      <c r="I700" s="16" t="n">
        <v>270</v>
      </c>
      <c r="J700" s="15">
        <f>I700-F700</f>
        <v/>
      </c>
      <c r="K700" s="15">
        <f>H700-I700</f>
        <v/>
      </c>
      <c r="L700" s="15" t="n">
        <v>0.01241</v>
      </c>
      <c r="M700" s="15" t="n">
        <v>0.00641</v>
      </c>
      <c r="N700" s="15" t="n">
        <v>0.00641</v>
      </c>
      <c r="O700" s="15" t="n">
        <v>0.00641</v>
      </c>
      <c r="P700" s="15" t="n">
        <v>0.00665</v>
      </c>
      <c r="Q700" s="15" t="n"/>
      <c r="R700" s="15">
        <f>L700*J700</f>
        <v/>
      </c>
      <c r="S700" s="15">
        <f>M700*J700</f>
        <v/>
      </c>
      <c r="T700" s="15">
        <f>N700*J700</f>
        <v/>
      </c>
      <c r="U700" s="15">
        <f>O700*J700</f>
        <v/>
      </c>
      <c r="V700" s="17">
        <f>P700*J700</f>
        <v/>
      </c>
    </row>
    <row r="701" ht="13.5" customHeight="1">
      <c r="A701" s="14" t="n">
        <v>116556</v>
      </c>
      <c r="B701" s="15" t="inlineStr">
        <is>
          <t xml:space="preserve">COBBLE MT_G </t>
        </is>
      </c>
      <c r="C701" s="15" t="n">
        <v>6.9</v>
      </c>
      <c r="D701" s="15" t="n">
        <v>101</v>
      </c>
      <c r="E701" s="15" t="n">
        <v>1333</v>
      </c>
      <c r="F701" s="15" t="n">
        <v>19.96</v>
      </c>
      <c r="G701" s="15" t="n">
        <v>0</v>
      </c>
      <c r="H701" s="15" t="n">
        <v>19.96</v>
      </c>
      <c r="I701" s="16" t="n">
        <v>19.96</v>
      </c>
      <c r="J701" s="15">
        <f>I701-F701</f>
        <v/>
      </c>
      <c r="K701" s="15">
        <f>H701-I701</f>
        <v/>
      </c>
      <c r="L701" s="15" t="n">
        <v>0.01412</v>
      </c>
      <c r="M701" s="15" t="n">
        <v>0.00736</v>
      </c>
      <c r="N701" s="15" t="n">
        <v>0.00736</v>
      </c>
      <c r="O701" s="15" t="n">
        <v>0.00736</v>
      </c>
      <c r="P701" s="15" t="n">
        <v>0.00787</v>
      </c>
      <c r="Q701" s="15" t="n"/>
      <c r="R701" s="15">
        <f>L701*J701</f>
        <v/>
      </c>
      <c r="S701" s="15">
        <f>M701*J701</f>
        <v/>
      </c>
      <c r="T701" s="15">
        <f>N701*J701</f>
        <v/>
      </c>
      <c r="U701" s="15">
        <f>O701*J701</f>
        <v/>
      </c>
      <c r="V701" s="17">
        <f>P701*J701</f>
        <v/>
      </c>
    </row>
    <row r="702" ht="13.5" customHeight="1">
      <c r="A702" s="14" t="n">
        <v>996240</v>
      </c>
      <c r="B702" s="15" t="inlineStr">
        <is>
          <t>AC_BUCK POND</t>
        </is>
      </c>
      <c r="C702" s="15" t="n">
        <v>115</v>
      </c>
      <c r="D702" s="15" t="n">
        <v>101</v>
      </c>
      <c r="E702" s="15" t="n">
        <v>1330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0.01521</v>
      </c>
      <c r="M702" s="15" t="n">
        <v>0.007979999999999999</v>
      </c>
      <c r="N702" s="15" t="n">
        <v>0.007979999999999999</v>
      </c>
      <c r="O702" s="15" t="n">
        <v>0.007979999999999999</v>
      </c>
      <c r="P702" s="15" t="n">
        <v>0.008670000000000001</v>
      </c>
      <c r="Q702" s="15" t="n"/>
      <c r="R702" s="15">
        <f>L702*J702</f>
        <v/>
      </c>
      <c r="S702" s="15">
        <f>M702*J702</f>
        <v/>
      </c>
      <c r="T702" s="15">
        <f>N702*J702</f>
        <v/>
      </c>
      <c r="U702" s="15">
        <f>O702*J702</f>
        <v/>
      </c>
      <c r="V702" s="17">
        <f>P702*J702</f>
        <v/>
      </c>
    </row>
    <row r="703" ht="13.5" customHeight="1">
      <c r="A703" s="14" t="n">
        <v>911560</v>
      </c>
      <c r="B703" s="15" t="inlineStr">
        <is>
          <t xml:space="preserve">NYNE_BWLN   </t>
        </is>
      </c>
      <c r="C703" s="15" t="n">
        <v>345</v>
      </c>
      <c r="D703" s="15" t="n">
        <v>102</v>
      </c>
      <c r="E703" s="15" t="n">
        <v>12</v>
      </c>
      <c r="F703" s="15" t="n">
        <v>120.67</v>
      </c>
      <c r="G703" s="15" t="n">
        <v>0</v>
      </c>
      <c r="H703" s="15" t="n">
        <v>466.67</v>
      </c>
      <c r="I703" s="16" t="n">
        <v>120.67</v>
      </c>
      <c r="J703" s="15">
        <f>I703-F703</f>
        <v/>
      </c>
      <c r="K703" s="15">
        <f>H703-I703</f>
        <v/>
      </c>
      <c r="L703" s="15" t="n">
        <v>0.01995</v>
      </c>
      <c r="M703" s="15" t="n">
        <v>0.01486</v>
      </c>
      <c r="N703" s="15" t="n">
        <v>0.01486</v>
      </c>
      <c r="O703" s="15" t="n">
        <v>0.01486</v>
      </c>
      <c r="P703" s="15" t="n">
        <v>0.03285</v>
      </c>
      <c r="Q703" s="15" t="n"/>
      <c r="R703" s="15">
        <f>L703*J703</f>
        <v/>
      </c>
      <c r="S703" s="15">
        <f>M703*J703</f>
        <v/>
      </c>
      <c r="T703" s="15">
        <f>N703*J703</f>
        <v/>
      </c>
      <c r="U703" s="15">
        <f>O703*J703</f>
        <v/>
      </c>
      <c r="V703" s="17">
        <f>P703*J703</f>
        <v/>
      </c>
    </row>
    <row r="704" ht="13.5" customHeight="1">
      <c r="A704" s="14" t="n">
        <v>926260</v>
      </c>
      <c r="B704" s="15" t="inlineStr">
        <is>
          <t xml:space="preserve">NYPA - CMR  </t>
        </is>
      </c>
      <c r="C704" s="15" t="n">
        <v>345</v>
      </c>
      <c r="D704" s="15" t="n">
        <v>102</v>
      </c>
      <c r="E704" s="15" t="n">
        <v>12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0.01995</v>
      </c>
      <c r="M704" s="15" t="n">
        <v>0.01486</v>
      </c>
      <c r="N704" s="15" t="n">
        <v>0.01486</v>
      </c>
      <c r="O704" s="15" t="n">
        <v>0.01486</v>
      </c>
      <c r="P704" s="15" t="n">
        <v>0.03285</v>
      </c>
      <c r="Q704" s="15" t="n"/>
      <c r="R704" s="15">
        <f>L704*J704</f>
        <v/>
      </c>
      <c r="S704" s="15">
        <f>M704*J704</f>
        <v/>
      </c>
      <c r="T704" s="15">
        <f>N704*J704</f>
        <v/>
      </c>
      <c r="U704" s="15">
        <f>O704*J704</f>
        <v/>
      </c>
      <c r="V704" s="17">
        <f>P704*J704</f>
        <v/>
      </c>
    </row>
    <row r="705" ht="13.5" customHeight="1">
      <c r="A705" s="14" t="n">
        <v>926261</v>
      </c>
      <c r="B705" s="15" t="inlineStr">
        <is>
          <t xml:space="preserve">NYPA - VT   </t>
        </is>
      </c>
      <c r="C705" s="15" t="n">
        <v>345</v>
      </c>
      <c r="D705" s="15" t="n">
        <v>102</v>
      </c>
      <c r="E705" s="15" t="n">
        <v>12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0.01995</v>
      </c>
      <c r="M705" s="15" t="n">
        <v>0.01486</v>
      </c>
      <c r="N705" s="15" t="n">
        <v>0.01486</v>
      </c>
      <c r="O705" s="15" t="n">
        <v>0.01486</v>
      </c>
      <c r="P705" s="15" t="n">
        <v>0.03285</v>
      </c>
      <c r="Q705" s="15" t="n"/>
      <c r="R705" s="15">
        <f>L705*J705</f>
        <v/>
      </c>
      <c r="S705" s="15">
        <f>M705*J705</f>
        <v/>
      </c>
      <c r="T705" s="15">
        <f>N705*J705</f>
        <v/>
      </c>
      <c r="U705" s="15">
        <f>O705*J705</f>
        <v/>
      </c>
      <c r="V705" s="17">
        <f>P705*J705</f>
        <v/>
      </c>
    </row>
    <row r="706" ht="13.5" customHeight="1">
      <c r="A706" s="14" t="n">
        <v>109251</v>
      </c>
      <c r="B706" s="15" t="inlineStr">
        <is>
          <t xml:space="preserve">GAGE        </t>
        </is>
      </c>
      <c r="C706" s="15" t="n">
        <v>2.4</v>
      </c>
      <c r="D706" s="15" t="n">
        <v>101</v>
      </c>
      <c r="E706" s="15" t="n">
        <v>704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0.02121</v>
      </c>
      <c r="M706" s="15" t="n">
        <v>0.01611</v>
      </c>
      <c r="N706" s="15" t="n">
        <v>0.01611</v>
      </c>
      <c r="O706" s="15" t="n">
        <v>0.01611</v>
      </c>
      <c r="P706" s="15" t="n">
        <v>0.03549</v>
      </c>
      <c r="Q706" s="15" t="n"/>
      <c r="R706" s="15">
        <f>L706*J706</f>
        <v/>
      </c>
      <c r="S706" s="15">
        <f>M706*J706</f>
        <v/>
      </c>
      <c r="T706" s="15">
        <f>N706*J706</f>
        <v/>
      </c>
      <c r="U706" s="15">
        <f>O706*J706</f>
        <v/>
      </c>
      <c r="V706" s="17">
        <f>P706*J706</f>
        <v/>
      </c>
    </row>
    <row r="707" ht="13.5" customHeight="1">
      <c r="A707" s="14" t="n">
        <v>121744</v>
      </c>
      <c r="B707" s="15" t="inlineStr">
        <is>
          <t xml:space="preserve">UCONN COGEN </t>
        </is>
      </c>
      <c r="C707" s="15" t="n">
        <v>13.8</v>
      </c>
      <c r="D707" s="15" t="n">
        <v>101</v>
      </c>
      <c r="E707" s="15" t="n">
        <v>1634</v>
      </c>
      <c r="F707" s="15" t="n">
        <v>0</v>
      </c>
      <c r="G707" s="15" t="n">
        <v>0</v>
      </c>
      <c r="H707" s="15" t="n">
        <v>0</v>
      </c>
      <c r="I707" s="16" t="n">
        <v>0</v>
      </c>
      <c r="J707" s="15">
        <f>I707-F707</f>
        <v/>
      </c>
      <c r="K707" s="15">
        <f>H707-I707</f>
        <v/>
      </c>
      <c r="L707" s="15" t="n">
        <v>0.02121</v>
      </c>
      <c r="M707" s="15" t="n">
        <v>0.01611</v>
      </c>
      <c r="N707" s="15" t="n">
        <v>0.01611</v>
      </c>
      <c r="O707" s="15" t="n">
        <v>0.01611</v>
      </c>
      <c r="P707" s="15" t="n">
        <v>0.03549</v>
      </c>
      <c r="Q707" s="15" t="n"/>
      <c r="R707" s="15">
        <f>L707*J707</f>
        <v/>
      </c>
      <c r="S707" s="15">
        <f>M707*J707</f>
        <v/>
      </c>
      <c r="T707" s="15">
        <f>N707*J707</f>
        <v/>
      </c>
      <c r="U707" s="15">
        <f>O707*J707</f>
        <v/>
      </c>
      <c r="V707" s="17">
        <f>P707*J707</f>
        <v/>
      </c>
    </row>
    <row r="708" ht="13.5" customHeight="1">
      <c r="A708" s="14" t="n">
        <v>116569</v>
      </c>
      <c r="B708" s="15" t="inlineStr">
        <is>
          <t xml:space="preserve">TILSON-1113 </t>
        </is>
      </c>
      <c r="C708" s="15" t="n">
        <v>13.8</v>
      </c>
      <c r="D708" s="15" t="n">
        <v>101</v>
      </c>
      <c r="E708" s="15" t="n">
        <v>1372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0.02121</v>
      </c>
      <c r="M708" s="15" t="n">
        <v>0.01611</v>
      </c>
      <c r="N708" s="15" t="n">
        <v>0.01611</v>
      </c>
      <c r="O708" s="15" t="n">
        <v>0.01611</v>
      </c>
      <c r="P708" s="15" t="n">
        <v>0.03549</v>
      </c>
      <c r="Q708" s="15" t="n"/>
      <c r="R708" s="15">
        <f>L708*J708</f>
        <v/>
      </c>
      <c r="S708" s="15">
        <f>M708*J708</f>
        <v/>
      </c>
      <c r="T708" s="15">
        <f>N708*J708</f>
        <v/>
      </c>
      <c r="U708" s="15">
        <f>O708*J708</f>
        <v/>
      </c>
      <c r="V708" s="17">
        <f>P708*J708</f>
        <v/>
      </c>
    </row>
    <row r="709" ht="13.5" customHeight="1">
      <c r="A709" s="14" t="n">
        <v>114050</v>
      </c>
      <c r="B709" s="15" t="inlineStr">
        <is>
          <t>MALDEN MLS_T</t>
        </is>
      </c>
      <c r="C709" s="15" t="n">
        <v>23</v>
      </c>
      <c r="D709" s="15" t="n">
        <v>101</v>
      </c>
      <c r="E709" s="15" t="n">
        <v>1120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0.02121</v>
      </c>
      <c r="M709" s="15" t="n">
        <v>0.01611</v>
      </c>
      <c r="N709" s="15" t="n">
        <v>0.01611</v>
      </c>
      <c r="O709" s="15" t="n">
        <v>0.01611</v>
      </c>
      <c r="P709" s="15" t="n">
        <v>0.03549</v>
      </c>
      <c r="Q709" s="15" t="n"/>
      <c r="R709" s="15">
        <f>L709*J709</f>
        <v/>
      </c>
      <c r="S709" s="15">
        <f>M709*J709</f>
        <v/>
      </c>
      <c r="T709" s="15">
        <f>N709*J709</f>
        <v/>
      </c>
      <c r="U709" s="15">
        <f>O709*J709</f>
        <v/>
      </c>
      <c r="V709" s="17">
        <f>P709*J709</f>
        <v/>
      </c>
    </row>
    <row r="710" ht="13.5" customHeight="1">
      <c r="A710" s="14" t="n">
        <v>111110</v>
      </c>
      <c r="B710" s="15" t="inlineStr">
        <is>
          <t xml:space="preserve">PUTNAM 1    </t>
        </is>
      </c>
      <c r="C710" s="15" t="n">
        <v>13.8</v>
      </c>
      <c r="D710" s="15" t="n">
        <v>101</v>
      </c>
      <c r="E710" s="15" t="n">
        <v>1012</v>
      </c>
      <c r="F710" s="15" t="n">
        <v>0</v>
      </c>
      <c r="G710" s="15" t="n">
        <v>0</v>
      </c>
      <c r="H710" s="15" t="n">
        <v>0</v>
      </c>
      <c r="I710" s="16" t="n">
        <v>0</v>
      </c>
      <c r="J710" s="15">
        <f>I710-F710</f>
        <v/>
      </c>
      <c r="K710" s="15">
        <f>H710-I710</f>
        <v/>
      </c>
      <c r="L710" s="15" t="n">
        <v>0.02121</v>
      </c>
      <c r="M710" s="15" t="n">
        <v>0.01611</v>
      </c>
      <c r="N710" s="15" t="n">
        <v>0.01611</v>
      </c>
      <c r="O710" s="15" t="n">
        <v>0.01611</v>
      </c>
      <c r="P710" s="15" t="n">
        <v>0.03549</v>
      </c>
      <c r="Q710" s="15" t="n"/>
      <c r="R710" s="15">
        <f>L710*J710</f>
        <v/>
      </c>
      <c r="S710" s="15">
        <f>M710*J710</f>
        <v/>
      </c>
      <c r="T710" s="15">
        <f>N710*J710</f>
        <v/>
      </c>
      <c r="U710" s="15">
        <f>O710*J710</f>
        <v/>
      </c>
      <c r="V710" s="17">
        <f>P710*J710</f>
        <v/>
      </c>
    </row>
    <row r="711" ht="13.5" customHeight="1">
      <c r="A711" s="14" t="n">
        <v>109200</v>
      </c>
      <c r="B711" s="15" t="inlineStr">
        <is>
          <t xml:space="preserve">GRANITE SC2 </t>
        </is>
      </c>
      <c r="C711" s="15" t="n">
        <v>13.8</v>
      </c>
      <c r="D711" s="15" t="n">
        <v>101</v>
      </c>
      <c r="E711" s="15" t="n">
        <v>703</v>
      </c>
      <c r="F711" s="15" t="n">
        <v>0</v>
      </c>
      <c r="G711" s="15" t="n">
        <v>0</v>
      </c>
      <c r="H711" s="15" t="n">
        <v>0</v>
      </c>
      <c r="I711" s="16" t="n">
        <v>0</v>
      </c>
      <c r="J711" s="15">
        <f>I711-F711</f>
        <v/>
      </c>
      <c r="K711" s="15">
        <f>H711-I711</f>
        <v/>
      </c>
      <c r="L711" s="15" t="n">
        <v>0.02121</v>
      </c>
      <c r="M711" s="15" t="n">
        <v>0.01611</v>
      </c>
      <c r="N711" s="15" t="n">
        <v>0.01611</v>
      </c>
      <c r="O711" s="15" t="n">
        <v>0.01611</v>
      </c>
      <c r="P711" s="15" t="n">
        <v>0.03549</v>
      </c>
      <c r="Q711" s="15" t="n"/>
      <c r="R711" s="15">
        <f>L711*J711</f>
        <v/>
      </c>
      <c r="S711" s="15">
        <f>M711*J711</f>
        <v/>
      </c>
      <c r="T711" s="15">
        <f>N711*J711</f>
        <v/>
      </c>
      <c r="U711" s="15">
        <f>O711*J711</f>
        <v/>
      </c>
      <c r="V711" s="17">
        <f>P711*J711</f>
        <v/>
      </c>
    </row>
    <row r="712" ht="13.5" customHeight="1">
      <c r="A712" s="14" t="n">
        <v>109143</v>
      </c>
      <c r="B712" s="15" t="inlineStr">
        <is>
          <t>CAVENDISH_D2</t>
        </is>
      </c>
      <c r="C712" s="15" t="n">
        <v>12.5</v>
      </c>
      <c r="D712" s="15" t="n">
        <v>101</v>
      </c>
      <c r="E712" s="15" t="n">
        <v>704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0.02121</v>
      </c>
      <c r="M712" s="15" t="n">
        <v>0.01611</v>
      </c>
      <c r="N712" s="15" t="n">
        <v>0.01611</v>
      </c>
      <c r="O712" s="15" t="n">
        <v>0.01611</v>
      </c>
      <c r="P712" s="15" t="n">
        <v>0.03549</v>
      </c>
      <c r="Q712" s="15" t="n"/>
      <c r="R712" s="15">
        <f>L712*J712</f>
        <v/>
      </c>
      <c r="S712" s="15">
        <f>M712*J712</f>
        <v/>
      </c>
      <c r="T712" s="15">
        <f>N712*J712</f>
        <v/>
      </c>
      <c r="U712" s="15">
        <f>O712*J712</f>
        <v/>
      </c>
      <c r="V712" s="17">
        <f>P712*J712</f>
        <v/>
      </c>
    </row>
    <row r="713" ht="13.5" customHeight="1">
      <c r="A713" s="14" t="n">
        <v>109139</v>
      </c>
      <c r="B713" s="15" t="inlineStr">
        <is>
          <t xml:space="preserve">DEWEY MILLS </t>
        </is>
      </c>
      <c r="C713" s="15" t="n">
        <v>4.16</v>
      </c>
      <c r="D713" s="15" t="n">
        <v>101</v>
      </c>
      <c r="E713" s="15" t="n">
        <v>704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0.02121</v>
      </c>
      <c r="M713" s="15" t="n">
        <v>0.01611</v>
      </c>
      <c r="N713" s="15" t="n">
        <v>0.01611</v>
      </c>
      <c r="O713" s="15" t="n">
        <v>0.01611</v>
      </c>
      <c r="P713" s="15" t="n">
        <v>0.03549</v>
      </c>
      <c r="Q713" s="15" t="n"/>
      <c r="R713" s="15">
        <f>L713*J713</f>
        <v/>
      </c>
      <c r="S713" s="15">
        <f>M713*J713</f>
        <v/>
      </c>
      <c r="T713" s="15">
        <f>N713*J713</f>
        <v/>
      </c>
      <c r="U713" s="15">
        <f>O713*J713</f>
        <v/>
      </c>
      <c r="V713" s="17">
        <f>P713*J713</f>
        <v/>
      </c>
    </row>
    <row r="714" ht="13.5" customHeight="1">
      <c r="A714" s="14" t="n">
        <v>109190</v>
      </c>
      <c r="B714" s="15" t="inlineStr">
        <is>
          <t xml:space="preserve">GRANITE SC1 </t>
        </is>
      </c>
      <c r="C714" s="15" t="n">
        <v>13.8</v>
      </c>
      <c r="D714" s="15" t="n">
        <v>101</v>
      </c>
      <c r="E714" s="15" t="n">
        <v>703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0.02121</v>
      </c>
      <c r="M714" s="15" t="n">
        <v>0.01611</v>
      </c>
      <c r="N714" s="15" t="n">
        <v>0.01611</v>
      </c>
      <c r="O714" s="15" t="n">
        <v>0.01611</v>
      </c>
      <c r="P714" s="15" t="n">
        <v>0.03549</v>
      </c>
      <c r="Q714" s="15" t="n"/>
      <c r="R714" s="15">
        <f>L714*J714</f>
        <v/>
      </c>
      <c r="S714" s="15">
        <f>M714*J714</f>
        <v/>
      </c>
      <c r="T714" s="15">
        <f>N714*J714</f>
        <v/>
      </c>
      <c r="U714" s="15">
        <f>O714*J714</f>
        <v/>
      </c>
      <c r="V714" s="17">
        <f>P714*J714</f>
        <v/>
      </c>
    </row>
    <row r="715" ht="13.5" customHeight="1">
      <c r="A715" s="14" t="n">
        <v>109105</v>
      </c>
      <c r="B715" s="15" t="inlineStr">
        <is>
          <t>MIDDLEBURY_H</t>
        </is>
      </c>
      <c r="C715" s="15" t="n">
        <v>6.44</v>
      </c>
      <c r="D715" s="15" t="n">
        <v>101</v>
      </c>
      <c r="E715" s="15" t="n">
        <v>704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0.02121</v>
      </c>
      <c r="M715" s="15" t="n">
        <v>0.01611</v>
      </c>
      <c r="N715" s="15" t="n">
        <v>0.01611</v>
      </c>
      <c r="O715" s="15" t="n">
        <v>0.01611</v>
      </c>
      <c r="P715" s="15" t="n">
        <v>0.03549</v>
      </c>
      <c r="Q715" s="15" t="n"/>
      <c r="R715" s="15">
        <f>L715*J715</f>
        <v/>
      </c>
      <c r="S715" s="15">
        <f>M715*J715</f>
        <v/>
      </c>
      <c r="T715" s="15">
        <f>N715*J715</f>
        <v/>
      </c>
      <c r="U715" s="15">
        <f>O715*J715</f>
        <v/>
      </c>
      <c r="V715" s="17">
        <f>P715*J715</f>
        <v/>
      </c>
    </row>
    <row r="716" ht="13.5" customHeight="1">
      <c r="A716" s="14" t="n">
        <v>109101</v>
      </c>
      <c r="B716" s="15" t="inlineStr">
        <is>
          <t xml:space="preserve">SALISBURY   </t>
        </is>
      </c>
      <c r="C716" s="15" t="n">
        <v>7.2</v>
      </c>
      <c r="D716" s="15" t="n">
        <v>101</v>
      </c>
      <c r="E716" s="15" t="n">
        <v>704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0.02121</v>
      </c>
      <c r="M716" s="15" t="n">
        <v>0.01611</v>
      </c>
      <c r="N716" s="15" t="n">
        <v>0.01611</v>
      </c>
      <c r="O716" s="15" t="n">
        <v>0.01611</v>
      </c>
      <c r="P716" s="15" t="n">
        <v>0.03549</v>
      </c>
      <c r="Q716" s="15" t="n"/>
      <c r="R716" s="15">
        <f>L716*J716</f>
        <v/>
      </c>
      <c r="S716" s="15">
        <f>M716*J716</f>
        <v/>
      </c>
      <c r="T716" s="15">
        <f>N716*J716</f>
        <v/>
      </c>
      <c r="U716" s="15">
        <f>O716*J716</f>
        <v/>
      </c>
      <c r="V716" s="17">
        <f>P716*J716</f>
        <v/>
      </c>
    </row>
    <row r="717" ht="13.5" customHeight="1">
      <c r="A717" s="14" t="n">
        <v>109130</v>
      </c>
      <c r="B717" s="15" t="inlineStr">
        <is>
          <t xml:space="preserve">SMITH FALLS </t>
        </is>
      </c>
      <c r="C717" s="15" t="n">
        <v>4.16</v>
      </c>
      <c r="D717" s="15" t="n">
        <v>101</v>
      </c>
      <c r="E717" s="15" t="n">
        <v>704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0.02121</v>
      </c>
      <c r="M717" s="15" t="n">
        <v>0.01611</v>
      </c>
      <c r="N717" s="15" t="n">
        <v>0.01611</v>
      </c>
      <c r="O717" s="15" t="n">
        <v>0.01611</v>
      </c>
      <c r="P717" s="15" t="n">
        <v>0.03549</v>
      </c>
      <c r="Q717" s="15" t="n"/>
      <c r="R717" s="15">
        <f>L717*J717</f>
        <v/>
      </c>
      <c r="S717" s="15">
        <f>M717*J717</f>
        <v/>
      </c>
      <c r="T717" s="15">
        <f>N717*J717</f>
        <v/>
      </c>
      <c r="U717" s="15">
        <f>O717*J717</f>
        <v/>
      </c>
      <c r="V717" s="17">
        <f>P717*J717</f>
        <v/>
      </c>
    </row>
    <row r="718" ht="13.5" customHeight="1">
      <c r="A718" s="14" t="n">
        <v>109092</v>
      </c>
      <c r="B718" s="15" t="inlineStr">
        <is>
          <t xml:space="preserve">MIDDLESEX_G </t>
        </is>
      </c>
      <c r="C718" s="15" t="n">
        <v>2.4</v>
      </c>
      <c r="D718" s="15" t="n">
        <v>101</v>
      </c>
      <c r="E718" s="15" t="n">
        <v>704</v>
      </c>
      <c r="F718" s="15" t="n">
        <v>0</v>
      </c>
      <c r="G718" s="15" t="n">
        <v>0</v>
      </c>
      <c r="H718" s="15" t="n">
        <v>0</v>
      </c>
      <c r="I718" s="16" t="n">
        <v>0</v>
      </c>
      <c r="J718" s="15">
        <f>I718-F718</f>
        <v/>
      </c>
      <c r="K718" s="15">
        <f>H718-I718</f>
        <v/>
      </c>
      <c r="L718" s="15" t="n">
        <v>0.02121</v>
      </c>
      <c r="M718" s="15" t="n">
        <v>0.01611</v>
      </c>
      <c r="N718" s="15" t="n">
        <v>0.01611</v>
      </c>
      <c r="O718" s="15" t="n">
        <v>0.01611</v>
      </c>
      <c r="P718" s="15" t="n">
        <v>0.03549</v>
      </c>
      <c r="Q718" s="15" t="n"/>
      <c r="R718" s="15">
        <f>L718*J718</f>
        <v/>
      </c>
      <c r="S718" s="15">
        <f>M718*J718</f>
        <v/>
      </c>
      <c r="T718" s="15">
        <f>N718*J718</f>
        <v/>
      </c>
      <c r="U718" s="15">
        <f>O718*J718</f>
        <v/>
      </c>
      <c r="V718" s="17">
        <f>P718*J718</f>
        <v/>
      </c>
    </row>
    <row r="719" ht="13.5" customHeight="1">
      <c r="A719" s="14" t="n">
        <v>109077</v>
      </c>
      <c r="B719" s="15" t="inlineStr">
        <is>
          <t xml:space="preserve">E PITTSFORD </t>
        </is>
      </c>
      <c r="C719" s="15" t="n">
        <v>2.3</v>
      </c>
      <c r="D719" s="15" t="n">
        <v>101</v>
      </c>
      <c r="E719" s="15" t="n">
        <v>704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0.02121</v>
      </c>
      <c r="M719" s="15" t="n">
        <v>0.01611</v>
      </c>
      <c r="N719" s="15" t="n">
        <v>0.01611</v>
      </c>
      <c r="O719" s="15" t="n">
        <v>0.01611</v>
      </c>
      <c r="P719" s="15" t="n">
        <v>0.03549</v>
      </c>
      <c r="Q719" s="15" t="n"/>
      <c r="R719" s="15">
        <f>L719*J719</f>
        <v/>
      </c>
      <c r="S719" s="15">
        <f>M719*J719</f>
        <v/>
      </c>
      <c r="T719" s="15">
        <f>N719*J719</f>
        <v/>
      </c>
      <c r="U719" s="15">
        <f>O719*J719</f>
        <v/>
      </c>
      <c r="V719" s="17">
        <f>P719*J719</f>
        <v/>
      </c>
    </row>
    <row r="720" ht="13.5" customHeight="1">
      <c r="A720" s="14" t="n">
        <v>109049</v>
      </c>
      <c r="B720" s="15" t="inlineStr">
        <is>
          <t>CARVER FALLS</t>
        </is>
      </c>
      <c r="C720" s="15" t="n">
        <v>2.3</v>
      </c>
      <c r="D720" s="15" t="n">
        <v>101</v>
      </c>
      <c r="E720" s="15" t="n">
        <v>704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0.02121</v>
      </c>
      <c r="M720" s="15" t="n">
        <v>0.01611</v>
      </c>
      <c r="N720" s="15" t="n">
        <v>0.01611</v>
      </c>
      <c r="O720" s="15" t="n">
        <v>0.01611</v>
      </c>
      <c r="P720" s="15" t="n">
        <v>0.03549</v>
      </c>
      <c r="Q720" s="15" t="n"/>
      <c r="R720" s="15">
        <f>L720*J720</f>
        <v/>
      </c>
      <c r="S720" s="15">
        <f>M720*J720</f>
        <v/>
      </c>
      <c r="T720" s="15">
        <f>N720*J720</f>
        <v/>
      </c>
      <c r="U720" s="15">
        <f>O720*J720</f>
        <v/>
      </c>
      <c r="V720" s="17">
        <f>P720*J720</f>
        <v/>
      </c>
    </row>
    <row r="721" ht="13.5" customHeight="1">
      <c r="A721" s="14" t="n">
        <v>108955</v>
      </c>
      <c r="B721" s="15" t="inlineStr">
        <is>
          <t xml:space="preserve">BELDENS1    </t>
        </is>
      </c>
      <c r="C721" s="15" t="n">
        <v>2.4</v>
      </c>
      <c r="D721" s="15" t="n">
        <v>101</v>
      </c>
      <c r="E721" s="15" t="n">
        <v>704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0.02121</v>
      </c>
      <c r="M721" s="15" t="n">
        <v>0.01611</v>
      </c>
      <c r="N721" s="15" t="n">
        <v>0.01611</v>
      </c>
      <c r="O721" s="15" t="n">
        <v>0.01611</v>
      </c>
      <c r="P721" s="15" t="n">
        <v>0.03549</v>
      </c>
      <c r="Q721" s="15" t="n"/>
      <c r="R721" s="15">
        <f>L721*J721</f>
        <v/>
      </c>
      <c r="S721" s="15">
        <f>M721*J721</f>
        <v/>
      </c>
      <c r="T721" s="15">
        <f>N721*J721</f>
        <v/>
      </c>
      <c r="U721" s="15">
        <f>O721*J721</f>
        <v/>
      </c>
      <c r="V721" s="17">
        <f>P721*J721</f>
        <v/>
      </c>
    </row>
    <row r="722" ht="13.5" customHeight="1">
      <c r="A722" s="14" t="n">
        <v>107326</v>
      </c>
      <c r="B722" s="15" t="inlineStr">
        <is>
          <t>HG_CONVRTR_N</t>
        </is>
      </c>
      <c r="C722" s="15" t="n">
        <v>120</v>
      </c>
      <c r="D722" s="15" t="n">
        <v>101</v>
      </c>
      <c r="E722" s="15" t="n">
        <v>703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0.02121</v>
      </c>
      <c r="M722" s="15" t="n">
        <v>0.01611</v>
      </c>
      <c r="N722" s="15" t="n">
        <v>0.01611</v>
      </c>
      <c r="O722" s="15" t="n">
        <v>0.01611</v>
      </c>
      <c r="P722" s="15" t="n">
        <v>0.03549</v>
      </c>
      <c r="Q722" s="15" t="n"/>
      <c r="R722" s="15">
        <f>L722*J722</f>
        <v/>
      </c>
      <c r="S722" s="15">
        <f>M722*J722</f>
        <v/>
      </c>
      <c r="T722" s="15">
        <f>N722*J722</f>
        <v/>
      </c>
      <c r="U722" s="15">
        <f>O722*J722</f>
        <v/>
      </c>
      <c r="V722" s="17">
        <f>P722*J722</f>
        <v/>
      </c>
    </row>
    <row r="723" ht="13.5" customHeight="1">
      <c r="A723" s="14" t="n">
        <v>102125</v>
      </c>
      <c r="B723" s="15" t="inlineStr">
        <is>
          <t xml:space="preserve">S_WTRVL_D   </t>
        </is>
      </c>
      <c r="C723" s="15" t="n">
        <v>12</v>
      </c>
      <c r="D723" s="15" t="n">
        <v>101</v>
      </c>
      <c r="E723" s="15" t="n">
        <v>112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0.02121</v>
      </c>
      <c r="M723" s="15" t="n">
        <v>0.01611</v>
      </c>
      <c r="N723" s="15" t="n">
        <v>0.01611</v>
      </c>
      <c r="O723" s="15" t="n">
        <v>0.01611</v>
      </c>
      <c r="P723" s="15" t="n">
        <v>0.03549</v>
      </c>
      <c r="Q723" s="15" t="n"/>
      <c r="R723" s="15">
        <f>L723*J723</f>
        <v/>
      </c>
      <c r="S723" s="15">
        <f>M723*J723</f>
        <v/>
      </c>
      <c r="T723" s="15">
        <f>N723*J723</f>
        <v/>
      </c>
      <c r="U723" s="15">
        <f>O723*J723</f>
        <v/>
      </c>
      <c r="V723" s="17">
        <f>P723*J723</f>
        <v/>
      </c>
    </row>
    <row r="724" ht="13.5" customHeight="1">
      <c r="A724" s="14" t="n">
        <v>911554</v>
      </c>
      <c r="B724" s="15" t="inlineStr">
        <is>
          <t xml:space="preserve">NYNE_OSWG   </t>
        </is>
      </c>
      <c r="C724" s="15" t="n">
        <v>345</v>
      </c>
      <c r="D724" s="15" t="n">
        <v>102</v>
      </c>
      <c r="E724" s="15" t="n">
        <v>12</v>
      </c>
      <c r="F724" s="15" t="n">
        <v>120.67</v>
      </c>
      <c r="G724" s="15" t="n">
        <v>0</v>
      </c>
      <c r="H724" s="15" t="n">
        <v>466.67</v>
      </c>
      <c r="I724" s="16" t="n">
        <v>120.67</v>
      </c>
      <c r="J724" s="15">
        <f>I724-F724</f>
        <v/>
      </c>
      <c r="K724" s="15">
        <f>H724-I724</f>
        <v/>
      </c>
      <c r="L724" s="15" t="n">
        <v>0.0223</v>
      </c>
      <c r="M724" s="15" t="n">
        <v>0.01751</v>
      </c>
      <c r="N724" s="15" t="n">
        <v>0.01751</v>
      </c>
      <c r="O724" s="15" t="n">
        <v>0.01751</v>
      </c>
      <c r="P724" s="15" t="n">
        <v>0.03809</v>
      </c>
      <c r="Q724" s="15" t="n"/>
      <c r="R724" s="15">
        <f>L724*J724</f>
        <v/>
      </c>
      <c r="S724" s="15">
        <f>M724*J724</f>
        <v/>
      </c>
      <c r="T724" s="15">
        <f>N724*J724</f>
        <v/>
      </c>
      <c r="U724" s="15">
        <f>O724*J724</f>
        <v/>
      </c>
      <c r="V724" s="17">
        <f>P724*J724</f>
        <v/>
      </c>
    </row>
    <row r="725" ht="13.5" customHeight="1">
      <c r="A725" s="14" t="n">
        <v>911531</v>
      </c>
      <c r="B725" s="15" t="inlineStr">
        <is>
          <t xml:space="preserve">NYNE_GILB   </t>
        </is>
      </c>
      <c r="C725" s="15" t="n">
        <v>345</v>
      </c>
      <c r="D725" s="15" t="n">
        <v>102</v>
      </c>
      <c r="E725" s="15" t="n">
        <v>12</v>
      </c>
      <c r="F725" s="15" t="n">
        <v>120.67</v>
      </c>
      <c r="G725" s="15" t="n">
        <v>0</v>
      </c>
      <c r="H725" s="15" t="n">
        <v>466.67</v>
      </c>
      <c r="I725" s="16" t="n">
        <v>120.67</v>
      </c>
      <c r="J725" s="15">
        <f>I725-F725</f>
        <v/>
      </c>
      <c r="K725" s="15">
        <f>H725-I725</f>
        <v/>
      </c>
      <c r="L725" s="15" t="n">
        <v>0.02315</v>
      </c>
      <c r="M725" s="15" t="n">
        <v>0.01718</v>
      </c>
      <c r="N725" s="15" t="n">
        <v>0.01718</v>
      </c>
      <c r="O725" s="15" t="n">
        <v>0.01718</v>
      </c>
      <c r="P725" s="15" t="n">
        <v>0.0387</v>
      </c>
      <c r="Q725" s="15" t="n"/>
      <c r="R725" s="15">
        <f>L725*J725</f>
        <v/>
      </c>
      <c r="S725" s="15">
        <f>M725*J725</f>
        <v/>
      </c>
      <c r="T725" s="15">
        <f>N725*J725</f>
        <v/>
      </c>
      <c r="U725" s="15">
        <f>O725*J725</f>
        <v/>
      </c>
      <c r="V725" s="17">
        <f>P725*J725</f>
        <v/>
      </c>
    </row>
    <row r="726" ht="13.5" customHeight="1">
      <c r="A726" s="14" t="n">
        <v>116651</v>
      </c>
      <c r="B726" s="15" t="inlineStr">
        <is>
          <t>INDIAN RIVER</t>
        </is>
      </c>
      <c r="C726" s="15" t="n">
        <v>2.3</v>
      </c>
      <c r="D726" s="15" t="n">
        <v>101</v>
      </c>
      <c r="E726" s="15" t="n">
        <v>1334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0.05765</v>
      </c>
      <c r="M726" s="15" t="n">
        <v>0.03201</v>
      </c>
      <c r="N726" s="15" t="n">
        <v>0.03201</v>
      </c>
      <c r="O726" s="15" t="n">
        <v>0.03201</v>
      </c>
      <c r="P726" s="15" t="n">
        <v>0.04091</v>
      </c>
      <c r="Q726" s="15" t="n"/>
      <c r="R726" s="15">
        <f>L726*J726</f>
        <v/>
      </c>
      <c r="S726" s="15">
        <f>M726*J726</f>
        <v/>
      </c>
      <c r="T726" s="15">
        <f>N726*J726</f>
        <v/>
      </c>
      <c r="U726" s="15">
        <f>O726*J726</f>
        <v/>
      </c>
      <c r="V726" s="17">
        <f>P726*J726</f>
        <v/>
      </c>
    </row>
    <row r="727" ht="13.5" customHeight="1">
      <c r="A727" s="14" t="n">
        <v>996364</v>
      </c>
      <c r="B727" s="15" t="inlineStr">
        <is>
          <t>SUN_BLANDF~1</t>
        </is>
      </c>
      <c r="C727" s="15" t="n">
        <v>115</v>
      </c>
      <c r="D727" s="15" t="n">
        <v>101</v>
      </c>
      <c r="E727" s="15" t="n">
        <v>1330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0.05765</v>
      </c>
      <c r="M727" s="15" t="n">
        <v>0.03201</v>
      </c>
      <c r="N727" s="15" t="n">
        <v>0.03201</v>
      </c>
      <c r="O727" s="15" t="n">
        <v>0.03201</v>
      </c>
      <c r="P727" s="15" t="n">
        <v>0.04091</v>
      </c>
      <c r="Q727" s="15" t="n"/>
      <c r="R727" s="15">
        <f>L727*J727</f>
        <v/>
      </c>
      <c r="S727" s="15">
        <f>M727*J727</f>
        <v/>
      </c>
      <c r="T727" s="15">
        <f>N727*J727</f>
        <v/>
      </c>
      <c r="U727" s="15">
        <f>O727*J727</f>
        <v/>
      </c>
      <c r="V727" s="17">
        <f>P727*J727</f>
        <v/>
      </c>
    </row>
    <row r="728" ht="13.5" customHeight="1">
      <c r="A728" s="14" t="n">
        <v>113061</v>
      </c>
      <c r="B728" s="15" t="inlineStr">
        <is>
          <t>PLEASANT-NEP</t>
        </is>
      </c>
      <c r="C728" s="15" t="n">
        <v>23</v>
      </c>
      <c r="D728" s="15" t="n">
        <v>101</v>
      </c>
      <c r="E728" s="15" t="n">
        <v>1100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0.11217</v>
      </c>
      <c r="M728" s="15" t="n">
        <v>0.06287</v>
      </c>
      <c r="N728" s="15" t="n">
        <v>0.06287</v>
      </c>
      <c r="O728" s="15" t="n">
        <v>0.06287</v>
      </c>
      <c r="P728" s="15" t="n">
        <v>0.08227</v>
      </c>
      <c r="Q728" s="15" t="n"/>
      <c r="R728" s="15">
        <f>L728*J728</f>
        <v/>
      </c>
      <c r="S728" s="15">
        <f>M728*J728</f>
        <v/>
      </c>
      <c r="T728" s="15">
        <f>N728*J728</f>
        <v/>
      </c>
      <c r="U728" s="15">
        <f>O728*J728</f>
        <v/>
      </c>
      <c r="V728" s="17">
        <f>P728*J728</f>
        <v/>
      </c>
    </row>
    <row r="729" ht="13.5" customHeight="1">
      <c r="A729" s="14" t="n">
        <v>116627</v>
      </c>
      <c r="B729" s="15" t="inlineStr">
        <is>
          <t>BERKSHRE WND</t>
        </is>
      </c>
      <c r="C729" s="15" t="n">
        <v>0.57</v>
      </c>
      <c r="D729" s="15" t="n">
        <v>101</v>
      </c>
      <c r="E729" s="15" t="n">
        <v>1374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0.12189</v>
      </c>
      <c r="M729" s="15" t="n">
        <v>0.07487000000000001</v>
      </c>
      <c r="N729" s="15" t="n">
        <v>0.07487000000000001</v>
      </c>
      <c r="O729" s="15" t="n">
        <v>0.07487000000000001</v>
      </c>
      <c r="P729" s="15" t="n">
        <v>0.09301</v>
      </c>
      <c r="Q729" s="15" t="n"/>
      <c r="R729" s="15">
        <f>L729*J729</f>
        <v/>
      </c>
      <c r="S729" s="15">
        <f>M729*J729</f>
        <v/>
      </c>
      <c r="T729" s="15">
        <f>N729*J729</f>
        <v/>
      </c>
      <c r="U729" s="15">
        <f>O729*J729</f>
        <v/>
      </c>
      <c r="V729" s="17">
        <f>P729*J729</f>
        <v/>
      </c>
    </row>
    <row r="730" ht="13.5" customHeight="1">
      <c r="A730" s="14" t="n">
        <v>996336</v>
      </c>
      <c r="B730" s="15" t="inlineStr">
        <is>
          <t>SUN BAT_PA~2</t>
        </is>
      </c>
      <c r="C730" s="15" t="n">
        <v>115</v>
      </c>
      <c r="D730" s="15" t="n">
        <v>101</v>
      </c>
      <c r="E730" s="15" t="n">
        <v>1370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0.12189</v>
      </c>
      <c r="M730" s="15" t="n">
        <v>0.07487000000000001</v>
      </c>
      <c r="N730" s="15" t="n">
        <v>0.07487000000000001</v>
      </c>
      <c r="O730" s="15" t="n">
        <v>0.07487000000000001</v>
      </c>
      <c r="P730" s="15" t="n">
        <v>0.09301</v>
      </c>
      <c r="Q730" s="15" t="n"/>
      <c r="R730" s="15">
        <f>L730*J730</f>
        <v/>
      </c>
      <c r="S730" s="15">
        <f>M730*J730</f>
        <v/>
      </c>
      <c r="T730" s="15">
        <f>N730*J730</f>
        <v/>
      </c>
      <c r="U730" s="15">
        <f>O730*J730</f>
        <v/>
      </c>
      <c r="V730" s="17">
        <f>P730*J730</f>
        <v/>
      </c>
    </row>
    <row r="731" ht="13.5" customHeight="1">
      <c r="A731" s="14" t="n">
        <v>996625</v>
      </c>
      <c r="B731" s="15" t="inlineStr">
        <is>
          <t>SUN BAT_PA~1</t>
        </is>
      </c>
      <c r="C731" s="15" t="n">
        <v>23</v>
      </c>
      <c r="D731" s="15" t="n">
        <v>101</v>
      </c>
      <c r="E731" s="15" t="n">
        <v>1372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0.12189</v>
      </c>
      <c r="M731" s="15" t="n">
        <v>0.07487000000000001</v>
      </c>
      <c r="N731" s="15" t="n">
        <v>0.07487000000000001</v>
      </c>
      <c r="O731" s="15" t="n">
        <v>0.07487000000000001</v>
      </c>
      <c r="P731" s="15" t="n">
        <v>0.09301</v>
      </c>
      <c r="Q731" s="15" t="n"/>
      <c r="R731" s="15">
        <f>L731*J731</f>
        <v/>
      </c>
      <c r="S731" s="15">
        <f>M731*J731</f>
        <v/>
      </c>
      <c r="T731" s="15">
        <f>N731*J731</f>
        <v/>
      </c>
      <c r="U731" s="15">
        <f>O731*J731</f>
        <v/>
      </c>
      <c r="V731" s="17">
        <f>P731*J731</f>
        <v/>
      </c>
    </row>
    <row r="732" ht="13.5" customHeight="1">
      <c r="A732" s="14" t="n">
        <v>116638</v>
      </c>
      <c r="B732" s="15" t="inlineStr">
        <is>
          <t>WOODLAND JET</t>
        </is>
      </c>
      <c r="C732" s="15" t="n">
        <v>13.2</v>
      </c>
      <c r="D732" s="15" t="n">
        <v>101</v>
      </c>
      <c r="E732" s="15" t="n">
        <v>1374</v>
      </c>
      <c r="F732" s="15" t="n">
        <v>0</v>
      </c>
      <c r="G732" s="15" t="n">
        <v>0</v>
      </c>
      <c r="H732" s="15" t="n">
        <v>0</v>
      </c>
      <c r="I732" s="16" t="n">
        <v>0</v>
      </c>
      <c r="J732" s="15">
        <f>I732-F732</f>
        <v/>
      </c>
      <c r="K732" s="15">
        <f>H732-I732</f>
        <v/>
      </c>
      <c r="L732" s="15" t="n">
        <v>0.12481</v>
      </c>
      <c r="M732" s="15" t="n">
        <v>0.07002</v>
      </c>
      <c r="N732" s="15" t="n">
        <v>0.07002</v>
      </c>
      <c r="O732" s="15" t="n">
        <v>0.07002</v>
      </c>
      <c r="P732" s="15" t="n">
        <v>0.09185</v>
      </c>
      <c r="Q732" s="15" t="n"/>
      <c r="R732" s="15">
        <f>L732*J732</f>
        <v/>
      </c>
      <c r="S732" s="15">
        <f>M732*J732</f>
        <v/>
      </c>
      <c r="T732" s="15">
        <f>N732*J732</f>
        <v/>
      </c>
      <c r="U732" s="15">
        <f>O732*J732</f>
        <v/>
      </c>
      <c r="V732" s="17">
        <f>P732*J732</f>
        <v/>
      </c>
    </row>
    <row r="733" ht="13.5" customHeight="1">
      <c r="A733" s="14" t="n">
        <v>116620</v>
      </c>
      <c r="B733" s="15" t="inlineStr">
        <is>
          <t xml:space="preserve">ALTRESCO_C3 </t>
        </is>
      </c>
      <c r="C733" s="15" t="n">
        <v>13.8</v>
      </c>
      <c r="D733" s="15" t="n">
        <v>101</v>
      </c>
      <c r="E733" s="15" t="n">
        <v>1373</v>
      </c>
      <c r="F733" s="15" t="n">
        <v>31.45</v>
      </c>
      <c r="G733" s="15" t="n">
        <v>0</v>
      </c>
      <c r="H733" s="15" t="n">
        <v>33.65</v>
      </c>
      <c r="I733" s="16" t="n">
        <v>31.45</v>
      </c>
      <c r="J733" s="15">
        <f>I733-F733</f>
        <v/>
      </c>
      <c r="K733" s="15">
        <f>H733-I733</f>
        <v/>
      </c>
      <c r="L733" s="15" t="n">
        <v>0.14614</v>
      </c>
      <c r="M733" s="15" t="n">
        <v>0.08212</v>
      </c>
      <c r="N733" s="15" t="n">
        <v>0.08212</v>
      </c>
      <c r="O733" s="15" t="n">
        <v>0.08212</v>
      </c>
      <c r="P733" s="15" t="n">
        <v>0.10804</v>
      </c>
      <c r="Q733" s="15" t="n"/>
      <c r="R733" s="15">
        <f>L733*J733</f>
        <v/>
      </c>
      <c r="S733" s="15">
        <f>M733*J733</f>
        <v/>
      </c>
      <c r="T733" s="15">
        <f>N733*J733</f>
        <v/>
      </c>
      <c r="U733" s="15">
        <f>O733*J733</f>
        <v/>
      </c>
      <c r="V733" s="17">
        <f>P733*J733</f>
        <v/>
      </c>
    </row>
    <row r="734" ht="13.5" customHeight="1">
      <c r="A734" s="14" t="n">
        <v>116621</v>
      </c>
      <c r="B734" s="15" t="inlineStr">
        <is>
          <t xml:space="preserve">ALTRESCO_S4 </t>
        </is>
      </c>
      <c r="C734" s="15" t="n">
        <v>13.8</v>
      </c>
      <c r="D734" s="15" t="n">
        <v>101</v>
      </c>
      <c r="E734" s="15" t="n">
        <v>1373</v>
      </c>
      <c r="F734" s="15" t="n">
        <v>0</v>
      </c>
      <c r="G734" s="15" t="n">
        <v>0</v>
      </c>
      <c r="H734" s="15" t="n">
        <v>0</v>
      </c>
      <c r="I734" s="16" t="n">
        <v>0</v>
      </c>
      <c r="J734" s="15">
        <f>I734-F734</f>
        <v/>
      </c>
      <c r="K734" s="15">
        <f>H734-I734</f>
        <v/>
      </c>
      <c r="L734" s="15" t="n">
        <v>0.14614</v>
      </c>
      <c r="M734" s="15" t="n">
        <v>0.08212</v>
      </c>
      <c r="N734" s="15" t="n">
        <v>0.08212</v>
      </c>
      <c r="O734" s="15" t="n">
        <v>0.08212</v>
      </c>
      <c r="P734" s="15" t="n">
        <v>0.10804</v>
      </c>
      <c r="Q734" s="15" t="n"/>
      <c r="R734" s="15">
        <f>L734*J734</f>
        <v/>
      </c>
      <c r="S734" s="15">
        <f>M734*J734</f>
        <v/>
      </c>
      <c r="T734" s="15">
        <f>N734*J734</f>
        <v/>
      </c>
      <c r="U734" s="15">
        <f>O734*J734</f>
        <v/>
      </c>
      <c r="V734" s="17">
        <f>P734*J734</f>
        <v/>
      </c>
    </row>
    <row r="735" ht="13.5" customHeight="1">
      <c r="A735" s="14" t="n">
        <v>116618</v>
      </c>
      <c r="B735" s="15" t="inlineStr">
        <is>
          <t xml:space="preserve">ALTRESCO_C1 </t>
        </is>
      </c>
      <c r="C735" s="15" t="n">
        <v>13.8</v>
      </c>
      <c r="D735" s="15" t="n">
        <v>101</v>
      </c>
      <c r="E735" s="15" t="n">
        <v>1373</v>
      </c>
      <c r="F735" s="15" t="n">
        <v>33.65</v>
      </c>
      <c r="G735" s="15" t="n">
        <v>0</v>
      </c>
      <c r="H735" s="15" t="n">
        <v>33.65</v>
      </c>
      <c r="I735" s="16" t="n">
        <v>33.65</v>
      </c>
      <c r="J735" s="15">
        <f>I735-F735</f>
        <v/>
      </c>
      <c r="K735" s="15">
        <f>H735-I735</f>
        <v/>
      </c>
      <c r="L735" s="15" t="n">
        <v>0.14614</v>
      </c>
      <c r="M735" s="15" t="n">
        <v>0.08212</v>
      </c>
      <c r="N735" s="15" t="n">
        <v>0.08212</v>
      </c>
      <c r="O735" s="15" t="n">
        <v>0.08212</v>
      </c>
      <c r="P735" s="15" t="n">
        <v>0.10804</v>
      </c>
      <c r="Q735" s="15" t="n"/>
      <c r="R735" s="15">
        <f>L735*J735</f>
        <v/>
      </c>
      <c r="S735" s="15">
        <f>M735*J735</f>
        <v/>
      </c>
      <c r="T735" s="15">
        <f>N735*J735</f>
        <v/>
      </c>
      <c r="U735" s="15">
        <f>O735*J735</f>
        <v/>
      </c>
      <c r="V735" s="17">
        <f>P735*J735</f>
        <v/>
      </c>
    </row>
    <row r="736" ht="13.5" customHeight="1">
      <c r="A736" s="14" t="n">
        <v>116619</v>
      </c>
      <c r="B736" s="15" t="inlineStr">
        <is>
          <t xml:space="preserve">ALTRESCO_C2 </t>
        </is>
      </c>
      <c r="C736" s="15" t="n">
        <v>13.8</v>
      </c>
      <c r="D736" s="15" t="n">
        <v>101</v>
      </c>
      <c r="E736" s="15" t="n">
        <v>1373</v>
      </c>
      <c r="F736" s="15" t="n">
        <v>33.65</v>
      </c>
      <c r="G736" s="15" t="n">
        <v>0</v>
      </c>
      <c r="H736" s="15" t="n">
        <v>33.65</v>
      </c>
      <c r="I736" s="16" t="n">
        <v>33.65</v>
      </c>
      <c r="J736" s="15">
        <f>I736-F736</f>
        <v/>
      </c>
      <c r="K736" s="15">
        <f>H736-I736</f>
        <v/>
      </c>
      <c r="L736" s="15" t="n">
        <v>0.14614</v>
      </c>
      <c r="M736" s="15" t="n">
        <v>0.08212</v>
      </c>
      <c r="N736" s="15" t="n">
        <v>0.08212</v>
      </c>
      <c r="O736" s="15" t="n">
        <v>0.08212</v>
      </c>
      <c r="P736" s="15" t="n">
        <v>0.10804</v>
      </c>
      <c r="Q736" s="15" t="n"/>
      <c r="R736" s="15">
        <f>L736*J736</f>
        <v/>
      </c>
      <c r="S736" s="15">
        <f>M736*J736</f>
        <v/>
      </c>
      <c r="T736" s="15">
        <f>N736*J736</f>
        <v/>
      </c>
      <c r="U736" s="15">
        <f>O736*J736</f>
        <v/>
      </c>
      <c r="V736" s="17">
        <f>P736*J736</f>
        <v/>
      </c>
    </row>
    <row r="737" ht="14" customHeight="1" thickBot="1">
      <c r="A737" s="18" t="n">
        <v>116608</v>
      </c>
      <c r="B737" s="19" t="inlineStr">
        <is>
          <t xml:space="preserve">DOREEN JET  </t>
        </is>
      </c>
      <c r="C737" s="19" t="n">
        <v>13.2</v>
      </c>
      <c r="D737" s="19" t="n">
        <v>101</v>
      </c>
      <c r="E737" s="19" t="n">
        <v>1374</v>
      </c>
      <c r="F737" s="19" t="n">
        <v>0</v>
      </c>
      <c r="G737" s="19" t="n">
        <v>0</v>
      </c>
      <c r="H737" s="19" t="n">
        <v>0</v>
      </c>
      <c r="I737" s="20" t="n">
        <v>0</v>
      </c>
      <c r="J737" s="19">
        <f>I737-F737</f>
        <v/>
      </c>
      <c r="K737" s="19">
        <f>H737-I737</f>
        <v/>
      </c>
      <c r="L737" s="19" t="n">
        <v>0.14622</v>
      </c>
      <c r="M737" s="19" t="n">
        <v>0.08212999999999999</v>
      </c>
      <c r="N737" s="19" t="n">
        <v>0.08212999999999999</v>
      </c>
      <c r="O737" s="19" t="n">
        <v>0.08212999999999999</v>
      </c>
      <c r="P737" s="19" t="n">
        <v>0.10809</v>
      </c>
      <c r="Q737" s="19" t="n"/>
      <c r="R737" s="19">
        <f>L737*J737</f>
        <v/>
      </c>
      <c r="S737" s="19">
        <f>M737*J737</f>
        <v/>
      </c>
      <c r="T737" s="19">
        <f>N737*J737</f>
        <v/>
      </c>
      <c r="U737" s="19">
        <f>O737*J737</f>
        <v/>
      </c>
      <c r="V737" s="21">
        <f>P737*J737</f>
        <v/>
      </c>
    </row>
  </sheetData>
  <autoFilter ref="A13:V737">
    <sortState ref="A14:V737">
      <sortCondition ref="P13"/>
    </sortState>
  </autoFilter>
  <conditionalFormatting sqref="I14">
    <cfRule type="cellIs" priority="1" operator="greaterThan" dxfId="0" stopIfTrue="1">
      <formula>$H$14</formula>
    </cfRule>
    <cfRule type="cellIs" priority="2" operator="lessThan" dxfId="0" stopIfTrue="1">
      <formula>$H$14*(-1)</formula>
    </cfRule>
  </conditionalFormatting>
  <conditionalFormatting sqref="I15">
    <cfRule type="cellIs" priority="3" operator="greaterThan" dxfId="0" stopIfTrue="1">
      <formula>$H$15</formula>
    </cfRule>
    <cfRule type="cellIs" priority="4" operator="lessThan" dxfId="0" stopIfTrue="1">
      <formula>$H$15*(-1)</formula>
    </cfRule>
  </conditionalFormatting>
  <conditionalFormatting sqref="I16">
    <cfRule type="cellIs" priority="5" operator="greaterThan" dxfId="0" stopIfTrue="1">
      <formula>$H$16</formula>
    </cfRule>
    <cfRule type="cellIs" priority="6" operator="lessThan" dxfId="0" stopIfTrue="1">
      <formula>$H$16*(-1)</formula>
    </cfRule>
  </conditionalFormatting>
  <conditionalFormatting sqref="I17">
    <cfRule type="cellIs" priority="7" operator="greaterThan" dxfId="0" stopIfTrue="1">
      <formula>$H$17</formula>
    </cfRule>
    <cfRule type="cellIs" priority="8" operator="lessThan" dxfId="0" stopIfTrue="1">
      <formula>$H$17*(-1)</formula>
    </cfRule>
  </conditionalFormatting>
  <conditionalFormatting sqref="I18">
    <cfRule type="cellIs" priority="9" operator="greaterThan" dxfId="0" stopIfTrue="1">
      <formula>$H$18</formula>
    </cfRule>
    <cfRule type="cellIs" priority="10" operator="lessThan" dxfId="0" stopIfTrue="1">
      <formula>$H$18*(-1)</formula>
    </cfRule>
  </conditionalFormatting>
  <conditionalFormatting sqref="I19">
    <cfRule type="cellIs" priority="11" operator="greaterThan" dxfId="0" stopIfTrue="1">
      <formula>$H$19</formula>
    </cfRule>
    <cfRule type="cellIs" priority="12" operator="lessThan" dxfId="0" stopIfTrue="1">
      <formula>$H$19*(-1)</formula>
    </cfRule>
  </conditionalFormatting>
  <conditionalFormatting sqref="I20">
    <cfRule type="cellIs" priority="13" operator="greaterThan" dxfId="0" stopIfTrue="1">
      <formula>$H$20</formula>
    </cfRule>
    <cfRule type="cellIs" priority="14" operator="lessThan" dxfId="0" stopIfTrue="1">
      <formula>$H$20*(-1)</formula>
    </cfRule>
  </conditionalFormatting>
  <conditionalFormatting sqref="I21">
    <cfRule type="cellIs" priority="15" operator="greaterThan" dxfId="0" stopIfTrue="1">
      <formula>$H$21</formula>
    </cfRule>
    <cfRule type="cellIs" priority="16" operator="lessThan" dxfId="0" stopIfTrue="1">
      <formula>$H$21*(-1)</formula>
    </cfRule>
  </conditionalFormatting>
  <conditionalFormatting sqref="I22">
    <cfRule type="cellIs" priority="17" operator="greaterThan" dxfId="0" stopIfTrue="1">
      <formula>$H$22</formula>
    </cfRule>
    <cfRule type="cellIs" priority="18" operator="lessThan" dxfId="0" stopIfTrue="1">
      <formula>$H$22*(-1)</formula>
    </cfRule>
  </conditionalFormatting>
  <conditionalFormatting sqref="I23">
    <cfRule type="cellIs" priority="19" operator="greaterThan" dxfId="0" stopIfTrue="1">
      <formula>$H$23</formula>
    </cfRule>
    <cfRule type="cellIs" priority="20" operator="lessThan" dxfId="0" stopIfTrue="1">
      <formula>$H$23*(-1)</formula>
    </cfRule>
  </conditionalFormatting>
  <conditionalFormatting sqref="I24">
    <cfRule type="cellIs" priority="21" operator="greaterThan" dxfId="0" stopIfTrue="1">
      <formula>$H$24</formula>
    </cfRule>
    <cfRule type="cellIs" priority="22" operator="lessThan" dxfId="0" stopIfTrue="1">
      <formula>$H$24*(-1)</formula>
    </cfRule>
  </conditionalFormatting>
  <conditionalFormatting sqref="I25">
    <cfRule type="cellIs" priority="23" operator="greaterThan" dxfId="0" stopIfTrue="1">
      <formula>$H$25</formula>
    </cfRule>
    <cfRule type="cellIs" priority="24" operator="lessThan" dxfId="0" stopIfTrue="1">
      <formula>$H$25*(-1)</formula>
    </cfRule>
  </conditionalFormatting>
  <conditionalFormatting sqref="I26">
    <cfRule type="cellIs" priority="25" operator="greaterThan" dxfId="0" stopIfTrue="1">
      <formula>$H$26</formula>
    </cfRule>
    <cfRule type="cellIs" priority="26" operator="lessThan" dxfId="0" stopIfTrue="1">
      <formula>$H$26*(-1)</formula>
    </cfRule>
  </conditionalFormatting>
  <conditionalFormatting sqref="I27">
    <cfRule type="cellIs" priority="27" operator="greaterThan" dxfId="0" stopIfTrue="1">
      <formula>$H$27</formula>
    </cfRule>
    <cfRule type="cellIs" priority="28" operator="lessThan" dxfId="0" stopIfTrue="1">
      <formula>$H$27*(-1)</formula>
    </cfRule>
  </conditionalFormatting>
  <conditionalFormatting sqref="I28">
    <cfRule type="cellIs" priority="29" operator="greaterThan" dxfId="0" stopIfTrue="1">
      <formula>$H$28</formula>
    </cfRule>
    <cfRule type="cellIs" priority="30" operator="lessThan" dxfId="0" stopIfTrue="1">
      <formula>$H$28*(-1)</formula>
    </cfRule>
  </conditionalFormatting>
  <conditionalFormatting sqref="I29">
    <cfRule type="cellIs" priority="31" operator="greaterThan" dxfId="0" stopIfTrue="1">
      <formula>$H$29</formula>
    </cfRule>
    <cfRule type="cellIs" priority="32" operator="lessThan" dxfId="0" stopIfTrue="1">
      <formula>$H$29*(-1)</formula>
    </cfRule>
  </conditionalFormatting>
  <conditionalFormatting sqref="I30">
    <cfRule type="cellIs" priority="33" operator="greaterThan" dxfId="0" stopIfTrue="1">
      <formula>$H$30</formula>
    </cfRule>
    <cfRule type="cellIs" priority="34" operator="lessThan" dxfId="0" stopIfTrue="1">
      <formula>$H$30*(-1)</formula>
    </cfRule>
  </conditionalFormatting>
  <conditionalFormatting sqref="I31">
    <cfRule type="cellIs" priority="35" operator="greaterThan" dxfId="0" stopIfTrue="1">
      <formula>$H$31</formula>
    </cfRule>
    <cfRule type="cellIs" priority="36" operator="lessThan" dxfId="0" stopIfTrue="1">
      <formula>$H$31*(-1)</formula>
    </cfRule>
  </conditionalFormatting>
  <conditionalFormatting sqref="I32">
    <cfRule type="cellIs" priority="37" operator="greaterThan" dxfId="0" stopIfTrue="1">
      <formula>$H$32</formula>
    </cfRule>
    <cfRule type="cellIs" priority="38" operator="lessThan" dxfId="0" stopIfTrue="1">
      <formula>$H$32*(-1)</formula>
    </cfRule>
  </conditionalFormatting>
  <conditionalFormatting sqref="I33">
    <cfRule type="cellIs" priority="39" operator="greaterThan" dxfId="0" stopIfTrue="1">
      <formula>$H$33</formula>
    </cfRule>
    <cfRule type="cellIs" priority="40" operator="lessThan" dxfId="0" stopIfTrue="1">
      <formula>$H$33*(-1)</formula>
    </cfRule>
  </conditionalFormatting>
  <conditionalFormatting sqref="I34">
    <cfRule type="cellIs" priority="41" operator="greaterThan" dxfId="0" stopIfTrue="1">
      <formula>$H$34</formula>
    </cfRule>
    <cfRule type="cellIs" priority="42" operator="lessThan" dxfId="0" stopIfTrue="1">
      <formula>$H$34*(-1)</formula>
    </cfRule>
  </conditionalFormatting>
  <conditionalFormatting sqref="I35">
    <cfRule type="cellIs" priority="43" operator="greaterThan" dxfId="0" stopIfTrue="1">
      <formula>$H$35</formula>
    </cfRule>
    <cfRule type="cellIs" priority="44" operator="lessThan" dxfId="0" stopIfTrue="1">
      <formula>$H$35*(-1)</formula>
    </cfRule>
  </conditionalFormatting>
  <conditionalFormatting sqref="I36">
    <cfRule type="cellIs" priority="45" operator="greaterThan" dxfId="0" stopIfTrue="1">
      <formula>$H$36</formula>
    </cfRule>
    <cfRule type="cellIs" priority="46" operator="lessThan" dxfId="0" stopIfTrue="1">
      <formula>$H$36*(-1)</formula>
    </cfRule>
  </conditionalFormatting>
  <conditionalFormatting sqref="I37">
    <cfRule type="cellIs" priority="47" operator="greaterThan" dxfId="0" stopIfTrue="1">
      <formula>$H$37</formula>
    </cfRule>
    <cfRule type="cellIs" priority="48" operator="lessThan" dxfId="0" stopIfTrue="1">
      <formula>$H$37*(-1)</formula>
    </cfRule>
  </conditionalFormatting>
  <conditionalFormatting sqref="I38">
    <cfRule type="cellIs" priority="49" operator="greaterThan" dxfId="0" stopIfTrue="1">
      <formula>$H$38</formula>
    </cfRule>
    <cfRule type="cellIs" priority="50" operator="lessThan" dxfId="0" stopIfTrue="1">
      <formula>$H$38*(-1)</formula>
    </cfRule>
  </conditionalFormatting>
  <conditionalFormatting sqref="I39">
    <cfRule type="cellIs" priority="51" operator="greaterThan" dxfId="0" stopIfTrue="1">
      <formula>$H$39</formula>
    </cfRule>
    <cfRule type="cellIs" priority="52" operator="lessThan" dxfId="0" stopIfTrue="1">
      <formula>$H$39*(-1)</formula>
    </cfRule>
  </conditionalFormatting>
  <conditionalFormatting sqref="I40">
    <cfRule type="cellIs" priority="53" operator="greaterThan" dxfId="0" stopIfTrue="1">
      <formula>$H$40</formula>
    </cfRule>
    <cfRule type="cellIs" priority="54" operator="lessThan" dxfId="0" stopIfTrue="1">
      <formula>$H$40*(-1)</formula>
    </cfRule>
  </conditionalFormatting>
  <conditionalFormatting sqref="I41">
    <cfRule type="cellIs" priority="55" operator="greaterThan" dxfId="0" stopIfTrue="1">
      <formula>$H$41</formula>
    </cfRule>
    <cfRule type="cellIs" priority="56" operator="lessThan" dxfId="0" stopIfTrue="1">
      <formula>$H$41*(-1)</formula>
    </cfRule>
  </conditionalFormatting>
  <conditionalFormatting sqref="I42">
    <cfRule type="cellIs" priority="57" operator="greaterThan" dxfId="0" stopIfTrue="1">
      <formula>$H$42</formula>
    </cfRule>
    <cfRule type="cellIs" priority="58" operator="lessThan" dxfId="0" stopIfTrue="1">
      <formula>$H$42*(-1)</formula>
    </cfRule>
  </conditionalFormatting>
  <conditionalFormatting sqref="I43">
    <cfRule type="cellIs" priority="59" operator="greaterThan" dxfId="0" stopIfTrue="1">
      <formula>$H$43</formula>
    </cfRule>
    <cfRule type="cellIs" priority="60" operator="lessThan" dxfId="0" stopIfTrue="1">
      <formula>$H$43*(-1)</formula>
    </cfRule>
  </conditionalFormatting>
  <conditionalFormatting sqref="I44">
    <cfRule type="cellIs" priority="61" operator="greaterThan" dxfId="0" stopIfTrue="1">
      <formula>$H$44</formula>
    </cfRule>
    <cfRule type="cellIs" priority="62" operator="lessThan" dxfId="0" stopIfTrue="1">
      <formula>$H$44*(-1)</formula>
    </cfRule>
  </conditionalFormatting>
  <conditionalFormatting sqref="I45">
    <cfRule type="cellIs" priority="63" operator="greaterThan" dxfId="0" stopIfTrue="1">
      <formula>$H$45</formula>
    </cfRule>
    <cfRule type="cellIs" priority="64" operator="lessThan" dxfId="0" stopIfTrue="1">
      <formula>$H$45*(-1)</formula>
    </cfRule>
  </conditionalFormatting>
  <conditionalFormatting sqref="I46">
    <cfRule type="cellIs" priority="65" operator="greaterThan" dxfId="0" stopIfTrue="1">
      <formula>$H$46</formula>
    </cfRule>
    <cfRule type="cellIs" priority="66" operator="lessThan" dxfId="0" stopIfTrue="1">
      <formula>$H$46*(-1)</formula>
    </cfRule>
  </conditionalFormatting>
  <conditionalFormatting sqref="I47">
    <cfRule type="cellIs" priority="67" operator="greaterThan" dxfId="0" stopIfTrue="1">
      <formula>$H$47</formula>
    </cfRule>
    <cfRule type="cellIs" priority="68" operator="lessThan" dxfId="0" stopIfTrue="1">
      <formula>$H$47*(-1)</formula>
    </cfRule>
  </conditionalFormatting>
  <conditionalFormatting sqref="I48">
    <cfRule type="cellIs" priority="69" operator="greaterThan" dxfId="0" stopIfTrue="1">
      <formula>$H$48</formula>
    </cfRule>
    <cfRule type="cellIs" priority="70" operator="lessThan" dxfId="0" stopIfTrue="1">
      <formula>$H$48*(-1)</formula>
    </cfRule>
  </conditionalFormatting>
  <conditionalFormatting sqref="I49">
    <cfRule type="cellIs" priority="71" operator="greaterThan" dxfId="0" stopIfTrue="1">
      <formula>$H$49</formula>
    </cfRule>
    <cfRule type="cellIs" priority="72" operator="lessThan" dxfId="0" stopIfTrue="1">
      <formula>$H$49*(-1)</formula>
    </cfRule>
  </conditionalFormatting>
  <conditionalFormatting sqref="I50">
    <cfRule type="cellIs" priority="73" operator="greaterThan" dxfId="0" stopIfTrue="1">
      <formula>$H$50</formula>
    </cfRule>
    <cfRule type="cellIs" priority="74" operator="lessThan" dxfId="0" stopIfTrue="1">
      <formula>$H$50*(-1)</formula>
    </cfRule>
  </conditionalFormatting>
  <conditionalFormatting sqref="I51">
    <cfRule type="cellIs" priority="75" operator="greaterThan" dxfId="0" stopIfTrue="1">
      <formula>$H$51</formula>
    </cfRule>
    <cfRule type="cellIs" priority="76" operator="lessThan" dxfId="0" stopIfTrue="1">
      <formula>$H$51*(-1)</formula>
    </cfRule>
  </conditionalFormatting>
  <conditionalFormatting sqref="I52">
    <cfRule type="cellIs" priority="77" operator="greaterThan" dxfId="0" stopIfTrue="1">
      <formula>$H$52</formula>
    </cfRule>
    <cfRule type="cellIs" priority="78" operator="lessThan" dxfId="0" stopIfTrue="1">
      <formula>$H$52*(-1)</formula>
    </cfRule>
  </conditionalFormatting>
  <conditionalFormatting sqref="I53">
    <cfRule type="cellIs" priority="79" operator="greaterThan" dxfId="0" stopIfTrue="1">
      <formula>$H$53</formula>
    </cfRule>
    <cfRule type="cellIs" priority="80" operator="lessThan" dxfId="0" stopIfTrue="1">
      <formula>$H$53*(-1)</formula>
    </cfRule>
  </conditionalFormatting>
  <conditionalFormatting sqref="I54">
    <cfRule type="cellIs" priority="81" operator="greaterThan" dxfId="0" stopIfTrue="1">
      <formula>$H$54</formula>
    </cfRule>
    <cfRule type="cellIs" priority="82" operator="lessThan" dxfId="0" stopIfTrue="1">
      <formula>$H$54*(-1)</formula>
    </cfRule>
  </conditionalFormatting>
  <conditionalFormatting sqref="I55">
    <cfRule type="cellIs" priority="83" operator="greaterThan" dxfId="0" stopIfTrue="1">
      <formula>$H$55</formula>
    </cfRule>
    <cfRule type="cellIs" priority="84" operator="lessThan" dxfId="0" stopIfTrue="1">
      <formula>$H$55*(-1)</formula>
    </cfRule>
  </conditionalFormatting>
  <conditionalFormatting sqref="I56">
    <cfRule type="cellIs" priority="85" operator="greaterThan" dxfId="0" stopIfTrue="1">
      <formula>$H$56</formula>
    </cfRule>
    <cfRule type="cellIs" priority="86" operator="lessThan" dxfId="0" stopIfTrue="1">
      <formula>$H$56*(-1)</formula>
    </cfRule>
  </conditionalFormatting>
  <conditionalFormatting sqref="I57">
    <cfRule type="cellIs" priority="87" operator="greaterThan" dxfId="0" stopIfTrue="1">
      <formula>$H$57</formula>
    </cfRule>
    <cfRule type="cellIs" priority="88" operator="lessThan" dxfId="0" stopIfTrue="1">
      <formula>$H$57*(-1)</formula>
    </cfRule>
  </conditionalFormatting>
  <conditionalFormatting sqref="I58">
    <cfRule type="cellIs" priority="89" operator="greaterThan" dxfId="0" stopIfTrue="1">
      <formula>$H$58</formula>
    </cfRule>
    <cfRule type="cellIs" priority="90" operator="lessThan" dxfId="0" stopIfTrue="1">
      <formula>$H$58*(-1)</formula>
    </cfRule>
  </conditionalFormatting>
  <conditionalFormatting sqref="I59">
    <cfRule type="cellIs" priority="91" operator="greaterThan" dxfId="0" stopIfTrue="1">
      <formula>$H$59</formula>
    </cfRule>
    <cfRule type="cellIs" priority="92" operator="lessThan" dxfId="0" stopIfTrue="1">
      <formula>$H$59*(-1)</formula>
    </cfRule>
  </conditionalFormatting>
  <conditionalFormatting sqref="I60">
    <cfRule type="cellIs" priority="93" operator="greaterThan" dxfId="0" stopIfTrue="1">
      <formula>$H$60</formula>
    </cfRule>
    <cfRule type="cellIs" priority="94" operator="lessThan" dxfId="0" stopIfTrue="1">
      <formula>$H$60*(-1)</formula>
    </cfRule>
  </conditionalFormatting>
  <conditionalFormatting sqref="I61">
    <cfRule type="cellIs" priority="95" operator="greaterThan" dxfId="0" stopIfTrue="1">
      <formula>$H$61</formula>
    </cfRule>
    <cfRule type="cellIs" priority="96" operator="lessThan" dxfId="0" stopIfTrue="1">
      <formula>$H$61*(-1)</formula>
    </cfRule>
  </conditionalFormatting>
  <conditionalFormatting sqref="I62">
    <cfRule type="cellIs" priority="97" operator="greaterThan" dxfId="0" stopIfTrue="1">
      <formula>$H$62</formula>
    </cfRule>
    <cfRule type="cellIs" priority="98" operator="lessThan" dxfId="0" stopIfTrue="1">
      <formula>$H$62*(-1)</formula>
    </cfRule>
  </conditionalFormatting>
  <conditionalFormatting sqref="I63">
    <cfRule type="cellIs" priority="99" operator="greaterThan" dxfId="0" stopIfTrue="1">
      <formula>$H$63</formula>
    </cfRule>
    <cfRule type="cellIs" priority="100" operator="lessThan" dxfId="0" stopIfTrue="1">
      <formula>$H$63*(-1)</formula>
    </cfRule>
  </conditionalFormatting>
  <conditionalFormatting sqref="I64">
    <cfRule type="cellIs" priority="101" operator="greaterThan" dxfId="0" stopIfTrue="1">
      <formula>$H$64</formula>
    </cfRule>
    <cfRule type="cellIs" priority="102" operator="lessThan" dxfId="0" stopIfTrue="1">
      <formula>$H$64*(-1)</formula>
    </cfRule>
  </conditionalFormatting>
  <conditionalFormatting sqref="I65">
    <cfRule type="cellIs" priority="103" operator="greaterThan" dxfId="0" stopIfTrue="1">
      <formula>$H$65</formula>
    </cfRule>
    <cfRule type="cellIs" priority="104" operator="lessThan" dxfId="0" stopIfTrue="1">
      <formula>$H$65*(-1)</formula>
    </cfRule>
  </conditionalFormatting>
  <conditionalFormatting sqref="I66">
    <cfRule type="cellIs" priority="105" operator="greaterThan" dxfId="0" stopIfTrue="1">
      <formula>$H$66</formula>
    </cfRule>
    <cfRule type="cellIs" priority="106" operator="lessThan" dxfId="0" stopIfTrue="1">
      <formula>$H$66*(-1)</formula>
    </cfRule>
  </conditionalFormatting>
  <conditionalFormatting sqref="I67">
    <cfRule type="cellIs" priority="107" operator="greaterThan" dxfId="0" stopIfTrue="1">
      <formula>$H$67</formula>
    </cfRule>
    <cfRule type="cellIs" priority="108" operator="lessThan" dxfId="0" stopIfTrue="1">
      <formula>$H$67*(-1)</formula>
    </cfRule>
  </conditionalFormatting>
  <conditionalFormatting sqref="I68">
    <cfRule type="cellIs" priority="109" operator="greaterThan" dxfId="0" stopIfTrue="1">
      <formula>$H$68</formula>
    </cfRule>
    <cfRule type="cellIs" priority="110" operator="lessThan" dxfId="0" stopIfTrue="1">
      <formula>$H$68*(-1)</formula>
    </cfRule>
  </conditionalFormatting>
  <conditionalFormatting sqref="I69">
    <cfRule type="cellIs" priority="111" operator="greaterThan" dxfId="0" stopIfTrue="1">
      <formula>$H$69</formula>
    </cfRule>
    <cfRule type="cellIs" priority="112" operator="lessThan" dxfId="0" stopIfTrue="1">
      <formula>$H$69*(-1)</formula>
    </cfRule>
  </conditionalFormatting>
  <conditionalFormatting sqref="I70">
    <cfRule type="cellIs" priority="113" operator="greaterThan" dxfId="0" stopIfTrue="1">
      <formula>$H$70</formula>
    </cfRule>
    <cfRule type="cellIs" priority="114" operator="lessThan" dxfId="0" stopIfTrue="1">
      <formula>$H$70*(-1)</formula>
    </cfRule>
  </conditionalFormatting>
  <conditionalFormatting sqref="I71">
    <cfRule type="cellIs" priority="115" operator="greaterThan" dxfId="0" stopIfTrue="1">
      <formula>$H$71</formula>
    </cfRule>
    <cfRule type="cellIs" priority="116" operator="lessThan" dxfId="0" stopIfTrue="1">
      <formula>$H$71*(-1)</formula>
    </cfRule>
  </conditionalFormatting>
  <conditionalFormatting sqref="I72">
    <cfRule type="cellIs" priority="117" operator="greaterThan" dxfId="0" stopIfTrue="1">
      <formula>$H$72</formula>
    </cfRule>
    <cfRule type="cellIs" priority="118" operator="lessThan" dxfId="0" stopIfTrue="1">
      <formula>$H$72*(-1)</formula>
    </cfRule>
  </conditionalFormatting>
  <conditionalFormatting sqref="I73">
    <cfRule type="cellIs" priority="119" operator="greaterThan" dxfId="0" stopIfTrue="1">
      <formula>$H$73</formula>
    </cfRule>
    <cfRule type="cellIs" priority="120" operator="lessThan" dxfId="0" stopIfTrue="1">
      <formula>$H$73*(-1)</formula>
    </cfRule>
  </conditionalFormatting>
  <conditionalFormatting sqref="I74">
    <cfRule type="cellIs" priority="121" operator="greaterThan" dxfId="0" stopIfTrue="1">
      <formula>$H$74</formula>
    </cfRule>
    <cfRule type="cellIs" priority="122" operator="lessThan" dxfId="0" stopIfTrue="1">
      <formula>$H$74*(-1)</formula>
    </cfRule>
  </conditionalFormatting>
  <conditionalFormatting sqref="I75">
    <cfRule type="cellIs" priority="123" operator="greaterThan" dxfId="0" stopIfTrue="1">
      <formula>$H$75</formula>
    </cfRule>
    <cfRule type="cellIs" priority="124" operator="lessThan" dxfId="0" stopIfTrue="1">
      <formula>$H$75*(-1)</formula>
    </cfRule>
  </conditionalFormatting>
  <conditionalFormatting sqref="I76">
    <cfRule type="cellIs" priority="125" operator="greaterThan" dxfId="0" stopIfTrue="1">
      <formula>$H$76</formula>
    </cfRule>
    <cfRule type="cellIs" priority="126" operator="lessThan" dxfId="0" stopIfTrue="1">
      <formula>$H$76*(-1)</formula>
    </cfRule>
  </conditionalFormatting>
  <conditionalFormatting sqref="I77">
    <cfRule type="cellIs" priority="127" operator="greaterThan" dxfId="0" stopIfTrue="1">
      <formula>$H$77</formula>
    </cfRule>
    <cfRule type="cellIs" priority="128" operator="lessThan" dxfId="0" stopIfTrue="1">
      <formula>$H$77*(-1)</formula>
    </cfRule>
  </conditionalFormatting>
  <conditionalFormatting sqref="I78">
    <cfRule type="cellIs" priority="129" operator="greaterThan" dxfId="0" stopIfTrue="1">
      <formula>$H$78</formula>
    </cfRule>
    <cfRule type="cellIs" priority="130" operator="lessThan" dxfId="0" stopIfTrue="1">
      <formula>$H$78*(-1)</formula>
    </cfRule>
  </conditionalFormatting>
  <conditionalFormatting sqref="I79">
    <cfRule type="cellIs" priority="131" operator="greaterThan" dxfId="0" stopIfTrue="1">
      <formula>$H$79</formula>
    </cfRule>
    <cfRule type="cellIs" priority="132" operator="lessThan" dxfId="0" stopIfTrue="1">
      <formula>$H$79*(-1)</formula>
    </cfRule>
  </conditionalFormatting>
  <conditionalFormatting sqref="I80">
    <cfRule type="cellIs" priority="133" operator="greaterThan" dxfId="0" stopIfTrue="1">
      <formula>$H$80</formula>
    </cfRule>
    <cfRule type="cellIs" priority="134" operator="lessThan" dxfId="0" stopIfTrue="1">
      <formula>$H$80*(-1)</formula>
    </cfRule>
  </conditionalFormatting>
  <conditionalFormatting sqref="I81">
    <cfRule type="cellIs" priority="135" operator="greaterThan" dxfId="0" stopIfTrue="1">
      <formula>$H$81</formula>
    </cfRule>
    <cfRule type="cellIs" priority="136" operator="lessThan" dxfId="0" stopIfTrue="1">
      <formula>$H$81*(-1)</formula>
    </cfRule>
  </conditionalFormatting>
  <conditionalFormatting sqref="I82">
    <cfRule type="cellIs" priority="137" operator="greaterThan" dxfId="0" stopIfTrue="1">
      <formula>$H$82</formula>
    </cfRule>
    <cfRule type="cellIs" priority="138" operator="lessThan" dxfId="0" stopIfTrue="1">
      <formula>$H$82*(-1)</formula>
    </cfRule>
  </conditionalFormatting>
  <conditionalFormatting sqref="I83">
    <cfRule type="cellIs" priority="139" operator="greaterThan" dxfId="0" stopIfTrue="1">
      <formula>$H$83</formula>
    </cfRule>
    <cfRule type="cellIs" priority="140" operator="lessThan" dxfId="0" stopIfTrue="1">
      <formula>$H$83*(-1)</formula>
    </cfRule>
  </conditionalFormatting>
  <conditionalFormatting sqref="I84">
    <cfRule type="cellIs" priority="141" operator="greaterThan" dxfId="0" stopIfTrue="1">
      <formula>$H$84</formula>
    </cfRule>
    <cfRule type="cellIs" priority="142" operator="lessThan" dxfId="0" stopIfTrue="1">
      <formula>$H$84*(-1)</formula>
    </cfRule>
  </conditionalFormatting>
  <conditionalFormatting sqref="I85">
    <cfRule type="cellIs" priority="143" operator="greaterThan" dxfId="0" stopIfTrue="1">
      <formula>$H$85</formula>
    </cfRule>
    <cfRule type="cellIs" priority="144" operator="lessThan" dxfId="0" stopIfTrue="1">
      <formula>$H$85*(-1)</formula>
    </cfRule>
  </conditionalFormatting>
  <conditionalFormatting sqref="I86">
    <cfRule type="cellIs" priority="145" operator="greaterThan" dxfId="0" stopIfTrue="1">
      <formula>$H$86</formula>
    </cfRule>
    <cfRule type="cellIs" priority="146" operator="lessThan" dxfId="0" stopIfTrue="1">
      <formula>$H$86*(-1)</formula>
    </cfRule>
  </conditionalFormatting>
  <conditionalFormatting sqref="I87">
    <cfRule type="cellIs" priority="147" operator="greaterThan" dxfId="0" stopIfTrue="1">
      <formula>$H$87</formula>
    </cfRule>
    <cfRule type="cellIs" priority="148" operator="lessThan" dxfId="0" stopIfTrue="1">
      <formula>$H$87*(-1)</formula>
    </cfRule>
  </conditionalFormatting>
  <conditionalFormatting sqref="I88">
    <cfRule type="cellIs" priority="149" operator="greaterThan" dxfId="0" stopIfTrue="1">
      <formula>$H$88</formula>
    </cfRule>
    <cfRule type="cellIs" priority="150" operator="lessThan" dxfId="0" stopIfTrue="1">
      <formula>$H$88*(-1)</formula>
    </cfRule>
  </conditionalFormatting>
  <conditionalFormatting sqref="I89">
    <cfRule type="cellIs" priority="151" operator="greaterThan" dxfId="0" stopIfTrue="1">
      <formula>$H$89</formula>
    </cfRule>
    <cfRule type="cellIs" priority="152" operator="lessThan" dxfId="0" stopIfTrue="1">
      <formula>$H$89*(-1)</formula>
    </cfRule>
  </conditionalFormatting>
  <conditionalFormatting sqref="I90">
    <cfRule type="cellIs" priority="153" operator="greaterThan" dxfId="0" stopIfTrue="1">
      <formula>$H$90</formula>
    </cfRule>
    <cfRule type="cellIs" priority="154" operator="lessThan" dxfId="0" stopIfTrue="1">
      <formula>$H$90*(-1)</formula>
    </cfRule>
  </conditionalFormatting>
  <conditionalFormatting sqref="I91">
    <cfRule type="cellIs" priority="155" operator="greaterThan" dxfId="0" stopIfTrue="1">
      <formula>$H$91</formula>
    </cfRule>
    <cfRule type="cellIs" priority="156" operator="lessThan" dxfId="0" stopIfTrue="1">
      <formula>$H$91*(-1)</formula>
    </cfRule>
  </conditionalFormatting>
  <conditionalFormatting sqref="I92">
    <cfRule type="cellIs" priority="157" operator="greaterThan" dxfId="0" stopIfTrue="1">
      <formula>$H$92</formula>
    </cfRule>
    <cfRule type="cellIs" priority="158" operator="lessThan" dxfId="0" stopIfTrue="1">
      <formula>$H$92*(-1)</formula>
    </cfRule>
  </conditionalFormatting>
  <conditionalFormatting sqref="I93">
    <cfRule type="cellIs" priority="159" operator="greaterThan" dxfId="0" stopIfTrue="1">
      <formula>$H$93</formula>
    </cfRule>
    <cfRule type="cellIs" priority="160" operator="lessThan" dxfId="0" stopIfTrue="1">
      <formula>$H$93*(-1)</formula>
    </cfRule>
  </conditionalFormatting>
  <conditionalFormatting sqref="I94">
    <cfRule type="cellIs" priority="161" operator="greaterThan" dxfId="0" stopIfTrue="1">
      <formula>$H$94</formula>
    </cfRule>
    <cfRule type="cellIs" priority="162" operator="lessThan" dxfId="0" stopIfTrue="1">
      <formula>$H$94*(-1)</formula>
    </cfRule>
  </conditionalFormatting>
  <conditionalFormatting sqref="I95">
    <cfRule type="cellIs" priority="163" operator="greaterThan" dxfId="0" stopIfTrue="1">
      <formula>$H$95</formula>
    </cfRule>
    <cfRule type="cellIs" priority="164" operator="lessThan" dxfId="0" stopIfTrue="1">
      <formula>$H$95*(-1)</formula>
    </cfRule>
  </conditionalFormatting>
  <conditionalFormatting sqref="I96">
    <cfRule type="cellIs" priority="165" operator="greaterThan" dxfId="0" stopIfTrue="1">
      <formula>$H$96</formula>
    </cfRule>
    <cfRule type="cellIs" priority="166" operator="lessThan" dxfId="0" stopIfTrue="1">
      <formula>$H$96*(-1)</formula>
    </cfRule>
  </conditionalFormatting>
  <conditionalFormatting sqref="I97">
    <cfRule type="cellIs" priority="167" operator="greaterThan" dxfId="0" stopIfTrue="1">
      <formula>$H$97</formula>
    </cfRule>
    <cfRule type="cellIs" priority="168" operator="lessThan" dxfId="0" stopIfTrue="1">
      <formula>$H$97*(-1)</formula>
    </cfRule>
  </conditionalFormatting>
  <conditionalFormatting sqref="I98">
    <cfRule type="cellIs" priority="169" operator="greaterThan" dxfId="0" stopIfTrue="1">
      <formula>$H$98</formula>
    </cfRule>
    <cfRule type="cellIs" priority="170" operator="lessThan" dxfId="0" stopIfTrue="1">
      <formula>$H$98*(-1)</formula>
    </cfRule>
  </conditionalFormatting>
  <conditionalFormatting sqref="I99">
    <cfRule type="cellIs" priority="171" operator="greaterThan" dxfId="0" stopIfTrue="1">
      <formula>$H$99</formula>
    </cfRule>
    <cfRule type="cellIs" priority="172" operator="lessThan" dxfId="0" stopIfTrue="1">
      <formula>$H$99*(-1)</formula>
    </cfRule>
  </conditionalFormatting>
  <conditionalFormatting sqref="I100">
    <cfRule type="cellIs" priority="173" operator="greaterThan" dxfId="0" stopIfTrue="1">
      <formula>$H$100</formula>
    </cfRule>
    <cfRule type="cellIs" priority="174" operator="lessThan" dxfId="0" stopIfTrue="1">
      <formula>$H$100*(-1)</formula>
    </cfRule>
  </conditionalFormatting>
  <conditionalFormatting sqref="I101">
    <cfRule type="cellIs" priority="175" operator="greaterThan" dxfId="0" stopIfTrue="1">
      <formula>$H$101</formula>
    </cfRule>
    <cfRule type="cellIs" priority="176" operator="lessThan" dxfId="0" stopIfTrue="1">
      <formula>$H$101*(-1)</formula>
    </cfRule>
  </conditionalFormatting>
  <conditionalFormatting sqref="I102">
    <cfRule type="cellIs" priority="177" operator="greaterThan" dxfId="0" stopIfTrue="1">
      <formula>$H$102</formula>
    </cfRule>
    <cfRule type="cellIs" priority="178" operator="lessThan" dxfId="0" stopIfTrue="1">
      <formula>$H$102*(-1)</formula>
    </cfRule>
  </conditionalFormatting>
  <conditionalFormatting sqref="I103">
    <cfRule type="cellIs" priority="179" operator="greaterThan" dxfId="0" stopIfTrue="1">
      <formula>$H$103</formula>
    </cfRule>
    <cfRule type="cellIs" priority="180" operator="lessThan" dxfId="0" stopIfTrue="1">
      <formula>$H$103*(-1)</formula>
    </cfRule>
  </conditionalFormatting>
  <conditionalFormatting sqref="I104">
    <cfRule type="cellIs" priority="181" operator="greaterThan" dxfId="0" stopIfTrue="1">
      <formula>$H$104</formula>
    </cfRule>
    <cfRule type="cellIs" priority="182" operator="lessThan" dxfId="0" stopIfTrue="1">
      <formula>$H$104*(-1)</formula>
    </cfRule>
  </conditionalFormatting>
  <conditionalFormatting sqref="I105">
    <cfRule type="cellIs" priority="183" operator="greaterThan" dxfId="0" stopIfTrue="1">
      <formula>$H$105</formula>
    </cfRule>
    <cfRule type="cellIs" priority="184" operator="lessThan" dxfId="0" stopIfTrue="1">
      <formula>$H$105*(-1)</formula>
    </cfRule>
  </conditionalFormatting>
  <conditionalFormatting sqref="I106">
    <cfRule type="cellIs" priority="185" operator="greaterThan" dxfId="0" stopIfTrue="1">
      <formula>$H$106</formula>
    </cfRule>
    <cfRule type="cellIs" priority="186" operator="lessThan" dxfId="0" stopIfTrue="1">
      <formula>$H$106*(-1)</formula>
    </cfRule>
  </conditionalFormatting>
  <conditionalFormatting sqref="I107">
    <cfRule type="cellIs" priority="187" operator="greaterThan" dxfId="0" stopIfTrue="1">
      <formula>$H$107</formula>
    </cfRule>
    <cfRule type="cellIs" priority="188" operator="lessThan" dxfId="0" stopIfTrue="1">
      <formula>$H$107*(-1)</formula>
    </cfRule>
  </conditionalFormatting>
  <conditionalFormatting sqref="I108">
    <cfRule type="cellIs" priority="189" operator="greaterThan" dxfId="0" stopIfTrue="1">
      <formula>$H$108</formula>
    </cfRule>
    <cfRule type="cellIs" priority="190" operator="lessThan" dxfId="0" stopIfTrue="1">
      <formula>$H$108*(-1)</formula>
    </cfRule>
  </conditionalFormatting>
  <conditionalFormatting sqref="I109">
    <cfRule type="cellIs" priority="191" operator="greaterThan" dxfId="0" stopIfTrue="1">
      <formula>$H$109</formula>
    </cfRule>
    <cfRule type="cellIs" priority="192" operator="lessThan" dxfId="0" stopIfTrue="1">
      <formula>$H$109*(-1)</formula>
    </cfRule>
  </conditionalFormatting>
  <conditionalFormatting sqref="I110">
    <cfRule type="cellIs" priority="193" operator="greaterThan" dxfId="0" stopIfTrue="1">
      <formula>$H$110</formula>
    </cfRule>
    <cfRule type="cellIs" priority="194" operator="lessThan" dxfId="0" stopIfTrue="1">
      <formula>$H$110*(-1)</formula>
    </cfRule>
  </conditionalFormatting>
  <conditionalFormatting sqref="I111">
    <cfRule type="cellIs" priority="195" operator="greaterThan" dxfId="0" stopIfTrue="1">
      <formula>$H$111</formula>
    </cfRule>
    <cfRule type="cellIs" priority="196" operator="lessThan" dxfId="0" stopIfTrue="1">
      <formula>$H$111*(-1)</formula>
    </cfRule>
  </conditionalFormatting>
  <conditionalFormatting sqref="I112">
    <cfRule type="cellIs" priority="197" operator="greaterThan" dxfId="0" stopIfTrue="1">
      <formula>$H$112</formula>
    </cfRule>
    <cfRule type="cellIs" priority="198" operator="lessThan" dxfId="0" stopIfTrue="1">
      <formula>$H$112*(-1)</formula>
    </cfRule>
  </conditionalFormatting>
  <conditionalFormatting sqref="I113">
    <cfRule type="cellIs" priority="199" operator="greaterThan" dxfId="0" stopIfTrue="1">
      <formula>$H$113</formula>
    </cfRule>
    <cfRule type="cellIs" priority="200" operator="lessThan" dxfId="0" stopIfTrue="1">
      <formula>$H$113*(-1)</formula>
    </cfRule>
  </conditionalFormatting>
  <conditionalFormatting sqref="I114">
    <cfRule type="cellIs" priority="201" operator="greaterThan" dxfId="0" stopIfTrue="1">
      <formula>$H$114</formula>
    </cfRule>
    <cfRule type="cellIs" priority="202" operator="lessThan" dxfId="0" stopIfTrue="1">
      <formula>$H$114*(-1)</formula>
    </cfRule>
  </conditionalFormatting>
  <conditionalFormatting sqref="I115">
    <cfRule type="cellIs" priority="203" operator="greaterThan" dxfId="0" stopIfTrue="1">
      <formula>$H$115</formula>
    </cfRule>
    <cfRule type="cellIs" priority="204" operator="lessThan" dxfId="0" stopIfTrue="1">
      <formula>$H$115*(-1)</formula>
    </cfRule>
  </conditionalFormatting>
  <conditionalFormatting sqref="I116">
    <cfRule type="cellIs" priority="205" operator="greaterThan" dxfId="0" stopIfTrue="1">
      <formula>$H$116</formula>
    </cfRule>
    <cfRule type="cellIs" priority="206" operator="lessThan" dxfId="0" stopIfTrue="1">
      <formula>$H$116*(-1)</formula>
    </cfRule>
  </conditionalFormatting>
  <conditionalFormatting sqref="I117">
    <cfRule type="cellIs" priority="207" operator="greaterThan" dxfId="0" stopIfTrue="1">
      <formula>$H$117</formula>
    </cfRule>
    <cfRule type="cellIs" priority="208" operator="lessThan" dxfId="0" stopIfTrue="1">
      <formula>$H$117*(-1)</formula>
    </cfRule>
  </conditionalFormatting>
  <conditionalFormatting sqref="I118">
    <cfRule type="cellIs" priority="209" operator="greaterThan" dxfId="0" stopIfTrue="1">
      <formula>$H$118</formula>
    </cfRule>
    <cfRule type="cellIs" priority="210" operator="lessThan" dxfId="0" stopIfTrue="1">
      <formula>$H$118*(-1)</formula>
    </cfRule>
  </conditionalFormatting>
  <conditionalFormatting sqref="I119">
    <cfRule type="cellIs" priority="211" operator="greaterThan" dxfId="0" stopIfTrue="1">
      <formula>$H$119</formula>
    </cfRule>
    <cfRule type="cellIs" priority="212" operator="lessThan" dxfId="0" stopIfTrue="1">
      <formula>$H$119*(-1)</formula>
    </cfRule>
  </conditionalFormatting>
  <conditionalFormatting sqref="I120">
    <cfRule type="cellIs" priority="213" operator="greaterThan" dxfId="0" stopIfTrue="1">
      <formula>$H$120</formula>
    </cfRule>
    <cfRule type="cellIs" priority="214" operator="lessThan" dxfId="0" stopIfTrue="1">
      <formula>$H$120*(-1)</formula>
    </cfRule>
  </conditionalFormatting>
  <conditionalFormatting sqref="I121">
    <cfRule type="cellIs" priority="215" operator="greaterThan" dxfId="0" stopIfTrue="1">
      <formula>$H$121</formula>
    </cfRule>
    <cfRule type="cellIs" priority="216" operator="lessThan" dxfId="0" stopIfTrue="1">
      <formula>$H$121*(-1)</formula>
    </cfRule>
  </conditionalFormatting>
  <conditionalFormatting sqref="I122">
    <cfRule type="cellIs" priority="217" operator="greaterThan" dxfId="0" stopIfTrue="1">
      <formula>$H$122</formula>
    </cfRule>
    <cfRule type="cellIs" priority="218" operator="lessThan" dxfId="0" stopIfTrue="1">
      <formula>$H$122*(-1)</formula>
    </cfRule>
  </conditionalFormatting>
  <conditionalFormatting sqref="I123">
    <cfRule type="cellIs" priority="219" operator="greaterThan" dxfId="0" stopIfTrue="1">
      <formula>$H$123</formula>
    </cfRule>
    <cfRule type="cellIs" priority="220" operator="lessThan" dxfId="0" stopIfTrue="1">
      <formula>$H$123*(-1)</formula>
    </cfRule>
  </conditionalFormatting>
  <conditionalFormatting sqref="I124">
    <cfRule type="cellIs" priority="221" operator="greaterThan" dxfId="0" stopIfTrue="1">
      <formula>$H$124</formula>
    </cfRule>
    <cfRule type="cellIs" priority="222" operator="lessThan" dxfId="0" stopIfTrue="1">
      <formula>$H$124*(-1)</formula>
    </cfRule>
  </conditionalFormatting>
  <conditionalFormatting sqref="I125">
    <cfRule type="cellIs" priority="223" operator="greaterThan" dxfId="0" stopIfTrue="1">
      <formula>$H$125</formula>
    </cfRule>
    <cfRule type="cellIs" priority="224" operator="lessThan" dxfId="0" stopIfTrue="1">
      <formula>$H$125*(-1)</formula>
    </cfRule>
  </conditionalFormatting>
  <conditionalFormatting sqref="I126">
    <cfRule type="cellIs" priority="225" operator="greaterThan" dxfId="0" stopIfTrue="1">
      <formula>$H$126</formula>
    </cfRule>
    <cfRule type="cellIs" priority="226" operator="lessThan" dxfId="0" stopIfTrue="1">
      <formula>$H$126*(-1)</formula>
    </cfRule>
  </conditionalFormatting>
  <conditionalFormatting sqref="I127">
    <cfRule type="cellIs" priority="227" operator="greaterThan" dxfId="0" stopIfTrue="1">
      <formula>$H$127</formula>
    </cfRule>
    <cfRule type="cellIs" priority="228" operator="lessThan" dxfId="0" stopIfTrue="1">
      <formula>$H$127*(-1)</formula>
    </cfRule>
  </conditionalFormatting>
  <conditionalFormatting sqref="I128">
    <cfRule type="cellIs" priority="229" operator="greaterThan" dxfId="0" stopIfTrue="1">
      <formula>$H$128</formula>
    </cfRule>
    <cfRule type="cellIs" priority="230" operator="lessThan" dxfId="0" stopIfTrue="1">
      <formula>$H$128*(-1)</formula>
    </cfRule>
  </conditionalFormatting>
  <conditionalFormatting sqref="I129">
    <cfRule type="cellIs" priority="231" operator="greaterThan" dxfId="0" stopIfTrue="1">
      <formula>$H$129</formula>
    </cfRule>
    <cfRule type="cellIs" priority="232" operator="lessThan" dxfId="0" stopIfTrue="1">
      <formula>$H$129*(-1)</formula>
    </cfRule>
  </conditionalFormatting>
  <conditionalFormatting sqref="I130">
    <cfRule type="cellIs" priority="233" operator="greaterThan" dxfId="0" stopIfTrue="1">
      <formula>$H$130</formula>
    </cfRule>
    <cfRule type="cellIs" priority="234" operator="lessThan" dxfId="0" stopIfTrue="1">
      <formula>$H$130*(-1)</formula>
    </cfRule>
  </conditionalFormatting>
  <conditionalFormatting sqref="I131">
    <cfRule type="cellIs" priority="235" operator="greaterThan" dxfId="0" stopIfTrue="1">
      <formula>$H$131</formula>
    </cfRule>
    <cfRule type="cellIs" priority="236" operator="lessThan" dxfId="0" stopIfTrue="1">
      <formula>$H$131*(-1)</formula>
    </cfRule>
  </conditionalFormatting>
  <conditionalFormatting sqref="I132">
    <cfRule type="cellIs" priority="237" operator="greaterThan" dxfId="0" stopIfTrue="1">
      <formula>$H$132</formula>
    </cfRule>
    <cfRule type="cellIs" priority="238" operator="lessThan" dxfId="0" stopIfTrue="1">
      <formula>$H$132*(-1)</formula>
    </cfRule>
  </conditionalFormatting>
  <conditionalFormatting sqref="I133">
    <cfRule type="cellIs" priority="239" operator="greaterThan" dxfId="0" stopIfTrue="1">
      <formula>$H$133</formula>
    </cfRule>
    <cfRule type="cellIs" priority="240" operator="lessThan" dxfId="0" stopIfTrue="1">
      <formula>$H$133*(-1)</formula>
    </cfRule>
  </conditionalFormatting>
  <conditionalFormatting sqref="I134">
    <cfRule type="cellIs" priority="241" operator="greaterThan" dxfId="0" stopIfTrue="1">
      <formula>$H$134</formula>
    </cfRule>
    <cfRule type="cellIs" priority="242" operator="lessThan" dxfId="0" stopIfTrue="1">
      <formula>$H$134*(-1)</formula>
    </cfRule>
  </conditionalFormatting>
  <conditionalFormatting sqref="I135">
    <cfRule type="cellIs" priority="243" operator="greaterThan" dxfId="0" stopIfTrue="1">
      <formula>$H$135</formula>
    </cfRule>
    <cfRule type="cellIs" priority="244" operator="lessThan" dxfId="0" stopIfTrue="1">
      <formula>$H$135*(-1)</formula>
    </cfRule>
  </conditionalFormatting>
  <conditionalFormatting sqref="I136">
    <cfRule type="cellIs" priority="245" operator="greaterThan" dxfId="0" stopIfTrue="1">
      <formula>$H$136</formula>
    </cfRule>
    <cfRule type="cellIs" priority="246" operator="lessThan" dxfId="0" stopIfTrue="1">
      <formula>$H$136*(-1)</formula>
    </cfRule>
  </conditionalFormatting>
  <conditionalFormatting sqref="I137">
    <cfRule type="cellIs" priority="247" operator="greaterThan" dxfId="0" stopIfTrue="1">
      <formula>$H$137</formula>
    </cfRule>
    <cfRule type="cellIs" priority="248" operator="lessThan" dxfId="0" stopIfTrue="1">
      <formula>$H$137*(-1)</formula>
    </cfRule>
  </conditionalFormatting>
  <conditionalFormatting sqref="I138">
    <cfRule type="cellIs" priority="249" operator="greaterThan" dxfId="0" stopIfTrue="1">
      <formula>$H$138</formula>
    </cfRule>
    <cfRule type="cellIs" priority="250" operator="lessThan" dxfId="0" stopIfTrue="1">
      <formula>$H$138*(-1)</formula>
    </cfRule>
  </conditionalFormatting>
  <conditionalFormatting sqref="I139">
    <cfRule type="cellIs" priority="251" operator="greaterThan" dxfId="0" stopIfTrue="1">
      <formula>$H$139</formula>
    </cfRule>
    <cfRule type="cellIs" priority="252" operator="lessThan" dxfId="0" stopIfTrue="1">
      <formula>$H$139*(-1)</formula>
    </cfRule>
  </conditionalFormatting>
  <conditionalFormatting sqref="I140">
    <cfRule type="cellIs" priority="253" operator="greaterThan" dxfId="0" stopIfTrue="1">
      <formula>$H$140</formula>
    </cfRule>
    <cfRule type="cellIs" priority="254" operator="lessThan" dxfId="0" stopIfTrue="1">
      <formula>$H$140*(-1)</formula>
    </cfRule>
  </conditionalFormatting>
  <conditionalFormatting sqref="I141">
    <cfRule type="cellIs" priority="255" operator="greaterThan" dxfId="0" stopIfTrue="1">
      <formula>$H$141</formula>
    </cfRule>
    <cfRule type="cellIs" priority="256" operator="lessThan" dxfId="0" stopIfTrue="1">
      <formula>$H$141*(-1)</formula>
    </cfRule>
  </conditionalFormatting>
  <conditionalFormatting sqref="I142">
    <cfRule type="cellIs" priority="257" operator="greaterThan" dxfId="0" stopIfTrue="1">
      <formula>$H$142</formula>
    </cfRule>
    <cfRule type="cellIs" priority="258" operator="lessThan" dxfId="0" stopIfTrue="1">
      <formula>$H$142*(-1)</formula>
    </cfRule>
  </conditionalFormatting>
  <conditionalFormatting sqref="I143">
    <cfRule type="cellIs" priority="259" operator="greaterThan" dxfId="0" stopIfTrue="1">
      <formula>$H$143</formula>
    </cfRule>
    <cfRule type="cellIs" priority="260" operator="lessThan" dxfId="0" stopIfTrue="1">
      <formula>$H$143*(-1)</formula>
    </cfRule>
  </conditionalFormatting>
  <conditionalFormatting sqref="I144">
    <cfRule type="cellIs" priority="261" operator="greaterThan" dxfId="0" stopIfTrue="1">
      <formula>$H$144</formula>
    </cfRule>
    <cfRule type="cellIs" priority="262" operator="lessThan" dxfId="0" stopIfTrue="1">
      <formula>$H$144*(-1)</formula>
    </cfRule>
  </conditionalFormatting>
  <conditionalFormatting sqref="I145">
    <cfRule type="cellIs" priority="263" operator="greaterThan" dxfId="0" stopIfTrue="1">
      <formula>$H$145</formula>
    </cfRule>
    <cfRule type="cellIs" priority="264" operator="lessThan" dxfId="0" stopIfTrue="1">
      <formula>$H$145*(-1)</formula>
    </cfRule>
  </conditionalFormatting>
  <conditionalFormatting sqref="I146">
    <cfRule type="cellIs" priority="265" operator="greaterThan" dxfId="0" stopIfTrue="1">
      <formula>$H$146</formula>
    </cfRule>
    <cfRule type="cellIs" priority="266" operator="lessThan" dxfId="0" stopIfTrue="1">
      <formula>$H$146*(-1)</formula>
    </cfRule>
  </conditionalFormatting>
  <conditionalFormatting sqref="I147">
    <cfRule type="cellIs" priority="267" operator="greaterThan" dxfId="0" stopIfTrue="1">
      <formula>$H$147</formula>
    </cfRule>
    <cfRule type="cellIs" priority="268" operator="lessThan" dxfId="0" stopIfTrue="1">
      <formula>$H$147*(-1)</formula>
    </cfRule>
  </conditionalFormatting>
  <conditionalFormatting sqref="I148">
    <cfRule type="cellIs" priority="269" operator="greaterThan" dxfId="0" stopIfTrue="1">
      <formula>$H$148</formula>
    </cfRule>
    <cfRule type="cellIs" priority="270" operator="lessThan" dxfId="0" stopIfTrue="1">
      <formula>$H$148*(-1)</formula>
    </cfRule>
  </conditionalFormatting>
  <conditionalFormatting sqref="I149">
    <cfRule type="cellIs" priority="271" operator="greaterThan" dxfId="0" stopIfTrue="1">
      <formula>$H$149</formula>
    </cfRule>
    <cfRule type="cellIs" priority="272" operator="lessThan" dxfId="0" stopIfTrue="1">
      <formula>$H$149*(-1)</formula>
    </cfRule>
  </conditionalFormatting>
  <conditionalFormatting sqref="I150">
    <cfRule type="cellIs" priority="273" operator="greaterThan" dxfId="0" stopIfTrue="1">
      <formula>$H$150</formula>
    </cfRule>
    <cfRule type="cellIs" priority="274" operator="lessThan" dxfId="0" stopIfTrue="1">
      <formula>$H$150*(-1)</formula>
    </cfRule>
  </conditionalFormatting>
  <conditionalFormatting sqref="I151">
    <cfRule type="cellIs" priority="275" operator="greaterThan" dxfId="0" stopIfTrue="1">
      <formula>$H$151</formula>
    </cfRule>
    <cfRule type="cellIs" priority="276" operator="lessThan" dxfId="0" stopIfTrue="1">
      <formula>$H$151*(-1)</formula>
    </cfRule>
  </conditionalFormatting>
  <conditionalFormatting sqref="I152">
    <cfRule type="cellIs" priority="277" operator="greaterThan" dxfId="0" stopIfTrue="1">
      <formula>$H$152</formula>
    </cfRule>
    <cfRule type="cellIs" priority="278" operator="lessThan" dxfId="0" stopIfTrue="1">
      <formula>$H$152*(-1)</formula>
    </cfRule>
  </conditionalFormatting>
  <conditionalFormatting sqref="I153">
    <cfRule type="cellIs" priority="279" operator="greaterThan" dxfId="0" stopIfTrue="1">
      <formula>$H$153</formula>
    </cfRule>
    <cfRule type="cellIs" priority="280" operator="lessThan" dxfId="0" stopIfTrue="1">
      <formula>$H$153*(-1)</formula>
    </cfRule>
  </conditionalFormatting>
  <conditionalFormatting sqref="I154">
    <cfRule type="cellIs" priority="281" operator="greaterThan" dxfId="0" stopIfTrue="1">
      <formula>$H$154</formula>
    </cfRule>
    <cfRule type="cellIs" priority="282" operator="lessThan" dxfId="0" stopIfTrue="1">
      <formula>$H$154*(-1)</formula>
    </cfRule>
  </conditionalFormatting>
  <conditionalFormatting sqref="I155">
    <cfRule type="cellIs" priority="283" operator="greaterThan" dxfId="0" stopIfTrue="1">
      <formula>$H$155</formula>
    </cfRule>
    <cfRule type="cellIs" priority="284" operator="lessThan" dxfId="0" stopIfTrue="1">
      <formula>$H$155*(-1)</formula>
    </cfRule>
  </conditionalFormatting>
  <conditionalFormatting sqref="I156">
    <cfRule type="cellIs" priority="285" operator="greaterThan" dxfId="0" stopIfTrue="1">
      <formula>$H$156</formula>
    </cfRule>
    <cfRule type="cellIs" priority="286" operator="lessThan" dxfId="0" stopIfTrue="1">
      <formula>$H$156*(-1)</formula>
    </cfRule>
  </conditionalFormatting>
  <conditionalFormatting sqref="I157">
    <cfRule type="cellIs" priority="287" operator="greaterThan" dxfId="0" stopIfTrue="1">
      <formula>$H$157</formula>
    </cfRule>
    <cfRule type="cellIs" priority="288" operator="lessThan" dxfId="0" stopIfTrue="1">
      <formula>$H$157*(-1)</formula>
    </cfRule>
  </conditionalFormatting>
  <conditionalFormatting sqref="I158">
    <cfRule type="cellIs" priority="289" operator="greaterThan" dxfId="0" stopIfTrue="1">
      <formula>$H$158</formula>
    </cfRule>
    <cfRule type="cellIs" priority="290" operator="lessThan" dxfId="0" stopIfTrue="1">
      <formula>$H$158*(-1)</formula>
    </cfRule>
  </conditionalFormatting>
  <conditionalFormatting sqref="I159">
    <cfRule type="cellIs" priority="291" operator="greaterThan" dxfId="0" stopIfTrue="1">
      <formula>$H$159</formula>
    </cfRule>
    <cfRule type="cellIs" priority="292" operator="lessThan" dxfId="0" stopIfTrue="1">
      <formula>$H$159*(-1)</formula>
    </cfRule>
  </conditionalFormatting>
  <conditionalFormatting sqref="I160">
    <cfRule type="cellIs" priority="293" operator="greaterThan" dxfId="0" stopIfTrue="1">
      <formula>$H$160</formula>
    </cfRule>
    <cfRule type="cellIs" priority="294" operator="lessThan" dxfId="0" stopIfTrue="1">
      <formula>$H$160*(-1)</formula>
    </cfRule>
  </conditionalFormatting>
  <conditionalFormatting sqref="I161">
    <cfRule type="cellIs" priority="295" operator="greaterThan" dxfId="0" stopIfTrue="1">
      <formula>$H$161</formula>
    </cfRule>
    <cfRule type="cellIs" priority="296" operator="lessThan" dxfId="0" stopIfTrue="1">
      <formula>$H$161*(-1)</formula>
    </cfRule>
  </conditionalFormatting>
  <conditionalFormatting sqref="I162">
    <cfRule type="cellIs" priority="297" operator="greaterThan" dxfId="0" stopIfTrue="1">
      <formula>$H$162</formula>
    </cfRule>
    <cfRule type="cellIs" priority="298" operator="lessThan" dxfId="0" stopIfTrue="1">
      <formula>$H$162*(-1)</formula>
    </cfRule>
  </conditionalFormatting>
  <conditionalFormatting sqref="I163">
    <cfRule type="cellIs" priority="299" operator="greaterThan" dxfId="0" stopIfTrue="1">
      <formula>$H$163</formula>
    </cfRule>
    <cfRule type="cellIs" priority="300" operator="lessThan" dxfId="0" stopIfTrue="1">
      <formula>$H$163*(-1)</formula>
    </cfRule>
  </conditionalFormatting>
  <conditionalFormatting sqref="I164">
    <cfRule type="cellIs" priority="301" operator="greaterThan" dxfId="0" stopIfTrue="1">
      <formula>$H$164</formula>
    </cfRule>
    <cfRule type="cellIs" priority="302" operator="lessThan" dxfId="0" stopIfTrue="1">
      <formula>$H$164*(-1)</formula>
    </cfRule>
  </conditionalFormatting>
  <conditionalFormatting sqref="I165">
    <cfRule type="cellIs" priority="303" operator="greaterThan" dxfId="0" stopIfTrue="1">
      <formula>$H$165</formula>
    </cfRule>
    <cfRule type="cellIs" priority="304" operator="lessThan" dxfId="0" stopIfTrue="1">
      <formula>$H$165*(-1)</formula>
    </cfRule>
  </conditionalFormatting>
  <conditionalFormatting sqref="I166">
    <cfRule type="cellIs" priority="305" operator="greaterThan" dxfId="0" stopIfTrue="1">
      <formula>$H$166</formula>
    </cfRule>
    <cfRule type="cellIs" priority="306" operator="lessThan" dxfId="0" stopIfTrue="1">
      <formula>$H$166*(-1)</formula>
    </cfRule>
  </conditionalFormatting>
  <conditionalFormatting sqref="I167">
    <cfRule type="cellIs" priority="307" operator="greaterThan" dxfId="0" stopIfTrue="1">
      <formula>$H$167</formula>
    </cfRule>
    <cfRule type="cellIs" priority="308" operator="lessThan" dxfId="0" stopIfTrue="1">
      <formula>$H$167*(-1)</formula>
    </cfRule>
  </conditionalFormatting>
  <conditionalFormatting sqref="I168">
    <cfRule type="cellIs" priority="309" operator="greaterThan" dxfId="0" stopIfTrue="1">
      <formula>$H$168</formula>
    </cfRule>
    <cfRule type="cellIs" priority="310" operator="lessThan" dxfId="0" stopIfTrue="1">
      <formula>$H$168*(-1)</formula>
    </cfRule>
  </conditionalFormatting>
  <conditionalFormatting sqref="I169">
    <cfRule type="cellIs" priority="311" operator="greaterThan" dxfId="0" stopIfTrue="1">
      <formula>$H$169</formula>
    </cfRule>
    <cfRule type="cellIs" priority="312" operator="lessThan" dxfId="0" stopIfTrue="1">
      <formula>$H$169*(-1)</formula>
    </cfRule>
  </conditionalFormatting>
  <conditionalFormatting sqref="I170">
    <cfRule type="cellIs" priority="313" operator="greaterThan" dxfId="0" stopIfTrue="1">
      <formula>$H$170</formula>
    </cfRule>
    <cfRule type="cellIs" priority="314" operator="lessThan" dxfId="0" stopIfTrue="1">
      <formula>$H$170*(-1)</formula>
    </cfRule>
  </conditionalFormatting>
  <conditionalFormatting sqref="I171">
    <cfRule type="cellIs" priority="315" operator="greaterThan" dxfId="0" stopIfTrue="1">
      <formula>$H$171</formula>
    </cfRule>
    <cfRule type="cellIs" priority="316" operator="lessThan" dxfId="0" stopIfTrue="1">
      <formula>$H$171*(-1)</formula>
    </cfRule>
  </conditionalFormatting>
  <conditionalFormatting sqref="I172">
    <cfRule type="cellIs" priority="317" operator="greaterThan" dxfId="0" stopIfTrue="1">
      <formula>$H$172</formula>
    </cfRule>
    <cfRule type="cellIs" priority="318" operator="lessThan" dxfId="0" stopIfTrue="1">
      <formula>$H$172*(-1)</formula>
    </cfRule>
  </conditionalFormatting>
  <conditionalFormatting sqref="I173">
    <cfRule type="cellIs" priority="319" operator="greaterThan" dxfId="0" stopIfTrue="1">
      <formula>$H$173</formula>
    </cfRule>
    <cfRule type="cellIs" priority="320" operator="lessThan" dxfId="0" stopIfTrue="1">
      <formula>$H$173*(-1)</formula>
    </cfRule>
  </conditionalFormatting>
  <conditionalFormatting sqref="I174">
    <cfRule type="cellIs" priority="321" operator="greaterThan" dxfId="0" stopIfTrue="1">
      <formula>$H$174</formula>
    </cfRule>
    <cfRule type="cellIs" priority="322" operator="lessThan" dxfId="0" stopIfTrue="1">
      <formula>$H$174*(-1)</formula>
    </cfRule>
  </conditionalFormatting>
  <conditionalFormatting sqref="I175">
    <cfRule type="cellIs" priority="323" operator="greaterThan" dxfId="0" stopIfTrue="1">
      <formula>$H$175</formula>
    </cfRule>
    <cfRule type="cellIs" priority="324" operator="lessThan" dxfId="0" stopIfTrue="1">
      <formula>$H$175*(-1)</formula>
    </cfRule>
  </conditionalFormatting>
  <conditionalFormatting sqref="I176">
    <cfRule type="cellIs" priority="325" operator="greaterThan" dxfId="0" stopIfTrue="1">
      <formula>$H$176</formula>
    </cfRule>
    <cfRule type="cellIs" priority="326" operator="lessThan" dxfId="0" stopIfTrue="1">
      <formula>$H$176*(-1)</formula>
    </cfRule>
  </conditionalFormatting>
  <conditionalFormatting sqref="I177">
    <cfRule type="cellIs" priority="327" operator="greaterThan" dxfId="0" stopIfTrue="1">
      <formula>$H$177</formula>
    </cfRule>
    <cfRule type="cellIs" priority="328" operator="lessThan" dxfId="0" stopIfTrue="1">
      <formula>$H$177*(-1)</formula>
    </cfRule>
  </conditionalFormatting>
  <conditionalFormatting sqref="I178">
    <cfRule type="cellIs" priority="329" operator="greaterThan" dxfId="0" stopIfTrue="1">
      <formula>$H$178</formula>
    </cfRule>
    <cfRule type="cellIs" priority="330" operator="lessThan" dxfId="0" stopIfTrue="1">
      <formula>$H$178*(-1)</formula>
    </cfRule>
  </conditionalFormatting>
  <conditionalFormatting sqref="I179">
    <cfRule type="cellIs" priority="331" operator="greaterThan" dxfId="0" stopIfTrue="1">
      <formula>$H$179</formula>
    </cfRule>
    <cfRule type="cellIs" priority="332" operator="lessThan" dxfId="0" stopIfTrue="1">
      <formula>$H$179*(-1)</formula>
    </cfRule>
  </conditionalFormatting>
  <conditionalFormatting sqref="I180">
    <cfRule type="cellIs" priority="333" operator="greaterThan" dxfId="0" stopIfTrue="1">
      <formula>$H$180</formula>
    </cfRule>
    <cfRule type="cellIs" priority="334" operator="lessThan" dxfId="0" stopIfTrue="1">
      <formula>$H$180*(-1)</formula>
    </cfRule>
  </conditionalFormatting>
  <conditionalFormatting sqref="I181">
    <cfRule type="cellIs" priority="335" operator="greaterThan" dxfId="0" stopIfTrue="1">
      <formula>$H$181</formula>
    </cfRule>
    <cfRule type="cellIs" priority="336" operator="lessThan" dxfId="0" stopIfTrue="1">
      <formula>$H$181*(-1)</formula>
    </cfRule>
  </conditionalFormatting>
  <conditionalFormatting sqref="I182">
    <cfRule type="cellIs" priority="337" operator="greaterThan" dxfId="0" stopIfTrue="1">
      <formula>$H$182</formula>
    </cfRule>
    <cfRule type="cellIs" priority="338" operator="lessThan" dxfId="0" stopIfTrue="1">
      <formula>$H$182*(-1)</formula>
    </cfRule>
  </conditionalFormatting>
  <conditionalFormatting sqref="I183">
    <cfRule type="cellIs" priority="339" operator="greaterThan" dxfId="0" stopIfTrue="1">
      <formula>$H$183</formula>
    </cfRule>
    <cfRule type="cellIs" priority="340" operator="lessThan" dxfId="0" stopIfTrue="1">
      <formula>$H$183*(-1)</formula>
    </cfRule>
  </conditionalFormatting>
  <conditionalFormatting sqref="I184">
    <cfRule type="cellIs" priority="341" operator="greaterThan" dxfId="0" stopIfTrue="1">
      <formula>$H$184</formula>
    </cfRule>
    <cfRule type="cellIs" priority="342" operator="lessThan" dxfId="0" stopIfTrue="1">
      <formula>$H$184*(-1)</formula>
    </cfRule>
  </conditionalFormatting>
  <conditionalFormatting sqref="I185">
    <cfRule type="cellIs" priority="343" operator="greaterThan" dxfId="0" stopIfTrue="1">
      <formula>$H$185</formula>
    </cfRule>
    <cfRule type="cellIs" priority="344" operator="lessThan" dxfId="0" stopIfTrue="1">
      <formula>$H$185*(-1)</formula>
    </cfRule>
  </conditionalFormatting>
  <conditionalFormatting sqref="I186">
    <cfRule type="cellIs" priority="345" operator="greaterThan" dxfId="0" stopIfTrue="1">
      <formula>$H$186</formula>
    </cfRule>
    <cfRule type="cellIs" priority="346" operator="lessThan" dxfId="0" stopIfTrue="1">
      <formula>$H$186*(-1)</formula>
    </cfRule>
  </conditionalFormatting>
  <conditionalFormatting sqref="I187">
    <cfRule type="cellIs" priority="347" operator="greaterThan" dxfId="0" stopIfTrue="1">
      <formula>$H$187</formula>
    </cfRule>
    <cfRule type="cellIs" priority="348" operator="lessThan" dxfId="0" stopIfTrue="1">
      <formula>$H$187*(-1)</formula>
    </cfRule>
  </conditionalFormatting>
  <conditionalFormatting sqref="I188">
    <cfRule type="cellIs" priority="349" operator="greaterThan" dxfId="0" stopIfTrue="1">
      <formula>$H$188</formula>
    </cfRule>
    <cfRule type="cellIs" priority="350" operator="lessThan" dxfId="0" stopIfTrue="1">
      <formula>$H$188*(-1)</formula>
    </cfRule>
  </conditionalFormatting>
  <conditionalFormatting sqref="I189">
    <cfRule type="cellIs" priority="351" operator="greaterThan" dxfId="0" stopIfTrue="1">
      <formula>$H$189</formula>
    </cfRule>
    <cfRule type="cellIs" priority="352" operator="lessThan" dxfId="0" stopIfTrue="1">
      <formula>$H$189*(-1)</formula>
    </cfRule>
  </conditionalFormatting>
  <conditionalFormatting sqref="I190">
    <cfRule type="cellIs" priority="353" operator="greaterThan" dxfId="0" stopIfTrue="1">
      <formula>$H$190</formula>
    </cfRule>
    <cfRule type="cellIs" priority="354" operator="lessThan" dxfId="0" stopIfTrue="1">
      <formula>$H$190*(-1)</formula>
    </cfRule>
  </conditionalFormatting>
  <conditionalFormatting sqref="I191">
    <cfRule type="cellIs" priority="355" operator="greaterThan" dxfId="0" stopIfTrue="1">
      <formula>$H$191</formula>
    </cfRule>
    <cfRule type="cellIs" priority="356" operator="lessThan" dxfId="0" stopIfTrue="1">
      <formula>$H$191*(-1)</formula>
    </cfRule>
  </conditionalFormatting>
  <conditionalFormatting sqref="I192">
    <cfRule type="cellIs" priority="357" operator="greaterThan" dxfId="0" stopIfTrue="1">
      <formula>$H$192</formula>
    </cfRule>
    <cfRule type="cellIs" priority="358" operator="lessThan" dxfId="0" stopIfTrue="1">
      <formula>$H$192*(-1)</formula>
    </cfRule>
  </conditionalFormatting>
  <conditionalFormatting sqref="I193">
    <cfRule type="cellIs" priority="359" operator="greaterThan" dxfId="0" stopIfTrue="1">
      <formula>$H$193</formula>
    </cfRule>
    <cfRule type="cellIs" priority="360" operator="lessThan" dxfId="0" stopIfTrue="1">
      <formula>$H$193*(-1)</formula>
    </cfRule>
  </conditionalFormatting>
  <conditionalFormatting sqref="I194">
    <cfRule type="cellIs" priority="361" operator="greaterThan" dxfId="0" stopIfTrue="1">
      <formula>$H$194</formula>
    </cfRule>
    <cfRule type="cellIs" priority="362" operator="lessThan" dxfId="0" stopIfTrue="1">
      <formula>$H$194*(-1)</formula>
    </cfRule>
  </conditionalFormatting>
  <conditionalFormatting sqref="I195">
    <cfRule type="cellIs" priority="363" operator="greaterThan" dxfId="0" stopIfTrue="1">
      <formula>$H$195</formula>
    </cfRule>
    <cfRule type="cellIs" priority="364" operator="lessThan" dxfId="0" stopIfTrue="1">
      <formula>$H$195*(-1)</formula>
    </cfRule>
  </conditionalFormatting>
  <conditionalFormatting sqref="I196">
    <cfRule type="cellIs" priority="365" operator="greaterThan" dxfId="0" stopIfTrue="1">
      <formula>$H$196</formula>
    </cfRule>
    <cfRule type="cellIs" priority="366" operator="lessThan" dxfId="0" stopIfTrue="1">
      <formula>$H$196*(-1)</formula>
    </cfRule>
  </conditionalFormatting>
  <conditionalFormatting sqref="I197">
    <cfRule type="cellIs" priority="367" operator="greaterThan" dxfId="0" stopIfTrue="1">
      <formula>$H$197</formula>
    </cfRule>
    <cfRule type="cellIs" priority="368" operator="lessThan" dxfId="0" stopIfTrue="1">
      <formula>$H$197*(-1)</formula>
    </cfRule>
  </conditionalFormatting>
  <conditionalFormatting sqref="I198">
    <cfRule type="cellIs" priority="369" operator="greaterThan" dxfId="0" stopIfTrue="1">
      <formula>$H$198</formula>
    </cfRule>
    <cfRule type="cellIs" priority="370" operator="lessThan" dxfId="0" stopIfTrue="1">
      <formula>$H$198*(-1)</formula>
    </cfRule>
  </conditionalFormatting>
  <conditionalFormatting sqref="I199">
    <cfRule type="cellIs" priority="371" operator="greaterThan" dxfId="0" stopIfTrue="1">
      <formula>$H$199</formula>
    </cfRule>
    <cfRule type="cellIs" priority="372" operator="lessThan" dxfId="0" stopIfTrue="1">
      <formula>$H$199*(-1)</formula>
    </cfRule>
  </conditionalFormatting>
  <conditionalFormatting sqref="I200">
    <cfRule type="cellIs" priority="373" operator="greaterThan" dxfId="0" stopIfTrue="1">
      <formula>$H$200</formula>
    </cfRule>
    <cfRule type="cellIs" priority="374" operator="lessThan" dxfId="0" stopIfTrue="1">
      <formula>$H$200*(-1)</formula>
    </cfRule>
  </conditionalFormatting>
  <conditionalFormatting sqref="I201">
    <cfRule type="cellIs" priority="375" operator="greaterThan" dxfId="0" stopIfTrue="1">
      <formula>$H$201</formula>
    </cfRule>
    <cfRule type="cellIs" priority="376" operator="lessThan" dxfId="0" stopIfTrue="1">
      <formula>$H$201*(-1)</formula>
    </cfRule>
  </conditionalFormatting>
  <conditionalFormatting sqref="I202">
    <cfRule type="cellIs" priority="377" operator="greaterThan" dxfId="0" stopIfTrue="1">
      <formula>$H$202</formula>
    </cfRule>
    <cfRule type="cellIs" priority="378" operator="lessThan" dxfId="0" stopIfTrue="1">
      <formula>$H$202*(-1)</formula>
    </cfRule>
  </conditionalFormatting>
  <conditionalFormatting sqref="I203">
    <cfRule type="cellIs" priority="379" operator="greaterThan" dxfId="0" stopIfTrue="1">
      <formula>$H$203</formula>
    </cfRule>
    <cfRule type="cellIs" priority="380" operator="lessThan" dxfId="0" stopIfTrue="1">
      <formula>$H$203*(-1)</formula>
    </cfRule>
  </conditionalFormatting>
  <conditionalFormatting sqref="I204">
    <cfRule type="cellIs" priority="381" operator="greaterThan" dxfId="0" stopIfTrue="1">
      <formula>$H$204</formula>
    </cfRule>
    <cfRule type="cellIs" priority="382" operator="lessThan" dxfId="0" stopIfTrue="1">
      <formula>$H$204*(-1)</formula>
    </cfRule>
  </conditionalFormatting>
  <conditionalFormatting sqref="I205">
    <cfRule type="cellIs" priority="383" operator="greaterThan" dxfId="0" stopIfTrue="1">
      <formula>$H$205</formula>
    </cfRule>
    <cfRule type="cellIs" priority="384" operator="lessThan" dxfId="0" stopIfTrue="1">
      <formula>$H$205*(-1)</formula>
    </cfRule>
  </conditionalFormatting>
  <conditionalFormatting sqref="I206">
    <cfRule type="cellIs" priority="385" operator="greaterThan" dxfId="0" stopIfTrue="1">
      <formula>$H$206</formula>
    </cfRule>
    <cfRule type="cellIs" priority="386" operator="lessThan" dxfId="0" stopIfTrue="1">
      <formula>$H$206*(-1)</formula>
    </cfRule>
  </conditionalFormatting>
  <conditionalFormatting sqref="I207">
    <cfRule type="cellIs" priority="387" operator="greaterThan" dxfId="0" stopIfTrue="1">
      <formula>$H$207</formula>
    </cfRule>
    <cfRule type="cellIs" priority="388" operator="lessThan" dxfId="0" stopIfTrue="1">
      <formula>$H$207*(-1)</formula>
    </cfRule>
  </conditionalFormatting>
  <conditionalFormatting sqref="I208">
    <cfRule type="cellIs" priority="389" operator="greaterThan" dxfId="0" stopIfTrue="1">
      <formula>$H$208</formula>
    </cfRule>
    <cfRule type="cellIs" priority="390" operator="lessThan" dxfId="0" stopIfTrue="1">
      <formula>$H$208*(-1)</formula>
    </cfRule>
  </conditionalFormatting>
  <conditionalFormatting sqref="I209">
    <cfRule type="cellIs" priority="391" operator="greaterThan" dxfId="0" stopIfTrue="1">
      <formula>$H$209</formula>
    </cfRule>
    <cfRule type="cellIs" priority="392" operator="lessThan" dxfId="0" stopIfTrue="1">
      <formula>$H$209*(-1)</formula>
    </cfRule>
  </conditionalFormatting>
  <conditionalFormatting sqref="I210">
    <cfRule type="cellIs" priority="393" operator="greaterThan" dxfId="0" stopIfTrue="1">
      <formula>$H$210</formula>
    </cfRule>
    <cfRule type="cellIs" priority="394" operator="lessThan" dxfId="0" stopIfTrue="1">
      <formula>$H$210*(-1)</formula>
    </cfRule>
  </conditionalFormatting>
  <conditionalFormatting sqref="I211">
    <cfRule type="cellIs" priority="395" operator="greaterThan" dxfId="0" stopIfTrue="1">
      <formula>$H$211</formula>
    </cfRule>
    <cfRule type="cellIs" priority="396" operator="lessThan" dxfId="0" stopIfTrue="1">
      <formula>$H$211*(-1)</formula>
    </cfRule>
  </conditionalFormatting>
  <conditionalFormatting sqref="I212">
    <cfRule type="cellIs" priority="397" operator="greaterThan" dxfId="0" stopIfTrue="1">
      <formula>$H$212</formula>
    </cfRule>
    <cfRule type="cellIs" priority="398" operator="lessThan" dxfId="0" stopIfTrue="1">
      <formula>$H$212*(-1)</formula>
    </cfRule>
  </conditionalFormatting>
  <conditionalFormatting sqref="I213">
    <cfRule type="cellIs" priority="399" operator="greaterThan" dxfId="0" stopIfTrue="1">
      <formula>$H$213</formula>
    </cfRule>
    <cfRule type="cellIs" priority="400" operator="lessThan" dxfId="0" stopIfTrue="1">
      <formula>$H$213*(-1)</formula>
    </cfRule>
  </conditionalFormatting>
  <conditionalFormatting sqref="I214">
    <cfRule type="cellIs" priority="401" operator="greaterThan" dxfId="0" stopIfTrue="1">
      <formula>$H$214</formula>
    </cfRule>
    <cfRule type="cellIs" priority="402" operator="lessThan" dxfId="0" stopIfTrue="1">
      <formula>$H$214*(-1)</formula>
    </cfRule>
  </conditionalFormatting>
  <conditionalFormatting sqref="I215">
    <cfRule type="cellIs" priority="403" operator="greaterThan" dxfId="0" stopIfTrue="1">
      <formula>$H$215</formula>
    </cfRule>
    <cfRule type="cellIs" priority="404" operator="lessThan" dxfId="0" stopIfTrue="1">
      <formula>$H$215*(-1)</formula>
    </cfRule>
  </conditionalFormatting>
  <conditionalFormatting sqref="I216">
    <cfRule type="cellIs" priority="405" operator="greaterThan" dxfId="0" stopIfTrue="1">
      <formula>$H$216</formula>
    </cfRule>
    <cfRule type="cellIs" priority="406" operator="lessThan" dxfId="0" stopIfTrue="1">
      <formula>$H$216*(-1)</formula>
    </cfRule>
  </conditionalFormatting>
  <conditionalFormatting sqref="I217">
    <cfRule type="cellIs" priority="407" operator="greaterThan" dxfId="0" stopIfTrue="1">
      <formula>$H$217</formula>
    </cfRule>
    <cfRule type="cellIs" priority="408" operator="lessThan" dxfId="0" stopIfTrue="1">
      <formula>$H$217*(-1)</formula>
    </cfRule>
  </conditionalFormatting>
  <conditionalFormatting sqref="I218">
    <cfRule type="cellIs" priority="409" operator="greaterThan" dxfId="0" stopIfTrue="1">
      <formula>$H$218</formula>
    </cfRule>
    <cfRule type="cellIs" priority="410" operator="lessThan" dxfId="0" stopIfTrue="1">
      <formula>$H$218*(-1)</formula>
    </cfRule>
  </conditionalFormatting>
  <conditionalFormatting sqref="I219">
    <cfRule type="cellIs" priority="411" operator="greaterThan" dxfId="0" stopIfTrue="1">
      <formula>$H$219</formula>
    </cfRule>
    <cfRule type="cellIs" priority="412" operator="lessThan" dxfId="0" stopIfTrue="1">
      <formula>$H$219*(-1)</formula>
    </cfRule>
  </conditionalFormatting>
  <conditionalFormatting sqref="I220">
    <cfRule type="cellIs" priority="413" operator="greaterThan" dxfId="0" stopIfTrue="1">
      <formula>$H$220</formula>
    </cfRule>
    <cfRule type="cellIs" priority="414" operator="lessThan" dxfId="0" stopIfTrue="1">
      <formula>$H$220*(-1)</formula>
    </cfRule>
  </conditionalFormatting>
  <conditionalFormatting sqref="I221">
    <cfRule type="cellIs" priority="415" operator="greaterThan" dxfId="0" stopIfTrue="1">
      <formula>$H$221</formula>
    </cfRule>
    <cfRule type="cellIs" priority="416" operator="lessThan" dxfId="0" stopIfTrue="1">
      <formula>$H$221*(-1)</formula>
    </cfRule>
  </conditionalFormatting>
  <conditionalFormatting sqref="I222">
    <cfRule type="cellIs" priority="417" operator="greaterThan" dxfId="0" stopIfTrue="1">
      <formula>$H$222</formula>
    </cfRule>
    <cfRule type="cellIs" priority="418" operator="lessThan" dxfId="0" stopIfTrue="1">
      <formula>$H$222*(-1)</formula>
    </cfRule>
  </conditionalFormatting>
  <conditionalFormatting sqref="I223">
    <cfRule type="cellIs" priority="419" operator="greaterThan" dxfId="0" stopIfTrue="1">
      <formula>$H$223</formula>
    </cfRule>
    <cfRule type="cellIs" priority="420" operator="lessThan" dxfId="0" stopIfTrue="1">
      <formula>$H$223*(-1)</formula>
    </cfRule>
  </conditionalFormatting>
  <conditionalFormatting sqref="I224">
    <cfRule type="cellIs" priority="421" operator="greaterThan" dxfId="0" stopIfTrue="1">
      <formula>$H$224</formula>
    </cfRule>
    <cfRule type="cellIs" priority="422" operator="lessThan" dxfId="0" stopIfTrue="1">
      <formula>$H$224*(-1)</formula>
    </cfRule>
  </conditionalFormatting>
  <conditionalFormatting sqref="I225">
    <cfRule type="cellIs" priority="423" operator="greaterThan" dxfId="0" stopIfTrue="1">
      <formula>$H$225</formula>
    </cfRule>
    <cfRule type="cellIs" priority="424" operator="lessThan" dxfId="0" stopIfTrue="1">
      <formula>$H$225*(-1)</formula>
    </cfRule>
  </conditionalFormatting>
  <conditionalFormatting sqref="I226">
    <cfRule type="cellIs" priority="425" operator="greaterThan" dxfId="0" stopIfTrue="1">
      <formula>$H$226</formula>
    </cfRule>
    <cfRule type="cellIs" priority="426" operator="lessThan" dxfId="0" stopIfTrue="1">
      <formula>$H$226*(-1)</formula>
    </cfRule>
  </conditionalFormatting>
  <conditionalFormatting sqref="I227">
    <cfRule type="cellIs" priority="427" operator="greaterThan" dxfId="0" stopIfTrue="1">
      <formula>$H$227</formula>
    </cfRule>
    <cfRule type="cellIs" priority="428" operator="lessThan" dxfId="0" stopIfTrue="1">
      <formula>$H$227*(-1)</formula>
    </cfRule>
  </conditionalFormatting>
  <conditionalFormatting sqref="I228">
    <cfRule type="cellIs" priority="429" operator="greaterThan" dxfId="0" stopIfTrue="1">
      <formula>$H$228</formula>
    </cfRule>
    <cfRule type="cellIs" priority="430" operator="lessThan" dxfId="0" stopIfTrue="1">
      <formula>$H$228*(-1)</formula>
    </cfRule>
  </conditionalFormatting>
  <conditionalFormatting sqref="I229">
    <cfRule type="cellIs" priority="431" operator="greaterThan" dxfId="0" stopIfTrue="1">
      <formula>$H$229</formula>
    </cfRule>
    <cfRule type="cellIs" priority="432" operator="lessThan" dxfId="0" stopIfTrue="1">
      <formula>$H$229*(-1)</formula>
    </cfRule>
  </conditionalFormatting>
  <conditionalFormatting sqref="I230">
    <cfRule type="cellIs" priority="433" operator="greaterThan" dxfId="0" stopIfTrue="1">
      <formula>$H$230</formula>
    </cfRule>
    <cfRule type="cellIs" priority="434" operator="lessThan" dxfId="0" stopIfTrue="1">
      <formula>$H$230*(-1)</formula>
    </cfRule>
  </conditionalFormatting>
  <conditionalFormatting sqref="I231">
    <cfRule type="cellIs" priority="435" operator="greaterThan" dxfId="0" stopIfTrue="1">
      <formula>$H$231</formula>
    </cfRule>
    <cfRule type="cellIs" priority="436" operator="lessThan" dxfId="0" stopIfTrue="1">
      <formula>$H$231*(-1)</formula>
    </cfRule>
  </conditionalFormatting>
  <conditionalFormatting sqref="I232">
    <cfRule type="cellIs" priority="437" operator="greaterThan" dxfId="0" stopIfTrue="1">
      <formula>$H$232</formula>
    </cfRule>
    <cfRule type="cellIs" priority="438" operator="lessThan" dxfId="0" stopIfTrue="1">
      <formula>$H$232*(-1)</formula>
    </cfRule>
  </conditionalFormatting>
  <conditionalFormatting sqref="I233">
    <cfRule type="cellIs" priority="439" operator="greaterThan" dxfId="0" stopIfTrue="1">
      <formula>$H$233</formula>
    </cfRule>
    <cfRule type="cellIs" priority="440" operator="lessThan" dxfId="0" stopIfTrue="1">
      <formula>$H$233*(-1)</formula>
    </cfRule>
  </conditionalFormatting>
  <conditionalFormatting sqref="I234">
    <cfRule type="cellIs" priority="441" operator="greaterThan" dxfId="0" stopIfTrue="1">
      <formula>$H$234</formula>
    </cfRule>
    <cfRule type="cellIs" priority="442" operator="lessThan" dxfId="0" stopIfTrue="1">
      <formula>$H$234*(-1)</formula>
    </cfRule>
  </conditionalFormatting>
  <conditionalFormatting sqref="I235">
    <cfRule type="cellIs" priority="443" operator="greaterThan" dxfId="0" stopIfTrue="1">
      <formula>$H$235</formula>
    </cfRule>
    <cfRule type="cellIs" priority="444" operator="lessThan" dxfId="0" stopIfTrue="1">
      <formula>$H$235*(-1)</formula>
    </cfRule>
  </conditionalFormatting>
  <conditionalFormatting sqref="I236">
    <cfRule type="cellIs" priority="445" operator="greaterThan" dxfId="0" stopIfTrue="1">
      <formula>$H$236</formula>
    </cfRule>
    <cfRule type="cellIs" priority="446" operator="lessThan" dxfId="0" stopIfTrue="1">
      <formula>$H$236*(-1)</formula>
    </cfRule>
  </conditionalFormatting>
  <conditionalFormatting sqref="I237">
    <cfRule type="cellIs" priority="447" operator="greaterThan" dxfId="0" stopIfTrue="1">
      <formula>$H$237</formula>
    </cfRule>
    <cfRule type="cellIs" priority="448" operator="lessThan" dxfId="0" stopIfTrue="1">
      <formula>$H$237*(-1)</formula>
    </cfRule>
  </conditionalFormatting>
  <conditionalFormatting sqref="I238">
    <cfRule type="cellIs" priority="449" operator="greaterThan" dxfId="0" stopIfTrue="1">
      <formula>$H$238</formula>
    </cfRule>
    <cfRule type="cellIs" priority="450" operator="lessThan" dxfId="0" stopIfTrue="1">
      <formula>$H$238*(-1)</formula>
    </cfRule>
  </conditionalFormatting>
  <conditionalFormatting sqref="I239">
    <cfRule type="cellIs" priority="451" operator="greaterThan" dxfId="0" stopIfTrue="1">
      <formula>$H$239</formula>
    </cfRule>
    <cfRule type="cellIs" priority="452" operator="lessThan" dxfId="0" stopIfTrue="1">
      <formula>$H$239*(-1)</formula>
    </cfRule>
  </conditionalFormatting>
  <conditionalFormatting sqref="I240">
    <cfRule type="cellIs" priority="453" operator="greaterThan" dxfId="0" stopIfTrue="1">
      <formula>$H$240</formula>
    </cfRule>
    <cfRule type="cellIs" priority="454" operator="lessThan" dxfId="0" stopIfTrue="1">
      <formula>$H$240*(-1)</formula>
    </cfRule>
  </conditionalFormatting>
  <conditionalFormatting sqref="I241">
    <cfRule type="cellIs" priority="455" operator="greaterThan" dxfId="0" stopIfTrue="1">
      <formula>$H$241</formula>
    </cfRule>
    <cfRule type="cellIs" priority="456" operator="lessThan" dxfId="0" stopIfTrue="1">
      <formula>$H$241*(-1)</formula>
    </cfRule>
  </conditionalFormatting>
  <conditionalFormatting sqref="I242">
    <cfRule type="cellIs" priority="457" operator="greaterThan" dxfId="0" stopIfTrue="1">
      <formula>$H$242</formula>
    </cfRule>
    <cfRule type="cellIs" priority="458" operator="lessThan" dxfId="0" stopIfTrue="1">
      <formula>$H$242*(-1)</formula>
    </cfRule>
  </conditionalFormatting>
  <conditionalFormatting sqref="I243">
    <cfRule type="cellIs" priority="459" operator="greaterThan" dxfId="0" stopIfTrue="1">
      <formula>$H$243</formula>
    </cfRule>
    <cfRule type="cellIs" priority="460" operator="lessThan" dxfId="0" stopIfTrue="1">
      <formula>$H$243*(-1)</formula>
    </cfRule>
  </conditionalFormatting>
  <conditionalFormatting sqref="I244">
    <cfRule type="cellIs" priority="461" operator="greaterThan" dxfId="0" stopIfTrue="1">
      <formula>$H$244</formula>
    </cfRule>
    <cfRule type="cellIs" priority="462" operator="lessThan" dxfId="0" stopIfTrue="1">
      <formula>$H$244*(-1)</formula>
    </cfRule>
  </conditionalFormatting>
  <conditionalFormatting sqref="I245">
    <cfRule type="cellIs" priority="463" operator="greaterThan" dxfId="0" stopIfTrue="1">
      <formula>$H$245</formula>
    </cfRule>
    <cfRule type="cellIs" priority="464" operator="lessThan" dxfId="0" stopIfTrue="1">
      <formula>$H$245*(-1)</formula>
    </cfRule>
  </conditionalFormatting>
  <conditionalFormatting sqref="I246">
    <cfRule type="cellIs" priority="465" operator="greaterThan" dxfId="0" stopIfTrue="1">
      <formula>$H$246</formula>
    </cfRule>
    <cfRule type="cellIs" priority="466" operator="lessThan" dxfId="0" stopIfTrue="1">
      <formula>$H$246*(-1)</formula>
    </cfRule>
  </conditionalFormatting>
  <conditionalFormatting sqref="I247">
    <cfRule type="cellIs" priority="467" operator="greaterThan" dxfId="0" stopIfTrue="1">
      <formula>$H$247</formula>
    </cfRule>
    <cfRule type="cellIs" priority="468" operator="lessThan" dxfId="0" stopIfTrue="1">
      <formula>$H$247*(-1)</formula>
    </cfRule>
  </conditionalFormatting>
  <conditionalFormatting sqref="I248">
    <cfRule type="cellIs" priority="469" operator="greaterThan" dxfId="0" stopIfTrue="1">
      <formula>$H$248</formula>
    </cfRule>
    <cfRule type="cellIs" priority="470" operator="lessThan" dxfId="0" stopIfTrue="1">
      <formula>$H$248*(-1)</formula>
    </cfRule>
  </conditionalFormatting>
  <conditionalFormatting sqref="I249">
    <cfRule type="cellIs" priority="471" operator="greaterThan" dxfId="0" stopIfTrue="1">
      <formula>$H$249</formula>
    </cfRule>
    <cfRule type="cellIs" priority="472" operator="lessThan" dxfId="0" stopIfTrue="1">
      <formula>$H$249*(-1)</formula>
    </cfRule>
  </conditionalFormatting>
  <conditionalFormatting sqref="I250">
    <cfRule type="cellIs" priority="473" operator="greaterThan" dxfId="0" stopIfTrue="1">
      <formula>$H$250</formula>
    </cfRule>
    <cfRule type="cellIs" priority="474" operator="lessThan" dxfId="0" stopIfTrue="1">
      <formula>$H$250*(-1)</formula>
    </cfRule>
  </conditionalFormatting>
  <conditionalFormatting sqref="I251">
    <cfRule type="cellIs" priority="475" operator="greaterThan" dxfId="0" stopIfTrue="1">
      <formula>$H$251</formula>
    </cfRule>
    <cfRule type="cellIs" priority="476" operator="lessThan" dxfId="0" stopIfTrue="1">
      <formula>$H$251*(-1)</formula>
    </cfRule>
  </conditionalFormatting>
  <conditionalFormatting sqref="I252">
    <cfRule type="cellIs" priority="477" operator="greaterThan" dxfId="0" stopIfTrue="1">
      <formula>$H$252</formula>
    </cfRule>
    <cfRule type="cellIs" priority="478" operator="lessThan" dxfId="0" stopIfTrue="1">
      <formula>$H$252*(-1)</formula>
    </cfRule>
  </conditionalFormatting>
  <conditionalFormatting sqref="I253">
    <cfRule type="cellIs" priority="479" operator="greaterThan" dxfId="0" stopIfTrue="1">
      <formula>$H$253</formula>
    </cfRule>
    <cfRule type="cellIs" priority="480" operator="lessThan" dxfId="0" stopIfTrue="1">
      <formula>$H$253*(-1)</formula>
    </cfRule>
  </conditionalFormatting>
  <conditionalFormatting sqref="I254">
    <cfRule type="cellIs" priority="481" operator="greaterThan" dxfId="0" stopIfTrue="1">
      <formula>$H$254</formula>
    </cfRule>
    <cfRule type="cellIs" priority="482" operator="lessThan" dxfId="0" stopIfTrue="1">
      <formula>$H$254*(-1)</formula>
    </cfRule>
  </conditionalFormatting>
  <conditionalFormatting sqref="I255">
    <cfRule type="cellIs" priority="483" operator="greaterThan" dxfId="0" stopIfTrue="1">
      <formula>$H$255</formula>
    </cfRule>
    <cfRule type="cellIs" priority="484" operator="lessThan" dxfId="0" stopIfTrue="1">
      <formula>$H$255*(-1)</formula>
    </cfRule>
  </conditionalFormatting>
  <conditionalFormatting sqref="I256">
    <cfRule type="cellIs" priority="485" operator="greaterThan" dxfId="0" stopIfTrue="1">
      <formula>$H$256</formula>
    </cfRule>
    <cfRule type="cellIs" priority="486" operator="lessThan" dxfId="0" stopIfTrue="1">
      <formula>$H$256*(-1)</formula>
    </cfRule>
  </conditionalFormatting>
  <conditionalFormatting sqref="I257">
    <cfRule type="cellIs" priority="487" operator="greaterThan" dxfId="0" stopIfTrue="1">
      <formula>$H$257</formula>
    </cfRule>
    <cfRule type="cellIs" priority="488" operator="lessThan" dxfId="0" stopIfTrue="1">
      <formula>$H$257*(-1)</formula>
    </cfRule>
  </conditionalFormatting>
  <conditionalFormatting sqref="I258">
    <cfRule type="cellIs" priority="489" operator="greaterThan" dxfId="0" stopIfTrue="1">
      <formula>$H$258</formula>
    </cfRule>
    <cfRule type="cellIs" priority="490" operator="lessThan" dxfId="0" stopIfTrue="1">
      <formula>$H$258*(-1)</formula>
    </cfRule>
  </conditionalFormatting>
  <conditionalFormatting sqref="I259">
    <cfRule type="cellIs" priority="491" operator="greaterThan" dxfId="0" stopIfTrue="1">
      <formula>$H$259</formula>
    </cfRule>
    <cfRule type="cellIs" priority="492" operator="lessThan" dxfId="0" stopIfTrue="1">
      <formula>$H$259*(-1)</formula>
    </cfRule>
  </conditionalFormatting>
  <conditionalFormatting sqref="I260">
    <cfRule type="cellIs" priority="493" operator="greaterThan" dxfId="0" stopIfTrue="1">
      <formula>$H$260</formula>
    </cfRule>
    <cfRule type="cellIs" priority="494" operator="lessThan" dxfId="0" stopIfTrue="1">
      <formula>$H$260*(-1)</formula>
    </cfRule>
  </conditionalFormatting>
  <conditionalFormatting sqref="I261">
    <cfRule type="cellIs" priority="495" operator="greaterThan" dxfId="0" stopIfTrue="1">
      <formula>$H$261</formula>
    </cfRule>
    <cfRule type="cellIs" priority="496" operator="lessThan" dxfId="0" stopIfTrue="1">
      <formula>$H$261*(-1)</formula>
    </cfRule>
  </conditionalFormatting>
  <conditionalFormatting sqref="I262">
    <cfRule type="cellIs" priority="497" operator="greaterThan" dxfId="0" stopIfTrue="1">
      <formula>$H$262</formula>
    </cfRule>
    <cfRule type="cellIs" priority="498" operator="lessThan" dxfId="0" stopIfTrue="1">
      <formula>$H$262*(-1)</formula>
    </cfRule>
  </conditionalFormatting>
  <conditionalFormatting sqref="I263">
    <cfRule type="cellIs" priority="499" operator="greaterThan" dxfId="0" stopIfTrue="1">
      <formula>$H$263</formula>
    </cfRule>
    <cfRule type="cellIs" priority="500" operator="lessThan" dxfId="0" stopIfTrue="1">
      <formula>$H$263*(-1)</formula>
    </cfRule>
  </conditionalFormatting>
  <conditionalFormatting sqref="I264">
    <cfRule type="cellIs" priority="501" operator="greaterThan" dxfId="0" stopIfTrue="1">
      <formula>$H$264</formula>
    </cfRule>
    <cfRule type="cellIs" priority="502" operator="lessThan" dxfId="0" stopIfTrue="1">
      <formula>$H$264*(-1)</formula>
    </cfRule>
  </conditionalFormatting>
  <conditionalFormatting sqref="I265">
    <cfRule type="cellIs" priority="503" operator="greaterThan" dxfId="0" stopIfTrue="1">
      <formula>$H$265</formula>
    </cfRule>
    <cfRule type="cellIs" priority="504" operator="lessThan" dxfId="0" stopIfTrue="1">
      <formula>$H$265*(-1)</formula>
    </cfRule>
  </conditionalFormatting>
  <conditionalFormatting sqref="I266">
    <cfRule type="cellIs" priority="505" operator="greaterThan" dxfId="0" stopIfTrue="1">
      <formula>$H$266</formula>
    </cfRule>
    <cfRule type="cellIs" priority="506" operator="lessThan" dxfId="0" stopIfTrue="1">
      <formula>$H$266*(-1)</formula>
    </cfRule>
  </conditionalFormatting>
  <conditionalFormatting sqref="I267">
    <cfRule type="cellIs" priority="507" operator="greaterThan" dxfId="0" stopIfTrue="1">
      <formula>$H$267</formula>
    </cfRule>
    <cfRule type="cellIs" priority="508" operator="lessThan" dxfId="0" stopIfTrue="1">
      <formula>$H$267*(-1)</formula>
    </cfRule>
  </conditionalFormatting>
  <conditionalFormatting sqref="I268">
    <cfRule type="cellIs" priority="509" operator="greaterThan" dxfId="0" stopIfTrue="1">
      <formula>$H$268</formula>
    </cfRule>
    <cfRule type="cellIs" priority="510" operator="lessThan" dxfId="0" stopIfTrue="1">
      <formula>$H$268*(-1)</formula>
    </cfRule>
  </conditionalFormatting>
  <conditionalFormatting sqref="I269">
    <cfRule type="cellIs" priority="511" operator="greaterThan" dxfId="0" stopIfTrue="1">
      <formula>$H$269</formula>
    </cfRule>
    <cfRule type="cellIs" priority="512" operator="lessThan" dxfId="0" stopIfTrue="1">
      <formula>$H$269*(-1)</formula>
    </cfRule>
  </conditionalFormatting>
  <conditionalFormatting sqref="I270">
    <cfRule type="cellIs" priority="513" operator="greaterThan" dxfId="0" stopIfTrue="1">
      <formula>$H$270</formula>
    </cfRule>
    <cfRule type="cellIs" priority="514" operator="lessThan" dxfId="0" stopIfTrue="1">
      <formula>$H$270*(-1)</formula>
    </cfRule>
  </conditionalFormatting>
  <conditionalFormatting sqref="I271">
    <cfRule type="cellIs" priority="515" operator="greaterThan" dxfId="0" stopIfTrue="1">
      <formula>$H$271</formula>
    </cfRule>
    <cfRule type="cellIs" priority="516" operator="lessThan" dxfId="0" stopIfTrue="1">
      <formula>$H$271*(-1)</formula>
    </cfRule>
  </conditionalFormatting>
  <conditionalFormatting sqref="I272">
    <cfRule type="cellIs" priority="517" operator="greaterThan" dxfId="0" stopIfTrue="1">
      <formula>$H$272</formula>
    </cfRule>
    <cfRule type="cellIs" priority="518" operator="lessThan" dxfId="0" stopIfTrue="1">
      <formula>$H$272*(-1)</formula>
    </cfRule>
  </conditionalFormatting>
  <conditionalFormatting sqref="I273">
    <cfRule type="cellIs" priority="519" operator="greaterThan" dxfId="0" stopIfTrue="1">
      <formula>$H$273</formula>
    </cfRule>
    <cfRule type="cellIs" priority="520" operator="lessThan" dxfId="0" stopIfTrue="1">
      <formula>$H$273*(-1)</formula>
    </cfRule>
  </conditionalFormatting>
  <conditionalFormatting sqref="I274">
    <cfRule type="cellIs" priority="521" operator="greaterThan" dxfId="0" stopIfTrue="1">
      <formula>$H$274</formula>
    </cfRule>
    <cfRule type="cellIs" priority="522" operator="lessThan" dxfId="0" stopIfTrue="1">
      <formula>$H$274*(-1)</formula>
    </cfRule>
  </conditionalFormatting>
  <conditionalFormatting sqref="I275">
    <cfRule type="cellIs" priority="523" operator="greaterThan" dxfId="0" stopIfTrue="1">
      <formula>$H$275</formula>
    </cfRule>
    <cfRule type="cellIs" priority="524" operator="lessThan" dxfId="0" stopIfTrue="1">
      <formula>$H$275*(-1)</formula>
    </cfRule>
  </conditionalFormatting>
  <conditionalFormatting sqref="I276">
    <cfRule type="cellIs" priority="525" operator="greaterThan" dxfId="0" stopIfTrue="1">
      <formula>$H$276</formula>
    </cfRule>
    <cfRule type="cellIs" priority="526" operator="lessThan" dxfId="0" stopIfTrue="1">
      <formula>$H$276*(-1)</formula>
    </cfRule>
  </conditionalFormatting>
  <conditionalFormatting sqref="I277">
    <cfRule type="cellIs" priority="527" operator="greaterThan" dxfId="0" stopIfTrue="1">
      <formula>$H$277</formula>
    </cfRule>
    <cfRule type="cellIs" priority="528" operator="lessThan" dxfId="0" stopIfTrue="1">
      <formula>$H$277*(-1)</formula>
    </cfRule>
  </conditionalFormatting>
  <conditionalFormatting sqref="I278">
    <cfRule type="cellIs" priority="529" operator="greaterThan" dxfId="0" stopIfTrue="1">
      <formula>$H$278</formula>
    </cfRule>
    <cfRule type="cellIs" priority="530" operator="lessThan" dxfId="0" stopIfTrue="1">
      <formula>$H$278*(-1)</formula>
    </cfRule>
  </conditionalFormatting>
  <conditionalFormatting sqref="I279">
    <cfRule type="cellIs" priority="531" operator="greaterThan" dxfId="0" stopIfTrue="1">
      <formula>$H$279</formula>
    </cfRule>
    <cfRule type="cellIs" priority="532" operator="lessThan" dxfId="0" stopIfTrue="1">
      <formula>$H$279*(-1)</formula>
    </cfRule>
  </conditionalFormatting>
  <conditionalFormatting sqref="I280">
    <cfRule type="cellIs" priority="533" operator="greaterThan" dxfId="0" stopIfTrue="1">
      <formula>$H$280</formula>
    </cfRule>
    <cfRule type="cellIs" priority="534" operator="lessThan" dxfId="0" stopIfTrue="1">
      <formula>$H$280*(-1)</formula>
    </cfRule>
  </conditionalFormatting>
  <conditionalFormatting sqref="I281">
    <cfRule type="cellIs" priority="535" operator="greaterThan" dxfId="0" stopIfTrue="1">
      <formula>$H$281</formula>
    </cfRule>
    <cfRule type="cellIs" priority="536" operator="lessThan" dxfId="0" stopIfTrue="1">
      <formula>$H$281*(-1)</formula>
    </cfRule>
  </conditionalFormatting>
  <conditionalFormatting sqref="I282">
    <cfRule type="cellIs" priority="537" operator="greaterThan" dxfId="0" stopIfTrue="1">
      <formula>$H$282</formula>
    </cfRule>
    <cfRule type="cellIs" priority="538" operator="lessThan" dxfId="0" stopIfTrue="1">
      <formula>$H$282*(-1)</formula>
    </cfRule>
  </conditionalFormatting>
  <conditionalFormatting sqref="I283">
    <cfRule type="cellIs" priority="539" operator="greaterThan" dxfId="0" stopIfTrue="1">
      <formula>$H$283</formula>
    </cfRule>
    <cfRule type="cellIs" priority="540" operator="lessThan" dxfId="0" stopIfTrue="1">
      <formula>$H$283*(-1)</formula>
    </cfRule>
  </conditionalFormatting>
  <conditionalFormatting sqref="I284">
    <cfRule type="cellIs" priority="541" operator="greaterThan" dxfId="0" stopIfTrue="1">
      <formula>$H$284</formula>
    </cfRule>
    <cfRule type="cellIs" priority="542" operator="lessThan" dxfId="0" stopIfTrue="1">
      <formula>$H$284*(-1)</formula>
    </cfRule>
  </conditionalFormatting>
  <conditionalFormatting sqref="I285">
    <cfRule type="cellIs" priority="543" operator="greaterThan" dxfId="0" stopIfTrue="1">
      <formula>$H$285</formula>
    </cfRule>
    <cfRule type="cellIs" priority="544" operator="lessThan" dxfId="0" stopIfTrue="1">
      <formula>$H$285*(-1)</formula>
    </cfRule>
  </conditionalFormatting>
  <conditionalFormatting sqref="I286">
    <cfRule type="cellIs" priority="545" operator="greaterThan" dxfId="0" stopIfTrue="1">
      <formula>$H$286</formula>
    </cfRule>
    <cfRule type="cellIs" priority="546" operator="lessThan" dxfId="0" stopIfTrue="1">
      <formula>$H$286*(-1)</formula>
    </cfRule>
  </conditionalFormatting>
  <conditionalFormatting sqref="I287">
    <cfRule type="cellIs" priority="547" operator="greaterThan" dxfId="0" stopIfTrue="1">
      <formula>$H$287</formula>
    </cfRule>
    <cfRule type="cellIs" priority="548" operator="lessThan" dxfId="0" stopIfTrue="1">
      <formula>$H$287*(-1)</formula>
    </cfRule>
  </conditionalFormatting>
  <conditionalFormatting sqref="I288">
    <cfRule type="cellIs" priority="549" operator="greaterThan" dxfId="0" stopIfTrue="1">
      <formula>$H$288</formula>
    </cfRule>
    <cfRule type="cellIs" priority="550" operator="lessThan" dxfId="0" stopIfTrue="1">
      <formula>$H$288*(-1)</formula>
    </cfRule>
  </conditionalFormatting>
  <conditionalFormatting sqref="I289">
    <cfRule type="cellIs" priority="551" operator="greaterThan" dxfId="0" stopIfTrue="1">
      <formula>$H$289</formula>
    </cfRule>
    <cfRule type="cellIs" priority="552" operator="lessThan" dxfId="0" stopIfTrue="1">
      <formula>$H$289*(-1)</formula>
    </cfRule>
  </conditionalFormatting>
  <conditionalFormatting sqref="I290">
    <cfRule type="cellIs" priority="553" operator="greaterThan" dxfId="0" stopIfTrue="1">
      <formula>$H$290</formula>
    </cfRule>
    <cfRule type="cellIs" priority="554" operator="lessThan" dxfId="0" stopIfTrue="1">
      <formula>$H$290*(-1)</formula>
    </cfRule>
  </conditionalFormatting>
  <conditionalFormatting sqref="I291">
    <cfRule type="cellIs" priority="555" operator="greaterThan" dxfId="0" stopIfTrue="1">
      <formula>$H$291</formula>
    </cfRule>
    <cfRule type="cellIs" priority="556" operator="lessThan" dxfId="0" stopIfTrue="1">
      <formula>$H$291*(-1)</formula>
    </cfRule>
  </conditionalFormatting>
  <conditionalFormatting sqref="I292">
    <cfRule type="cellIs" priority="557" operator="greaterThan" dxfId="0" stopIfTrue="1">
      <formula>$H$292</formula>
    </cfRule>
    <cfRule type="cellIs" priority="558" operator="lessThan" dxfId="0" stopIfTrue="1">
      <formula>$H$292*(-1)</formula>
    </cfRule>
  </conditionalFormatting>
  <conditionalFormatting sqref="I293">
    <cfRule type="cellIs" priority="559" operator="greaterThan" dxfId="0" stopIfTrue="1">
      <formula>$H$293</formula>
    </cfRule>
    <cfRule type="cellIs" priority="560" operator="lessThan" dxfId="0" stopIfTrue="1">
      <formula>$H$293*(-1)</formula>
    </cfRule>
  </conditionalFormatting>
  <conditionalFormatting sqref="I294">
    <cfRule type="cellIs" priority="561" operator="greaterThan" dxfId="0" stopIfTrue="1">
      <formula>$H$294</formula>
    </cfRule>
    <cfRule type="cellIs" priority="562" operator="lessThan" dxfId="0" stopIfTrue="1">
      <formula>$H$294*(-1)</formula>
    </cfRule>
  </conditionalFormatting>
  <conditionalFormatting sqref="I295">
    <cfRule type="cellIs" priority="563" operator="greaterThan" dxfId="0" stopIfTrue="1">
      <formula>$H$295</formula>
    </cfRule>
    <cfRule type="cellIs" priority="564" operator="lessThan" dxfId="0" stopIfTrue="1">
      <formula>$H$295*(-1)</formula>
    </cfRule>
  </conditionalFormatting>
  <conditionalFormatting sqref="I296">
    <cfRule type="cellIs" priority="565" operator="greaterThan" dxfId="0" stopIfTrue="1">
      <formula>$H$296</formula>
    </cfRule>
    <cfRule type="cellIs" priority="566" operator="lessThan" dxfId="0" stopIfTrue="1">
      <formula>$H$296*(-1)</formula>
    </cfRule>
  </conditionalFormatting>
  <conditionalFormatting sqref="I297">
    <cfRule type="cellIs" priority="567" operator="greaterThan" dxfId="0" stopIfTrue="1">
      <formula>$H$297</formula>
    </cfRule>
    <cfRule type="cellIs" priority="568" operator="lessThan" dxfId="0" stopIfTrue="1">
      <formula>$H$297*(-1)</formula>
    </cfRule>
  </conditionalFormatting>
  <conditionalFormatting sqref="I298">
    <cfRule type="cellIs" priority="569" operator="greaterThan" dxfId="0" stopIfTrue="1">
      <formula>$H$298</formula>
    </cfRule>
    <cfRule type="cellIs" priority="570" operator="lessThan" dxfId="0" stopIfTrue="1">
      <formula>$H$298*(-1)</formula>
    </cfRule>
  </conditionalFormatting>
  <conditionalFormatting sqref="I299">
    <cfRule type="cellIs" priority="571" operator="greaterThan" dxfId="0" stopIfTrue="1">
      <formula>$H$299</formula>
    </cfRule>
    <cfRule type="cellIs" priority="572" operator="lessThan" dxfId="0" stopIfTrue="1">
      <formula>$H$299*(-1)</formula>
    </cfRule>
  </conditionalFormatting>
  <conditionalFormatting sqref="I300">
    <cfRule type="cellIs" priority="573" operator="greaterThan" dxfId="0" stopIfTrue="1">
      <formula>$H$300</formula>
    </cfRule>
    <cfRule type="cellIs" priority="574" operator="lessThan" dxfId="0" stopIfTrue="1">
      <formula>$H$300*(-1)</formula>
    </cfRule>
  </conditionalFormatting>
  <conditionalFormatting sqref="I301">
    <cfRule type="cellIs" priority="575" operator="greaterThan" dxfId="0" stopIfTrue="1">
      <formula>$H$301</formula>
    </cfRule>
    <cfRule type="cellIs" priority="576" operator="lessThan" dxfId="0" stopIfTrue="1">
      <formula>$H$301*(-1)</formula>
    </cfRule>
  </conditionalFormatting>
  <conditionalFormatting sqref="I302">
    <cfRule type="cellIs" priority="577" operator="greaterThan" dxfId="0" stopIfTrue="1">
      <formula>$H$302</formula>
    </cfRule>
    <cfRule type="cellIs" priority="578" operator="lessThan" dxfId="0" stopIfTrue="1">
      <formula>$H$302*(-1)</formula>
    </cfRule>
  </conditionalFormatting>
  <conditionalFormatting sqref="I303">
    <cfRule type="cellIs" priority="579" operator="greaterThan" dxfId="0" stopIfTrue="1">
      <formula>$H$303</formula>
    </cfRule>
    <cfRule type="cellIs" priority="580" operator="lessThan" dxfId="0" stopIfTrue="1">
      <formula>$H$303*(-1)</formula>
    </cfRule>
  </conditionalFormatting>
  <conditionalFormatting sqref="I304">
    <cfRule type="cellIs" priority="581" operator="greaterThan" dxfId="0" stopIfTrue="1">
      <formula>$H$304</formula>
    </cfRule>
    <cfRule type="cellIs" priority="582" operator="lessThan" dxfId="0" stopIfTrue="1">
      <formula>$H$304*(-1)</formula>
    </cfRule>
  </conditionalFormatting>
  <conditionalFormatting sqref="I305">
    <cfRule type="cellIs" priority="583" operator="greaterThan" dxfId="0" stopIfTrue="1">
      <formula>$H$305</formula>
    </cfRule>
    <cfRule type="cellIs" priority="584" operator="lessThan" dxfId="0" stopIfTrue="1">
      <formula>$H$305*(-1)</formula>
    </cfRule>
  </conditionalFormatting>
  <conditionalFormatting sqref="I306">
    <cfRule type="cellIs" priority="585" operator="greaterThan" dxfId="0" stopIfTrue="1">
      <formula>$H$306</formula>
    </cfRule>
    <cfRule type="cellIs" priority="586" operator="lessThan" dxfId="0" stopIfTrue="1">
      <formula>$H$306*(-1)</formula>
    </cfRule>
  </conditionalFormatting>
  <conditionalFormatting sqref="I307">
    <cfRule type="cellIs" priority="587" operator="greaterThan" dxfId="0" stopIfTrue="1">
      <formula>$H$307</formula>
    </cfRule>
    <cfRule type="cellIs" priority="588" operator="lessThan" dxfId="0" stopIfTrue="1">
      <formula>$H$307*(-1)</formula>
    </cfRule>
  </conditionalFormatting>
  <conditionalFormatting sqref="I308">
    <cfRule type="cellIs" priority="589" operator="greaterThan" dxfId="0" stopIfTrue="1">
      <formula>$H$308</formula>
    </cfRule>
    <cfRule type="cellIs" priority="590" operator="lessThan" dxfId="0" stopIfTrue="1">
      <formula>$H$308*(-1)</formula>
    </cfRule>
  </conditionalFormatting>
  <conditionalFormatting sqref="I309">
    <cfRule type="cellIs" priority="591" operator="greaterThan" dxfId="0" stopIfTrue="1">
      <formula>$H$309</formula>
    </cfRule>
    <cfRule type="cellIs" priority="592" operator="lessThan" dxfId="0" stopIfTrue="1">
      <formula>$H$309*(-1)</formula>
    </cfRule>
  </conditionalFormatting>
  <conditionalFormatting sqref="I310">
    <cfRule type="cellIs" priority="593" operator="greaterThan" dxfId="0" stopIfTrue="1">
      <formula>$H$310</formula>
    </cfRule>
    <cfRule type="cellIs" priority="594" operator="lessThan" dxfId="0" stopIfTrue="1">
      <formula>$H$310*(-1)</formula>
    </cfRule>
  </conditionalFormatting>
  <conditionalFormatting sqref="I311">
    <cfRule type="cellIs" priority="595" operator="greaterThan" dxfId="0" stopIfTrue="1">
      <formula>$H$311</formula>
    </cfRule>
    <cfRule type="cellIs" priority="596" operator="lessThan" dxfId="0" stopIfTrue="1">
      <formula>$H$311*(-1)</formula>
    </cfRule>
  </conditionalFormatting>
  <conditionalFormatting sqref="I312">
    <cfRule type="cellIs" priority="597" operator="greaterThan" dxfId="0" stopIfTrue="1">
      <formula>$H$312</formula>
    </cfRule>
    <cfRule type="cellIs" priority="598" operator="lessThan" dxfId="0" stopIfTrue="1">
      <formula>$H$312*(-1)</formula>
    </cfRule>
  </conditionalFormatting>
  <conditionalFormatting sqref="I313">
    <cfRule type="cellIs" priority="599" operator="greaterThan" dxfId="0" stopIfTrue="1">
      <formula>$H$313</formula>
    </cfRule>
    <cfRule type="cellIs" priority="600" operator="lessThan" dxfId="0" stopIfTrue="1">
      <formula>$H$313*(-1)</formula>
    </cfRule>
  </conditionalFormatting>
  <conditionalFormatting sqref="I314">
    <cfRule type="cellIs" priority="601" operator="greaterThan" dxfId="0" stopIfTrue="1">
      <formula>$H$314</formula>
    </cfRule>
    <cfRule type="cellIs" priority="602" operator="lessThan" dxfId="0" stopIfTrue="1">
      <formula>$H$314*(-1)</formula>
    </cfRule>
  </conditionalFormatting>
  <conditionalFormatting sqref="I315">
    <cfRule type="cellIs" priority="603" operator="greaterThan" dxfId="0" stopIfTrue="1">
      <formula>$H$315</formula>
    </cfRule>
    <cfRule type="cellIs" priority="604" operator="lessThan" dxfId="0" stopIfTrue="1">
      <formula>$H$315*(-1)</formula>
    </cfRule>
  </conditionalFormatting>
  <conditionalFormatting sqref="I316">
    <cfRule type="cellIs" priority="605" operator="greaterThan" dxfId="0" stopIfTrue="1">
      <formula>$H$316</formula>
    </cfRule>
    <cfRule type="cellIs" priority="606" operator="lessThan" dxfId="0" stopIfTrue="1">
      <formula>$H$316*(-1)</formula>
    </cfRule>
  </conditionalFormatting>
  <conditionalFormatting sqref="I317">
    <cfRule type="cellIs" priority="607" operator="greaterThan" dxfId="0" stopIfTrue="1">
      <formula>$H$317</formula>
    </cfRule>
    <cfRule type="cellIs" priority="608" operator="lessThan" dxfId="0" stopIfTrue="1">
      <formula>$H$317*(-1)</formula>
    </cfRule>
  </conditionalFormatting>
  <conditionalFormatting sqref="I318">
    <cfRule type="cellIs" priority="609" operator="greaterThan" dxfId="0" stopIfTrue="1">
      <formula>$H$318</formula>
    </cfRule>
    <cfRule type="cellIs" priority="610" operator="lessThan" dxfId="0" stopIfTrue="1">
      <formula>$H$318*(-1)</formula>
    </cfRule>
  </conditionalFormatting>
  <conditionalFormatting sqref="I319">
    <cfRule type="cellIs" priority="611" operator="greaterThan" dxfId="0" stopIfTrue="1">
      <formula>$H$319</formula>
    </cfRule>
    <cfRule type="cellIs" priority="612" operator="lessThan" dxfId="0" stopIfTrue="1">
      <formula>$H$319*(-1)</formula>
    </cfRule>
  </conditionalFormatting>
  <conditionalFormatting sqref="I320">
    <cfRule type="cellIs" priority="613" operator="greaterThan" dxfId="0" stopIfTrue="1">
      <formula>$H$320</formula>
    </cfRule>
    <cfRule type="cellIs" priority="614" operator="lessThan" dxfId="0" stopIfTrue="1">
      <formula>$H$320*(-1)</formula>
    </cfRule>
  </conditionalFormatting>
  <conditionalFormatting sqref="I321">
    <cfRule type="cellIs" priority="615" operator="greaterThan" dxfId="0" stopIfTrue="1">
      <formula>$H$321</formula>
    </cfRule>
    <cfRule type="cellIs" priority="616" operator="lessThan" dxfId="0" stopIfTrue="1">
      <formula>$H$321*(-1)</formula>
    </cfRule>
  </conditionalFormatting>
  <conditionalFormatting sqref="I322">
    <cfRule type="cellIs" priority="617" operator="greaterThan" dxfId="0" stopIfTrue="1">
      <formula>$H$322</formula>
    </cfRule>
    <cfRule type="cellIs" priority="618" operator="lessThan" dxfId="0" stopIfTrue="1">
      <formula>$H$322*(-1)</formula>
    </cfRule>
  </conditionalFormatting>
  <conditionalFormatting sqref="I323">
    <cfRule type="cellIs" priority="619" operator="greaterThan" dxfId="0" stopIfTrue="1">
      <formula>$H$323</formula>
    </cfRule>
    <cfRule type="cellIs" priority="620" operator="lessThan" dxfId="0" stopIfTrue="1">
      <formula>$H$323*(-1)</formula>
    </cfRule>
  </conditionalFormatting>
  <conditionalFormatting sqref="I324">
    <cfRule type="cellIs" priority="621" operator="greaterThan" dxfId="0" stopIfTrue="1">
      <formula>$H$324</formula>
    </cfRule>
    <cfRule type="cellIs" priority="622" operator="lessThan" dxfId="0" stopIfTrue="1">
      <formula>$H$324*(-1)</formula>
    </cfRule>
  </conditionalFormatting>
  <conditionalFormatting sqref="I325">
    <cfRule type="cellIs" priority="623" operator="greaterThan" dxfId="0" stopIfTrue="1">
      <formula>$H$325</formula>
    </cfRule>
    <cfRule type="cellIs" priority="624" operator="lessThan" dxfId="0" stopIfTrue="1">
      <formula>$H$325*(-1)</formula>
    </cfRule>
  </conditionalFormatting>
  <conditionalFormatting sqref="I326">
    <cfRule type="cellIs" priority="625" operator="greaterThan" dxfId="0" stopIfTrue="1">
      <formula>$H$326</formula>
    </cfRule>
    <cfRule type="cellIs" priority="626" operator="lessThan" dxfId="0" stopIfTrue="1">
      <formula>$H$326*(-1)</formula>
    </cfRule>
  </conditionalFormatting>
  <conditionalFormatting sqref="I327">
    <cfRule type="cellIs" priority="627" operator="greaterThan" dxfId="0" stopIfTrue="1">
      <formula>$H$327</formula>
    </cfRule>
    <cfRule type="cellIs" priority="628" operator="lessThan" dxfId="0" stopIfTrue="1">
      <formula>$H$327*(-1)</formula>
    </cfRule>
  </conditionalFormatting>
  <conditionalFormatting sqref="I328">
    <cfRule type="cellIs" priority="629" operator="greaterThan" dxfId="0" stopIfTrue="1">
      <formula>$H$328</formula>
    </cfRule>
    <cfRule type="cellIs" priority="630" operator="lessThan" dxfId="0" stopIfTrue="1">
      <formula>$H$328*(-1)</formula>
    </cfRule>
  </conditionalFormatting>
  <conditionalFormatting sqref="I329">
    <cfRule type="cellIs" priority="631" operator="greaterThan" dxfId="0" stopIfTrue="1">
      <formula>$H$329</formula>
    </cfRule>
    <cfRule type="cellIs" priority="632" operator="lessThan" dxfId="0" stopIfTrue="1">
      <formula>$H$329*(-1)</formula>
    </cfRule>
  </conditionalFormatting>
  <conditionalFormatting sqref="I330">
    <cfRule type="cellIs" priority="633" operator="greaterThan" dxfId="0" stopIfTrue="1">
      <formula>$H$330</formula>
    </cfRule>
    <cfRule type="cellIs" priority="634" operator="lessThan" dxfId="0" stopIfTrue="1">
      <formula>$H$330*(-1)</formula>
    </cfRule>
  </conditionalFormatting>
  <conditionalFormatting sqref="I331">
    <cfRule type="cellIs" priority="635" operator="greaterThan" dxfId="0" stopIfTrue="1">
      <formula>$H$331</formula>
    </cfRule>
    <cfRule type="cellIs" priority="636" operator="lessThan" dxfId="0" stopIfTrue="1">
      <formula>$H$331*(-1)</formula>
    </cfRule>
  </conditionalFormatting>
  <conditionalFormatting sqref="I332">
    <cfRule type="cellIs" priority="637" operator="greaterThan" dxfId="0" stopIfTrue="1">
      <formula>$H$332</formula>
    </cfRule>
    <cfRule type="cellIs" priority="638" operator="lessThan" dxfId="0" stopIfTrue="1">
      <formula>$H$332*(-1)</formula>
    </cfRule>
  </conditionalFormatting>
  <conditionalFormatting sqref="I333">
    <cfRule type="cellIs" priority="639" operator="greaterThan" dxfId="0" stopIfTrue="1">
      <formula>$H$333</formula>
    </cfRule>
    <cfRule type="cellIs" priority="640" operator="lessThan" dxfId="0" stopIfTrue="1">
      <formula>$H$333*(-1)</formula>
    </cfRule>
  </conditionalFormatting>
  <conditionalFormatting sqref="I334">
    <cfRule type="cellIs" priority="641" operator="greaterThan" dxfId="0" stopIfTrue="1">
      <formula>$H$334</formula>
    </cfRule>
    <cfRule type="cellIs" priority="642" operator="lessThan" dxfId="0" stopIfTrue="1">
      <formula>$H$334*(-1)</formula>
    </cfRule>
  </conditionalFormatting>
  <conditionalFormatting sqref="I335">
    <cfRule type="cellIs" priority="643" operator="greaterThan" dxfId="0" stopIfTrue="1">
      <formula>$H$335</formula>
    </cfRule>
    <cfRule type="cellIs" priority="644" operator="lessThan" dxfId="0" stopIfTrue="1">
      <formula>$H$335*(-1)</formula>
    </cfRule>
  </conditionalFormatting>
  <conditionalFormatting sqref="I336">
    <cfRule type="cellIs" priority="645" operator="greaterThan" dxfId="0" stopIfTrue="1">
      <formula>$H$336</formula>
    </cfRule>
    <cfRule type="cellIs" priority="646" operator="lessThan" dxfId="0" stopIfTrue="1">
      <formula>$H$336*(-1)</formula>
    </cfRule>
  </conditionalFormatting>
  <conditionalFormatting sqref="I337">
    <cfRule type="cellIs" priority="647" operator="greaterThan" dxfId="0" stopIfTrue="1">
      <formula>$H$337</formula>
    </cfRule>
    <cfRule type="cellIs" priority="648" operator="lessThan" dxfId="0" stopIfTrue="1">
      <formula>$H$337*(-1)</formula>
    </cfRule>
  </conditionalFormatting>
  <conditionalFormatting sqref="I338">
    <cfRule type="cellIs" priority="649" operator="greaterThan" dxfId="0" stopIfTrue="1">
      <formula>$H$338</formula>
    </cfRule>
    <cfRule type="cellIs" priority="650" operator="lessThan" dxfId="0" stopIfTrue="1">
      <formula>$H$338*(-1)</formula>
    </cfRule>
  </conditionalFormatting>
  <conditionalFormatting sqref="I339">
    <cfRule type="cellIs" priority="651" operator="greaterThan" dxfId="0" stopIfTrue="1">
      <formula>$H$339</formula>
    </cfRule>
    <cfRule type="cellIs" priority="652" operator="lessThan" dxfId="0" stopIfTrue="1">
      <formula>$H$339*(-1)</formula>
    </cfRule>
  </conditionalFormatting>
  <conditionalFormatting sqref="I340">
    <cfRule type="cellIs" priority="653" operator="greaterThan" dxfId="0" stopIfTrue="1">
      <formula>$H$340</formula>
    </cfRule>
    <cfRule type="cellIs" priority="654" operator="lessThan" dxfId="0" stopIfTrue="1">
      <formula>$H$340*(-1)</formula>
    </cfRule>
  </conditionalFormatting>
  <conditionalFormatting sqref="I341">
    <cfRule type="cellIs" priority="655" operator="greaterThan" dxfId="0" stopIfTrue="1">
      <formula>$H$341</formula>
    </cfRule>
    <cfRule type="cellIs" priority="656" operator="lessThan" dxfId="0" stopIfTrue="1">
      <formula>$H$341*(-1)</formula>
    </cfRule>
  </conditionalFormatting>
  <conditionalFormatting sqref="I342">
    <cfRule type="cellIs" priority="657" operator="greaterThan" dxfId="0" stopIfTrue="1">
      <formula>$H$342</formula>
    </cfRule>
    <cfRule type="cellIs" priority="658" operator="lessThan" dxfId="0" stopIfTrue="1">
      <formula>$H$342*(-1)</formula>
    </cfRule>
  </conditionalFormatting>
  <conditionalFormatting sqref="I343">
    <cfRule type="cellIs" priority="659" operator="greaterThan" dxfId="0" stopIfTrue="1">
      <formula>$H$343</formula>
    </cfRule>
    <cfRule type="cellIs" priority="660" operator="lessThan" dxfId="0" stopIfTrue="1">
      <formula>$H$343*(-1)</formula>
    </cfRule>
  </conditionalFormatting>
  <conditionalFormatting sqref="I344">
    <cfRule type="cellIs" priority="661" operator="greaterThan" dxfId="0" stopIfTrue="1">
      <formula>$H$344</formula>
    </cfRule>
    <cfRule type="cellIs" priority="662" operator="lessThan" dxfId="0" stopIfTrue="1">
      <formula>$H$344*(-1)</formula>
    </cfRule>
  </conditionalFormatting>
  <conditionalFormatting sqref="I345">
    <cfRule type="cellIs" priority="663" operator="greaterThan" dxfId="0" stopIfTrue="1">
      <formula>$H$345</formula>
    </cfRule>
    <cfRule type="cellIs" priority="664" operator="lessThan" dxfId="0" stopIfTrue="1">
      <formula>$H$345*(-1)</formula>
    </cfRule>
  </conditionalFormatting>
  <conditionalFormatting sqref="I346">
    <cfRule type="cellIs" priority="665" operator="greaterThan" dxfId="0" stopIfTrue="1">
      <formula>$H$346</formula>
    </cfRule>
    <cfRule type="cellIs" priority="666" operator="lessThan" dxfId="0" stopIfTrue="1">
      <formula>$H$346*(-1)</formula>
    </cfRule>
  </conditionalFormatting>
  <conditionalFormatting sqref="I347">
    <cfRule type="cellIs" priority="667" operator="greaterThan" dxfId="0" stopIfTrue="1">
      <formula>$H$347</formula>
    </cfRule>
    <cfRule type="cellIs" priority="668" operator="lessThan" dxfId="0" stopIfTrue="1">
      <formula>$H$347*(-1)</formula>
    </cfRule>
  </conditionalFormatting>
  <conditionalFormatting sqref="I348">
    <cfRule type="cellIs" priority="669" operator="greaterThan" dxfId="0" stopIfTrue="1">
      <formula>$H$348</formula>
    </cfRule>
    <cfRule type="cellIs" priority="670" operator="lessThan" dxfId="0" stopIfTrue="1">
      <formula>$H$348*(-1)</formula>
    </cfRule>
  </conditionalFormatting>
  <conditionalFormatting sqref="I349">
    <cfRule type="cellIs" priority="671" operator="greaterThan" dxfId="0" stopIfTrue="1">
      <formula>$H$349</formula>
    </cfRule>
    <cfRule type="cellIs" priority="672" operator="lessThan" dxfId="0" stopIfTrue="1">
      <formula>$H$349*(-1)</formula>
    </cfRule>
  </conditionalFormatting>
  <conditionalFormatting sqref="I350">
    <cfRule type="cellIs" priority="673" operator="greaterThan" dxfId="0" stopIfTrue="1">
      <formula>$H$350</formula>
    </cfRule>
    <cfRule type="cellIs" priority="674" operator="lessThan" dxfId="0" stopIfTrue="1">
      <formula>$H$350*(-1)</formula>
    </cfRule>
  </conditionalFormatting>
  <conditionalFormatting sqref="I351">
    <cfRule type="cellIs" priority="675" operator="greaterThan" dxfId="0" stopIfTrue="1">
      <formula>$H$351</formula>
    </cfRule>
    <cfRule type="cellIs" priority="676" operator="lessThan" dxfId="0" stopIfTrue="1">
      <formula>$H$351*(-1)</formula>
    </cfRule>
  </conditionalFormatting>
  <conditionalFormatting sqref="I352">
    <cfRule type="cellIs" priority="677" operator="greaterThan" dxfId="0" stopIfTrue="1">
      <formula>$H$352</formula>
    </cfRule>
    <cfRule type="cellIs" priority="678" operator="lessThan" dxfId="0" stopIfTrue="1">
      <formula>$H$352*(-1)</formula>
    </cfRule>
  </conditionalFormatting>
  <conditionalFormatting sqref="I353">
    <cfRule type="cellIs" priority="679" operator="greaterThan" dxfId="0" stopIfTrue="1">
      <formula>$H$353</formula>
    </cfRule>
    <cfRule type="cellIs" priority="680" operator="lessThan" dxfId="0" stopIfTrue="1">
      <formula>$H$353*(-1)</formula>
    </cfRule>
  </conditionalFormatting>
  <conditionalFormatting sqref="I354">
    <cfRule type="cellIs" priority="681" operator="greaterThan" dxfId="0" stopIfTrue="1">
      <formula>$H$354</formula>
    </cfRule>
    <cfRule type="cellIs" priority="682" operator="lessThan" dxfId="0" stopIfTrue="1">
      <formula>$H$354*(-1)</formula>
    </cfRule>
  </conditionalFormatting>
  <conditionalFormatting sqref="I355">
    <cfRule type="cellIs" priority="683" operator="greaterThan" dxfId="0" stopIfTrue="1">
      <formula>$H$355</formula>
    </cfRule>
    <cfRule type="cellIs" priority="684" operator="lessThan" dxfId="0" stopIfTrue="1">
      <formula>$H$355*(-1)</formula>
    </cfRule>
  </conditionalFormatting>
  <conditionalFormatting sqref="I356">
    <cfRule type="cellIs" priority="685" operator="greaterThan" dxfId="0" stopIfTrue="1">
      <formula>$H$356</formula>
    </cfRule>
    <cfRule type="cellIs" priority="686" operator="lessThan" dxfId="0" stopIfTrue="1">
      <formula>$H$356*(-1)</formula>
    </cfRule>
  </conditionalFormatting>
  <conditionalFormatting sqref="I357">
    <cfRule type="cellIs" priority="687" operator="greaterThan" dxfId="0" stopIfTrue="1">
      <formula>$H$357</formula>
    </cfRule>
    <cfRule type="cellIs" priority="688" operator="lessThan" dxfId="0" stopIfTrue="1">
      <formula>$H$357*(-1)</formula>
    </cfRule>
  </conditionalFormatting>
  <conditionalFormatting sqref="I358">
    <cfRule type="cellIs" priority="689" operator="greaterThan" dxfId="0" stopIfTrue="1">
      <formula>$H$358</formula>
    </cfRule>
    <cfRule type="cellIs" priority="690" operator="lessThan" dxfId="0" stopIfTrue="1">
      <formula>$H$358*(-1)</formula>
    </cfRule>
  </conditionalFormatting>
  <conditionalFormatting sqref="I359">
    <cfRule type="cellIs" priority="691" operator="greaterThan" dxfId="0" stopIfTrue="1">
      <formula>$H$359</formula>
    </cfRule>
    <cfRule type="cellIs" priority="692" operator="lessThan" dxfId="0" stopIfTrue="1">
      <formula>$H$359*(-1)</formula>
    </cfRule>
  </conditionalFormatting>
  <conditionalFormatting sqref="I360">
    <cfRule type="cellIs" priority="693" operator="greaterThan" dxfId="0" stopIfTrue="1">
      <formula>$H$360</formula>
    </cfRule>
    <cfRule type="cellIs" priority="694" operator="lessThan" dxfId="0" stopIfTrue="1">
      <formula>$H$360*(-1)</formula>
    </cfRule>
  </conditionalFormatting>
  <conditionalFormatting sqref="I361">
    <cfRule type="cellIs" priority="695" operator="greaterThan" dxfId="0" stopIfTrue="1">
      <formula>$H$361</formula>
    </cfRule>
    <cfRule type="cellIs" priority="696" operator="lessThan" dxfId="0" stopIfTrue="1">
      <formula>$H$361*(-1)</formula>
    </cfRule>
  </conditionalFormatting>
  <conditionalFormatting sqref="I362">
    <cfRule type="cellIs" priority="697" operator="greaterThan" dxfId="0" stopIfTrue="1">
      <formula>$H$362</formula>
    </cfRule>
    <cfRule type="cellIs" priority="698" operator="lessThan" dxfId="0" stopIfTrue="1">
      <formula>$H$362*(-1)</formula>
    </cfRule>
  </conditionalFormatting>
  <conditionalFormatting sqref="I363">
    <cfRule type="cellIs" priority="699" operator="greaterThan" dxfId="0" stopIfTrue="1">
      <formula>$H$363</formula>
    </cfRule>
    <cfRule type="cellIs" priority="700" operator="lessThan" dxfId="0" stopIfTrue="1">
      <formula>$H$363*(-1)</formula>
    </cfRule>
  </conditionalFormatting>
  <conditionalFormatting sqref="I364">
    <cfRule type="cellIs" priority="701" operator="greaterThan" dxfId="0" stopIfTrue="1">
      <formula>$H$364</formula>
    </cfRule>
    <cfRule type="cellIs" priority="702" operator="lessThan" dxfId="0" stopIfTrue="1">
      <formula>$H$364*(-1)</formula>
    </cfRule>
  </conditionalFormatting>
  <conditionalFormatting sqref="I365">
    <cfRule type="cellIs" priority="703" operator="greaterThan" dxfId="0" stopIfTrue="1">
      <formula>$H$365</formula>
    </cfRule>
    <cfRule type="cellIs" priority="704" operator="lessThan" dxfId="0" stopIfTrue="1">
      <formula>$H$365*(-1)</formula>
    </cfRule>
  </conditionalFormatting>
  <conditionalFormatting sqref="I366">
    <cfRule type="cellIs" priority="705" operator="greaterThan" dxfId="0" stopIfTrue="1">
      <formula>$H$366</formula>
    </cfRule>
    <cfRule type="cellIs" priority="706" operator="lessThan" dxfId="0" stopIfTrue="1">
      <formula>$H$366*(-1)</formula>
    </cfRule>
  </conditionalFormatting>
  <conditionalFormatting sqref="I367">
    <cfRule type="cellIs" priority="707" operator="greaterThan" dxfId="0" stopIfTrue="1">
      <formula>$H$367</formula>
    </cfRule>
    <cfRule type="cellIs" priority="708" operator="lessThan" dxfId="0" stopIfTrue="1">
      <formula>$H$367*(-1)</formula>
    </cfRule>
  </conditionalFormatting>
  <conditionalFormatting sqref="I368">
    <cfRule type="cellIs" priority="709" operator="greaterThan" dxfId="0" stopIfTrue="1">
      <formula>$H$368</formula>
    </cfRule>
    <cfRule type="cellIs" priority="710" operator="lessThan" dxfId="0" stopIfTrue="1">
      <formula>$H$368*(-1)</formula>
    </cfRule>
  </conditionalFormatting>
  <conditionalFormatting sqref="I369">
    <cfRule type="cellIs" priority="711" operator="greaterThan" dxfId="0" stopIfTrue="1">
      <formula>$H$369</formula>
    </cfRule>
    <cfRule type="cellIs" priority="712" operator="lessThan" dxfId="0" stopIfTrue="1">
      <formula>$H$369*(-1)</formula>
    </cfRule>
  </conditionalFormatting>
  <conditionalFormatting sqref="I370">
    <cfRule type="cellIs" priority="713" operator="greaterThan" dxfId="0" stopIfTrue="1">
      <formula>$H$370</formula>
    </cfRule>
    <cfRule type="cellIs" priority="714" operator="lessThan" dxfId="0" stopIfTrue="1">
      <formula>$H$370*(-1)</formula>
    </cfRule>
  </conditionalFormatting>
  <conditionalFormatting sqref="I371">
    <cfRule type="cellIs" priority="715" operator="greaterThan" dxfId="0" stopIfTrue="1">
      <formula>$H$371</formula>
    </cfRule>
    <cfRule type="cellIs" priority="716" operator="lessThan" dxfId="0" stopIfTrue="1">
      <formula>$H$371*(-1)</formula>
    </cfRule>
  </conditionalFormatting>
  <conditionalFormatting sqref="I372">
    <cfRule type="cellIs" priority="717" operator="greaterThan" dxfId="0" stopIfTrue="1">
      <formula>$H$372</formula>
    </cfRule>
    <cfRule type="cellIs" priority="718" operator="lessThan" dxfId="0" stopIfTrue="1">
      <formula>$H$372*(-1)</formula>
    </cfRule>
  </conditionalFormatting>
  <conditionalFormatting sqref="I373">
    <cfRule type="cellIs" priority="719" operator="greaterThan" dxfId="0" stopIfTrue="1">
      <formula>$H$373</formula>
    </cfRule>
    <cfRule type="cellIs" priority="720" operator="lessThan" dxfId="0" stopIfTrue="1">
      <formula>$H$373*(-1)</formula>
    </cfRule>
  </conditionalFormatting>
  <conditionalFormatting sqref="I374">
    <cfRule type="cellIs" priority="721" operator="greaterThan" dxfId="0" stopIfTrue="1">
      <formula>$H$374</formula>
    </cfRule>
    <cfRule type="cellIs" priority="722" operator="lessThan" dxfId="0" stopIfTrue="1">
      <formula>$H$374*(-1)</formula>
    </cfRule>
  </conditionalFormatting>
  <conditionalFormatting sqref="I375">
    <cfRule type="cellIs" priority="723" operator="greaterThan" dxfId="0" stopIfTrue="1">
      <formula>$H$375</formula>
    </cfRule>
    <cfRule type="cellIs" priority="724" operator="lessThan" dxfId="0" stopIfTrue="1">
      <formula>$H$375*(-1)</formula>
    </cfRule>
  </conditionalFormatting>
  <conditionalFormatting sqref="I376">
    <cfRule type="cellIs" priority="725" operator="greaterThan" dxfId="0" stopIfTrue="1">
      <formula>$H$376</formula>
    </cfRule>
    <cfRule type="cellIs" priority="726" operator="lessThan" dxfId="0" stopIfTrue="1">
      <formula>$H$376*(-1)</formula>
    </cfRule>
  </conditionalFormatting>
  <conditionalFormatting sqref="I377">
    <cfRule type="cellIs" priority="727" operator="greaterThan" dxfId="0" stopIfTrue="1">
      <formula>$H$377</formula>
    </cfRule>
    <cfRule type="cellIs" priority="728" operator="lessThan" dxfId="0" stopIfTrue="1">
      <formula>$H$377*(-1)</formula>
    </cfRule>
  </conditionalFormatting>
  <conditionalFormatting sqref="I378">
    <cfRule type="cellIs" priority="729" operator="greaterThan" dxfId="0" stopIfTrue="1">
      <formula>$H$378</formula>
    </cfRule>
    <cfRule type="cellIs" priority="730" operator="lessThan" dxfId="0" stopIfTrue="1">
      <formula>$H$378*(-1)</formula>
    </cfRule>
  </conditionalFormatting>
  <conditionalFormatting sqref="I379">
    <cfRule type="cellIs" priority="731" operator="greaterThan" dxfId="0" stopIfTrue="1">
      <formula>$H$379</formula>
    </cfRule>
    <cfRule type="cellIs" priority="732" operator="lessThan" dxfId="0" stopIfTrue="1">
      <formula>$H$379*(-1)</formula>
    </cfRule>
  </conditionalFormatting>
  <conditionalFormatting sqref="I380">
    <cfRule type="cellIs" priority="733" operator="greaterThan" dxfId="0" stopIfTrue="1">
      <formula>$H$380</formula>
    </cfRule>
    <cfRule type="cellIs" priority="734" operator="lessThan" dxfId="0" stopIfTrue="1">
      <formula>$H$380*(-1)</formula>
    </cfRule>
  </conditionalFormatting>
  <conditionalFormatting sqref="I381">
    <cfRule type="cellIs" priority="735" operator="greaterThan" dxfId="0" stopIfTrue="1">
      <formula>$H$381</formula>
    </cfRule>
    <cfRule type="cellIs" priority="736" operator="lessThan" dxfId="0" stopIfTrue="1">
      <formula>$H$381*(-1)</formula>
    </cfRule>
  </conditionalFormatting>
  <conditionalFormatting sqref="I382">
    <cfRule type="cellIs" priority="737" operator="greaterThan" dxfId="0" stopIfTrue="1">
      <formula>$H$382</formula>
    </cfRule>
    <cfRule type="cellIs" priority="738" operator="lessThan" dxfId="0" stopIfTrue="1">
      <formula>$H$382*(-1)</formula>
    </cfRule>
  </conditionalFormatting>
  <conditionalFormatting sqref="I383">
    <cfRule type="cellIs" priority="739" operator="greaterThan" dxfId="0" stopIfTrue="1">
      <formula>$H$383</formula>
    </cfRule>
    <cfRule type="cellIs" priority="740" operator="lessThan" dxfId="0" stopIfTrue="1">
      <formula>$H$383*(-1)</formula>
    </cfRule>
  </conditionalFormatting>
  <conditionalFormatting sqref="I384">
    <cfRule type="cellIs" priority="741" operator="greaterThan" dxfId="0" stopIfTrue="1">
      <formula>$H$384</formula>
    </cfRule>
    <cfRule type="cellIs" priority="742" operator="lessThan" dxfId="0" stopIfTrue="1">
      <formula>$H$384*(-1)</formula>
    </cfRule>
  </conditionalFormatting>
  <conditionalFormatting sqref="I385">
    <cfRule type="cellIs" priority="743" operator="greaterThan" dxfId="0" stopIfTrue="1">
      <formula>$H$385</formula>
    </cfRule>
    <cfRule type="cellIs" priority="744" operator="lessThan" dxfId="0" stopIfTrue="1">
      <formula>$H$385*(-1)</formula>
    </cfRule>
  </conditionalFormatting>
  <conditionalFormatting sqref="I386">
    <cfRule type="cellIs" priority="745" operator="greaterThan" dxfId="0" stopIfTrue="1">
      <formula>$H$386</formula>
    </cfRule>
    <cfRule type="cellIs" priority="746" operator="lessThan" dxfId="0" stopIfTrue="1">
      <formula>$H$386*(-1)</formula>
    </cfRule>
  </conditionalFormatting>
  <conditionalFormatting sqref="I387">
    <cfRule type="cellIs" priority="747" operator="greaterThan" dxfId="0" stopIfTrue="1">
      <formula>$H$387</formula>
    </cfRule>
    <cfRule type="cellIs" priority="748" operator="lessThan" dxfId="0" stopIfTrue="1">
      <formula>$H$387*(-1)</formula>
    </cfRule>
  </conditionalFormatting>
  <conditionalFormatting sqref="I388">
    <cfRule type="cellIs" priority="749" operator="greaterThan" dxfId="0" stopIfTrue="1">
      <formula>$H$388</formula>
    </cfRule>
    <cfRule type="cellIs" priority="750" operator="lessThan" dxfId="0" stopIfTrue="1">
      <formula>$H$388*(-1)</formula>
    </cfRule>
  </conditionalFormatting>
  <conditionalFormatting sqref="I389">
    <cfRule type="cellIs" priority="751" operator="greaterThan" dxfId="0" stopIfTrue="1">
      <formula>$H$389</formula>
    </cfRule>
    <cfRule type="cellIs" priority="752" operator="lessThan" dxfId="0" stopIfTrue="1">
      <formula>$H$389*(-1)</formula>
    </cfRule>
  </conditionalFormatting>
  <conditionalFormatting sqref="I390">
    <cfRule type="cellIs" priority="753" operator="greaterThan" dxfId="0" stopIfTrue="1">
      <formula>$H$390</formula>
    </cfRule>
    <cfRule type="cellIs" priority="754" operator="lessThan" dxfId="0" stopIfTrue="1">
      <formula>$H$390*(-1)</formula>
    </cfRule>
  </conditionalFormatting>
  <conditionalFormatting sqref="I391">
    <cfRule type="cellIs" priority="755" operator="greaterThan" dxfId="0" stopIfTrue="1">
      <formula>$H$391</formula>
    </cfRule>
    <cfRule type="cellIs" priority="756" operator="lessThan" dxfId="0" stopIfTrue="1">
      <formula>$H$391*(-1)</formula>
    </cfRule>
  </conditionalFormatting>
  <conditionalFormatting sqref="I392">
    <cfRule type="cellIs" priority="757" operator="greaterThan" dxfId="0" stopIfTrue="1">
      <formula>$H$392</formula>
    </cfRule>
    <cfRule type="cellIs" priority="758" operator="lessThan" dxfId="0" stopIfTrue="1">
      <formula>$H$392*(-1)</formula>
    </cfRule>
  </conditionalFormatting>
  <conditionalFormatting sqref="I393">
    <cfRule type="cellIs" priority="759" operator="greaterThan" dxfId="0" stopIfTrue="1">
      <formula>$H$393</formula>
    </cfRule>
    <cfRule type="cellIs" priority="760" operator="lessThan" dxfId="0" stopIfTrue="1">
      <formula>$H$393*(-1)</formula>
    </cfRule>
  </conditionalFormatting>
  <conditionalFormatting sqref="I394">
    <cfRule type="cellIs" priority="761" operator="greaterThan" dxfId="0" stopIfTrue="1">
      <formula>$H$394</formula>
    </cfRule>
    <cfRule type="cellIs" priority="762" operator="lessThan" dxfId="0" stopIfTrue="1">
      <formula>$H$394*(-1)</formula>
    </cfRule>
  </conditionalFormatting>
  <conditionalFormatting sqref="I395">
    <cfRule type="cellIs" priority="763" operator="greaterThan" dxfId="0" stopIfTrue="1">
      <formula>$H$395</formula>
    </cfRule>
    <cfRule type="cellIs" priority="764" operator="lessThan" dxfId="0" stopIfTrue="1">
      <formula>$H$395*(-1)</formula>
    </cfRule>
  </conditionalFormatting>
  <conditionalFormatting sqref="I396">
    <cfRule type="cellIs" priority="765" operator="greaterThan" dxfId="0" stopIfTrue="1">
      <formula>$H$396</formula>
    </cfRule>
    <cfRule type="cellIs" priority="766" operator="lessThan" dxfId="0" stopIfTrue="1">
      <formula>$H$396*(-1)</formula>
    </cfRule>
  </conditionalFormatting>
  <conditionalFormatting sqref="I397">
    <cfRule type="cellIs" priority="767" operator="greaterThan" dxfId="0" stopIfTrue="1">
      <formula>$H$397</formula>
    </cfRule>
    <cfRule type="cellIs" priority="768" operator="lessThan" dxfId="0" stopIfTrue="1">
      <formula>$H$397*(-1)</formula>
    </cfRule>
  </conditionalFormatting>
  <conditionalFormatting sqref="I398">
    <cfRule type="cellIs" priority="769" operator="greaterThan" dxfId="0" stopIfTrue="1">
      <formula>$H$398</formula>
    </cfRule>
    <cfRule type="cellIs" priority="770" operator="lessThan" dxfId="0" stopIfTrue="1">
      <formula>$H$398*(-1)</formula>
    </cfRule>
  </conditionalFormatting>
  <conditionalFormatting sqref="I399">
    <cfRule type="cellIs" priority="771" operator="greaterThan" dxfId="0" stopIfTrue="1">
      <formula>$H$399</formula>
    </cfRule>
    <cfRule type="cellIs" priority="772" operator="lessThan" dxfId="0" stopIfTrue="1">
      <formula>$H$399*(-1)</formula>
    </cfRule>
  </conditionalFormatting>
  <conditionalFormatting sqref="I400">
    <cfRule type="cellIs" priority="773" operator="greaterThan" dxfId="0" stopIfTrue="1">
      <formula>$H$400</formula>
    </cfRule>
    <cfRule type="cellIs" priority="774" operator="lessThan" dxfId="0" stopIfTrue="1">
      <formula>$H$400*(-1)</formula>
    </cfRule>
  </conditionalFormatting>
  <conditionalFormatting sqref="I401">
    <cfRule type="cellIs" priority="775" operator="greaterThan" dxfId="0" stopIfTrue="1">
      <formula>$H$401</formula>
    </cfRule>
    <cfRule type="cellIs" priority="776" operator="lessThan" dxfId="0" stopIfTrue="1">
      <formula>$H$401*(-1)</formula>
    </cfRule>
  </conditionalFormatting>
  <conditionalFormatting sqref="I402">
    <cfRule type="cellIs" priority="777" operator="greaterThan" dxfId="0" stopIfTrue="1">
      <formula>$H$402</formula>
    </cfRule>
    <cfRule type="cellIs" priority="778" operator="lessThan" dxfId="0" stopIfTrue="1">
      <formula>$H$402*(-1)</formula>
    </cfRule>
  </conditionalFormatting>
  <conditionalFormatting sqref="I403">
    <cfRule type="cellIs" priority="779" operator="greaterThan" dxfId="0" stopIfTrue="1">
      <formula>$H$403</formula>
    </cfRule>
    <cfRule type="cellIs" priority="780" operator="lessThan" dxfId="0" stopIfTrue="1">
      <formula>$H$403*(-1)</formula>
    </cfRule>
  </conditionalFormatting>
  <conditionalFormatting sqref="I404">
    <cfRule type="cellIs" priority="781" operator="greaterThan" dxfId="0" stopIfTrue="1">
      <formula>$H$404</formula>
    </cfRule>
    <cfRule type="cellIs" priority="782" operator="lessThan" dxfId="0" stopIfTrue="1">
      <formula>$H$404*(-1)</formula>
    </cfRule>
  </conditionalFormatting>
  <conditionalFormatting sqref="I405">
    <cfRule type="cellIs" priority="783" operator="greaterThan" dxfId="0" stopIfTrue="1">
      <formula>$H$405</formula>
    </cfRule>
    <cfRule type="cellIs" priority="784" operator="lessThan" dxfId="0" stopIfTrue="1">
      <formula>$H$405*(-1)</formula>
    </cfRule>
  </conditionalFormatting>
  <conditionalFormatting sqref="I406">
    <cfRule type="cellIs" priority="785" operator="greaterThan" dxfId="0" stopIfTrue="1">
      <formula>$H$406</formula>
    </cfRule>
    <cfRule type="cellIs" priority="786" operator="lessThan" dxfId="0" stopIfTrue="1">
      <formula>$H$406*(-1)</formula>
    </cfRule>
  </conditionalFormatting>
  <conditionalFormatting sqref="I407">
    <cfRule type="cellIs" priority="787" operator="greaterThan" dxfId="0" stopIfTrue="1">
      <formula>$H$407</formula>
    </cfRule>
    <cfRule type="cellIs" priority="788" operator="lessThan" dxfId="0" stopIfTrue="1">
      <formula>$H$407*(-1)</formula>
    </cfRule>
  </conditionalFormatting>
  <conditionalFormatting sqref="I408">
    <cfRule type="cellIs" priority="789" operator="greaterThan" dxfId="0" stopIfTrue="1">
      <formula>$H$408</formula>
    </cfRule>
    <cfRule type="cellIs" priority="790" operator="lessThan" dxfId="0" stopIfTrue="1">
      <formula>$H$408*(-1)</formula>
    </cfRule>
  </conditionalFormatting>
  <conditionalFormatting sqref="I409">
    <cfRule type="cellIs" priority="791" operator="greaterThan" dxfId="0" stopIfTrue="1">
      <formula>$H$409</formula>
    </cfRule>
    <cfRule type="cellIs" priority="792" operator="lessThan" dxfId="0" stopIfTrue="1">
      <formula>$H$409*(-1)</formula>
    </cfRule>
  </conditionalFormatting>
  <conditionalFormatting sqref="I410">
    <cfRule type="cellIs" priority="793" operator="greaterThan" dxfId="0" stopIfTrue="1">
      <formula>$H$410</formula>
    </cfRule>
    <cfRule type="cellIs" priority="794" operator="lessThan" dxfId="0" stopIfTrue="1">
      <formula>$H$410*(-1)</formula>
    </cfRule>
  </conditionalFormatting>
  <conditionalFormatting sqref="I411">
    <cfRule type="cellIs" priority="795" operator="greaterThan" dxfId="0" stopIfTrue="1">
      <formula>$H$411</formula>
    </cfRule>
    <cfRule type="cellIs" priority="796" operator="lessThan" dxfId="0" stopIfTrue="1">
      <formula>$H$411*(-1)</formula>
    </cfRule>
  </conditionalFormatting>
  <conditionalFormatting sqref="I412">
    <cfRule type="cellIs" priority="797" operator="greaterThan" dxfId="0" stopIfTrue="1">
      <formula>$H$412</formula>
    </cfRule>
    <cfRule type="cellIs" priority="798" operator="lessThan" dxfId="0" stopIfTrue="1">
      <formula>$H$412*(-1)</formula>
    </cfRule>
  </conditionalFormatting>
  <conditionalFormatting sqref="I413">
    <cfRule type="cellIs" priority="799" operator="greaterThan" dxfId="0" stopIfTrue="1">
      <formula>$H$413</formula>
    </cfRule>
    <cfRule type="cellIs" priority="800" operator="lessThan" dxfId="0" stopIfTrue="1">
      <formula>$H$413*(-1)</formula>
    </cfRule>
  </conditionalFormatting>
  <conditionalFormatting sqref="I414">
    <cfRule type="cellIs" priority="801" operator="greaterThan" dxfId="0" stopIfTrue="1">
      <formula>$H$414</formula>
    </cfRule>
    <cfRule type="cellIs" priority="802" operator="lessThan" dxfId="0" stopIfTrue="1">
      <formula>$H$414*(-1)</formula>
    </cfRule>
  </conditionalFormatting>
  <conditionalFormatting sqref="I415">
    <cfRule type="cellIs" priority="803" operator="greaterThan" dxfId="0" stopIfTrue="1">
      <formula>$H$415</formula>
    </cfRule>
    <cfRule type="cellIs" priority="804" operator="lessThan" dxfId="0" stopIfTrue="1">
      <formula>$H$415*(-1)</formula>
    </cfRule>
  </conditionalFormatting>
  <conditionalFormatting sqref="I416">
    <cfRule type="cellIs" priority="805" operator="greaterThan" dxfId="0" stopIfTrue="1">
      <formula>$H$416</formula>
    </cfRule>
    <cfRule type="cellIs" priority="806" operator="lessThan" dxfId="0" stopIfTrue="1">
      <formula>$H$416*(-1)</formula>
    </cfRule>
  </conditionalFormatting>
  <conditionalFormatting sqref="I417">
    <cfRule type="cellIs" priority="807" operator="greaterThan" dxfId="0" stopIfTrue="1">
      <formula>$H$417</formula>
    </cfRule>
    <cfRule type="cellIs" priority="808" operator="lessThan" dxfId="0" stopIfTrue="1">
      <formula>$H$417*(-1)</formula>
    </cfRule>
  </conditionalFormatting>
  <conditionalFormatting sqref="I418">
    <cfRule type="cellIs" priority="809" operator="greaterThan" dxfId="0" stopIfTrue="1">
      <formula>$H$418</formula>
    </cfRule>
    <cfRule type="cellIs" priority="810" operator="lessThan" dxfId="0" stopIfTrue="1">
      <formula>$H$418*(-1)</formula>
    </cfRule>
  </conditionalFormatting>
  <conditionalFormatting sqref="I419">
    <cfRule type="cellIs" priority="811" operator="greaterThan" dxfId="0" stopIfTrue="1">
      <formula>$H$419</formula>
    </cfRule>
    <cfRule type="cellIs" priority="812" operator="lessThan" dxfId="0" stopIfTrue="1">
      <formula>$H$419*(-1)</formula>
    </cfRule>
  </conditionalFormatting>
  <conditionalFormatting sqref="I420">
    <cfRule type="cellIs" priority="813" operator="greaterThan" dxfId="0" stopIfTrue="1">
      <formula>$H$420</formula>
    </cfRule>
    <cfRule type="cellIs" priority="814" operator="lessThan" dxfId="0" stopIfTrue="1">
      <formula>$H$420*(-1)</formula>
    </cfRule>
  </conditionalFormatting>
  <conditionalFormatting sqref="I421">
    <cfRule type="cellIs" priority="815" operator="greaterThan" dxfId="0" stopIfTrue="1">
      <formula>$H$421</formula>
    </cfRule>
    <cfRule type="cellIs" priority="816" operator="lessThan" dxfId="0" stopIfTrue="1">
      <formula>$H$421*(-1)</formula>
    </cfRule>
  </conditionalFormatting>
  <conditionalFormatting sqref="I422">
    <cfRule type="cellIs" priority="817" operator="greaterThan" dxfId="0" stopIfTrue="1">
      <formula>$H$422</formula>
    </cfRule>
    <cfRule type="cellIs" priority="818" operator="lessThan" dxfId="0" stopIfTrue="1">
      <formula>$H$422*(-1)</formula>
    </cfRule>
  </conditionalFormatting>
  <conditionalFormatting sqref="I423">
    <cfRule type="cellIs" priority="819" operator="greaterThan" dxfId="0" stopIfTrue="1">
      <formula>$H$423</formula>
    </cfRule>
    <cfRule type="cellIs" priority="820" operator="lessThan" dxfId="0" stopIfTrue="1">
      <formula>$H$423*(-1)</formula>
    </cfRule>
  </conditionalFormatting>
  <conditionalFormatting sqref="I424">
    <cfRule type="cellIs" priority="821" operator="greaterThan" dxfId="0" stopIfTrue="1">
      <formula>$H$424</formula>
    </cfRule>
    <cfRule type="cellIs" priority="822" operator="lessThan" dxfId="0" stopIfTrue="1">
      <formula>$H$424*(-1)</formula>
    </cfRule>
  </conditionalFormatting>
  <conditionalFormatting sqref="I425">
    <cfRule type="cellIs" priority="823" operator="greaterThan" dxfId="0" stopIfTrue="1">
      <formula>$H$425</formula>
    </cfRule>
    <cfRule type="cellIs" priority="824" operator="lessThan" dxfId="0" stopIfTrue="1">
      <formula>$H$425*(-1)</formula>
    </cfRule>
  </conditionalFormatting>
  <conditionalFormatting sqref="I426">
    <cfRule type="cellIs" priority="825" operator="greaterThan" dxfId="0" stopIfTrue="1">
      <formula>$H$426</formula>
    </cfRule>
    <cfRule type="cellIs" priority="826" operator="lessThan" dxfId="0" stopIfTrue="1">
      <formula>$H$426*(-1)</formula>
    </cfRule>
  </conditionalFormatting>
  <conditionalFormatting sqref="I427">
    <cfRule type="cellIs" priority="827" operator="greaterThan" dxfId="0" stopIfTrue="1">
      <formula>$H$427</formula>
    </cfRule>
    <cfRule type="cellIs" priority="828" operator="lessThan" dxfId="0" stopIfTrue="1">
      <formula>$H$427*(-1)</formula>
    </cfRule>
  </conditionalFormatting>
  <conditionalFormatting sqref="I428">
    <cfRule type="cellIs" priority="829" operator="greaterThan" dxfId="0" stopIfTrue="1">
      <formula>$H$428</formula>
    </cfRule>
    <cfRule type="cellIs" priority="830" operator="lessThan" dxfId="0" stopIfTrue="1">
      <formula>$H$428*(-1)</formula>
    </cfRule>
  </conditionalFormatting>
  <conditionalFormatting sqref="I429">
    <cfRule type="cellIs" priority="831" operator="greaterThan" dxfId="0" stopIfTrue="1">
      <formula>$H$429</formula>
    </cfRule>
    <cfRule type="cellIs" priority="832" operator="lessThan" dxfId="0" stopIfTrue="1">
      <formula>$H$429*(-1)</formula>
    </cfRule>
  </conditionalFormatting>
  <conditionalFormatting sqref="I430">
    <cfRule type="cellIs" priority="833" operator="greaterThan" dxfId="0" stopIfTrue="1">
      <formula>$H$430</formula>
    </cfRule>
    <cfRule type="cellIs" priority="834" operator="lessThan" dxfId="0" stopIfTrue="1">
      <formula>$H$430*(-1)</formula>
    </cfRule>
  </conditionalFormatting>
  <conditionalFormatting sqref="I431">
    <cfRule type="cellIs" priority="835" operator="greaterThan" dxfId="0" stopIfTrue="1">
      <formula>$H$431</formula>
    </cfRule>
    <cfRule type="cellIs" priority="836" operator="lessThan" dxfId="0" stopIfTrue="1">
      <formula>$H$431*(-1)</formula>
    </cfRule>
  </conditionalFormatting>
  <conditionalFormatting sqref="I432">
    <cfRule type="cellIs" priority="837" operator="greaterThan" dxfId="0" stopIfTrue="1">
      <formula>$H$432</formula>
    </cfRule>
    <cfRule type="cellIs" priority="838" operator="lessThan" dxfId="0" stopIfTrue="1">
      <formula>$H$432*(-1)</formula>
    </cfRule>
  </conditionalFormatting>
  <conditionalFormatting sqref="I433">
    <cfRule type="cellIs" priority="839" operator="greaterThan" dxfId="0" stopIfTrue="1">
      <formula>$H$433</formula>
    </cfRule>
    <cfRule type="cellIs" priority="840" operator="lessThan" dxfId="0" stopIfTrue="1">
      <formula>$H$433*(-1)</formula>
    </cfRule>
  </conditionalFormatting>
  <conditionalFormatting sqref="I434">
    <cfRule type="cellIs" priority="841" operator="greaterThan" dxfId="0" stopIfTrue="1">
      <formula>$H$434</formula>
    </cfRule>
    <cfRule type="cellIs" priority="842" operator="lessThan" dxfId="0" stopIfTrue="1">
      <formula>$H$434*(-1)</formula>
    </cfRule>
  </conditionalFormatting>
  <conditionalFormatting sqref="I435">
    <cfRule type="cellIs" priority="843" operator="greaterThan" dxfId="0" stopIfTrue="1">
      <formula>$H$435</formula>
    </cfRule>
    <cfRule type="cellIs" priority="844" operator="lessThan" dxfId="0" stopIfTrue="1">
      <formula>$H$435*(-1)</formula>
    </cfRule>
  </conditionalFormatting>
  <conditionalFormatting sqref="I436">
    <cfRule type="cellIs" priority="845" operator="greaterThan" dxfId="0" stopIfTrue="1">
      <formula>$H$436</formula>
    </cfRule>
    <cfRule type="cellIs" priority="846" operator="lessThan" dxfId="0" stopIfTrue="1">
      <formula>$H$436*(-1)</formula>
    </cfRule>
  </conditionalFormatting>
  <conditionalFormatting sqref="I437">
    <cfRule type="cellIs" priority="847" operator="greaterThan" dxfId="0" stopIfTrue="1">
      <formula>$H$437</formula>
    </cfRule>
    <cfRule type="cellIs" priority="848" operator="lessThan" dxfId="0" stopIfTrue="1">
      <formula>$H$437*(-1)</formula>
    </cfRule>
  </conditionalFormatting>
  <conditionalFormatting sqref="I438">
    <cfRule type="cellIs" priority="849" operator="greaterThan" dxfId="0" stopIfTrue="1">
      <formula>$H$438</formula>
    </cfRule>
    <cfRule type="cellIs" priority="850" operator="lessThan" dxfId="0" stopIfTrue="1">
      <formula>$H$438*(-1)</formula>
    </cfRule>
  </conditionalFormatting>
  <conditionalFormatting sqref="I439">
    <cfRule type="cellIs" priority="851" operator="greaterThan" dxfId="0" stopIfTrue="1">
      <formula>$H$439</formula>
    </cfRule>
    <cfRule type="cellIs" priority="852" operator="lessThan" dxfId="0" stopIfTrue="1">
      <formula>$H$439*(-1)</formula>
    </cfRule>
  </conditionalFormatting>
  <conditionalFormatting sqref="I440">
    <cfRule type="cellIs" priority="853" operator="greaterThan" dxfId="0" stopIfTrue="1">
      <formula>$H$440</formula>
    </cfRule>
    <cfRule type="cellIs" priority="854" operator="lessThan" dxfId="0" stopIfTrue="1">
      <formula>$H$440*(-1)</formula>
    </cfRule>
  </conditionalFormatting>
  <conditionalFormatting sqref="I441">
    <cfRule type="cellIs" priority="855" operator="greaterThan" dxfId="0" stopIfTrue="1">
      <formula>$H$441</formula>
    </cfRule>
    <cfRule type="cellIs" priority="856" operator="lessThan" dxfId="0" stopIfTrue="1">
      <formula>$H$441*(-1)</formula>
    </cfRule>
  </conditionalFormatting>
  <conditionalFormatting sqref="I442">
    <cfRule type="cellIs" priority="857" operator="greaterThan" dxfId="0" stopIfTrue="1">
      <formula>$H$442</formula>
    </cfRule>
    <cfRule type="cellIs" priority="858" operator="lessThan" dxfId="0" stopIfTrue="1">
      <formula>$H$442*(-1)</formula>
    </cfRule>
  </conditionalFormatting>
  <conditionalFormatting sqref="I443">
    <cfRule type="cellIs" priority="859" operator="greaterThan" dxfId="0" stopIfTrue="1">
      <formula>$H$443</formula>
    </cfRule>
    <cfRule type="cellIs" priority="860" operator="lessThan" dxfId="0" stopIfTrue="1">
      <formula>$H$443*(-1)</formula>
    </cfRule>
  </conditionalFormatting>
  <conditionalFormatting sqref="I444">
    <cfRule type="cellIs" priority="861" operator="greaterThan" dxfId="0" stopIfTrue="1">
      <formula>$H$444</formula>
    </cfRule>
    <cfRule type="cellIs" priority="862" operator="lessThan" dxfId="0" stopIfTrue="1">
      <formula>$H$444*(-1)</formula>
    </cfRule>
  </conditionalFormatting>
  <conditionalFormatting sqref="I445">
    <cfRule type="cellIs" priority="863" operator="greaterThan" dxfId="0" stopIfTrue="1">
      <formula>$H$445</formula>
    </cfRule>
    <cfRule type="cellIs" priority="864" operator="lessThan" dxfId="0" stopIfTrue="1">
      <formula>$H$445*(-1)</formula>
    </cfRule>
  </conditionalFormatting>
  <conditionalFormatting sqref="I446">
    <cfRule type="cellIs" priority="865" operator="greaterThan" dxfId="0" stopIfTrue="1">
      <formula>$H$446</formula>
    </cfRule>
    <cfRule type="cellIs" priority="866" operator="lessThan" dxfId="0" stopIfTrue="1">
      <formula>$H$446*(-1)</formula>
    </cfRule>
  </conditionalFormatting>
  <conditionalFormatting sqref="I447">
    <cfRule type="cellIs" priority="867" operator="greaterThan" dxfId="0" stopIfTrue="1">
      <formula>$H$447</formula>
    </cfRule>
    <cfRule type="cellIs" priority="868" operator="lessThan" dxfId="0" stopIfTrue="1">
      <formula>$H$447*(-1)</formula>
    </cfRule>
  </conditionalFormatting>
  <conditionalFormatting sqref="I448">
    <cfRule type="cellIs" priority="869" operator="greaterThan" dxfId="0" stopIfTrue="1">
      <formula>$H$448</formula>
    </cfRule>
    <cfRule type="cellIs" priority="870" operator="lessThan" dxfId="0" stopIfTrue="1">
      <formula>$H$448*(-1)</formula>
    </cfRule>
  </conditionalFormatting>
  <conditionalFormatting sqref="I449">
    <cfRule type="cellIs" priority="871" operator="greaterThan" dxfId="0" stopIfTrue="1">
      <formula>$H$449</formula>
    </cfRule>
    <cfRule type="cellIs" priority="872" operator="lessThan" dxfId="0" stopIfTrue="1">
      <formula>$H$449*(-1)</formula>
    </cfRule>
  </conditionalFormatting>
  <conditionalFormatting sqref="I450">
    <cfRule type="cellIs" priority="873" operator="greaterThan" dxfId="0" stopIfTrue="1">
      <formula>$H$450</formula>
    </cfRule>
    <cfRule type="cellIs" priority="874" operator="lessThan" dxfId="0" stopIfTrue="1">
      <formula>$H$450*(-1)</formula>
    </cfRule>
  </conditionalFormatting>
  <conditionalFormatting sqref="I451">
    <cfRule type="cellIs" priority="875" operator="greaterThan" dxfId="0" stopIfTrue="1">
      <formula>$H$451</formula>
    </cfRule>
    <cfRule type="cellIs" priority="876" operator="lessThan" dxfId="0" stopIfTrue="1">
      <formula>$H$451*(-1)</formula>
    </cfRule>
  </conditionalFormatting>
  <conditionalFormatting sqref="I452">
    <cfRule type="cellIs" priority="877" operator="greaterThan" dxfId="0" stopIfTrue="1">
      <formula>$H$452</formula>
    </cfRule>
    <cfRule type="cellIs" priority="878" operator="lessThan" dxfId="0" stopIfTrue="1">
      <formula>$H$452*(-1)</formula>
    </cfRule>
  </conditionalFormatting>
  <conditionalFormatting sqref="I453">
    <cfRule type="cellIs" priority="879" operator="greaterThan" dxfId="0" stopIfTrue="1">
      <formula>$H$453</formula>
    </cfRule>
    <cfRule type="cellIs" priority="880" operator="lessThan" dxfId="0" stopIfTrue="1">
      <formula>$H$453*(-1)</formula>
    </cfRule>
  </conditionalFormatting>
  <conditionalFormatting sqref="I454">
    <cfRule type="cellIs" priority="881" operator="greaterThan" dxfId="0" stopIfTrue="1">
      <formula>$H$454</formula>
    </cfRule>
    <cfRule type="cellIs" priority="882" operator="lessThan" dxfId="0" stopIfTrue="1">
      <formula>$H$454*(-1)</formula>
    </cfRule>
  </conditionalFormatting>
  <conditionalFormatting sqref="I455">
    <cfRule type="cellIs" priority="883" operator="greaterThan" dxfId="0" stopIfTrue="1">
      <formula>$H$455</formula>
    </cfRule>
    <cfRule type="cellIs" priority="884" operator="lessThan" dxfId="0" stopIfTrue="1">
      <formula>$H$455*(-1)</formula>
    </cfRule>
  </conditionalFormatting>
  <conditionalFormatting sqref="I456">
    <cfRule type="cellIs" priority="885" operator="greaterThan" dxfId="0" stopIfTrue="1">
      <formula>$H$456</formula>
    </cfRule>
    <cfRule type="cellIs" priority="886" operator="lessThan" dxfId="0" stopIfTrue="1">
      <formula>$H$456*(-1)</formula>
    </cfRule>
  </conditionalFormatting>
  <conditionalFormatting sqref="I457">
    <cfRule type="cellIs" priority="887" operator="greaterThan" dxfId="0" stopIfTrue="1">
      <formula>$H$457</formula>
    </cfRule>
    <cfRule type="cellIs" priority="888" operator="lessThan" dxfId="0" stopIfTrue="1">
      <formula>$H$457*(-1)</formula>
    </cfRule>
  </conditionalFormatting>
  <conditionalFormatting sqref="I458">
    <cfRule type="cellIs" priority="889" operator="greaterThan" dxfId="0" stopIfTrue="1">
      <formula>$H$458</formula>
    </cfRule>
    <cfRule type="cellIs" priority="890" operator="lessThan" dxfId="0" stopIfTrue="1">
      <formula>$H$458*(-1)</formula>
    </cfRule>
  </conditionalFormatting>
  <conditionalFormatting sqref="I459">
    <cfRule type="cellIs" priority="891" operator="greaterThan" dxfId="0" stopIfTrue="1">
      <formula>$H$459</formula>
    </cfRule>
    <cfRule type="cellIs" priority="892" operator="lessThan" dxfId="0" stopIfTrue="1">
      <formula>$H$459*(-1)</formula>
    </cfRule>
  </conditionalFormatting>
  <conditionalFormatting sqref="I460">
    <cfRule type="cellIs" priority="893" operator="greaterThan" dxfId="0" stopIfTrue="1">
      <formula>$H$460</formula>
    </cfRule>
    <cfRule type="cellIs" priority="894" operator="lessThan" dxfId="0" stopIfTrue="1">
      <formula>$H$460*(-1)</formula>
    </cfRule>
  </conditionalFormatting>
  <conditionalFormatting sqref="I461">
    <cfRule type="cellIs" priority="895" operator="greaterThan" dxfId="0" stopIfTrue="1">
      <formula>$H$461</formula>
    </cfRule>
    <cfRule type="cellIs" priority="896" operator="lessThan" dxfId="0" stopIfTrue="1">
      <formula>$H$461*(-1)</formula>
    </cfRule>
  </conditionalFormatting>
  <conditionalFormatting sqref="I462">
    <cfRule type="cellIs" priority="897" operator="greaterThan" dxfId="0" stopIfTrue="1">
      <formula>$H$462</formula>
    </cfRule>
    <cfRule type="cellIs" priority="898" operator="lessThan" dxfId="0" stopIfTrue="1">
      <formula>$H$462*(-1)</formula>
    </cfRule>
  </conditionalFormatting>
  <conditionalFormatting sqref="I463">
    <cfRule type="cellIs" priority="899" operator="greaterThan" dxfId="0" stopIfTrue="1">
      <formula>$H$463</formula>
    </cfRule>
    <cfRule type="cellIs" priority="900" operator="lessThan" dxfId="0" stopIfTrue="1">
      <formula>$H$463*(-1)</formula>
    </cfRule>
  </conditionalFormatting>
  <conditionalFormatting sqref="I464">
    <cfRule type="cellIs" priority="901" operator="greaterThan" dxfId="0" stopIfTrue="1">
      <formula>$H$464</formula>
    </cfRule>
    <cfRule type="cellIs" priority="902" operator="lessThan" dxfId="0" stopIfTrue="1">
      <formula>$H$464*(-1)</formula>
    </cfRule>
  </conditionalFormatting>
  <conditionalFormatting sqref="I465">
    <cfRule type="cellIs" priority="903" operator="greaterThan" dxfId="0" stopIfTrue="1">
      <formula>$H$465</formula>
    </cfRule>
    <cfRule type="cellIs" priority="904" operator="lessThan" dxfId="0" stopIfTrue="1">
      <formula>$H$465*(-1)</formula>
    </cfRule>
  </conditionalFormatting>
  <conditionalFormatting sqref="I466">
    <cfRule type="cellIs" priority="905" operator="greaterThan" dxfId="0" stopIfTrue="1">
      <formula>$H$466</formula>
    </cfRule>
    <cfRule type="cellIs" priority="906" operator="lessThan" dxfId="0" stopIfTrue="1">
      <formula>$H$466*(-1)</formula>
    </cfRule>
  </conditionalFormatting>
  <conditionalFormatting sqref="I467">
    <cfRule type="cellIs" priority="907" operator="greaterThan" dxfId="0" stopIfTrue="1">
      <formula>$H$467</formula>
    </cfRule>
    <cfRule type="cellIs" priority="908" operator="lessThan" dxfId="0" stopIfTrue="1">
      <formula>$H$467*(-1)</formula>
    </cfRule>
  </conditionalFormatting>
  <conditionalFormatting sqref="I468">
    <cfRule type="cellIs" priority="909" operator="greaterThan" dxfId="0" stopIfTrue="1">
      <formula>$H$468</formula>
    </cfRule>
    <cfRule type="cellIs" priority="910" operator="lessThan" dxfId="0" stopIfTrue="1">
      <formula>$H$468*(-1)</formula>
    </cfRule>
  </conditionalFormatting>
  <conditionalFormatting sqref="I469">
    <cfRule type="cellIs" priority="911" operator="greaterThan" dxfId="0" stopIfTrue="1">
      <formula>$H$469</formula>
    </cfRule>
    <cfRule type="cellIs" priority="912" operator="lessThan" dxfId="0" stopIfTrue="1">
      <formula>$H$469*(-1)</formula>
    </cfRule>
  </conditionalFormatting>
  <conditionalFormatting sqref="I470">
    <cfRule type="cellIs" priority="913" operator="greaterThan" dxfId="0" stopIfTrue="1">
      <formula>$H$470</formula>
    </cfRule>
    <cfRule type="cellIs" priority="914" operator="lessThan" dxfId="0" stopIfTrue="1">
      <formula>$H$470*(-1)</formula>
    </cfRule>
  </conditionalFormatting>
  <conditionalFormatting sqref="I471">
    <cfRule type="cellIs" priority="915" operator="greaterThan" dxfId="0" stopIfTrue="1">
      <formula>$H$471</formula>
    </cfRule>
    <cfRule type="cellIs" priority="916" operator="lessThan" dxfId="0" stopIfTrue="1">
      <formula>$H$471*(-1)</formula>
    </cfRule>
  </conditionalFormatting>
  <conditionalFormatting sqref="I472">
    <cfRule type="cellIs" priority="917" operator="greaterThan" dxfId="0" stopIfTrue="1">
      <formula>$H$472</formula>
    </cfRule>
    <cfRule type="cellIs" priority="918" operator="lessThan" dxfId="0" stopIfTrue="1">
      <formula>$H$472*(-1)</formula>
    </cfRule>
  </conditionalFormatting>
  <conditionalFormatting sqref="I473">
    <cfRule type="cellIs" priority="919" operator="greaterThan" dxfId="0" stopIfTrue="1">
      <formula>$H$473</formula>
    </cfRule>
    <cfRule type="cellIs" priority="920" operator="lessThan" dxfId="0" stopIfTrue="1">
      <formula>$H$473*(-1)</formula>
    </cfRule>
  </conditionalFormatting>
  <conditionalFormatting sqref="I474">
    <cfRule type="cellIs" priority="921" operator="greaterThan" dxfId="0" stopIfTrue="1">
      <formula>$H$474</formula>
    </cfRule>
    <cfRule type="cellIs" priority="922" operator="lessThan" dxfId="0" stopIfTrue="1">
      <formula>$H$474*(-1)</formula>
    </cfRule>
  </conditionalFormatting>
  <conditionalFormatting sqref="I475">
    <cfRule type="cellIs" priority="923" operator="greaterThan" dxfId="0" stopIfTrue="1">
      <formula>$H$475</formula>
    </cfRule>
    <cfRule type="cellIs" priority="924" operator="lessThan" dxfId="0" stopIfTrue="1">
      <formula>$H$475*(-1)</formula>
    </cfRule>
  </conditionalFormatting>
  <conditionalFormatting sqref="I476">
    <cfRule type="cellIs" priority="925" operator="greaterThan" dxfId="0" stopIfTrue="1">
      <formula>$H$476</formula>
    </cfRule>
    <cfRule type="cellIs" priority="926" operator="lessThan" dxfId="0" stopIfTrue="1">
      <formula>$H$476*(-1)</formula>
    </cfRule>
  </conditionalFormatting>
  <conditionalFormatting sqref="I477">
    <cfRule type="cellIs" priority="927" operator="greaterThan" dxfId="0" stopIfTrue="1">
      <formula>$H$477</formula>
    </cfRule>
    <cfRule type="cellIs" priority="928" operator="lessThan" dxfId="0" stopIfTrue="1">
      <formula>$H$477*(-1)</formula>
    </cfRule>
  </conditionalFormatting>
  <conditionalFormatting sqref="I478">
    <cfRule type="cellIs" priority="929" operator="greaterThan" dxfId="0" stopIfTrue="1">
      <formula>$H$478</formula>
    </cfRule>
    <cfRule type="cellIs" priority="930" operator="lessThan" dxfId="0" stopIfTrue="1">
      <formula>$H$478*(-1)</formula>
    </cfRule>
  </conditionalFormatting>
  <conditionalFormatting sqref="I479">
    <cfRule type="cellIs" priority="931" operator="greaterThan" dxfId="0" stopIfTrue="1">
      <formula>$H$479</formula>
    </cfRule>
    <cfRule type="cellIs" priority="932" operator="lessThan" dxfId="0" stopIfTrue="1">
      <formula>$H$479*(-1)</formula>
    </cfRule>
  </conditionalFormatting>
  <conditionalFormatting sqref="I480">
    <cfRule type="cellIs" priority="933" operator="greaterThan" dxfId="0" stopIfTrue="1">
      <formula>$H$480</formula>
    </cfRule>
    <cfRule type="cellIs" priority="934" operator="lessThan" dxfId="0" stopIfTrue="1">
      <formula>$H$480*(-1)</formula>
    </cfRule>
  </conditionalFormatting>
  <conditionalFormatting sqref="I481">
    <cfRule type="cellIs" priority="935" operator="greaterThan" dxfId="0" stopIfTrue="1">
      <formula>$H$481</formula>
    </cfRule>
    <cfRule type="cellIs" priority="936" operator="lessThan" dxfId="0" stopIfTrue="1">
      <formula>$H$481*(-1)</formula>
    </cfRule>
  </conditionalFormatting>
  <conditionalFormatting sqref="I482">
    <cfRule type="cellIs" priority="937" operator="greaterThan" dxfId="0" stopIfTrue="1">
      <formula>$H$482</formula>
    </cfRule>
    <cfRule type="cellIs" priority="938" operator="lessThan" dxfId="0" stopIfTrue="1">
      <formula>$H$482*(-1)</formula>
    </cfRule>
  </conditionalFormatting>
  <conditionalFormatting sqref="I483">
    <cfRule type="cellIs" priority="939" operator="greaterThan" dxfId="0" stopIfTrue="1">
      <formula>$H$483</formula>
    </cfRule>
    <cfRule type="cellIs" priority="940" operator="lessThan" dxfId="0" stopIfTrue="1">
      <formula>$H$483*(-1)</formula>
    </cfRule>
  </conditionalFormatting>
  <conditionalFormatting sqref="I484">
    <cfRule type="cellIs" priority="941" operator="greaterThan" dxfId="0" stopIfTrue="1">
      <formula>$H$484</formula>
    </cfRule>
    <cfRule type="cellIs" priority="942" operator="lessThan" dxfId="0" stopIfTrue="1">
      <formula>$H$484*(-1)</formula>
    </cfRule>
  </conditionalFormatting>
  <conditionalFormatting sqref="I485">
    <cfRule type="cellIs" priority="943" operator="greaterThan" dxfId="0" stopIfTrue="1">
      <formula>$H$485</formula>
    </cfRule>
    <cfRule type="cellIs" priority="944" operator="lessThan" dxfId="0" stopIfTrue="1">
      <formula>$H$485*(-1)</formula>
    </cfRule>
  </conditionalFormatting>
  <conditionalFormatting sqref="I486">
    <cfRule type="cellIs" priority="945" operator="greaterThan" dxfId="0" stopIfTrue="1">
      <formula>$H$486</formula>
    </cfRule>
    <cfRule type="cellIs" priority="946" operator="lessThan" dxfId="0" stopIfTrue="1">
      <formula>$H$486*(-1)</formula>
    </cfRule>
  </conditionalFormatting>
  <conditionalFormatting sqref="I487">
    <cfRule type="cellIs" priority="947" operator="greaterThan" dxfId="0" stopIfTrue="1">
      <formula>$H$487</formula>
    </cfRule>
    <cfRule type="cellIs" priority="948" operator="lessThan" dxfId="0" stopIfTrue="1">
      <formula>$H$487*(-1)</formula>
    </cfRule>
  </conditionalFormatting>
  <conditionalFormatting sqref="I488">
    <cfRule type="cellIs" priority="949" operator="greaterThan" dxfId="0" stopIfTrue="1">
      <formula>$H$488</formula>
    </cfRule>
    <cfRule type="cellIs" priority="950" operator="lessThan" dxfId="0" stopIfTrue="1">
      <formula>$H$488*(-1)</formula>
    </cfRule>
  </conditionalFormatting>
  <conditionalFormatting sqref="I489">
    <cfRule type="cellIs" priority="951" operator="greaterThan" dxfId="0" stopIfTrue="1">
      <formula>$H$489</formula>
    </cfRule>
    <cfRule type="cellIs" priority="952" operator="lessThan" dxfId="0" stopIfTrue="1">
      <formula>$H$489*(-1)</formula>
    </cfRule>
  </conditionalFormatting>
  <conditionalFormatting sqref="I490">
    <cfRule type="cellIs" priority="953" operator="greaterThan" dxfId="0" stopIfTrue="1">
      <formula>$H$490</formula>
    </cfRule>
    <cfRule type="cellIs" priority="954" operator="lessThan" dxfId="0" stopIfTrue="1">
      <formula>$H$490*(-1)</formula>
    </cfRule>
  </conditionalFormatting>
  <conditionalFormatting sqref="I491">
    <cfRule type="cellIs" priority="955" operator="greaterThan" dxfId="0" stopIfTrue="1">
      <formula>$H$491</formula>
    </cfRule>
    <cfRule type="cellIs" priority="956" operator="lessThan" dxfId="0" stopIfTrue="1">
      <formula>$H$491*(-1)</formula>
    </cfRule>
  </conditionalFormatting>
  <conditionalFormatting sqref="I492">
    <cfRule type="cellIs" priority="957" operator="greaterThan" dxfId="0" stopIfTrue="1">
      <formula>$H$492</formula>
    </cfRule>
    <cfRule type="cellIs" priority="958" operator="lessThan" dxfId="0" stopIfTrue="1">
      <formula>$H$492*(-1)</formula>
    </cfRule>
  </conditionalFormatting>
  <conditionalFormatting sqref="I493">
    <cfRule type="cellIs" priority="959" operator="greaterThan" dxfId="0" stopIfTrue="1">
      <formula>$H$493</formula>
    </cfRule>
    <cfRule type="cellIs" priority="960" operator="lessThan" dxfId="0" stopIfTrue="1">
      <formula>$H$493*(-1)</formula>
    </cfRule>
  </conditionalFormatting>
  <conditionalFormatting sqref="I494">
    <cfRule type="cellIs" priority="961" operator="greaterThan" dxfId="0" stopIfTrue="1">
      <formula>$H$494</formula>
    </cfRule>
    <cfRule type="cellIs" priority="962" operator="lessThan" dxfId="0" stopIfTrue="1">
      <formula>$H$494*(-1)</formula>
    </cfRule>
  </conditionalFormatting>
  <conditionalFormatting sqref="I495">
    <cfRule type="cellIs" priority="963" operator="greaterThan" dxfId="0" stopIfTrue="1">
      <formula>$H$495</formula>
    </cfRule>
    <cfRule type="cellIs" priority="964" operator="lessThan" dxfId="0" stopIfTrue="1">
      <formula>$H$495*(-1)</formula>
    </cfRule>
  </conditionalFormatting>
  <conditionalFormatting sqref="I496">
    <cfRule type="cellIs" priority="965" operator="greaterThan" dxfId="0" stopIfTrue="1">
      <formula>$H$496</formula>
    </cfRule>
    <cfRule type="cellIs" priority="966" operator="lessThan" dxfId="0" stopIfTrue="1">
      <formula>$H$496*(-1)</formula>
    </cfRule>
  </conditionalFormatting>
  <conditionalFormatting sqref="I497">
    <cfRule type="cellIs" priority="967" operator="greaterThan" dxfId="0" stopIfTrue="1">
      <formula>$H$497</formula>
    </cfRule>
    <cfRule type="cellIs" priority="968" operator="lessThan" dxfId="0" stopIfTrue="1">
      <formula>$H$497*(-1)</formula>
    </cfRule>
  </conditionalFormatting>
  <conditionalFormatting sqref="I498">
    <cfRule type="cellIs" priority="969" operator="greaterThan" dxfId="0" stopIfTrue="1">
      <formula>$H$498</formula>
    </cfRule>
    <cfRule type="cellIs" priority="970" operator="lessThan" dxfId="0" stopIfTrue="1">
      <formula>$H$498*(-1)</formula>
    </cfRule>
  </conditionalFormatting>
  <conditionalFormatting sqref="I499">
    <cfRule type="cellIs" priority="971" operator="greaterThan" dxfId="0" stopIfTrue="1">
      <formula>$H$499</formula>
    </cfRule>
    <cfRule type="cellIs" priority="972" operator="lessThan" dxfId="0" stopIfTrue="1">
      <formula>$H$499*(-1)</formula>
    </cfRule>
  </conditionalFormatting>
  <conditionalFormatting sqref="I500">
    <cfRule type="cellIs" priority="973" operator="greaterThan" dxfId="0" stopIfTrue="1">
      <formula>$H$500</formula>
    </cfRule>
    <cfRule type="cellIs" priority="974" operator="lessThan" dxfId="0" stopIfTrue="1">
      <formula>$H$500*(-1)</formula>
    </cfRule>
  </conditionalFormatting>
  <conditionalFormatting sqref="I501">
    <cfRule type="cellIs" priority="975" operator="greaterThan" dxfId="0" stopIfTrue="1">
      <formula>$H$501</formula>
    </cfRule>
    <cfRule type="cellIs" priority="976" operator="lessThan" dxfId="0" stopIfTrue="1">
      <formula>$H$501*(-1)</formula>
    </cfRule>
  </conditionalFormatting>
  <conditionalFormatting sqref="I502">
    <cfRule type="cellIs" priority="977" operator="greaterThan" dxfId="0" stopIfTrue="1">
      <formula>$H$502</formula>
    </cfRule>
    <cfRule type="cellIs" priority="978" operator="lessThan" dxfId="0" stopIfTrue="1">
      <formula>$H$502*(-1)</formula>
    </cfRule>
  </conditionalFormatting>
  <conditionalFormatting sqref="I503">
    <cfRule type="cellIs" priority="979" operator="greaterThan" dxfId="0" stopIfTrue="1">
      <formula>$H$503</formula>
    </cfRule>
    <cfRule type="cellIs" priority="980" operator="lessThan" dxfId="0" stopIfTrue="1">
      <formula>$H$503*(-1)</formula>
    </cfRule>
  </conditionalFormatting>
  <conditionalFormatting sqref="I504">
    <cfRule type="cellIs" priority="981" operator="greaterThan" dxfId="0" stopIfTrue="1">
      <formula>$H$504</formula>
    </cfRule>
    <cfRule type="cellIs" priority="982" operator="lessThan" dxfId="0" stopIfTrue="1">
      <formula>$H$504*(-1)</formula>
    </cfRule>
  </conditionalFormatting>
  <conditionalFormatting sqref="I505">
    <cfRule type="cellIs" priority="983" operator="greaterThan" dxfId="0" stopIfTrue="1">
      <formula>$H$505</formula>
    </cfRule>
    <cfRule type="cellIs" priority="984" operator="lessThan" dxfId="0" stopIfTrue="1">
      <formula>$H$505*(-1)</formula>
    </cfRule>
  </conditionalFormatting>
  <conditionalFormatting sqref="I506">
    <cfRule type="cellIs" priority="985" operator="greaterThan" dxfId="0" stopIfTrue="1">
      <formula>$H$506</formula>
    </cfRule>
    <cfRule type="cellIs" priority="986" operator="lessThan" dxfId="0" stopIfTrue="1">
      <formula>$H$506*(-1)</formula>
    </cfRule>
  </conditionalFormatting>
  <conditionalFormatting sqref="I507">
    <cfRule type="cellIs" priority="987" operator="greaterThan" dxfId="0" stopIfTrue="1">
      <formula>$H$507</formula>
    </cfRule>
    <cfRule type="cellIs" priority="988" operator="lessThan" dxfId="0" stopIfTrue="1">
      <formula>$H$507*(-1)</formula>
    </cfRule>
  </conditionalFormatting>
  <conditionalFormatting sqref="I508">
    <cfRule type="cellIs" priority="989" operator="greaterThan" dxfId="0" stopIfTrue="1">
      <formula>$H$508</formula>
    </cfRule>
    <cfRule type="cellIs" priority="990" operator="lessThan" dxfId="0" stopIfTrue="1">
      <formula>$H$508*(-1)</formula>
    </cfRule>
  </conditionalFormatting>
  <conditionalFormatting sqref="I509">
    <cfRule type="cellIs" priority="991" operator="greaterThan" dxfId="0" stopIfTrue="1">
      <formula>$H$509</formula>
    </cfRule>
    <cfRule type="cellIs" priority="992" operator="lessThan" dxfId="0" stopIfTrue="1">
      <formula>$H$509*(-1)</formula>
    </cfRule>
  </conditionalFormatting>
  <conditionalFormatting sqref="I510">
    <cfRule type="cellIs" priority="993" operator="greaterThan" dxfId="0" stopIfTrue="1">
      <formula>$H$510</formula>
    </cfRule>
    <cfRule type="cellIs" priority="994" operator="lessThan" dxfId="0" stopIfTrue="1">
      <formula>$H$510*(-1)</formula>
    </cfRule>
  </conditionalFormatting>
  <conditionalFormatting sqref="I511">
    <cfRule type="cellIs" priority="995" operator="greaterThan" dxfId="0" stopIfTrue="1">
      <formula>$H$511</formula>
    </cfRule>
    <cfRule type="cellIs" priority="996" operator="lessThan" dxfId="0" stopIfTrue="1">
      <formula>$H$511*(-1)</formula>
    </cfRule>
  </conditionalFormatting>
  <conditionalFormatting sqref="I512">
    <cfRule type="cellIs" priority="997" operator="greaterThan" dxfId="0" stopIfTrue="1">
      <formula>$H$512</formula>
    </cfRule>
    <cfRule type="cellIs" priority="998" operator="lessThan" dxfId="0" stopIfTrue="1">
      <formula>$H$512*(-1)</formula>
    </cfRule>
  </conditionalFormatting>
  <conditionalFormatting sqref="I513">
    <cfRule type="cellIs" priority="999" operator="greaterThan" dxfId="0" stopIfTrue="1">
      <formula>$H$513</formula>
    </cfRule>
    <cfRule type="cellIs" priority="1000" operator="lessThan" dxfId="0" stopIfTrue="1">
      <formula>$H$513*(-1)</formula>
    </cfRule>
  </conditionalFormatting>
  <conditionalFormatting sqref="I514">
    <cfRule type="cellIs" priority="1001" operator="greaterThan" dxfId="0" stopIfTrue="1">
      <formula>$H$514</formula>
    </cfRule>
    <cfRule type="cellIs" priority="1002" operator="lessThan" dxfId="0" stopIfTrue="1">
      <formula>$H$514*(-1)</formula>
    </cfRule>
  </conditionalFormatting>
  <conditionalFormatting sqref="I515">
    <cfRule type="cellIs" priority="1003" operator="greaterThan" dxfId="0" stopIfTrue="1">
      <formula>$H$515</formula>
    </cfRule>
    <cfRule type="cellIs" priority="1004" operator="lessThan" dxfId="0" stopIfTrue="1">
      <formula>$H$515*(-1)</formula>
    </cfRule>
  </conditionalFormatting>
  <conditionalFormatting sqref="I516">
    <cfRule type="cellIs" priority="1005" operator="greaterThan" dxfId="0" stopIfTrue="1">
      <formula>$H$516</formula>
    </cfRule>
    <cfRule type="cellIs" priority="1006" operator="lessThan" dxfId="0" stopIfTrue="1">
      <formula>$H$516*(-1)</formula>
    </cfRule>
  </conditionalFormatting>
  <conditionalFormatting sqref="I517">
    <cfRule type="cellIs" priority="1007" operator="greaterThan" dxfId="0" stopIfTrue="1">
      <formula>$H$517</formula>
    </cfRule>
    <cfRule type="cellIs" priority="1008" operator="lessThan" dxfId="0" stopIfTrue="1">
      <formula>$H$517*(-1)</formula>
    </cfRule>
  </conditionalFormatting>
  <conditionalFormatting sqref="I518">
    <cfRule type="cellIs" priority="1009" operator="greaterThan" dxfId="0" stopIfTrue="1">
      <formula>$H$518</formula>
    </cfRule>
    <cfRule type="cellIs" priority="1010" operator="lessThan" dxfId="0" stopIfTrue="1">
      <formula>$H$518*(-1)</formula>
    </cfRule>
  </conditionalFormatting>
  <conditionalFormatting sqref="I519">
    <cfRule type="cellIs" priority="1011" operator="greaterThan" dxfId="0" stopIfTrue="1">
      <formula>$H$519</formula>
    </cfRule>
    <cfRule type="cellIs" priority="1012" operator="lessThan" dxfId="0" stopIfTrue="1">
      <formula>$H$519*(-1)</formula>
    </cfRule>
  </conditionalFormatting>
  <conditionalFormatting sqref="I520">
    <cfRule type="cellIs" priority="1013" operator="greaterThan" dxfId="0" stopIfTrue="1">
      <formula>$H$520</formula>
    </cfRule>
    <cfRule type="cellIs" priority="1014" operator="lessThan" dxfId="0" stopIfTrue="1">
      <formula>$H$520*(-1)</formula>
    </cfRule>
  </conditionalFormatting>
  <conditionalFormatting sqref="I521">
    <cfRule type="cellIs" priority="1015" operator="greaterThan" dxfId="0" stopIfTrue="1">
      <formula>$H$521</formula>
    </cfRule>
    <cfRule type="cellIs" priority="1016" operator="lessThan" dxfId="0" stopIfTrue="1">
      <formula>$H$521*(-1)</formula>
    </cfRule>
  </conditionalFormatting>
  <conditionalFormatting sqref="I522">
    <cfRule type="cellIs" priority="1017" operator="greaterThan" dxfId="0" stopIfTrue="1">
      <formula>$H$522</formula>
    </cfRule>
    <cfRule type="cellIs" priority="1018" operator="lessThan" dxfId="0" stopIfTrue="1">
      <formula>$H$522*(-1)</formula>
    </cfRule>
  </conditionalFormatting>
  <conditionalFormatting sqref="I523">
    <cfRule type="cellIs" priority="1019" operator="greaterThan" dxfId="0" stopIfTrue="1">
      <formula>$H$523</formula>
    </cfRule>
    <cfRule type="cellIs" priority="1020" operator="lessThan" dxfId="0" stopIfTrue="1">
      <formula>$H$523*(-1)</formula>
    </cfRule>
  </conditionalFormatting>
  <conditionalFormatting sqref="I524">
    <cfRule type="cellIs" priority="1021" operator="greaterThan" dxfId="0" stopIfTrue="1">
      <formula>$H$524</formula>
    </cfRule>
    <cfRule type="cellIs" priority="1022" operator="lessThan" dxfId="0" stopIfTrue="1">
      <formula>$H$524*(-1)</formula>
    </cfRule>
  </conditionalFormatting>
  <conditionalFormatting sqref="I525">
    <cfRule type="cellIs" priority="1023" operator="greaterThan" dxfId="0" stopIfTrue="1">
      <formula>$H$525</formula>
    </cfRule>
    <cfRule type="cellIs" priority="1024" operator="lessThan" dxfId="0" stopIfTrue="1">
      <formula>$H$525*(-1)</formula>
    </cfRule>
  </conditionalFormatting>
  <conditionalFormatting sqref="I526">
    <cfRule type="cellIs" priority="1025" operator="greaterThan" dxfId="0" stopIfTrue="1">
      <formula>$H$526</formula>
    </cfRule>
    <cfRule type="cellIs" priority="1026" operator="lessThan" dxfId="0" stopIfTrue="1">
      <formula>$H$526*(-1)</formula>
    </cfRule>
  </conditionalFormatting>
  <conditionalFormatting sqref="I527">
    <cfRule type="cellIs" priority="1027" operator="greaterThan" dxfId="0" stopIfTrue="1">
      <formula>$H$527</formula>
    </cfRule>
    <cfRule type="cellIs" priority="1028" operator="lessThan" dxfId="0" stopIfTrue="1">
      <formula>$H$527*(-1)</formula>
    </cfRule>
  </conditionalFormatting>
  <conditionalFormatting sqref="I528">
    <cfRule type="cellIs" priority="1029" operator="greaterThan" dxfId="0" stopIfTrue="1">
      <formula>$H$528</formula>
    </cfRule>
    <cfRule type="cellIs" priority="1030" operator="lessThan" dxfId="0" stopIfTrue="1">
      <formula>$H$528*(-1)</formula>
    </cfRule>
  </conditionalFormatting>
  <conditionalFormatting sqref="I529">
    <cfRule type="cellIs" priority="1031" operator="greaterThan" dxfId="0" stopIfTrue="1">
      <formula>$H$529</formula>
    </cfRule>
    <cfRule type="cellIs" priority="1032" operator="lessThan" dxfId="0" stopIfTrue="1">
      <formula>$H$529*(-1)</formula>
    </cfRule>
  </conditionalFormatting>
  <conditionalFormatting sqref="I530">
    <cfRule type="cellIs" priority="1033" operator="greaterThan" dxfId="0" stopIfTrue="1">
      <formula>$H$530</formula>
    </cfRule>
    <cfRule type="cellIs" priority="1034" operator="lessThan" dxfId="0" stopIfTrue="1">
      <formula>$H$530*(-1)</formula>
    </cfRule>
  </conditionalFormatting>
  <conditionalFormatting sqref="I531">
    <cfRule type="cellIs" priority="1035" operator="greaterThan" dxfId="0" stopIfTrue="1">
      <formula>$H$531</formula>
    </cfRule>
    <cfRule type="cellIs" priority="1036" operator="lessThan" dxfId="0" stopIfTrue="1">
      <formula>$H$531*(-1)</formula>
    </cfRule>
  </conditionalFormatting>
  <conditionalFormatting sqref="I532">
    <cfRule type="cellIs" priority="1037" operator="greaterThan" dxfId="0" stopIfTrue="1">
      <formula>$H$532</formula>
    </cfRule>
    <cfRule type="cellIs" priority="1038" operator="lessThan" dxfId="0" stopIfTrue="1">
      <formula>$H$532*(-1)</formula>
    </cfRule>
  </conditionalFormatting>
  <conditionalFormatting sqref="I533">
    <cfRule type="cellIs" priority="1039" operator="greaterThan" dxfId="0" stopIfTrue="1">
      <formula>$H$533</formula>
    </cfRule>
    <cfRule type="cellIs" priority="1040" operator="lessThan" dxfId="0" stopIfTrue="1">
      <formula>$H$533*(-1)</formula>
    </cfRule>
  </conditionalFormatting>
  <conditionalFormatting sqref="I534">
    <cfRule type="cellIs" priority="1041" operator="greaterThan" dxfId="0" stopIfTrue="1">
      <formula>$H$534</formula>
    </cfRule>
    <cfRule type="cellIs" priority="1042" operator="lessThan" dxfId="0" stopIfTrue="1">
      <formula>$H$534*(-1)</formula>
    </cfRule>
  </conditionalFormatting>
  <conditionalFormatting sqref="I535">
    <cfRule type="cellIs" priority="1043" operator="greaterThan" dxfId="0" stopIfTrue="1">
      <formula>$H$535</formula>
    </cfRule>
    <cfRule type="cellIs" priority="1044" operator="lessThan" dxfId="0" stopIfTrue="1">
      <formula>$H$535*(-1)</formula>
    </cfRule>
  </conditionalFormatting>
  <conditionalFormatting sqref="I536">
    <cfRule type="cellIs" priority="1045" operator="greaterThan" dxfId="0" stopIfTrue="1">
      <formula>$H$536</formula>
    </cfRule>
    <cfRule type="cellIs" priority="1046" operator="lessThan" dxfId="0" stopIfTrue="1">
      <formula>$H$536*(-1)</formula>
    </cfRule>
  </conditionalFormatting>
  <conditionalFormatting sqref="I537">
    <cfRule type="cellIs" priority="1047" operator="greaterThan" dxfId="0" stopIfTrue="1">
      <formula>$H$537</formula>
    </cfRule>
    <cfRule type="cellIs" priority="1048" operator="lessThan" dxfId="0" stopIfTrue="1">
      <formula>$H$537*(-1)</formula>
    </cfRule>
  </conditionalFormatting>
  <conditionalFormatting sqref="I538">
    <cfRule type="cellIs" priority="1049" operator="greaterThan" dxfId="0" stopIfTrue="1">
      <formula>$H$538</formula>
    </cfRule>
    <cfRule type="cellIs" priority="1050" operator="lessThan" dxfId="0" stopIfTrue="1">
      <formula>$H$538*(-1)</formula>
    </cfRule>
  </conditionalFormatting>
  <conditionalFormatting sqref="I539">
    <cfRule type="cellIs" priority="1051" operator="greaterThan" dxfId="0" stopIfTrue="1">
      <formula>$H$539</formula>
    </cfRule>
    <cfRule type="cellIs" priority="1052" operator="lessThan" dxfId="0" stopIfTrue="1">
      <formula>$H$539*(-1)</formula>
    </cfRule>
  </conditionalFormatting>
  <conditionalFormatting sqref="I540">
    <cfRule type="cellIs" priority="1053" operator="greaterThan" dxfId="0" stopIfTrue="1">
      <formula>$H$540</formula>
    </cfRule>
    <cfRule type="cellIs" priority="1054" operator="lessThan" dxfId="0" stopIfTrue="1">
      <formula>$H$540*(-1)</formula>
    </cfRule>
  </conditionalFormatting>
  <conditionalFormatting sqref="I541">
    <cfRule type="cellIs" priority="1055" operator="greaterThan" dxfId="0" stopIfTrue="1">
      <formula>$H$541</formula>
    </cfRule>
    <cfRule type="cellIs" priority="1056" operator="lessThan" dxfId="0" stopIfTrue="1">
      <formula>$H$541*(-1)</formula>
    </cfRule>
  </conditionalFormatting>
  <conditionalFormatting sqref="I542">
    <cfRule type="cellIs" priority="1057" operator="greaterThan" dxfId="0" stopIfTrue="1">
      <formula>$H$542</formula>
    </cfRule>
    <cfRule type="cellIs" priority="1058" operator="lessThan" dxfId="0" stopIfTrue="1">
      <formula>$H$542*(-1)</formula>
    </cfRule>
  </conditionalFormatting>
  <conditionalFormatting sqref="I543">
    <cfRule type="cellIs" priority="1059" operator="greaterThan" dxfId="0" stopIfTrue="1">
      <formula>$H$543</formula>
    </cfRule>
    <cfRule type="cellIs" priority="1060" operator="lessThan" dxfId="0" stopIfTrue="1">
      <formula>$H$543*(-1)</formula>
    </cfRule>
  </conditionalFormatting>
  <conditionalFormatting sqref="I544">
    <cfRule type="cellIs" priority="1061" operator="greaterThan" dxfId="0" stopIfTrue="1">
      <formula>$H$544</formula>
    </cfRule>
    <cfRule type="cellIs" priority="1062" operator="lessThan" dxfId="0" stopIfTrue="1">
      <formula>$H$544*(-1)</formula>
    </cfRule>
  </conditionalFormatting>
  <conditionalFormatting sqref="I545">
    <cfRule type="cellIs" priority="1063" operator="greaterThan" dxfId="0" stopIfTrue="1">
      <formula>$H$545</formula>
    </cfRule>
    <cfRule type="cellIs" priority="1064" operator="lessThan" dxfId="0" stopIfTrue="1">
      <formula>$H$545*(-1)</formula>
    </cfRule>
  </conditionalFormatting>
  <conditionalFormatting sqref="I546">
    <cfRule type="cellIs" priority="1065" operator="greaterThan" dxfId="0" stopIfTrue="1">
      <formula>$H$546</formula>
    </cfRule>
    <cfRule type="cellIs" priority="1066" operator="lessThan" dxfId="0" stopIfTrue="1">
      <formula>$H$546*(-1)</formula>
    </cfRule>
  </conditionalFormatting>
  <conditionalFormatting sqref="I547">
    <cfRule type="cellIs" priority="1067" operator="greaterThan" dxfId="0" stopIfTrue="1">
      <formula>$H$547</formula>
    </cfRule>
    <cfRule type="cellIs" priority="1068" operator="lessThan" dxfId="0" stopIfTrue="1">
      <formula>$H$547*(-1)</formula>
    </cfRule>
  </conditionalFormatting>
  <conditionalFormatting sqref="I548">
    <cfRule type="cellIs" priority="1069" operator="greaterThan" dxfId="0" stopIfTrue="1">
      <formula>$H$548</formula>
    </cfRule>
    <cfRule type="cellIs" priority="1070" operator="lessThan" dxfId="0" stopIfTrue="1">
      <formula>$H$548*(-1)</formula>
    </cfRule>
  </conditionalFormatting>
  <conditionalFormatting sqref="I549">
    <cfRule type="cellIs" priority="1071" operator="greaterThan" dxfId="0" stopIfTrue="1">
      <formula>$H$549</formula>
    </cfRule>
    <cfRule type="cellIs" priority="1072" operator="lessThan" dxfId="0" stopIfTrue="1">
      <formula>$H$549*(-1)</formula>
    </cfRule>
  </conditionalFormatting>
  <conditionalFormatting sqref="I550">
    <cfRule type="cellIs" priority="1073" operator="greaterThan" dxfId="0" stopIfTrue="1">
      <formula>$H$550</formula>
    </cfRule>
    <cfRule type="cellIs" priority="1074" operator="lessThan" dxfId="0" stopIfTrue="1">
      <formula>$H$550*(-1)</formula>
    </cfRule>
  </conditionalFormatting>
  <conditionalFormatting sqref="I551">
    <cfRule type="cellIs" priority="1075" operator="greaterThan" dxfId="0" stopIfTrue="1">
      <formula>$H$551</formula>
    </cfRule>
    <cfRule type="cellIs" priority="1076" operator="lessThan" dxfId="0" stopIfTrue="1">
      <formula>$H$551*(-1)</formula>
    </cfRule>
  </conditionalFormatting>
  <conditionalFormatting sqref="I552">
    <cfRule type="cellIs" priority="1077" operator="greaterThan" dxfId="0" stopIfTrue="1">
      <formula>$H$552</formula>
    </cfRule>
    <cfRule type="cellIs" priority="1078" operator="lessThan" dxfId="0" stopIfTrue="1">
      <formula>$H$552*(-1)</formula>
    </cfRule>
  </conditionalFormatting>
  <conditionalFormatting sqref="I553">
    <cfRule type="cellIs" priority="1079" operator="greaterThan" dxfId="0" stopIfTrue="1">
      <formula>$H$553</formula>
    </cfRule>
    <cfRule type="cellIs" priority="1080" operator="lessThan" dxfId="0" stopIfTrue="1">
      <formula>$H$553*(-1)</formula>
    </cfRule>
  </conditionalFormatting>
  <conditionalFormatting sqref="I554">
    <cfRule type="cellIs" priority="1081" operator="greaterThan" dxfId="0" stopIfTrue="1">
      <formula>$H$554</formula>
    </cfRule>
    <cfRule type="cellIs" priority="1082" operator="lessThan" dxfId="0" stopIfTrue="1">
      <formula>$H$554*(-1)</formula>
    </cfRule>
  </conditionalFormatting>
  <conditionalFormatting sqref="I555">
    <cfRule type="cellIs" priority="1083" operator="greaterThan" dxfId="0" stopIfTrue="1">
      <formula>$H$555</formula>
    </cfRule>
    <cfRule type="cellIs" priority="1084" operator="lessThan" dxfId="0" stopIfTrue="1">
      <formula>$H$555*(-1)</formula>
    </cfRule>
  </conditionalFormatting>
  <conditionalFormatting sqref="I556">
    <cfRule type="cellIs" priority="1085" operator="greaterThan" dxfId="0" stopIfTrue="1">
      <formula>$H$556</formula>
    </cfRule>
    <cfRule type="cellIs" priority="1086" operator="lessThan" dxfId="0" stopIfTrue="1">
      <formula>$H$556*(-1)</formula>
    </cfRule>
  </conditionalFormatting>
  <conditionalFormatting sqref="I557">
    <cfRule type="cellIs" priority="1087" operator="greaterThan" dxfId="0" stopIfTrue="1">
      <formula>$H$557</formula>
    </cfRule>
    <cfRule type="cellIs" priority="1088" operator="lessThan" dxfId="0" stopIfTrue="1">
      <formula>$H$557*(-1)</formula>
    </cfRule>
  </conditionalFormatting>
  <conditionalFormatting sqref="I558">
    <cfRule type="cellIs" priority="1089" operator="greaterThan" dxfId="0" stopIfTrue="1">
      <formula>$H$558</formula>
    </cfRule>
    <cfRule type="cellIs" priority="1090" operator="lessThan" dxfId="0" stopIfTrue="1">
      <formula>$H$558*(-1)</formula>
    </cfRule>
  </conditionalFormatting>
  <conditionalFormatting sqref="I559">
    <cfRule type="cellIs" priority="1091" operator="greaterThan" dxfId="0" stopIfTrue="1">
      <formula>$H$559</formula>
    </cfRule>
    <cfRule type="cellIs" priority="1092" operator="lessThan" dxfId="0" stopIfTrue="1">
      <formula>$H$559*(-1)</formula>
    </cfRule>
  </conditionalFormatting>
  <conditionalFormatting sqref="I560">
    <cfRule type="cellIs" priority="1093" operator="greaterThan" dxfId="0" stopIfTrue="1">
      <formula>$H$560</formula>
    </cfRule>
    <cfRule type="cellIs" priority="1094" operator="lessThan" dxfId="0" stopIfTrue="1">
      <formula>$H$560*(-1)</formula>
    </cfRule>
  </conditionalFormatting>
  <conditionalFormatting sqref="I561">
    <cfRule type="cellIs" priority="1095" operator="greaterThan" dxfId="0" stopIfTrue="1">
      <formula>$H$561</formula>
    </cfRule>
    <cfRule type="cellIs" priority="1096" operator="lessThan" dxfId="0" stopIfTrue="1">
      <formula>$H$561*(-1)</formula>
    </cfRule>
  </conditionalFormatting>
  <conditionalFormatting sqref="I562">
    <cfRule type="cellIs" priority="1097" operator="greaterThan" dxfId="0" stopIfTrue="1">
      <formula>$H$562</formula>
    </cfRule>
    <cfRule type="cellIs" priority="1098" operator="lessThan" dxfId="0" stopIfTrue="1">
      <formula>$H$562*(-1)</formula>
    </cfRule>
  </conditionalFormatting>
  <conditionalFormatting sqref="I563">
    <cfRule type="cellIs" priority="1099" operator="greaterThan" dxfId="0" stopIfTrue="1">
      <formula>$H$563</formula>
    </cfRule>
    <cfRule type="cellIs" priority="1100" operator="lessThan" dxfId="0" stopIfTrue="1">
      <formula>$H$563*(-1)</formula>
    </cfRule>
  </conditionalFormatting>
  <conditionalFormatting sqref="I564">
    <cfRule type="cellIs" priority="1101" operator="greaterThan" dxfId="0" stopIfTrue="1">
      <formula>$H$564</formula>
    </cfRule>
    <cfRule type="cellIs" priority="1102" operator="lessThan" dxfId="0" stopIfTrue="1">
      <formula>$H$564*(-1)</formula>
    </cfRule>
  </conditionalFormatting>
  <conditionalFormatting sqref="I565">
    <cfRule type="cellIs" priority="1103" operator="greaterThan" dxfId="0" stopIfTrue="1">
      <formula>$H$565</formula>
    </cfRule>
    <cfRule type="cellIs" priority="1104" operator="lessThan" dxfId="0" stopIfTrue="1">
      <formula>$H$565*(-1)</formula>
    </cfRule>
  </conditionalFormatting>
  <conditionalFormatting sqref="I566">
    <cfRule type="cellIs" priority="1105" operator="greaterThan" dxfId="0" stopIfTrue="1">
      <formula>$H$566</formula>
    </cfRule>
    <cfRule type="cellIs" priority="1106" operator="lessThan" dxfId="0" stopIfTrue="1">
      <formula>$H$566*(-1)</formula>
    </cfRule>
  </conditionalFormatting>
  <conditionalFormatting sqref="I567">
    <cfRule type="cellIs" priority="1107" operator="greaterThan" dxfId="0" stopIfTrue="1">
      <formula>$H$567</formula>
    </cfRule>
    <cfRule type="cellIs" priority="1108" operator="lessThan" dxfId="0" stopIfTrue="1">
      <formula>$H$567*(-1)</formula>
    </cfRule>
  </conditionalFormatting>
  <conditionalFormatting sqref="I568">
    <cfRule type="cellIs" priority="1109" operator="greaterThan" dxfId="0" stopIfTrue="1">
      <formula>$H$568</formula>
    </cfRule>
    <cfRule type="cellIs" priority="1110" operator="lessThan" dxfId="0" stopIfTrue="1">
      <formula>$H$568*(-1)</formula>
    </cfRule>
  </conditionalFormatting>
  <conditionalFormatting sqref="I569">
    <cfRule type="cellIs" priority="1111" operator="greaterThan" dxfId="0" stopIfTrue="1">
      <formula>$H$569</formula>
    </cfRule>
    <cfRule type="cellIs" priority="1112" operator="lessThan" dxfId="0" stopIfTrue="1">
      <formula>$H$569*(-1)</formula>
    </cfRule>
  </conditionalFormatting>
  <conditionalFormatting sqref="I570">
    <cfRule type="cellIs" priority="1113" operator="greaterThan" dxfId="0" stopIfTrue="1">
      <formula>$H$570</formula>
    </cfRule>
    <cfRule type="cellIs" priority="1114" operator="lessThan" dxfId="0" stopIfTrue="1">
      <formula>$H$570*(-1)</formula>
    </cfRule>
  </conditionalFormatting>
  <conditionalFormatting sqref="I571">
    <cfRule type="cellIs" priority="1115" operator="greaterThan" dxfId="0" stopIfTrue="1">
      <formula>$H$571</formula>
    </cfRule>
    <cfRule type="cellIs" priority="1116" operator="lessThan" dxfId="0" stopIfTrue="1">
      <formula>$H$571*(-1)</formula>
    </cfRule>
  </conditionalFormatting>
  <conditionalFormatting sqref="I572">
    <cfRule type="cellIs" priority="1117" operator="greaterThan" dxfId="0" stopIfTrue="1">
      <formula>$H$572</formula>
    </cfRule>
    <cfRule type="cellIs" priority="1118" operator="lessThan" dxfId="0" stopIfTrue="1">
      <formula>$H$572*(-1)</formula>
    </cfRule>
  </conditionalFormatting>
  <conditionalFormatting sqref="I573">
    <cfRule type="cellIs" priority="1119" operator="greaterThan" dxfId="0" stopIfTrue="1">
      <formula>$H$573</formula>
    </cfRule>
    <cfRule type="cellIs" priority="1120" operator="lessThan" dxfId="0" stopIfTrue="1">
      <formula>$H$573*(-1)</formula>
    </cfRule>
  </conditionalFormatting>
  <conditionalFormatting sqref="I574">
    <cfRule type="cellIs" priority="1121" operator="greaterThan" dxfId="0" stopIfTrue="1">
      <formula>$H$574</formula>
    </cfRule>
    <cfRule type="cellIs" priority="1122" operator="lessThan" dxfId="0" stopIfTrue="1">
      <formula>$H$574*(-1)</formula>
    </cfRule>
  </conditionalFormatting>
  <conditionalFormatting sqref="I575">
    <cfRule type="cellIs" priority="1123" operator="greaterThan" dxfId="0" stopIfTrue="1">
      <formula>$H$575</formula>
    </cfRule>
    <cfRule type="cellIs" priority="1124" operator="lessThan" dxfId="0" stopIfTrue="1">
      <formula>$H$575*(-1)</formula>
    </cfRule>
  </conditionalFormatting>
  <conditionalFormatting sqref="I576">
    <cfRule type="cellIs" priority="1125" operator="greaterThan" dxfId="0" stopIfTrue="1">
      <formula>$H$576</formula>
    </cfRule>
    <cfRule type="cellIs" priority="1126" operator="lessThan" dxfId="0" stopIfTrue="1">
      <formula>$H$576*(-1)</formula>
    </cfRule>
  </conditionalFormatting>
  <conditionalFormatting sqref="I577">
    <cfRule type="cellIs" priority="1127" operator="greaterThan" dxfId="0" stopIfTrue="1">
      <formula>$H$577</formula>
    </cfRule>
    <cfRule type="cellIs" priority="1128" operator="lessThan" dxfId="0" stopIfTrue="1">
      <formula>$H$577*(-1)</formula>
    </cfRule>
  </conditionalFormatting>
  <conditionalFormatting sqref="I578">
    <cfRule type="cellIs" priority="1129" operator="greaterThan" dxfId="0" stopIfTrue="1">
      <formula>$H$578</formula>
    </cfRule>
    <cfRule type="cellIs" priority="1130" operator="lessThan" dxfId="0" stopIfTrue="1">
      <formula>$H$578*(-1)</formula>
    </cfRule>
  </conditionalFormatting>
  <conditionalFormatting sqref="I579">
    <cfRule type="cellIs" priority="1131" operator="greaterThan" dxfId="0" stopIfTrue="1">
      <formula>$H$579</formula>
    </cfRule>
    <cfRule type="cellIs" priority="1132" operator="lessThan" dxfId="0" stopIfTrue="1">
      <formula>$H$579*(-1)</formula>
    </cfRule>
  </conditionalFormatting>
  <conditionalFormatting sqref="I580">
    <cfRule type="cellIs" priority="1133" operator="greaterThan" dxfId="0" stopIfTrue="1">
      <formula>$H$580</formula>
    </cfRule>
    <cfRule type="cellIs" priority="1134" operator="lessThan" dxfId="0" stopIfTrue="1">
      <formula>$H$580*(-1)</formula>
    </cfRule>
  </conditionalFormatting>
  <conditionalFormatting sqref="I581">
    <cfRule type="cellIs" priority="1135" operator="greaterThan" dxfId="0" stopIfTrue="1">
      <formula>$H$581</formula>
    </cfRule>
    <cfRule type="cellIs" priority="1136" operator="lessThan" dxfId="0" stopIfTrue="1">
      <formula>$H$581*(-1)</formula>
    </cfRule>
  </conditionalFormatting>
  <conditionalFormatting sqref="I582">
    <cfRule type="cellIs" priority="1137" operator="greaterThan" dxfId="0" stopIfTrue="1">
      <formula>$H$582</formula>
    </cfRule>
    <cfRule type="cellIs" priority="1138" operator="lessThan" dxfId="0" stopIfTrue="1">
      <formula>$H$582*(-1)</formula>
    </cfRule>
  </conditionalFormatting>
  <conditionalFormatting sqref="I583">
    <cfRule type="cellIs" priority="1139" operator="greaterThan" dxfId="0" stopIfTrue="1">
      <formula>$H$583</formula>
    </cfRule>
    <cfRule type="cellIs" priority="1140" operator="lessThan" dxfId="0" stopIfTrue="1">
      <formula>$H$583*(-1)</formula>
    </cfRule>
  </conditionalFormatting>
  <conditionalFormatting sqref="I584">
    <cfRule type="cellIs" priority="1141" operator="greaterThan" dxfId="0" stopIfTrue="1">
      <formula>$H$584</formula>
    </cfRule>
    <cfRule type="cellIs" priority="1142" operator="lessThan" dxfId="0" stopIfTrue="1">
      <formula>$H$584*(-1)</formula>
    </cfRule>
  </conditionalFormatting>
  <conditionalFormatting sqref="I585">
    <cfRule type="cellIs" priority="1143" operator="greaterThan" dxfId="0" stopIfTrue="1">
      <formula>$H$585</formula>
    </cfRule>
    <cfRule type="cellIs" priority="1144" operator="lessThan" dxfId="0" stopIfTrue="1">
      <formula>$H$585*(-1)</formula>
    </cfRule>
  </conditionalFormatting>
  <conditionalFormatting sqref="I586">
    <cfRule type="cellIs" priority="1145" operator="greaterThan" dxfId="0" stopIfTrue="1">
      <formula>$H$586</formula>
    </cfRule>
    <cfRule type="cellIs" priority="1146" operator="lessThan" dxfId="0" stopIfTrue="1">
      <formula>$H$586*(-1)</formula>
    </cfRule>
  </conditionalFormatting>
  <conditionalFormatting sqref="I587">
    <cfRule type="cellIs" priority="1147" operator="greaterThan" dxfId="0" stopIfTrue="1">
      <formula>$H$587</formula>
    </cfRule>
    <cfRule type="cellIs" priority="1148" operator="lessThan" dxfId="0" stopIfTrue="1">
      <formula>$H$587*(-1)</formula>
    </cfRule>
  </conditionalFormatting>
  <conditionalFormatting sqref="I588">
    <cfRule type="cellIs" priority="1149" operator="greaterThan" dxfId="0" stopIfTrue="1">
      <formula>$H$588</formula>
    </cfRule>
    <cfRule type="cellIs" priority="1150" operator="lessThan" dxfId="0" stopIfTrue="1">
      <formula>$H$588*(-1)</formula>
    </cfRule>
  </conditionalFormatting>
  <conditionalFormatting sqref="I589">
    <cfRule type="cellIs" priority="1151" operator="greaterThan" dxfId="0" stopIfTrue="1">
      <formula>$H$589</formula>
    </cfRule>
    <cfRule type="cellIs" priority="1152" operator="lessThan" dxfId="0" stopIfTrue="1">
      <formula>$H$589*(-1)</formula>
    </cfRule>
  </conditionalFormatting>
  <conditionalFormatting sqref="I590">
    <cfRule type="cellIs" priority="1153" operator="greaterThan" dxfId="0" stopIfTrue="1">
      <formula>$H$590</formula>
    </cfRule>
    <cfRule type="cellIs" priority="1154" operator="lessThan" dxfId="0" stopIfTrue="1">
      <formula>$H$590*(-1)</formula>
    </cfRule>
  </conditionalFormatting>
  <conditionalFormatting sqref="I591">
    <cfRule type="cellIs" priority="1155" operator="greaterThan" dxfId="0" stopIfTrue="1">
      <formula>$H$591</formula>
    </cfRule>
    <cfRule type="cellIs" priority="1156" operator="lessThan" dxfId="0" stopIfTrue="1">
      <formula>$H$591*(-1)</formula>
    </cfRule>
  </conditionalFormatting>
  <conditionalFormatting sqref="I592">
    <cfRule type="cellIs" priority="1157" operator="greaterThan" dxfId="0" stopIfTrue="1">
      <formula>$H$592</formula>
    </cfRule>
    <cfRule type="cellIs" priority="1158" operator="lessThan" dxfId="0" stopIfTrue="1">
      <formula>$H$592*(-1)</formula>
    </cfRule>
  </conditionalFormatting>
  <conditionalFormatting sqref="I593">
    <cfRule type="cellIs" priority="1159" operator="greaterThan" dxfId="0" stopIfTrue="1">
      <formula>$H$593</formula>
    </cfRule>
    <cfRule type="cellIs" priority="1160" operator="lessThan" dxfId="0" stopIfTrue="1">
      <formula>$H$593*(-1)</formula>
    </cfRule>
  </conditionalFormatting>
  <conditionalFormatting sqref="I594">
    <cfRule type="cellIs" priority="1161" operator="greaterThan" dxfId="0" stopIfTrue="1">
      <formula>$H$594</formula>
    </cfRule>
    <cfRule type="cellIs" priority="1162" operator="lessThan" dxfId="0" stopIfTrue="1">
      <formula>$H$594*(-1)</formula>
    </cfRule>
  </conditionalFormatting>
  <conditionalFormatting sqref="I595">
    <cfRule type="cellIs" priority="1163" operator="greaterThan" dxfId="0" stopIfTrue="1">
      <formula>$H$595</formula>
    </cfRule>
    <cfRule type="cellIs" priority="1164" operator="lessThan" dxfId="0" stopIfTrue="1">
      <formula>$H$595*(-1)</formula>
    </cfRule>
  </conditionalFormatting>
  <conditionalFormatting sqref="I596">
    <cfRule type="cellIs" priority="1165" operator="greaterThan" dxfId="0" stopIfTrue="1">
      <formula>$H$596</formula>
    </cfRule>
    <cfRule type="cellIs" priority="1166" operator="lessThan" dxfId="0" stopIfTrue="1">
      <formula>$H$596*(-1)</formula>
    </cfRule>
  </conditionalFormatting>
  <conditionalFormatting sqref="I597">
    <cfRule type="cellIs" priority="1167" operator="greaterThan" dxfId="0" stopIfTrue="1">
      <formula>$H$597</formula>
    </cfRule>
    <cfRule type="cellIs" priority="1168" operator="lessThan" dxfId="0" stopIfTrue="1">
      <formula>$H$597*(-1)</formula>
    </cfRule>
  </conditionalFormatting>
  <conditionalFormatting sqref="I598">
    <cfRule type="cellIs" priority="1169" operator="greaterThan" dxfId="0" stopIfTrue="1">
      <formula>$H$598</formula>
    </cfRule>
    <cfRule type="cellIs" priority="1170" operator="lessThan" dxfId="0" stopIfTrue="1">
      <formula>$H$598*(-1)</formula>
    </cfRule>
  </conditionalFormatting>
  <conditionalFormatting sqref="I599">
    <cfRule type="cellIs" priority="1171" operator="greaterThan" dxfId="0" stopIfTrue="1">
      <formula>$H$599</formula>
    </cfRule>
    <cfRule type="cellIs" priority="1172" operator="lessThan" dxfId="0" stopIfTrue="1">
      <formula>$H$599*(-1)</formula>
    </cfRule>
  </conditionalFormatting>
  <conditionalFormatting sqref="I600">
    <cfRule type="cellIs" priority="1173" operator="greaterThan" dxfId="0" stopIfTrue="1">
      <formula>$H$600</formula>
    </cfRule>
    <cfRule type="cellIs" priority="1174" operator="lessThan" dxfId="0" stopIfTrue="1">
      <formula>$H$600*(-1)</formula>
    </cfRule>
  </conditionalFormatting>
  <conditionalFormatting sqref="I601">
    <cfRule type="cellIs" priority="1175" operator="greaterThan" dxfId="0" stopIfTrue="1">
      <formula>$H$601</formula>
    </cfRule>
    <cfRule type="cellIs" priority="1176" operator="lessThan" dxfId="0" stopIfTrue="1">
      <formula>$H$601*(-1)</formula>
    </cfRule>
  </conditionalFormatting>
  <conditionalFormatting sqref="I602">
    <cfRule type="cellIs" priority="1177" operator="greaterThan" dxfId="0" stopIfTrue="1">
      <formula>$H$602</formula>
    </cfRule>
    <cfRule type="cellIs" priority="1178" operator="lessThan" dxfId="0" stopIfTrue="1">
      <formula>$H$602*(-1)</formula>
    </cfRule>
  </conditionalFormatting>
  <conditionalFormatting sqref="I603">
    <cfRule type="cellIs" priority="1179" operator="greaterThan" dxfId="0" stopIfTrue="1">
      <formula>$H$603</formula>
    </cfRule>
    <cfRule type="cellIs" priority="1180" operator="lessThan" dxfId="0" stopIfTrue="1">
      <formula>$H$603*(-1)</formula>
    </cfRule>
  </conditionalFormatting>
  <conditionalFormatting sqref="I604">
    <cfRule type="cellIs" priority="1181" operator="greaterThan" dxfId="0" stopIfTrue="1">
      <formula>$H$604</formula>
    </cfRule>
    <cfRule type="cellIs" priority="1182" operator="lessThan" dxfId="0" stopIfTrue="1">
      <formula>$H$604*(-1)</formula>
    </cfRule>
  </conditionalFormatting>
  <conditionalFormatting sqref="I605">
    <cfRule type="cellIs" priority="1183" operator="greaterThan" dxfId="0" stopIfTrue="1">
      <formula>$H$605</formula>
    </cfRule>
    <cfRule type="cellIs" priority="1184" operator="lessThan" dxfId="0" stopIfTrue="1">
      <formula>$H$605*(-1)</formula>
    </cfRule>
  </conditionalFormatting>
  <conditionalFormatting sqref="I606">
    <cfRule type="cellIs" priority="1185" operator="greaterThan" dxfId="0" stopIfTrue="1">
      <formula>$H$606</formula>
    </cfRule>
    <cfRule type="cellIs" priority="1186" operator="lessThan" dxfId="0" stopIfTrue="1">
      <formula>$H$606*(-1)</formula>
    </cfRule>
  </conditionalFormatting>
  <conditionalFormatting sqref="I607">
    <cfRule type="cellIs" priority="1187" operator="greaterThan" dxfId="0" stopIfTrue="1">
      <formula>$H$607</formula>
    </cfRule>
    <cfRule type="cellIs" priority="1188" operator="lessThan" dxfId="0" stopIfTrue="1">
      <formula>$H$607*(-1)</formula>
    </cfRule>
  </conditionalFormatting>
  <conditionalFormatting sqref="I608">
    <cfRule type="cellIs" priority="1189" operator="greaterThan" dxfId="0" stopIfTrue="1">
      <formula>$H$608</formula>
    </cfRule>
    <cfRule type="cellIs" priority="1190" operator="lessThan" dxfId="0" stopIfTrue="1">
      <formula>$H$608*(-1)</formula>
    </cfRule>
  </conditionalFormatting>
  <conditionalFormatting sqref="I609">
    <cfRule type="cellIs" priority="1191" operator="greaterThan" dxfId="0" stopIfTrue="1">
      <formula>$H$609</formula>
    </cfRule>
    <cfRule type="cellIs" priority="1192" operator="lessThan" dxfId="0" stopIfTrue="1">
      <formula>$H$609*(-1)</formula>
    </cfRule>
  </conditionalFormatting>
  <conditionalFormatting sqref="I610">
    <cfRule type="cellIs" priority="1193" operator="greaterThan" dxfId="0" stopIfTrue="1">
      <formula>$H$610</formula>
    </cfRule>
    <cfRule type="cellIs" priority="1194" operator="lessThan" dxfId="0" stopIfTrue="1">
      <formula>$H$610*(-1)</formula>
    </cfRule>
  </conditionalFormatting>
  <conditionalFormatting sqref="I611">
    <cfRule type="cellIs" priority="1195" operator="greaterThan" dxfId="0" stopIfTrue="1">
      <formula>$H$611</formula>
    </cfRule>
    <cfRule type="cellIs" priority="1196" operator="lessThan" dxfId="0" stopIfTrue="1">
      <formula>$H$611*(-1)</formula>
    </cfRule>
  </conditionalFormatting>
  <conditionalFormatting sqref="I612">
    <cfRule type="cellIs" priority="1197" operator="greaterThan" dxfId="0" stopIfTrue="1">
      <formula>$H$612</formula>
    </cfRule>
    <cfRule type="cellIs" priority="1198" operator="lessThan" dxfId="0" stopIfTrue="1">
      <formula>$H$612*(-1)</formula>
    </cfRule>
  </conditionalFormatting>
  <conditionalFormatting sqref="I613">
    <cfRule type="cellIs" priority="1199" operator="greaterThan" dxfId="0" stopIfTrue="1">
      <formula>$H$613</formula>
    </cfRule>
    <cfRule type="cellIs" priority="1200" operator="lessThan" dxfId="0" stopIfTrue="1">
      <formula>$H$613*(-1)</formula>
    </cfRule>
  </conditionalFormatting>
  <conditionalFormatting sqref="I614">
    <cfRule type="cellIs" priority="1201" operator="greaterThan" dxfId="0" stopIfTrue="1">
      <formula>$H$614</formula>
    </cfRule>
    <cfRule type="cellIs" priority="1202" operator="lessThan" dxfId="0" stopIfTrue="1">
      <formula>$H$614*(-1)</formula>
    </cfRule>
  </conditionalFormatting>
  <conditionalFormatting sqref="I615">
    <cfRule type="cellIs" priority="1203" operator="greaterThan" dxfId="0" stopIfTrue="1">
      <formula>$H$615</formula>
    </cfRule>
    <cfRule type="cellIs" priority="1204" operator="lessThan" dxfId="0" stopIfTrue="1">
      <formula>$H$615*(-1)</formula>
    </cfRule>
  </conditionalFormatting>
  <conditionalFormatting sqref="I616">
    <cfRule type="cellIs" priority="1205" operator="greaterThan" dxfId="0" stopIfTrue="1">
      <formula>$H$616</formula>
    </cfRule>
    <cfRule type="cellIs" priority="1206" operator="lessThan" dxfId="0" stopIfTrue="1">
      <formula>$H$616*(-1)</formula>
    </cfRule>
  </conditionalFormatting>
  <conditionalFormatting sqref="I617">
    <cfRule type="cellIs" priority="1207" operator="greaterThan" dxfId="0" stopIfTrue="1">
      <formula>$H$617</formula>
    </cfRule>
    <cfRule type="cellIs" priority="1208" operator="lessThan" dxfId="0" stopIfTrue="1">
      <formula>$H$617*(-1)</formula>
    </cfRule>
  </conditionalFormatting>
  <conditionalFormatting sqref="I618">
    <cfRule type="cellIs" priority="1209" operator="greaterThan" dxfId="0" stopIfTrue="1">
      <formula>$H$618</formula>
    </cfRule>
    <cfRule type="cellIs" priority="1210" operator="lessThan" dxfId="0" stopIfTrue="1">
      <formula>$H$618*(-1)</formula>
    </cfRule>
  </conditionalFormatting>
  <conditionalFormatting sqref="I619">
    <cfRule type="cellIs" priority="1211" operator="greaterThan" dxfId="0" stopIfTrue="1">
      <formula>$H$619</formula>
    </cfRule>
    <cfRule type="cellIs" priority="1212" operator="lessThan" dxfId="0" stopIfTrue="1">
      <formula>$H$619*(-1)</formula>
    </cfRule>
  </conditionalFormatting>
  <conditionalFormatting sqref="I620">
    <cfRule type="cellIs" priority="1213" operator="greaterThan" dxfId="0" stopIfTrue="1">
      <formula>$H$620</formula>
    </cfRule>
    <cfRule type="cellIs" priority="1214" operator="lessThan" dxfId="0" stopIfTrue="1">
      <formula>$H$620*(-1)</formula>
    </cfRule>
  </conditionalFormatting>
  <conditionalFormatting sqref="I621">
    <cfRule type="cellIs" priority="1215" operator="greaterThan" dxfId="0" stopIfTrue="1">
      <formula>$H$621</formula>
    </cfRule>
    <cfRule type="cellIs" priority="1216" operator="lessThan" dxfId="0" stopIfTrue="1">
      <formula>$H$621*(-1)</formula>
    </cfRule>
  </conditionalFormatting>
  <conditionalFormatting sqref="I622">
    <cfRule type="cellIs" priority="1217" operator="greaterThan" dxfId="0" stopIfTrue="1">
      <formula>$H$622</formula>
    </cfRule>
    <cfRule type="cellIs" priority="1218" operator="lessThan" dxfId="0" stopIfTrue="1">
      <formula>$H$622*(-1)</formula>
    </cfRule>
  </conditionalFormatting>
  <conditionalFormatting sqref="I623">
    <cfRule type="cellIs" priority="1219" operator="greaterThan" dxfId="0" stopIfTrue="1">
      <formula>$H$623</formula>
    </cfRule>
    <cfRule type="cellIs" priority="1220" operator="lessThan" dxfId="0" stopIfTrue="1">
      <formula>$H$623*(-1)</formula>
    </cfRule>
  </conditionalFormatting>
  <conditionalFormatting sqref="I624">
    <cfRule type="cellIs" priority="1221" operator="greaterThan" dxfId="0" stopIfTrue="1">
      <formula>$H$624</formula>
    </cfRule>
    <cfRule type="cellIs" priority="1222" operator="lessThan" dxfId="0" stopIfTrue="1">
      <formula>$H$624*(-1)</formula>
    </cfRule>
  </conditionalFormatting>
  <conditionalFormatting sqref="I625">
    <cfRule type="cellIs" priority="1223" operator="greaterThan" dxfId="0" stopIfTrue="1">
      <formula>$H$625</formula>
    </cfRule>
    <cfRule type="cellIs" priority="1224" operator="lessThan" dxfId="0" stopIfTrue="1">
      <formula>$H$625*(-1)</formula>
    </cfRule>
  </conditionalFormatting>
  <conditionalFormatting sqref="I626">
    <cfRule type="cellIs" priority="1225" operator="greaterThan" dxfId="0" stopIfTrue="1">
      <formula>$H$626</formula>
    </cfRule>
    <cfRule type="cellIs" priority="1226" operator="lessThan" dxfId="0" stopIfTrue="1">
      <formula>$H$626*(-1)</formula>
    </cfRule>
  </conditionalFormatting>
  <conditionalFormatting sqref="I627">
    <cfRule type="cellIs" priority="1227" operator="greaterThan" dxfId="0" stopIfTrue="1">
      <formula>$H$627</formula>
    </cfRule>
    <cfRule type="cellIs" priority="1228" operator="lessThan" dxfId="0" stopIfTrue="1">
      <formula>$H$627*(-1)</formula>
    </cfRule>
  </conditionalFormatting>
  <conditionalFormatting sqref="I628">
    <cfRule type="cellIs" priority="1229" operator="greaterThan" dxfId="0" stopIfTrue="1">
      <formula>$H$628</formula>
    </cfRule>
    <cfRule type="cellIs" priority="1230" operator="lessThan" dxfId="0" stopIfTrue="1">
      <formula>$H$628*(-1)</formula>
    </cfRule>
  </conditionalFormatting>
  <conditionalFormatting sqref="I629">
    <cfRule type="cellIs" priority="1231" operator="greaterThan" dxfId="0" stopIfTrue="1">
      <formula>$H$629</formula>
    </cfRule>
    <cfRule type="cellIs" priority="1232" operator="lessThan" dxfId="0" stopIfTrue="1">
      <formula>$H$629*(-1)</formula>
    </cfRule>
  </conditionalFormatting>
  <conditionalFormatting sqref="I630">
    <cfRule type="cellIs" priority="1233" operator="greaterThan" dxfId="0" stopIfTrue="1">
      <formula>$H$630</formula>
    </cfRule>
    <cfRule type="cellIs" priority="1234" operator="lessThan" dxfId="0" stopIfTrue="1">
      <formula>$H$630*(-1)</formula>
    </cfRule>
  </conditionalFormatting>
  <conditionalFormatting sqref="I631">
    <cfRule type="cellIs" priority="1235" operator="greaterThan" dxfId="0" stopIfTrue="1">
      <formula>$H$631</formula>
    </cfRule>
    <cfRule type="cellIs" priority="1236" operator="lessThan" dxfId="0" stopIfTrue="1">
      <formula>$H$631*(-1)</formula>
    </cfRule>
  </conditionalFormatting>
  <conditionalFormatting sqref="I632">
    <cfRule type="cellIs" priority="1237" operator="greaterThan" dxfId="0" stopIfTrue="1">
      <formula>$H$632</formula>
    </cfRule>
    <cfRule type="cellIs" priority="1238" operator="lessThan" dxfId="0" stopIfTrue="1">
      <formula>$H$632*(-1)</formula>
    </cfRule>
  </conditionalFormatting>
  <conditionalFormatting sqref="I633">
    <cfRule type="cellIs" priority="1239" operator="greaterThan" dxfId="0" stopIfTrue="1">
      <formula>$H$633</formula>
    </cfRule>
    <cfRule type="cellIs" priority="1240" operator="lessThan" dxfId="0" stopIfTrue="1">
      <formula>$H$633*(-1)</formula>
    </cfRule>
  </conditionalFormatting>
  <conditionalFormatting sqref="I634">
    <cfRule type="cellIs" priority="1241" operator="greaterThan" dxfId="0" stopIfTrue="1">
      <formula>$H$634</formula>
    </cfRule>
    <cfRule type="cellIs" priority="1242" operator="lessThan" dxfId="0" stopIfTrue="1">
      <formula>$H$634*(-1)</formula>
    </cfRule>
  </conditionalFormatting>
  <conditionalFormatting sqref="I635">
    <cfRule type="cellIs" priority="1243" operator="greaterThan" dxfId="0" stopIfTrue="1">
      <formula>$H$635</formula>
    </cfRule>
    <cfRule type="cellIs" priority="1244" operator="lessThan" dxfId="0" stopIfTrue="1">
      <formula>$H$635*(-1)</formula>
    </cfRule>
  </conditionalFormatting>
  <conditionalFormatting sqref="I636">
    <cfRule type="cellIs" priority="1245" operator="greaterThan" dxfId="0" stopIfTrue="1">
      <formula>$H$636</formula>
    </cfRule>
    <cfRule type="cellIs" priority="1246" operator="lessThan" dxfId="0" stopIfTrue="1">
      <formula>$H$636*(-1)</formula>
    </cfRule>
  </conditionalFormatting>
  <conditionalFormatting sqref="I637">
    <cfRule type="cellIs" priority="1247" operator="greaterThan" dxfId="0" stopIfTrue="1">
      <formula>$H$637</formula>
    </cfRule>
    <cfRule type="cellIs" priority="1248" operator="lessThan" dxfId="0" stopIfTrue="1">
      <formula>$H$637*(-1)</formula>
    </cfRule>
  </conditionalFormatting>
  <conditionalFormatting sqref="I638">
    <cfRule type="cellIs" priority="1249" operator="greaterThan" dxfId="0" stopIfTrue="1">
      <formula>$H$638</formula>
    </cfRule>
    <cfRule type="cellIs" priority="1250" operator="lessThan" dxfId="0" stopIfTrue="1">
      <formula>$H$638*(-1)</formula>
    </cfRule>
  </conditionalFormatting>
  <conditionalFormatting sqref="I639">
    <cfRule type="cellIs" priority="1251" operator="greaterThan" dxfId="0" stopIfTrue="1">
      <formula>$H$639</formula>
    </cfRule>
    <cfRule type="cellIs" priority="1252" operator="lessThan" dxfId="0" stopIfTrue="1">
      <formula>$H$639*(-1)</formula>
    </cfRule>
  </conditionalFormatting>
  <conditionalFormatting sqref="I640">
    <cfRule type="cellIs" priority="1253" operator="greaterThan" dxfId="0" stopIfTrue="1">
      <formula>$H$640</formula>
    </cfRule>
    <cfRule type="cellIs" priority="1254" operator="lessThan" dxfId="0" stopIfTrue="1">
      <formula>$H$640*(-1)</formula>
    </cfRule>
  </conditionalFormatting>
  <conditionalFormatting sqref="I641">
    <cfRule type="cellIs" priority="1255" operator="greaterThan" dxfId="0" stopIfTrue="1">
      <formula>$H$641</formula>
    </cfRule>
    <cfRule type="cellIs" priority="1256" operator="lessThan" dxfId="0" stopIfTrue="1">
      <formula>$H$641*(-1)</formula>
    </cfRule>
  </conditionalFormatting>
  <conditionalFormatting sqref="I642">
    <cfRule type="cellIs" priority="1257" operator="greaterThan" dxfId="0" stopIfTrue="1">
      <formula>$H$642</formula>
    </cfRule>
    <cfRule type="cellIs" priority="1258" operator="lessThan" dxfId="0" stopIfTrue="1">
      <formula>$H$642*(-1)</formula>
    </cfRule>
  </conditionalFormatting>
  <conditionalFormatting sqref="I643">
    <cfRule type="cellIs" priority="1259" operator="greaterThan" dxfId="0" stopIfTrue="1">
      <formula>$H$643</formula>
    </cfRule>
    <cfRule type="cellIs" priority="1260" operator="lessThan" dxfId="0" stopIfTrue="1">
      <formula>$H$643*(-1)</formula>
    </cfRule>
  </conditionalFormatting>
  <conditionalFormatting sqref="I644">
    <cfRule type="cellIs" priority="1261" operator="greaterThan" dxfId="0" stopIfTrue="1">
      <formula>$H$644</formula>
    </cfRule>
    <cfRule type="cellIs" priority="1262" operator="lessThan" dxfId="0" stopIfTrue="1">
      <formula>$H$644*(-1)</formula>
    </cfRule>
  </conditionalFormatting>
  <conditionalFormatting sqref="I645">
    <cfRule type="cellIs" priority="1263" operator="greaterThan" dxfId="0" stopIfTrue="1">
      <formula>$H$645</formula>
    </cfRule>
    <cfRule type="cellIs" priority="1264" operator="lessThan" dxfId="0" stopIfTrue="1">
      <formula>$H$645*(-1)</formula>
    </cfRule>
  </conditionalFormatting>
  <conditionalFormatting sqref="I646">
    <cfRule type="cellIs" priority="1265" operator="greaterThan" dxfId="0" stopIfTrue="1">
      <formula>$H$646</formula>
    </cfRule>
    <cfRule type="cellIs" priority="1266" operator="lessThan" dxfId="0" stopIfTrue="1">
      <formula>$H$646*(-1)</formula>
    </cfRule>
  </conditionalFormatting>
  <conditionalFormatting sqref="I647">
    <cfRule type="cellIs" priority="1267" operator="greaterThan" dxfId="0" stopIfTrue="1">
      <formula>$H$647</formula>
    </cfRule>
    <cfRule type="cellIs" priority="1268" operator="lessThan" dxfId="0" stopIfTrue="1">
      <formula>$H$647*(-1)</formula>
    </cfRule>
  </conditionalFormatting>
  <conditionalFormatting sqref="I648">
    <cfRule type="cellIs" priority="1269" operator="greaterThan" dxfId="0" stopIfTrue="1">
      <formula>$H$648</formula>
    </cfRule>
    <cfRule type="cellIs" priority="1270" operator="lessThan" dxfId="0" stopIfTrue="1">
      <formula>$H$648*(-1)</formula>
    </cfRule>
  </conditionalFormatting>
  <conditionalFormatting sqref="I649">
    <cfRule type="cellIs" priority="1271" operator="greaterThan" dxfId="0" stopIfTrue="1">
      <formula>$H$649</formula>
    </cfRule>
    <cfRule type="cellIs" priority="1272" operator="lessThan" dxfId="0" stopIfTrue="1">
      <formula>$H$649*(-1)</formula>
    </cfRule>
  </conditionalFormatting>
  <conditionalFormatting sqref="I650">
    <cfRule type="cellIs" priority="1273" operator="greaterThan" dxfId="0" stopIfTrue="1">
      <formula>$H$650</formula>
    </cfRule>
    <cfRule type="cellIs" priority="1274" operator="lessThan" dxfId="0" stopIfTrue="1">
      <formula>$H$650*(-1)</formula>
    </cfRule>
  </conditionalFormatting>
  <conditionalFormatting sqref="I651">
    <cfRule type="cellIs" priority="1275" operator="greaterThan" dxfId="0" stopIfTrue="1">
      <formula>$H$651</formula>
    </cfRule>
    <cfRule type="cellIs" priority="1276" operator="lessThan" dxfId="0" stopIfTrue="1">
      <formula>$H$651*(-1)</formula>
    </cfRule>
  </conditionalFormatting>
  <conditionalFormatting sqref="I652">
    <cfRule type="cellIs" priority="1277" operator="greaterThan" dxfId="0" stopIfTrue="1">
      <formula>$H$652</formula>
    </cfRule>
    <cfRule type="cellIs" priority="1278" operator="lessThan" dxfId="0" stopIfTrue="1">
      <formula>$H$652*(-1)</formula>
    </cfRule>
  </conditionalFormatting>
  <conditionalFormatting sqref="I653">
    <cfRule type="cellIs" priority="1279" operator="greaterThan" dxfId="0" stopIfTrue="1">
      <formula>$H$653</formula>
    </cfRule>
    <cfRule type="cellIs" priority="1280" operator="lessThan" dxfId="0" stopIfTrue="1">
      <formula>$H$653*(-1)</formula>
    </cfRule>
  </conditionalFormatting>
  <conditionalFormatting sqref="I654">
    <cfRule type="cellIs" priority="1281" operator="greaterThan" dxfId="0" stopIfTrue="1">
      <formula>$H$654</formula>
    </cfRule>
    <cfRule type="cellIs" priority="1282" operator="lessThan" dxfId="0" stopIfTrue="1">
      <formula>$H$654*(-1)</formula>
    </cfRule>
  </conditionalFormatting>
  <conditionalFormatting sqref="I655">
    <cfRule type="cellIs" priority="1283" operator="greaterThan" dxfId="0" stopIfTrue="1">
      <formula>$H$655</formula>
    </cfRule>
    <cfRule type="cellIs" priority="1284" operator="lessThan" dxfId="0" stopIfTrue="1">
      <formula>$H$655*(-1)</formula>
    </cfRule>
  </conditionalFormatting>
  <conditionalFormatting sqref="I656">
    <cfRule type="cellIs" priority="1285" operator="greaterThan" dxfId="0" stopIfTrue="1">
      <formula>$H$656</formula>
    </cfRule>
    <cfRule type="cellIs" priority="1286" operator="lessThan" dxfId="0" stopIfTrue="1">
      <formula>$H$656*(-1)</formula>
    </cfRule>
  </conditionalFormatting>
  <conditionalFormatting sqref="I657">
    <cfRule type="cellIs" priority="1287" operator="greaterThan" dxfId="0" stopIfTrue="1">
      <formula>$H$657</formula>
    </cfRule>
    <cfRule type="cellIs" priority="1288" operator="lessThan" dxfId="0" stopIfTrue="1">
      <formula>$H$657*(-1)</formula>
    </cfRule>
  </conditionalFormatting>
  <conditionalFormatting sqref="I658">
    <cfRule type="cellIs" priority="1289" operator="greaterThan" dxfId="0" stopIfTrue="1">
      <formula>$H$658</formula>
    </cfRule>
    <cfRule type="cellIs" priority="1290" operator="lessThan" dxfId="0" stopIfTrue="1">
      <formula>$H$658*(-1)</formula>
    </cfRule>
  </conditionalFormatting>
  <conditionalFormatting sqref="I659">
    <cfRule type="cellIs" priority="1291" operator="greaterThan" dxfId="0" stopIfTrue="1">
      <formula>$H$659</formula>
    </cfRule>
    <cfRule type="cellIs" priority="1292" operator="lessThan" dxfId="0" stopIfTrue="1">
      <formula>$H$659*(-1)</formula>
    </cfRule>
  </conditionalFormatting>
  <conditionalFormatting sqref="I660">
    <cfRule type="cellIs" priority="1293" operator="greaterThan" dxfId="0" stopIfTrue="1">
      <formula>$H$660</formula>
    </cfRule>
    <cfRule type="cellIs" priority="1294" operator="lessThan" dxfId="0" stopIfTrue="1">
      <formula>$H$660*(-1)</formula>
    </cfRule>
  </conditionalFormatting>
  <conditionalFormatting sqref="I661">
    <cfRule type="cellIs" priority="1295" operator="greaterThan" dxfId="0" stopIfTrue="1">
      <formula>$H$661</formula>
    </cfRule>
    <cfRule type="cellIs" priority="1296" operator="lessThan" dxfId="0" stopIfTrue="1">
      <formula>$H$661*(-1)</formula>
    </cfRule>
  </conditionalFormatting>
  <conditionalFormatting sqref="I662">
    <cfRule type="cellIs" priority="1297" operator="greaterThan" dxfId="0" stopIfTrue="1">
      <formula>$H$662</formula>
    </cfRule>
    <cfRule type="cellIs" priority="1298" operator="lessThan" dxfId="0" stopIfTrue="1">
      <formula>$H$662*(-1)</formula>
    </cfRule>
  </conditionalFormatting>
  <conditionalFormatting sqref="I663">
    <cfRule type="cellIs" priority="1299" operator="greaterThan" dxfId="0" stopIfTrue="1">
      <formula>$H$663</formula>
    </cfRule>
    <cfRule type="cellIs" priority="1300" operator="lessThan" dxfId="0" stopIfTrue="1">
      <formula>$H$663*(-1)</formula>
    </cfRule>
  </conditionalFormatting>
  <conditionalFormatting sqref="I664">
    <cfRule type="cellIs" priority="1301" operator="greaterThan" dxfId="0" stopIfTrue="1">
      <formula>$H$664</formula>
    </cfRule>
    <cfRule type="cellIs" priority="1302" operator="lessThan" dxfId="0" stopIfTrue="1">
      <formula>$H$664*(-1)</formula>
    </cfRule>
  </conditionalFormatting>
  <conditionalFormatting sqref="I665">
    <cfRule type="cellIs" priority="1303" operator="greaterThan" dxfId="0" stopIfTrue="1">
      <formula>$H$665</formula>
    </cfRule>
    <cfRule type="cellIs" priority="1304" operator="lessThan" dxfId="0" stopIfTrue="1">
      <formula>$H$665*(-1)</formula>
    </cfRule>
  </conditionalFormatting>
  <conditionalFormatting sqref="I666">
    <cfRule type="cellIs" priority="1305" operator="greaterThan" dxfId="0" stopIfTrue="1">
      <formula>$H$666</formula>
    </cfRule>
    <cfRule type="cellIs" priority="1306" operator="lessThan" dxfId="0" stopIfTrue="1">
      <formula>$H$666*(-1)</formula>
    </cfRule>
  </conditionalFormatting>
  <conditionalFormatting sqref="I667">
    <cfRule type="cellIs" priority="1307" operator="greaterThan" dxfId="0" stopIfTrue="1">
      <formula>$H$667</formula>
    </cfRule>
    <cfRule type="cellIs" priority="1308" operator="lessThan" dxfId="0" stopIfTrue="1">
      <formula>$H$667*(-1)</formula>
    </cfRule>
  </conditionalFormatting>
  <conditionalFormatting sqref="I668">
    <cfRule type="cellIs" priority="1309" operator="greaterThan" dxfId="0" stopIfTrue="1">
      <formula>$H$668</formula>
    </cfRule>
    <cfRule type="cellIs" priority="1310" operator="lessThan" dxfId="0" stopIfTrue="1">
      <formula>$H$668*(-1)</formula>
    </cfRule>
  </conditionalFormatting>
  <conditionalFormatting sqref="I669">
    <cfRule type="cellIs" priority="1311" operator="greaterThan" dxfId="0" stopIfTrue="1">
      <formula>$H$669</formula>
    </cfRule>
    <cfRule type="cellIs" priority="1312" operator="lessThan" dxfId="0" stopIfTrue="1">
      <formula>$H$669*(-1)</formula>
    </cfRule>
  </conditionalFormatting>
  <conditionalFormatting sqref="I670">
    <cfRule type="cellIs" priority="1313" operator="greaterThan" dxfId="0" stopIfTrue="1">
      <formula>$H$670</formula>
    </cfRule>
    <cfRule type="cellIs" priority="1314" operator="lessThan" dxfId="0" stopIfTrue="1">
      <formula>$H$670*(-1)</formula>
    </cfRule>
  </conditionalFormatting>
  <conditionalFormatting sqref="I671">
    <cfRule type="cellIs" priority="1315" operator="greaterThan" dxfId="0" stopIfTrue="1">
      <formula>$H$671</formula>
    </cfRule>
    <cfRule type="cellIs" priority="1316" operator="lessThan" dxfId="0" stopIfTrue="1">
      <formula>$H$671*(-1)</formula>
    </cfRule>
  </conditionalFormatting>
  <conditionalFormatting sqref="I672">
    <cfRule type="cellIs" priority="1317" operator="greaterThan" dxfId="0" stopIfTrue="1">
      <formula>$H$672</formula>
    </cfRule>
    <cfRule type="cellIs" priority="1318" operator="lessThan" dxfId="0" stopIfTrue="1">
      <formula>$H$672*(-1)</formula>
    </cfRule>
  </conditionalFormatting>
  <conditionalFormatting sqref="I673">
    <cfRule type="cellIs" priority="1319" operator="greaterThan" dxfId="0" stopIfTrue="1">
      <formula>$H$673</formula>
    </cfRule>
    <cfRule type="cellIs" priority="1320" operator="lessThan" dxfId="0" stopIfTrue="1">
      <formula>$H$673*(-1)</formula>
    </cfRule>
  </conditionalFormatting>
  <conditionalFormatting sqref="I674">
    <cfRule type="cellIs" priority="1321" operator="greaterThan" dxfId="0" stopIfTrue="1">
      <formula>$H$674</formula>
    </cfRule>
    <cfRule type="cellIs" priority="1322" operator="lessThan" dxfId="0" stopIfTrue="1">
      <formula>$H$674*(-1)</formula>
    </cfRule>
  </conditionalFormatting>
  <conditionalFormatting sqref="I675">
    <cfRule type="cellIs" priority="1323" operator="greaterThan" dxfId="0" stopIfTrue="1">
      <formula>$H$675</formula>
    </cfRule>
    <cfRule type="cellIs" priority="1324" operator="lessThan" dxfId="0" stopIfTrue="1">
      <formula>$H$675*(-1)</formula>
    </cfRule>
  </conditionalFormatting>
  <conditionalFormatting sqref="I676">
    <cfRule type="cellIs" priority="1325" operator="greaterThan" dxfId="0" stopIfTrue="1">
      <formula>$H$676</formula>
    </cfRule>
    <cfRule type="cellIs" priority="1326" operator="lessThan" dxfId="0" stopIfTrue="1">
      <formula>$H$676*(-1)</formula>
    </cfRule>
  </conditionalFormatting>
  <conditionalFormatting sqref="I677">
    <cfRule type="cellIs" priority="1327" operator="greaterThan" dxfId="0" stopIfTrue="1">
      <formula>$H$677</formula>
    </cfRule>
    <cfRule type="cellIs" priority="1328" operator="lessThan" dxfId="0" stopIfTrue="1">
      <formula>$H$677*(-1)</formula>
    </cfRule>
  </conditionalFormatting>
  <conditionalFormatting sqref="I678">
    <cfRule type="cellIs" priority="1329" operator="greaterThan" dxfId="0" stopIfTrue="1">
      <formula>$H$678</formula>
    </cfRule>
    <cfRule type="cellIs" priority="1330" operator="lessThan" dxfId="0" stopIfTrue="1">
      <formula>$H$678*(-1)</formula>
    </cfRule>
  </conditionalFormatting>
  <conditionalFormatting sqref="I679">
    <cfRule type="cellIs" priority="1331" operator="greaterThan" dxfId="0" stopIfTrue="1">
      <formula>$H$679</formula>
    </cfRule>
    <cfRule type="cellIs" priority="1332" operator="lessThan" dxfId="0" stopIfTrue="1">
      <formula>$H$679*(-1)</formula>
    </cfRule>
  </conditionalFormatting>
  <conditionalFormatting sqref="I680">
    <cfRule type="cellIs" priority="1333" operator="greaterThan" dxfId="0" stopIfTrue="1">
      <formula>$H$680</formula>
    </cfRule>
    <cfRule type="cellIs" priority="1334" operator="lessThan" dxfId="0" stopIfTrue="1">
      <formula>$H$680*(-1)</formula>
    </cfRule>
  </conditionalFormatting>
  <conditionalFormatting sqref="I681">
    <cfRule type="cellIs" priority="1335" operator="greaterThan" dxfId="0" stopIfTrue="1">
      <formula>$H$681</formula>
    </cfRule>
    <cfRule type="cellIs" priority="1336" operator="lessThan" dxfId="0" stopIfTrue="1">
      <formula>$H$681*(-1)</formula>
    </cfRule>
  </conditionalFormatting>
  <conditionalFormatting sqref="I682">
    <cfRule type="cellIs" priority="1337" operator="greaterThan" dxfId="0" stopIfTrue="1">
      <formula>$H$682</formula>
    </cfRule>
    <cfRule type="cellIs" priority="1338" operator="lessThan" dxfId="0" stopIfTrue="1">
      <formula>$H$682*(-1)</formula>
    </cfRule>
  </conditionalFormatting>
  <conditionalFormatting sqref="I683">
    <cfRule type="cellIs" priority="1339" operator="greaterThan" dxfId="0" stopIfTrue="1">
      <formula>$H$683</formula>
    </cfRule>
    <cfRule type="cellIs" priority="1340" operator="lessThan" dxfId="0" stopIfTrue="1">
      <formula>$H$683*(-1)</formula>
    </cfRule>
  </conditionalFormatting>
  <conditionalFormatting sqref="I684">
    <cfRule type="cellIs" priority="1341" operator="greaterThan" dxfId="0" stopIfTrue="1">
      <formula>$H$684</formula>
    </cfRule>
    <cfRule type="cellIs" priority="1342" operator="lessThan" dxfId="0" stopIfTrue="1">
      <formula>$H$684*(-1)</formula>
    </cfRule>
  </conditionalFormatting>
  <conditionalFormatting sqref="I685">
    <cfRule type="cellIs" priority="1343" operator="greaterThan" dxfId="0" stopIfTrue="1">
      <formula>$H$685</formula>
    </cfRule>
    <cfRule type="cellIs" priority="1344" operator="lessThan" dxfId="0" stopIfTrue="1">
      <formula>$H$685*(-1)</formula>
    </cfRule>
  </conditionalFormatting>
  <conditionalFormatting sqref="I686">
    <cfRule type="cellIs" priority="1345" operator="greaterThan" dxfId="0" stopIfTrue="1">
      <formula>$H$686</formula>
    </cfRule>
    <cfRule type="cellIs" priority="1346" operator="lessThan" dxfId="0" stopIfTrue="1">
      <formula>$H$686*(-1)</formula>
    </cfRule>
  </conditionalFormatting>
  <conditionalFormatting sqref="I687">
    <cfRule type="cellIs" priority="1347" operator="greaterThan" dxfId="0" stopIfTrue="1">
      <formula>$H$687</formula>
    </cfRule>
    <cfRule type="cellIs" priority="1348" operator="lessThan" dxfId="0" stopIfTrue="1">
      <formula>$H$687*(-1)</formula>
    </cfRule>
  </conditionalFormatting>
  <conditionalFormatting sqref="I688">
    <cfRule type="cellIs" priority="1349" operator="greaterThan" dxfId="0" stopIfTrue="1">
      <formula>$H$688</formula>
    </cfRule>
    <cfRule type="cellIs" priority="1350" operator="lessThan" dxfId="0" stopIfTrue="1">
      <formula>$H$688*(-1)</formula>
    </cfRule>
  </conditionalFormatting>
  <conditionalFormatting sqref="I689">
    <cfRule type="cellIs" priority="1351" operator="greaterThan" dxfId="0" stopIfTrue="1">
      <formula>$H$689</formula>
    </cfRule>
    <cfRule type="cellIs" priority="1352" operator="lessThan" dxfId="0" stopIfTrue="1">
      <formula>$H$689*(-1)</formula>
    </cfRule>
  </conditionalFormatting>
  <conditionalFormatting sqref="I690">
    <cfRule type="cellIs" priority="1353" operator="greaterThan" dxfId="0" stopIfTrue="1">
      <formula>$H$690</formula>
    </cfRule>
    <cfRule type="cellIs" priority="1354" operator="lessThan" dxfId="0" stopIfTrue="1">
      <formula>$H$690*(-1)</formula>
    </cfRule>
  </conditionalFormatting>
  <conditionalFormatting sqref="I691">
    <cfRule type="cellIs" priority="1355" operator="greaterThan" dxfId="0" stopIfTrue="1">
      <formula>$H$691</formula>
    </cfRule>
    <cfRule type="cellIs" priority="1356" operator="lessThan" dxfId="0" stopIfTrue="1">
      <formula>$H$691*(-1)</formula>
    </cfRule>
  </conditionalFormatting>
  <conditionalFormatting sqref="I692">
    <cfRule type="cellIs" priority="1357" operator="greaterThan" dxfId="0" stopIfTrue="1">
      <formula>$H$692</formula>
    </cfRule>
    <cfRule type="cellIs" priority="1358" operator="lessThan" dxfId="0" stopIfTrue="1">
      <formula>$H$692*(-1)</formula>
    </cfRule>
  </conditionalFormatting>
  <conditionalFormatting sqref="I693">
    <cfRule type="cellIs" priority="1359" operator="greaterThan" dxfId="0" stopIfTrue="1">
      <formula>$H$693</formula>
    </cfRule>
    <cfRule type="cellIs" priority="1360" operator="lessThan" dxfId="0" stopIfTrue="1">
      <formula>$H$693*(-1)</formula>
    </cfRule>
  </conditionalFormatting>
  <conditionalFormatting sqref="I694">
    <cfRule type="cellIs" priority="1361" operator="greaterThan" dxfId="0" stopIfTrue="1">
      <formula>$H$694</formula>
    </cfRule>
    <cfRule type="cellIs" priority="1362" operator="lessThan" dxfId="0" stopIfTrue="1">
      <formula>$H$694*(-1)</formula>
    </cfRule>
  </conditionalFormatting>
  <conditionalFormatting sqref="I695">
    <cfRule type="cellIs" priority="1363" operator="greaterThan" dxfId="0" stopIfTrue="1">
      <formula>$H$695</formula>
    </cfRule>
    <cfRule type="cellIs" priority="1364" operator="lessThan" dxfId="0" stopIfTrue="1">
      <formula>$H$695*(-1)</formula>
    </cfRule>
  </conditionalFormatting>
  <conditionalFormatting sqref="I696">
    <cfRule type="cellIs" priority="1365" operator="greaterThan" dxfId="0" stopIfTrue="1">
      <formula>$H$696</formula>
    </cfRule>
    <cfRule type="cellIs" priority="1366" operator="lessThan" dxfId="0" stopIfTrue="1">
      <formula>$H$696*(-1)</formula>
    </cfRule>
  </conditionalFormatting>
  <conditionalFormatting sqref="I697">
    <cfRule type="cellIs" priority="1367" operator="greaterThan" dxfId="0" stopIfTrue="1">
      <formula>$H$697</formula>
    </cfRule>
    <cfRule type="cellIs" priority="1368" operator="lessThan" dxfId="0" stopIfTrue="1">
      <formula>$H$697*(-1)</formula>
    </cfRule>
  </conditionalFormatting>
  <conditionalFormatting sqref="I698">
    <cfRule type="cellIs" priority="1369" operator="greaterThan" dxfId="0" stopIfTrue="1">
      <formula>$H$698</formula>
    </cfRule>
    <cfRule type="cellIs" priority="1370" operator="lessThan" dxfId="0" stopIfTrue="1">
      <formula>$H$698*(-1)</formula>
    </cfRule>
  </conditionalFormatting>
  <conditionalFormatting sqref="I699">
    <cfRule type="cellIs" priority="1371" operator="greaterThan" dxfId="0" stopIfTrue="1">
      <formula>$H$699</formula>
    </cfRule>
    <cfRule type="cellIs" priority="1372" operator="lessThan" dxfId="0" stopIfTrue="1">
      <formula>$H$699*(-1)</formula>
    </cfRule>
  </conditionalFormatting>
  <conditionalFormatting sqref="I700">
    <cfRule type="cellIs" priority="1373" operator="greaterThan" dxfId="0" stopIfTrue="1">
      <formula>$H$700</formula>
    </cfRule>
    <cfRule type="cellIs" priority="1374" operator="lessThan" dxfId="0" stopIfTrue="1">
      <formula>$H$700*(-1)</formula>
    </cfRule>
  </conditionalFormatting>
  <conditionalFormatting sqref="I701">
    <cfRule type="cellIs" priority="1375" operator="greaterThan" dxfId="0" stopIfTrue="1">
      <formula>$H$701</formula>
    </cfRule>
    <cfRule type="cellIs" priority="1376" operator="lessThan" dxfId="0" stopIfTrue="1">
      <formula>$H$701*(-1)</formula>
    </cfRule>
  </conditionalFormatting>
  <conditionalFormatting sqref="I702">
    <cfRule type="cellIs" priority="1377" operator="greaterThan" dxfId="0" stopIfTrue="1">
      <formula>$H$702</formula>
    </cfRule>
    <cfRule type="cellIs" priority="1378" operator="lessThan" dxfId="0" stopIfTrue="1">
      <formula>$H$702*(-1)</formula>
    </cfRule>
  </conditionalFormatting>
  <conditionalFormatting sqref="I703">
    <cfRule type="cellIs" priority="1379" operator="greaterThan" dxfId="0" stopIfTrue="1">
      <formula>$H$703</formula>
    </cfRule>
    <cfRule type="cellIs" priority="1380" operator="lessThan" dxfId="0" stopIfTrue="1">
      <formula>$H$703*(-1)</formula>
    </cfRule>
  </conditionalFormatting>
  <conditionalFormatting sqref="I704">
    <cfRule type="cellIs" priority="1381" operator="greaterThan" dxfId="0" stopIfTrue="1">
      <formula>$H$704</formula>
    </cfRule>
    <cfRule type="cellIs" priority="1382" operator="lessThan" dxfId="0" stopIfTrue="1">
      <formula>$H$704*(-1)</formula>
    </cfRule>
  </conditionalFormatting>
  <conditionalFormatting sqref="I705">
    <cfRule type="cellIs" priority="1383" operator="greaterThan" dxfId="0" stopIfTrue="1">
      <formula>$H$705</formula>
    </cfRule>
    <cfRule type="cellIs" priority="1384" operator="lessThan" dxfId="0" stopIfTrue="1">
      <formula>$H$705*(-1)</formula>
    </cfRule>
  </conditionalFormatting>
  <conditionalFormatting sqref="I706">
    <cfRule type="cellIs" priority="1385" operator="greaterThan" dxfId="0" stopIfTrue="1">
      <formula>$H$706</formula>
    </cfRule>
    <cfRule type="cellIs" priority="1386" operator="lessThan" dxfId="0" stopIfTrue="1">
      <formula>$H$706*(-1)</formula>
    </cfRule>
  </conditionalFormatting>
  <conditionalFormatting sqref="I707">
    <cfRule type="cellIs" priority="1387" operator="greaterThan" dxfId="0" stopIfTrue="1">
      <formula>$H$707</formula>
    </cfRule>
    <cfRule type="cellIs" priority="1388" operator="lessThan" dxfId="0" stopIfTrue="1">
      <formula>$H$707*(-1)</formula>
    </cfRule>
  </conditionalFormatting>
  <conditionalFormatting sqref="I708">
    <cfRule type="cellIs" priority="1389" operator="greaterThan" dxfId="0" stopIfTrue="1">
      <formula>$H$708</formula>
    </cfRule>
    <cfRule type="cellIs" priority="1390" operator="lessThan" dxfId="0" stopIfTrue="1">
      <formula>$H$708*(-1)</formula>
    </cfRule>
  </conditionalFormatting>
  <conditionalFormatting sqref="I709">
    <cfRule type="cellIs" priority="1391" operator="greaterThan" dxfId="0" stopIfTrue="1">
      <formula>$H$709</formula>
    </cfRule>
    <cfRule type="cellIs" priority="1392" operator="lessThan" dxfId="0" stopIfTrue="1">
      <formula>$H$709*(-1)</formula>
    </cfRule>
  </conditionalFormatting>
  <conditionalFormatting sqref="I710">
    <cfRule type="cellIs" priority="1393" operator="greaterThan" dxfId="0" stopIfTrue="1">
      <formula>$H$710</formula>
    </cfRule>
    <cfRule type="cellIs" priority="1394" operator="lessThan" dxfId="0" stopIfTrue="1">
      <formula>$H$710*(-1)</formula>
    </cfRule>
  </conditionalFormatting>
  <conditionalFormatting sqref="I711">
    <cfRule type="cellIs" priority="1395" operator="greaterThan" dxfId="0" stopIfTrue="1">
      <formula>$H$711</formula>
    </cfRule>
    <cfRule type="cellIs" priority="1396" operator="lessThan" dxfId="0" stopIfTrue="1">
      <formula>$H$711*(-1)</formula>
    </cfRule>
  </conditionalFormatting>
  <conditionalFormatting sqref="I712">
    <cfRule type="cellIs" priority="1397" operator="greaterThan" dxfId="0" stopIfTrue="1">
      <formula>$H$712</formula>
    </cfRule>
    <cfRule type="cellIs" priority="1398" operator="lessThan" dxfId="0" stopIfTrue="1">
      <formula>$H$712*(-1)</formula>
    </cfRule>
  </conditionalFormatting>
  <conditionalFormatting sqref="I713">
    <cfRule type="cellIs" priority="1399" operator="greaterThan" dxfId="0" stopIfTrue="1">
      <formula>$H$713</formula>
    </cfRule>
    <cfRule type="cellIs" priority="1400" operator="lessThan" dxfId="0" stopIfTrue="1">
      <formula>$H$713*(-1)</formula>
    </cfRule>
  </conditionalFormatting>
  <conditionalFormatting sqref="I714">
    <cfRule type="cellIs" priority="1401" operator="greaterThan" dxfId="0" stopIfTrue="1">
      <formula>$H$714</formula>
    </cfRule>
    <cfRule type="cellIs" priority="1402" operator="lessThan" dxfId="0" stopIfTrue="1">
      <formula>$H$714*(-1)</formula>
    </cfRule>
  </conditionalFormatting>
  <conditionalFormatting sqref="I715">
    <cfRule type="cellIs" priority="1403" operator="greaterThan" dxfId="0" stopIfTrue="1">
      <formula>$H$715</formula>
    </cfRule>
    <cfRule type="cellIs" priority="1404" operator="lessThan" dxfId="0" stopIfTrue="1">
      <formula>$H$715*(-1)</formula>
    </cfRule>
  </conditionalFormatting>
  <conditionalFormatting sqref="I716">
    <cfRule type="cellIs" priority="1405" operator="greaterThan" dxfId="0" stopIfTrue="1">
      <formula>$H$716</formula>
    </cfRule>
    <cfRule type="cellIs" priority="1406" operator="lessThan" dxfId="0" stopIfTrue="1">
      <formula>$H$716*(-1)</formula>
    </cfRule>
  </conditionalFormatting>
  <conditionalFormatting sqref="I717">
    <cfRule type="cellIs" priority="1407" operator="greaterThan" dxfId="0" stopIfTrue="1">
      <formula>$H$717</formula>
    </cfRule>
    <cfRule type="cellIs" priority="1408" operator="lessThan" dxfId="0" stopIfTrue="1">
      <formula>$H$717*(-1)</formula>
    </cfRule>
  </conditionalFormatting>
  <conditionalFormatting sqref="I718">
    <cfRule type="cellIs" priority="1409" operator="greaterThan" dxfId="0" stopIfTrue="1">
      <formula>$H$718</formula>
    </cfRule>
    <cfRule type="cellIs" priority="1410" operator="lessThan" dxfId="0" stopIfTrue="1">
      <formula>$H$718*(-1)</formula>
    </cfRule>
  </conditionalFormatting>
  <conditionalFormatting sqref="I719">
    <cfRule type="cellIs" priority="1411" operator="greaterThan" dxfId="0" stopIfTrue="1">
      <formula>$H$719</formula>
    </cfRule>
    <cfRule type="cellIs" priority="1412" operator="lessThan" dxfId="0" stopIfTrue="1">
      <formula>$H$719*(-1)</formula>
    </cfRule>
  </conditionalFormatting>
  <conditionalFormatting sqref="I720">
    <cfRule type="cellIs" priority="1413" operator="greaterThan" dxfId="0" stopIfTrue="1">
      <formula>$H$720</formula>
    </cfRule>
    <cfRule type="cellIs" priority="1414" operator="lessThan" dxfId="0" stopIfTrue="1">
      <formula>$H$720*(-1)</formula>
    </cfRule>
  </conditionalFormatting>
  <conditionalFormatting sqref="I721">
    <cfRule type="cellIs" priority="1415" operator="greaterThan" dxfId="0" stopIfTrue="1">
      <formula>$H$721</formula>
    </cfRule>
    <cfRule type="cellIs" priority="1416" operator="lessThan" dxfId="0" stopIfTrue="1">
      <formula>$H$721*(-1)</formula>
    </cfRule>
  </conditionalFormatting>
  <conditionalFormatting sqref="I722">
    <cfRule type="cellIs" priority="1417" operator="greaterThan" dxfId="0" stopIfTrue="1">
      <formula>$H$722</formula>
    </cfRule>
    <cfRule type="cellIs" priority="1418" operator="lessThan" dxfId="0" stopIfTrue="1">
      <formula>$H$722*(-1)</formula>
    </cfRule>
  </conditionalFormatting>
  <conditionalFormatting sqref="I723">
    <cfRule type="cellIs" priority="1419" operator="greaterThan" dxfId="0" stopIfTrue="1">
      <formula>$H$723</formula>
    </cfRule>
    <cfRule type="cellIs" priority="1420" operator="lessThan" dxfId="0" stopIfTrue="1">
      <formula>$H$723*(-1)</formula>
    </cfRule>
  </conditionalFormatting>
  <conditionalFormatting sqref="I724">
    <cfRule type="cellIs" priority="1421" operator="greaterThan" dxfId="0" stopIfTrue="1">
      <formula>$H$724</formula>
    </cfRule>
    <cfRule type="cellIs" priority="1422" operator="lessThan" dxfId="0" stopIfTrue="1">
      <formula>$H$724*(-1)</formula>
    </cfRule>
  </conditionalFormatting>
  <conditionalFormatting sqref="I725">
    <cfRule type="cellIs" priority="1423" operator="greaterThan" dxfId="0" stopIfTrue="1">
      <formula>$H$725</formula>
    </cfRule>
    <cfRule type="cellIs" priority="1424" operator="lessThan" dxfId="0" stopIfTrue="1">
      <formula>$H$725*(-1)</formula>
    </cfRule>
  </conditionalFormatting>
  <conditionalFormatting sqref="I726">
    <cfRule type="cellIs" priority="1425" operator="greaterThan" dxfId="0" stopIfTrue="1">
      <formula>$H$726</formula>
    </cfRule>
    <cfRule type="cellIs" priority="1426" operator="lessThan" dxfId="0" stopIfTrue="1">
      <formula>$H$726*(-1)</formula>
    </cfRule>
  </conditionalFormatting>
  <conditionalFormatting sqref="I727">
    <cfRule type="cellIs" priority="1427" operator="greaterThan" dxfId="0" stopIfTrue="1">
      <formula>$H$727</formula>
    </cfRule>
    <cfRule type="cellIs" priority="1428" operator="lessThan" dxfId="0" stopIfTrue="1">
      <formula>$H$727*(-1)</formula>
    </cfRule>
  </conditionalFormatting>
  <conditionalFormatting sqref="I728">
    <cfRule type="cellIs" priority="1429" operator="greaterThan" dxfId="0" stopIfTrue="1">
      <formula>$H$728</formula>
    </cfRule>
    <cfRule type="cellIs" priority="1430" operator="lessThan" dxfId="0" stopIfTrue="1">
      <formula>$H$728*(-1)</formula>
    </cfRule>
  </conditionalFormatting>
  <conditionalFormatting sqref="I729">
    <cfRule type="cellIs" priority="1431" operator="greaterThan" dxfId="0" stopIfTrue="1">
      <formula>$H$729</formula>
    </cfRule>
    <cfRule type="cellIs" priority="1432" operator="lessThan" dxfId="0" stopIfTrue="1">
      <formula>$H$729*(-1)</formula>
    </cfRule>
  </conditionalFormatting>
  <conditionalFormatting sqref="I730">
    <cfRule type="cellIs" priority="1433" operator="greaterThan" dxfId="0" stopIfTrue="1">
      <formula>$H$730</formula>
    </cfRule>
    <cfRule type="cellIs" priority="1434" operator="lessThan" dxfId="0" stopIfTrue="1">
      <formula>$H$730*(-1)</formula>
    </cfRule>
  </conditionalFormatting>
  <conditionalFormatting sqref="I731">
    <cfRule type="cellIs" priority="1435" operator="greaterThan" dxfId="0" stopIfTrue="1">
      <formula>$H$731</formula>
    </cfRule>
    <cfRule type="cellIs" priority="1436" operator="lessThan" dxfId="0" stopIfTrue="1">
      <formula>$H$731*(-1)</formula>
    </cfRule>
  </conditionalFormatting>
  <conditionalFormatting sqref="I732">
    <cfRule type="cellIs" priority="1437" operator="greaterThan" dxfId="0" stopIfTrue="1">
      <formula>$H$732</formula>
    </cfRule>
    <cfRule type="cellIs" priority="1438" operator="lessThan" dxfId="0" stopIfTrue="1">
      <formula>$H$732*(-1)</formula>
    </cfRule>
  </conditionalFormatting>
  <conditionalFormatting sqref="I733">
    <cfRule type="cellIs" priority="1439" operator="greaterThan" dxfId="0" stopIfTrue="1">
      <formula>$H$733</formula>
    </cfRule>
    <cfRule type="cellIs" priority="1440" operator="lessThan" dxfId="0" stopIfTrue="1">
      <formula>$H$733*(-1)</formula>
    </cfRule>
  </conditionalFormatting>
  <conditionalFormatting sqref="I734">
    <cfRule type="cellIs" priority="1441" operator="greaterThan" dxfId="0" stopIfTrue="1">
      <formula>$H$734</formula>
    </cfRule>
    <cfRule type="cellIs" priority="1442" operator="lessThan" dxfId="0" stopIfTrue="1">
      <formula>$H$734*(-1)</formula>
    </cfRule>
  </conditionalFormatting>
  <conditionalFormatting sqref="I735">
    <cfRule type="cellIs" priority="1443" operator="greaterThan" dxfId="0" stopIfTrue="1">
      <formula>$H$735</formula>
    </cfRule>
    <cfRule type="cellIs" priority="1444" operator="lessThan" dxfId="0" stopIfTrue="1">
      <formula>$H$735*(-1)</formula>
    </cfRule>
  </conditionalFormatting>
  <conditionalFormatting sqref="I736">
    <cfRule type="cellIs" priority="1445" operator="greaterThan" dxfId="0" stopIfTrue="1">
      <formula>$H$736</formula>
    </cfRule>
    <cfRule type="cellIs" priority="1446" operator="lessThan" dxfId="0" stopIfTrue="1">
      <formula>$H$736*(-1)</formula>
    </cfRule>
  </conditionalFormatting>
  <conditionalFormatting sqref="I737">
    <cfRule type="cellIs" priority="1447" operator="greaterThan" dxfId="0" stopIfTrue="1">
      <formula>$H$737</formula>
    </cfRule>
    <cfRule type="cellIs" priority="1448" operator="lessThan" dxfId="0" stopIfTrue="1">
      <formula>$H$737*(-1)</formula>
    </cfRule>
  </conditionalFormatting>
  <conditionalFormatting sqref="I738">
    <cfRule type="cellIs" priority="1449" operator="greaterThan" dxfId="0" stopIfTrue="1">
      <formula>$H$738</formula>
    </cfRule>
    <cfRule type="cellIs" priority="1450" operator="lessThan" dxfId="0" stopIfTrue="1">
      <formula>$H$738*(-1)</formula>
    </cfRule>
  </conditionalFormatting>
  <conditionalFormatting sqref="I739">
    <cfRule type="cellIs" priority="1451" operator="greaterThan" dxfId="0" stopIfTrue="1">
      <formula>$H$739</formula>
    </cfRule>
    <cfRule type="cellIs" priority="1452" operator="lessThan" dxfId="0" stopIfTrue="1">
      <formula>$H$739*(-1)</formula>
    </cfRule>
  </conditionalFormatting>
  <conditionalFormatting sqref="I740">
    <cfRule type="cellIs" priority="1453" operator="greaterThan" dxfId="0" stopIfTrue="1">
      <formula>$H$740</formula>
    </cfRule>
    <cfRule type="cellIs" priority="1454" operator="lessThan" dxfId="0" stopIfTrue="1">
      <formula>$H$740*(-1)</formula>
    </cfRule>
  </conditionalFormatting>
  <conditionalFormatting sqref="I741">
    <cfRule type="cellIs" priority="1455" operator="greaterThan" dxfId="0" stopIfTrue="1">
      <formula>$H$741</formula>
    </cfRule>
    <cfRule type="cellIs" priority="1456" operator="lessThan" dxfId="0" stopIfTrue="1">
      <formula>$H$741*(-1)</formula>
    </cfRule>
  </conditionalFormatting>
  <conditionalFormatting sqref="I742">
    <cfRule type="cellIs" priority="1457" operator="greaterThan" dxfId="0" stopIfTrue="1">
      <formula>$H$742</formula>
    </cfRule>
    <cfRule type="cellIs" priority="1458" operator="lessThan" dxfId="0" stopIfTrue="1">
      <formula>$H$742*(-1)</formula>
    </cfRule>
  </conditionalFormatting>
  <conditionalFormatting sqref="I743">
    <cfRule type="cellIs" priority="1459" operator="greaterThan" dxfId="0" stopIfTrue="1">
      <formula>$H$743</formula>
    </cfRule>
    <cfRule type="cellIs" priority="1460" operator="lessThan" dxfId="0" stopIfTrue="1">
      <formula>$H$743*(-1)</formula>
    </cfRule>
  </conditionalFormatting>
  <conditionalFormatting sqref="I744">
    <cfRule type="cellIs" priority="1461" operator="greaterThan" dxfId="0" stopIfTrue="1">
      <formula>$H$744</formula>
    </cfRule>
    <cfRule type="cellIs" priority="1462" operator="lessThan" dxfId="0" stopIfTrue="1">
      <formula>$H$744*(-1)</formula>
    </cfRule>
  </conditionalFormatting>
  <conditionalFormatting sqref="I745">
    <cfRule type="cellIs" priority="1463" operator="greaterThan" dxfId="0" stopIfTrue="1">
      <formula>$H$745</formula>
    </cfRule>
    <cfRule type="cellIs" priority="1464" operator="lessThan" dxfId="0" stopIfTrue="1">
      <formula>$H$745*(-1)</formula>
    </cfRule>
  </conditionalFormatting>
  <conditionalFormatting sqref="I746">
    <cfRule type="cellIs" priority="1465" operator="greaterThan" dxfId="0" stopIfTrue="1">
      <formula>$H$746</formula>
    </cfRule>
    <cfRule type="cellIs" priority="1466" operator="lessThan" dxfId="0" stopIfTrue="1">
      <formula>$H$746*(-1)</formula>
    </cfRule>
  </conditionalFormatting>
  <conditionalFormatting sqref="I747">
    <cfRule type="cellIs" priority="1467" operator="greaterThan" dxfId="0" stopIfTrue="1">
      <formula>$H$747</formula>
    </cfRule>
    <cfRule type="cellIs" priority="1468" operator="lessThan" dxfId="0" stopIfTrue="1">
      <formula>$H$747*(-1)</formula>
    </cfRule>
  </conditionalFormatting>
  <conditionalFormatting sqref="I748">
    <cfRule type="cellIs" priority="1469" operator="greaterThan" dxfId="0" stopIfTrue="1">
      <formula>$H$748</formula>
    </cfRule>
    <cfRule type="cellIs" priority="1470" operator="lessThan" dxfId="0" stopIfTrue="1">
      <formula>$H$748*(-1)</formula>
    </cfRule>
  </conditionalFormatting>
  <conditionalFormatting sqref="I749">
    <cfRule type="cellIs" priority="1471" operator="greaterThan" dxfId="0" stopIfTrue="1">
      <formula>$H$749</formula>
    </cfRule>
    <cfRule type="cellIs" priority="1472" operator="lessThan" dxfId="0" stopIfTrue="1">
      <formula>$H$749*(-1)</formula>
    </cfRule>
  </conditionalFormatting>
  <conditionalFormatting sqref="I750">
    <cfRule type="cellIs" priority="1473" operator="greaterThan" dxfId="0" stopIfTrue="1">
      <formula>$H$750</formula>
    </cfRule>
    <cfRule type="cellIs" priority="1474" operator="lessThan" dxfId="0" stopIfTrue="1">
      <formula>$H$750*(-1)</formula>
    </cfRule>
  </conditionalFormatting>
  <conditionalFormatting sqref="I751">
    <cfRule type="cellIs" priority="1475" operator="greaterThan" dxfId="0" stopIfTrue="1">
      <formula>$H$751</formula>
    </cfRule>
    <cfRule type="cellIs" priority="1476" operator="lessThan" dxfId="0" stopIfTrue="1">
      <formula>$H$751*(-1)</formula>
    </cfRule>
  </conditionalFormatting>
  <conditionalFormatting sqref="J14:J737">
    <cfRule type="cellIs" priority="1477" operator="notEqual" dxfId="2" stopIfTrue="1">
      <formula>0</formula>
    </cfRule>
  </conditionalFormatting>
  <conditionalFormatting sqref="L5">
    <cfRule type="cellIs" priority="1478" operator="greaterThanOrEqual" dxfId="0" stopIfTrue="1">
      <formula>$J$5</formula>
    </cfRule>
  </conditionalFormatting>
  <conditionalFormatting sqref="L6">
    <cfRule type="cellIs" priority="1479" operator="greaterThanOrEqual" dxfId="0" stopIfTrue="1">
      <formula>$J$6</formula>
    </cfRule>
  </conditionalFormatting>
  <conditionalFormatting sqref="L7">
    <cfRule type="cellIs" priority="1480" operator="greaterThanOrEqual" dxfId="0" stopIfTrue="1">
      <formula>$J$7</formula>
    </cfRule>
  </conditionalFormatting>
  <conditionalFormatting sqref="L8">
    <cfRule type="cellIs" priority="1481" operator="greaterThanOrEqual" dxfId="0" stopIfTrue="1">
      <formula>$J$8</formula>
    </cfRule>
  </conditionalFormatting>
  <conditionalFormatting sqref="L9">
    <cfRule type="cellIs" priority="1482" operator="greaterThanOrEqual" dxfId="0" stopIfTrue="1">
      <formula>$J$9</formula>
    </cfRule>
  </conditionalFormatting>
  <conditionalFormatting sqref="N5">
    <cfRule type="cellIs" priority="1483" operator="greaterThanOrEqual" dxfId="0" stopIfTrue="1">
      <formula>1</formula>
    </cfRule>
  </conditionalFormatting>
  <conditionalFormatting sqref="N6">
    <cfRule type="cellIs" priority="1484" operator="greaterThanOrEqual" dxfId="0" stopIfTrue="1">
      <formula>1</formula>
    </cfRule>
  </conditionalFormatting>
  <conditionalFormatting sqref="N7">
    <cfRule type="cellIs" priority="1485" operator="greaterThanOrEqual" dxfId="0" stopIfTrue="1">
      <formula>1</formula>
    </cfRule>
  </conditionalFormatting>
  <conditionalFormatting sqref="N8">
    <cfRule type="cellIs" priority="1486" operator="greaterThanOrEqual" dxfId="0" stopIfTrue="1">
      <formula>1</formula>
    </cfRule>
  </conditionalFormatting>
  <conditionalFormatting sqref="N9">
    <cfRule type="cellIs" priority="1487" operator="greaterThanOrEqual" dxfId="0" stopIfTrue="1">
      <formula>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737"/>
  <sheetViews>
    <sheetView workbookViewId="0">
      <pane ySplit="13" topLeftCell="A14" activePane="bottomLeft" state="frozen"/>
      <selection pane="bottomLeft" activeCell="I738" sqref="I738"/>
    </sheetView>
  </sheetViews>
  <sheetFormatPr baseColWidth="8" defaultRowHeight="13" outlineLevelCol="0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2"/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22" t="n">
        <v>1</v>
      </c>
      <c r="B5" s="23" t="n"/>
      <c r="C5" s="23" t="inlineStr">
        <is>
          <t xml:space="preserve">119363 NORWALK_J     345  119480 NORWALK       345  1 </t>
        </is>
      </c>
      <c r="D5" s="23" t="n"/>
      <c r="E5" s="23" t="n"/>
      <c r="F5" s="23" t="n"/>
      <c r="G5" s="23" t="n"/>
      <c r="H5" s="23" t="n"/>
      <c r="I5" s="23" t="inlineStr">
        <is>
          <t>DC_3827_1208_NPCC</t>
        </is>
      </c>
      <c r="J5" s="23" t="n">
        <v>1644</v>
      </c>
      <c r="K5" s="24" t="n">
        <v>-11.7</v>
      </c>
      <c r="L5" s="24">
        <f>'119363 NORWALK_J 119480 NORWALK'!K5+'119363 NORWALK_J 119480 NORWALK'!M5</f>
        <v/>
      </c>
      <c r="M5" s="24">
        <f>R12</f>
        <v/>
      </c>
      <c r="N5" s="25">
        <f>'119363 NORWALK_J 119480 NORWALK'!L5/'119363 NORWALK_J 119480 NORWALK'!J5</f>
        <v/>
      </c>
    </row>
    <row r="6">
      <c r="A6" s="22" t="n">
        <v>2</v>
      </c>
      <c r="B6" s="23" t="n"/>
      <c r="C6" s="23" t="inlineStr">
        <is>
          <t xml:space="preserve">119363 NORWALK_J     345  119480 NORWALK       345  1 </t>
        </is>
      </c>
      <c r="D6" s="23" t="n"/>
      <c r="E6" s="23" t="n"/>
      <c r="F6" s="23" t="n"/>
      <c r="G6" s="23" t="n"/>
      <c r="H6" s="23" t="n"/>
      <c r="I6" s="23" t="inlineStr">
        <is>
          <t>DC_3827_1610_NPCC</t>
        </is>
      </c>
      <c r="J6" s="23" t="n">
        <v>1644</v>
      </c>
      <c r="K6" s="24" t="n">
        <v>-20.5</v>
      </c>
      <c r="L6" s="24">
        <f>'119363 NORWALK_J 119480 NORWALK'!K6+'119363 NORWALK_J 119480 NORWALK'!M6</f>
        <v/>
      </c>
      <c r="M6" s="24">
        <f>S12</f>
        <v/>
      </c>
      <c r="N6" s="25">
        <f>'119363 NORWALK_J 119480 NORWALK'!L6/'119363 NORWALK_J 119480 NORWALK'!J6</f>
        <v/>
      </c>
    </row>
    <row r="7">
      <c r="A7" s="22" t="n">
        <v>3</v>
      </c>
      <c r="B7" s="23" t="n"/>
      <c r="C7" s="23" t="inlineStr">
        <is>
          <t xml:space="preserve">119363 NORWALK_J     345  119480 NORWALK       345  1 </t>
        </is>
      </c>
      <c r="D7" s="23" t="n"/>
      <c r="E7" s="23" t="n"/>
      <c r="F7" s="23" t="n"/>
      <c r="G7" s="23" t="n"/>
      <c r="H7" s="23" t="n"/>
      <c r="I7" s="23" t="inlineStr">
        <is>
          <t>LN_3827</t>
        </is>
      </c>
      <c r="J7" s="23" t="n">
        <v>1644</v>
      </c>
      <c r="K7" s="24" t="n">
        <v>-19.4</v>
      </c>
      <c r="L7" s="24">
        <f>'119363 NORWALK_J 119480 NORWALK'!K7+'119363 NORWALK_J 119480 NORWALK'!M7</f>
        <v/>
      </c>
      <c r="M7" s="24">
        <f>T12</f>
        <v/>
      </c>
      <c r="N7" s="25">
        <f>'119363 NORWALK_J 119480 NORWALK'!L7/'119363 NORWALK_J 119480 NORWALK'!J7</f>
        <v/>
      </c>
    </row>
    <row r="8">
      <c r="A8" s="22" t="n">
        <v>4</v>
      </c>
      <c r="B8" s="23" t="n"/>
      <c r="C8" s="23" t="inlineStr">
        <is>
          <t xml:space="preserve">119363 NORWALK_J     345  119480 NORWALK       345  1 </t>
        </is>
      </c>
      <c r="D8" s="23" t="n"/>
      <c r="E8" s="23" t="n"/>
      <c r="F8" s="23" t="n"/>
      <c r="G8" s="23" t="n"/>
      <c r="H8" s="23" t="n"/>
      <c r="I8" s="23" t="inlineStr">
        <is>
          <t>BF_BESECK_09</t>
        </is>
      </c>
      <c r="J8" s="23" t="n">
        <v>1644</v>
      </c>
      <c r="K8" s="24" t="n">
        <v>-19.4</v>
      </c>
      <c r="L8" s="24">
        <f>'119363 NORWALK_J 119480 NORWALK'!K8+'119363 NORWALK_J 119480 NORWALK'!M8</f>
        <v/>
      </c>
      <c r="M8" s="24">
        <f>U12</f>
        <v/>
      </c>
      <c r="N8" s="25">
        <f>'119363 NORWALK_J 119480 NORWALK'!L8/'119363 NORWALK_J 119480 NORWALK'!J8</f>
        <v/>
      </c>
    </row>
    <row r="9" ht="13.5" customHeight="1" thickBot="1">
      <c r="A9" s="6" t="n">
        <v>5</v>
      </c>
      <c r="B9" s="7" t="n"/>
      <c r="C9" s="7" t="inlineStr">
        <is>
          <t xml:space="preserve">119363 NORWALK_J     345  119480 NORWALK       345  1 </t>
        </is>
      </c>
      <c r="D9" s="7" t="n"/>
      <c r="E9" s="7" t="n"/>
      <c r="F9" s="7" t="n"/>
      <c r="G9" s="7" t="n"/>
      <c r="H9" s="7" t="n"/>
      <c r="I9" s="7" t="inlineStr">
        <is>
          <t>DC_3827_1655_NPCC_NERC</t>
        </is>
      </c>
      <c r="J9" s="7" t="n">
        <v>1644</v>
      </c>
      <c r="K9" s="8" t="n">
        <v>-19.8</v>
      </c>
      <c r="L9" s="8">
        <f>'119363 NORWALK_J 119480 NORWALK'!K9+'119363 NORWALK_J 119480 NORWALK'!M9</f>
        <v/>
      </c>
      <c r="M9" s="8">
        <f>V12</f>
        <v/>
      </c>
      <c r="N9" s="9">
        <f>'119363 NORWALK_J 119480 NORWALK'!L9/'119363 NORWALK_J 119480 NORWALK'!J9</f>
        <v/>
      </c>
    </row>
    <row r="10"/>
    <row r="11"/>
    <row r="12" ht="14" customHeight="1" thickBot="1">
      <c r="A12" s="1" t="inlineStr">
        <is>
          <t>Dispatch</t>
        </is>
      </c>
      <c r="J12" s="2">
        <f>SUM(J14:J737)</f>
        <v/>
      </c>
      <c r="R12" s="2">
        <f>SUM(R14:R737)</f>
        <v/>
      </c>
      <c r="S12" s="2">
        <f>SUM(S14:S737)</f>
        <v/>
      </c>
      <c r="T12" s="2">
        <f>SUM(T14:T737)</f>
        <v/>
      </c>
      <c r="U12" s="2">
        <f>SUM(U14:U737)</f>
        <v/>
      </c>
      <c r="V12" s="2">
        <f>SUM(V14:V737)</f>
        <v/>
      </c>
    </row>
    <row r="13" ht="14" customFormat="1" customHeight="1" s="1" thickBot="1">
      <c r="A13" s="10" t="inlineStr">
        <is>
          <t xml:space="preserve">  Bus#</t>
        </is>
      </c>
      <c r="B13" s="11" t="inlineStr">
        <is>
          <t xml:space="preserve">Bus Name    </t>
        </is>
      </c>
      <c r="C13" s="11" t="inlineStr">
        <is>
          <t>Volt</t>
        </is>
      </c>
      <c r="D13" s="11" t="inlineStr">
        <is>
          <t>Area</t>
        </is>
      </c>
      <c r="E13" s="11" t="inlineStr">
        <is>
          <t>Zone</t>
        </is>
      </c>
      <c r="F13" s="11" t="inlineStr">
        <is>
          <t>Pgen or Pload</t>
        </is>
      </c>
      <c r="G13" s="11" t="inlineStr">
        <is>
          <t>PMin Gen</t>
        </is>
      </c>
      <c r="H13" s="11" t="inlineStr">
        <is>
          <t>PMax Gen</t>
        </is>
      </c>
      <c r="I13" s="12" t="inlineStr">
        <is>
          <t>Pnew</t>
        </is>
      </c>
      <c r="J13" s="11" t="inlineStr">
        <is>
          <t>Pdelta</t>
        </is>
      </c>
      <c r="K13" s="11" t="inlineStr">
        <is>
          <t>Pavail</t>
        </is>
      </c>
      <c r="L13" s="11" t="inlineStr">
        <is>
          <t>Dfax_1</t>
        </is>
      </c>
      <c r="M13" s="11" t="inlineStr">
        <is>
          <t>Dfax_2</t>
        </is>
      </c>
      <c r="N13" s="11" t="inlineStr">
        <is>
          <t>Dfax_3</t>
        </is>
      </c>
      <c r="O13" s="11" t="inlineStr">
        <is>
          <t>Dfax_4</t>
        </is>
      </c>
      <c r="P13" s="11" t="inlineStr">
        <is>
          <t>Dfax_5</t>
        </is>
      </c>
      <c r="Q13" s="11" t="inlineStr">
        <is>
          <t>---</t>
        </is>
      </c>
      <c r="R13" s="11" t="inlineStr">
        <is>
          <t>Impact_1</t>
        </is>
      </c>
      <c r="S13" s="11" t="inlineStr">
        <is>
          <t>Impact_2</t>
        </is>
      </c>
      <c r="T13" s="11" t="inlineStr">
        <is>
          <t>Impact_3</t>
        </is>
      </c>
      <c r="U13" s="11" t="inlineStr">
        <is>
          <t>Impact_4</t>
        </is>
      </c>
      <c r="V13" s="13" t="inlineStr">
        <is>
          <t>Impact_5</t>
        </is>
      </c>
    </row>
    <row r="14" ht="13.5" customHeight="1">
      <c r="A14" s="14" t="n">
        <v>926261</v>
      </c>
      <c r="B14" s="15" t="inlineStr">
        <is>
          <t xml:space="preserve">NYPA - VT   </t>
        </is>
      </c>
      <c r="C14" s="15" t="n">
        <v>345</v>
      </c>
      <c r="D14" s="15" t="n">
        <v>102</v>
      </c>
      <c r="E14" s="15" t="n">
        <v>12</v>
      </c>
      <c r="F14" s="15" t="n">
        <v>0</v>
      </c>
      <c r="G14" s="15" t="n">
        <v>0</v>
      </c>
      <c r="H14" s="15" t="n">
        <v>0</v>
      </c>
      <c r="I14" s="16" t="n">
        <v>0</v>
      </c>
      <c r="J14" s="15">
        <f>I14-F14</f>
        <v/>
      </c>
      <c r="K14" s="15">
        <f>H14-I14</f>
        <v/>
      </c>
      <c r="L14" s="15" t="n">
        <v>0.15587</v>
      </c>
      <c r="M14" s="15" t="n">
        <v>0.15353</v>
      </c>
      <c r="N14" s="15" t="n">
        <v>0.15667</v>
      </c>
      <c r="O14" s="15" t="n">
        <v>0.15667</v>
      </c>
      <c r="P14" s="15" t="n">
        <v>0.15655</v>
      </c>
      <c r="Q14" s="15" t="n"/>
      <c r="R14" s="15">
        <f>L14*J14</f>
        <v/>
      </c>
      <c r="S14" s="15">
        <f>M14*J14</f>
        <v/>
      </c>
      <c r="T14" s="15">
        <f>N14*J14</f>
        <v/>
      </c>
      <c r="U14" s="15">
        <f>O14*J14</f>
        <v/>
      </c>
      <c r="V14" s="17">
        <f>P14*J14</f>
        <v/>
      </c>
    </row>
    <row r="15" ht="13.5" customHeight="1">
      <c r="A15" s="14" t="n">
        <v>926260</v>
      </c>
      <c r="B15" s="15" t="inlineStr">
        <is>
          <t xml:space="preserve">NYPA - CMR  </t>
        </is>
      </c>
      <c r="C15" s="15" t="n">
        <v>345</v>
      </c>
      <c r="D15" s="15" t="n">
        <v>102</v>
      </c>
      <c r="E15" s="15" t="n">
        <v>12</v>
      </c>
      <c r="F15" s="15" t="n">
        <v>0</v>
      </c>
      <c r="G15" s="15" t="n">
        <v>0</v>
      </c>
      <c r="H15" s="15" t="n">
        <v>0</v>
      </c>
      <c r="I15" s="16" t="n">
        <v>0</v>
      </c>
      <c r="J15" s="15">
        <f>I15-F15</f>
        <v/>
      </c>
      <c r="K15" s="15">
        <f>H15-I15</f>
        <v/>
      </c>
      <c r="L15" s="15" t="n">
        <v>0.15587</v>
      </c>
      <c r="M15" s="15" t="n">
        <v>0.15353</v>
      </c>
      <c r="N15" s="15" t="n">
        <v>0.15667</v>
      </c>
      <c r="O15" s="15" t="n">
        <v>0.15667</v>
      </c>
      <c r="P15" s="15" t="n">
        <v>0.15655</v>
      </c>
      <c r="Q15" s="15" t="n"/>
      <c r="R15" s="15">
        <f>L15*J15</f>
        <v/>
      </c>
      <c r="S15" s="15">
        <f>M15*J15</f>
        <v/>
      </c>
      <c r="T15" s="15">
        <f>N15*J15</f>
        <v/>
      </c>
      <c r="U15" s="15">
        <f>O15*J15</f>
        <v/>
      </c>
      <c r="V15" s="17">
        <f>P15*J15</f>
        <v/>
      </c>
    </row>
    <row r="16" ht="13.5" customHeight="1">
      <c r="A16" s="14" t="n">
        <v>911560</v>
      </c>
      <c r="B16" s="15" t="inlineStr">
        <is>
          <t xml:space="preserve">NYNE_BWLN   </t>
        </is>
      </c>
      <c r="C16" s="15" t="n">
        <v>345</v>
      </c>
      <c r="D16" s="15" t="n">
        <v>102</v>
      </c>
      <c r="E16" s="15" t="n">
        <v>12</v>
      </c>
      <c r="F16" s="15" t="n">
        <v>120.67</v>
      </c>
      <c r="G16" s="15" t="n">
        <v>0</v>
      </c>
      <c r="H16" s="15" t="n">
        <v>466.67</v>
      </c>
      <c r="I16" s="16" t="n">
        <v>120.67</v>
      </c>
      <c r="J16" s="15">
        <f>I16-F16</f>
        <v/>
      </c>
      <c r="K16" s="15">
        <f>H16-I16</f>
        <v/>
      </c>
      <c r="L16" s="15" t="n">
        <v>0.15587</v>
      </c>
      <c r="M16" s="15" t="n">
        <v>0.15353</v>
      </c>
      <c r="N16" s="15" t="n">
        <v>0.15667</v>
      </c>
      <c r="O16" s="15" t="n">
        <v>0.15667</v>
      </c>
      <c r="P16" s="15" t="n">
        <v>0.15655</v>
      </c>
      <c r="Q16" s="15" t="n"/>
      <c r="R16" s="15">
        <f>L16*J16</f>
        <v/>
      </c>
      <c r="S16" s="15">
        <f>M16*J16</f>
        <v/>
      </c>
      <c r="T16" s="15">
        <f>N16*J16</f>
        <v/>
      </c>
      <c r="U16" s="15">
        <f>O16*J16</f>
        <v/>
      </c>
      <c r="V16" s="17">
        <f>P16*J16</f>
        <v/>
      </c>
    </row>
    <row r="17" ht="13.5" customHeight="1">
      <c r="A17" s="14" t="n">
        <v>109139</v>
      </c>
      <c r="B17" s="15" t="inlineStr">
        <is>
          <t xml:space="preserve">DEWEY MILLS </t>
        </is>
      </c>
      <c r="C17" s="15" t="n">
        <v>4.16</v>
      </c>
      <c r="D17" s="15" t="n">
        <v>101</v>
      </c>
      <c r="E17" s="15" t="n">
        <v>704</v>
      </c>
      <c r="F17" s="15" t="n">
        <v>0</v>
      </c>
      <c r="G17" s="15" t="n">
        <v>0</v>
      </c>
      <c r="H17" s="15" t="n">
        <v>0</v>
      </c>
      <c r="I17" s="16" t="n">
        <v>0</v>
      </c>
      <c r="J17" s="15">
        <f>I17-F17</f>
        <v/>
      </c>
      <c r="K17" s="15">
        <f>H17-I17</f>
        <v/>
      </c>
      <c r="L17" s="15" t="n">
        <v>0.1476</v>
      </c>
      <c r="M17" s="15" t="n">
        <v>0.14545</v>
      </c>
      <c r="N17" s="15" t="n">
        <v>0.14827</v>
      </c>
      <c r="O17" s="15" t="n">
        <v>0.14827</v>
      </c>
      <c r="P17" s="15" t="n">
        <v>0.14815</v>
      </c>
      <c r="Q17" s="15" t="n"/>
      <c r="R17" s="15">
        <f>L17*J17</f>
        <v/>
      </c>
      <c r="S17" s="15">
        <f>M17*J17</f>
        <v/>
      </c>
      <c r="T17" s="15">
        <f>N17*J17</f>
        <v/>
      </c>
      <c r="U17" s="15">
        <f>O17*J17</f>
        <v/>
      </c>
      <c r="V17" s="17">
        <f>P17*J17</f>
        <v/>
      </c>
    </row>
    <row r="18" ht="13.5" customHeight="1">
      <c r="A18" s="14" t="n">
        <v>107326</v>
      </c>
      <c r="B18" s="15" t="inlineStr">
        <is>
          <t>HG_CONVRTR_N</t>
        </is>
      </c>
      <c r="C18" s="15" t="n">
        <v>120</v>
      </c>
      <c r="D18" s="15" t="n">
        <v>101</v>
      </c>
      <c r="E18" s="15" t="n">
        <v>703</v>
      </c>
      <c r="F18" s="15" t="n">
        <v>0</v>
      </c>
      <c r="G18" s="15" t="n">
        <v>0</v>
      </c>
      <c r="H18" s="15" t="n">
        <v>0</v>
      </c>
      <c r="I18" s="16" t="n">
        <v>0</v>
      </c>
      <c r="J18" s="15">
        <f>I18-F18</f>
        <v/>
      </c>
      <c r="K18" s="15">
        <f>H18-I18</f>
        <v/>
      </c>
      <c r="L18" s="15" t="n">
        <v>0.1476</v>
      </c>
      <c r="M18" s="15" t="n">
        <v>0.14545</v>
      </c>
      <c r="N18" s="15" t="n">
        <v>0.14827</v>
      </c>
      <c r="O18" s="15" t="n">
        <v>0.14827</v>
      </c>
      <c r="P18" s="15" t="n">
        <v>0.14815</v>
      </c>
      <c r="Q18" s="15" t="n"/>
      <c r="R18" s="15">
        <f>L18*J18</f>
        <v/>
      </c>
      <c r="S18" s="15">
        <f>M18*J18</f>
        <v/>
      </c>
      <c r="T18" s="15">
        <f>N18*J18</f>
        <v/>
      </c>
      <c r="U18" s="15">
        <f>O18*J18</f>
        <v/>
      </c>
      <c r="V18" s="17">
        <f>P18*J18</f>
        <v/>
      </c>
    </row>
    <row r="19" ht="13.5" customHeight="1">
      <c r="A19" s="14" t="n">
        <v>108955</v>
      </c>
      <c r="B19" s="15" t="inlineStr">
        <is>
          <t xml:space="preserve">BELDENS1    </t>
        </is>
      </c>
      <c r="C19" s="15" t="n">
        <v>2.4</v>
      </c>
      <c r="D19" s="15" t="n">
        <v>101</v>
      </c>
      <c r="E19" s="15" t="n">
        <v>704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0.1476</v>
      </c>
      <c r="M19" s="15" t="n">
        <v>0.14545</v>
      </c>
      <c r="N19" s="15" t="n">
        <v>0.14827</v>
      </c>
      <c r="O19" s="15" t="n">
        <v>0.14827</v>
      </c>
      <c r="P19" s="15" t="n">
        <v>0.14815</v>
      </c>
      <c r="Q19" s="15" t="n"/>
      <c r="R19" s="15">
        <f>L19*J19</f>
        <v/>
      </c>
      <c r="S19" s="15">
        <f>M19*J19</f>
        <v/>
      </c>
      <c r="T19" s="15">
        <f>N19*J19</f>
        <v/>
      </c>
      <c r="U19" s="15">
        <f>O19*J19</f>
        <v/>
      </c>
      <c r="V19" s="17">
        <f>P19*J19</f>
        <v/>
      </c>
    </row>
    <row r="20" ht="13.5" customHeight="1">
      <c r="A20" s="14" t="n">
        <v>109049</v>
      </c>
      <c r="B20" s="15" t="inlineStr">
        <is>
          <t>CARVER FALLS</t>
        </is>
      </c>
      <c r="C20" s="15" t="n">
        <v>2.3</v>
      </c>
      <c r="D20" s="15" t="n">
        <v>101</v>
      </c>
      <c r="E20" s="15" t="n">
        <v>704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0.1476</v>
      </c>
      <c r="M20" s="15" t="n">
        <v>0.14545</v>
      </c>
      <c r="N20" s="15" t="n">
        <v>0.14827</v>
      </c>
      <c r="O20" s="15" t="n">
        <v>0.14827</v>
      </c>
      <c r="P20" s="15" t="n">
        <v>0.14815</v>
      </c>
      <c r="Q20" s="15" t="n"/>
      <c r="R20" s="15">
        <f>L20*J20</f>
        <v/>
      </c>
      <c r="S20" s="15">
        <f>M20*J20</f>
        <v/>
      </c>
      <c r="T20" s="15">
        <f>N20*J20</f>
        <v/>
      </c>
      <c r="U20" s="15">
        <f>O20*J20</f>
        <v/>
      </c>
      <c r="V20" s="17">
        <f>P20*J20</f>
        <v/>
      </c>
    </row>
    <row r="21" ht="13.5" customHeight="1">
      <c r="A21" s="14" t="n">
        <v>109077</v>
      </c>
      <c r="B21" s="15" t="inlineStr">
        <is>
          <t xml:space="preserve">E PITTSFORD </t>
        </is>
      </c>
      <c r="C21" s="15" t="n">
        <v>2.3</v>
      </c>
      <c r="D21" s="15" t="n">
        <v>101</v>
      </c>
      <c r="E21" s="15" t="n">
        <v>704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0.1476</v>
      </c>
      <c r="M21" s="15" t="n">
        <v>0.14545</v>
      </c>
      <c r="N21" s="15" t="n">
        <v>0.14827</v>
      </c>
      <c r="O21" s="15" t="n">
        <v>0.14827</v>
      </c>
      <c r="P21" s="15" t="n">
        <v>0.14815</v>
      </c>
      <c r="Q21" s="15" t="n"/>
      <c r="R21" s="15">
        <f>L21*J21</f>
        <v/>
      </c>
      <c r="S21" s="15">
        <f>M21*J21</f>
        <v/>
      </c>
      <c r="T21" s="15">
        <f>N21*J21</f>
        <v/>
      </c>
      <c r="U21" s="15">
        <f>O21*J21</f>
        <v/>
      </c>
      <c r="V21" s="17">
        <f>P21*J21</f>
        <v/>
      </c>
    </row>
    <row r="22" ht="13.5" customHeight="1">
      <c r="A22" s="14" t="n">
        <v>109092</v>
      </c>
      <c r="B22" s="15" t="inlineStr">
        <is>
          <t xml:space="preserve">MIDDLESEX_G </t>
        </is>
      </c>
      <c r="C22" s="15" t="n">
        <v>2.4</v>
      </c>
      <c r="D22" s="15" t="n">
        <v>101</v>
      </c>
      <c r="E22" s="15" t="n">
        <v>704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0.1476</v>
      </c>
      <c r="M22" s="15" t="n">
        <v>0.14545</v>
      </c>
      <c r="N22" s="15" t="n">
        <v>0.14827</v>
      </c>
      <c r="O22" s="15" t="n">
        <v>0.14827</v>
      </c>
      <c r="P22" s="15" t="n">
        <v>0.14815</v>
      </c>
      <c r="Q22" s="15" t="n"/>
      <c r="R22" s="15">
        <f>L22*J22</f>
        <v/>
      </c>
      <c r="S22" s="15">
        <f>M22*J22</f>
        <v/>
      </c>
      <c r="T22" s="15">
        <f>N22*J22</f>
        <v/>
      </c>
      <c r="U22" s="15">
        <f>O22*J22</f>
        <v/>
      </c>
      <c r="V22" s="17">
        <f>P22*J22</f>
        <v/>
      </c>
    </row>
    <row r="23" ht="13.5" customHeight="1">
      <c r="A23" s="14" t="n">
        <v>109101</v>
      </c>
      <c r="B23" s="15" t="inlineStr">
        <is>
          <t xml:space="preserve">SALISBURY   </t>
        </is>
      </c>
      <c r="C23" s="15" t="n">
        <v>7.2</v>
      </c>
      <c r="D23" s="15" t="n">
        <v>101</v>
      </c>
      <c r="E23" s="15" t="n">
        <v>704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0.1476</v>
      </c>
      <c r="M23" s="15" t="n">
        <v>0.14545</v>
      </c>
      <c r="N23" s="15" t="n">
        <v>0.14827</v>
      </c>
      <c r="O23" s="15" t="n">
        <v>0.14827</v>
      </c>
      <c r="P23" s="15" t="n">
        <v>0.14815</v>
      </c>
      <c r="Q23" s="15" t="n"/>
      <c r="R23" s="15">
        <f>L23*J23</f>
        <v/>
      </c>
      <c r="S23" s="15">
        <f>M23*J23</f>
        <v/>
      </c>
      <c r="T23" s="15">
        <f>N23*J23</f>
        <v/>
      </c>
      <c r="U23" s="15">
        <f>O23*J23</f>
        <v/>
      </c>
      <c r="V23" s="17">
        <f>P23*J23</f>
        <v/>
      </c>
    </row>
    <row r="24" ht="13.5" customHeight="1">
      <c r="A24" s="14" t="n">
        <v>109105</v>
      </c>
      <c r="B24" s="15" t="inlineStr">
        <is>
          <t>MIDDLEBURY_H</t>
        </is>
      </c>
      <c r="C24" s="15" t="n">
        <v>6.44</v>
      </c>
      <c r="D24" s="15" t="n">
        <v>101</v>
      </c>
      <c r="E24" s="15" t="n">
        <v>704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0.1476</v>
      </c>
      <c r="M24" s="15" t="n">
        <v>0.14545</v>
      </c>
      <c r="N24" s="15" t="n">
        <v>0.14827</v>
      </c>
      <c r="O24" s="15" t="n">
        <v>0.14827</v>
      </c>
      <c r="P24" s="15" t="n">
        <v>0.14815</v>
      </c>
      <c r="Q24" s="15" t="n"/>
      <c r="R24" s="15">
        <f>L24*J24</f>
        <v/>
      </c>
      <c r="S24" s="15">
        <f>M24*J24</f>
        <v/>
      </c>
      <c r="T24" s="15">
        <f>N24*J24</f>
        <v/>
      </c>
      <c r="U24" s="15">
        <f>O24*J24</f>
        <v/>
      </c>
      <c r="V24" s="17">
        <f>P24*J24</f>
        <v/>
      </c>
    </row>
    <row r="25" ht="13.5" customHeight="1">
      <c r="A25" s="14" t="n">
        <v>109130</v>
      </c>
      <c r="B25" s="15" t="inlineStr">
        <is>
          <t xml:space="preserve">SMITH FALLS </t>
        </is>
      </c>
      <c r="C25" s="15" t="n">
        <v>4.16</v>
      </c>
      <c r="D25" s="15" t="n">
        <v>101</v>
      </c>
      <c r="E25" s="15" t="n">
        <v>704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0.1476</v>
      </c>
      <c r="M25" s="15" t="n">
        <v>0.14545</v>
      </c>
      <c r="N25" s="15" t="n">
        <v>0.14827</v>
      </c>
      <c r="O25" s="15" t="n">
        <v>0.14827</v>
      </c>
      <c r="P25" s="15" t="n">
        <v>0.14815</v>
      </c>
      <c r="Q25" s="15" t="n"/>
      <c r="R25" s="15">
        <f>L25*J25</f>
        <v/>
      </c>
      <c r="S25" s="15">
        <f>M25*J25</f>
        <v/>
      </c>
      <c r="T25" s="15">
        <f>N25*J25</f>
        <v/>
      </c>
      <c r="U25" s="15">
        <f>O25*J25</f>
        <v/>
      </c>
      <c r="V25" s="17">
        <f>P25*J25</f>
        <v/>
      </c>
    </row>
    <row r="26" ht="13.5" customHeight="1">
      <c r="A26" s="14" t="n">
        <v>109143</v>
      </c>
      <c r="B26" s="15" t="inlineStr">
        <is>
          <t>CAVENDISH_D2</t>
        </is>
      </c>
      <c r="C26" s="15" t="n">
        <v>12.5</v>
      </c>
      <c r="D26" s="15" t="n">
        <v>101</v>
      </c>
      <c r="E26" s="15" t="n">
        <v>704</v>
      </c>
      <c r="F26" s="15" t="n">
        <v>0</v>
      </c>
      <c r="G26" s="15" t="n">
        <v>0</v>
      </c>
      <c r="H26" s="15" t="n">
        <v>0</v>
      </c>
      <c r="I26" s="16" t="n">
        <v>0</v>
      </c>
      <c r="J26" s="15">
        <f>I26-F26</f>
        <v/>
      </c>
      <c r="K26" s="15">
        <f>H26-I26</f>
        <v/>
      </c>
      <c r="L26" s="15" t="n">
        <v>0.1476</v>
      </c>
      <c r="M26" s="15" t="n">
        <v>0.14545</v>
      </c>
      <c r="N26" s="15" t="n">
        <v>0.14827</v>
      </c>
      <c r="O26" s="15" t="n">
        <v>0.14827</v>
      </c>
      <c r="P26" s="15" t="n">
        <v>0.14815</v>
      </c>
      <c r="Q26" s="15" t="n"/>
      <c r="R26" s="15">
        <f>L26*J26</f>
        <v/>
      </c>
      <c r="S26" s="15">
        <f>M26*J26</f>
        <v/>
      </c>
      <c r="T26" s="15">
        <f>N26*J26</f>
        <v/>
      </c>
      <c r="U26" s="15">
        <f>O26*J26</f>
        <v/>
      </c>
      <c r="V26" s="17">
        <f>P26*J26</f>
        <v/>
      </c>
    </row>
    <row r="27" ht="13.5" customHeight="1">
      <c r="A27" s="14" t="n">
        <v>109190</v>
      </c>
      <c r="B27" s="15" t="inlineStr">
        <is>
          <t xml:space="preserve">GRANITE SC1 </t>
        </is>
      </c>
      <c r="C27" s="15" t="n">
        <v>13.8</v>
      </c>
      <c r="D27" s="15" t="n">
        <v>101</v>
      </c>
      <c r="E27" s="15" t="n">
        <v>703</v>
      </c>
      <c r="F27" s="15" t="n">
        <v>0</v>
      </c>
      <c r="G27" s="15" t="n">
        <v>0</v>
      </c>
      <c r="H27" s="15" t="n">
        <v>0</v>
      </c>
      <c r="I27" s="16" t="n">
        <v>0</v>
      </c>
      <c r="J27" s="15">
        <f>I27-F27</f>
        <v/>
      </c>
      <c r="K27" s="15">
        <f>H27-I27</f>
        <v/>
      </c>
      <c r="L27" s="15" t="n">
        <v>0.1476</v>
      </c>
      <c r="M27" s="15" t="n">
        <v>0.14545</v>
      </c>
      <c r="N27" s="15" t="n">
        <v>0.14827</v>
      </c>
      <c r="O27" s="15" t="n">
        <v>0.14827</v>
      </c>
      <c r="P27" s="15" t="n">
        <v>0.14815</v>
      </c>
      <c r="Q27" s="15" t="n"/>
      <c r="R27" s="15">
        <f>L27*J27</f>
        <v/>
      </c>
      <c r="S27" s="15">
        <f>M27*J27</f>
        <v/>
      </c>
      <c r="T27" s="15">
        <f>N27*J27</f>
        <v/>
      </c>
      <c r="U27" s="15">
        <f>O27*J27</f>
        <v/>
      </c>
      <c r="V27" s="17">
        <f>P27*J27</f>
        <v/>
      </c>
    </row>
    <row r="28" ht="13.5" customHeight="1">
      <c r="A28" s="14" t="n">
        <v>109200</v>
      </c>
      <c r="B28" s="15" t="inlineStr">
        <is>
          <t xml:space="preserve">GRANITE SC2 </t>
        </is>
      </c>
      <c r="C28" s="15" t="n">
        <v>13.8</v>
      </c>
      <c r="D28" s="15" t="n">
        <v>101</v>
      </c>
      <c r="E28" s="15" t="n">
        <v>703</v>
      </c>
      <c r="F28" s="15" t="n">
        <v>0</v>
      </c>
      <c r="G28" s="15" t="n">
        <v>0</v>
      </c>
      <c r="H28" s="15" t="n">
        <v>0</v>
      </c>
      <c r="I28" s="16" t="n">
        <v>0</v>
      </c>
      <c r="J28" s="15">
        <f>I28-F28</f>
        <v/>
      </c>
      <c r="K28" s="15">
        <f>H28-I28</f>
        <v/>
      </c>
      <c r="L28" s="15" t="n">
        <v>0.1476</v>
      </c>
      <c r="M28" s="15" t="n">
        <v>0.14545</v>
      </c>
      <c r="N28" s="15" t="n">
        <v>0.14827</v>
      </c>
      <c r="O28" s="15" t="n">
        <v>0.14827</v>
      </c>
      <c r="P28" s="15" t="n">
        <v>0.14815</v>
      </c>
      <c r="Q28" s="15" t="n"/>
      <c r="R28" s="15">
        <f>L28*J28</f>
        <v/>
      </c>
      <c r="S28" s="15">
        <f>M28*J28</f>
        <v/>
      </c>
      <c r="T28" s="15">
        <f>N28*J28</f>
        <v/>
      </c>
      <c r="U28" s="15">
        <f>O28*J28</f>
        <v/>
      </c>
      <c r="V28" s="17">
        <f>P28*J28</f>
        <v/>
      </c>
    </row>
    <row r="29" ht="13.5" customHeight="1">
      <c r="A29" s="14" t="n">
        <v>109251</v>
      </c>
      <c r="B29" s="15" t="inlineStr">
        <is>
          <t xml:space="preserve">GAGE        </t>
        </is>
      </c>
      <c r="C29" s="15" t="n">
        <v>2.4</v>
      </c>
      <c r="D29" s="15" t="n">
        <v>101</v>
      </c>
      <c r="E29" s="15" t="n">
        <v>704</v>
      </c>
      <c r="F29" s="15" t="n">
        <v>0</v>
      </c>
      <c r="G29" s="15" t="n">
        <v>0</v>
      </c>
      <c r="H29" s="15" t="n">
        <v>0</v>
      </c>
      <c r="I29" s="16" t="n">
        <v>0</v>
      </c>
      <c r="J29" s="15">
        <f>I29-F29</f>
        <v/>
      </c>
      <c r="K29" s="15">
        <f>H29-I29</f>
        <v/>
      </c>
      <c r="L29" s="15" t="n">
        <v>0.1476</v>
      </c>
      <c r="M29" s="15" t="n">
        <v>0.14545</v>
      </c>
      <c r="N29" s="15" t="n">
        <v>0.14827</v>
      </c>
      <c r="O29" s="15" t="n">
        <v>0.14827</v>
      </c>
      <c r="P29" s="15" t="n">
        <v>0.14815</v>
      </c>
      <c r="Q29" s="15" t="n"/>
      <c r="R29" s="15">
        <f>L29*J29</f>
        <v/>
      </c>
      <c r="S29" s="15">
        <f>M29*J29</f>
        <v/>
      </c>
      <c r="T29" s="15">
        <f>N29*J29</f>
        <v/>
      </c>
      <c r="U29" s="15">
        <f>O29*J29</f>
        <v/>
      </c>
      <c r="V29" s="17">
        <f>P29*J29</f>
        <v/>
      </c>
    </row>
    <row r="30" ht="13.5" customHeight="1">
      <c r="A30" s="14" t="n">
        <v>111110</v>
      </c>
      <c r="B30" s="15" t="inlineStr">
        <is>
          <t xml:space="preserve">PUTNAM 1    </t>
        </is>
      </c>
      <c r="C30" s="15" t="n">
        <v>13.8</v>
      </c>
      <c r="D30" s="15" t="n">
        <v>101</v>
      </c>
      <c r="E30" s="15" t="n">
        <v>1012</v>
      </c>
      <c r="F30" s="15" t="n">
        <v>0</v>
      </c>
      <c r="G30" s="15" t="n">
        <v>0</v>
      </c>
      <c r="H30" s="15" t="n">
        <v>0</v>
      </c>
      <c r="I30" s="16" t="n">
        <v>0</v>
      </c>
      <c r="J30" s="15">
        <f>I30-F30</f>
        <v/>
      </c>
      <c r="K30" s="15">
        <f>H30-I30</f>
        <v/>
      </c>
      <c r="L30" s="15" t="n">
        <v>0.1476</v>
      </c>
      <c r="M30" s="15" t="n">
        <v>0.14545</v>
      </c>
      <c r="N30" s="15" t="n">
        <v>0.14827</v>
      </c>
      <c r="O30" s="15" t="n">
        <v>0.14827</v>
      </c>
      <c r="P30" s="15" t="n">
        <v>0.14815</v>
      </c>
      <c r="Q30" s="15" t="n"/>
      <c r="R30" s="15">
        <f>L30*J30</f>
        <v/>
      </c>
      <c r="S30" s="15">
        <f>M30*J30</f>
        <v/>
      </c>
      <c r="T30" s="15">
        <f>N30*J30</f>
        <v/>
      </c>
      <c r="U30" s="15">
        <f>O30*J30</f>
        <v/>
      </c>
      <c r="V30" s="17">
        <f>P30*J30</f>
        <v/>
      </c>
    </row>
    <row r="31" ht="13.5" customHeight="1">
      <c r="A31" s="14" t="n">
        <v>114050</v>
      </c>
      <c r="B31" s="15" t="inlineStr">
        <is>
          <t>MALDEN MLS_T</t>
        </is>
      </c>
      <c r="C31" s="15" t="n">
        <v>23</v>
      </c>
      <c r="D31" s="15" t="n">
        <v>101</v>
      </c>
      <c r="E31" s="15" t="n">
        <v>1120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0.1476</v>
      </c>
      <c r="M31" s="15" t="n">
        <v>0.14545</v>
      </c>
      <c r="N31" s="15" t="n">
        <v>0.14827</v>
      </c>
      <c r="O31" s="15" t="n">
        <v>0.14827</v>
      </c>
      <c r="P31" s="15" t="n">
        <v>0.14815</v>
      </c>
      <c r="Q31" s="15" t="n"/>
      <c r="R31" s="15">
        <f>L31*J31</f>
        <v/>
      </c>
      <c r="S31" s="15">
        <f>M31*J31</f>
        <v/>
      </c>
      <c r="T31" s="15">
        <f>N31*J31</f>
        <v/>
      </c>
      <c r="U31" s="15">
        <f>O31*J31</f>
        <v/>
      </c>
      <c r="V31" s="17">
        <f>P31*J31</f>
        <v/>
      </c>
    </row>
    <row r="32" ht="13.5" customHeight="1">
      <c r="A32" s="14" t="n">
        <v>116569</v>
      </c>
      <c r="B32" s="15" t="inlineStr">
        <is>
          <t xml:space="preserve">TILSON-1113 </t>
        </is>
      </c>
      <c r="C32" s="15" t="n">
        <v>13.8</v>
      </c>
      <c r="D32" s="15" t="n">
        <v>101</v>
      </c>
      <c r="E32" s="15" t="n">
        <v>1372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0.1476</v>
      </c>
      <c r="M32" s="15" t="n">
        <v>0.14545</v>
      </c>
      <c r="N32" s="15" t="n">
        <v>0.14827</v>
      </c>
      <c r="O32" s="15" t="n">
        <v>0.14827</v>
      </c>
      <c r="P32" s="15" t="n">
        <v>0.14815</v>
      </c>
      <c r="Q32" s="15" t="n"/>
      <c r="R32" s="15">
        <f>L32*J32</f>
        <v/>
      </c>
      <c r="S32" s="15">
        <f>M32*J32</f>
        <v/>
      </c>
      <c r="T32" s="15">
        <f>N32*J32</f>
        <v/>
      </c>
      <c r="U32" s="15">
        <f>O32*J32</f>
        <v/>
      </c>
      <c r="V32" s="17">
        <f>P32*J32</f>
        <v/>
      </c>
    </row>
    <row r="33" ht="13.5" customHeight="1">
      <c r="A33" s="14" t="n">
        <v>121744</v>
      </c>
      <c r="B33" s="15" t="inlineStr">
        <is>
          <t xml:space="preserve">UCONN COGEN </t>
        </is>
      </c>
      <c r="C33" s="15" t="n">
        <v>13.8</v>
      </c>
      <c r="D33" s="15" t="n">
        <v>101</v>
      </c>
      <c r="E33" s="15" t="n">
        <v>1634</v>
      </c>
      <c r="F33" s="15" t="n">
        <v>0</v>
      </c>
      <c r="G33" s="15" t="n">
        <v>0</v>
      </c>
      <c r="H33" s="15" t="n">
        <v>0</v>
      </c>
      <c r="I33" s="16" t="n">
        <v>0</v>
      </c>
      <c r="J33" s="15">
        <f>I33-F33</f>
        <v/>
      </c>
      <c r="K33" s="15">
        <f>H33-I33</f>
        <v/>
      </c>
      <c r="L33" s="15" t="n">
        <v>0.1476</v>
      </c>
      <c r="M33" s="15" t="n">
        <v>0.14545</v>
      </c>
      <c r="N33" s="15" t="n">
        <v>0.14827</v>
      </c>
      <c r="O33" s="15" t="n">
        <v>0.14827</v>
      </c>
      <c r="P33" s="15" t="n">
        <v>0.14815</v>
      </c>
      <c r="Q33" s="15" t="n"/>
      <c r="R33" s="15">
        <f>L33*J33</f>
        <v/>
      </c>
      <c r="S33" s="15">
        <f>M33*J33</f>
        <v/>
      </c>
      <c r="T33" s="15">
        <f>N33*J33</f>
        <v/>
      </c>
      <c r="U33" s="15">
        <f>O33*J33</f>
        <v/>
      </c>
      <c r="V33" s="17">
        <f>P33*J33</f>
        <v/>
      </c>
    </row>
    <row r="34" ht="13.5" customHeight="1">
      <c r="A34" s="14" t="n">
        <v>102125</v>
      </c>
      <c r="B34" s="15" t="inlineStr">
        <is>
          <t xml:space="preserve">S_WTRVL_D   </t>
        </is>
      </c>
      <c r="C34" s="15" t="n">
        <v>12</v>
      </c>
      <c r="D34" s="15" t="n">
        <v>101</v>
      </c>
      <c r="E34" s="15" t="n">
        <v>112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0.1476</v>
      </c>
      <c r="M34" s="15" t="n">
        <v>0.14545</v>
      </c>
      <c r="N34" s="15" t="n">
        <v>0.14827</v>
      </c>
      <c r="O34" s="15" t="n">
        <v>0.14827</v>
      </c>
      <c r="P34" s="15" t="n">
        <v>0.14815</v>
      </c>
      <c r="Q34" s="15" t="n"/>
      <c r="R34" s="15">
        <f>L34*J34</f>
        <v/>
      </c>
      <c r="S34" s="15">
        <f>M34*J34</f>
        <v/>
      </c>
      <c r="T34" s="15">
        <f>N34*J34</f>
        <v/>
      </c>
      <c r="U34" s="15">
        <f>O34*J34</f>
        <v/>
      </c>
      <c r="V34" s="17">
        <f>P34*J34</f>
        <v/>
      </c>
    </row>
    <row r="35" ht="13.5" customHeight="1">
      <c r="A35" s="14" t="n">
        <v>911531</v>
      </c>
      <c r="B35" s="15" t="inlineStr">
        <is>
          <t xml:space="preserve">NYNE_GILB   </t>
        </is>
      </c>
      <c r="C35" s="15" t="n">
        <v>345</v>
      </c>
      <c r="D35" s="15" t="n">
        <v>102</v>
      </c>
      <c r="E35" s="15" t="n">
        <v>12</v>
      </c>
      <c r="F35" s="15" t="n">
        <v>120.67</v>
      </c>
      <c r="G35" s="15" t="n">
        <v>0</v>
      </c>
      <c r="H35" s="15" t="n">
        <v>466.67</v>
      </c>
      <c r="I35" s="16" t="n">
        <v>120.67</v>
      </c>
      <c r="J35" s="15">
        <f>I35-F35</f>
        <v/>
      </c>
      <c r="K35" s="15">
        <f>H35-I35</f>
        <v/>
      </c>
      <c r="L35" s="15" t="n">
        <v>0.14059</v>
      </c>
      <c r="M35" s="15" t="n">
        <v>0.13859</v>
      </c>
      <c r="N35" s="15" t="n">
        <v>0.14114</v>
      </c>
      <c r="O35" s="15" t="n">
        <v>0.14114</v>
      </c>
      <c r="P35" s="15" t="n">
        <v>0.14103</v>
      </c>
      <c r="Q35" s="15" t="n"/>
      <c r="R35" s="15">
        <f>L35*J35</f>
        <v/>
      </c>
      <c r="S35" s="15">
        <f>M35*J35</f>
        <v/>
      </c>
      <c r="T35" s="15">
        <f>N35*J35</f>
        <v/>
      </c>
      <c r="U35" s="15">
        <f>O35*J35</f>
        <v/>
      </c>
      <c r="V35" s="17">
        <f>P35*J35</f>
        <v/>
      </c>
    </row>
    <row r="36" ht="13.5" customHeight="1">
      <c r="A36" s="14" t="n">
        <v>911554</v>
      </c>
      <c r="B36" s="15" t="inlineStr">
        <is>
          <t xml:space="preserve">NYNE_OSWG   </t>
        </is>
      </c>
      <c r="C36" s="15" t="n">
        <v>345</v>
      </c>
      <c r="D36" s="15" t="n">
        <v>102</v>
      </c>
      <c r="E36" s="15" t="n">
        <v>12</v>
      </c>
      <c r="F36" s="15" t="n">
        <v>120.67</v>
      </c>
      <c r="G36" s="15" t="n">
        <v>0</v>
      </c>
      <c r="H36" s="15" t="n">
        <v>466.67</v>
      </c>
      <c r="I36" s="16" t="n">
        <v>120.67</v>
      </c>
      <c r="J36" s="15">
        <f>I36-F36</f>
        <v/>
      </c>
      <c r="K36" s="15">
        <f>H36-I36</f>
        <v/>
      </c>
      <c r="L36" s="15" t="n">
        <v>0.13846</v>
      </c>
      <c r="M36" s="15" t="n">
        <v>0.13652</v>
      </c>
      <c r="N36" s="15" t="n">
        <v>0.13899</v>
      </c>
      <c r="O36" s="15" t="n">
        <v>0.13899</v>
      </c>
      <c r="P36" s="15" t="n">
        <v>0.13888</v>
      </c>
      <c r="Q36" s="15" t="n"/>
      <c r="R36" s="15">
        <f>L36*J36</f>
        <v/>
      </c>
      <c r="S36" s="15">
        <f>M36*J36</f>
        <v/>
      </c>
      <c r="T36" s="15">
        <f>N36*J36</f>
        <v/>
      </c>
      <c r="U36" s="15">
        <f>O36*J36</f>
        <v/>
      </c>
      <c r="V36" s="17">
        <f>P36*J36</f>
        <v/>
      </c>
    </row>
    <row r="37" ht="13.5" customHeight="1">
      <c r="A37" s="14" t="n">
        <v>122700</v>
      </c>
      <c r="B37" s="15" t="inlineStr">
        <is>
          <t>STONY HIL_SC</t>
        </is>
      </c>
      <c r="C37" s="15" t="n">
        <v>12.5</v>
      </c>
      <c r="D37" s="15" t="n">
        <v>101</v>
      </c>
      <c r="E37" s="15" t="n">
        <v>1733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0.10885</v>
      </c>
      <c r="M37" s="15" t="n">
        <v>0.10383</v>
      </c>
      <c r="N37" s="15" t="n">
        <v>0.11235</v>
      </c>
      <c r="O37" s="15" t="n">
        <v>0.11235</v>
      </c>
      <c r="P37" s="15" t="n">
        <v>0.11213</v>
      </c>
      <c r="Q37" s="15" t="n"/>
      <c r="R37" s="15">
        <f>L37*J37</f>
        <v/>
      </c>
      <c r="S37" s="15">
        <f>M37*J37</f>
        <v/>
      </c>
      <c r="T37" s="15">
        <f>N37*J37</f>
        <v/>
      </c>
      <c r="U37" s="15">
        <f>O37*J37</f>
        <v/>
      </c>
      <c r="V37" s="17">
        <f>P37*J37</f>
        <v/>
      </c>
    </row>
    <row r="38" ht="13.5" customHeight="1">
      <c r="A38" s="14" t="n">
        <v>122690</v>
      </c>
      <c r="B38" s="15" t="inlineStr">
        <is>
          <t xml:space="preserve">SHEPAUG HYD </t>
        </is>
      </c>
      <c r="C38" s="15" t="n">
        <v>13.8</v>
      </c>
      <c r="D38" s="15" t="n">
        <v>101</v>
      </c>
      <c r="E38" s="15" t="n">
        <v>1734</v>
      </c>
      <c r="F38" s="15" t="n">
        <v>42.95</v>
      </c>
      <c r="G38" s="15" t="n">
        <v>0</v>
      </c>
      <c r="H38" s="15" t="n">
        <v>42.95</v>
      </c>
      <c r="I38" s="16" t="n">
        <v>42.95</v>
      </c>
      <c r="J38" s="15">
        <f>I38-F38</f>
        <v/>
      </c>
      <c r="K38" s="15">
        <f>H38-I38</f>
        <v/>
      </c>
      <c r="L38" s="15" t="n">
        <v>0.10324</v>
      </c>
      <c r="M38" s="15" t="n">
        <v>0.09835000000000001</v>
      </c>
      <c r="N38" s="15" t="n">
        <v>0.10654</v>
      </c>
      <c r="O38" s="15" t="n">
        <v>0.10654</v>
      </c>
      <c r="P38" s="15" t="n">
        <v>0.10632</v>
      </c>
      <c r="Q38" s="15" t="n"/>
      <c r="R38" s="15">
        <f>L38*J38</f>
        <v/>
      </c>
      <c r="S38" s="15">
        <f>M38*J38</f>
        <v/>
      </c>
      <c r="T38" s="15">
        <f>N38*J38</f>
        <v/>
      </c>
      <c r="U38" s="15">
        <f>O38*J38</f>
        <v/>
      </c>
      <c r="V38" s="17">
        <f>P38*J38</f>
        <v/>
      </c>
    </row>
    <row r="39" ht="13.5" customHeight="1">
      <c r="A39" s="14" t="n">
        <v>109404</v>
      </c>
      <c r="B39" s="15" t="inlineStr">
        <is>
          <t>DRFLD WEST G</t>
        </is>
      </c>
      <c r="C39" s="15" t="n">
        <v>0.6899999999999999</v>
      </c>
      <c r="D39" s="15" t="n">
        <v>101</v>
      </c>
      <c r="E39" s="15" t="n">
        <v>704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0.08208</v>
      </c>
      <c r="M39" s="15" t="n">
        <v>0.08144</v>
      </c>
      <c r="N39" s="15" t="n">
        <v>0.08172</v>
      </c>
      <c r="O39" s="15" t="n">
        <v>0.08172</v>
      </c>
      <c r="P39" s="15" t="n">
        <v>0.08167000000000001</v>
      </c>
      <c r="Q39" s="15" t="n"/>
      <c r="R39" s="15">
        <f>L39*J39</f>
        <v/>
      </c>
      <c r="S39" s="15">
        <f>M39*J39</f>
        <v/>
      </c>
      <c r="T39" s="15">
        <f>N39*J39</f>
        <v/>
      </c>
      <c r="U39" s="15">
        <f>O39*J39</f>
        <v/>
      </c>
      <c r="V39" s="17">
        <f>P39*J39</f>
        <v/>
      </c>
    </row>
    <row r="40" ht="13.5" customHeight="1">
      <c r="A40" s="14" t="n">
        <v>109403</v>
      </c>
      <c r="B40" s="15" t="inlineStr">
        <is>
          <t>DRFLD EAST G</t>
        </is>
      </c>
      <c r="C40" s="15" t="n">
        <v>0.6899999999999999</v>
      </c>
      <c r="D40" s="15" t="n">
        <v>101</v>
      </c>
      <c r="E40" s="15" t="n">
        <v>704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0.08208</v>
      </c>
      <c r="M40" s="15" t="n">
        <v>0.08144</v>
      </c>
      <c r="N40" s="15" t="n">
        <v>0.08172</v>
      </c>
      <c r="O40" s="15" t="n">
        <v>0.08172</v>
      </c>
      <c r="P40" s="15" t="n">
        <v>0.08167000000000001</v>
      </c>
      <c r="Q40" s="15" t="n"/>
      <c r="R40" s="15">
        <f>L40*J40</f>
        <v/>
      </c>
      <c r="S40" s="15">
        <f>M40*J40</f>
        <v/>
      </c>
      <c r="T40" s="15">
        <f>N40*J40</f>
        <v/>
      </c>
      <c r="U40" s="15">
        <f>O40*J40</f>
        <v/>
      </c>
      <c r="V40" s="17">
        <f>P40*J40</f>
        <v/>
      </c>
    </row>
    <row r="41" ht="13.5" customHeight="1">
      <c r="A41" s="14" t="n">
        <v>109297</v>
      </c>
      <c r="B41" s="15" t="inlineStr">
        <is>
          <t>SEARS WIND_W</t>
        </is>
      </c>
      <c r="C41" s="15" t="n">
        <v>12.5</v>
      </c>
      <c r="D41" s="15" t="n">
        <v>101</v>
      </c>
      <c r="E41" s="15" t="n">
        <v>704</v>
      </c>
      <c r="F41" s="15" t="n">
        <v>0</v>
      </c>
      <c r="G41" s="15" t="n">
        <v>0</v>
      </c>
      <c r="H41" s="15" t="n">
        <v>0</v>
      </c>
      <c r="I41" s="16" t="n">
        <v>0</v>
      </c>
      <c r="J41" s="15">
        <f>I41-F41</f>
        <v/>
      </c>
      <c r="K41" s="15">
        <f>H41-I41</f>
        <v/>
      </c>
      <c r="L41" s="15" t="n">
        <v>0.08128000000000001</v>
      </c>
      <c r="M41" s="15" t="n">
        <v>0.08065</v>
      </c>
      <c r="N41" s="15" t="n">
        <v>0.0809</v>
      </c>
      <c r="O41" s="15" t="n">
        <v>0.0809</v>
      </c>
      <c r="P41" s="15" t="n">
        <v>0.08085000000000001</v>
      </c>
      <c r="Q41" s="15" t="n"/>
      <c r="R41" s="15">
        <f>L41*J41</f>
        <v/>
      </c>
      <c r="S41" s="15">
        <f>M41*J41</f>
        <v/>
      </c>
      <c r="T41" s="15">
        <f>N41*J41</f>
        <v/>
      </c>
      <c r="U41" s="15">
        <f>O41*J41</f>
        <v/>
      </c>
      <c r="V41" s="17">
        <f>P41*J41</f>
        <v/>
      </c>
    </row>
    <row r="42" ht="13.5" customHeight="1">
      <c r="A42" s="14" t="n">
        <v>109296</v>
      </c>
      <c r="B42" s="15" t="inlineStr">
        <is>
          <t>SEARS WIND_E</t>
        </is>
      </c>
      <c r="C42" s="15" t="n">
        <v>12.5</v>
      </c>
      <c r="D42" s="15" t="n">
        <v>101</v>
      </c>
      <c r="E42" s="15" t="n">
        <v>704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0.08128000000000001</v>
      </c>
      <c r="M42" s="15" t="n">
        <v>0.08065</v>
      </c>
      <c r="N42" s="15" t="n">
        <v>0.0809</v>
      </c>
      <c r="O42" s="15" t="n">
        <v>0.0809</v>
      </c>
      <c r="P42" s="15" t="n">
        <v>0.08085000000000001</v>
      </c>
      <c r="Q42" s="15" t="n"/>
      <c r="R42" s="15">
        <f>L42*J42</f>
        <v/>
      </c>
      <c r="S42" s="15">
        <f>M42*J42</f>
        <v/>
      </c>
      <c r="T42" s="15">
        <f>N42*J42</f>
        <v/>
      </c>
      <c r="U42" s="15">
        <f>O42*J42</f>
        <v/>
      </c>
      <c r="V42" s="17">
        <f>P42*J42</f>
        <v/>
      </c>
    </row>
    <row r="43" ht="13.5" customHeight="1">
      <c r="A43" s="14" t="n">
        <v>109517</v>
      </c>
      <c r="B43" s="15" t="inlineStr">
        <is>
          <t xml:space="preserve">SEARS HYDRO </t>
        </is>
      </c>
      <c r="C43" s="15" t="n">
        <v>2.4</v>
      </c>
      <c r="D43" s="15" t="n">
        <v>101</v>
      </c>
      <c r="E43" s="15" t="n">
        <v>1100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0.08048</v>
      </c>
      <c r="M43" s="15" t="n">
        <v>0.07987</v>
      </c>
      <c r="N43" s="15" t="n">
        <v>0.08008999999999999</v>
      </c>
      <c r="O43" s="15" t="n">
        <v>0.08008999999999999</v>
      </c>
      <c r="P43" s="15" t="n">
        <v>0.08004</v>
      </c>
      <c r="Q43" s="15" t="n"/>
      <c r="R43" s="15">
        <f>L43*J43</f>
        <v/>
      </c>
      <c r="S43" s="15">
        <f>M43*J43</f>
        <v/>
      </c>
      <c r="T43" s="15">
        <f>N43*J43</f>
        <v/>
      </c>
      <c r="U43" s="15">
        <f>O43*J43</f>
        <v/>
      </c>
      <c r="V43" s="17">
        <f>P43*J43</f>
        <v/>
      </c>
    </row>
    <row r="44" ht="13.5" customHeight="1">
      <c r="A44" s="14" t="n">
        <v>998496</v>
      </c>
      <c r="B44" s="15" t="inlineStr">
        <is>
          <t>SUN_E ARLN~1</t>
        </is>
      </c>
      <c r="C44" s="15" t="n">
        <v>46</v>
      </c>
      <c r="D44" s="15" t="n">
        <v>101</v>
      </c>
      <c r="E44" s="15" t="n">
        <v>822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0.08023</v>
      </c>
      <c r="M44" s="15" t="n">
        <v>0.07963000000000001</v>
      </c>
      <c r="N44" s="15" t="n">
        <v>0.07983999999999999</v>
      </c>
      <c r="O44" s="15" t="n">
        <v>0.07983999999999999</v>
      </c>
      <c r="P44" s="15" t="n">
        <v>0.07979</v>
      </c>
      <c r="Q44" s="15" t="n"/>
      <c r="R44" s="15">
        <f>L44*J44</f>
        <v/>
      </c>
      <c r="S44" s="15">
        <f>M44*J44</f>
        <v/>
      </c>
      <c r="T44" s="15">
        <f>N44*J44</f>
        <v/>
      </c>
      <c r="U44" s="15">
        <f>O44*J44</f>
        <v/>
      </c>
      <c r="V44" s="17">
        <f>P44*J44</f>
        <v/>
      </c>
    </row>
    <row r="45" ht="13.5" customHeight="1">
      <c r="A45" s="14" t="n">
        <v>113096</v>
      </c>
      <c r="B45" s="15" t="inlineStr">
        <is>
          <t xml:space="preserve">BEARSWAMP 1 </t>
        </is>
      </c>
      <c r="C45" s="15" t="n">
        <v>13.8</v>
      </c>
      <c r="D45" s="15" t="n">
        <v>101</v>
      </c>
      <c r="E45" s="15" t="n">
        <v>1100</v>
      </c>
      <c r="F45" s="15" t="n">
        <v>331.5</v>
      </c>
      <c r="G45" s="15" t="n">
        <v>0</v>
      </c>
      <c r="H45" s="15" t="n">
        <v>331.5</v>
      </c>
      <c r="I45" s="16" t="n">
        <v>331.5</v>
      </c>
      <c r="J45" s="15">
        <f>I45-F45</f>
        <v/>
      </c>
      <c r="K45" s="15">
        <f>H45-I45</f>
        <v/>
      </c>
      <c r="L45" s="15" t="n">
        <v>0.07790999999999999</v>
      </c>
      <c r="M45" s="15" t="n">
        <v>0.07736</v>
      </c>
      <c r="N45" s="15" t="n">
        <v>0.07749</v>
      </c>
      <c r="O45" s="15" t="n">
        <v>0.07749</v>
      </c>
      <c r="P45" s="15" t="n">
        <v>0.07743999999999999</v>
      </c>
      <c r="Q45" s="15" t="n"/>
      <c r="R45" s="15">
        <f>L45*J45</f>
        <v/>
      </c>
      <c r="S45" s="15">
        <f>M45*J45</f>
        <v/>
      </c>
      <c r="T45" s="15">
        <f>N45*J45</f>
        <v/>
      </c>
      <c r="U45" s="15">
        <f>O45*J45</f>
        <v/>
      </c>
      <c r="V45" s="17">
        <f>P45*J45</f>
        <v/>
      </c>
    </row>
    <row r="46" ht="13.5" customHeight="1">
      <c r="A46" s="14" t="n">
        <v>113097</v>
      </c>
      <c r="B46" s="15" t="inlineStr">
        <is>
          <t xml:space="preserve">BEARSWAMP 2 </t>
        </is>
      </c>
      <c r="C46" s="15" t="n">
        <v>13.8</v>
      </c>
      <c r="D46" s="15" t="n">
        <v>101</v>
      </c>
      <c r="E46" s="15" t="n">
        <v>1100</v>
      </c>
      <c r="F46" s="15" t="n">
        <v>331.5</v>
      </c>
      <c r="G46" s="15" t="n">
        <v>0</v>
      </c>
      <c r="H46" s="15" t="n">
        <v>331.5</v>
      </c>
      <c r="I46" s="16" t="n">
        <v>331.5</v>
      </c>
      <c r="J46" s="15">
        <f>I46-F46</f>
        <v/>
      </c>
      <c r="K46" s="15">
        <f>H46-I46</f>
        <v/>
      </c>
      <c r="L46" s="15" t="n">
        <v>0.07790999999999999</v>
      </c>
      <c r="M46" s="15" t="n">
        <v>0.07736</v>
      </c>
      <c r="N46" s="15" t="n">
        <v>0.07749</v>
      </c>
      <c r="O46" s="15" t="n">
        <v>0.07749</v>
      </c>
      <c r="P46" s="15" t="n">
        <v>0.07743999999999999</v>
      </c>
      <c r="Q46" s="15" t="n"/>
      <c r="R46" s="15">
        <f>L46*J46</f>
        <v/>
      </c>
      <c r="S46" s="15">
        <f>M46*J46</f>
        <v/>
      </c>
      <c r="T46" s="15">
        <f>N46*J46</f>
        <v/>
      </c>
      <c r="U46" s="15">
        <f>O46*J46</f>
        <v/>
      </c>
      <c r="V46" s="17">
        <f>P46*J46</f>
        <v/>
      </c>
    </row>
    <row r="47" ht="13.5" customHeight="1">
      <c r="A47" s="14" t="n">
        <v>993001</v>
      </c>
      <c r="B47" s="15" t="inlineStr">
        <is>
          <t>SUN_BEAR S~1</t>
        </is>
      </c>
      <c r="C47" s="15" t="n">
        <v>230</v>
      </c>
      <c r="D47" s="15" t="n">
        <v>101</v>
      </c>
      <c r="E47" s="15" t="n">
        <v>1100</v>
      </c>
      <c r="F47" s="15" t="n">
        <v>83.70999999999999</v>
      </c>
      <c r="G47" s="15" t="n">
        <v>0</v>
      </c>
      <c r="H47" s="15" t="n">
        <v>83.70999999999999</v>
      </c>
      <c r="I47" s="16" t="n">
        <v>83.70999999999999</v>
      </c>
      <c r="J47" s="15">
        <f>I47-F47</f>
        <v/>
      </c>
      <c r="K47" s="15">
        <f>H47-I47</f>
        <v/>
      </c>
      <c r="L47" s="15" t="n">
        <v>0.07790999999999999</v>
      </c>
      <c r="M47" s="15" t="n">
        <v>0.07736</v>
      </c>
      <c r="N47" s="15" t="n">
        <v>0.07749</v>
      </c>
      <c r="O47" s="15" t="n">
        <v>0.07749</v>
      </c>
      <c r="P47" s="15" t="n">
        <v>0.07743999999999999</v>
      </c>
      <c r="Q47" s="15" t="n"/>
      <c r="R47" s="15">
        <f>L47*J47</f>
        <v/>
      </c>
      <c r="S47" s="15">
        <f>M47*J47</f>
        <v/>
      </c>
      <c r="T47" s="15">
        <f>N47*J47</f>
        <v/>
      </c>
      <c r="U47" s="15">
        <f>O47*J47</f>
        <v/>
      </c>
      <c r="V47" s="17">
        <f>P47*J47</f>
        <v/>
      </c>
    </row>
    <row r="48" ht="13.5" customHeight="1">
      <c r="A48" s="14" t="n">
        <v>993005</v>
      </c>
      <c r="B48" s="15" t="inlineStr">
        <is>
          <t xml:space="preserve">SUN_ADAMS   </t>
        </is>
      </c>
      <c r="C48" s="15" t="n">
        <v>115</v>
      </c>
      <c r="D48" s="15" t="n">
        <v>101</v>
      </c>
      <c r="E48" s="15" t="n">
        <v>1100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0.07783</v>
      </c>
      <c r="M48" s="15" t="n">
        <v>0.07728</v>
      </c>
      <c r="N48" s="15" t="n">
        <v>0.0774</v>
      </c>
      <c r="O48" s="15" t="n">
        <v>0.0774</v>
      </c>
      <c r="P48" s="15" t="n">
        <v>0.07735</v>
      </c>
      <c r="Q48" s="15" t="n"/>
      <c r="R48" s="15">
        <f>L48*J48</f>
        <v/>
      </c>
      <c r="S48" s="15">
        <f>M48*J48</f>
        <v/>
      </c>
      <c r="T48" s="15">
        <f>N48*J48</f>
        <v/>
      </c>
      <c r="U48" s="15">
        <f>O48*J48</f>
        <v/>
      </c>
      <c r="V48" s="17">
        <f>P48*J48</f>
        <v/>
      </c>
    </row>
    <row r="49" ht="13.5" customHeight="1">
      <c r="A49" s="14" t="n">
        <v>109503</v>
      </c>
      <c r="B49" s="15" t="inlineStr">
        <is>
          <t xml:space="preserve">HARRIMAN G3 </t>
        </is>
      </c>
      <c r="C49" s="15" t="n">
        <v>6.9</v>
      </c>
      <c r="D49" s="15" t="n">
        <v>101</v>
      </c>
      <c r="E49" s="15" t="n">
        <v>1100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0.0775</v>
      </c>
      <c r="M49" s="15" t="n">
        <v>0.07696</v>
      </c>
      <c r="N49" s="15" t="n">
        <v>0.07706</v>
      </c>
      <c r="O49" s="15" t="n">
        <v>0.07706</v>
      </c>
      <c r="P49" s="15" t="n">
        <v>0.07702000000000001</v>
      </c>
      <c r="Q49" s="15" t="n"/>
      <c r="R49" s="15">
        <f>L49*J49</f>
        <v/>
      </c>
      <c r="S49" s="15">
        <f>M49*J49</f>
        <v/>
      </c>
      <c r="T49" s="15">
        <f>N49*J49</f>
        <v/>
      </c>
      <c r="U49" s="15">
        <f>O49*J49</f>
        <v/>
      </c>
      <c r="V49" s="17">
        <f>P49*J49</f>
        <v/>
      </c>
    </row>
    <row r="50" ht="13.5" customHeight="1">
      <c r="A50" s="14" t="n">
        <v>113102</v>
      </c>
      <c r="B50" s="15" t="inlineStr">
        <is>
          <t xml:space="preserve">FIFE BROOK  </t>
        </is>
      </c>
      <c r="C50" s="15" t="n">
        <v>13.8</v>
      </c>
      <c r="D50" s="15" t="n">
        <v>101</v>
      </c>
      <c r="E50" s="15" t="n">
        <v>1100</v>
      </c>
      <c r="F50" s="15" t="n">
        <v>9.9</v>
      </c>
      <c r="G50" s="15" t="n">
        <v>0</v>
      </c>
      <c r="H50" s="15" t="n">
        <v>9.9</v>
      </c>
      <c r="I50" s="16" t="n">
        <v>9.9</v>
      </c>
      <c r="J50" s="15">
        <f>I50-F50</f>
        <v/>
      </c>
      <c r="K50" s="15">
        <f>H50-I50</f>
        <v/>
      </c>
      <c r="L50" s="15" t="n">
        <v>0.07675</v>
      </c>
      <c r="M50" s="15" t="n">
        <v>0.07622</v>
      </c>
      <c r="N50" s="15" t="n">
        <v>0.07630000000000001</v>
      </c>
      <c r="O50" s="15" t="n">
        <v>0.07630000000000001</v>
      </c>
      <c r="P50" s="15" t="n">
        <v>0.07625</v>
      </c>
      <c r="Q50" s="15" t="n"/>
      <c r="R50" s="15">
        <f>L50*J50</f>
        <v/>
      </c>
      <c r="S50" s="15">
        <f>M50*J50</f>
        <v/>
      </c>
      <c r="T50" s="15">
        <f>N50*J50</f>
        <v/>
      </c>
      <c r="U50" s="15">
        <f>O50*J50</f>
        <v/>
      </c>
      <c r="V50" s="17">
        <f>P50*J50</f>
        <v/>
      </c>
    </row>
    <row r="51" ht="13.5" customHeight="1">
      <c r="A51" s="14" t="n">
        <v>113101</v>
      </c>
      <c r="B51" s="15" t="inlineStr">
        <is>
          <t>DEERFIELD 5G</t>
        </is>
      </c>
      <c r="C51" s="15" t="n">
        <v>13.8</v>
      </c>
      <c r="D51" s="15" t="n">
        <v>101</v>
      </c>
      <c r="E51" s="15" t="n">
        <v>1100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0.07675</v>
      </c>
      <c r="M51" s="15" t="n">
        <v>0.07622</v>
      </c>
      <c r="N51" s="15" t="n">
        <v>0.07630000000000001</v>
      </c>
      <c r="O51" s="15" t="n">
        <v>0.07630000000000001</v>
      </c>
      <c r="P51" s="15" t="n">
        <v>0.07625</v>
      </c>
      <c r="Q51" s="15" t="n"/>
      <c r="R51" s="15">
        <f>L51*J51</f>
        <v/>
      </c>
      <c r="S51" s="15">
        <f>M51*J51</f>
        <v/>
      </c>
      <c r="T51" s="15">
        <f>N51*J51</f>
        <v/>
      </c>
      <c r="U51" s="15">
        <f>O51*J51</f>
        <v/>
      </c>
      <c r="V51" s="17">
        <f>P51*J51</f>
        <v/>
      </c>
    </row>
    <row r="52" ht="13.5" customHeight="1">
      <c r="A52" s="14" t="n">
        <v>113125</v>
      </c>
      <c r="B52" s="15" t="inlineStr">
        <is>
          <t xml:space="preserve">HOOSAC CLR2 </t>
        </is>
      </c>
      <c r="C52" s="15" t="n">
        <v>0.6899999999999999</v>
      </c>
      <c r="D52" s="15" t="n">
        <v>101</v>
      </c>
      <c r="E52" s="15" t="n">
        <v>1100</v>
      </c>
      <c r="F52" s="15" t="n">
        <v>0</v>
      </c>
      <c r="G52" s="15" t="n">
        <v>0</v>
      </c>
      <c r="H52" s="15" t="n">
        <v>0</v>
      </c>
      <c r="I52" s="16" t="n">
        <v>0</v>
      </c>
      <c r="J52" s="15">
        <f>I52-F52</f>
        <v/>
      </c>
      <c r="K52" s="15">
        <f>H52-I52</f>
        <v/>
      </c>
      <c r="L52" s="15" t="n">
        <v>0.07663</v>
      </c>
      <c r="M52" s="15" t="n">
        <v>0.07611</v>
      </c>
      <c r="N52" s="15" t="n">
        <v>0.07617</v>
      </c>
      <c r="O52" s="15" t="n">
        <v>0.07617</v>
      </c>
      <c r="P52" s="15" t="n">
        <v>0.07613</v>
      </c>
      <c r="Q52" s="15" t="n"/>
      <c r="R52" s="15">
        <f>L52*J52</f>
        <v/>
      </c>
      <c r="S52" s="15">
        <f>M52*J52</f>
        <v/>
      </c>
      <c r="T52" s="15">
        <f>N52*J52</f>
        <v/>
      </c>
      <c r="U52" s="15">
        <f>O52*J52</f>
        <v/>
      </c>
      <c r="V52" s="17">
        <f>P52*J52</f>
        <v/>
      </c>
    </row>
    <row r="53" ht="13.5" customHeight="1">
      <c r="A53" s="14" t="n">
        <v>113123</v>
      </c>
      <c r="B53" s="15" t="inlineStr">
        <is>
          <t xml:space="preserve">HOOSAC CLR1 </t>
        </is>
      </c>
      <c r="C53" s="15" t="n">
        <v>0.6899999999999999</v>
      </c>
      <c r="D53" s="15" t="n">
        <v>101</v>
      </c>
      <c r="E53" s="15" t="n">
        <v>1100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0.07663</v>
      </c>
      <c r="M53" s="15" t="n">
        <v>0.07611</v>
      </c>
      <c r="N53" s="15" t="n">
        <v>0.07617</v>
      </c>
      <c r="O53" s="15" t="n">
        <v>0.07617</v>
      </c>
      <c r="P53" s="15" t="n">
        <v>0.07613</v>
      </c>
      <c r="Q53" s="15" t="n"/>
      <c r="R53" s="15">
        <f>L53*J53</f>
        <v/>
      </c>
      <c r="S53" s="15">
        <f>M53*J53</f>
        <v/>
      </c>
      <c r="T53" s="15">
        <f>N53*J53</f>
        <v/>
      </c>
      <c r="U53" s="15">
        <f>O53*J53</f>
        <v/>
      </c>
      <c r="V53" s="17">
        <f>P53*J53</f>
        <v/>
      </c>
    </row>
    <row r="54" ht="13.5" customHeight="1">
      <c r="A54" s="14" t="n">
        <v>996625</v>
      </c>
      <c r="B54" s="15" t="inlineStr">
        <is>
          <t>SUN BAT_PA~1</t>
        </is>
      </c>
      <c r="C54" s="15" t="n">
        <v>23</v>
      </c>
      <c r="D54" s="15" t="n">
        <v>101</v>
      </c>
      <c r="E54" s="15" t="n">
        <v>1372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0.075</v>
      </c>
      <c r="M54" s="15" t="n">
        <v>0.07451000000000001</v>
      </c>
      <c r="N54" s="15" t="n">
        <v>0.0745</v>
      </c>
      <c r="O54" s="15" t="n">
        <v>0.0745</v>
      </c>
      <c r="P54" s="15" t="n">
        <v>0.07446</v>
      </c>
      <c r="Q54" s="15" t="n"/>
      <c r="R54" s="15">
        <f>L54*J54</f>
        <v/>
      </c>
      <c r="S54" s="15">
        <f>M54*J54</f>
        <v/>
      </c>
      <c r="T54" s="15">
        <f>N54*J54</f>
        <v/>
      </c>
      <c r="U54" s="15">
        <f>O54*J54</f>
        <v/>
      </c>
      <c r="V54" s="17">
        <f>P54*J54</f>
        <v/>
      </c>
    </row>
    <row r="55" ht="13.5" customHeight="1">
      <c r="A55" s="14" t="n">
        <v>996336</v>
      </c>
      <c r="B55" s="15" t="inlineStr">
        <is>
          <t>SUN BAT_PA~2</t>
        </is>
      </c>
      <c r="C55" s="15" t="n">
        <v>115</v>
      </c>
      <c r="D55" s="15" t="n">
        <v>101</v>
      </c>
      <c r="E55" s="15" t="n">
        <v>1370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0.075</v>
      </c>
      <c r="M55" s="15" t="n">
        <v>0.07451000000000001</v>
      </c>
      <c r="N55" s="15" t="n">
        <v>0.0745</v>
      </c>
      <c r="O55" s="15" t="n">
        <v>0.0745</v>
      </c>
      <c r="P55" s="15" t="n">
        <v>0.07446</v>
      </c>
      <c r="Q55" s="15" t="n"/>
      <c r="R55" s="15">
        <f>L55*J55</f>
        <v/>
      </c>
      <c r="S55" s="15">
        <f>M55*J55</f>
        <v/>
      </c>
      <c r="T55" s="15">
        <f>N55*J55</f>
        <v/>
      </c>
      <c r="U55" s="15">
        <f>O55*J55</f>
        <v/>
      </c>
      <c r="V55" s="17">
        <f>P55*J55</f>
        <v/>
      </c>
    </row>
    <row r="56" ht="13.5" customHeight="1">
      <c r="A56" s="14" t="n">
        <v>116627</v>
      </c>
      <c r="B56" s="15" t="inlineStr">
        <is>
          <t>BERKSHRE WND</t>
        </is>
      </c>
      <c r="C56" s="15" t="n">
        <v>0.57</v>
      </c>
      <c r="D56" s="15" t="n">
        <v>101</v>
      </c>
      <c r="E56" s="15" t="n">
        <v>1374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0.075</v>
      </c>
      <c r="M56" s="15" t="n">
        <v>0.07451000000000001</v>
      </c>
      <c r="N56" s="15" t="n">
        <v>0.0745</v>
      </c>
      <c r="O56" s="15" t="n">
        <v>0.0745</v>
      </c>
      <c r="P56" s="15" t="n">
        <v>0.07446</v>
      </c>
      <c r="Q56" s="15" t="n"/>
      <c r="R56" s="15">
        <f>L56*J56</f>
        <v/>
      </c>
      <c r="S56" s="15">
        <f>M56*J56</f>
        <v/>
      </c>
      <c r="T56" s="15">
        <f>N56*J56</f>
        <v/>
      </c>
      <c r="U56" s="15">
        <f>O56*J56</f>
        <v/>
      </c>
      <c r="V56" s="17">
        <f>P56*J56</f>
        <v/>
      </c>
    </row>
    <row r="57" ht="13.5" customHeight="1">
      <c r="A57" s="14" t="n">
        <v>999312</v>
      </c>
      <c r="B57" s="15" t="inlineStr">
        <is>
          <t>Strata_Ber~1</t>
        </is>
      </c>
      <c r="C57" s="15" t="n">
        <v>115</v>
      </c>
      <c r="D57" s="15" t="n">
        <v>101</v>
      </c>
      <c r="E57" s="15" t="n">
        <v>1370</v>
      </c>
      <c r="F57" s="15" t="n">
        <v>0</v>
      </c>
      <c r="G57" s="15" t="n">
        <v>0</v>
      </c>
      <c r="H57" s="15" t="n">
        <v>0</v>
      </c>
      <c r="I57" s="16" t="n">
        <v>-100</v>
      </c>
      <c r="J57" s="15">
        <f>I57-F57</f>
        <v/>
      </c>
      <c r="K57" s="15">
        <f>H57-I57</f>
        <v/>
      </c>
      <c r="L57" s="15" t="n">
        <v>0.07455000000000001</v>
      </c>
      <c r="M57" s="15" t="n">
        <v>0.07407999999999999</v>
      </c>
      <c r="N57" s="15" t="n">
        <v>0.07405</v>
      </c>
      <c r="O57" s="15" t="n">
        <v>0.07405</v>
      </c>
      <c r="P57" s="15" t="n">
        <v>0.07401000000000001</v>
      </c>
      <c r="Q57" s="15" t="n"/>
      <c r="R57" s="15">
        <f>L57*J57</f>
        <v/>
      </c>
      <c r="S57" s="15">
        <f>M57*J57</f>
        <v/>
      </c>
      <c r="T57" s="15">
        <f>N57*J57</f>
        <v/>
      </c>
      <c r="U57" s="15">
        <f>O57*J57</f>
        <v/>
      </c>
      <c r="V57" s="17">
        <f>P57*J57</f>
        <v/>
      </c>
    </row>
    <row r="58" ht="13.5" customHeight="1">
      <c r="A58" s="14" t="n">
        <v>116619</v>
      </c>
      <c r="B58" s="15" t="inlineStr">
        <is>
          <t xml:space="preserve">ALTRESCO_C2 </t>
        </is>
      </c>
      <c r="C58" s="15" t="n">
        <v>13.8</v>
      </c>
      <c r="D58" s="15" t="n">
        <v>101</v>
      </c>
      <c r="E58" s="15" t="n">
        <v>1373</v>
      </c>
      <c r="F58" s="15" t="n">
        <v>33.65</v>
      </c>
      <c r="G58" s="15" t="n">
        <v>0</v>
      </c>
      <c r="H58" s="15" t="n">
        <v>33.65</v>
      </c>
      <c r="I58" s="16" t="n">
        <v>33.65</v>
      </c>
      <c r="J58" s="15">
        <f>I58-F58</f>
        <v/>
      </c>
      <c r="K58" s="15">
        <f>H58-I58</f>
        <v/>
      </c>
      <c r="L58" s="15" t="n">
        <v>0.07439</v>
      </c>
      <c r="M58" s="15" t="n">
        <v>0.07391</v>
      </c>
      <c r="N58" s="15" t="n">
        <v>0.07388</v>
      </c>
      <c r="O58" s="15" t="n">
        <v>0.07388</v>
      </c>
      <c r="P58" s="15" t="n">
        <v>0.07384</v>
      </c>
      <c r="Q58" s="15" t="n"/>
      <c r="R58" s="15">
        <f>L58*J58</f>
        <v/>
      </c>
      <c r="S58" s="15">
        <f>M58*J58</f>
        <v/>
      </c>
      <c r="T58" s="15">
        <f>N58*J58</f>
        <v/>
      </c>
      <c r="U58" s="15">
        <f>O58*J58</f>
        <v/>
      </c>
      <c r="V58" s="17">
        <f>P58*J58</f>
        <v/>
      </c>
    </row>
    <row r="59" ht="13.5" customHeight="1">
      <c r="A59" s="14" t="n">
        <v>116618</v>
      </c>
      <c r="B59" s="15" t="inlineStr">
        <is>
          <t xml:space="preserve">ALTRESCO_C1 </t>
        </is>
      </c>
      <c r="C59" s="15" t="n">
        <v>13.8</v>
      </c>
      <c r="D59" s="15" t="n">
        <v>101</v>
      </c>
      <c r="E59" s="15" t="n">
        <v>1373</v>
      </c>
      <c r="F59" s="15" t="n">
        <v>33.65</v>
      </c>
      <c r="G59" s="15" t="n">
        <v>0</v>
      </c>
      <c r="H59" s="15" t="n">
        <v>33.65</v>
      </c>
      <c r="I59" s="16" t="n">
        <v>33.65</v>
      </c>
      <c r="J59" s="15">
        <f>I59-F59</f>
        <v/>
      </c>
      <c r="K59" s="15">
        <f>H59-I59</f>
        <v/>
      </c>
      <c r="L59" s="15" t="n">
        <v>0.07439</v>
      </c>
      <c r="M59" s="15" t="n">
        <v>0.07391</v>
      </c>
      <c r="N59" s="15" t="n">
        <v>0.07388</v>
      </c>
      <c r="O59" s="15" t="n">
        <v>0.07388</v>
      </c>
      <c r="P59" s="15" t="n">
        <v>0.07384</v>
      </c>
      <c r="Q59" s="15" t="n"/>
      <c r="R59" s="15">
        <f>L59*J59</f>
        <v/>
      </c>
      <c r="S59" s="15">
        <f>M59*J59</f>
        <v/>
      </c>
      <c r="T59" s="15">
        <f>N59*J59</f>
        <v/>
      </c>
      <c r="U59" s="15">
        <f>O59*J59</f>
        <v/>
      </c>
      <c r="V59" s="17">
        <f>P59*J59</f>
        <v/>
      </c>
    </row>
    <row r="60" ht="13.5" customHeight="1">
      <c r="A60" s="14" t="n">
        <v>116620</v>
      </c>
      <c r="B60" s="15" t="inlineStr">
        <is>
          <t xml:space="preserve">ALTRESCO_C3 </t>
        </is>
      </c>
      <c r="C60" s="15" t="n">
        <v>13.8</v>
      </c>
      <c r="D60" s="15" t="n">
        <v>101</v>
      </c>
      <c r="E60" s="15" t="n">
        <v>1373</v>
      </c>
      <c r="F60" s="15" t="n">
        <v>31.45</v>
      </c>
      <c r="G60" s="15" t="n">
        <v>0</v>
      </c>
      <c r="H60" s="15" t="n">
        <v>33.65</v>
      </c>
      <c r="I60" s="16" t="n">
        <v>33.65</v>
      </c>
      <c r="J60" s="15">
        <f>I60-F60</f>
        <v/>
      </c>
      <c r="K60" s="15">
        <f>H60-I60</f>
        <v/>
      </c>
      <c r="L60" s="15" t="n">
        <v>0.07439</v>
      </c>
      <c r="M60" s="15" t="n">
        <v>0.07391</v>
      </c>
      <c r="N60" s="15" t="n">
        <v>0.07388</v>
      </c>
      <c r="O60" s="15" t="n">
        <v>0.07388</v>
      </c>
      <c r="P60" s="15" t="n">
        <v>0.07384</v>
      </c>
      <c r="Q60" s="15" t="n"/>
      <c r="R60" s="15">
        <f>L60*J60</f>
        <v/>
      </c>
      <c r="S60" s="15">
        <f>M60*J60</f>
        <v/>
      </c>
      <c r="T60" s="15">
        <f>N60*J60</f>
        <v/>
      </c>
      <c r="U60" s="15">
        <f>O60*J60</f>
        <v/>
      </c>
      <c r="V60" s="17">
        <f>P60*J60</f>
        <v/>
      </c>
    </row>
    <row r="61" ht="13.5" customHeight="1">
      <c r="A61" s="14" t="n">
        <v>116621</v>
      </c>
      <c r="B61" s="15" t="inlineStr">
        <is>
          <t xml:space="preserve">ALTRESCO_S4 </t>
        </is>
      </c>
      <c r="C61" s="15" t="n">
        <v>13.8</v>
      </c>
      <c r="D61" s="15" t="n">
        <v>101</v>
      </c>
      <c r="E61" s="15" t="n">
        <v>1373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0.07439</v>
      </c>
      <c r="M61" s="15" t="n">
        <v>0.07391</v>
      </c>
      <c r="N61" s="15" t="n">
        <v>0.07388</v>
      </c>
      <c r="O61" s="15" t="n">
        <v>0.07388</v>
      </c>
      <c r="P61" s="15" t="n">
        <v>0.07384</v>
      </c>
      <c r="Q61" s="15" t="n"/>
      <c r="R61" s="15">
        <f>L61*J61</f>
        <v/>
      </c>
      <c r="S61" s="15">
        <f>M61*J61</f>
        <v/>
      </c>
      <c r="T61" s="15">
        <f>N61*J61</f>
        <v/>
      </c>
      <c r="U61" s="15">
        <f>O61*J61</f>
        <v/>
      </c>
      <c r="V61" s="17">
        <f>P61*J61</f>
        <v/>
      </c>
    </row>
    <row r="62" ht="13.5" customHeight="1">
      <c r="A62" s="14" t="n">
        <v>116608</v>
      </c>
      <c r="B62" s="15" t="inlineStr">
        <is>
          <t xml:space="preserve">DOREEN JET  </t>
        </is>
      </c>
      <c r="C62" s="15" t="n">
        <v>13.2</v>
      </c>
      <c r="D62" s="15" t="n">
        <v>101</v>
      </c>
      <c r="E62" s="15" t="n">
        <v>1374</v>
      </c>
      <c r="F62" s="15" t="n">
        <v>0</v>
      </c>
      <c r="G62" s="15" t="n">
        <v>0</v>
      </c>
      <c r="H62" s="15" t="n">
        <v>0</v>
      </c>
      <c r="I62" s="16" t="n">
        <v>0</v>
      </c>
      <c r="J62" s="15">
        <f>I62-F62</f>
        <v/>
      </c>
      <c r="K62" s="15">
        <f>H62-I62</f>
        <v/>
      </c>
      <c r="L62" s="15" t="n">
        <v>0.07438</v>
      </c>
      <c r="M62" s="15" t="n">
        <v>0.07391</v>
      </c>
      <c r="N62" s="15" t="n">
        <v>0.07387000000000001</v>
      </c>
      <c r="O62" s="15" t="n">
        <v>0.07387000000000001</v>
      </c>
      <c r="P62" s="15" t="n">
        <v>0.07383000000000001</v>
      </c>
      <c r="Q62" s="15" t="n"/>
      <c r="R62" s="15">
        <f>L62*J62</f>
        <v/>
      </c>
      <c r="S62" s="15">
        <f>M62*J62</f>
        <v/>
      </c>
      <c r="T62" s="15">
        <f>N62*J62</f>
        <v/>
      </c>
      <c r="U62" s="15">
        <f>O62*J62</f>
        <v/>
      </c>
      <c r="V62" s="17">
        <f>P62*J62</f>
        <v/>
      </c>
    </row>
    <row r="63" ht="13.5" customHeight="1">
      <c r="A63" s="14" t="n">
        <v>109505</v>
      </c>
      <c r="B63" s="15" t="inlineStr">
        <is>
          <t xml:space="preserve">HARRIMAN G1 </t>
        </is>
      </c>
      <c r="C63" s="15" t="n">
        <v>6.9</v>
      </c>
      <c r="D63" s="15" t="n">
        <v>101</v>
      </c>
      <c r="E63" s="15" t="n">
        <v>1100</v>
      </c>
      <c r="F63" s="15" t="n">
        <v>13.71</v>
      </c>
      <c r="G63" s="15" t="n">
        <v>0</v>
      </c>
      <c r="H63" s="15" t="n">
        <v>13.71</v>
      </c>
      <c r="I63" s="16" t="n">
        <v>13.71</v>
      </c>
      <c r="J63" s="15">
        <f>I63-F63</f>
        <v/>
      </c>
      <c r="K63" s="15">
        <f>H63-I63</f>
        <v/>
      </c>
      <c r="L63" s="15" t="n">
        <v>0.07088</v>
      </c>
      <c r="M63" s="15" t="n">
        <v>0.07049</v>
      </c>
      <c r="N63" s="15" t="n">
        <v>0.07034</v>
      </c>
      <c r="O63" s="15" t="n">
        <v>0.07034</v>
      </c>
      <c r="P63" s="15" t="n">
        <v>0.0703</v>
      </c>
      <c r="Q63" s="15" t="n"/>
      <c r="R63" s="15">
        <f>L63*J63</f>
        <v/>
      </c>
      <c r="S63" s="15">
        <f>M63*J63</f>
        <v/>
      </c>
      <c r="T63" s="15">
        <f>N63*J63</f>
        <v/>
      </c>
      <c r="U63" s="15">
        <f>O63*J63</f>
        <v/>
      </c>
      <c r="V63" s="17">
        <f>P63*J63</f>
        <v/>
      </c>
    </row>
    <row r="64" ht="13.5" customHeight="1">
      <c r="A64" s="14" t="n">
        <v>109504</v>
      </c>
      <c r="B64" s="15" t="inlineStr">
        <is>
          <t xml:space="preserve">HARRIMAN G2 </t>
        </is>
      </c>
      <c r="C64" s="15" t="n">
        <v>6.9</v>
      </c>
      <c r="D64" s="15" t="n">
        <v>101</v>
      </c>
      <c r="E64" s="15" t="n">
        <v>1100</v>
      </c>
      <c r="F64" s="15" t="n">
        <v>13.71</v>
      </c>
      <c r="G64" s="15" t="n">
        <v>0</v>
      </c>
      <c r="H64" s="15" t="n">
        <v>13.71</v>
      </c>
      <c r="I64" s="16" t="n">
        <v>13.71</v>
      </c>
      <c r="J64" s="15">
        <f>I64-F64</f>
        <v/>
      </c>
      <c r="K64" s="15">
        <f>H64-I64</f>
        <v/>
      </c>
      <c r="L64" s="15" t="n">
        <v>0.07088</v>
      </c>
      <c r="M64" s="15" t="n">
        <v>0.07049</v>
      </c>
      <c r="N64" s="15" t="n">
        <v>0.07034</v>
      </c>
      <c r="O64" s="15" t="n">
        <v>0.07034</v>
      </c>
      <c r="P64" s="15" t="n">
        <v>0.0703</v>
      </c>
      <c r="Q64" s="15" t="n"/>
      <c r="R64" s="15">
        <f>L64*J64</f>
        <v/>
      </c>
      <c r="S64" s="15">
        <f>M64*J64</f>
        <v/>
      </c>
      <c r="T64" s="15">
        <f>N64*J64</f>
        <v/>
      </c>
      <c r="U64" s="15">
        <f>O64*J64</f>
        <v/>
      </c>
      <c r="V64" s="17">
        <f>P64*J64</f>
        <v/>
      </c>
    </row>
    <row r="65" ht="13.5" customHeight="1">
      <c r="A65" s="14" t="n">
        <v>113104</v>
      </c>
      <c r="B65" s="15" t="inlineStr">
        <is>
          <t xml:space="preserve">SHERMAN HYD </t>
        </is>
      </c>
      <c r="C65" s="15" t="n">
        <v>2.4</v>
      </c>
      <c r="D65" s="15" t="n">
        <v>101</v>
      </c>
      <c r="E65" s="15" t="n">
        <v>1100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0.07047</v>
      </c>
      <c r="M65" s="15" t="n">
        <v>0.07009</v>
      </c>
      <c r="N65" s="15" t="n">
        <v>0.06992</v>
      </c>
      <c r="O65" s="15" t="n">
        <v>0.06992</v>
      </c>
      <c r="P65" s="15" t="n">
        <v>0.06988999999999999</v>
      </c>
      <c r="Q65" s="15" t="n"/>
      <c r="R65" s="15">
        <f>L65*J65</f>
        <v/>
      </c>
      <c r="S65" s="15">
        <f>M65*J65</f>
        <v/>
      </c>
      <c r="T65" s="15">
        <f>N65*J65</f>
        <v/>
      </c>
      <c r="U65" s="15">
        <f>O65*J65</f>
        <v/>
      </c>
      <c r="V65" s="17">
        <f>P65*J65</f>
        <v/>
      </c>
    </row>
    <row r="66" ht="13.5" customHeight="1">
      <c r="A66" s="14" t="n">
        <v>108938</v>
      </c>
      <c r="B66" s="15" t="inlineStr">
        <is>
          <t>STRATTON_SC2</t>
        </is>
      </c>
      <c r="C66" s="15" t="n">
        <v>13.8</v>
      </c>
      <c r="D66" s="15" t="n">
        <v>101</v>
      </c>
      <c r="E66" s="15" t="n">
        <v>704</v>
      </c>
      <c r="F66" s="15" t="n">
        <v>0</v>
      </c>
      <c r="G66" s="15" t="n">
        <v>0</v>
      </c>
      <c r="H66" s="15" t="n">
        <v>0</v>
      </c>
      <c r="I66" s="16" t="n">
        <v>0</v>
      </c>
      <c r="J66" s="15">
        <f>I66-F66</f>
        <v/>
      </c>
      <c r="K66" s="15">
        <f>H66-I66</f>
        <v/>
      </c>
      <c r="L66" s="15" t="n">
        <v>0.06777</v>
      </c>
      <c r="M66" s="15" t="n">
        <v>0.06746000000000001</v>
      </c>
      <c r="N66" s="15" t="n">
        <v>0.06718</v>
      </c>
      <c r="O66" s="15" t="n">
        <v>0.06718</v>
      </c>
      <c r="P66" s="15" t="n">
        <v>0.06715</v>
      </c>
      <c r="Q66" s="15" t="n"/>
      <c r="R66" s="15">
        <f>L66*J66</f>
        <v/>
      </c>
      <c r="S66" s="15">
        <f>M66*J66</f>
        <v/>
      </c>
      <c r="T66" s="15">
        <f>N66*J66</f>
        <v/>
      </c>
      <c r="U66" s="15">
        <f>O66*J66</f>
        <v/>
      </c>
      <c r="V66" s="17">
        <f>P66*J66</f>
        <v/>
      </c>
    </row>
    <row r="67" ht="13.5" customHeight="1">
      <c r="A67" s="14" t="n">
        <v>108934</v>
      </c>
      <c r="B67" s="15" t="inlineStr">
        <is>
          <t>STRATTON_SC1</t>
        </is>
      </c>
      <c r="C67" s="15" t="n">
        <v>13.8</v>
      </c>
      <c r="D67" s="15" t="n">
        <v>101</v>
      </c>
      <c r="E67" s="15" t="n">
        <v>704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0.06777</v>
      </c>
      <c r="M67" s="15" t="n">
        <v>0.06746000000000001</v>
      </c>
      <c r="N67" s="15" t="n">
        <v>0.06718</v>
      </c>
      <c r="O67" s="15" t="n">
        <v>0.06718</v>
      </c>
      <c r="P67" s="15" t="n">
        <v>0.06715</v>
      </c>
      <c r="Q67" s="15" t="n"/>
      <c r="R67" s="15">
        <f>L67*J67</f>
        <v/>
      </c>
      <c r="S67" s="15">
        <f>M67*J67</f>
        <v/>
      </c>
      <c r="T67" s="15">
        <f>N67*J67</f>
        <v/>
      </c>
      <c r="U67" s="15">
        <f>O67*J67</f>
        <v/>
      </c>
      <c r="V67" s="17">
        <f>P67*J67</f>
        <v/>
      </c>
    </row>
    <row r="68" ht="13.5" customHeight="1">
      <c r="A68" s="14" t="n">
        <v>116638</v>
      </c>
      <c r="B68" s="15" t="inlineStr">
        <is>
          <t>WOODLAND JET</t>
        </is>
      </c>
      <c r="C68" s="15" t="n">
        <v>13.2</v>
      </c>
      <c r="D68" s="15" t="n">
        <v>101</v>
      </c>
      <c r="E68" s="15" t="n">
        <v>1374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0.06756</v>
      </c>
      <c r="M68" s="15" t="n">
        <v>0.06723999999999999</v>
      </c>
      <c r="N68" s="15" t="n">
        <v>0.06693</v>
      </c>
      <c r="O68" s="15" t="n">
        <v>0.06693</v>
      </c>
      <c r="P68" s="15" t="n">
        <v>0.0669</v>
      </c>
      <c r="Q68" s="15" t="n"/>
      <c r="R68" s="15">
        <f>L68*J68</f>
        <v/>
      </c>
      <c r="S68" s="15">
        <f>M68*J68</f>
        <v/>
      </c>
      <c r="T68" s="15">
        <f>N68*J68</f>
        <v/>
      </c>
      <c r="U68" s="15">
        <f>O68*J68</f>
        <v/>
      </c>
      <c r="V68" s="17">
        <f>P68*J68</f>
        <v/>
      </c>
    </row>
    <row r="69" ht="13.5" customHeight="1">
      <c r="A69" s="14" t="n">
        <v>996284</v>
      </c>
      <c r="B69" s="15" t="inlineStr">
        <is>
          <t>SUN_CUMBER~1</t>
        </is>
      </c>
      <c r="C69" s="15" t="n">
        <v>115</v>
      </c>
      <c r="D69" s="15" t="n">
        <v>101</v>
      </c>
      <c r="E69" s="15" t="n">
        <v>1370</v>
      </c>
      <c r="F69" s="15" t="n">
        <v>0</v>
      </c>
      <c r="G69" s="15" t="n">
        <v>0</v>
      </c>
      <c r="H69" s="15" t="n">
        <v>0</v>
      </c>
      <c r="I69" s="16" t="n">
        <v>0</v>
      </c>
      <c r="J69" s="15">
        <f>I69-F69</f>
        <v/>
      </c>
      <c r="K69" s="15">
        <f>H69-I69</f>
        <v/>
      </c>
      <c r="L69" s="15" t="n">
        <v>0.06679</v>
      </c>
      <c r="M69" s="15" t="n">
        <v>0.06648999999999999</v>
      </c>
      <c r="N69" s="15" t="n">
        <v>0.06617000000000001</v>
      </c>
      <c r="O69" s="15" t="n">
        <v>0.06617000000000001</v>
      </c>
      <c r="P69" s="15" t="n">
        <v>0.06614</v>
      </c>
      <c r="Q69" s="15" t="n"/>
      <c r="R69" s="15">
        <f>L69*J69</f>
        <v/>
      </c>
      <c r="S69" s="15">
        <f>M69*J69</f>
        <v/>
      </c>
      <c r="T69" s="15">
        <f>N69*J69</f>
        <v/>
      </c>
      <c r="U69" s="15">
        <f>O69*J69</f>
        <v/>
      </c>
      <c r="V69" s="17">
        <f>P69*J69</f>
        <v/>
      </c>
    </row>
    <row r="70" ht="13.5" customHeight="1">
      <c r="A70" s="14" t="n">
        <v>116568</v>
      </c>
      <c r="B70" s="15" t="inlineStr">
        <is>
          <t xml:space="preserve">TILSON-1044 </t>
        </is>
      </c>
      <c r="C70" s="15" t="n">
        <v>13.8</v>
      </c>
      <c r="D70" s="15" t="n">
        <v>101</v>
      </c>
      <c r="E70" s="15" t="n">
        <v>1372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0.06585000000000001</v>
      </c>
      <c r="M70" s="15" t="n">
        <v>0.06557</v>
      </c>
      <c r="N70" s="15" t="n">
        <v>0.06521</v>
      </c>
      <c r="O70" s="15" t="n">
        <v>0.06521</v>
      </c>
      <c r="P70" s="15" t="n">
        <v>0.06518</v>
      </c>
      <c r="Q70" s="15" t="n"/>
      <c r="R70" s="15">
        <f>L70*J70</f>
        <v/>
      </c>
      <c r="S70" s="15">
        <f>M70*J70</f>
        <v/>
      </c>
      <c r="T70" s="15">
        <f>N70*J70</f>
        <v/>
      </c>
      <c r="U70" s="15">
        <f>O70*J70</f>
        <v/>
      </c>
      <c r="V70" s="17">
        <f>P70*J70</f>
        <v/>
      </c>
    </row>
    <row r="71" ht="13.5" customHeight="1">
      <c r="A71" s="14" t="n">
        <v>116578</v>
      </c>
      <c r="B71" s="15" t="inlineStr">
        <is>
          <t>TURNERS FALS</t>
        </is>
      </c>
      <c r="C71" s="15" t="n">
        <v>2.4</v>
      </c>
      <c r="D71" s="15" t="n">
        <v>101</v>
      </c>
      <c r="E71" s="15" t="n">
        <v>1374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0.06585000000000001</v>
      </c>
      <c r="M71" s="15" t="n">
        <v>0.06557</v>
      </c>
      <c r="N71" s="15" t="n">
        <v>0.06521</v>
      </c>
      <c r="O71" s="15" t="n">
        <v>0.06521</v>
      </c>
      <c r="P71" s="15" t="n">
        <v>0.06518</v>
      </c>
      <c r="Q71" s="15" t="n"/>
      <c r="R71" s="15">
        <f>L71*J71</f>
        <v/>
      </c>
      <c r="S71" s="15">
        <f>M71*J71</f>
        <v/>
      </c>
      <c r="T71" s="15">
        <f>N71*J71</f>
        <v/>
      </c>
      <c r="U71" s="15">
        <f>O71*J71</f>
        <v/>
      </c>
      <c r="V71" s="17">
        <f>P71*J71</f>
        <v/>
      </c>
    </row>
    <row r="72" ht="13.5" customHeight="1">
      <c r="A72" s="14" t="n">
        <v>116579</v>
      </c>
      <c r="B72" s="15" t="inlineStr">
        <is>
          <t xml:space="preserve">CABOT HYDRO </t>
        </is>
      </c>
      <c r="C72" s="15" t="n">
        <v>13.8</v>
      </c>
      <c r="D72" s="15" t="n">
        <v>101</v>
      </c>
      <c r="E72" s="15" t="n">
        <v>1373</v>
      </c>
      <c r="F72" s="15" t="n">
        <v>64.66</v>
      </c>
      <c r="G72" s="15" t="n">
        <v>0</v>
      </c>
      <c r="H72" s="15" t="n">
        <v>64.66</v>
      </c>
      <c r="I72" s="16" t="n">
        <v>64.66</v>
      </c>
      <c r="J72" s="15">
        <f>I72-F72</f>
        <v/>
      </c>
      <c r="K72" s="15">
        <f>H72-I72</f>
        <v/>
      </c>
      <c r="L72" s="15" t="n">
        <v>0.06585000000000001</v>
      </c>
      <c r="M72" s="15" t="n">
        <v>0.06557</v>
      </c>
      <c r="N72" s="15" t="n">
        <v>0.06521</v>
      </c>
      <c r="O72" s="15" t="n">
        <v>0.06521</v>
      </c>
      <c r="P72" s="15" t="n">
        <v>0.06518</v>
      </c>
      <c r="Q72" s="15" t="n"/>
      <c r="R72" s="15">
        <f>L72*J72</f>
        <v/>
      </c>
      <c r="S72" s="15">
        <f>M72*J72</f>
        <v/>
      </c>
      <c r="T72" s="15">
        <f>N72*J72</f>
        <v/>
      </c>
      <c r="U72" s="15">
        <f>O72*J72</f>
        <v/>
      </c>
      <c r="V72" s="17">
        <f>P72*J72</f>
        <v/>
      </c>
    </row>
    <row r="73" ht="13.5" customHeight="1">
      <c r="A73" s="14" t="n">
        <v>996270</v>
      </c>
      <c r="B73" s="15" t="inlineStr">
        <is>
          <t>SUN BAT_TI~1</t>
        </is>
      </c>
      <c r="C73" s="15" t="n">
        <v>115</v>
      </c>
      <c r="D73" s="15" t="n">
        <v>101</v>
      </c>
      <c r="E73" s="15" t="n">
        <v>1370</v>
      </c>
      <c r="F73" s="15" t="n">
        <v>0</v>
      </c>
      <c r="G73" s="15" t="n">
        <v>0</v>
      </c>
      <c r="H73" s="15" t="n">
        <v>0</v>
      </c>
      <c r="I73" s="16" t="n">
        <v>0</v>
      </c>
      <c r="J73" s="15">
        <f>I73-F73</f>
        <v/>
      </c>
      <c r="K73" s="15">
        <f>H73-I73</f>
        <v/>
      </c>
      <c r="L73" s="15" t="n">
        <v>0.06585000000000001</v>
      </c>
      <c r="M73" s="15" t="n">
        <v>0.06557</v>
      </c>
      <c r="N73" s="15" t="n">
        <v>0.06521</v>
      </c>
      <c r="O73" s="15" t="n">
        <v>0.06521</v>
      </c>
      <c r="P73" s="15" t="n">
        <v>0.06518</v>
      </c>
      <c r="Q73" s="15" t="n"/>
      <c r="R73" s="15">
        <f>L73*J73</f>
        <v/>
      </c>
      <c r="S73" s="15">
        <f>M73*J73</f>
        <v/>
      </c>
      <c r="T73" s="15">
        <f>N73*J73</f>
        <v/>
      </c>
      <c r="U73" s="15">
        <f>O73*J73</f>
        <v/>
      </c>
      <c r="V73" s="17">
        <f>P73*J73</f>
        <v/>
      </c>
    </row>
    <row r="74" ht="13.5" customHeight="1">
      <c r="A74" s="14" t="n">
        <v>113061</v>
      </c>
      <c r="B74" s="15" t="inlineStr">
        <is>
          <t>PLEASANT-NEP</t>
        </is>
      </c>
      <c r="C74" s="15" t="n">
        <v>23</v>
      </c>
      <c r="D74" s="15" t="n">
        <v>101</v>
      </c>
      <c r="E74" s="15" t="n">
        <v>1100</v>
      </c>
      <c r="F74" s="15" t="n">
        <v>0</v>
      </c>
      <c r="G74" s="15" t="n">
        <v>0</v>
      </c>
      <c r="H74" s="15" t="n">
        <v>0</v>
      </c>
      <c r="I74" s="16" t="n">
        <v>0</v>
      </c>
      <c r="J74" s="15">
        <f>I74-F74</f>
        <v/>
      </c>
      <c r="K74" s="15">
        <f>H74-I74</f>
        <v/>
      </c>
      <c r="L74" s="15" t="n">
        <v>0.06353</v>
      </c>
      <c r="M74" s="15" t="n">
        <v>0.0633</v>
      </c>
      <c r="N74" s="15" t="n">
        <v>0.06283</v>
      </c>
      <c r="O74" s="15" t="n">
        <v>0.06283</v>
      </c>
      <c r="P74" s="15" t="n">
        <v>0.06279999999999999</v>
      </c>
      <c r="Q74" s="15" t="n"/>
      <c r="R74" s="15">
        <f>L74*J74</f>
        <v/>
      </c>
      <c r="S74" s="15">
        <f>M74*J74</f>
        <v/>
      </c>
      <c r="T74" s="15">
        <f>N74*J74</f>
        <v/>
      </c>
      <c r="U74" s="15">
        <f>O74*J74</f>
        <v/>
      </c>
      <c r="V74" s="17">
        <f>P74*J74</f>
        <v/>
      </c>
    </row>
    <row r="75" ht="13.5" customHeight="1">
      <c r="A75" s="14" t="n">
        <v>113100</v>
      </c>
      <c r="B75" s="15" t="inlineStr">
        <is>
          <t>DEERFIELD 4G</t>
        </is>
      </c>
      <c r="C75" s="15" t="n">
        <v>2.4</v>
      </c>
      <c r="D75" s="15" t="n">
        <v>101</v>
      </c>
      <c r="E75" s="15" t="n">
        <v>1100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0.0631</v>
      </c>
      <c r="M75" s="15" t="n">
        <v>0.06289</v>
      </c>
      <c r="N75" s="15" t="n">
        <v>0.06244</v>
      </c>
      <c r="O75" s="15" t="n">
        <v>0.06244</v>
      </c>
      <c r="P75" s="15" t="n">
        <v>0.06241</v>
      </c>
      <c r="Q75" s="15" t="n"/>
      <c r="R75" s="15">
        <f>L75*J75</f>
        <v/>
      </c>
      <c r="S75" s="15">
        <f>M75*J75</f>
        <v/>
      </c>
      <c r="T75" s="15">
        <f>N75*J75</f>
        <v/>
      </c>
      <c r="U75" s="15">
        <f>O75*J75</f>
        <v/>
      </c>
      <c r="V75" s="17">
        <f>P75*J75</f>
        <v/>
      </c>
    </row>
    <row r="76" ht="13.5" customHeight="1">
      <c r="A76" s="14" t="n">
        <v>113099</v>
      </c>
      <c r="B76" s="15" t="inlineStr">
        <is>
          <t>DEERFIELD 3G</t>
        </is>
      </c>
      <c r="C76" s="15" t="n">
        <v>2.4</v>
      </c>
      <c r="D76" s="15" t="n">
        <v>101</v>
      </c>
      <c r="E76" s="15" t="n">
        <v>1100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0.06216</v>
      </c>
      <c r="M76" s="15" t="n">
        <v>0.06197</v>
      </c>
      <c r="N76" s="15" t="n">
        <v>0.06148</v>
      </c>
      <c r="O76" s="15" t="n">
        <v>0.06148</v>
      </c>
      <c r="P76" s="15" t="n">
        <v>0.06146</v>
      </c>
      <c r="Q76" s="15" t="n"/>
      <c r="R76" s="15">
        <f>L76*J76</f>
        <v/>
      </c>
      <c r="S76" s="15">
        <f>M76*J76</f>
        <v/>
      </c>
      <c r="T76" s="15">
        <f>N76*J76</f>
        <v/>
      </c>
      <c r="U76" s="15">
        <f>O76*J76</f>
        <v/>
      </c>
      <c r="V76" s="17">
        <f>P76*J76</f>
        <v/>
      </c>
    </row>
    <row r="77" ht="13.5" customHeight="1">
      <c r="A77" s="14" t="n">
        <v>113098</v>
      </c>
      <c r="B77" s="15" t="inlineStr">
        <is>
          <t>DEERFIELD 2G</t>
        </is>
      </c>
      <c r="C77" s="15" t="n">
        <v>2.4</v>
      </c>
      <c r="D77" s="15" t="n">
        <v>101</v>
      </c>
      <c r="E77" s="15" t="n">
        <v>1100</v>
      </c>
      <c r="F77" s="15" t="n">
        <v>0</v>
      </c>
      <c r="G77" s="15" t="n">
        <v>0</v>
      </c>
      <c r="H77" s="15" t="n">
        <v>0</v>
      </c>
      <c r="I77" s="16" t="n">
        <v>0</v>
      </c>
      <c r="J77" s="15">
        <f>I77-F77</f>
        <v/>
      </c>
      <c r="K77" s="15">
        <f>H77-I77</f>
        <v/>
      </c>
      <c r="L77" s="15" t="n">
        <v>0.06098</v>
      </c>
      <c r="M77" s="15" t="n">
        <v>0.06082</v>
      </c>
      <c r="N77" s="15" t="n">
        <v>0.06029</v>
      </c>
      <c r="O77" s="15" t="n">
        <v>0.06029</v>
      </c>
      <c r="P77" s="15" t="n">
        <v>0.06027</v>
      </c>
      <c r="Q77" s="15" t="n"/>
      <c r="R77" s="15">
        <f>L77*J77</f>
        <v/>
      </c>
      <c r="S77" s="15">
        <f>M77*J77</f>
        <v/>
      </c>
      <c r="T77" s="15">
        <f>N77*J77</f>
        <v/>
      </c>
      <c r="U77" s="15">
        <f>O77*J77</f>
        <v/>
      </c>
      <c r="V77" s="17">
        <f>P77*J77</f>
        <v/>
      </c>
    </row>
    <row r="78" ht="13.5" customHeight="1">
      <c r="A78" s="14" t="n">
        <v>122660</v>
      </c>
      <c r="B78" s="15" t="inlineStr">
        <is>
          <t>KIMB CLARK_G</t>
        </is>
      </c>
      <c r="C78" s="15" t="n">
        <v>13.8</v>
      </c>
      <c r="D78" s="15" t="n">
        <v>101</v>
      </c>
      <c r="E78" s="15" t="n">
        <v>1734</v>
      </c>
      <c r="F78" s="15" t="n">
        <v>12.02</v>
      </c>
      <c r="G78" s="15" t="n">
        <v>0</v>
      </c>
      <c r="H78" s="15" t="n">
        <v>12.02</v>
      </c>
      <c r="I78" s="16" t="n">
        <v>12.02</v>
      </c>
      <c r="J78" s="15">
        <f>I78-F78</f>
        <v/>
      </c>
      <c r="K78" s="15">
        <f>H78-I78</f>
        <v/>
      </c>
      <c r="L78" s="15" t="n">
        <v>0.0608</v>
      </c>
      <c r="M78" s="15" t="n">
        <v>0.05692</v>
      </c>
      <c r="N78" s="15" t="n">
        <v>0.06262</v>
      </c>
      <c r="O78" s="15" t="n">
        <v>0.06262</v>
      </c>
      <c r="P78" s="15" t="n">
        <v>0.06242</v>
      </c>
      <c r="Q78" s="15" t="n"/>
      <c r="R78" s="15">
        <f>L78*J78</f>
        <v/>
      </c>
      <c r="S78" s="15">
        <f>M78*J78</f>
        <v/>
      </c>
      <c r="T78" s="15">
        <f>N78*J78</f>
        <v/>
      </c>
      <c r="U78" s="15">
        <f>O78*J78</f>
        <v/>
      </c>
      <c r="V78" s="17">
        <f>P78*J78</f>
        <v/>
      </c>
    </row>
    <row r="79" ht="13.5" customHeight="1">
      <c r="A79" s="14" t="n">
        <v>122657</v>
      </c>
      <c r="B79" s="15" t="inlineStr">
        <is>
          <t xml:space="preserve">ROCKY RIVER </t>
        </is>
      </c>
      <c r="C79" s="15" t="n">
        <v>13.8</v>
      </c>
      <c r="D79" s="15" t="n">
        <v>101</v>
      </c>
      <c r="E79" s="15" t="n">
        <v>1732</v>
      </c>
      <c r="F79" s="15" t="n">
        <v>29.35</v>
      </c>
      <c r="G79" s="15" t="n">
        <v>0</v>
      </c>
      <c r="H79" s="15" t="n">
        <v>29.35</v>
      </c>
      <c r="I79" s="16" t="n">
        <v>29.35</v>
      </c>
      <c r="J79" s="15">
        <f>I79-F79</f>
        <v/>
      </c>
      <c r="K79" s="15">
        <f>H79-I79</f>
        <v/>
      </c>
      <c r="L79" s="15" t="n">
        <v>0.0608</v>
      </c>
      <c r="M79" s="15" t="n">
        <v>0.05692</v>
      </c>
      <c r="N79" s="15" t="n">
        <v>0.06262</v>
      </c>
      <c r="O79" s="15" t="n">
        <v>0.06262</v>
      </c>
      <c r="P79" s="15" t="n">
        <v>0.06242</v>
      </c>
      <c r="Q79" s="15" t="n"/>
      <c r="R79" s="15">
        <f>L79*J79</f>
        <v/>
      </c>
      <c r="S79" s="15">
        <f>M79*J79</f>
        <v/>
      </c>
      <c r="T79" s="15">
        <f>N79*J79</f>
        <v/>
      </c>
      <c r="U79" s="15">
        <f>O79*J79</f>
        <v/>
      </c>
      <c r="V79" s="17">
        <f>P79*J79</f>
        <v/>
      </c>
    </row>
    <row r="80" ht="13.5" customHeight="1">
      <c r="A80" s="14" t="n">
        <v>122648</v>
      </c>
      <c r="B80" s="15" t="inlineStr">
        <is>
          <t>BULLS BRIDGE</t>
        </is>
      </c>
      <c r="C80" s="15" t="n">
        <v>1.15</v>
      </c>
      <c r="D80" s="15" t="n">
        <v>101</v>
      </c>
      <c r="E80" s="15" t="n">
        <v>1734</v>
      </c>
      <c r="F80" s="15" t="n">
        <v>0</v>
      </c>
      <c r="G80" s="15" t="n">
        <v>0</v>
      </c>
      <c r="H80" s="15" t="n">
        <v>0</v>
      </c>
      <c r="I80" s="16" t="n">
        <v>0</v>
      </c>
      <c r="J80" s="15">
        <f>I80-F80</f>
        <v/>
      </c>
      <c r="K80" s="15">
        <f>H80-I80</f>
        <v/>
      </c>
      <c r="L80" s="15" t="n">
        <v>0.0608</v>
      </c>
      <c r="M80" s="15" t="n">
        <v>0.05692</v>
      </c>
      <c r="N80" s="15" t="n">
        <v>0.06262</v>
      </c>
      <c r="O80" s="15" t="n">
        <v>0.06262</v>
      </c>
      <c r="P80" s="15" t="n">
        <v>0.06242</v>
      </c>
      <c r="Q80" s="15" t="n"/>
      <c r="R80" s="15">
        <f>L80*J80</f>
        <v/>
      </c>
      <c r="S80" s="15">
        <f>M80*J80</f>
        <v/>
      </c>
      <c r="T80" s="15">
        <f>N80*J80</f>
        <v/>
      </c>
      <c r="U80" s="15">
        <f>O80*J80</f>
        <v/>
      </c>
      <c r="V80" s="17">
        <f>P80*J80</f>
        <v/>
      </c>
    </row>
    <row r="81" ht="13.5" customHeight="1">
      <c r="A81" s="14" t="n">
        <v>991172</v>
      </c>
      <c r="B81" s="15" t="inlineStr">
        <is>
          <t>SUN_ROCKY ~1</t>
        </is>
      </c>
      <c r="C81" s="15" t="n">
        <v>115</v>
      </c>
      <c r="D81" s="15" t="n">
        <v>101</v>
      </c>
      <c r="E81" s="15" t="n">
        <v>1730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0.0608</v>
      </c>
      <c r="M81" s="15" t="n">
        <v>0.05692</v>
      </c>
      <c r="N81" s="15" t="n">
        <v>0.06262</v>
      </c>
      <c r="O81" s="15" t="n">
        <v>0.06262</v>
      </c>
      <c r="P81" s="15" t="n">
        <v>0.06242</v>
      </c>
      <c r="Q81" s="15" t="n"/>
      <c r="R81" s="15">
        <f>L81*J81</f>
        <v/>
      </c>
      <c r="S81" s="15">
        <f>M81*J81</f>
        <v/>
      </c>
      <c r="T81" s="15">
        <f>N81*J81</f>
        <v/>
      </c>
      <c r="U81" s="15">
        <f>O81*J81</f>
        <v/>
      </c>
      <c r="V81" s="17">
        <f>P81*J81</f>
        <v/>
      </c>
    </row>
    <row r="82" ht="13.5" customHeight="1">
      <c r="A82" s="14" t="n">
        <v>113085</v>
      </c>
      <c r="B82" s="15" t="inlineStr">
        <is>
          <t xml:space="preserve">WENDELL DEP </t>
        </is>
      </c>
      <c r="C82" s="15" t="n">
        <v>13.8</v>
      </c>
      <c r="D82" s="15" t="n">
        <v>101</v>
      </c>
      <c r="E82" s="15" t="n">
        <v>1100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0.05638</v>
      </c>
      <c r="M82" s="15" t="n">
        <v>0.05632</v>
      </c>
      <c r="N82" s="15" t="n">
        <v>0.0556</v>
      </c>
      <c r="O82" s="15" t="n">
        <v>0.0556</v>
      </c>
      <c r="P82" s="15" t="n">
        <v>0.05558</v>
      </c>
      <c r="Q82" s="15" t="n"/>
      <c r="R82" s="15">
        <f>L82*J82</f>
        <v/>
      </c>
      <c r="S82" s="15">
        <f>M82*J82</f>
        <v/>
      </c>
      <c r="T82" s="15">
        <f>N82*J82</f>
        <v/>
      </c>
      <c r="U82" s="15">
        <f>O82*J82</f>
        <v/>
      </c>
      <c r="V82" s="17">
        <f>P82*J82</f>
        <v/>
      </c>
    </row>
    <row r="83" ht="13.5" customHeight="1">
      <c r="A83" s="14" t="n">
        <v>993015</v>
      </c>
      <c r="B83" s="15" t="inlineStr">
        <is>
          <t>SUN_WENDEL~1</t>
        </is>
      </c>
      <c r="C83" s="15" t="n">
        <v>115</v>
      </c>
      <c r="D83" s="15" t="n">
        <v>101</v>
      </c>
      <c r="E83" s="15" t="n">
        <v>1100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0.05638</v>
      </c>
      <c r="M83" s="15" t="n">
        <v>0.05632</v>
      </c>
      <c r="N83" s="15" t="n">
        <v>0.0556</v>
      </c>
      <c r="O83" s="15" t="n">
        <v>0.0556</v>
      </c>
      <c r="P83" s="15" t="n">
        <v>0.05558</v>
      </c>
      <c r="Q83" s="15" t="n"/>
      <c r="R83" s="15">
        <f>L83*J83</f>
        <v/>
      </c>
      <c r="S83" s="15">
        <f>M83*J83</f>
        <v/>
      </c>
      <c r="T83" s="15">
        <f>N83*J83</f>
        <v/>
      </c>
      <c r="U83" s="15">
        <f>O83*J83</f>
        <v/>
      </c>
      <c r="V83" s="17">
        <f>P83*J83</f>
        <v/>
      </c>
    </row>
    <row r="84" ht="13.5" customHeight="1">
      <c r="A84" s="14" t="n">
        <v>113011</v>
      </c>
      <c r="B84" s="15" t="inlineStr">
        <is>
          <t>BAT_BarreB~1</t>
        </is>
      </c>
      <c r="C84" s="15" t="n">
        <v>115</v>
      </c>
      <c r="D84" s="15" t="n">
        <v>101</v>
      </c>
      <c r="E84" s="15" t="n">
        <v>1100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0.0562</v>
      </c>
      <c r="M84" s="15" t="n">
        <v>0.05615</v>
      </c>
      <c r="N84" s="15" t="n">
        <v>0.05544</v>
      </c>
      <c r="O84" s="15" t="n">
        <v>0.05544</v>
      </c>
      <c r="P84" s="15" t="n">
        <v>0.05543</v>
      </c>
      <c r="Q84" s="15" t="n"/>
      <c r="R84" s="15">
        <f>L84*J84</f>
        <v/>
      </c>
      <c r="S84" s="15">
        <f>M84*J84</f>
        <v/>
      </c>
      <c r="T84" s="15">
        <f>N84*J84</f>
        <v/>
      </c>
      <c r="U84" s="15">
        <f>O84*J84</f>
        <v/>
      </c>
      <c r="V84" s="17">
        <f>P84*J84</f>
        <v/>
      </c>
    </row>
    <row r="85" ht="13.5" customHeight="1">
      <c r="A85" s="14" t="n">
        <v>109532</v>
      </c>
      <c r="B85" s="15" t="inlineStr">
        <is>
          <t>VERNON HY T2</t>
        </is>
      </c>
      <c r="C85" s="15" t="n">
        <v>13.8</v>
      </c>
      <c r="D85" s="15" t="n">
        <v>101</v>
      </c>
      <c r="E85" s="15" t="n">
        <v>1100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0.05551</v>
      </c>
      <c r="M85" s="15" t="n">
        <v>0.05548</v>
      </c>
      <c r="N85" s="15" t="n">
        <v>0.05475</v>
      </c>
      <c r="O85" s="15" t="n">
        <v>0.05475</v>
      </c>
      <c r="P85" s="15" t="n">
        <v>0.05473</v>
      </c>
      <c r="Q85" s="15" t="n"/>
      <c r="R85" s="15">
        <f>L85*J85</f>
        <v/>
      </c>
      <c r="S85" s="15">
        <f>M85*J85</f>
        <v/>
      </c>
      <c r="T85" s="15">
        <f>N85*J85</f>
        <v/>
      </c>
      <c r="U85" s="15">
        <f>O85*J85</f>
        <v/>
      </c>
      <c r="V85" s="17">
        <f>P85*J85</f>
        <v/>
      </c>
    </row>
    <row r="86" ht="13.5" customHeight="1">
      <c r="A86" s="14" t="n">
        <v>109531</v>
      </c>
      <c r="B86" s="15" t="inlineStr">
        <is>
          <t>VERNON HY T1</t>
        </is>
      </c>
      <c r="C86" s="15" t="n">
        <v>13.8</v>
      </c>
      <c r="D86" s="15" t="n">
        <v>101</v>
      </c>
      <c r="E86" s="15" t="n">
        <v>1100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0.05551</v>
      </c>
      <c r="M86" s="15" t="n">
        <v>0.05548</v>
      </c>
      <c r="N86" s="15" t="n">
        <v>0.05475</v>
      </c>
      <c r="O86" s="15" t="n">
        <v>0.05475</v>
      </c>
      <c r="P86" s="15" t="n">
        <v>0.05473</v>
      </c>
      <c r="Q86" s="15" t="n"/>
      <c r="R86" s="15">
        <f>L86*J86</f>
        <v/>
      </c>
      <c r="S86" s="15">
        <f>M86*J86</f>
        <v/>
      </c>
      <c r="T86" s="15">
        <f>N86*J86</f>
        <v/>
      </c>
      <c r="U86" s="15">
        <f>O86*J86</f>
        <v/>
      </c>
      <c r="V86" s="17">
        <f>P86*J86</f>
        <v/>
      </c>
    </row>
    <row r="87" ht="13.5" customHeight="1">
      <c r="A87" s="14" t="n">
        <v>109530</v>
      </c>
      <c r="B87" s="15" t="inlineStr">
        <is>
          <t>VERNON HYD B</t>
        </is>
      </c>
      <c r="C87" s="15" t="n">
        <v>2.4</v>
      </c>
      <c r="D87" s="15" t="n">
        <v>101</v>
      </c>
      <c r="E87" s="15" t="n">
        <v>1100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0.05551</v>
      </c>
      <c r="M87" s="15" t="n">
        <v>0.05548</v>
      </c>
      <c r="N87" s="15" t="n">
        <v>0.05475</v>
      </c>
      <c r="O87" s="15" t="n">
        <v>0.05475</v>
      </c>
      <c r="P87" s="15" t="n">
        <v>0.05473</v>
      </c>
      <c r="Q87" s="15" t="n"/>
      <c r="R87" s="15">
        <f>L87*J87</f>
        <v/>
      </c>
      <c r="S87" s="15">
        <f>M87*J87</f>
        <v/>
      </c>
      <c r="T87" s="15">
        <f>N87*J87</f>
        <v/>
      </c>
      <c r="U87" s="15">
        <f>O87*J87</f>
        <v/>
      </c>
      <c r="V87" s="17">
        <f>P87*J87</f>
        <v/>
      </c>
    </row>
    <row r="88" ht="13.5" customHeight="1">
      <c r="A88" s="14" t="n">
        <v>109529</v>
      </c>
      <c r="B88" s="15" t="inlineStr">
        <is>
          <t>VERNON HYD A</t>
        </is>
      </c>
      <c r="C88" s="15" t="n">
        <v>2.4</v>
      </c>
      <c r="D88" s="15" t="n">
        <v>101</v>
      </c>
      <c r="E88" s="15" t="n">
        <v>1100</v>
      </c>
      <c r="F88" s="15" t="n">
        <v>0</v>
      </c>
      <c r="G88" s="15" t="n">
        <v>0</v>
      </c>
      <c r="H88" s="15" t="n">
        <v>0</v>
      </c>
      <c r="I88" s="16" t="n">
        <v>0</v>
      </c>
      <c r="J88" s="15">
        <f>I88-F88</f>
        <v/>
      </c>
      <c r="K88" s="15">
        <f>H88-I88</f>
        <v/>
      </c>
      <c r="L88" s="15" t="n">
        <v>0.05551</v>
      </c>
      <c r="M88" s="15" t="n">
        <v>0.05548</v>
      </c>
      <c r="N88" s="15" t="n">
        <v>0.05475</v>
      </c>
      <c r="O88" s="15" t="n">
        <v>0.05475</v>
      </c>
      <c r="P88" s="15" t="n">
        <v>0.05473</v>
      </c>
      <c r="Q88" s="15" t="n"/>
      <c r="R88" s="15">
        <f>L88*J88</f>
        <v/>
      </c>
      <c r="S88" s="15">
        <f>M88*J88</f>
        <v/>
      </c>
      <c r="T88" s="15">
        <f>N88*J88</f>
        <v/>
      </c>
      <c r="U88" s="15">
        <f>O88*J88</f>
        <v/>
      </c>
      <c r="V88" s="17">
        <f>P88*J88</f>
        <v/>
      </c>
    </row>
    <row r="89" ht="13.5" customHeight="1">
      <c r="A89" s="14" t="n">
        <v>116411</v>
      </c>
      <c r="B89" s="15" t="inlineStr">
        <is>
          <t>NORTHFIELD 1</t>
        </is>
      </c>
      <c r="C89" s="15" t="n">
        <v>13.8</v>
      </c>
      <c r="D89" s="15" t="n">
        <v>101</v>
      </c>
      <c r="E89" s="15" t="n">
        <v>1373</v>
      </c>
      <c r="F89" s="15" t="n">
        <v>292</v>
      </c>
      <c r="G89" s="15" t="n">
        <v>0</v>
      </c>
      <c r="H89" s="15" t="n">
        <v>292</v>
      </c>
      <c r="I89" s="16" t="n">
        <v>292</v>
      </c>
      <c r="J89" s="15">
        <f>I89-F89</f>
        <v/>
      </c>
      <c r="K89" s="15">
        <f>H89-I89</f>
        <v/>
      </c>
      <c r="L89" s="15" t="n">
        <v>0.05353</v>
      </c>
      <c r="M89" s="15" t="n">
        <v>0.05353</v>
      </c>
      <c r="N89" s="15" t="n">
        <v>0.05269</v>
      </c>
      <c r="O89" s="15" t="n">
        <v>0.05269</v>
      </c>
      <c r="P89" s="15" t="n">
        <v>0.05267</v>
      </c>
      <c r="Q89" s="15" t="n"/>
      <c r="R89" s="15">
        <f>L89*J89</f>
        <v/>
      </c>
      <c r="S89" s="15">
        <f>M89*J89</f>
        <v/>
      </c>
      <c r="T89" s="15">
        <f>N89*J89</f>
        <v/>
      </c>
      <c r="U89" s="15">
        <f>O89*J89</f>
        <v/>
      </c>
      <c r="V89" s="17">
        <f>P89*J89</f>
        <v/>
      </c>
    </row>
    <row r="90" ht="13.5" customHeight="1">
      <c r="A90" s="14" t="n">
        <v>116414</v>
      </c>
      <c r="B90" s="15" t="inlineStr">
        <is>
          <t>NORTHFIELD 4</t>
        </is>
      </c>
      <c r="C90" s="15" t="n">
        <v>13.8</v>
      </c>
      <c r="D90" s="15" t="n">
        <v>101</v>
      </c>
      <c r="E90" s="15" t="n">
        <v>1373</v>
      </c>
      <c r="F90" s="15" t="n">
        <v>292</v>
      </c>
      <c r="G90" s="15" t="n">
        <v>0</v>
      </c>
      <c r="H90" s="15" t="n">
        <v>292</v>
      </c>
      <c r="I90" s="16" t="n">
        <v>292</v>
      </c>
      <c r="J90" s="15">
        <f>I90-F90</f>
        <v/>
      </c>
      <c r="K90" s="15">
        <f>H90-I90</f>
        <v/>
      </c>
      <c r="L90" s="15" t="n">
        <v>0.05353</v>
      </c>
      <c r="M90" s="15" t="n">
        <v>0.05353</v>
      </c>
      <c r="N90" s="15" t="n">
        <v>0.05269</v>
      </c>
      <c r="O90" s="15" t="n">
        <v>0.05269</v>
      </c>
      <c r="P90" s="15" t="n">
        <v>0.05267</v>
      </c>
      <c r="Q90" s="15" t="n"/>
      <c r="R90" s="15">
        <f>L90*J90</f>
        <v/>
      </c>
      <c r="S90" s="15">
        <f>M90*J90</f>
        <v/>
      </c>
      <c r="T90" s="15">
        <f>N90*J90</f>
        <v/>
      </c>
      <c r="U90" s="15">
        <f>O90*J90</f>
        <v/>
      </c>
      <c r="V90" s="17">
        <f>P90*J90</f>
        <v/>
      </c>
    </row>
    <row r="91" ht="13.5" customHeight="1">
      <c r="A91" s="14" t="n">
        <v>116413</v>
      </c>
      <c r="B91" s="15" t="inlineStr">
        <is>
          <t>NORTHFIELD 3</t>
        </is>
      </c>
      <c r="C91" s="15" t="n">
        <v>13.8</v>
      </c>
      <c r="D91" s="15" t="n">
        <v>101</v>
      </c>
      <c r="E91" s="15" t="n">
        <v>1373</v>
      </c>
      <c r="F91" s="15" t="n">
        <v>292</v>
      </c>
      <c r="G91" s="15" t="n">
        <v>0</v>
      </c>
      <c r="H91" s="15" t="n">
        <v>292</v>
      </c>
      <c r="I91" s="16" t="n">
        <v>292</v>
      </c>
      <c r="J91" s="15">
        <f>I91-F91</f>
        <v/>
      </c>
      <c r="K91" s="15">
        <f>H91-I91</f>
        <v/>
      </c>
      <c r="L91" s="15" t="n">
        <v>0.05353</v>
      </c>
      <c r="M91" s="15" t="n">
        <v>0.05353</v>
      </c>
      <c r="N91" s="15" t="n">
        <v>0.05269</v>
      </c>
      <c r="O91" s="15" t="n">
        <v>0.05269</v>
      </c>
      <c r="P91" s="15" t="n">
        <v>0.05267</v>
      </c>
      <c r="Q91" s="15" t="n"/>
      <c r="R91" s="15">
        <f>L91*J91</f>
        <v/>
      </c>
      <c r="S91" s="15">
        <f>M91*J91</f>
        <v/>
      </c>
      <c r="T91" s="15">
        <f>N91*J91</f>
        <v/>
      </c>
      <c r="U91" s="15">
        <f>O91*J91</f>
        <v/>
      </c>
      <c r="V91" s="17">
        <f>P91*J91</f>
        <v/>
      </c>
    </row>
    <row r="92" ht="13.5" customHeight="1">
      <c r="A92" s="14" t="n">
        <v>116412</v>
      </c>
      <c r="B92" s="15" t="inlineStr">
        <is>
          <t>NORTHFIELD 2</t>
        </is>
      </c>
      <c r="C92" s="15" t="n">
        <v>13.8</v>
      </c>
      <c r="D92" s="15" t="n">
        <v>101</v>
      </c>
      <c r="E92" s="15" t="n">
        <v>1373</v>
      </c>
      <c r="F92" s="15" t="n">
        <v>292</v>
      </c>
      <c r="G92" s="15" t="n">
        <v>0</v>
      </c>
      <c r="H92" s="15" t="n">
        <v>292</v>
      </c>
      <c r="I92" s="16" t="n">
        <v>292</v>
      </c>
      <c r="J92" s="15">
        <f>I92-F92</f>
        <v/>
      </c>
      <c r="K92" s="15">
        <f>H92-I92</f>
        <v/>
      </c>
      <c r="L92" s="15" t="n">
        <v>0.05353</v>
      </c>
      <c r="M92" s="15" t="n">
        <v>0.05353</v>
      </c>
      <c r="N92" s="15" t="n">
        <v>0.05269</v>
      </c>
      <c r="O92" s="15" t="n">
        <v>0.05269</v>
      </c>
      <c r="P92" s="15" t="n">
        <v>0.05267</v>
      </c>
      <c r="Q92" s="15" t="n"/>
      <c r="R92" s="15">
        <f>L92*J92</f>
        <v/>
      </c>
      <c r="S92" s="15">
        <f>M92*J92</f>
        <v/>
      </c>
      <c r="T92" s="15">
        <f>N92*J92</f>
        <v/>
      </c>
      <c r="U92" s="15">
        <f>O92*J92</f>
        <v/>
      </c>
      <c r="V92" s="17">
        <f>P92*J92</f>
        <v/>
      </c>
    </row>
    <row r="93" ht="13.5" customHeight="1">
      <c r="A93" s="14" t="n">
        <v>993029</v>
      </c>
      <c r="B93" s="15" t="inlineStr">
        <is>
          <t>SUN_SHUTES~1</t>
        </is>
      </c>
      <c r="C93" s="15" t="n">
        <v>69</v>
      </c>
      <c r="D93" s="15" t="n">
        <v>101</v>
      </c>
      <c r="E93" s="15" t="n">
        <v>1100</v>
      </c>
      <c r="F93" s="15" t="n">
        <v>19.99</v>
      </c>
      <c r="G93" s="15" t="n">
        <v>0</v>
      </c>
      <c r="H93" s="15" t="n">
        <v>19.99</v>
      </c>
      <c r="I93" s="16" t="n">
        <v>19.99</v>
      </c>
      <c r="J93" s="15">
        <f>I93-F93</f>
        <v/>
      </c>
      <c r="K93" s="15">
        <f>H93-I93</f>
        <v/>
      </c>
      <c r="L93" s="15" t="n">
        <v>0.05188</v>
      </c>
      <c r="M93" s="15" t="n">
        <v>0.05193</v>
      </c>
      <c r="N93" s="15" t="n">
        <v>0.05104</v>
      </c>
      <c r="O93" s="15" t="n">
        <v>0.05104</v>
      </c>
      <c r="P93" s="15" t="n">
        <v>0.05103</v>
      </c>
      <c r="Q93" s="15" t="n"/>
      <c r="R93" s="15">
        <f>L93*J93</f>
        <v/>
      </c>
      <c r="S93" s="15">
        <f>M93*J93</f>
        <v/>
      </c>
      <c r="T93" s="15">
        <f>N93*J93</f>
        <v/>
      </c>
      <c r="U93" s="15">
        <f>O93*J93</f>
        <v/>
      </c>
      <c r="V93" s="17">
        <f>P93*J93</f>
        <v/>
      </c>
    </row>
    <row r="94" ht="13.5" customHeight="1">
      <c r="A94" s="14" t="n">
        <v>997910</v>
      </c>
      <c r="B94" s="15" t="inlineStr">
        <is>
          <t>SUN_VERNON~1</t>
        </is>
      </c>
      <c r="C94" s="15" t="n">
        <v>115</v>
      </c>
      <c r="D94" s="15" t="n">
        <v>101</v>
      </c>
      <c r="E94" s="15" t="n">
        <v>700</v>
      </c>
      <c r="F94" s="15" t="n">
        <v>0</v>
      </c>
      <c r="G94" s="15" t="n">
        <v>0</v>
      </c>
      <c r="H94" s="15" t="n">
        <v>0</v>
      </c>
      <c r="I94" s="16" t="n">
        <v>0</v>
      </c>
      <c r="J94" s="15">
        <f>I94-F94</f>
        <v/>
      </c>
      <c r="K94" s="15">
        <f>H94-I94</f>
        <v/>
      </c>
      <c r="L94" s="15" t="n">
        <v>0.04886</v>
      </c>
      <c r="M94" s="15" t="n">
        <v>0.04898</v>
      </c>
      <c r="N94" s="15" t="n">
        <v>0.04797</v>
      </c>
      <c r="O94" s="15" t="n">
        <v>0.04797</v>
      </c>
      <c r="P94" s="15" t="n">
        <v>0.04796</v>
      </c>
      <c r="Q94" s="15" t="n"/>
      <c r="R94" s="15">
        <f>L94*J94</f>
        <v/>
      </c>
      <c r="S94" s="15">
        <f>M94*J94</f>
        <v/>
      </c>
      <c r="T94" s="15">
        <f>N94*J94</f>
        <v/>
      </c>
      <c r="U94" s="15">
        <f>O94*J94</f>
        <v/>
      </c>
      <c r="V94" s="17">
        <f>P94*J94</f>
        <v/>
      </c>
    </row>
    <row r="95" ht="13.5" customHeight="1">
      <c r="A95" s="14" t="n">
        <v>994946</v>
      </c>
      <c r="B95" s="15" t="inlineStr">
        <is>
          <t>SUN_VERNON~2</t>
        </is>
      </c>
      <c r="C95" s="15" t="n">
        <v>115</v>
      </c>
      <c r="D95" s="15" t="n">
        <v>101</v>
      </c>
      <c r="E95" s="15" t="n">
        <v>99</v>
      </c>
      <c r="F95" s="15" t="n">
        <v>0</v>
      </c>
      <c r="G95" s="15" t="n">
        <v>0</v>
      </c>
      <c r="H95" s="15" t="n">
        <v>0</v>
      </c>
      <c r="I95" s="16" t="n">
        <v>0</v>
      </c>
      <c r="J95" s="15">
        <f>I95-F95</f>
        <v/>
      </c>
      <c r="K95" s="15">
        <f>H95-I95</f>
        <v/>
      </c>
      <c r="L95" s="15" t="n">
        <v>0.04873</v>
      </c>
      <c r="M95" s="15" t="n">
        <v>0.04886</v>
      </c>
      <c r="N95" s="15" t="n">
        <v>0.04784</v>
      </c>
      <c r="O95" s="15" t="n">
        <v>0.04784</v>
      </c>
      <c r="P95" s="15" t="n">
        <v>0.04783</v>
      </c>
      <c r="Q95" s="15" t="n"/>
      <c r="R95" s="15">
        <f>L95*J95</f>
        <v/>
      </c>
      <c r="S95" s="15">
        <f>M95*J95</f>
        <v/>
      </c>
      <c r="T95" s="15">
        <f>N95*J95</f>
        <v/>
      </c>
      <c r="U95" s="15">
        <f>O95*J95</f>
        <v/>
      </c>
      <c r="V95" s="17">
        <f>P95*J95</f>
        <v/>
      </c>
    </row>
    <row r="96" ht="13.5" customHeight="1">
      <c r="A96" s="14" t="n">
        <v>997010</v>
      </c>
      <c r="B96" s="15" t="inlineStr">
        <is>
          <t>HVDC_COOLI~1</t>
        </is>
      </c>
      <c r="C96" s="15" t="n">
        <v>345</v>
      </c>
      <c r="D96" s="15" t="n">
        <v>101</v>
      </c>
      <c r="E96" s="15" t="n">
        <v>700</v>
      </c>
      <c r="F96" s="15" t="n">
        <v>0</v>
      </c>
      <c r="G96" s="15" t="n">
        <v>0</v>
      </c>
      <c r="H96" s="15" t="n">
        <v>0</v>
      </c>
      <c r="I96" s="16" t="n">
        <v>0</v>
      </c>
      <c r="J96" s="15">
        <f>I96-F96</f>
        <v/>
      </c>
      <c r="K96" s="15">
        <f>H96-I96</f>
        <v/>
      </c>
      <c r="L96" s="15" t="n">
        <v>0.04856</v>
      </c>
      <c r="M96" s="15" t="n">
        <v>0.04869</v>
      </c>
      <c r="N96" s="15" t="n">
        <v>0.04767</v>
      </c>
      <c r="O96" s="15" t="n">
        <v>0.04767</v>
      </c>
      <c r="P96" s="15" t="n">
        <v>0.04766</v>
      </c>
      <c r="Q96" s="15" t="n"/>
      <c r="R96" s="15">
        <f>L96*J96</f>
        <v/>
      </c>
      <c r="S96" s="15">
        <f>M96*J96</f>
        <v/>
      </c>
      <c r="T96" s="15">
        <f>N96*J96</f>
        <v/>
      </c>
      <c r="U96" s="15">
        <f>O96*J96</f>
        <v/>
      </c>
      <c r="V96" s="17">
        <f>P96*J96</f>
        <v/>
      </c>
    </row>
    <row r="97" ht="13.5" customHeight="1">
      <c r="A97" s="14" t="n">
        <v>994935</v>
      </c>
      <c r="B97" s="15" t="inlineStr">
        <is>
          <t>SUN_CHESTN~1</t>
        </is>
      </c>
      <c r="C97" s="15" t="n">
        <v>115</v>
      </c>
      <c r="D97" s="15" t="n">
        <v>101</v>
      </c>
      <c r="E97" s="15" t="n">
        <v>680</v>
      </c>
      <c r="F97" s="15" t="n">
        <v>0</v>
      </c>
      <c r="G97" s="15" t="n">
        <v>0</v>
      </c>
      <c r="H97" s="15" t="n">
        <v>0</v>
      </c>
      <c r="I97" s="16" t="n">
        <v>0</v>
      </c>
      <c r="J97" s="15">
        <f>I97-F97</f>
        <v/>
      </c>
      <c r="K97" s="15">
        <f>H97-I97</f>
        <v/>
      </c>
      <c r="L97" s="15" t="n">
        <v>0.04851</v>
      </c>
      <c r="M97" s="15" t="n">
        <v>0.04864</v>
      </c>
      <c r="N97" s="15" t="n">
        <v>0.04762</v>
      </c>
      <c r="O97" s="15" t="n">
        <v>0.04762</v>
      </c>
      <c r="P97" s="15" t="n">
        <v>0.04761</v>
      </c>
      <c r="Q97" s="15" t="n"/>
      <c r="R97" s="15">
        <f>L97*J97</f>
        <v/>
      </c>
      <c r="S97" s="15">
        <f>M97*J97</f>
        <v/>
      </c>
      <c r="T97" s="15">
        <f>N97*J97</f>
        <v/>
      </c>
      <c r="U97" s="15">
        <f>O97*J97</f>
        <v/>
      </c>
      <c r="V97" s="17">
        <f>P97*J97</f>
        <v/>
      </c>
    </row>
    <row r="98" ht="13.5" customHeight="1">
      <c r="A98" s="14" t="n">
        <v>998476</v>
      </c>
      <c r="B98" s="15" t="inlineStr">
        <is>
          <t>SUN_CARVER~1</t>
        </is>
      </c>
      <c r="C98" s="15" t="n">
        <v>46</v>
      </c>
      <c r="D98" s="15" t="n">
        <v>101</v>
      </c>
      <c r="E98" s="15" t="n">
        <v>802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0.04793</v>
      </c>
      <c r="M98" s="15" t="n">
        <v>0.04807</v>
      </c>
      <c r="N98" s="15" t="n">
        <v>0.04703</v>
      </c>
      <c r="O98" s="15" t="n">
        <v>0.04703</v>
      </c>
      <c r="P98" s="15" t="n">
        <v>0.04702</v>
      </c>
      <c r="Q98" s="15" t="n"/>
      <c r="R98" s="15">
        <f>L98*J98</f>
        <v/>
      </c>
      <c r="S98" s="15">
        <f>M98*J98</f>
        <v/>
      </c>
      <c r="T98" s="15">
        <f>N98*J98</f>
        <v/>
      </c>
      <c r="U98" s="15">
        <f>O98*J98</f>
        <v/>
      </c>
      <c r="V98" s="17">
        <f>P98*J98</f>
        <v/>
      </c>
    </row>
    <row r="99" ht="13.5" customHeight="1">
      <c r="A99" s="14" t="n">
        <v>108951</v>
      </c>
      <c r="B99" s="15" t="inlineStr">
        <is>
          <t xml:space="preserve">HUNTINGTON  </t>
        </is>
      </c>
      <c r="C99" s="15" t="n">
        <v>4.16</v>
      </c>
      <c r="D99" s="15" t="n">
        <v>101</v>
      </c>
      <c r="E99" s="15" t="n">
        <v>704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0.04788</v>
      </c>
      <c r="M99" s="15" t="n">
        <v>0.04802</v>
      </c>
      <c r="N99" s="15" t="n">
        <v>0.04698</v>
      </c>
      <c r="O99" s="15" t="n">
        <v>0.04698</v>
      </c>
      <c r="P99" s="15" t="n">
        <v>0.04697</v>
      </c>
      <c r="Q99" s="15" t="n"/>
      <c r="R99" s="15">
        <f>L99*J99</f>
        <v/>
      </c>
      <c r="S99" s="15">
        <f>M99*J99</f>
        <v/>
      </c>
      <c r="T99" s="15">
        <f>N99*J99</f>
        <v/>
      </c>
      <c r="U99" s="15">
        <f>O99*J99</f>
        <v/>
      </c>
      <c r="V99" s="17">
        <f>P99*J99</f>
        <v/>
      </c>
    </row>
    <row r="100" ht="13.5" customHeight="1">
      <c r="A100" s="14" t="n">
        <v>108949</v>
      </c>
      <c r="B100" s="15" t="inlineStr">
        <is>
          <t xml:space="preserve">BELDENS     </t>
        </is>
      </c>
      <c r="C100" s="15" t="n">
        <v>4.16</v>
      </c>
      <c r="D100" s="15" t="n">
        <v>101</v>
      </c>
      <c r="E100" s="15" t="n">
        <v>704</v>
      </c>
      <c r="F100" s="15" t="n">
        <v>0</v>
      </c>
      <c r="G100" s="15" t="n">
        <v>0</v>
      </c>
      <c r="H100" s="15" t="n">
        <v>0</v>
      </c>
      <c r="I100" s="16" t="n">
        <v>0</v>
      </c>
      <c r="J100" s="15">
        <f>I100-F100</f>
        <v/>
      </c>
      <c r="K100" s="15">
        <f>H100-I100</f>
        <v/>
      </c>
      <c r="L100" s="15" t="n">
        <v>0.04788</v>
      </c>
      <c r="M100" s="15" t="n">
        <v>0.04802</v>
      </c>
      <c r="N100" s="15" t="n">
        <v>0.04698</v>
      </c>
      <c r="O100" s="15" t="n">
        <v>0.04698</v>
      </c>
      <c r="P100" s="15" t="n">
        <v>0.04697</v>
      </c>
      <c r="Q100" s="15" t="n"/>
      <c r="R100" s="15">
        <f>L100*J100</f>
        <v/>
      </c>
      <c r="S100" s="15">
        <f>M100*J100</f>
        <v/>
      </c>
      <c r="T100" s="15">
        <f>N100*J100</f>
        <v/>
      </c>
      <c r="U100" s="15">
        <f>O100*J100</f>
        <v/>
      </c>
      <c r="V100" s="17">
        <f>P100*J100</f>
        <v/>
      </c>
    </row>
    <row r="101" ht="13.5" customHeight="1">
      <c r="A101" s="14" t="n">
        <v>108953</v>
      </c>
      <c r="B101" s="15" t="inlineStr">
        <is>
          <t xml:space="preserve">PROCTOR HYD </t>
        </is>
      </c>
      <c r="C101" s="15" t="n">
        <v>4.16</v>
      </c>
      <c r="D101" s="15" t="n">
        <v>101</v>
      </c>
      <c r="E101" s="15" t="n">
        <v>704</v>
      </c>
      <c r="F101" s="15" t="n">
        <v>0</v>
      </c>
      <c r="G101" s="15" t="n">
        <v>0</v>
      </c>
      <c r="H101" s="15" t="n">
        <v>0</v>
      </c>
      <c r="I101" s="16" t="n">
        <v>0</v>
      </c>
      <c r="J101" s="15">
        <f>I101-F101</f>
        <v/>
      </c>
      <c r="K101" s="15">
        <f>H101-I101</f>
        <v/>
      </c>
      <c r="L101" s="15" t="n">
        <v>0.04783</v>
      </c>
      <c r="M101" s="15" t="n">
        <v>0.04797</v>
      </c>
      <c r="N101" s="15" t="n">
        <v>0.04692</v>
      </c>
      <c r="O101" s="15" t="n">
        <v>0.04692</v>
      </c>
      <c r="P101" s="15" t="n">
        <v>0.04691</v>
      </c>
      <c r="Q101" s="15" t="n"/>
      <c r="R101" s="15">
        <f>L101*J101</f>
        <v/>
      </c>
      <c r="S101" s="15">
        <f>M101*J101</f>
        <v/>
      </c>
      <c r="T101" s="15">
        <f>N101*J101</f>
        <v/>
      </c>
      <c r="U101" s="15">
        <f>O101*J101</f>
        <v/>
      </c>
      <c r="V101" s="17">
        <f>P101*J101</f>
        <v/>
      </c>
    </row>
    <row r="102" ht="13.5" customHeight="1">
      <c r="A102" s="14" t="n">
        <v>109151</v>
      </c>
      <c r="B102" s="15" t="inlineStr">
        <is>
          <t xml:space="preserve">COOL_PV_GEN </t>
        </is>
      </c>
      <c r="C102" s="15" t="n">
        <v>0.6</v>
      </c>
      <c r="D102" s="15" t="n">
        <v>101</v>
      </c>
      <c r="E102" s="15" t="n">
        <v>703</v>
      </c>
      <c r="F102" s="15" t="n">
        <v>0</v>
      </c>
      <c r="G102" s="15" t="n">
        <v>0</v>
      </c>
      <c r="H102" s="15" t="n">
        <v>0</v>
      </c>
      <c r="I102" s="16" t="n">
        <v>0</v>
      </c>
      <c r="J102" s="15">
        <f>I102-F102</f>
        <v/>
      </c>
      <c r="K102" s="15">
        <f>H102-I102</f>
        <v/>
      </c>
      <c r="L102" s="15" t="n">
        <v>0.04775</v>
      </c>
      <c r="M102" s="15" t="n">
        <v>0.0479</v>
      </c>
      <c r="N102" s="15" t="n">
        <v>0.04685</v>
      </c>
      <c r="O102" s="15" t="n">
        <v>0.04685</v>
      </c>
      <c r="P102" s="15" t="n">
        <v>0.04684</v>
      </c>
      <c r="Q102" s="15" t="n"/>
      <c r="R102" s="15">
        <f>L102*J102</f>
        <v/>
      </c>
      <c r="S102" s="15">
        <f>M102*J102</f>
        <v/>
      </c>
      <c r="T102" s="15">
        <f>N102*J102</f>
        <v/>
      </c>
      <c r="U102" s="15">
        <f>O102*J102</f>
        <v/>
      </c>
      <c r="V102" s="17">
        <f>P102*J102</f>
        <v/>
      </c>
    </row>
    <row r="103" ht="13.5" customHeight="1">
      <c r="A103" s="14" t="n">
        <v>109051</v>
      </c>
      <c r="B103" s="15" t="inlineStr">
        <is>
          <t xml:space="preserve">GLEN HYDRO  </t>
        </is>
      </c>
      <c r="C103" s="15" t="n">
        <v>13.2</v>
      </c>
      <c r="D103" s="15" t="n">
        <v>101</v>
      </c>
      <c r="E103" s="15" t="n">
        <v>704</v>
      </c>
      <c r="F103" s="15" t="n">
        <v>0</v>
      </c>
      <c r="G103" s="15" t="n">
        <v>0</v>
      </c>
      <c r="H103" s="15" t="n">
        <v>0</v>
      </c>
      <c r="I103" s="16" t="n">
        <v>0</v>
      </c>
      <c r="J103" s="15">
        <f>I103-F103</f>
        <v/>
      </c>
      <c r="K103" s="15">
        <f>H103-I103</f>
        <v/>
      </c>
      <c r="L103" s="15" t="n">
        <v>0.04774</v>
      </c>
      <c r="M103" s="15" t="n">
        <v>0.04788</v>
      </c>
      <c r="N103" s="15" t="n">
        <v>0.04683</v>
      </c>
      <c r="O103" s="15" t="n">
        <v>0.04683</v>
      </c>
      <c r="P103" s="15" t="n">
        <v>0.04682</v>
      </c>
      <c r="Q103" s="15" t="n"/>
      <c r="R103" s="15">
        <f>L103*J103</f>
        <v/>
      </c>
      <c r="S103" s="15">
        <f>M103*J103</f>
        <v/>
      </c>
      <c r="T103" s="15">
        <f>N103*J103</f>
        <v/>
      </c>
      <c r="U103" s="15">
        <f>O103*J103</f>
        <v/>
      </c>
      <c r="V103" s="17">
        <f>P103*J103</f>
        <v/>
      </c>
    </row>
    <row r="104" ht="13.5" customHeight="1">
      <c r="A104" s="14" t="n">
        <v>109079</v>
      </c>
      <c r="B104" s="15" t="inlineStr">
        <is>
          <t xml:space="preserve">PATCH HYDRO </t>
        </is>
      </c>
      <c r="C104" s="15" t="n">
        <v>2.3</v>
      </c>
      <c r="D104" s="15" t="n">
        <v>101</v>
      </c>
      <c r="E104" s="15" t="n">
        <v>704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0.04773</v>
      </c>
      <c r="M104" s="15" t="n">
        <v>0.04788</v>
      </c>
      <c r="N104" s="15" t="n">
        <v>0.04683</v>
      </c>
      <c r="O104" s="15" t="n">
        <v>0.04683</v>
      </c>
      <c r="P104" s="15" t="n">
        <v>0.04682</v>
      </c>
      <c r="Q104" s="15" t="n"/>
      <c r="R104" s="15">
        <f>L104*J104</f>
        <v/>
      </c>
      <c r="S104" s="15">
        <f>M104*J104</f>
        <v/>
      </c>
      <c r="T104" s="15">
        <f>N104*J104</f>
        <v/>
      </c>
      <c r="U104" s="15">
        <f>O104*J104</f>
        <v/>
      </c>
      <c r="V104" s="17">
        <f>P104*J104</f>
        <v/>
      </c>
    </row>
    <row r="105" ht="13.5" customHeight="1">
      <c r="A105" s="14" t="n">
        <v>109053</v>
      </c>
      <c r="B105" s="15" t="inlineStr">
        <is>
          <t xml:space="preserve">RUTLAND GT  </t>
        </is>
      </c>
      <c r="C105" s="15" t="n">
        <v>13.2</v>
      </c>
      <c r="D105" s="15" t="n">
        <v>101</v>
      </c>
      <c r="E105" s="15" t="n">
        <v>704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0.04773</v>
      </c>
      <c r="M105" s="15" t="n">
        <v>0.04787</v>
      </c>
      <c r="N105" s="15" t="n">
        <v>0.04682</v>
      </c>
      <c r="O105" s="15" t="n">
        <v>0.04682</v>
      </c>
      <c r="P105" s="15" t="n">
        <v>0.04681</v>
      </c>
      <c r="Q105" s="15" t="n"/>
      <c r="R105" s="15">
        <f>L105*J105</f>
        <v/>
      </c>
      <c r="S105" s="15">
        <f>M105*J105</f>
        <v/>
      </c>
      <c r="T105" s="15">
        <f>N105*J105</f>
        <v/>
      </c>
      <c r="U105" s="15">
        <f>O105*J105</f>
        <v/>
      </c>
      <c r="V105" s="17">
        <f>P105*J105</f>
        <v/>
      </c>
    </row>
    <row r="106" ht="13.5" customHeight="1">
      <c r="A106" s="14" t="n">
        <v>109065</v>
      </c>
      <c r="B106" s="15" t="inlineStr">
        <is>
          <t>RUT GT_D1_CR</t>
        </is>
      </c>
      <c r="C106" s="15" t="n">
        <v>12.5</v>
      </c>
      <c r="D106" s="15" t="n">
        <v>101</v>
      </c>
      <c r="E106" s="15" t="n">
        <v>802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0.04773</v>
      </c>
      <c r="M106" s="15" t="n">
        <v>0.04787</v>
      </c>
      <c r="N106" s="15" t="n">
        <v>0.04682</v>
      </c>
      <c r="O106" s="15" t="n">
        <v>0.04682</v>
      </c>
      <c r="P106" s="15" t="n">
        <v>0.04681</v>
      </c>
      <c r="Q106" s="15" t="n"/>
      <c r="R106" s="15">
        <f>L106*J106</f>
        <v/>
      </c>
      <c r="S106" s="15">
        <f>M106*J106</f>
        <v/>
      </c>
      <c r="T106" s="15">
        <f>N106*J106</f>
        <v/>
      </c>
      <c r="U106" s="15">
        <f>O106*J106</f>
        <v/>
      </c>
      <c r="V106" s="17">
        <f>P106*J106</f>
        <v/>
      </c>
    </row>
    <row r="107" ht="13.5" customHeight="1">
      <c r="A107" s="14" t="n">
        <v>993038</v>
      </c>
      <c r="B107" s="15" t="inlineStr">
        <is>
          <t>SUN_ROYALS~1</t>
        </is>
      </c>
      <c r="C107" s="15" t="n">
        <v>69</v>
      </c>
      <c r="D107" s="15" t="n">
        <v>101</v>
      </c>
      <c r="E107" s="15" t="n">
        <v>1100</v>
      </c>
      <c r="F107" s="15" t="n">
        <v>2.5</v>
      </c>
      <c r="G107" s="15" t="n">
        <v>0</v>
      </c>
      <c r="H107" s="15" t="n">
        <v>2.5</v>
      </c>
      <c r="I107" s="16" t="n">
        <v>2.5</v>
      </c>
      <c r="J107" s="15">
        <f>I107-F107</f>
        <v/>
      </c>
      <c r="K107" s="15">
        <f>H107-I107</f>
        <v/>
      </c>
      <c r="L107" s="15" t="n">
        <v>0.04755</v>
      </c>
      <c r="M107" s="15" t="n">
        <v>0.0477</v>
      </c>
      <c r="N107" s="15" t="n">
        <v>0.04667</v>
      </c>
      <c r="O107" s="15" t="n">
        <v>0.04667</v>
      </c>
      <c r="P107" s="15" t="n">
        <v>0.04666</v>
      </c>
      <c r="Q107" s="15" t="n"/>
      <c r="R107" s="15">
        <f>L107*J107</f>
        <v/>
      </c>
      <c r="S107" s="15">
        <f>M107*J107</f>
        <v/>
      </c>
      <c r="T107" s="15">
        <f>N107*J107</f>
        <v/>
      </c>
      <c r="U107" s="15">
        <f>O107*J107</f>
        <v/>
      </c>
      <c r="V107" s="17">
        <f>P107*J107</f>
        <v/>
      </c>
    </row>
    <row r="108" ht="13.5" customHeight="1">
      <c r="A108" s="14" t="n">
        <v>109107</v>
      </c>
      <c r="B108" s="15" t="inlineStr">
        <is>
          <t xml:space="preserve">WEYBRDGE    </t>
        </is>
      </c>
      <c r="C108" s="15" t="n">
        <v>12.5</v>
      </c>
      <c r="D108" s="15" t="n">
        <v>101</v>
      </c>
      <c r="E108" s="15" t="n">
        <v>704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0.04737</v>
      </c>
      <c r="M108" s="15" t="n">
        <v>0.04753</v>
      </c>
      <c r="N108" s="15" t="n">
        <v>0.04646</v>
      </c>
      <c r="O108" s="15" t="n">
        <v>0.04646</v>
      </c>
      <c r="P108" s="15" t="n">
        <v>0.04645</v>
      </c>
      <c r="Q108" s="15" t="n"/>
      <c r="R108" s="15">
        <f>L108*J108</f>
        <v/>
      </c>
      <c r="S108" s="15">
        <f>M108*J108</f>
        <v/>
      </c>
      <c r="T108" s="15">
        <f>N108*J108</f>
        <v/>
      </c>
      <c r="U108" s="15">
        <f>O108*J108</f>
        <v/>
      </c>
      <c r="V108" s="17">
        <f>P108*J108</f>
        <v/>
      </c>
    </row>
    <row r="109" ht="13.5" customHeight="1">
      <c r="A109" s="14" t="n">
        <v>993007</v>
      </c>
      <c r="B109" s="15" t="inlineStr">
        <is>
          <t>BAT_BARRE ~1</t>
        </is>
      </c>
      <c r="C109" s="15" t="n">
        <v>115</v>
      </c>
      <c r="D109" s="15" t="n">
        <v>101</v>
      </c>
      <c r="E109" s="15" t="n">
        <v>1100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0.04731</v>
      </c>
      <c r="M109" s="15" t="n">
        <v>0.04747</v>
      </c>
      <c r="N109" s="15" t="n">
        <v>0.04642</v>
      </c>
      <c r="O109" s="15" t="n">
        <v>0.04642</v>
      </c>
      <c r="P109" s="15" t="n">
        <v>0.04641</v>
      </c>
      <c r="Q109" s="15" t="n"/>
      <c r="R109" s="15">
        <f>L109*J109</f>
        <v/>
      </c>
      <c r="S109" s="15">
        <f>M109*J109</f>
        <v/>
      </c>
      <c r="T109" s="15">
        <f>N109*J109</f>
        <v/>
      </c>
      <c r="U109" s="15">
        <f>O109*J109</f>
        <v/>
      </c>
      <c r="V109" s="17">
        <f>P109*J109</f>
        <v/>
      </c>
    </row>
    <row r="110" ht="13.5" customHeight="1">
      <c r="A110" s="14" t="n">
        <v>113082</v>
      </c>
      <c r="B110" s="15" t="inlineStr">
        <is>
          <t xml:space="preserve">BARRE MA T1 </t>
        </is>
      </c>
      <c r="C110" s="15" t="n">
        <v>13.8</v>
      </c>
      <c r="D110" s="15" t="n">
        <v>101</v>
      </c>
      <c r="E110" s="15" t="n">
        <v>1100</v>
      </c>
      <c r="F110" s="15" t="n">
        <v>0</v>
      </c>
      <c r="G110" s="15" t="n">
        <v>0</v>
      </c>
      <c r="H110" s="15" t="n">
        <v>0</v>
      </c>
      <c r="I110" s="16" t="n">
        <v>0</v>
      </c>
      <c r="J110" s="15">
        <f>I110-F110</f>
        <v/>
      </c>
      <c r="K110" s="15">
        <f>H110-I110</f>
        <v/>
      </c>
      <c r="L110" s="15" t="n">
        <v>0.04731</v>
      </c>
      <c r="M110" s="15" t="n">
        <v>0.04747</v>
      </c>
      <c r="N110" s="15" t="n">
        <v>0.04642</v>
      </c>
      <c r="O110" s="15" t="n">
        <v>0.04642</v>
      </c>
      <c r="P110" s="15" t="n">
        <v>0.04641</v>
      </c>
      <c r="Q110" s="15" t="n"/>
      <c r="R110" s="15">
        <f>L110*J110</f>
        <v/>
      </c>
      <c r="S110" s="15">
        <f>M110*J110</f>
        <v/>
      </c>
      <c r="T110" s="15">
        <f>N110*J110</f>
        <v/>
      </c>
      <c r="U110" s="15">
        <f>O110*J110</f>
        <v/>
      </c>
      <c r="V110" s="17">
        <f>P110*J110</f>
        <v/>
      </c>
    </row>
    <row r="111" ht="13.5" customHeight="1">
      <c r="A111" s="14" t="n">
        <v>997790</v>
      </c>
      <c r="B111" s="15" t="inlineStr">
        <is>
          <t>SUN_VERGEN~1</t>
        </is>
      </c>
      <c r="C111" s="15" t="n">
        <v>115</v>
      </c>
      <c r="D111" s="15" t="n">
        <v>101</v>
      </c>
      <c r="E111" s="15" t="n">
        <v>700</v>
      </c>
      <c r="F111" s="15" t="n">
        <v>45.98</v>
      </c>
      <c r="G111" s="15" t="n">
        <v>0</v>
      </c>
      <c r="H111" s="15" t="n">
        <v>50</v>
      </c>
      <c r="I111" s="16" t="n">
        <v>45.98</v>
      </c>
      <c r="J111" s="15">
        <f>I111-F111</f>
        <v/>
      </c>
      <c r="K111" s="15">
        <f>H111-I111</f>
        <v/>
      </c>
      <c r="L111" s="15" t="n">
        <v>0.04714</v>
      </c>
      <c r="M111" s="15" t="n">
        <v>0.0473</v>
      </c>
      <c r="N111" s="15" t="n">
        <v>0.04623</v>
      </c>
      <c r="O111" s="15" t="n">
        <v>0.04623</v>
      </c>
      <c r="P111" s="15" t="n">
        <v>0.04622</v>
      </c>
      <c r="Q111" s="15" t="n"/>
      <c r="R111" s="15">
        <f>L111*J111</f>
        <v/>
      </c>
      <c r="S111" s="15">
        <f>M111*J111</f>
        <v/>
      </c>
      <c r="T111" s="15">
        <f>N111*J111</f>
        <v/>
      </c>
      <c r="U111" s="15">
        <f>O111*J111</f>
        <v/>
      </c>
      <c r="V111" s="17">
        <f>P111*J111</f>
        <v/>
      </c>
    </row>
    <row r="112" ht="13.5" customHeight="1">
      <c r="A112" s="14" t="n">
        <v>108992</v>
      </c>
      <c r="B112" s="15" t="inlineStr">
        <is>
          <t>VERGENNES GN</t>
        </is>
      </c>
      <c r="C112" s="15" t="n">
        <v>2.4</v>
      </c>
      <c r="D112" s="15" t="n">
        <v>101</v>
      </c>
      <c r="E112" s="15" t="n">
        <v>704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0.04714</v>
      </c>
      <c r="M112" s="15" t="n">
        <v>0.0473</v>
      </c>
      <c r="N112" s="15" t="n">
        <v>0.04623</v>
      </c>
      <c r="O112" s="15" t="n">
        <v>0.04623</v>
      </c>
      <c r="P112" s="15" t="n">
        <v>0.04622</v>
      </c>
      <c r="Q112" s="15" t="n"/>
      <c r="R112" s="15">
        <f>L112*J112</f>
        <v/>
      </c>
      <c r="S112" s="15">
        <f>M112*J112</f>
        <v/>
      </c>
      <c r="T112" s="15">
        <f>N112*J112</f>
        <v/>
      </c>
      <c r="U112" s="15">
        <f>O112*J112</f>
        <v/>
      </c>
      <c r="V112" s="17">
        <f>P112*J112</f>
        <v/>
      </c>
    </row>
    <row r="113" ht="13.5" customHeight="1">
      <c r="A113" s="14" t="n">
        <v>109103</v>
      </c>
      <c r="B113" s="15" t="inlineStr">
        <is>
          <t xml:space="preserve">SILVERLAKE  </t>
        </is>
      </c>
      <c r="C113" s="15" t="n">
        <v>6.9</v>
      </c>
      <c r="D113" s="15" t="n">
        <v>101</v>
      </c>
      <c r="E113" s="15" t="n">
        <v>704</v>
      </c>
      <c r="F113" s="15" t="n">
        <v>0</v>
      </c>
      <c r="G113" s="15" t="n">
        <v>0</v>
      </c>
      <c r="H113" s="15" t="n">
        <v>0</v>
      </c>
      <c r="I113" s="16" t="n">
        <v>0</v>
      </c>
      <c r="J113" s="15">
        <f>I113-F113</f>
        <v/>
      </c>
      <c r="K113" s="15">
        <f>H113-I113</f>
        <v/>
      </c>
      <c r="L113" s="15" t="n">
        <v>0.04684</v>
      </c>
      <c r="M113" s="15" t="n">
        <v>0.047</v>
      </c>
      <c r="N113" s="15" t="n">
        <v>0.04592</v>
      </c>
      <c r="O113" s="15" t="n">
        <v>0.04592</v>
      </c>
      <c r="P113" s="15" t="n">
        <v>0.04591</v>
      </c>
      <c r="Q113" s="15" t="n"/>
      <c r="R113" s="15">
        <f>L113*J113</f>
        <v/>
      </c>
      <c r="S113" s="15">
        <f>M113*J113</f>
        <v/>
      </c>
      <c r="T113" s="15">
        <f>N113*J113</f>
        <v/>
      </c>
      <c r="U113" s="15">
        <f>O113*J113</f>
        <v/>
      </c>
      <c r="V113" s="17">
        <f>P113*J113</f>
        <v/>
      </c>
    </row>
    <row r="114" ht="13.5" customHeight="1">
      <c r="A114" s="14" t="n">
        <v>993342</v>
      </c>
      <c r="B114" s="15" t="inlineStr">
        <is>
          <t>SUN_CRYSTA~1</t>
        </is>
      </c>
      <c r="C114" s="15" t="n">
        <v>69</v>
      </c>
      <c r="D114" s="15" t="n">
        <v>101</v>
      </c>
      <c r="E114" s="15" t="n">
        <v>1110</v>
      </c>
      <c r="F114" s="15" t="n">
        <v>0</v>
      </c>
      <c r="G114" s="15" t="n">
        <v>0</v>
      </c>
      <c r="H114" s="15" t="n">
        <v>0</v>
      </c>
      <c r="I114" s="16" t="n">
        <v>0</v>
      </c>
      <c r="J114" s="15">
        <f>I114-F114</f>
        <v/>
      </c>
      <c r="K114" s="15">
        <f>H114-I114</f>
        <v/>
      </c>
      <c r="L114" s="15" t="n">
        <v>0.04641</v>
      </c>
      <c r="M114" s="15" t="n">
        <v>0.04659</v>
      </c>
      <c r="N114" s="15" t="n">
        <v>0.04551</v>
      </c>
      <c r="O114" s="15" t="n">
        <v>0.04551</v>
      </c>
      <c r="P114" s="15" t="n">
        <v>0.04551</v>
      </c>
      <c r="Q114" s="15" t="n"/>
      <c r="R114" s="15">
        <f>L114*J114</f>
        <v/>
      </c>
      <c r="S114" s="15">
        <f>M114*J114</f>
        <v/>
      </c>
      <c r="T114" s="15">
        <f>N114*J114</f>
        <v/>
      </c>
      <c r="U114" s="15">
        <f>O114*J114</f>
        <v/>
      </c>
      <c r="V114" s="17">
        <f>P114*J114</f>
        <v/>
      </c>
    </row>
    <row r="115" ht="13.5" customHeight="1">
      <c r="A115" s="14" t="n">
        <v>108884</v>
      </c>
      <c r="B115" s="15" t="inlineStr">
        <is>
          <t>BURLINGTN_GT</t>
        </is>
      </c>
      <c r="C115" s="15" t="n">
        <v>13.8</v>
      </c>
      <c r="D115" s="15" t="n">
        <v>101</v>
      </c>
      <c r="E115" s="15" t="n">
        <v>704</v>
      </c>
      <c r="F115" s="15" t="n">
        <v>0</v>
      </c>
      <c r="G115" s="15" t="n">
        <v>0</v>
      </c>
      <c r="H115" s="15" t="n">
        <v>0</v>
      </c>
      <c r="I115" s="16" t="n">
        <v>0</v>
      </c>
      <c r="J115" s="15">
        <f>I115-F115</f>
        <v/>
      </c>
      <c r="K115" s="15">
        <f>H115-I115</f>
        <v/>
      </c>
      <c r="L115" s="15" t="n">
        <v>0.04624</v>
      </c>
      <c r="M115" s="15" t="n">
        <v>0.04642</v>
      </c>
      <c r="N115" s="15" t="n">
        <v>0.04532</v>
      </c>
      <c r="O115" s="15" t="n">
        <v>0.04532</v>
      </c>
      <c r="P115" s="15" t="n">
        <v>0.04531</v>
      </c>
      <c r="Q115" s="15" t="n"/>
      <c r="R115" s="15">
        <f>L115*J115</f>
        <v/>
      </c>
      <c r="S115" s="15">
        <f>M115*J115</f>
        <v/>
      </c>
      <c r="T115" s="15">
        <f>N115*J115</f>
        <v/>
      </c>
      <c r="U115" s="15">
        <f>O115*J115</f>
        <v/>
      </c>
      <c r="V115" s="17">
        <f>P115*J115</f>
        <v/>
      </c>
    </row>
    <row r="116" ht="13.5" customHeight="1">
      <c r="A116" s="14" t="n">
        <v>996364</v>
      </c>
      <c r="B116" s="15" t="inlineStr">
        <is>
          <t>SUN_BLANDF~1</t>
        </is>
      </c>
      <c r="C116" s="15" t="n">
        <v>115</v>
      </c>
      <c r="D116" s="15" t="n">
        <v>101</v>
      </c>
      <c r="E116" s="15" t="n">
        <v>1330</v>
      </c>
      <c r="F116" s="15" t="n">
        <v>0</v>
      </c>
      <c r="G116" s="15" t="n">
        <v>0</v>
      </c>
      <c r="H116" s="15" t="n">
        <v>0</v>
      </c>
      <c r="I116" s="16" t="n">
        <v>0</v>
      </c>
      <c r="J116" s="15">
        <f>I116-F116</f>
        <v/>
      </c>
      <c r="K116" s="15">
        <f>H116-I116</f>
        <v/>
      </c>
      <c r="L116" s="15" t="n">
        <v>0.04614</v>
      </c>
      <c r="M116" s="15" t="n">
        <v>0.04631</v>
      </c>
      <c r="N116" s="15" t="n">
        <v>0.04514</v>
      </c>
      <c r="O116" s="15" t="n">
        <v>0.04514</v>
      </c>
      <c r="P116" s="15" t="n">
        <v>0.04513</v>
      </c>
      <c r="Q116" s="15" t="n"/>
      <c r="R116" s="15">
        <f>L116*J116</f>
        <v/>
      </c>
      <c r="S116" s="15">
        <f>M116*J116</f>
        <v/>
      </c>
      <c r="T116" s="15">
        <f>N116*J116</f>
        <v/>
      </c>
      <c r="U116" s="15">
        <f>O116*J116</f>
        <v/>
      </c>
      <c r="V116" s="17">
        <f>P116*J116</f>
        <v/>
      </c>
    </row>
    <row r="117" ht="13.5" customHeight="1">
      <c r="A117" s="14" t="n">
        <v>116651</v>
      </c>
      <c r="B117" s="15" t="inlineStr">
        <is>
          <t>INDIAN RIVER</t>
        </is>
      </c>
      <c r="C117" s="15" t="n">
        <v>2.3</v>
      </c>
      <c r="D117" s="15" t="n">
        <v>101</v>
      </c>
      <c r="E117" s="15" t="n">
        <v>1334</v>
      </c>
      <c r="F117" s="15" t="n">
        <v>0</v>
      </c>
      <c r="G117" s="15" t="n">
        <v>0</v>
      </c>
      <c r="H117" s="15" t="n">
        <v>0</v>
      </c>
      <c r="I117" s="16" t="n">
        <v>0</v>
      </c>
      <c r="J117" s="15">
        <f>I117-F117</f>
        <v/>
      </c>
      <c r="K117" s="15">
        <f>H117-I117</f>
        <v/>
      </c>
      <c r="L117" s="15" t="n">
        <v>0.04614</v>
      </c>
      <c r="M117" s="15" t="n">
        <v>0.04631</v>
      </c>
      <c r="N117" s="15" t="n">
        <v>0.04514</v>
      </c>
      <c r="O117" s="15" t="n">
        <v>0.04514</v>
      </c>
      <c r="P117" s="15" t="n">
        <v>0.04513</v>
      </c>
      <c r="Q117" s="15" t="n"/>
      <c r="R117" s="15">
        <f>L117*J117</f>
        <v/>
      </c>
      <c r="S117" s="15">
        <f>M117*J117</f>
        <v/>
      </c>
      <c r="T117" s="15">
        <f>N117*J117</f>
        <v/>
      </c>
      <c r="U117" s="15">
        <f>O117*J117</f>
        <v/>
      </c>
      <c r="V117" s="17">
        <f>P117*J117</f>
        <v/>
      </c>
    </row>
    <row r="118" ht="13.5" customHeight="1">
      <c r="A118" s="14" t="n">
        <v>108990</v>
      </c>
      <c r="B118" s="15" t="inlineStr">
        <is>
          <t xml:space="preserve">ESSEX HYDRO </t>
        </is>
      </c>
      <c r="C118" s="15" t="n">
        <v>2.4</v>
      </c>
      <c r="D118" s="15" t="n">
        <v>101</v>
      </c>
      <c r="E118" s="15" t="n">
        <v>704</v>
      </c>
      <c r="F118" s="15" t="n">
        <v>0</v>
      </c>
      <c r="G118" s="15" t="n">
        <v>0</v>
      </c>
      <c r="H118" s="15" t="n">
        <v>0</v>
      </c>
      <c r="I118" s="16" t="n">
        <v>0</v>
      </c>
      <c r="J118" s="15">
        <f>I118-F118</f>
        <v/>
      </c>
      <c r="K118" s="15">
        <f>H118-I118</f>
        <v/>
      </c>
      <c r="L118" s="15" t="n">
        <v>0.0454</v>
      </c>
      <c r="M118" s="15" t="n">
        <v>0.0456</v>
      </c>
      <c r="N118" s="15" t="n">
        <v>0.04447</v>
      </c>
      <c r="O118" s="15" t="n">
        <v>0.04447</v>
      </c>
      <c r="P118" s="15" t="n">
        <v>0.04446</v>
      </c>
      <c r="Q118" s="15" t="n"/>
      <c r="R118" s="15">
        <f>L118*J118</f>
        <v/>
      </c>
      <c r="S118" s="15">
        <f>M118*J118</f>
        <v/>
      </c>
      <c r="T118" s="15">
        <f>N118*J118</f>
        <v/>
      </c>
      <c r="U118" s="15">
        <f>O118*J118</f>
        <v/>
      </c>
      <c r="V118" s="17">
        <f>P118*J118</f>
        <v/>
      </c>
    </row>
    <row r="119" ht="13.5" customHeight="1">
      <c r="A119" s="14" t="n">
        <v>108988</v>
      </c>
      <c r="B119" s="15" t="inlineStr">
        <is>
          <t>ESSEX DIESLS</t>
        </is>
      </c>
      <c r="C119" s="15" t="n">
        <v>2.4</v>
      </c>
      <c r="D119" s="15" t="n">
        <v>101</v>
      </c>
      <c r="E119" s="15" t="n">
        <v>704</v>
      </c>
      <c r="F119" s="15" t="n">
        <v>0</v>
      </c>
      <c r="G119" s="15" t="n">
        <v>0</v>
      </c>
      <c r="H119" s="15" t="n">
        <v>0</v>
      </c>
      <c r="I119" s="16" t="n">
        <v>0</v>
      </c>
      <c r="J119" s="15">
        <f>I119-F119</f>
        <v/>
      </c>
      <c r="K119" s="15">
        <f>H119-I119</f>
        <v/>
      </c>
      <c r="L119" s="15" t="n">
        <v>0.0454</v>
      </c>
      <c r="M119" s="15" t="n">
        <v>0.0456</v>
      </c>
      <c r="N119" s="15" t="n">
        <v>0.04447</v>
      </c>
      <c r="O119" s="15" t="n">
        <v>0.04447</v>
      </c>
      <c r="P119" s="15" t="n">
        <v>0.04446</v>
      </c>
      <c r="Q119" s="15" t="n"/>
      <c r="R119" s="15">
        <f>L119*J119</f>
        <v/>
      </c>
      <c r="S119" s="15">
        <f>M119*J119</f>
        <v/>
      </c>
      <c r="T119" s="15">
        <f>N119*J119</f>
        <v/>
      </c>
      <c r="U119" s="15">
        <f>O119*J119</f>
        <v/>
      </c>
      <c r="V119" s="17">
        <f>P119*J119</f>
        <v/>
      </c>
    </row>
    <row r="120" ht="13.5" customHeight="1">
      <c r="A120" s="14" t="n">
        <v>993034</v>
      </c>
      <c r="B120" s="15" t="inlineStr">
        <is>
          <t>SUN_BELCHE~1</t>
        </is>
      </c>
      <c r="C120" s="15" t="n">
        <v>69</v>
      </c>
      <c r="D120" s="15" t="n">
        <v>101</v>
      </c>
      <c r="E120" s="15" t="n">
        <v>1100</v>
      </c>
      <c r="F120" s="15" t="n">
        <v>17.93</v>
      </c>
      <c r="G120" s="15" t="n">
        <v>0</v>
      </c>
      <c r="H120" s="15" t="n">
        <v>17.93</v>
      </c>
      <c r="I120" s="16" t="n">
        <v>17.93</v>
      </c>
      <c r="J120" s="15">
        <f>I120-F120</f>
        <v/>
      </c>
      <c r="K120" s="15">
        <f>H120-I120</f>
        <v/>
      </c>
      <c r="L120" s="15" t="n">
        <v>0.04539</v>
      </c>
      <c r="M120" s="15" t="n">
        <v>0.04559</v>
      </c>
      <c r="N120" s="15" t="n">
        <v>0.04445</v>
      </c>
      <c r="O120" s="15" t="n">
        <v>0.04445</v>
      </c>
      <c r="P120" s="15" t="n">
        <v>0.04444</v>
      </c>
      <c r="Q120" s="15" t="n"/>
      <c r="R120" s="15">
        <f>L120*J120</f>
        <v/>
      </c>
      <c r="S120" s="15">
        <f>M120*J120</f>
        <v/>
      </c>
      <c r="T120" s="15">
        <f>N120*J120</f>
        <v/>
      </c>
      <c r="U120" s="15">
        <f>O120*J120</f>
        <v/>
      </c>
      <c r="V120" s="17">
        <f>P120*J120</f>
        <v/>
      </c>
    </row>
    <row r="121" ht="13.5" customHeight="1">
      <c r="A121" s="14" t="n">
        <v>109160</v>
      </c>
      <c r="B121" s="15" t="inlineStr">
        <is>
          <t xml:space="preserve">JC MCNEIL   </t>
        </is>
      </c>
      <c r="C121" s="15" t="n">
        <v>13.8</v>
      </c>
      <c r="D121" s="15" t="n">
        <v>101</v>
      </c>
      <c r="E121" s="15" t="n">
        <v>704</v>
      </c>
      <c r="F121" s="15" t="n">
        <v>0</v>
      </c>
      <c r="G121" s="15" t="n">
        <v>0</v>
      </c>
      <c r="H121" s="15" t="n">
        <v>0</v>
      </c>
      <c r="I121" s="16" t="n">
        <v>0</v>
      </c>
      <c r="J121" s="15">
        <f>I121-F121</f>
        <v/>
      </c>
      <c r="K121" s="15">
        <f>H121-I121</f>
        <v/>
      </c>
      <c r="L121" s="15" t="n">
        <v>0.04539</v>
      </c>
      <c r="M121" s="15" t="n">
        <v>0.04559</v>
      </c>
      <c r="N121" s="15" t="n">
        <v>0.04445</v>
      </c>
      <c r="O121" s="15" t="n">
        <v>0.04445</v>
      </c>
      <c r="P121" s="15" t="n">
        <v>0.04445</v>
      </c>
      <c r="Q121" s="15" t="n"/>
      <c r="R121" s="15">
        <f>L121*J121</f>
        <v/>
      </c>
      <c r="S121" s="15">
        <f>M121*J121</f>
        <v/>
      </c>
      <c r="T121" s="15">
        <f>N121*J121</f>
        <v/>
      </c>
      <c r="U121" s="15">
        <f>O121*J121</f>
        <v/>
      </c>
      <c r="V121" s="17">
        <f>P121*J121</f>
        <v/>
      </c>
    </row>
    <row r="122" ht="13.5" customHeight="1">
      <c r="A122" s="14" t="n">
        <v>108986</v>
      </c>
      <c r="B122" s="15" t="inlineStr">
        <is>
          <t xml:space="preserve">GORGE_HYDRO </t>
        </is>
      </c>
      <c r="C122" s="15" t="n">
        <v>4.16</v>
      </c>
      <c r="D122" s="15" t="n">
        <v>101</v>
      </c>
      <c r="E122" s="15" t="n">
        <v>704</v>
      </c>
      <c r="F122" s="15" t="n">
        <v>0</v>
      </c>
      <c r="G122" s="15" t="n">
        <v>0</v>
      </c>
      <c r="H122" s="15" t="n">
        <v>0</v>
      </c>
      <c r="I122" s="16" t="n">
        <v>0</v>
      </c>
      <c r="J122" s="15">
        <f>I122-F122</f>
        <v/>
      </c>
      <c r="K122" s="15">
        <f>H122-I122</f>
        <v/>
      </c>
      <c r="L122" s="15" t="n">
        <v>0.04539</v>
      </c>
      <c r="M122" s="15" t="n">
        <v>0.04559</v>
      </c>
      <c r="N122" s="15" t="n">
        <v>0.04446</v>
      </c>
      <c r="O122" s="15" t="n">
        <v>0.04446</v>
      </c>
      <c r="P122" s="15" t="n">
        <v>0.04445</v>
      </c>
      <c r="Q122" s="15" t="n"/>
      <c r="R122" s="15">
        <f>L122*J122</f>
        <v/>
      </c>
      <c r="S122" s="15">
        <f>M122*J122</f>
        <v/>
      </c>
      <c r="T122" s="15">
        <f>N122*J122</f>
        <v/>
      </c>
      <c r="U122" s="15">
        <f>O122*J122</f>
        <v/>
      </c>
      <c r="V122" s="17">
        <f>P122*J122</f>
        <v/>
      </c>
    </row>
    <row r="123" ht="13.5" customHeight="1">
      <c r="A123" s="14" t="n">
        <v>108891</v>
      </c>
      <c r="B123" s="15" t="inlineStr">
        <is>
          <t xml:space="preserve">GORGE GT    </t>
        </is>
      </c>
      <c r="C123" s="15" t="n">
        <v>13.8</v>
      </c>
      <c r="D123" s="15" t="n">
        <v>101</v>
      </c>
      <c r="E123" s="15" t="n">
        <v>704</v>
      </c>
      <c r="F123" s="15" t="n">
        <v>0</v>
      </c>
      <c r="G123" s="15" t="n">
        <v>0</v>
      </c>
      <c r="H123" s="15" t="n">
        <v>0</v>
      </c>
      <c r="I123" s="16" t="n">
        <v>0</v>
      </c>
      <c r="J123" s="15">
        <f>I123-F123</f>
        <v/>
      </c>
      <c r="K123" s="15">
        <f>H123-I123</f>
        <v/>
      </c>
      <c r="L123" s="15" t="n">
        <v>0.04539</v>
      </c>
      <c r="M123" s="15" t="n">
        <v>0.04559</v>
      </c>
      <c r="N123" s="15" t="n">
        <v>0.04446</v>
      </c>
      <c r="O123" s="15" t="n">
        <v>0.04446</v>
      </c>
      <c r="P123" s="15" t="n">
        <v>0.04445</v>
      </c>
      <c r="Q123" s="15" t="n"/>
      <c r="R123" s="15">
        <f>L123*J123</f>
        <v/>
      </c>
      <c r="S123" s="15">
        <f>M123*J123</f>
        <v/>
      </c>
      <c r="T123" s="15">
        <f>N123*J123</f>
        <v/>
      </c>
      <c r="U123" s="15">
        <f>O123*J123</f>
        <v/>
      </c>
      <c r="V123" s="17">
        <f>P123*J123</f>
        <v/>
      </c>
    </row>
    <row r="124" ht="13.5" customHeight="1">
      <c r="A124" s="14" t="n">
        <v>108875</v>
      </c>
      <c r="B124" s="15" t="inlineStr">
        <is>
          <t>BED_WINOOSKI</t>
        </is>
      </c>
      <c r="C124" s="15" t="n">
        <v>13.8</v>
      </c>
      <c r="D124" s="15" t="n">
        <v>101</v>
      </c>
      <c r="E124" s="15" t="n">
        <v>704</v>
      </c>
      <c r="F124" s="15" t="n">
        <v>0</v>
      </c>
      <c r="G124" s="15" t="n">
        <v>0</v>
      </c>
      <c r="H124" s="15" t="n">
        <v>0</v>
      </c>
      <c r="I124" s="16" t="n">
        <v>0</v>
      </c>
      <c r="J124" s="15">
        <f>I124-F124</f>
        <v/>
      </c>
      <c r="K124" s="15">
        <f>H124-I124</f>
        <v/>
      </c>
      <c r="L124" s="15" t="n">
        <v>0.04538</v>
      </c>
      <c r="M124" s="15" t="n">
        <v>0.04558</v>
      </c>
      <c r="N124" s="15" t="n">
        <v>0.04445</v>
      </c>
      <c r="O124" s="15" t="n">
        <v>0.04445</v>
      </c>
      <c r="P124" s="15" t="n">
        <v>0.04444</v>
      </c>
      <c r="Q124" s="15" t="n"/>
      <c r="R124" s="15">
        <f>L124*J124</f>
        <v/>
      </c>
      <c r="S124" s="15">
        <f>M124*J124</f>
        <v/>
      </c>
      <c r="T124" s="15">
        <f>N124*J124</f>
        <v/>
      </c>
      <c r="U124" s="15">
        <f>O124*J124</f>
        <v/>
      </c>
      <c r="V124" s="17">
        <f>P124*J124</f>
        <v/>
      </c>
    </row>
    <row r="125" ht="13.5" customHeight="1">
      <c r="A125" s="14" t="n">
        <v>108893</v>
      </c>
      <c r="B125" s="15" t="inlineStr">
        <is>
          <t xml:space="preserve">ASCUTNEY GT </t>
        </is>
      </c>
      <c r="C125" s="15" t="n">
        <v>13.8</v>
      </c>
      <c r="D125" s="15" t="n">
        <v>101</v>
      </c>
      <c r="E125" s="15" t="n">
        <v>704</v>
      </c>
      <c r="F125" s="15" t="n">
        <v>0</v>
      </c>
      <c r="G125" s="15" t="n">
        <v>0</v>
      </c>
      <c r="H125" s="15" t="n">
        <v>0</v>
      </c>
      <c r="I125" s="16" t="n">
        <v>0</v>
      </c>
      <c r="J125" s="15">
        <f>I125-F125</f>
        <v/>
      </c>
      <c r="K125" s="15">
        <f>H125-I125</f>
        <v/>
      </c>
      <c r="L125" s="15" t="n">
        <v>0.04532</v>
      </c>
      <c r="M125" s="15" t="n">
        <v>0.04553</v>
      </c>
      <c r="N125" s="15" t="n">
        <v>0.04439</v>
      </c>
      <c r="O125" s="15" t="n">
        <v>0.04439</v>
      </c>
      <c r="P125" s="15" t="n">
        <v>0.04438</v>
      </c>
      <c r="Q125" s="15" t="n"/>
      <c r="R125" s="15">
        <f>L125*J125</f>
        <v/>
      </c>
      <c r="S125" s="15">
        <f>M125*J125</f>
        <v/>
      </c>
      <c r="T125" s="15">
        <f>N125*J125</f>
        <v/>
      </c>
      <c r="U125" s="15">
        <f>O125*J125</f>
        <v/>
      </c>
      <c r="V125" s="17">
        <f>P125*J125</f>
        <v/>
      </c>
    </row>
    <row r="126" ht="13.5" customHeight="1">
      <c r="A126" s="14" t="n">
        <v>998265</v>
      </c>
      <c r="B126" s="15" t="inlineStr">
        <is>
          <t xml:space="preserve">SUN_WINDSOR </t>
        </is>
      </c>
      <c r="C126" s="15" t="n">
        <v>46</v>
      </c>
      <c r="D126" s="15" t="n">
        <v>101</v>
      </c>
      <c r="E126" s="15" t="n">
        <v>812</v>
      </c>
      <c r="F126" s="15" t="n">
        <v>0</v>
      </c>
      <c r="G126" s="15" t="n">
        <v>0</v>
      </c>
      <c r="H126" s="15" t="n">
        <v>0</v>
      </c>
      <c r="I126" s="16" t="n">
        <v>0</v>
      </c>
      <c r="J126" s="15">
        <f>I126-F126</f>
        <v/>
      </c>
      <c r="K126" s="15">
        <f>H126-I126</f>
        <v/>
      </c>
      <c r="L126" s="15" t="n">
        <v>0.04511</v>
      </c>
      <c r="M126" s="15" t="n">
        <v>0.04532</v>
      </c>
      <c r="N126" s="15" t="n">
        <v>0.04417</v>
      </c>
      <c r="O126" s="15" t="n">
        <v>0.04417</v>
      </c>
      <c r="P126" s="15" t="n">
        <v>0.04417</v>
      </c>
      <c r="Q126" s="15" t="n"/>
      <c r="R126" s="15">
        <f>L126*J126</f>
        <v/>
      </c>
      <c r="S126" s="15">
        <f>M126*J126</f>
        <v/>
      </c>
      <c r="T126" s="15">
        <f>N126*J126</f>
        <v/>
      </c>
      <c r="U126" s="15">
        <f>O126*J126</f>
        <v/>
      </c>
      <c r="V126" s="17">
        <f>P126*J126</f>
        <v/>
      </c>
    </row>
    <row r="127" ht="13.5" customHeight="1">
      <c r="A127" s="14" t="n">
        <v>994990</v>
      </c>
      <c r="B127" s="15" t="inlineStr">
        <is>
          <t>SUN_FITZWI~1</t>
        </is>
      </c>
      <c r="C127" s="15" t="n">
        <v>115</v>
      </c>
      <c r="D127" s="15" t="n">
        <v>101</v>
      </c>
      <c r="E127" s="15" t="n">
        <v>680</v>
      </c>
      <c r="F127" s="15" t="n">
        <v>0</v>
      </c>
      <c r="G127" s="15" t="n">
        <v>0</v>
      </c>
      <c r="H127" s="15" t="n">
        <v>0</v>
      </c>
      <c r="I127" s="16" t="n">
        <v>0</v>
      </c>
      <c r="J127" s="15">
        <f>I127-F127</f>
        <v/>
      </c>
      <c r="K127" s="15">
        <f>H127-I127</f>
        <v/>
      </c>
      <c r="L127" s="15" t="n">
        <v>0.04499</v>
      </c>
      <c r="M127" s="15" t="n">
        <v>0.0452</v>
      </c>
      <c r="N127" s="15" t="n">
        <v>0.04405</v>
      </c>
      <c r="O127" s="15" t="n">
        <v>0.04405</v>
      </c>
      <c r="P127" s="15" t="n">
        <v>0.04404</v>
      </c>
      <c r="Q127" s="15" t="n"/>
      <c r="R127" s="15">
        <f>L127*J127</f>
        <v/>
      </c>
      <c r="S127" s="15">
        <f>M127*J127</f>
        <v/>
      </c>
      <c r="T127" s="15">
        <f>N127*J127</f>
        <v/>
      </c>
      <c r="U127" s="15">
        <f>O127*J127</f>
        <v/>
      </c>
      <c r="V127" s="17">
        <f>P127*J127</f>
        <v/>
      </c>
    </row>
    <row r="128" ht="13.5" customHeight="1">
      <c r="A128" s="14" t="n">
        <v>109227</v>
      </c>
      <c r="B128" s="15" t="inlineStr">
        <is>
          <t xml:space="preserve">CLARK FALLS </t>
        </is>
      </c>
      <c r="C128" s="15" t="n">
        <v>2.4</v>
      </c>
      <c r="D128" s="15" t="n">
        <v>101</v>
      </c>
      <c r="E128" s="15" t="n">
        <v>704</v>
      </c>
      <c r="F128" s="15" t="n">
        <v>0</v>
      </c>
      <c r="G128" s="15" t="n">
        <v>0</v>
      </c>
      <c r="H128" s="15" t="n">
        <v>0</v>
      </c>
      <c r="I128" s="16" t="n">
        <v>0</v>
      </c>
      <c r="J128" s="15">
        <f>I128-F128</f>
        <v/>
      </c>
      <c r="K128" s="15">
        <f>H128-I128</f>
        <v/>
      </c>
      <c r="L128" s="15" t="n">
        <v>0.0448</v>
      </c>
      <c r="M128" s="15" t="n">
        <v>0.04502</v>
      </c>
      <c r="N128" s="15" t="n">
        <v>0.04386</v>
      </c>
      <c r="O128" s="15" t="n">
        <v>0.04386</v>
      </c>
      <c r="P128" s="15" t="n">
        <v>0.04385</v>
      </c>
      <c r="Q128" s="15" t="n"/>
      <c r="R128" s="15">
        <f>L128*J128</f>
        <v/>
      </c>
      <c r="S128" s="15">
        <f>M128*J128</f>
        <v/>
      </c>
      <c r="T128" s="15">
        <f>N128*J128</f>
        <v/>
      </c>
      <c r="U128" s="15">
        <f>O128*J128</f>
        <v/>
      </c>
      <c r="V128" s="17">
        <f>P128*J128</f>
        <v/>
      </c>
    </row>
    <row r="129" ht="13.5" customHeight="1">
      <c r="A129" s="14" t="n">
        <v>109226</v>
      </c>
      <c r="B129" s="15" t="inlineStr">
        <is>
          <t>PETERSON_GEN</t>
        </is>
      </c>
      <c r="C129" s="15" t="n">
        <v>4</v>
      </c>
      <c r="D129" s="15" t="n">
        <v>101</v>
      </c>
      <c r="E129" s="15" t="n">
        <v>704</v>
      </c>
      <c r="F129" s="15" t="n">
        <v>0</v>
      </c>
      <c r="G129" s="15" t="n">
        <v>0</v>
      </c>
      <c r="H129" s="15" t="n">
        <v>0</v>
      </c>
      <c r="I129" s="16" t="n">
        <v>0</v>
      </c>
      <c r="J129" s="15">
        <f>I129-F129</f>
        <v/>
      </c>
      <c r="K129" s="15">
        <f>H129-I129</f>
        <v/>
      </c>
      <c r="L129" s="15" t="n">
        <v>0.0448</v>
      </c>
      <c r="M129" s="15" t="n">
        <v>0.04501</v>
      </c>
      <c r="N129" s="15" t="n">
        <v>0.04386</v>
      </c>
      <c r="O129" s="15" t="n">
        <v>0.04386</v>
      </c>
      <c r="P129" s="15" t="n">
        <v>0.04385</v>
      </c>
      <c r="Q129" s="15" t="n"/>
      <c r="R129" s="15">
        <f>L129*J129</f>
        <v/>
      </c>
      <c r="S129" s="15">
        <f>M129*J129</f>
        <v/>
      </c>
      <c r="T129" s="15">
        <f>N129*J129</f>
        <v/>
      </c>
      <c r="U129" s="15">
        <f>O129*J129</f>
        <v/>
      </c>
      <c r="V129" s="17">
        <f>P129*J129</f>
        <v/>
      </c>
    </row>
    <row r="130" ht="13.5" customHeight="1">
      <c r="A130" s="14" t="n">
        <v>109229</v>
      </c>
      <c r="B130" s="15" t="inlineStr">
        <is>
          <t xml:space="preserve">MILTON_G    </t>
        </is>
      </c>
      <c r="C130" s="15" t="n">
        <v>2.3</v>
      </c>
      <c r="D130" s="15" t="n">
        <v>101</v>
      </c>
      <c r="E130" s="15" t="n">
        <v>704</v>
      </c>
      <c r="F130" s="15" t="n">
        <v>0</v>
      </c>
      <c r="G130" s="15" t="n">
        <v>0</v>
      </c>
      <c r="H130" s="15" t="n">
        <v>0</v>
      </c>
      <c r="I130" s="16" t="n">
        <v>0</v>
      </c>
      <c r="J130" s="15">
        <f>I130-F130</f>
        <v/>
      </c>
      <c r="K130" s="15">
        <f>H130-I130</f>
        <v/>
      </c>
      <c r="L130" s="15" t="n">
        <v>0.0448</v>
      </c>
      <c r="M130" s="15" t="n">
        <v>0.04501</v>
      </c>
      <c r="N130" s="15" t="n">
        <v>0.04386</v>
      </c>
      <c r="O130" s="15" t="n">
        <v>0.04386</v>
      </c>
      <c r="P130" s="15" t="n">
        <v>0.04385</v>
      </c>
      <c r="Q130" s="15" t="n"/>
      <c r="R130" s="15">
        <f>L130*J130</f>
        <v/>
      </c>
      <c r="S130" s="15">
        <f>M130*J130</f>
        <v/>
      </c>
      <c r="T130" s="15">
        <f>N130*J130</f>
        <v/>
      </c>
      <c r="U130" s="15">
        <f>O130*J130</f>
        <v/>
      </c>
      <c r="V130" s="17">
        <f>P130*J130</f>
        <v/>
      </c>
    </row>
    <row r="131" ht="13.5" customHeight="1">
      <c r="A131" s="14" t="n">
        <v>108168</v>
      </c>
      <c r="B131" s="15" t="inlineStr">
        <is>
          <t xml:space="preserve">GEORGIA MTN </t>
        </is>
      </c>
      <c r="C131" s="15" t="n">
        <v>0.6899999999999999</v>
      </c>
      <c r="D131" s="15" t="n">
        <v>101</v>
      </c>
      <c r="E131" s="15" t="n">
        <v>704</v>
      </c>
      <c r="F131" s="15" t="n">
        <v>0</v>
      </c>
      <c r="G131" s="15" t="n">
        <v>0</v>
      </c>
      <c r="H131" s="15" t="n">
        <v>0</v>
      </c>
      <c r="I131" s="16" t="n">
        <v>0</v>
      </c>
      <c r="J131" s="15">
        <f>I131-F131</f>
        <v/>
      </c>
      <c r="K131" s="15">
        <f>H131-I131</f>
        <v/>
      </c>
      <c r="L131" s="15" t="n">
        <v>0.04479</v>
      </c>
      <c r="M131" s="15" t="n">
        <v>0.045</v>
      </c>
      <c r="N131" s="15" t="n">
        <v>0.04385</v>
      </c>
      <c r="O131" s="15" t="n">
        <v>0.04385</v>
      </c>
      <c r="P131" s="15" t="n">
        <v>0.04384</v>
      </c>
      <c r="Q131" s="15" t="n"/>
      <c r="R131" s="15">
        <f>L131*J131</f>
        <v/>
      </c>
      <c r="S131" s="15">
        <f>M131*J131</f>
        <v/>
      </c>
      <c r="T131" s="15">
        <f>N131*J131</f>
        <v/>
      </c>
      <c r="U131" s="15">
        <f>O131*J131</f>
        <v/>
      </c>
      <c r="V131" s="17">
        <f>P131*J131</f>
        <v/>
      </c>
    </row>
    <row r="132" ht="13.5" customHeight="1">
      <c r="A132" s="14" t="n">
        <v>109228</v>
      </c>
      <c r="B132" s="15" t="inlineStr">
        <is>
          <t>FAIRFAX FALS</t>
        </is>
      </c>
      <c r="C132" s="15" t="n">
        <v>2.3</v>
      </c>
      <c r="D132" s="15" t="n">
        <v>101</v>
      </c>
      <c r="E132" s="15" t="n">
        <v>704</v>
      </c>
      <c r="F132" s="15" t="n">
        <v>0</v>
      </c>
      <c r="G132" s="15" t="n">
        <v>0</v>
      </c>
      <c r="H132" s="15" t="n">
        <v>0</v>
      </c>
      <c r="I132" s="16" t="n">
        <v>0</v>
      </c>
      <c r="J132" s="15">
        <f>I132-F132</f>
        <v/>
      </c>
      <c r="K132" s="15">
        <f>H132-I132</f>
        <v/>
      </c>
      <c r="L132" s="15" t="n">
        <v>0.04473</v>
      </c>
      <c r="M132" s="15" t="n">
        <v>0.04495</v>
      </c>
      <c r="N132" s="15" t="n">
        <v>0.04379</v>
      </c>
      <c r="O132" s="15" t="n">
        <v>0.04379</v>
      </c>
      <c r="P132" s="15" t="n">
        <v>0.04378</v>
      </c>
      <c r="Q132" s="15" t="n"/>
      <c r="R132" s="15">
        <f>L132*J132</f>
        <v/>
      </c>
      <c r="S132" s="15">
        <f>M132*J132</f>
        <v/>
      </c>
      <c r="T132" s="15">
        <f>N132*J132</f>
        <v/>
      </c>
      <c r="U132" s="15">
        <f>O132*J132</f>
        <v/>
      </c>
      <c r="V132" s="17">
        <f>P132*J132</f>
        <v/>
      </c>
    </row>
    <row r="133" ht="13.5" customHeight="1">
      <c r="A133" s="14" t="n">
        <v>998940</v>
      </c>
      <c r="B133" s="15" t="inlineStr">
        <is>
          <t>SUN_WESTMI~1</t>
        </is>
      </c>
      <c r="C133" s="15" t="n">
        <v>12.5</v>
      </c>
      <c r="D133" s="15" t="n">
        <v>101</v>
      </c>
      <c r="E133" s="15" t="n">
        <v>822</v>
      </c>
      <c r="F133" s="15" t="n">
        <v>0</v>
      </c>
      <c r="G133" s="15" t="n">
        <v>0</v>
      </c>
      <c r="H133" s="15" t="n">
        <v>0</v>
      </c>
      <c r="I133" s="16" t="n">
        <v>0</v>
      </c>
      <c r="J133" s="15">
        <f>I133-F133</f>
        <v/>
      </c>
      <c r="K133" s="15">
        <f>H133-I133</f>
        <v/>
      </c>
      <c r="L133" s="15" t="n">
        <v>0.04467</v>
      </c>
      <c r="M133" s="15" t="n">
        <v>0.04489</v>
      </c>
      <c r="N133" s="15" t="n">
        <v>0.04372</v>
      </c>
      <c r="O133" s="15" t="n">
        <v>0.04372</v>
      </c>
      <c r="P133" s="15" t="n">
        <v>0.04372</v>
      </c>
      <c r="Q133" s="15" t="n"/>
      <c r="R133" s="15">
        <f>L133*J133</f>
        <v/>
      </c>
      <c r="S133" s="15">
        <f>M133*J133</f>
        <v/>
      </c>
      <c r="T133" s="15">
        <f>N133*J133</f>
        <v/>
      </c>
      <c r="U133" s="15">
        <f>O133*J133</f>
        <v/>
      </c>
      <c r="V133" s="17">
        <f>P133*J133</f>
        <v/>
      </c>
    </row>
    <row r="134" ht="13.5" customHeight="1">
      <c r="A134" s="14" t="n">
        <v>109550</v>
      </c>
      <c r="B134" s="15" t="inlineStr">
        <is>
          <t>BELLOWS FALS</t>
        </is>
      </c>
      <c r="C134" s="15" t="n">
        <v>6.9</v>
      </c>
      <c r="D134" s="15" t="n">
        <v>101</v>
      </c>
      <c r="E134" s="15" t="n">
        <v>400</v>
      </c>
      <c r="F134" s="15" t="n">
        <v>0</v>
      </c>
      <c r="G134" s="15" t="n">
        <v>0</v>
      </c>
      <c r="H134" s="15" t="n">
        <v>0</v>
      </c>
      <c r="I134" s="16" t="n">
        <v>0</v>
      </c>
      <c r="J134" s="15">
        <f>I134-F134</f>
        <v/>
      </c>
      <c r="K134" s="15">
        <f>H134-I134</f>
        <v/>
      </c>
      <c r="L134" s="15" t="n">
        <v>0.04467</v>
      </c>
      <c r="M134" s="15" t="n">
        <v>0.04489</v>
      </c>
      <c r="N134" s="15" t="n">
        <v>0.04372</v>
      </c>
      <c r="O134" s="15" t="n">
        <v>0.04372</v>
      </c>
      <c r="P134" s="15" t="n">
        <v>0.04372</v>
      </c>
      <c r="Q134" s="15" t="n"/>
      <c r="R134" s="15">
        <f>L134*J134</f>
        <v/>
      </c>
      <c r="S134" s="15">
        <f>M134*J134</f>
        <v/>
      </c>
      <c r="T134" s="15">
        <f>N134*J134</f>
        <v/>
      </c>
      <c r="U134" s="15">
        <f>O134*J134</f>
        <v/>
      </c>
      <c r="V134" s="17">
        <f>P134*J134</f>
        <v/>
      </c>
    </row>
    <row r="135" ht="13.5" customHeight="1">
      <c r="A135" s="14" t="n">
        <v>113451</v>
      </c>
      <c r="B135" s="15" t="inlineStr">
        <is>
          <t xml:space="preserve">CHINOOK_PV  </t>
        </is>
      </c>
      <c r="C135" s="15" t="n">
        <v>0.6</v>
      </c>
      <c r="D135" s="15" t="n">
        <v>101</v>
      </c>
      <c r="E135" s="15" t="n">
        <v>1110</v>
      </c>
      <c r="F135" s="15" t="n">
        <v>0</v>
      </c>
      <c r="G135" s="15" t="n">
        <v>0</v>
      </c>
      <c r="H135" s="15" t="n">
        <v>0</v>
      </c>
      <c r="I135" s="16" t="n">
        <v>0</v>
      </c>
      <c r="J135" s="15">
        <f>I135-F135</f>
        <v/>
      </c>
      <c r="K135" s="15">
        <f>H135-I135</f>
        <v/>
      </c>
      <c r="L135" s="15" t="n">
        <v>0.0446</v>
      </c>
      <c r="M135" s="15" t="n">
        <v>0.04482</v>
      </c>
      <c r="N135" s="15" t="n">
        <v>0.04366</v>
      </c>
      <c r="O135" s="15" t="n">
        <v>0.04366</v>
      </c>
      <c r="P135" s="15" t="n">
        <v>0.04365</v>
      </c>
      <c r="Q135" s="15" t="n"/>
      <c r="R135" s="15">
        <f>L135*J135</f>
        <v/>
      </c>
      <c r="S135" s="15">
        <f>M135*J135</f>
        <v/>
      </c>
      <c r="T135" s="15">
        <f>N135*J135</f>
        <v/>
      </c>
      <c r="U135" s="15">
        <f>O135*J135</f>
        <v/>
      </c>
      <c r="V135" s="17">
        <f>P135*J135</f>
        <v/>
      </c>
    </row>
    <row r="136" ht="13.5" customHeight="1">
      <c r="A136" s="14" t="n">
        <v>109141</v>
      </c>
      <c r="B136" s="15" t="inlineStr">
        <is>
          <t xml:space="preserve">TAFTSVL_GEN </t>
        </is>
      </c>
      <c r="C136" s="15" t="n">
        <v>12.5</v>
      </c>
      <c r="D136" s="15" t="n">
        <v>101</v>
      </c>
      <c r="E136" s="15" t="n">
        <v>704</v>
      </c>
      <c r="F136" s="15" t="n">
        <v>0</v>
      </c>
      <c r="G136" s="15" t="n">
        <v>0</v>
      </c>
      <c r="H136" s="15" t="n">
        <v>0</v>
      </c>
      <c r="I136" s="16" t="n">
        <v>0</v>
      </c>
      <c r="J136" s="15">
        <f>I136-F136</f>
        <v/>
      </c>
      <c r="K136" s="15">
        <f>H136-I136</f>
        <v/>
      </c>
      <c r="L136" s="15" t="n">
        <v>0.0446</v>
      </c>
      <c r="M136" s="15" t="n">
        <v>0.04482</v>
      </c>
      <c r="N136" s="15" t="n">
        <v>0.04366</v>
      </c>
      <c r="O136" s="15" t="n">
        <v>0.04366</v>
      </c>
      <c r="P136" s="15" t="n">
        <v>0.04366</v>
      </c>
      <c r="Q136" s="15" t="n"/>
      <c r="R136" s="15">
        <f>L136*J136</f>
        <v/>
      </c>
      <c r="S136" s="15">
        <f>M136*J136</f>
        <v/>
      </c>
      <c r="T136" s="15">
        <f>N136*J136</f>
        <v/>
      </c>
      <c r="U136" s="15">
        <f>O136*J136</f>
        <v/>
      </c>
      <c r="V136" s="17">
        <f>P136*J136</f>
        <v/>
      </c>
    </row>
    <row r="137" ht="13.5" customHeight="1">
      <c r="A137" s="14" t="n">
        <v>109140</v>
      </c>
      <c r="B137" s="15" t="inlineStr">
        <is>
          <t xml:space="preserve">NO HARTLAND </t>
        </is>
      </c>
      <c r="C137" s="15" t="n">
        <v>4.16</v>
      </c>
      <c r="D137" s="15" t="n">
        <v>101</v>
      </c>
      <c r="E137" s="15" t="n">
        <v>704</v>
      </c>
      <c r="F137" s="15" t="n">
        <v>0</v>
      </c>
      <c r="G137" s="15" t="n">
        <v>0</v>
      </c>
      <c r="H137" s="15" t="n">
        <v>0</v>
      </c>
      <c r="I137" s="16" t="n">
        <v>0</v>
      </c>
      <c r="J137" s="15">
        <f>I137-F137</f>
        <v/>
      </c>
      <c r="K137" s="15">
        <f>H137-I137</f>
        <v/>
      </c>
      <c r="L137" s="15" t="n">
        <v>0.04448</v>
      </c>
      <c r="M137" s="15" t="n">
        <v>0.0447</v>
      </c>
      <c r="N137" s="15" t="n">
        <v>0.04353</v>
      </c>
      <c r="O137" s="15" t="n">
        <v>0.04353</v>
      </c>
      <c r="P137" s="15" t="n">
        <v>0.04353</v>
      </c>
      <c r="Q137" s="15" t="n"/>
      <c r="R137" s="15">
        <f>L137*J137</f>
        <v/>
      </c>
      <c r="S137" s="15">
        <f>M137*J137</f>
        <v/>
      </c>
      <c r="T137" s="15">
        <f>N137*J137</f>
        <v/>
      </c>
      <c r="U137" s="15">
        <f>O137*J137</f>
        <v/>
      </c>
      <c r="V137" s="17">
        <f>P137*J137</f>
        <v/>
      </c>
    </row>
    <row r="138" ht="13.5" customHeight="1">
      <c r="A138" s="14" t="n">
        <v>106033</v>
      </c>
      <c r="B138" s="15" t="inlineStr">
        <is>
          <t>SLAYTON HIL1</t>
        </is>
      </c>
      <c r="C138" s="15" t="n">
        <v>13.8</v>
      </c>
      <c r="D138" s="15" t="n">
        <v>101</v>
      </c>
      <c r="E138" s="15" t="n">
        <v>400</v>
      </c>
      <c r="F138" s="15" t="n">
        <v>0</v>
      </c>
      <c r="G138" s="15" t="n">
        <v>0</v>
      </c>
      <c r="H138" s="15" t="n">
        <v>0</v>
      </c>
      <c r="I138" s="16" t="n">
        <v>0</v>
      </c>
      <c r="J138" s="15">
        <f>I138-F138</f>
        <v/>
      </c>
      <c r="K138" s="15">
        <f>H138-I138</f>
        <v/>
      </c>
      <c r="L138" s="15" t="n">
        <v>0.04441</v>
      </c>
      <c r="M138" s="15" t="n">
        <v>0.04463</v>
      </c>
      <c r="N138" s="15" t="n">
        <v>0.04346</v>
      </c>
      <c r="O138" s="15" t="n">
        <v>0.04346</v>
      </c>
      <c r="P138" s="15" t="n">
        <v>0.04346</v>
      </c>
      <c r="Q138" s="15" t="n"/>
      <c r="R138" s="15">
        <f>L138*J138</f>
        <v/>
      </c>
      <c r="S138" s="15">
        <f>M138*J138</f>
        <v/>
      </c>
      <c r="T138" s="15">
        <f>N138*J138</f>
        <v/>
      </c>
      <c r="U138" s="15">
        <f>O138*J138</f>
        <v/>
      </c>
      <c r="V138" s="17">
        <f>P138*J138</f>
        <v/>
      </c>
    </row>
    <row r="139" ht="13.5" customHeight="1">
      <c r="A139" s="14" t="n">
        <v>911524</v>
      </c>
      <c r="B139" s="15" t="inlineStr">
        <is>
          <t xml:space="preserve">HIGH_DGEN   </t>
        </is>
      </c>
      <c r="C139" s="15" t="n">
        <v>115</v>
      </c>
      <c r="D139" s="15" t="n">
        <v>101</v>
      </c>
      <c r="E139" s="15" t="n">
        <v>703</v>
      </c>
      <c r="F139" s="15" t="n">
        <v>0</v>
      </c>
      <c r="G139" s="15" t="n">
        <v>0</v>
      </c>
      <c r="H139" s="15" t="n">
        <v>0</v>
      </c>
      <c r="I139" s="16" t="n">
        <v>0</v>
      </c>
      <c r="J139" s="15">
        <f>I139-F139</f>
        <v/>
      </c>
      <c r="K139" s="15">
        <f>H139-I139</f>
        <v/>
      </c>
      <c r="L139" s="15" t="n">
        <v>0.0444</v>
      </c>
      <c r="M139" s="15" t="n">
        <v>0.04462</v>
      </c>
      <c r="N139" s="15" t="n">
        <v>0.04345</v>
      </c>
      <c r="O139" s="15" t="n">
        <v>0.04345</v>
      </c>
      <c r="P139" s="15" t="n">
        <v>0.04344</v>
      </c>
      <c r="Q139" s="15" t="n"/>
      <c r="R139" s="15">
        <f>L139*J139</f>
        <v/>
      </c>
      <c r="S139" s="15">
        <f>M139*J139</f>
        <v/>
      </c>
      <c r="T139" s="15">
        <f>N139*J139</f>
        <v/>
      </c>
      <c r="U139" s="15">
        <f>O139*J139</f>
        <v/>
      </c>
      <c r="V139" s="17">
        <f>P139*J139</f>
        <v/>
      </c>
    </row>
    <row r="140" ht="13.5" customHeight="1">
      <c r="A140" s="14" t="n">
        <v>107324</v>
      </c>
      <c r="B140" s="15" t="inlineStr">
        <is>
          <t>HG_CONVRTR_S</t>
        </is>
      </c>
      <c r="C140" s="15" t="n">
        <v>115</v>
      </c>
      <c r="D140" s="15" t="n">
        <v>101</v>
      </c>
      <c r="E140" s="15" t="n">
        <v>703</v>
      </c>
      <c r="F140" s="15" t="n">
        <v>0</v>
      </c>
      <c r="G140" s="15" t="n">
        <v>0</v>
      </c>
      <c r="H140" s="15" t="n">
        <v>0</v>
      </c>
      <c r="I140" s="16" t="n">
        <v>0</v>
      </c>
      <c r="J140" s="15">
        <f>I140-F140</f>
        <v/>
      </c>
      <c r="K140" s="15">
        <f>H140-I140</f>
        <v/>
      </c>
      <c r="L140" s="15" t="n">
        <v>0.0444</v>
      </c>
      <c r="M140" s="15" t="n">
        <v>0.04462</v>
      </c>
      <c r="N140" s="15" t="n">
        <v>0.04345</v>
      </c>
      <c r="O140" s="15" t="n">
        <v>0.04345</v>
      </c>
      <c r="P140" s="15" t="n">
        <v>0.04344</v>
      </c>
      <c r="Q140" s="15" t="n"/>
      <c r="R140" s="15">
        <f>L140*J140</f>
        <v/>
      </c>
      <c r="S140" s="15">
        <f>M140*J140</f>
        <v/>
      </c>
      <c r="T140" s="15">
        <f>N140*J140</f>
        <v/>
      </c>
      <c r="U140" s="15">
        <f>O140*J140</f>
        <v/>
      </c>
      <c r="V140" s="17">
        <f>P140*J140</f>
        <v/>
      </c>
    </row>
    <row r="141" ht="13.5" customHeight="1">
      <c r="A141" s="14" t="n">
        <v>109280</v>
      </c>
      <c r="B141" s="15" t="inlineStr">
        <is>
          <t xml:space="preserve">SHELDON_G1  </t>
        </is>
      </c>
      <c r="C141" s="15" t="n">
        <v>4.16</v>
      </c>
      <c r="D141" s="15" t="n">
        <v>101</v>
      </c>
      <c r="E141" s="15" t="n">
        <v>704</v>
      </c>
      <c r="F141" s="15" t="n">
        <v>0</v>
      </c>
      <c r="G141" s="15" t="n">
        <v>0</v>
      </c>
      <c r="H141" s="15" t="n">
        <v>0</v>
      </c>
      <c r="I141" s="16" t="n">
        <v>0</v>
      </c>
      <c r="J141" s="15">
        <f>I141-F141</f>
        <v/>
      </c>
      <c r="K141" s="15">
        <f>H141-I141</f>
        <v/>
      </c>
      <c r="L141" s="15" t="n">
        <v>0.04439</v>
      </c>
      <c r="M141" s="15" t="n">
        <v>0.04461</v>
      </c>
      <c r="N141" s="15" t="n">
        <v>0.04344</v>
      </c>
      <c r="O141" s="15" t="n">
        <v>0.04344</v>
      </c>
      <c r="P141" s="15" t="n">
        <v>0.04344</v>
      </c>
      <c r="Q141" s="15" t="n"/>
      <c r="R141" s="15">
        <f>L141*J141</f>
        <v/>
      </c>
      <c r="S141" s="15">
        <f>M141*J141</f>
        <v/>
      </c>
      <c r="T141" s="15">
        <f>N141*J141</f>
        <v/>
      </c>
      <c r="U141" s="15">
        <f>O141*J141</f>
        <v/>
      </c>
      <c r="V141" s="17">
        <f>P141*J141</f>
        <v/>
      </c>
    </row>
    <row r="142" ht="13.5" customHeight="1">
      <c r="A142" s="14" t="n">
        <v>108894</v>
      </c>
      <c r="B142" s="15" t="inlineStr">
        <is>
          <t xml:space="preserve">SWANTON GT  </t>
        </is>
      </c>
      <c r="C142" s="15" t="n">
        <v>13.8</v>
      </c>
      <c r="D142" s="15" t="n">
        <v>101</v>
      </c>
      <c r="E142" s="15" t="n">
        <v>704</v>
      </c>
      <c r="F142" s="15" t="n">
        <v>0</v>
      </c>
      <c r="G142" s="15" t="n">
        <v>0</v>
      </c>
      <c r="H142" s="15" t="n">
        <v>0</v>
      </c>
      <c r="I142" s="16" t="n">
        <v>0</v>
      </c>
      <c r="J142" s="15">
        <f>I142-F142</f>
        <v/>
      </c>
      <c r="K142" s="15">
        <f>H142-I142</f>
        <v/>
      </c>
      <c r="L142" s="15" t="n">
        <v>0.04439</v>
      </c>
      <c r="M142" s="15" t="n">
        <v>0.04461</v>
      </c>
      <c r="N142" s="15" t="n">
        <v>0.04344</v>
      </c>
      <c r="O142" s="15" t="n">
        <v>0.04344</v>
      </c>
      <c r="P142" s="15" t="n">
        <v>0.04344</v>
      </c>
      <c r="Q142" s="15" t="n"/>
      <c r="R142" s="15">
        <f>L142*J142</f>
        <v/>
      </c>
      <c r="S142" s="15">
        <f>M142*J142</f>
        <v/>
      </c>
      <c r="T142" s="15">
        <f>N142*J142</f>
        <v/>
      </c>
      <c r="U142" s="15">
        <f>O142*J142</f>
        <v/>
      </c>
      <c r="V142" s="17">
        <f>P142*J142</f>
        <v/>
      </c>
    </row>
    <row r="143" ht="13.5" customHeight="1">
      <c r="A143" s="14" t="n">
        <v>109282</v>
      </c>
      <c r="B143" s="15" t="inlineStr">
        <is>
          <t xml:space="preserve">SHELDON_G3  </t>
        </is>
      </c>
      <c r="C143" s="15" t="n">
        <v>4.16</v>
      </c>
      <c r="D143" s="15" t="n">
        <v>101</v>
      </c>
      <c r="E143" s="15" t="n">
        <v>704</v>
      </c>
      <c r="F143" s="15" t="n">
        <v>0</v>
      </c>
      <c r="G143" s="15" t="n">
        <v>0</v>
      </c>
      <c r="H143" s="15" t="n">
        <v>0</v>
      </c>
      <c r="I143" s="16" t="n">
        <v>0</v>
      </c>
      <c r="J143" s="15">
        <f>I143-F143</f>
        <v/>
      </c>
      <c r="K143" s="15">
        <f>H143-I143</f>
        <v/>
      </c>
      <c r="L143" s="15" t="n">
        <v>0.04439</v>
      </c>
      <c r="M143" s="15" t="n">
        <v>0.04461</v>
      </c>
      <c r="N143" s="15" t="n">
        <v>0.04344</v>
      </c>
      <c r="O143" s="15" t="n">
        <v>0.04344</v>
      </c>
      <c r="P143" s="15" t="n">
        <v>0.04344</v>
      </c>
      <c r="Q143" s="15" t="n"/>
      <c r="R143" s="15">
        <f>L143*J143</f>
        <v/>
      </c>
      <c r="S143" s="15">
        <f>M143*J143</f>
        <v/>
      </c>
      <c r="T143" s="15">
        <f>N143*J143</f>
        <v/>
      </c>
      <c r="U143" s="15">
        <f>O143*J143</f>
        <v/>
      </c>
      <c r="V143" s="17">
        <f>P143*J143</f>
        <v/>
      </c>
    </row>
    <row r="144" ht="13.5" customHeight="1">
      <c r="A144" s="14" t="n">
        <v>109281</v>
      </c>
      <c r="B144" s="15" t="inlineStr">
        <is>
          <t xml:space="preserve">SHELDON_G2  </t>
        </is>
      </c>
      <c r="C144" s="15" t="n">
        <v>4.16</v>
      </c>
      <c r="D144" s="15" t="n">
        <v>101</v>
      </c>
      <c r="E144" s="15" t="n">
        <v>704</v>
      </c>
      <c r="F144" s="15" t="n">
        <v>0</v>
      </c>
      <c r="G144" s="15" t="n">
        <v>0</v>
      </c>
      <c r="H144" s="15" t="n">
        <v>0</v>
      </c>
      <c r="I144" s="16" t="n">
        <v>0</v>
      </c>
      <c r="J144" s="15">
        <f>I144-F144</f>
        <v/>
      </c>
      <c r="K144" s="15">
        <f>H144-I144</f>
        <v/>
      </c>
      <c r="L144" s="15" t="n">
        <v>0.04439</v>
      </c>
      <c r="M144" s="15" t="n">
        <v>0.04461</v>
      </c>
      <c r="N144" s="15" t="n">
        <v>0.04344</v>
      </c>
      <c r="O144" s="15" t="n">
        <v>0.04344</v>
      </c>
      <c r="P144" s="15" t="n">
        <v>0.04344</v>
      </c>
      <c r="Q144" s="15" t="n"/>
      <c r="R144" s="15">
        <f>L144*J144</f>
        <v/>
      </c>
      <c r="S144" s="15">
        <f>M144*J144</f>
        <v/>
      </c>
      <c r="T144" s="15">
        <f>N144*J144</f>
        <v/>
      </c>
      <c r="U144" s="15">
        <f>O144*J144</f>
        <v/>
      </c>
      <c r="V144" s="17">
        <f>P144*J144</f>
        <v/>
      </c>
    </row>
    <row r="145" ht="13.5" customHeight="1">
      <c r="A145" s="14" t="n">
        <v>109573</v>
      </c>
      <c r="B145" s="15" t="inlineStr">
        <is>
          <t xml:space="preserve">WILDER      </t>
        </is>
      </c>
      <c r="C145" s="15" t="n">
        <v>13.8</v>
      </c>
      <c r="D145" s="15" t="n">
        <v>101</v>
      </c>
      <c r="E145" s="15" t="n">
        <v>400</v>
      </c>
      <c r="F145" s="15" t="n">
        <v>0</v>
      </c>
      <c r="G145" s="15" t="n">
        <v>0</v>
      </c>
      <c r="H145" s="15" t="n">
        <v>0</v>
      </c>
      <c r="I145" s="16" t="n">
        <v>0</v>
      </c>
      <c r="J145" s="15">
        <f>I145-F145</f>
        <v/>
      </c>
      <c r="K145" s="15">
        <f>H145-I145</f>
        <v/>
      </c>
      <c r="L145" s="15" t="n">
        <v>0.04409</v>
      </c>
      <c r="M145" s="15" t="n">
        <v>0.04432</v>
      </c>
      <c r="N145" s="15" t="n">
        <v>0.04313</v>
      </c>
      <c r="O145" s="15" t="n">
        <v>0.04313</v>
      </c>
      <c r="P145" s="15" t="n">
        <v>0.04313</v>
      </c>
      <c r="Q145" s="15" t="n"/>
      <c r="R145" s="15">
        <f>L145*J145</f>
        <v/>
      </c>
      <c r="S145" s="15">
        <f>M145*J145</f>
        <v/>
      </c>
      <c r="T145" s="15">
        <f>N145*J145</f>
        <v/>
      </c>
      <c r="U145" s="15">
        <f>O145*J145</f>
        <v/>
      </c>
      <c r="V145" s="17">
        <f>P145*J145</f>
        <v/>
      </c>
    </row>
    <row r="146" ht="13.5" customHeight="1">
      <c r="A146" s="14" t="n">
        <v>109072</v>
      </c>
      <c r="B146" s="15" t="inlineStr">
        <is>
          <t>BOLTON FALLS</t>
        </is>
      </c>
      <c r="C146" s="15" t="n">
        <v>4.16</v>
      </c>
      <c r="D146" s="15" t="n">
        <v>101</v>
      </c>
      <c r="E146" s="15" t="n">
        <v>704</v>
      </c>
      <c r="F146" s="15" t="n">
        <v>0</v>
      </c>
      <c r="G146" s="15" t="n">
        <v>0</v>
      </c>
      <c r="H146" s="15" t="n">
        <v>0</v>
      </c>
      <c r="I146" s="16" t="n">
        <v>0</v>
      </c>
      <c r="J146" s="15">
        <f>I146-F146</f>
        <v/>
      </c>
      <c r="K146" s="15">
        <f>H146-I146</f>
        <v/>
      </c>
      <c r="L146" s="15" t="n">
        <v>0.04388</v>
      </c>
      <c r="M146" s="15" t="n">
        <v>0.04412</v>
      </c>
      <c r="N146" s="15" t="n">
        <v>0.04293</v>
      </c>
      <c r="O146" s="15" t="n">
        <v>0.04293</v>
      </c>
      <c r="P146" s="15" t="n">
        <v>0.04292</v>
      </c>
      <c r="Q146" s="15" t="n"/>
      <c r="R146" s="15">
        <f>L146*J146</f>
        <v/>
      </c>
      <c r="S146" s="15">
        <f>M146*J146</f>
        <v/>
      </c>
      <c r="T146" s="15">
        <f>N146*J146</f>
        <v/>
      </c>
      <c r="U146" s="15">
        <f>O146*J146</f>
        <v/>
      </c>
      <c r="V146" s="17">
        <f>P146*J146</f>
        <v/>
      </c>
    </row>
    <row r="147" ht="13.5" customHeight="1">
      <c r="A147" s="14" t="n">
        <v>993000</v>
      </c>
      <c r="B147" s="15" t="inlineStr">
        <is>
          <t>SUN_TREASU~1</t>
        </is>
      </c>
      <c r="C147" s="15" t="n">
        <v>115</v>
      </c>
      <c r="D147" s="15" t="n">
        <v>101</v>
      </c>
      <c r="E147" s="15" t="n">
        <v>1100</v>
      </c>
      <c r="F147" s="15" t="n">
        <v>0</v>
      </c>
      <c r="G147" s="15" t="n">
        <v>0</v>
      </c>
      <c r="H147" s="15" t="n">
        <v>0</v>
      </c>
      <c r="I147" s="16" t="n">
        <v>0</v>
      </c>
      <c r="J147" s="15">
        <f>I147-F147</f>
        <v/>
      </c>
      <c r="K147" s="15">
        <f>H147-I147</f>
        <v/>
      </c>
      <c r="L147" s="15" t="n">
        <v>0.04367</v>
      </c>
      <c r="M147" s="15" t="n">
        <v>0.04391</v>
      </c>
      <c r="N147" s="15" t="n">
        <v>0.04273</v>
      </c>
      <c r="O147" s="15" t="n">
        <v>0.04273</v>
      </c>
      <c r="P147" s="15" t="n">
        <v>0.04273</v>
      </c>
      <c r="Q147" s="15" t="n"/>
      <c r="R147" s="15">
        <f>L147*J147</f>
        <v/>
      </c>
      <c r="S147" s="15">
        <f>M147*J147</f>
        <v/>
      </c>
      <c r="T147" s="15">
        <f>N147*J147</f>
        <v/>
      </c>
      <c r="U147" s="15">
        <f>O147*J147</f>
        <v/>
      </c>
      <c r="V147" s="17">
        <f>P147*J147</f>
        <v/>
      </c>
    </row>
    <row r="148" ht="13.5" customHeight="1">
      <c r="A148" s="14" t="n">
        <v>113143</v>
      </c>
      <c r="B148" s="15" t="inlineStr">
        <is>
          <t xml:space="preserve">SOLTERRA B  </t>
        </is>
      </c>
      <c r="C148" s="15" t="n">
        <v>0.42</v>
      </c>
      <c r="D148" s="15" t="n">
        <v>101</v>
      </c>
      <c r="E148" s="15" t="n">
        <v>1100</v>
      </c>
      <c r="F148" s="15" t="n">
        <v>0</v>
      </c>
      <c r="G148" s="15" t="n">
        <v>0</v>
      </c>
      <c r="H148" s="15" t="n">
        <v>0</v>
      </c>
      <c r="I148" s="16" t="n">
        <v>0</v>
      </c>
      <c r="J148" s="15">
        <f>I148-F148</f>
        <v/>
      </c>
      <c r="K148" s="15">
        <f>H148-I148</f>
        <v/>
      </c>
      <c r="L148" s="15" t="n">
        <v>0.04367</v>
      </c>
      <c r="M148" s="15" t="n">
        <v>0.04391</v>
      </c>
      <c r="N148" s="15" t="n">
        <v>0.04273</v>
      </c>
      <c r="O148" s="15" t="n">
        <v>0.04273</v>
      </c>
      <c r="P148" s="15" t="n">
        <v>0.04273</v>
      </c>
      <c r="Q148" s="15" t="n"/>
      <c r="R148" s="15">
        <f>L148*J148</f>
        <v/>
      </c>
      <c r="S148" s="15">
        <f>M148*J148</f>
        <v/>
      </c>
      <c r="T148" s="15">
        <f>N148*J148</f>
        <v/>
      </c>
      <c r="U148" s="15">
        <f>O148*J148</f>
        <v/>
      </c>
      <c r="V148" s="17">
        <f>P148*J148</f>
        <v/>
      </c>
    </row>
    <row r="149" ht="13.5" customHeight="1">
      <c r="A149" s="14" t="n">
        <v>113142</v>
      </c>
      <c r="B149" s="15" t="inlineStr">
        <is>
          <t xml:space="preserve">SOLTERRA A  </t>
        </is>
      </c>
      <c r="C149" s="15" t="n">
        <v>0.48</v>
      </c>
      <c r="D149" s="15" t="n">
        <v>101</v>
      </c>
      <c r="E149" s="15" t="n">
        <v>1100</v>
      </c>
      <c r="F149" s="15" t="n">
        <v>0</v>
      </c>
      <c r="G149" s="15" t="n">
        <v>0</v>
      </c>
      <c r="H149" s="15" t="n">
        <v>0</v>
      </c>
      <c r="I149" s="16" t="n">
        <v>0</v>
      </c>
      <c r="J149" s="15">
        <f>I149-F149</f>
        <v/>
      </c>
      <c r="K149" s="15">
        <f>H149-I149</f>
        <v/>
      </c>
      <c r="L149" s="15" t="n">
        <v>0.04367</v>
      </c>
      <c r="M149" s="15" t="n">
        <v>0.04391</v>
      </c>
      <c r="N149" s="15" t="n">
        <v>0.04273</v>
      </c>
      <c r="O149" s="15" t="n">
        <v>0.04273</v>
      </c>
      <c r="P149" s="15" t="n">
        <v>0.04273</v>
      </c>
      <c r="Q149" s="15" t="n"/>
      <c r="R149" s="15">
        <f>L149*J149</f>
        <v/>
      </c>
      <c r="S149" s="15">
        <f>M149*J149</f>
        <v/>
      </c>
      <c r="T149" s="15">
        <f>N149*J149</f>
        <v/>
      </c>
      <c r="U149" s="15">
        <f>O149*J149</f>
        <v/>
      </c>
      <c r="V149" s="17">
        <f>P149*J149</f>
        <v/>
      </c>
    </row>
    <row r="150" ht="13.5" customHeight="1">
      <c r="A150" s="14" t="n">
        <v>109076</v>
      </c>
      <c r="B150" s="15" t="inlineStr">
        <is>
          <t xml:space="preserve">LTTLE RIVER </t>
        </is>
      </c>
      <c r="C150" s="15" t="n">
        <v>4.16</v>
      </c>
      <c r="D150" s="15" t="n">
        <v>101</v>
      </c>
      <c r="E150" s="15" t="n">
        <v>704</v>
      </c>
      <c r="F150" s="15" t="n">
        <v>0</v>
      </c>
      <c r="G150" s="15" t="n">
        <v>0</v>
      </c>
      <c r="H150" s="15" t="n">
        <v>0</v>
      </c>
      <c r="I150" s="16" t="n">
        <v>0</v>
      </c>
      <c r="J150" s="15">
        <f>I150-F150</f>
        <v/>
      </c>
      <c r="K150" s="15">
        <f>H150-I150</f>
        <v/>
      </c>
      <c r="L150" s="15" t="n">
        <v>0.04356</v>
      </c>
      <c r="M150" s="15" t="n">
        <v>0.0438</v>
      </c>
      <c r="N150" s="15" t="n">
        <v>0.0426</v>
      </c>
      <c r="O150" s="15" t="n">
        <v>0.0426</v>
      </c>
      <c r="P150" s="15" t="n">
        <v>0.0426</v>
      </c>
      <c r="Q150" s="15" t="n"/>
      <c r="R150" s="15">
        <f>L150*J150</f>
        <v/>
      </c>
      <c r="S150" s="15">
        <f>M150*J150</f>
        <v/>
      </c>
      <c r="T150" s="15">
        <f>N150*J150</f>
        <v/>
      </c>
      <c r="U150" s="15">
        <f>O150*J150</f>
        <v/>
      </c>
      <c r="V150" s="17">
        <f>P150*J150</f>
        <v/>
      </c>
    </row>
    <row r="151" ht="13.5" customHeight="1">
      <c r="A151" s="14" t="n">
        <v>109080</v>
      </c>
      <c r="B151" s="15" t="inlineStr">
        <is>
          <t xml:space="preserve">MORETOWN    </t>
        </is>
      </c>
      <c r="C151" s="15" t="n">
        <v>4.16</v>
      </c>
      <c r="D151" s="15" t="n">
        <v>101</v>
      </c>
      <c r="E151" s="15" t="n">
        <v>704</v>
      </c>
      <c r="F151" s="15" t="n">
        <v>0</v>
      </c>
      <c r="G151" s="15" t="n">
        <v>0</v>
      </c>
      <c r="H151" s="15" t="n">
        <v>0</v>
      </c>
      <c r="I151" s="16" t="n">
        <v>0</v>
      </c>
      <c r="J151" s="15">
        <f>I151-F151</f>
        <v/>
      </c>
      <c r="K151" s="15">
        <f>H151-I151</f>
        <v/>
      </c>
      <c r="L151" s="15" t="n">
        <v>0.04342</v>
      </c>
      <c r="M151" s="15" t="n">
        <v>0.04367</v>
      </c>
      <c r="N151" s="15" t="n">
        <v>0.04246</v>
      </c>
      <c r="O151" s="15" t="n">
        <v>0.04246</v>
      </c>
      <c r="P151" s="15" t="n">
        <v>0.04246</v>
      </c>
      <c r="Q151" s="15" t="n"/>
      <c r="R151" s="15">
        <f>L151*J151</f>
        <v/>
      </c>
      <c r="S151" s="15">
        <f>M151*J151</f>
        <v/>
      </c>
      <c r="T151" s="15">
        <f>N151*J151</f>
        <v/>
      </c>
      <c r="U151" s="15">
        <f>O151*J151</f>
        <v/>
      </c>
      <c r="V151" s="17">
        <f>P151*J151</f>
        <v/>
      </c>
    </row>
    <row r="152" ht="13.5" customHeight="1">
      <c r="A152" s="14" t="n">
        <v>105351</v>
      </c>
      <c r="B152" s="15" t="inlineStr">
        <is>
          <t>LEMP_STRING2</t>
        </is>
      </c>
      <c r="C152" s="15" t="n">
        <v>0.6899999999999999</v>
      </c>
      <c r="D152" s="15" t="n">
        <v>101</v>
      </c>
      <c r="E152" s="15" t="n">
        <v>564</v>
      </c>
      <c r="F152" s="15" t="n">
        <v>2.21</v>
      </c>
      <c r="G152" s="15" t="n">
        <v>0</v>
      </c>
      <c r="H152" s="15" t="n">
        <v>2.21</v>
      </c>
      <c r="I152" s="16" t="n">
        <v>2.21</v>
      </c>
      <c r="J152" s="15">
        <f>I152-F152</f>
        <v/>
      </c>
      <c r="K152" s="15">
        <f>H152-I152</f>
        <v/>
      </c>
      <c r="L152" s="15" t="n">
        <v>0.04341</v>
      </c>
      <c r="M152" s="15" t="n">
        <v>0.04366</v>
      </c>
      <c r="N152" s="15" t="n">
        <v>0.04245</v>
      </c>
      <c r="O152" s="15" t="n">
        <v>0.04245</v>
      </c>
      <c r="P152" s="15" t="n">
        <v>0.04245</v>
      </c>
      <c r="Q152" s="15" t="n"/>
      <c r="R152" s="15">
        <f>L152*J152</f>
        <v/>
      </c>
      <c r="S152" s="15">
        <f>M152*J152</f>
        <v/>
      </c>
      <c r="T152" s="15">
        <f>N152*J152</f>
        <v/>
      </c>
      <c r="U152" s="15">
        <f>O152*J152</f>
        <v/>
      </c>
      <c r="V152" s="17">
        <f>P152*J152</f>
        <v/>
      </c>
    </row>
    <row r="153" ht="13.5" customHeight="1">
      <c r="A153" s="14" t="n">
        <v>105345</v>
      </c>
      <c r="B153" s="15" t="inlineStr">
        <is>
          <t>HEMPHILL PWR</t>
        </is>
      </c>
      <c r="C153" s="15" t="n">
        <v>13.8</v>
      </c>
      <c r="D153" s="15" t="n">
        <v>101</v>
      </c>
      <c r="E153" s="15" t="n">
        <v>564</v>
      </c>
      <c r="F153" s="15" t="n">
        <v>17.5</v>
      </c>
      <c r="G153" s="15" t="n">
        <v>0</v>
      </c>
      <c r="H153" s="15" t="n">
        <v>17.5</v>
      </c>
      <c r="I153" s="16" t="n">
        <v>17.5</v>
      </c>
      <c r="J153" s="15">
        <f>I153-F153</f>
        <v/>
      </c>
      <c r="K153" s="15">
        <f>H153-I153</f>
        <v/>
      </c>
      <c r="L153" s="15" t="n">
        <v>0.04341</v>
      </c>
      <c r="M153" s="15" t="n">
        <v>0.04366</v>
      </c>
      <c r="N153" s="15" t="n">
        <v>0.04245</v>
      </c>
      <c r="O153" s="15" t="n">
        <v>0.04245</v>
      </c>
      <c r="P153" s="15" t="n">
        <v>0.04245</v>
      </c>
      <c r="Q153" s="15" t="n"/>
      <c r="R153" s="15">
        <f>L153*J153</f>
        <v/>
      </c>
      <c r="S153" s="15">
        <f>M153*J153</f>
        <v/>
      </c>
      <c r="T153" s="15">
        <f>N153*J153</f>
        <v/>
      </c>
      <c r="U153" s="15">
        <f>O153*J153</f>
        <v/>
      </c>
      <c r="V153" s="17">
        <f>P153*J153</f>
        <v/>
      </c>
    </row>
    <row r="154" ht="13.5" customHeight="1">
      <c r="A154" s="14" t="n">
        <v>105350</v>
      </c>
      <c r="B154" s="15" t="inlineStr">
        <is>
          <t>LEMP_STRING1</t>
        </is>
      </c>
      <c r="C154" s="15" t="n">
        <v>0.6899999999999999</v>
      </c>
      <c r="D154" s="15" t="n">
        <v>101</v>
      </c>
      <c r="E154" s="15" t="n">
        <v>564</v>
      </c>
      <c r="F154" s="15" t="n">
        <v>2.21</v>
      </c>
      <c r="G154" s="15" t="n">
        <v>0</v>
      </c>
      <c r="H154" s="15" t="n">
        <v>2.21</v>
      </c>
      <c r="I154" s="16" t="n">
        <v>2.21</v>
      </c>
      <c r="J154" s="15">
        <f>I154-F154</f>
        <v/>
      </c>
      <c r="K154" s="15">
        <f>H154-I154</f>
        <v/>
      </c>
      <c r="L154" s="15" t="n">
        <v>0.04341</v>
      </c>
      <c r="M154" s="15" t="n">
        <v>0.04366</v>
      </c>
      <c r="N154" s="15" t="n">
        <v>0.04245</v>
      </c>
      <c r="O154" s="15" t="n">
        <v>0.04245</v>
      </c>
      <c r="P154" s="15" t="n">
        <v>0.04245</v>
      </c>
      <c r="Q154" s="15" t="n"/>
      <c r="R154" s="15">
        <f>L154*J154</f>
        <v/>
      </c>
      <c r="S154" s="15">
        <f>M154*J154</f>
        <v/>
      </c>
      <c r="T154" s="15">
        <f>N154*J154</f>
        <v/>
      </c>
      <c r="U154" s="15">
        <f>O154*J154</f>
        <v/>
      </c>
      <c r="V154" s="17">
        <f>P154*J154</f>
        <v/>
      </c>
    </row>
    <row r="155" ht="13.5" customHeight="1">
      <c r="A155" s="14" t="n">
        <v>994451</v>
      </c>
      <c r="B155" s="15" t="inlineStr">
        <is>
          <t>SUN_NORTH ~2</t>
        </is>
      </c>
      <c r="C155" s="15" t="n">
        <v>115</v>
      </c>
      <c r="D155" s="15" t="n">
        <v>101</v>
      </c>
      <c r="E155" s="15" t="n">
        <v>560</v>
      </c>
      <c r="F155" s="15" t="n">
        <v>15</v>
      </c>
      <c r="G155" s="15" t="n">
        <v>0</v>
      </c>
      <c r="H155" s="15" t="n">
        <v>15</v>
      </c>
      <c r="I155" s="16" t="n">
        <v>15</v>
      </c>
      <c r="J155" s="15">
        <f>I155-F155</f>
        <v/>
      </c>
      <c r="K155" s="15">
        <f>H155-I155</f>
        <v/>
      </c>
      <c r="L155" s="15" t="n">
        <v>0.04341</v>
      </c>
      <c r="M155" s="15" t="n">
        <v>0.04366</v>
      </c>
      <c r="N155" s="15" t="n">
        <v>0.04245</v>
      </c>
      <c r="O155" s="15" t="n">
        <v>0.04245</v>
      </c>
      <c r="P155" s="15" t="n">
        <v>0.04245</v>
      </c>
      <c r="Q155" s="15" t="n"/>
      <c r="R155" s="15">
        <f>L155*J155</f>
        <v/>
      </c>
      <c r="S155" s="15">
        <f>M155*J155</f>
        <v/>
      </c>
      <c r="T155" s="15">
        <f>N155*J155</f>
        <v/>
      </c>
      <c r="U155" s="15">
        <f>O155*J155</f>
        <v/>
      </c>
      <c r="V155" s="17">
        <f>P155*J155</f>
        <v/>
      </c>
    </row>
    <row r="156" ht="13.5" customHeight="1">
      <c r="A156" s="14" t="n">
        <v>113889</v>
      </c>
      <c r="B156" s="15" t="inlineStr">
        <is>
          <t xml:space="preserve">PRINCETON   </t>
        </is>
      </c>
      <c r="C156" s="15" t="n">
        <v>13.8</v>
      </c>
      <c r="D156" s="15" t="n">
        <v>101</v>
      </c>
      <c r="E156" s="15" t="n">
        <v>1208</v>
      </c>
      <c r="F156" s="15" t="n">
        <v>0</v>
      </c>
      <c r="G156" s="15" t="n">
        <v>0</v>
      </c>
      <c r="H156" s="15" t="n">
        <v>0</v>
      </c>
      <c r="I156" s="16" t="n">
        <v>0</v>
      </c>
      <c r="J156" s="15">
        <f>I156-F156</f>
        <v/>
      </c>
      <c r="K156" s="15">
        <f>H156-I156</f>
        <v/>
      </c>
      <c r="L156" s="15" t="n">
        <v>0.0433</v>
      </c>
      <c r="M156" s="15" t="n">
        <v>0.04355</v>
      </c>
      <c r="N156" s="15" t="n">
        <v>0.04236</v>
      </c>
      <c r="O156" s="15" t="n">
        <v>0.04236</v>
      </c>
      <c r="P156" s="15" t="n">
        <v>0.04235</v>
      </c>
      <c r="Q156" s="15" t="n"/>
      <c r="R156" s="15">
        <f>L156*J156</f>
        <v/>
      </c>
      <c r="S156" s="15">
        <f>M156*J156</f>
        <v/>
      </c>
      <c r="T156" s="15">
        <f>N156*J156</f>
        <v/>
      </c>
      <c r="U156" s="15">
        <f>O156*J156</f>
        <v/>
      </c>
      <c r="V156" s="17">
        <f>P156*J156</f>
        <v/>
      </c>
    </row>
    <row r="157" ht="13.5" customHeight="1">
      <c r="A157" s="14" t="n">
        <v>113020</v>
      </c>
      <c r="B157" s="15" t="inlineStr">
        <is>
          <t>DaymarkGe~42</t>
        </is>
      </c>
      <c r="C157" s="15" t="n">
        <v>115</v>
      </c>
      <c r="D157" s="15" t="n">
        <v>101</v>
      </c>
      <c r="E157" s="15" t="n">
        <v>1100</v>
      </c>
      <c r="F157" s="15" t="n">
        <v>0</v>
      </c>
      <c r="G157" s="15" t="n">
        <v>0</v>
      </c>
      <c r="H157" s="15" t="n">
        <v>0</v>
      </c>
      <c r="I157" s="16" t="n">
        <v>0</v>
      </c>
      <c r="J157" s="15">
        <f>I157-F157</f>
        <v/>
      </c>
      <c r="K157" s="15">
        <f>H157-I157</f>
        <v/>
      </c>
      <c r="L157" s="15" t="n">
        <v>0.04318</v>
      </c>
      <c r="M157" s="15" t="n">
        <v>0.04343</v>
      </c>
      <c r="N157" s="15" t="n">
        <v>0.04222</v>
      </c>
      <c r="O157" s="15" t="n">
        <v>0.04222</v>
      </c>
      <c r="P157" s="15" t="n">
        <v>0.04222</v>
      </c>
      <c r="Q157" s="15" t="n"/>
      <c r="R157" s="15">
        <f>L157*J157</f>
        <v/>
      </c>
      <c r="S157" s="15">
        <f>M157*J157</f>
        <v/>
      </c>
      <c r="T157" s="15">
        <f>N157*J157</f>
        <v/>
      </c>
      <c r="U157" s="15">
        <f>O157*J157</f>
        <v/>
      </c>
      <c r="V157" s="17">
        <f>P157*J157</f>
        <v/>
      </c>
    </row>
    <row r="158" ht="13.5" customHeight="1">
      <c r="A158" s="14" t="n">
        <v>109321</v>
      </c>
      <c r="B158" s="15" t="inlineStr">
        <is>
          <t xml:space="preserve">KCW_JAY_SC1 </t>
        </is>
      </c>
      <c r="C158" s="15" t="n">
        <v>13.8</v>
      </c>
      <c r="D158" s="15" t="n">
        <v>101</v>
      </c>
      <c r="E158" s="15" t="n">
        <v>704</v>
      </c>
      <c r="F158" s="15" t="n">
        <v>0</v>
      </c>
      <c r="G158" s="15" t="n">
        <v>0</v>
      </c>
      <c r="H158" s="15" t="n">
        <v>0</v>
      </c>
      <c r="I158" s="16" t="n">
        <v>0</v>
      </c>
      <c r="J158" s="15">
        <f>I158-F158</f>
        <v/>
      </c>
      <c r="K158" s="15">
        <f>H158-I158</f>
        <v/>
      </c>
      <c r="L158" s="15" t="n">
        <v>0.04316</v>
      </c>
      <c r="M158" s="15" t="n">
        <v>0.04342</v>
      </c>
      <c r="N158" s="15" t="n">
        <v>0.0422</v>
      </c>
      <c r="O158" s="15" t="n">
        <v>0.0422</v>
      </c>
      <c r="P158" s="15" t="n">
        <v>0.0422</v>
      </c>
      <c r="Q158" s="15" t="n"/>
      <c r="R158" s="15">
        <f>L158*J158</f>
        <v/>
      </c>
      <c r="S158" s="15">
        <f>M158*J158</f>
        <v/>
      </c>
      <c r="T158" s="15">
        <f>N158*J158</f>
        <v/>
      </c>
      <c r="U158" s="15">
        <f>O158*J158</f>
        <v/>
      </c>
      <c r="V158" s="17">
        <f>P158*J158</f>
        <v/>
      </c>
    </row>
    <row r="159" ht="13.5" customHeight="1">
      <c r="A159" s="14" t="n">
        <v>108905</v>
      </c>
      <c r="B159" s="15" t="inlineStr">
        <is>
          <t xml:space="preserve">KINGDOM_GEN </t>
        </is>
      </c>
      <c r="C159" s="15" t="n">
        <v>0.65</v>
      </c>
      <c r="D159" s="15" t="n">
        <v>101</v>
      </c>
      <c r="E159" s="15" t="n">
        <v>704</v>
      </c>
      <c r="F159" s="15" t="n">
        <v>12</v>
      </c>
      <c r="G159" s="15" t="n">
        <v>0</v>
      </c>
      <c r="H159" s="15" t="n">
        <v>12</v>
      </c>
      <c r="I159" s="16" t="n">
        <v>12</v>
      </c>
      <c r="J159" s="15">
        <f>I159-F159</f>
        <v/>
      </c>
      <c r="K159" s="15">
        <f>H159-I159</f>
        <v/>
      </c>
      <c r="L159" s="15" t="n">
        <v>0.04314</v>
      </c>
      <c r="M159" s="15" t="n">
        <v>0.04339</v>
      </c>
      <c r="N159" s="15" t="n">
        <v>0.04217</v>
      </c>
      <c r="O159" s="15" t="n">
        <v>0.04217</v>
      </c>
      <c r="P159" s="15" t="n">
        <v>0.04217</v>
      </c>
      <c r="Q159" s="15" t="n"/>
      <c r="R159" s="15">
        <f>L159*J159</f>
        <v/>
      </c>
      <c r="S159" s="15">
        <f>M159*J159</f>
        <v/>
      </c>
      <c r="T159" s="15">
        <f>N159*J159</f>
        <v/>
      </c>
      <c r="U159" s="15">
        <f>O159*J159</f>
        <v/>
      </c>
      <c r="V159" s="17">
        <f>P159*J159</f>
        <v/>
      </c>
    </row>
    <row r="160" ht="13.5" customHeight="1">
      <c r="A160" s="14" t="n">
        <v>108895</v>
      </c>
      <c r="B160" s="15" t="inlineStr">
        <is>
          <t>BERLIN VT_GT</t>
        </is>
      </c>
      <c r="C160" s="15" t="n">
        <v>13.2</v>
      </c>
      <c r="D160" s="15" t="n">
        <v>101</v>
      </c>
      <c r="E160" s="15" t="n">
        <v>704</v>
      </c>
      <c r="F160" s="15" t="n">
        <v>0</v>
      </c>
      <c r="G160" s="15" t="n">
        <v>0</v>
      </c>
      <c r="H160" s="15" t="n">
        <v>0</v>
      </c>
      <c r="I160" s="16" t="n">
        <v>0</v>
      </c>
      <c r="J160" s="15">
        <f>I160-F160</f>
        <v/>
      </c>
      <c r="K160" s="15">
        <f>H160-I160</f>
        <v/>
      </c>
      <c r="L160" s="15" t="n">
        <v>0.04301</v>
      </c>
      <c r="M160" s="15" t="n">
        <v>0.04326</v>
      </c>
      <c r="N160" s="15" t="n">
        <v>0.04204</v>
      </c>
      <c r="O160" s="15" t="n">
        <v>0.04204</v>
      </c>
      <c r="P160" s="15" t="n">
        <v>0.04204</v>
      </c>
      <c r="Q160" s="15" t="n"/>
      <c r="R160" s="15">
        <f>L160*J160</f>
        <v/>
      </c>
      <c r="S160" s="15">
        <f>M160*J160</f>
        <v/>
      </c>
      <c r="T160" s="15">
        <f>N160*J160</f>
        <v/>
      </c>
      <c r="U160" s="15">
        <f>O160*J160</f>
        <v/>
      </c>
      <c r="V160" s="17">
        <f>P160*J160</f>
        <v/>
      </c>
    </row>
    <row r="161" ht="13.5" customHeight="1">
      <c r="A161" s="14" t="n">
        <v>109234</v>
      </c>
      <c r="B161" s="15" t="inlineStr">
        <is>
          <t>COVENTRY_GEN</t>
        </is>
      </c>
      <c r="C161" s="15" t="n">
        <v>4.16</v>
      </c>
      <c r="D161" s="15" t="n">
        <v>101</v>
      </c>
      <c r="E161" s="15" t="n">
        <v>704</v>
      </c>
      <c r="F161" s="15" t="n">
        <v>0</v>
      </c>
      <c r="G161" s="15" t="n">
        <v>0</v>
      </c>
      <c r="H161" s="15" t="n">
        <v>0</v>
      </c>
      <c r="I161" s="16" t="n">
        <v>0</v>
      </c>
      <c r="J161" s="15">
        <f>I161-F161</f>
        <v/>
      </c>
      <c r="K161" s="15">
        <f>H161-I161</f>
        <v/>
      </c>
      <c r="L161" s="15" t="n">
        <v>0.04284</v>
      </c>
      <c r="M161" s="15" t="n">
        <v>0.0431</v>
      </c>
      <c r="N161" s="15" t="n">
        <v>0.04187</v>
      </c>
      <c r="O161" s="15" t="n">
        <v>0.04187</v>
      </c>
      <c r="P161" s="15" t="n">
        <v>0.04187</v>
      </c>
      <c r="Q161" s="15" t="n"/>
      <c r="R161" s="15">
        <f>L161*J161</f>
        <v/>
      </c>
      <c r="S161" s="15">
        <f>M161*J161</f>
        <v/>
      </c>
      <c r="T161" s="15">
        <f>N161*J161</f>
        <v/>
      </c>
      <c r="U161" s="15">
        <f>O161*J161</f>
        <v/>
      </c>
      <c r="V161" s="17">
        <f>P161*J161</f>
        <v/>
      </c>
    </row>
    <row r="162" ht="13.5" customHeight="1">
      <c r="A162" s="14" t="n">
        <v>109277</v>
      </c>
      <c r="B162" s="15" t="inlineStr">
        <is>
          <t xml:space="preserve">NEWPORT HY  </t>
        </is>
      </c>
      <c r="C162" s="15" t="n">
        <v>4.16</v>
      </c>
      <c r="D162" s="15" t="n">
        <v>101</v>
      </c>
      <c r="E162" s="15" t="n">
        <v>704</v>
      </c>
      <c r="F162" s="15" t="n">
        <v>0</v>
      </c>
      <c r="G162" s="15" t="n">
        <v>0</v>
      </c>
      <c r="H162" s="15" t="n">
        <v>0</v>
      </c>
      <c r="I162" s="16" t="n">
        <v>0</v>
      </c>
      <c r="J162" s="15">
        <f>I162-F162</f>
        <v/>
      </c>
      <c r="K162" s="15">
        <f>H162-I162</f>
        <v/>
      </c>
      <c r="L162" s="15" t="n">
        <v>0.04281</v>
      </c>
      <c r="M162" s="15" t="n">
        <v>0.04307</v>
      </c>
      <c r="N162" s="15" t="n">
        <v>0.04184</v>
      </c>
      <c r="O162" s="15" t="n">
        <v>0.04184</v>
      </c>
      <c r="P162" s="15" t="n">
        <v>0.04184</v>
      </c>
      <c r="Q162" s="15" t="n"/>
      <c r="R162" s="15">
        <f>L162*J162</f>
        <v/>
      </c>
      <c r="S162" s="15">
        <f>M162*J162</f>
        <v/>
      </c>
      <c r="T162" s="15">
        <f>N162*J162</f>
        <v/>
      </c>
      <c r="U162" s="15">
        <f>O162*J162</f>
        <v/>
      </c>
      <c r="V162" s="17">
        <f>P162*J162</f>
        <v/>
      </c>
    </row>
    <row r="163" ht="13.5" customHeight="1">
      <c r="A163" s="14" t="n">
        <v>105731</v>
      </c>
      <c r="B163" s="15" t="inlineStr">
        <is>
          <t xml:space="preserve">ANTRIM GSU  </t>
        </is>
      </c>
      <c r="C163" s="15" t="n">
        <v>0.6899999999999999</v>
      </c>
      <c r="D163" s="15" t="n">
        <v>101</v>
      </c>
      <c r="E163" s="15" t="n">
        <v>684</v>
      </c>
      <c r="F163" s="15" t="n">
        <v>0</v>
      </c>
      <c r="G163" s="15" t="n">
        <v>0</v>
      </c>
      <c r="H163" s="15" t="n">
        <v>0</v>
      </c>
      <c r="I163" s="16" t="n">
        <v>0</v>
      </c>
      <c r="J163" s="15">
        <f>I163-F163</f>
        <v/>
      </c>
      <c r="K163" s="15">
        <f>H163-I163</f>
        <v/>
      </c>
      <c r="L163" s="15" t="n">
        <v>0.04261</v>
      </c>
      <c r="M163" s="15" t="n">
        <v>0.04288</v>
      </c>
      <c r="N163" s="15" t="n">
        <v>0.04164</v>
      </c>
      <c r="O163" s="15" t="n">
        <v>0.04164</v>
      </c>
      <c r="P163" s="15" t="n">
        <v>0.04164</v>
      </c>
      <c r="Q163" s="15" t="n"/>
      <c r="R163" s="15">
        <f>L163*J163</f>
        <v/>
      </c>
      <c r="S163" s="15">
        <f>M163*J163</f>
        <v/>
      </c>
      <c r="T163" s="15">
        <f>N163*J163</f>
        <v/>
      </c>
      <c r="U163" s="15">
        <f>O163*J163</f>
        <v/>
      </c>
      <c r="V163" s="17">
        <f>P163*J163</f>
        <v/>
      </c>
    </row>
    <row r="164" ht="13.5" customHeight="1">
      <c r="A164" s="14" t="n">
        <v>994895</v>
      </c>
      <c r="B164" s="15" t="inlineStr">
        <is>
          <t>WND_TUTTLE~1</t>
        </is>
      </c>
      <c r="C164" s="15" t="n">
        <v>115</v>
      </c>
      <c r="D164" s="15" t="n">
        <v>101</v>
      </c>
      <c r="E164" s="15" t="n">
        <v>680</v>
      </c>
      <c r="F164" s="15" t="n">
        <v>28.4</v>
      </c>
      <c r="G164" s="15" t="n">
        <v>0</v>
      </c>
      <c r="H164" s="15" t="n">
        <v>28.4</v>
      </c>
      <c r="I164" s="16" t="n">
        <v>28.4</v>
      </c>
      <c r="J164" s="15">
        <f>I164-F164</f>
        <v/>
      </c>
      <c r="K164" s="15">
        <f>H164-I164</f>
        <v/>
      </c>
      <c r="L164" s="15" t="n">
        <v>0.04261</v>
      </c>
      <c r="M164" s="15" t="n">
        <v>0.04288</v>
      </c>
      <c r="N164" s="15" t="n">
        <v>0.04164</v>
      </c>
      <c r="O164" s="15" t="n">
        <v>0.04164</v>
      </c>
      <c r="P164" s="15" t="n">
        <v>0.04164</v>
      </c>
      <c r="Q164" s="15" t="n"/>
      <c r="R164" s="15">
        <f>L164*J164</f>
        <v/>
      </c>
      <c r="S164" s="15">
        <f>M164*J164</f>
        <v/>
      </c>
      <c r="T164" s="15">
        <f>N164*J164</f>
        <v/>
      </c>
      <c r="U164" s="15">
        <f>O164*J164</f>
        <v/>
      </c>
      <c r="V164" s="17">
        <f>P164*J164</f>
        <v/>
      </c>
    </row>
    <row r="165" ht="13.5" customHeight="1">
      <c r="A165" s="14" t="n">
        <v>997560</v>
      </c>
      <c r="B165" s="15" t="inlineStr">
        <is>
          <t xml:space="preserve">SUN_BARRE   </t>
        </is>
      </c>
      <c r="C165" s="15" t="n">
        <v>115</v>
      </c>
      <c r="D165" s="15" t="n">
        <v>101</v>
      </c>
      <c r="E165" s="15" t="n">
        <v>700</v>
      </c>
      <c r="F165" s="15" t="n">
        <v>25.58</v>
      </c>
      <c r="G165" s="15" t="n">
        <v>0</v>
      </c>
      <c r="H165" s="15" t="n">
        <v>25.58</v>
      </c>
      <c r="I165" s="16" t="n">
        <v>25.58</v>
      </c>
      <c r="J165" s="15">
        <f>I165-F165</f>
        <v/>
      </c>
      <c r="K165" s="15">
        <f>H165-I165</f>
        <v/>
      </c>
      <c r="L165" s="15" t="n">
        <v>0.04258</v>
      </c>
      <c r="M165" s="15" t="n">
        <v>0.04285</v>
      </c>
      <c r="N165" s="15" t="n">
        <v>0.04161</v>
      </c>
      <c r="O165" s="15" t="n">
        <v>0.04161</v>
      </c>
      <c r="P165" s="15" t="n">
        <v>0.04161</v>
      </c>
      <c r="Q165" s="15" t="n"/>
      <c r="R165" s="15">
        <f>L165*J165</f>
        <v/>
      </c>
      <c r="S165" s="15">
        <f>M165*J165</f>
        <v/>
      </c>
      <c r="T165" s="15">
        <f>N165*J165</f>
        <v/>
      </c>
      <c r="U165" s="15">
        <f>O165*J165</f>
        <v/>
      </c>
      <c r="V165" s="17">
        <f>P165*J165</f>
        <v/>
      </c>
    </row>
    <row r="166" ht="13.5" customHeight="1">
      <c r="A166" s="14" t="n">
        <v>993283</v>
      </c>
      <c r="B166" s="15" t="inlineStr">
        <is>
          <t>SUN_E WINC~1</t>
        </is>
      </c>
      <c r="C166" s="15" t="n">
        <v>115</v>
      </c>
      <c r="D166" s="15" t="n">
        <v>101</v>
      </c>
      <c r="E166" s="15" t="n">
        <v>1110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0.04257</v>
      </c>
      <c r="M166" s="15" t="n">
        <v>0.04284</v>
      </c>
      <c r="N166" s="15" t="n">
        <v>0.0416</v>
      </c>
      <c r="O166" s="15" t="n">
        <v>0.0416</v>
      </c>
      <c r="P166" s="15" t="n">
        <v>0.0416</v>
      </c>
      <c r="Q166" s="15" t="n"/>
      <c r="R166" s="15">
        <f>L166*J166</f>
        <v/>
      </c>
      <c r="S166" s="15">
        <f>M166*J166</f>
        <v/>
      </c>
      <c r="T166" s="15">
        <f>N166*J166</f>
        <v/>
      </c>
      <c r="U166" s="15">
        <f>O166*J166</f>
        <v/>
      </c>
      <c r="V166" s="17">
        <f>P166*J166</f>
        <v/>
      </c>
    </row>
    <row r="167" ht="13.5" customHeight="1">
      <c r="A167" s="14" t="n">
        <v>113444</v>
      </c>
      <c r="B167" s="15" t="inlineStr">
        <is>
          <t xml:space="preserve">QP698       </t>
        </is>
      </c>
      <c r="C167" s="15" t="n">
        <v>0.48</v>
      </c>
      <c r="D167" s="15" t="n">
        <v>101</v>
      </c>
      <c r="E167" s="15" t="n">
        <v>1110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0.04257</v>
      </c>
      <c r="M167" s="15" t="n">
        <v>0.04284</v>
      </c>
      <c r="N167" s="15" t="n">
        <v>0.0416</v>
      </c>
      <c r="O167" s="15" t="n">
        <v>0.0416</v>
      </c>
      <c r="P167" s="15" t="n">
        <v>0.0416</v>
      </c>
      <c r="Q167" s="15" t="n"/>
      <c r="R167" s="15">
        <f>L167*J167</f>
        <v/>
      </c>
      <c r="S167" s="15">
        <f>M167*J167</f>
        <v/>
      </c>
      <c r="T167" s="15">
        <f>N167*J167</f>
        <v/>
      </c>
      <c r="U167" s="15">
        <f>O167*J167</f>
        <v/>
      </c>
      <c r="V167" s="17">
        <f>P167*J167</f>
        <v/>
      </c>
    </row>
    <row r="168" ht="13.5" customHeight="1">
      <c r="A168" s="14" t="n">
        <v>109104</v>
      </c>
      <c r="B168" s="15" t="inlineStr">
        <is>
          <t xml:space="preserve">MARSHFIELD  </t>
        </is>
      </c>
      <c r="C168" s="15" t="n">
        <v>4.16</v>
      </c>
      <c r="D168" s="15" t="n">
        <v>101</v>
      </c>
      <c r="E168" s="15" t="n">
        <v>704</v>
      </c>
      <c r="F168" s="15" t="n">
        <v>0</v>
      </c>
      <c r="G168" s="15" t="n">
        <v>0</v>
      </c>
      <c r="H168" s="15" t="n">
        <v>0</v>
      </c>
      <c r="I168" s="16" t="n">
        <v>0</v>
      </c>
      <c r="J168" s="15">
        <f>I168-F168</f>
        <v/>
      </c>
      <c r="K168" s="15">
        <f>H168-I168</f>
        <v/>
      </c>
      <c r="L168" s="15" t="n">
        <v>0.04254</v>
      </c>
      <c r="M168" s="15" t="n">
        <v>0.04281</v>
      </c>
      <c r="N168" s="15" t="n">
        <v>0.04157</v>
      </c>
      <c r="O168" s="15" t="n">
        <v>0.04157</v>
      </c>
      <c r="P168" s="15" t="n">
        <v>0.04157</v>
      </c>
      <c r="Q168" s="15" t="n"/>
      <c r="R168" s="15">
        <f>L168*J168</f>
        <v/>
      </c>
      <c r="S168" s="15">
        <f>M168*J168</f>
        <v/>
      </c>
      <c r="T168" s="15">
        <f>N168*J168</f>
        <v/>
      </c>
      <c r="U168" s="15">
        <f>O168*J168</f>
        <v/>
      </c>
      <c r="V168" s="17">
        <f>P168*J168</f>
        <v/>
      </c>
    </row>
    <row r="169" ht="13.5" customHeight="1">
      <c r="A169" s="14" t="n">
        <v>108899</v>
      </c>
      <c r="B169" s="15" t="inlineStr">
        <is>
          <t>SHEFLD CLR-S</t>
        </is>
      </c>
      <c r="C169" s="15" t="n">
        <v>0.6899999999999999</v>
      </c>
      <c r="D169" s="15" t="n">
        <v>101</v>
      </c>
      <c r="E169" s="15" t="n">
        <v>704</v>
      </c>
      <c r="F169" s="15" t="n">
        <v>0</v>
      </c>
      <c r="G169" s="15" t="n">
        <v>0</v>
      </c>
      <c r="H169" s="15" t="n">
        <v>0</v>
      </c>
      <c r="I169" s="16" t="n">
        <v>0</v>
      </c>
      <c r="J169" s="15">
        <f>I169-F169</f>
        <v/>
      </c>
      <c r="K169" s="15">
        <f>H169-I169</f>
        <v/>
      </c>
      <c r="L169" s="15" t="n">
        <v>0.04198</v>
      </c>
      <c r="M169" s="15" t="n">
        <v>0.04226</v>
      </c>
      <c r="N169" s="15" t="n">
        <v>0.041</v>
      </c>
      <c r="O169" s="15" t="n">
        <v>0.041</v>
      </c>
      <c r="P169" s="15" t="n">
        <v>0.041</v>
      </c>
      <c r="Q169" s="15" t="n"/>
      <c r="R169" s="15">
        <f>L169*J169</f>
        <v/>
      </c>
      <c r="S169" s="15">
        <f>M169*J169</f>
        <v/>
      </c>
      <c r="T169" s="15">
        <f>N169*J169</f>
        <v/>
      </c>
      <c r="U169" s="15">
        <f>O169*J169</f>
        <v/>
      </c>
      <c r="V169" s="17">
        <f>P169*J169</f>
        <v/>
      </c>
    </row>
    <row r="170" ht="13.5" customHeight="1">
      <c r="A170" s="14" t="n">
        <v>108898</v>
      </c>
      <c r="B170" s="15" t="inlineStr">
        <is>
          <t>SHEFLD CLR-N</t>
        </is>
      </c>
      <c r="C170" s="15" t="n">
        <v>0.6899999999999999</v>
      </c>
      <c r="D170" s="15" t="n">
        <v>101</v>
      </c>
      <c r="E170" s="15" t="n">
        <v>704</v>
      </c>
      <c r="F170" s="15" t="n">
        <v>0</v>
      </c>
      <c r="G170" s="15" t="n">
        <v>0</v>
      </c>
      <c r="H170" s="15" t="n">
        <v>0</v>
      </c>
      <c r="I170" s="16" t="n">
        <v>0</v>
      </c>
      <c r="J170" s="15">
        <f>I170-F170</f>
        <v/>
      </c>
      <c r="K170" s="15">
        <f>H170-I170</f>
        <v/>
      </c>
      <c r="L170" s="15" t="n">
        <v>0.04198</v>
      </c>
      <c r="M170" s="15" t="n">
        <v>0.04226</v>
      </c>
      <c r="N170" s="15" t="n">
        <v>0.041</v>
      </c>
      <c r="O170" s="15" t="n">
        <v>0.041</v>
      </c>
      <c r="P170" s="15" t="n">
        <v>0.041</v>
      </c>
      <c r="Q170" s="15" t="n"/>
      <c r="R170" s="15">
        <f>L170*J170</f>
        <v/>
      </c>
      <c r="S170" s="15">
        <f>M170*J170</f>
        <v/>
      </c>
      <c r="T170" s="15">
        <f>N170*J170</f>
        <v/>
      </c>
      <c r="U170" s="15">
        <f>O170*J170</f>
        <v/>
      </c>
      <c r="V170" s="17">
        <f>P170*J170</f>
        <v/>
      </c>
    </row>
    <row r="171" ht="13.5" customHeight="1">
      <c r="A171" s="14" t="n">
        <v>109102</v>
      </c>
      <c r="B171" s="15" t="inlineStr">
        <is>
          <t>WDANVILLE HY</t>
        </is>
      </c>
      <c r="C171" s="15" t="n">
        <v>7.2</v>
      </c>
      <c r="D171" s="15" t="n">
        <v>101</v>
      </c>
      <c r="E171" s="15" t="n">
        <v>704</v>
      </c>
      <c r="F171" s="15" t="n">
        <v>0</v>
      </c>
      <c r="G171" s="15" t="n">
        <v>0</v>
      </c>
      <c r="H171" s="15" t="n">
        <v>0</v>
      </c>
      <c r="I171" s="16" t="n">
        <v>0</v>
      </c>
      <c r="J171" s="15">
        <f>I171-F171</f>
        <v/>
      </c>
      <c r="K171" s="15">
        <f>H171-I171</f>
        <v/>
      </c>
      <c r="L171" s="15" t="n">
        <v>0.04195</v>
      </c>
      <c r="M171" s="15" t="n">
        <v>0.04223</v>
      </c>
      <c r="N171" s="15" t="n">
        <v>0.04097</v>
      </c>
      <c r="O171" s="15" t="n">
        <v>0.04097</v>
      </c>
      <c r="P171" s="15" t="n">
        <v>0.04097</v>
      </c>
      <c r="Q171" s="15" t="n"/>
      <c r="R171" s="15">
        <f>L171*J171</f>
        <v/>
      </c>
      <c r="S171" s="15">
        <f>M171*J171</f>
        <v/>
      </c>
      <c r="T171" s="15">
        <f>N171*J171</f>
        <v/>
      </c>
      <c r="U171" s="15">
        <f>O171*J171</f>
        <v/>
      </c>
      <c r="V171" s="17">
        <f>P171*J171</f>
        <v/>
      </c>
    </row>
    <row r="172" ht="13.5" customHeight="1">
      <c r="A172" s="14" t="n">
        <v>113877</v>
      </c>
      <c r="B172" s="15" t="inlineStr">
        <is>
          <t>PINETREE PWR</t>
        </is>
      </c>
      <c r="C172" s="15" t="n">
        <v>13.8</v>
      </c>
      <c r="D172" s="15" t="n">
        <v>101</v>
      </c>
      <c r="E172" s="15" t="n">
        <v>1206</v>
      </c>
      <c r="F172" s="15" t="n">
        <v>0</v>
      </c>
      <c r="G172" s="15" t="n">
        <v>0</v>
      </c>
      <c r="H172" s="15" t="n">
        <v>0</v>
      </c>
      <c r="I172" s="16" t="n">
        <v>0</v>
      </c>
      <c r="J172" s="15">
        <f>I172-F172</f>
        <v/>
      </c>
      <c r="K172" s="15">
        <f>H172-I172</f>
        <v/>
      </c>
      <c r="L172" s="15" t="n">
        <v>0.04187</v>
      </c>
      <c r="M172" s="15" t="n">
        <v>0.04216</v>
      </c>
      <c r="N172" s="15" t="n">
        <v>0.0409</v>
      </c>
      <c r="O172" s="15" t="n">
        <v>0.0409</v>
      </c>
      <c r="P172" s="15" t="n">
        <v>0.0409</v>
      </c>
      <c r="Q172" s="15" t="n"/>
      <c r="R172" s="15">
        <f>L172*J172</f>
        <v/>
      </c>
      <c r="S172" s="15">
        <f>M172*J172</f>
        <v/>
      </c>
      <c r="T172" s="15">
        <f>N172*J172</f>
        <v/>
      </c>
      <c r="U172" s="15">
        <f>O172*J172</f>
        <v/>
      </c>
      <c r="V172" s="17">
        <f>P172*J172</f>
        <v/>
      </c>
    </row>
    <row r="173" ht="13.5" customHeight="1">
      <c r="A173" s="14" t="n">
        <v>993282</v>
      </c>
      <c r="B173" s="15" t="inlineStr">
        <is>
          <t>SUN_FLAGG ~1</t>
        </is>
      </c>
      <c r="C173" s="15" t="n">
        <v>115</v>
      </c>
      <c r="D173" s="15" t="n">
        <v>101</v>
      </c>
      <c r="E173" s="15" t="n">
        <v>1110</v>
      </c>
      <c r="F173" s="15" t="n">
        <v>0</v>
      </c>
      <c r="G173" s="15" t="n">
        <v>0</v>
      </c>
      <c r="H173" s="15" t="n">
        <v>0</v>
      </c>
      <c r="I173" s="16" t="n">
        <v>0</v>
      </c>
      <c r="J173" s="15">
        <f>I173-F173</f>
        <v/>
      </c>
      <c r="K173" s="15">
        <f>H173-I173</f>
        <v/>
      </c>
      <c r="L173" s="15" t="n">
        <v>0.04187</v>
      </c>
      <c r="M173" s="15" t="n">
        <v>0.04216</v>
      </c>
      <c r="N173" s="15" t="n">
        <v>0.0409</v>
      </c>
      <c r="O173" s="15" t="n">
        <v>0.0409</v>
      </c>
      <c r="P173" s="15" t="n">
        <v>0.0409</v>
      </c>
      <c r="Q173" s="15" t="n"/>
      <c r="R173" s="15">
        <f>L173*J173</f>
        <v/>
      </c>
      <c r="S173" s="15">
        <f>M173*J173</f>
        <v/>
      </c>
      <c r="T173" s="15">
        <f>N173*J173</f>
        <v/>
      </c>
      <c r="U173" s="15">
        <f>O173*J173</f>
        <v/>
      </c>
      <c r="V173" s="17">
        <f>P173*J173</f>
        <v/>
      </c>
    </row>
    <row r="174" ht="13.5" customHeight="1">
      <c r="A174" s="14" t="n">
        <v>993868</v>
      </c>
      <c r="B174" s="15" t="inlineStr">
        <is>
          <t>WDS_FLAGG ~1</t>
        </is>
      </c>
      <c r="C174" s="15" t="n">
        <v>69</v>
      </c>
      <c r="D174" s="15" t="n">
        <v>101</v>
      </c>
      <c r="E174" s="15" t="n">
        <v>1206</v>
      </c>
      <c r="F174" s="15" t="n">
        <v>0</v>
      </c>
      <c r="G174" s="15" t="n">
        <v>0</v>
      </c>
      <c r="H174" s="15" t="n">
        <v>0</v>
      </c>
      <c r="I174" s="16" t="n">
        <v>0</v>
      </c>
      <c r="J174" s="15">
        <f>I174-F174</f>
        <v/>
      </c>
      <c r="K174" s="15">
        <f>H174-I174</f>
        <v/>
      </c>
      <c r="L174" s="15" t="n">
        <v>0.04187</v>
      </c>
      <c r="M174" s="15" t="n">
        <v>0.04216</v>
      </c>
      <c r="N174" s="15" t="n">
        <v>0.0409</v>
      </c>
      <c r="O174" s="15" t="n">
        <v>0.0409</v>
      </c>
      <c r="P174" s="15" t="n">
        <v>0.0409</v>
      </c>
      <c r="Q174" s="15" t="n"/>
      <c r="R174" s="15">
        <f>L174*J174</f>
        <v/>
      </c>
      <c r="S174" s="15">
        <f>M174*J174</f>
        <v/>
      </c>
      <c r="T174" s="15">
        <f>N174*J174</f>
        <v/>
      </c>
      <c r="U174" s="15">
        <f>O174*J174</f>
        <v/>
      </c>
      <c r="V174" s="17">
        <f>P174*J174</f>
        <v/>
      </c>
    </row>
    <row r="175" ht="13.5" customHeight="1">
      <c r="A175" s="14" t="n">
        <v>105726</v>
      </c>
      <c r="B175" s="15" t="inlineStr">
        <is>
          <t xml:space="preserve">JACKMAN HYD </t>
        </is>
      </c>
      <c r="C175" s="15" t="n">
        <v>2.4</v>
      </c>
      <c r="D175" s="15" t="n">
        <v>101</v>
      </c>
      <c r="E175" s="15" t="n">
        <v>684</v>
      </c>
      <c r="F175" s="15" t="n">
        <v>3.6</v>
      </c>
      <c r="G175" s="15" t="n">
        <v>0</v>
      </c>
      <c r="H175" s="15" t="n">
        <v>3.6</v>
      </c>
      <c r="I175" s="16" t="n">
        <v>3.6</v>
      </c>
      <c r="J175" s="15">
        <f>I175-F175</f>
        <v/>
      </c>
      <c r="K175" s="15">
        <f>H175-I175</f>
        <v/>
      </c>
      <c r="L175" s="15" t="n">
        <v>0.04176</v>
      </c>
      <c r="M175" s="15" t="n">
        <v>0.04205</v>
      </c>
      <c r="N175" s="15" t="n">
        <v>0.04078</v>
      </c>
      <c r="O175" s="15" t="n">
        <v>0.04078</v>
      </c>
      <c r="P175" s="15" t="n">
        <v>0.04078</v>
      </c>
      <c r="Q175" s="15" t="n"/>
      <c r="R175" s="15">
        <f>L175*J175</f>
        <v/>
      </c>
      <c r="S175" s="15">
        <f>M175*J175</f>
        <v/>
      </c>
      <c r="T175" s="15">
        <f>N175*J175</f>
        <v/>
      </c>
      <c r="U175" s="15">
        <f>O175*J175</f>
        <v/>
      </c>
      <c r="V175" s="17">
        <f>P175*J175</f>
        <v/>
      </c>
    </row>
    <row r="176" ht="13.5" customHeight="1">
      <c r="A176" s="14" t="n">
        <v>993031</v>
      </c>
      <c r="B176" s="15" t="inlineStr">
        <is>
          <t xml:space="preserve">SUN_WARE    </t>
        </is>
      </c>
      <c r="C176" s="15" t="n">
        <v>69</v>
      </c>
      <c r="D176" s="15" t="n">
        <v>101</v>
      </c>
      <c r="E176" s="15" t="n">
        <v>1100</v>
      </c>
      <c r="F176" s="15" t="n">
        <v>60.61</v>
      </c>
      <c r="G176" s="15" t="n">
        <v>0</v>
      </c>
      <c r="H176" s="15" t="n">
        <v>85.08</v>
      </c>
      <c r="I176" s="16" t="n">
        <v>60.61</v>
      </c>
      <c r="J176" s="15">
        <f>I176-F176</f>
        <v/>
      </c>
      <c r="K176" s="15">
        <f>H176-I176</f>
        <v/>
      </c>
      <c r="L176" s="15" t="n">
        <v>0.04158</v>
      </c>
      <c r="M176" s="15" t="n">
        <v>0.04187</v>
      </c>
      <c r="N176" s="15" t="n">
        <v>0.04057</v>
      </c>
      <c r="O176" s="15" t="n">
        <v>0.04057</v>
      </c>
      <c r="P176" s="15" t="n">
        <v>0.04057</v>
      </c>
      <c r="Q176" s="15" t="n"/>
      <c r="R176" s="15">
        <f>L176*J176</f>
        <v/>
      </c>
      <c r="S176" s="15">
        <f>M176*J176</f>
        <v/>
      </c>
      <c r="T176" s="15">
        <f>N176*J176</f>
        <v/>
      </c>
      <c r="U176" s="15">
        <f>O176*J176</f>
        <v/>
      </c>
      <c r="V176" s="17">
        <f>P176*J176</f>
        <v/>
      </c>
    </row>
    <row r="177" ht="13.5" customHeight="1">
      <c r="A177" s="14" t="n">
        <v>109170</v>
      </c>
      <c r="B177" s="15" t="inlineStr">
        <is>
          <t>RYEGATE WOOD</t>
        </is>
      </c>
      <c r="C177" s="15" t="n">
        <v>13.8</v>
      </c>
      <c r="D177" s="15" t="n">
        <v>101</v>
      </c>
      <c r="E177" s="15" t="n">
        <v>704</v>
      </c>
      <c r="F177" s="15" t="n">
        <v>19</v>
      </c>
      <c r="G177" s="15" t="n">
        <v>0</v>
      </c>
      <c r="H177" s="15" t="n">
        <v>19</v>
      </c>
      <c r="I177" s="16" t="n">
        <v>19</v>
      </c>
      <c r="J177" s="15">
        <f>I177-F177</f>
        <v/>
      </c>
      <c r="K177" s="15">
        <f>H177-I177</f>
        <v/>
      </c>
      <c r="L177" s="15" t="n">
        <v>0.04136</v>
      </c>
      <c r="M177" s="15" t="n">
        <v>0.04166</v>
      </c>
      <c r="N177" s="15" t="n">
        <v>0.04037</v>
      </c>
      <c r="O177" s="15" t="n">
        <v>0.04037</v>
      </c>
      <c r="P177" s="15" t="n">
        <v>0.04037</v>
      </c>
      <c r="Q177" s="15" t="n"/>
      <c r="R177" s="15">
        <f>L177*J177</f>
        <v/>
      </c>
      <c r="S177" s="15">
        <f>M177*J177</f>
        <v/>
      </c>
      <c r="T177" s="15">
        <f>N177*J177</f>
        <v/>
      </c>
      <c r="U177" s="15">
        <f>O177*J177</f>
        <v/>
      </c>
      <c r="V177" s="17">
        <f>P177*J177</f>
        <v/>
      </c>
    </row>
    <row r="178" ht="13.5" customHeight="1">
      <c r="A178" s="14" t="n">
        <v>109131</v>
      </c>
      <c r="B178" s="15" t="inlineStr">
        <is>
          <t xml:space="preserve">BATH        </t>
        </is>
      </c>
      <c r="C178" s="15" t="n">
        <v>2.4</v>
      </c>
      <c r="D178" s="15" t="n">
        <v>101</v>
      </c>
      <c r="E178" s="15" t="n">
        <v>704</v>
      </c>
      <c r="F178" s="15" t="n">
        <v>0</v>
      </c>
      <c r="G178" s="15" t="n">
        <v>0</v>
      </c>
      <c r="H178" s="15" t="n">
        <v>0</v>
      </c>
      <c r="I178" s="16" t="n">
        <v>0</v>
      </c>
      <c r="J178" s="15">
        <f>I178-F178</f>
        <v/>
      </c>
      <c r="K178" s="15">
        <f>H178-I178</f>
        <v/>
      </c>
      <c r="L178" s="15" t="n">
        <v>0.04136</v>
      </c>
      <c r="M178" s="15" t="n">
        <v>0.04166</v>
      </c>
      <c r="N178" s="15" t="n">
        <v>0.04037</v>
      </c>
      <c r="O178" s="15" t="n">
        <v>0.04037</v>
      </c>
      <c r="P178" s="15" t="n">
        <v>0.04037</v>
      </c>
      <c r="Q178" s="15" t="n"/>
      <c r="R178" s="15">
        <f>L178*J178</f>
        <v/>
      </c>
      <c r="S178" s="15">
        <f>M178*J178</f>
        <v/>
      </c>
      <c r="T178" s="15">
        <f>N178*J178</f>
        <v/>
      </c>
      <c r="U178" s="15">
        <f>O178*J178</f>
        <v/>
      </c>
      <c r="V178" s="17">
        <f>P178*J178</f>
        <v/>
      </c>
    </row>
    <row r="179" ht="13.5" customHeight="1">
      <c r="A179" s="14" t="n">
        <v>109106</v>
      </c>
      <c r="B179" s="15" t="inlineStr">
        <is>
          <t xml:space="preserve">BARNET_D    </t>
        </is>
      </c>
      <c r="C179" s="15" t="n">
        <v>2.4</v>
      </c>
      <c r="D179" s="15" t="n">
        <v>101</v>
      </c>
      <c r="E179" s="15" t="n">
        <v>704</v>
      </c>
      <c r="F179" s="15" t="n">
        <v>0</v>
      </c>
      <c r="G179" s="15" t="n">
        <v>0</v>
      </c>
      <c r="H179" s="15" t="n">
        <v>0</v>
      </c>
      <c r="I179" s="16" t="n">
        <v>0</v>
      </c>
      <c r="J179" s="15">
        <f>I179-F179</f>
        <v/>
      </c>
      <c r="K179" s="15">
        <f>H179-I179</f>
        <v/>
      </c>
      <c r="L179" s="15" t="n">
        <v>0.04136</v>
      </c>
      <c r="M179" s="15" t="n">
        <v>0.04166</v>
      </c>
      <c r="N179" s="15" t="n">
        <v>0.04038</v>
      </c>
      <c r="O179" s="15" t="n">
        <v>0.04038</v>
      </c>
      <c r="P179" s="15" t="n">
        <v>0.04038</v>
      </c>
      <c r="Q179" s="15" t="n"/>
      <c r="R179" s="15">
        <f>L179*J179</f>
        <v/>
      </c>
      <c r="S179" s="15">
        <f>M179*J179</f>
        <v/>
      </c>
      <c r="T179" s="15">
        <f>N179*J179</f>
        <v/>
      </c>
      <c r="U179" s="15">
        <f>O179*J179</f>
        <v/>
      </c>
      <c r="V179" s="17">
        <f>P179*J179</f>
        <v/>
      </c>
    </row>
    <row r="180" ht="13.5" customHeight="1">
      <c r="A180" s="14" t="n">
        <v>109070</v>
      </c>
      <c r="B180" s="15" t="inlineStr">
        <is>
          <t xml:space="preserve">DODGE FALLS </t>
        </is>
      </c>
      <c r="C180" s="15" t="n">
        <v>4.25</v>
      </c>
      <c r="D180" s="15" t="n">
        <v>101</v>
      </c>
      <c r="E180" s="15" t="n">
        <v>704</v>
      </c>
      <c r="F180" s="15" t="n">
        <v>0</v>
      </c>
      <c r="G180" s="15" t="n">
        <v>0</v>
      </c>
      <c r="H180" s="15" t="n">
        <v>0</v>
      </c>
      <c r="I180" s="16" t="n">
        <v>0</v>
      </c>
      <c r="J180" s="15">
        <f>I180-F180</f>
        <v/>
      </c>
      <c r="K180" s="15">
        <f>H180-I180</f>
        <v/>
      </c>
      <c r="L180" s="15" t="n">
        <v>0.04136</v>
      </c>
      <c r="M180" s="15" t="n">
        <v>0.04166</v>
      </c>
      <c r="N180" s="15" t="n">
        <v>0.04037</v>
      </c>
      <c r="O180" s="15" t="n">
        <v>0.04037</v>
      </c>
      <c r="P180" s="15" t="n">
        <v>0.04037</v>
      </c>
      <c r="Q180" s="15" t="n"/>
      <c r="R180" s="15">
        <f>L180*J180</f>
        <v/>
      </c>
      <c r="S180" s="15">
        <f>M180*J180</f>
        <v/>
      </c>
      <c r="T180" s="15">
        <f>N180*J180</f>
        <v/>
      </c>
      <c r="U180" s="15">
        <f>O180*J180</f>
        <v/>
      </c>
      <c r="V180" s="17">
        <f>P180*J180</f>
        <v/>
      </c>
    </row>
    <row r="181" ht="13.5" customHeight="1">
      <c r="A181" s="14" t="n">
        <v>106048</v>
      </c>
      <c r="B181" s="15" t="inlineStr">
        <is>
          <t>MCINDOES FLS</t>
        </is>
      </c>
      <c r="C181" s="15" t="n">
        <v>2.4</v>
      </c>
      <c r="D181" s="15" t="n">
        <v>101</v>
      </c>
      <c r="E181" s="15" t="n">
        <v>400</v>
      </c>
      <c r="F181" s="15" t="n">
        <v>0</v>
      </c>
      <c r="G181" s="15" t="n">
        <v>0</v>
      </c>
      <c r="H181" s="15" t="n">
        <v>0</v>
      </c>
      <c r="I181" s="16" t="n">
        <v>0</v>
      </c>
      <c r="J181" s="15">
        <f>I181-F181</f>
        <v/>
      </c>
      <c r="K181" s="15">
        <f>H181-I181</f>
        <v/>
      </c>
      <c r="L181" s="15" t="n">
        <v>0.04136</v>
      </c>
      <c r="M181" s="15" t="n">
        <v>0.04166</v>
      </c>
      <c r="N181" s="15" t="n">
        <v>0.04037</v>
      </c>
      <c r="O181" s="15" t="n">
        <v>0.04037</v>
      </c>
      <c r="P181" s="15" t="n">
        <v>0.04037</v>
      </c>
      <c r="Q181" s="15" t="n"/>
      <c r="R181" s="15">
        <f>L181*J181</f>
        <v/>
      </c>
      <c r="S181" s="15">
        <f>M181*J181</f>
        <v/>
      </c>
      <c r="T181" s="15">
        <f>N181*J181</f>
        <v/>
      </c>
      <c r="U181" s="15">
        <f>O181*J181</f>
        <v/>
      </c>
      <c r="V181" s="17">
        <f>P181*J181</f>
        <v/>
      </c>
    </row>
    <row r="182" ht="13.5" customHeight="1">
      <c r="A182" s="14" t="n">
        <v>109253</v>
      </c>
      <c r="B182" s="15" t="inlineStr">
        <is>
          <t>ARNOLD FALLS</t>
        </is>
      </c>
      <c r="C182" s="15" t="n">
        <v>2.3</v>
      </c>
      <c r="D182" s="15" t="n">
        <v>101</v>
      </c>
      <c r="E182" s="15" t="n">
        <v>704</v>
      </c>
      <c r="F182" s="15" t="n">
        <v>0</v>
      </c>
      <c r="G182" s="15" t="n">
        <v>0</v>
      </c>
      <c r="H182" s="15" t="n">
        <v>0</v>
      </c>
      <c r="I182" s="16" t="n">
        <v>0</v>
      </c>
      <c r="J182" s="15">
        <f>I182-F182</f>
        <v/>
      </c>
      <c r="K182" s="15">
        <f>H182-I182</f>
        <v/>
      </c>
      <c r="L182" s="15" t="n">
        <v>0.04116</v>
      </c>
      <c r="M182" s="15" t="n">
        <v>0.04147</v>
      </c>
      <c r="N182" s="15" t="n">
        <v>0.04018</v>
      </c>
      <c r="O182" s="15" t="n">
        <v>0.04018</v>
      </c>
      <c r="P182" s="15" t="n">
        <v>0.04018</v>
      </c>
      <c r="Q182" s="15" t="n"/>
      <c r="R182" s="15">
        <f>L182*J182</f>
        <v/>
      </c>
      <c r="S182" s="15">
        <f>M182*J182</f>
        <v/>
      </c>
      <c r="T182" s="15">
        <f>N182*J182</f>
        <v/>
      </c>
      <c r="U182" s="15">
        <f>O182*J182</f>
        <v/>
      </c>
      <c r="V182" s="17">
        <f>P182*J182</f>
        <v/>
      </c>
    </row>
    <row r="183" ht="13.5" customHeight="1">
      <c r="A183" s="14" t="n">
        <v>109254</v>
      </c>
      <c r="B183" s="15" t="inlineStr">
        <is>
          <t>PIERCE MILLS</t>
        </is>
      </c>
      <c r="C183" s="15" t="n">
        <v>2.3</v>
      </c>
      <c r="D183" s="15" t="n">
        <v>101</v>
      </c>
      <c r="E183" s="15" t="n">
        <v>704</v>
      </c>
      <c r="F183" s="15" t="n">
        <v>0</v>
      </c>
      <c r="G183" s="15" t="n">
        <v>0</v>
      </c>
      <c r="H183" s="15" t="n">
        <v>0</v>
      </c>
      <c r="I183" s="16" t="n">
        <v>0</v>
      </c>
      <c r="J183" s="15">
        <f>I183-F183</f>
        <v/>
      </c>
      <c r="K183" s="15">
        <f>H183-I183</f>
        <v/>
      </c>
      <c r="L183" s="15" t="n">
        <v>0.04116</v>
      </c>
      <c r="M183" s="15" t="n">
        <v>0.04147</v>
      </c>
      <c r="N183" s="15" t="n">
        <v>0.04018</v>
      </c>
      <c r="O183" s="15" t="n">
        <v>0.04018</v>
      </c>
      <c r="P183" s="15" t="n">
        <v>0.04018</v>
      </c>
      <c r="Q183" s="15" t="n"/>
      <c r="R183" s="15">
        <f>L183*J183</f>
        <v/>
      </c>
      <c r="S183" s="15">
        <f>M183*J183</f>
        <v/>
      </c>
      <c r="T183" s="15">
        <f>N183*J183</f>
        <v/>
      </c>
      <c r="U183" s="15">
        <f>O183*J183</f>
        <v/>
      </c>
      <c r="V183" s="17">
        <f>P183*J183</f>
        <v/>
      </c>
    </row>
    <row r="184" ht="13.5" customHeight="1">
      <c r="A184" s="14" t="n">
        <v>109252</v>
      </c>
      <c r="B184" s="15" t="inlineStr">
        <is>
          <t xml:space="preserve">PASSUMPSIC  </t>
        </is>
      </c>
      <c r="C184" s="15" t="n">
        <v>2.4</v>
      </c>
      <c r="D184" s="15" t="n">
        <v>101</v>
      </c>
      <c r="E184" s="15" t="n">
        <v>704</v>
      </c>
      <c r="F184" s="15" t="n">
        <v>0</v>
      </c>
      <c r="G184" s="15" t="n">
        <v>0</v>
      </c>
      <c r="H184" s="15" t="n">
        <v>0</v>
      </c>
      <c r="I184" s="16" t="n">
        <v>0</v>
      </c>
      <c r="J184" s="15">
        <f>I184-F184</f>
        <v/>
      </c>
      <c r="K184" s="15">
        <f>H184-I184</f>
        <v/>
      </c>
      <c r="L184" s="15" t="n">
        <v>0.04116</v>
      </c>
      <c r="M184" s="15" t="n">
        <v>0.04147</v>
      </c>
      <c r="N184" s="15" t="n">
        <v>0.04018</v>
      </c>
      <c r="O184" s="15" t="n">
        <v>0.04018</v>
      </c>
      <c r="P184" s="15" t="n">
        <v>0.04018</v>
      </c>
      <c r="Q184" s="15" t="n"/>
      <c r="R184" s="15">
        <f>L184*J184</f>
        <v/>
      </c>
      <c r="S184" s="15">
        <f>M184*J184</f>
        <v/>
      </c>
      <c r="T184" s="15">
        <f>N184*J184</f>
        <v/>
      </c>
      <c r="U184" s="15">
        <f>O184*J184</f>
        <v/>
      </c>
      <c r="V184" s="17">
        <f>P184*J184</f>
        <v/>
      </c>
    </row>
    <row r="185" ht="13.5" customHeight="1">
      <c r="A185" s="14" t="n">
        <v>109248</v>
      </c>
      <c r="B185" s="15" t="inlineStr">
        <is>
          <t xml:space="preserve">EAST BARNET </t>
        </is>
      </c>
      <c r="C185" s="15" t="n">
        <v>4</v>
      </c>
      <c r="D185" s="15" t="n">
        <v>101</v>
      </c>
      <c r="E185" s="15" t="n">
        <v>704</v>
      </c>
      <c r="F185" s="15" t="n">
        <v>0</v>
      </c>
      <c r="G185" s="15" t="n">
        <v>0</v>
      </c>
      <c r="H185" s="15" t="n">
        <v>0</v>
      </c>
      <c r="I185" s="16" t="n">
        <v>0</v>
      </c>
      <c r="J185" s="15">
        <f>I185-F185</f>
        <v/>
      </c>
      <c r="K185" s="15">
        <f>H185-I185</f>
        <v/>
      </c>
      <c r="L185" s="15" t="n">
        <v>0.04116</v>
      </c>
      <c r="M185" s="15" t="n">
        <v>0.04147</v>
      </c>
      <c r="N185" s="15" t="n">
        <v>0.04018</v>
      </c>
      <c r="O185" s="15" t="n">
        <v>0.04018</v>
      </c>
      <c r="P185" s="15" t="n">
        <v>0.04018</v>
      </c>
      <c r="Q185" s="15" t="n"/>
      <c r="R185" s="15">
        <f>L185*J185</f>
        <v/>
      </c>
      <c r="S185" s="15">
        <f>M185*J185</f>
        <v/>
      </c>
      <c r="T185" s="15">
        <f>N185*J185</f>
        <v/>
      </c>
      <c r="U185" s="15">
        <f>O185*J185</f>
        <v/>
      </c>
      <c r="V185" s="17">
        <f>P185*J185</f>
        <v/>
      </c>
    </row>
    <row r="186" ht="13.5" customHeight="1">
      <c r="A186" s="14" t="n">
        <v>993285</v>
      </c>
      <c r="B186" s="15" t="inlineStr">
        <is>
          <t>SUN_LITCHF~1</t>
        </is>
      </c>
      <c r="C186" s="15" t="n">
        <v>115</v>
      </c>
      <c r="D186" s="15" t="n">
        <v>101</v>
      </c>
      <c r="E186" s="15" t="n">
        <v>1110</v>
      </c>
      <c r="F186" s="15" t="n">
        <v>0</v>
      </c>
      <c r="G186" s="15" t="n">
        <v>0</v>
      </c>
      <c r="H186" s="15" t="n">
        <v>0</v>
      </c>
      <c r="I186" s="16" t="n">
        <v>0</v>
      </c>
      <c r="J186" s="15">
        <f>I186-F186</f>
        <v/>
      </c>
      <c r="K186" s="15">
        <f>H186-I186</f>
        <v/>
      </c>
      <c r="L186" s="15" t="n">
        <v>0.04114</v>
      </c>
      <c r="M186" s="15" t="n">
        <v>0.04144</v>
      </c>
      <c r="N186" s="15" t="n">
        <v>0.04016</v>
      </c>
      <c r="O186" s="15" t="n">
        <v>0.04016</v>
      </c>
      <c r="P186" s="15" t="n">
        <v>0.04016</v>
      </c>
      <c r="Q186" s="15" t="n"/>
      <c r="R186" s="15">
        <f>L186*J186</f>
        <v/>
      </c>
      <c r="S186" s="15">
        <f>M186*J186</f>
        <v/>
      </c>
      <c r="T186" s="15">
        <f>N186*J186</f>
        <v/>
      </c>
      <c r="U186" s="15">
        <f>O186*J186</f>
        <v/>
      </c>
      <c r="V186" s="17">
        <f>P186*J186</f>
        <v/>
      </c>
    </row>
    <row r="187" ht="13.5" customHeight="1">
      <c r="A187" s="14" t="n">
        <v>994264</v>
      </c>
      <c r="B187" s="15" t="inlineStr">
        <is>
          <t>SUN_LITTLE~1</t>
        </is>
      </c>
      <c r="C187" s="15" t="n">
        <v>115</v>
      </c>
      <c r="D187" s="15" t="n">
        <v>101</v>
      </c>
      <c r="E187" s="15" t="n">
        <v>560</v>
      </c>
      <c r="F187" s="15" t="n">
        <v>27</v>
      </c>
      <c r="G187" s="15" t="n">
        <v>0</v>
      </c>
      <c r="H187" s="15" t="n">
        <v>27</v>
      </c>
      <c r="I187" s="16" t="n">
        <v>27</v>
      </c>
      <c r="J187" s="15">
        <f>I187-F187</f>
        <v/>
      </c>
      <c r="K187" s="15">
        <f>H187-I187</f>
        <v/>
      </c>
      <c r="L187" s="15" t="n">
        <v>0.04078</v>
      </c>
      <c r="M187" s="15" t="n">
        <v>0.04109</v>
      </c>
      <c r="N187" s="15" t="n">
        <v>0.03979</v>
      </c>
      <c r="O187" s="15" t="n">
        <v>0.03979</v>
      </c>
      <c r="P187" s="15" t="n">
        <v>0.03979</v>
      </c>
      <c r="Q187" s="15" t="n"/>
      <c r="R187" s="15">
        <f>L187*J187</f>
        <v/>
      </c>
      <c r="S187" s="15">
        <f>M187*J187</f>
        <v/>
      </c>
      <c r="T187" s="15">
        <f>N187*J187</f>
        <v/>
      </c>
      <c r="U187" s="15">
        <f>O187*J187</f>
        <v/>
      </c>
      <c r="V187" s="17">
        <f>P187*J187</f>
        <v/>
      </c>
    </row>
    <row r="188" ht="13.5" customHeight="1">
      <c r="A188" s="14" t="n">
        <v>105138</v>
      </c>
      <c r="B188" s="15" t="inlineStr">
        <is>
          <t xml:space="preserve">GW_OWL_T14L </t>
        </is>
      </c>
      <c r="C188" s="15" t="n">
        <v>1</v>
      </c>
      <c r="D188" s="15" t="n">
        <v>101</v>
      </c>
      <c r="E188" s="15" t="n">
        <v>524</v>
      </c>
      <c r="F188" s="15" t="n">
        <v>0.91</v>
      </c>
      <c r="G188" s="15" t="n">
        <v>0</v>
      </c>
      <c r="H188" s="15" t="n">
        <v>0.91</v>
      </c>
      <c r="I188" s="16" t="n">
        <v>0.91</v>
      </c>
      <c r="J188" s="15">
        <f>I188-F188</f>
        <v/>
      </c>
      <c r="K188" s="15">
        <f>H188-I188</f>
        <v/>
      </c>
      <c r="L188" s="15" t="n">
        <v>0.04077</v>
      </c>
      <c r="M188" s="15" t="n">
        <v>0.04108</v>
      </c>
      <c r="N188" s="15" t="n">
        <v>0.03978</v>
      </c>
      <c r="O188" s="15" t="n">
        <v>0.03978</v>
      </c>
      <c r="P188" s="15" t="n">
        <v>0.03978</v>
      </c>
      <c r="Q188" s="15" t="n"/>
      <c r="R188" s="15">
        <f>L188*J188</f>
        <v/>
      </c>
      <c r="S188" s="15">
        <f>M188*J188</f>
        <v/>
      </c>
      <c r="T188" s="15">
        <f>N188*J188</f>
        <v/>
      </c>
      <c r="U188" s="15">
        <f>O188*J188</f>
        <v/>
      </c>
      <c r="V188" s="17">
        <f>P188*J188</f>
        <v/>
      </c>
    </row>
    <row r="189" ht="13.5" customHeight="1">
      <c r="A189" s="14" t="n">
        <v>105135</v>
      </c>
      <c r="B189" s="15" t="inlineStr">
        <is>
          <t xml:space="preserve">GW_OWL_T15L </t>
        </is>
      </c>
      <c r="C189" s="15" t="n">
        <v>1</v>
      </c>
      <c r="D189" s="15" t="n">
        <v>101</v>
      </c>
      <c r="E189" s="15" t="n">
        <v>524</v>
      </c>
      <c r="F189" s="15" t="n">
        <v>0.91</v>
      </c>
      <c r="G189" s="15" t="n">
        <v>0</v>
      </c>
      <c r="H189" s="15" t="n">
        <v>0.91</v>
      </c>
      <c r="I189" s="16" t="n">
        <v>0.91</v>
      </c>
      <c r="J189" s="15">
        <f>I189-F189</f>
        <v/>
      </c>
      <c r="K189" s="15">
        <f>H189-I189</f>
        <v/>
      </c>
      <c r="L189" s="15" t="n">
        <v>0.04077</v>
      </c>
      <c r="M189" s="15" t="n">
        <v>0.04108</v>
      </c>
      <c r="N189" s="15" t="n">
        <v>0.03978</v>
      </c>
      <c r="O189" s="15" t="n">
        <v>0.03978</v>
      </c>
      <c r="P189" s="15" t="n">
        <v>0.03978</v>
      </c>
      <c r="Q189" s="15" t="n"/>
      <c r="R189" s="15">
        <f>L189*J189</f>
        <v/>
      </c>
      <c r="S189" s="15">
        <f>M189*J189</f>
        <v/>
      </c>
      <c r="T189" s="15">
        <f>N189*J189</f>
        <v/>
      </c>
      <c r="U189" s="15">
        <f>O189*J189</f>
        <v/>
      </c>
      <c r="V189" s="17">
        <f>P189*J189</f>
        <v/>
      </c>
    </row>
    <row r="190" ht="13.5" customHeight="1">
      <c r="A190" s="14" t="n">
        <v>105128</v>
      </c>
      <c r="B190" s="15" t="inlineStr">
        <is>
          <t xml:space="preserve">GRAN OWLAG  </t>
        </is>
      </c>
      <c r="C190" s="15" t="n">
        <v>1</v>
      </c>
      <c r="D190" s="15" t="n">
        <v>101</v>
      </c>
      <c r="E190" s="15" t="n">
        <v>524</v>
      </c>
      <c r="F190" s="15" t="n">
        <v>4.53</v>
      </c>
      <c r="G190" s="15" t="n">
        <v>0</v>
      </c>
      <c r="H190" s="15" t="n">
        <v>4.53</v>
      </c>
      <c r="I190" s="16" t="n">
        <v>4.53</v>
      </c>
      <c r="J190" s="15">
        <f>I190-F190</f>
        <v/>
      </c>
      <c r="K190" s="15">
        <f>H190-I190</f>
        <v/>
      </c>
      <c r="L190" s="15" t="n">
        <v>0.04077</v>
      </c>
      <c r="M190" s="15" t="n">
        <v>0.04108</v>
      </c>
      <c r="N190" s="15" t="n">
        <v>0.03978</v>
      </c>
      <c r="O190" s="15" t="n">
        <v>0.03978</v>
      </c>
      <c r="P190" s="15" t="n">
        <v>0.03978</v>
      </c>
      <c r="Q190" s="15" t="n"/>
      <c r="R190" s="15">
        <f>L190*J190</f>
        <v/>
      </c>
      <c r="S190" s="15">
        <f>M190*J190</f>
        <v/>
      </c>
      <c r="T190" s="15">
        <f>N190*J190</f>
        <v/>
      </c>
      <c r="U190" s="15">
        <f>O190*J190</f>
        <v/>
      </c>
      <c r="V190" s="17">
        <f>P190*J190</f>
        <v/>
      </c>
    </row>
    <row r="191" ht="13.5" customHeight="1">
      <c r="A191" s="14" t="n">
        <v>105140</v>
      </c>
      <c r="B191" s="15" t="inlineStr">
        <is>
          <t xml:space="preserve">GW_OWL_T13L </t>
        </is>
      </c>
      <c r="C191" s="15" t="n">
        <v>1</v>
      </c>
      <c r="D191" s="15" t="n">
        <v>101</v>
      </c>
      <c r="E191" s="15" t="n">
        <v>524</v>
      </c>
      <c r="F191" s="15" t="n">
        <v>0.91</v>
      </c>
      <c r="G191" s="15" t="n">
        <v>0</v>
      </c>
      <c r="H191" s="15" t="n">
        <v>0.91</v>
      </c>
      <c r="I191" s="16" t="n">
        <v>0.91</v>
      </c>
      <c r="J191" s="15">
        <f>I191-F191</f>
        <v/>
      </c>
      <c r="K191" s="15">
        <f>H191-I191</f>
        <v/>
      </c>
      <c r="L191" s="15" t="n">
        <v>0.04077</v>
      </c>
      <c r="M191" s="15" t="n">
        <v>0.04108</v>
      </c>
      <c r="N191" s="15" t="n">
        <v>0.03978</v>
      </c>
      <c r="O191" s="15" t="n">
        <v>0.03978</v>
      </c>
      <c r="P191" s="15" t="n">
        <v>0.03978</v>
      </c>
      <c r="Q191" s="15" t="n"/>
      <c r="R191" s="15">
        <f>L191*J191</f>
        <v/>
      </c>
      <c r="S191" s="15">
        <f>M191*J191</f>
        <v/>
      </c>
      <c r="T191" s="15">
        <f>N191*J191</f>
        <v/>
      </c>
      <c r="U191" s="15">
        <f>O191*J191</f>
        <v/>
      </c>
      <c r="V191" s="17">
        <f>P191*J191</f>
        <v/>
      </c>
    </row>
    <row r="192" ht="13.5" customHeight="1">
      <c r="A192" s="14" t="n">
        <v>105143</v>
      </c>
      <c r="B192" s="15" t="inlineStr">
        <is>
          <t xml:space="preserve">GW_OWL_T12L </t>
        </is>
      </c>
      <c r="C192" s="15" t="n">
        <v>1</v>
      </c>
      <c r="D192" s="15" t="n">
        <v>101</v>
      </c>
      <c r="E192" s="15" t="n">
        <v>524</v>
      </c>
      <c r="F192" s="15" t="n">
        <v>0.91</v>
      </c>
      <c r="G192" s="15" t="n">
        <v>0</v>
      </c>
      <c r="H192" s="15" t="n">
        <v>0.91</v>
      </c>
      <c r="I192" s="16" t="n">
        <v>0.91</v>
      </c>
      <c r="J192" s="15">
        <f>I192-F192</f>
        <v/>
      </c>
      <c r="K192" s="15">
        <f>H192-I192</f>
        <v/>
      </c>
      <c r="L192" s="15" t="n">
        <v>0.04077</v>
      </c>
      <c r="M192" s="15" t="n">
        <v>0.04108</v>
      </c>
      <c r="N192" s="15" t="n">
        <v>0.03978</v>
      </c>
      <c r="O192" s="15" t="n">
        <v>0.03978</v>
      </c>
      <c r="P192" s="15" t="n">
        <v>0.03978</v>
      </c>
      <c r="Q192" s="15" t="n"/>
      <c r="R192" s="15">
        <f>L192*J192</f>
        <v/>
      </c>
      <c r="S192" s="15">
        <f>M192*J192</f>
        <v/>
      </c>
      <c r="T192" s="15">
        <f>N192*J192</f>
        <v/>
      </c>
      <c r="U192" s="15">
        <f>O192*J192</f>
        <v/>
      </c>
      <c r="V192" s="17">
        <f>P192*J192</f>
        <v/>
      </c>
    </row>
    <row r="193" ht="13.5" customHeight="1">
      <c r="A193" s="14" t="n">
        <v>105132</v>
      </c>
      <c r="B193" s="15" t="inlineStr">
        <is>
          <t xml:space="preserve">GW_OWL_T16L </t>
        </is>
      </c>
      <c r="C193" s="15" t="n">
        <v>1</v>
      </c>
      <c r="D193" s="15" t="n">
        <v>101</v>
      </c>
      <c r="E193" s="15" t="n">
        <v>524</v>
      </c>
      <c r="F193" s="15" t="n">
        <v>0.91</v>
      </c>
      <c r="G193" s="15" t="n">
        <v>0</v>
      </c>
      <c r="H193" s="15" t="n">
        <v>0.91</v>
      </c>
      <c r="I193" s="16" t="n">
        <v>0.91</v>
      </c>
      <c r="J193" s="15">
        <f>I193-F193</f>
        <v/>
      </c>
      <c r="K193" s="15">
        <f>H193-I193</f>
        <v/>
      </c>
      <c r="L193" s="15" t="n">
        <v>0.04077</v>
      </c>
      <c r="M193" s="15" t="n">
        <v>0.04108</v>
      </c>
      <c r="N193" s="15" t="n">
        <v>0.03978</v>
      </c>
      <c r="O193" s="15" t="n">
        <v>0.03978</v>
      </c>
      <c r="P193" s="15" t="n">
        <v>0.03978</v>
      </c>
      <c r="Q193" s="15" t="n"/>
      <c r="R193" s="15">
        <f>L193*J193</f>
        <v/>
      </c>
      <c r="S193" s="15">
        <f>M193*J193</f>
        <v/>
      </c>
      <c r="T193" s="15">
        <f>N193*J193</f>
        <v/>
      </c>
      <c r="U193" s="15">
        <f>O193*J193</f>
        <v/>
      </c>
      <c r="V193" s="17">
        <f>P193*J193</f>
        <v/>
      </c>
    </row>
    <row r="194" ht="13.5" customHeight="1">
      <c r="A194" s="14" t="n">
        <v>105147</v>
      </c>
      <c r="B194" s="15" t="inlineStr">
        <is>
          <t xml:space="preserve">GW_OWL_T10L </t>
        </is>
      </c>
      <c r="C194" s="15" t="n">
        <v>1</v>
      </c>
      <c r="D194" s="15" t="n">
        <v>101</v>
      </c>
      <c r="E194" s="15" t="n">
        <v>524</v>
      </c>
      <c r="F194" s="15" t="n">
        <v>0.91</v>
      </c>
      <c r="G194" s="15" t="n">
        <v>0</v>
      </c>
      <c r="H194" s="15" t="n">
        <v>0.91</v>
      </c>
      <c r="I194" s="16" t="n">
        <v>0.91</v>
      </c>
      <c r="J194" s="15">
        <f>I194-F194</f>
        <v/>
      </c>
      <c r="K194" s="15">
        <f>H194-I194</f>
        <v/>
      </c>
      <c r="L194" s="15" t="n">
        <v>0.04077</v>
      </c>
      <c r="M194" s="15" t="n">
        <v>0.04108</v>
      </c>
      <c r="N194" s="15" t="n">
        <v>0.03978</v>
      </c>
      <c r="O194" s="15" t="n">
        <v>0.03978</v>
      </c>
      <c r="P194" s="15" t="n">
        <v>0.03978</v>
      </c>
      <c r="Q194" s="15" t="n"/>
      <c r="R194" s="15">
        <f>L194*J194</f>
        <v/>
      </c>
      <c r="S194" s="15">
        <f>M194*J194</f>
        <v/>
      </c>
      <c r="T194" s="15">
        <f>N194*J194</f>
        <v/>
      </c>
      <c r="U194" s="15">
        <f>O194*J194</f>
        <v/>
      </c>
      <c r="V194" s="17">
        <f>P194*J194</f>
        <v/>
      </c>
    </row>
    <row r="195" ht="13.5" customHeight="1">
      <c r="A195" s="14" t="n">
        <v>105125</v>
      </c>
      <c r="B195" s="15" t="inlineStr">
        <is>
          <t xml:space="preserve">GW_FSH_T32L </t>
        </is>
      </c>
      <c r="C195" s="15" t="n">
        <v>1</v>
      </c>
      <c r="D195" s="15" t="n">
        <v>101</v>
      </c>
      <c r="E195" s="15" t="n">
        <v>524</v>
      </c>
      <c r="F195" s="15" t="n">
        <v>0.91</v>
      </c>
      <c r="G195" s="15" t="n">
        <v>0</v>
      </c>
      <c r="H195" s="15" t="n">
        <v>0.91</v>
      </c>
      <c r="I195" s="16" t="n">
        <v>0.91</v>
      </c>
      <c r="J195" s="15">
        <f>I195-F195</f>
        <v/>
      </c>
      <c r="K195" s="15">
        <f>H195-I195</f>
        <v/>
      </c>
      <c r="L195" s="15" t="n">
        <v>0.04077</v>
      </c>
      <c r="M195" s="15" t="n">
        <v>0.04108</v>
      </c>
      <c r="N195" s="15" t="n">
        <v>0.03978</v>
      </c>
      <c r="O195" s="15" t="n">
        <v>0.03978</v>
      </c>
      <c r="P195" s="15" t="n">
        <v>0.03978</v>
      </c>
      <c r="Q195" s="15" t="n"/>
      <c r="R195" s="15">
        <f>L195*J195</f>
        <v/>
      </c>
      <c r="S195" s="15">
        <f>M195*J195</f>
        <v/>
      </c>
      <c r="T195" s="15">
        <f>N195*J195</f>
        <v/>
      </c>
      <c r="U195" s="15">
        <f>O195*J195</f>
        <v/>
      </c>
      <c r="V195" s="17">
        <f>P195*J195</f>
        <v/>
      </c>
    </row>
    <row r="196" ht="13.5" customHeight="1">
      <c r="A196" s="14" t="n">
        <v>105123</v>
      </c>
      <c r="B196" s="15" t="inlineStr">
        <is>
          <t xml:space="preserve">GW_FSH_T31L </t>
        </is>
      </c>
      <c r="C196" s="15" t="n">
        <v>1</v>
      </c>
      <c r="D196" s="15" t="n">
        <v>101</v>
      </c>
      <c r="E196" s="15" t="n">
        <v>524</v>
      </c>
      <c r="F196" s="15" t="n">
        <v>0.91</v>
      </c>
      <c r="G196" s="15" t="n">
        <v>0</v>
      </c>
      <c r="H196" s="15" t="n">
        <v>0.91</v>
      </c>
      <c r="I196" s="16" t="n">
        <v>0.91</v>
      </c>
      <c r="J196" s="15">
        <f>I196-F196</f>
        <v/>
      </c>
      <c r="K196" s="15">
        <f>H196-I196</f>
        <v/>
      </c>
      <c r="L196" s="15" t="n">
        <v>0.04077</v>
      </c>
      <c r="M196" s="15" t="n">
        <v>0.04108</v>
      </c>
      <c r="N196" s="15" t="n">
        <v>0.03978</v>
      </c>
      <c r="O196" s="15" t="n">
        <v>0.03978</v>
      </c>
      <c r="P196" s="15" t="n">
        <v>0.03978</v>
      </c>
      <c r="Q196" s="15" t="n"/>
      <c r="R196" s="15">
        <f>L196*J196</f>
        <v/>
      </c>
      <c r="S196" s="15">
        <f>M196*J196</f>
        <v/>
      </c>
      <c r="T196" s="15">
        <f>N196*J196</f>
        <v/>
      </c>
      <c r="U196" s="15">
        <f>O196*J196</f>
        <v/>
      </c>
      <c r="V196" s="17">
        <f>P196*J196</f>
        <v/>
      </c>
    </row>
    <row r="197" ht="13.5" customHeight="1">
      <c r="A197" s="14" t="n">
        <v>105120</v>
      </c>
      <c r="B197" s="15" t="inlineStr">
        <is>
          <t xml:space="preserve">GW_FSH_T33L </t>
        </is>
      </c>
      <c r="C197" s="15" t="n">
        <v>1</v>
      </c>
      <c r="D197" s="15" t="n">
        <v>101</v>
      </c>
      <c r="E197" s="15" t="n">
        <v>524</v>
      </c>
      <c r="F197" s="15" t="n">
        <v>0.91</v>
      </c>
      <c r="G197" s="15" t="n">
        <v>0</v>
      </c>
      <c r="H197" s="15" t="n">
        <v>0.91</v>
      </c>
      <c r="I197" s="16" t="n">
        <v>0.91</v>
      </c>
      <c r="J197" s="15">
        <f>I197-F197</f>
        <v/>
      </c>
      <c r="K197" s="15">
        <f>H197-I197</f>
        <v/>
      </c>
      <c r="L197" s="15" t="n">
        <v>0.04077</v>
      </c>
      <c r="M197" s="15" t="n">
        <v>0.04108</v>
      </c>
      <c r="N197" s="15" t="n">
        <v>0.03978</v>
      </c>
      <c r="O197" s="15" t="n">
        <v>0.03978</v>
      </c>
      <c r="P197" s="15" t="n">
        <v>0.03978</v>
      </c>
      <c r="Q197" s="15" t="n"/>
      <c r="R197" s="15">
        <f>L197*J197</f>
        <v/>
      </c>
      <c r="S197" s="15">
        <f>M197*J197</f>
        <v/>
      </c>
      <c r="T197" s="15">
        <f>N197*J197</f>
        <v/>
      </c>
      <c r="U197" s="15">
        <f>O197*J197</f>
        <v/>
      </c>
      <c r="V197" s="17">
        <f>P197*J197</f>
        <v/>
      </c>
    </row>
    <row r="198" ht="13.5" customHeight="1">
      <c r="A198" s="14" t="n">
        <v>105117</v>
      </c>
      <c r="B198" s="15" t="inlineStr">
        <is>
          <t>GW_FSH_AG 9A</t>
        </is>
      </c>
      <c r="C198" s="15" t="n">
        <v>1</v>
      </c>
      <c r="D198" s="15" t="n">
        <v>101</v>
      </c>
      <c r="E198" s="15" t="n">
        <v>524</v>
      </c>
      <c r="F198" s="15" t="n">
        <v>8.15</v>
      </c>
      <c r="G198" s="15" t="n">
        <v>0</v>
      </c>
      <c r="H198" s="15" t="n">
        <v>8.15</v>
      </c>
      <c r="I198" s="16" t="n">
        <v>8.15</v>
      </c>
      <c r="J198" s="15">
        <f>I198-F198</f>
        <v/>
      </c>
      <c r="K198" s="15">
        <f>H198-I198</f>
        <v/>
      </c>
      <c r="L198" s="15" t="n">
        <v>0.04077</v>
      </c>
      <c r="M198" s="15" t="n">
        <v>0.04108</v>
      </c>
      <c r="N198" s="15" t="n">
        <v>0.03978</v>
      </c>
      <c r="O198" s="15" t="n">
        <v>0.03978</v>
      </c>
      <c r="P198" s="15" t="n">
        <v>0.03978</v>
      </c>
      <c r="Q198" s="15" t="n"/>
      <c r="R198" s="15">
        <f>L198*J198</f>
        <v/>
      </c>
      <c r="S198" s="15">
        <f>M198*J198</f>
        <v/>
      </c>
      <c r="T198" s="15">
        <f>N198*J198</f>
        <v/>
      </c>
      <c r="U198" s="15">
        <f>O198*J198</f>
        <v/>
      </c>
      <c r="V198" s="17">
        <f>P198*J198</f>
        <v/>
      </c>
    </row>
    <row r="199" ht="13.5" customHeight="1">
      <c r="A199" s="14" t="n">
        <v>105113</v>
      </c>
      <c r="B199" s="15" t="inlineStr">
        <is>
          <t xml:space="preserve">GRANITE_DIX </t>
        </is>
      </c>
      <c r="C199" s="15" t="n">
        <v>1</v>
      </c>
      <c r="D199" s="15" t="n">
        <v>101</v>
      </c>
      <c r="E199" s="15" t="n">
        <v>524</v>
      </c>
      <c r="F199" s="15" t="n">
        <v>6.34</v>
      </c>
      <c r="G199" s="15" t="n">
        <v>0</v>
      </c>
      <c r="H199" s="15" t="n">
        <v>6.34</v>
      </c>
      <c r="I199" s="16" t="n">
        <v>6.34</v>
      </c>
      <c r="J199" s="15">
        <f>I199-F199</f>
        <v/>
      </c>
      <c r="K199" s="15">
        <f>H199-I199</f>
        <v/>
      </c>
      <c r="L199" s="15" t="n">
        <v>0.04077</v>
      </c>
      <c r="M199" s="15" t="n">
        <v>0.04108</v>
      </c>
      <c r="N199" s="15" t="n">
        <v>0.03978</v>
      </c>
      <c r="O199" s="15" t="n">
        <v>0.03978</v>
      </c>
      <c r="P199" s="15" t="n">
        <v>0.03978</v>
      </c>
      <c r="Q199" s="15" t="n"/>
      <c r="R199" s="15">
        <f>L199*J199</f>
        <v/>
      </c>
      <c r="S199" s="15">
        <f>M199*J199</f>
        <v/>
      </c>
      <c r="T199" s="15">
        <f>N199*J199</f>
        <v/>
      </c>
      <c r="U199" s="15">
        <f>O199*J199</f>
        <v/>
      </c>
      <c r="V199" s="17">
        <f>P199*J199</f>
        <v/>
      </c>
    </row>
    <row r="200" ht="13.5" customHeight="1">
      <c r="A200" s="14" t="n">
        <v>105110</v>
      </c>
      <c r="B200" s="15" t="inlineStr">
        <is>
          <t>GRANITE DVAR</t>
        </is>
      </c>
      <c r="C200" s="15" t="n">
        <v>0.48</v>
      </c>
      <c r="D200" s="15" t="n">
        <v>101</v>
      </c>
      <c r="E200" s="15" t="n">
        <v>524</v>
      </c>
      <c r="F200" s="15" t="n">
        <v>0</v>
      </c>
      <c r="G200" s="15" t="n">
        <v>0</v>
      </c>
      <c r="H200" s="15" t="n">
        <v>0</v>
      </c>
      <c r="I200" s="16" t="n">
        <v>0</v>
      </c>
      <c r="J200" s="15">
        <f>I200-F200</f>
        <v/>
      </c>
      <c r="K200" s="15">
        <f>H200-I200</f>
        <v/>
      </c>
      <c r="L200" s="15" t="n">
        <v>0.04077</v>
      </c>
      <c r="M200" s="15" t="n">
        <v>0.04108</v>
      </c>
      <c r="N200" s="15" t="n">
        <v>0.03978</v>
      </c>
      <c r="O200" s="15" t="n">
        <v>0.03978</v>
      </c>
      <c r="P200" s="15" t="n">
        <v>0.03978</v>
      </c>
      <c r="Q200" s="15" t="n"/>
      <c r="R200" s="15">
        <f>L200*J200</f>
        <v/>
      </c>
      <c r="S200" s="15">
        <f>M200*J200</f>
        <v/>
      </c>
      <c r="T200" s="15">
        <f>N200*J200</f>
        <v/>
      </c>
      <c r="U200" s="15">
        <f>O200*J200</f>
        <v/>
      </c>
      <c r="V200" s="17">
        <f>P200*J200</f>
        <v/>
      </c>
    </row>
    <row r="201" ht="13.5" customHeight="1">
      <c r="A201" s="14" t="n">
        <v>105145</v>
      </c>
      <c r="B201" s="15" t="inlineStr">
        <is>
          <t xml:space="preserve">GW_OWL_T11L </t>
        </is>
      </c>
      <c r="C201" s="15" t="n">
        <v>1</v>
      </c>
      <c r="D201" s="15" t="n">
        <v>101</v>
      </c>
      <c r="E201" s="15" t="n">
        <v>524</v>
      </c>
      <c r="F201" s="15" t="n">
        <v>0.91</v>
      </c>
      <c r="G201" s="15" t="n">
        <v>0</v>
      </c>
      <c r="H201" s="15" t="n">
        <v>0.91</v>
      </c>
      <c r="I201" s="16" t="n">
        <v>0.91</v>
      </c>
      <c r="J201" s="15">
        <f>I201-F201</f>
        <v/>
      </c>
      <c r="K201" s="15">
        <f>H201-I201</f>
        <v/>
      </c>
      <c r="L201" s="15" t="n">
        <v>0.04077</v>
      </c>
      <c r="M201" s="15" t="n">
        <v>0.04108</v>
      </c>
      <c r="N201" s="15" t="n">
        <v>0.03978</v>
      </c>
      <c r="O201" s="15" t="n">
        <v>0.03978</v>
      </c>
      <c r="P201" s="15" t="n">
        <v>0.03978</v>
      </c>
      <c r="Q201" s="15" t="n"/>
      <c r="R201" s="15">
        <f>L201*J201</f>
        <v/>
      </c>
      <c r="S201" s="15">
        <f>M201*J201</f>
        <v/>
      </c>
      <c r="T201" s="15">
        <f>N201*J201</f>
        <v/>
      </c>
      <c r="U201" s="15">
        <f>O201*J201</f>
        <v/>
      </c>
      <c r="V201" s="17">
        <f>P201*J201</f>
        <v/>
      </c>
    </row>
    <row r="202" ht="13.5" customHeight="1">
      <c r="A202" s="14" t="n">
        <v>105206</v>
      </c>
      <c r="B202" s="15" t="inlineStr">
        <is>
          <t xml:space="preserve">LOST NATION </t>
        </is>
      </c>
      <c r="C202" s="15" t="n">
        <v>13.2</v>
      </c>
      <c r="D202" s="15" t="n">
        <v>101</v>
      </c>
      <c r="E202" s="15" t="n">
        <v>524</v>
      </c>
      <c r="F202" s="15" t="n">
        <v>14.1</v>
      </c>
      <c r="G202" s="15" t="n">
        <v>0</v>
      </c>
      <c r="H202" s="15" t="n">
        <v>14.1</v>
      </c>
      <c r="I202" s="16" t="n">
        <v>14.1</v>
      </c>
      <c r="J202" s="15">
        <f>I202-F202</f>
        <v/>
      </c>
      <c r="K202" s="15">
        <f>H202-I202</f>
        <v/>
      </c>
      <c r="L202" s="15" t="n">
        <v>0.04077</v>
      </c>
      <c r="M202" s="15" t="n">
        <v>0.04108</v>
      </c>
      <c r="N202" s="15" t="n">
        <v>0.03978</v>
      </c>
      <c r="O202" s="15" t="n">
        <v>0.03978</v>
      </c>
      <c r="P202" s="15" t="n">
        <v>0.03978</v>
      </c>
      <c r="Q202" s="15" t="n"/>
      <c r="R202" s="15">
        <f>L202*J202</f>
        <v/>
      </c>
      <c r="S202" s="15">
        <f>M202*J202</f>
        <v/>
      </c>
      <c r="T202" s="15">
        <f>N202*J202</f>
        <v/>
      </c>
      <c r="U202" s="15">
        <f>O202*J202</f>
        <v/>
      </c>
      <c r="V202" s="17">
        <f>P202*J202</f>
        <v/>
      </c>
    </row>
    <row r="203" ht="13.5" customHeight="1">
      <c r="A203" s="14" t="n">
        <v>105149</v>
      </c>
      <c r="B203" s="15" t="inlineStr">
        <is>
          <t xml:space="preserve">GW_OWL_T09L </t>
        </is>
      </c>
      <c r="C203" s="15" t="n">
        <v>1</v>
      </c>
      <c r="D203" s="15" t="n">
        <v>101</v>
      </c>
      <c r="E203" s="15" t="n">
        <v>524</v>
      </c>
      <c r="F203" s="15" t="n">
        <v>0.91</v>
      </c>
      <c r="G203" s="15" t="n">
        <v>0</v>
      </c>
      <c r="H203" s="15" t="n">
        <v>0.91</v>
      </c>
      <c r="I203" s="16" t="n">
        <v>0.91</v>
      </c>
      <c r="J203" s="15">
        <f>I203-F203</f>
        <v/>
      </c>
      <c r="K203" s="15">
        <f>H203-I203</f>
        <v/>
      </c>
      <c r="L203" s="15" t="n">
        <v>0.04077</v>
      </c>
      <c r="M203" s="15" t="n">
        <v>0.04108</v>
      </c>
      <c r="N203" s="15" t="n">
        <v>0.03978</v>
      </c>
      <c r="O203" s="15" t="n">
        <v>0.03978</v>
      </c>
      <c r="P203" s="15" t="n">
        <v>0.03978</v>
      </c>
      <c r="Q203" s="15" t="n"/>
      <c r="R203" s="15">
        <f>L203*J203</f>
        <v/>
      </c>
      <c r="S203" s="15">
        <f>M203*J203</f>
        <v/>
      </c>
      <c r="T203" s="15">
        <f>N203*J203</f>
        <v/>
      </c>
      <c r="U203" s="15">
        <f>O203*J203</f>
        <v/>
      </c>
      <c r="V203" s="17">
        <f>P203*J203</f>
        <v/>
      </c>
    </row>
    <row r="204" ht="13.5" customHeight="1">
      <c r="A204" s="14" t="n">
        <v>994231</v>
      </c>
      <c r="B204" s="15" t="inlineStr">
        <is>
          <t>SUNBAT_Ber~1</t>
        </is>
      </c>
      <c r="C204" s="15" t="n">
        <v>115</v>
      </c>
      <c r="D204" s="15" t="n">
        <v>101</v>
      </c>
      <c r="E204" s="15" t="n">
        <v>520</v>
      </c>
      <c r="F204" s="15" t="n">
        <v>113.01</v>
      </c>
      <c r="G204" s="15" t="n">
        <v>0</v>
      </c>
      <c r="H204" s="15" t="n">
        <v>113.01</v>
      </c>
      <c r="I204" s="16" t="n">
        <v>113.01</v>
      </c>
      <c r="J204" s="15">
        <f>I204-F204</f>
        <v/>
      </c>
      <c r="K204" s="15">
        <f>H204-I204</f>
        <v/>
      </c>
      <c r="L204" s="15" t="n">
        <v>0.04077</v>
      </c>
      <c r="M204" s="15" t="n">
        <v>0.04108</v>
      </c>
      <c r="N204" s="15" t="n">
        <v>0.03978</v>
      </c>
      <c r="O204" s="15" t="n">
        <v>0.03978</v>
      </c>
      <c r="P204" s="15" t="n">
        <v>0.03978</v>
      </c>
      <c r="Q204" s="15" t="n"/>
      <c r="R204" s="15">
        <f>L204*J204</f>
        <v/>
      </c>
      <c r="S204" s="15">
        <f>M204*J204</f>
        <v/>
      </c>
      <c r="T204" s="15">
        <f>N204*J204</f>
        <v/>
      </c>
      <c r="U204" s="15">
        <f>O204*J204</f>
        <v/>
      </c>
      <c r="V204" s="17">
        <f>P204*J204</f>
        <v/>
      </c>
    </row>
    <row r="205" ht="13.5" customHeight="1">
      <c r="A205" s="14" t="n">
        <v>105152</v>
      </c>
      <c r="B205" s="15" t="inlineStr">
        <is>
          <t xml:space="preserve">SMITH HYDRO </t>
        </is>
      </c>
      <c r="C205" s="15" t="n">
        <v>6.6</v>
      </c>
      <c r="D205" s="15" t="n">
        <v>101</v>
      </c>
      <c r="E205" s="15" t="n">
        <v>523</v>
      </c>
      <c r="F205" s="15" t="n">
        <v>17.6</v>
      </c>
      <c r="G205" s="15" t="n">
        <v>0</v>
      </c>
      <c r="H205" s="15" t="n">
        <v>17.6</v>
      </c>
      <c r="I205" s="16" t="n">
        <v>17.6</v>
      </c>
      <c r="J205" s="15">
        <f>I205-F205</f>
        <v/>
      </c>
      <c r="K205" s="15">
        <f>H205-I205</f>
        <v/>
      </c>
      <c r="L205" s="15" t="n">
        <v>0.04077</v>
      </c>
      <c r="M205" s="15" t="n">
        <v>0.04108</v>
      </c>
      <c r="N205" s="15" t="n">
        <v>0.03978</v>
      </c>
      <c r="O205" s="15" t="n">
        <v>0.03978</v>
      </c>
      <c r="P205" s="15" t="n">
        <v>0.03978</v>
      </c>
      <c r="Q205" s="15" t="n"/>
      <c r="R205" s="15">
        <f>L205*J205</f>
        <v/>
      </c>
      <c r="S205" s="15">
        <f>M205*J205</f>
        <v/>
      </c>
      <c r="T205" s="15">
        <f>N205*J205</f>
        <v/>
      </c>
      <c r="U205" s="15">
        <f>O205*J205</f>
        <v/>
      </c>
      <c r="V205" s="17">
        <f>P205*J205</f>
        <v/>
      </c>
    </row>
    <row r="206" ht="13.5" customHeight="1">
      <c r="A206" s="14" t="n">
        <v>105180</v>
      </c>
      <c r="B206" s="15" t="inlineStr">
        <is>
          <t xml:space="preserve">PONTOOK HYD </t>
        </is>
      </c>
      <c r="C206" s="15" t="n">
        <v>4.16</v>
      </c>
      <c r="D206" s="15" t="n">
        <v>101</v>
      </c>
      <c r="E206" s="15" t="n">
        <v>524</v>
      </c>
      <c r="F206" s="15" t="n">
        <v>9.6</v>
      </c>
      <c r="G206" s="15" t="n">
        <v>0</v>
      </c>
      <c r="H206" s="15" t="n">
        <v>9.6</v>
      </c>
      <c r="I206" s="16" t="n">
        <v>9.6</v>
      </c>
      <c r="J206" s="15">
        <f>I206-F206</f>
        <v/>
      </c>
      <c r="K206" s="15">
        <f>H206-I206</f>
        <v/>
      </c>
      <c r="L206" s="15" t="n">
        <v>0.04077</v>
      </c>
      <c r="M206" s="15" t="n">
        <v>0.04108</v>
      </c>
      <c r="N206" s="15" t="n">
        <v>0.03978</v>
      </c>
      <c r="O206" s="15" t="n">
        <v>0.03978</v>
      </c>
      <c r="P206" s="15" t="n">
        <v>0.03978</v>
      </c>
      <c r="Q206" s="15" t="n"/>
      <c r="R206" s="15">
        <f>L206*J206</f>
        <v/>
      </c>
      <c r="S206" s="15">
        <f>M206*J206</f>
        <v/>
      </c>
      <c r="T206" s="15">
        <f>N206*J206</f>
        <v/>
      </c>
      <c r="U206" s="15">
        <f>O206*J206</f>
        <v/>
      </c>
      <c r="V206" s="17">
        <f>P206*J206</f>
        <v/>
      </c>
    </row>
    <row r="207" ht="13.5" customHeight="1">
      <c r="A207" s="14" t="n">
        <v>105188</v>
      </c>
      <c r="B207" s="15" t="inlineStr">
        <is>
          <t xml:space="preserve">BURGESS GEN </t>
        </is>
      </c>
      <c r="C207" s="15" t="n">
        <v>13.8</v>
      </c>
      <c r="D207" s="15" t="n">
        <v>101</v>
      </c>
      <c r="E207" s="15" t="n">
        <v>523</v>
      </c>
      <c r="F207" s="15" t="n">
        <v>65.38</v>
      </c>
      <c r="G207" s="15" t="n">
        <v>0</v>
      </c>
      <c r="H207" s="15" t="n">
        <v>65.38</v>
      </c>
      <c r="I207" s="16" t="n">
        <v>65.38</v>
      </c>
      <c r="J207" s="15">
        <f>I207-F207</f>
        <v/>
      </c>
      <c r="K207" s="15">
        <f>H207-I207</f>
        <v/>
      </c>
      <c r="L207" s="15" t="n">
        <v>0.04077</v>
      </c>
      <c r="M207" s="15" t="n">
        <v>0.04108</v>
      </c>
      <c r="N207" s="15" t="n">
        <v>0.03978</v>
      </c>
      <c r="O207" s="15" t="n">
        <v>0.03978</v>
      </c>
      <c r="P207" s="15" t="n">
        <v>0.03978</v>
      </c>
      <c r="Q207" s="15" t="n"/>
      <c r="R207" s="15">
        <f>L207*J207</f>
        <v/>
      </c>
      <c r="S207" s="15">
        <f>M207*J207</f>
        <v/>
      </c>
      <c r="T207" s="15">
        <f>N207*J207</f>
        <v/>
      </c>
      <c r="U207" s="15">
        <f>O207*J207</f>
        <v/>
      </c>
      <c r="V207" s="17">
        <f>P207*J207</f>
        <v/>
      </c>
    </row>
    <row r="208" ht="13.5" customHeight="1">
      <c r="A208" s="14" t="n">
        <v>105193</v>
      </c>
      <c r="B208" s="15" t="inlineStr">
        <is>
          <t>GLAKES BERLN</t>
        </is>
      </c>
      <c r="C208" s="15" t="n">
        <v>23</v>
      </c>
      <c r="D208" s="15" t="n">
        <v>101</v>
      </c>
      <c r="E208" s="15" t="n">
        <v>524</v>
      </c>
      <c r="F208" s="15" t="n">
        <v>25</v>
      </c>
      <c r="G208" s="15" t="n">
        <v>0</v>
      </c>
      <c r="H208" s="15" t="n">
        <v>25</v>
      </c>
      <c r="I208" s="16" t="n">
        <v>25</v>
      </c>
      <c r="J208" s="15">
        <f>I208-F208</f>
        <v/>
      </c>
      <c r="K208" s="15">
        <f>H208-I208</f>
        <v/>
      </c>
      <c r="L208" s="15" t="n">
        <v>0.04077</v>
      </c>
      <c r="M208" s="15" t="n">
        <v>0.04108</v>
      </c>
      <c r="N208" s="15" t="n">
        <v>0.03978</v>
      </c>
      <c r="O208" s="15" t="n">
        <v>0.03978</v>
      </c>
      <c r="P208" s="15" t="n">
        <v>0.03978</v>
      </c>
      <c r="Q208" s="15" t="n"/>
      <c r="R208" s="15">
        <f>L208*J208</f>
        <v/>
      </c>
      <c r="S208" s="15">
        <f>M208*J208</f>
        <v/>
      </c>
      <c r="T208" s="15">
        <f>N208*J208</f>
        <v/>
      </c>
      <c r="U208" s="15">
        <f>O208*J208</f>
        <v/>
      </c>
      <c r="V208" s="17">
        <f>P208*J208</f>
        <v/>
      </c>
    </row>
    <row r="209" ht="13.5" customHeight="1">
      <c r="A209" s="14" t="n">
        <v>105194</v>
      </c>
      <c r="B209" s="15" t="inlineStr">
        <is>
          <t>GORHAM HYDRO</t>
        </is>
      </c>
      <c r="C209" s="15" t="n">
        <v>2.3</v>
      </c>
      <c r="D209" s="15" t="n">
        <v>101</v>
      </c>
      <c r="E209" s="15" t="n">
        <v>524</v>
      </c>
      <c r="F209" s="15" t="n">
        <v>2.05</v>
      </c>
      <c r="G209" s="15" t="n">
        <v>0</v>
      </c>
      <c r="H209" s="15" t="n">
        <v>2.05</v>
      </c>
      <c r="I209" s="16" t="n">
        <v>2.05</v>
      </c>
      <c r="J209" s="15">
        <f>I209-F209</f>
        <v/>
      </c>
      <c r="K209" s="15">
        <f>H209-I209</f>
        <v/>
      </c>
      <c r="L209" s="15" t="n">
        <v>0.04077</v>
      </c>
      <c r="M209" s="15" t="n">
        <v>0.04108</v>
      </c>
      <c r="N209" s="15" t="n">
        <v>0.03978</v>
      </c>
      <c r="O209" s="15" t="n">
        <v>0.03978</v>
      </c>
      <c r="P209" s="15" t="n">
        <v>0.03978</v>
      </c>
      <c r="Q209" s="15" t="n"/>
      <c r="R209" s="15">
        <f>L209*J209</f>
        <v/>
      </c>
      <c r="S209" s="15">
        <f>M209*J209</f>
        <v/>
      </c>
      <c r="T209" s="15">
        <f>N209*J209</f>
        <v/>
      </c>
      <c r="U209" s="15">
        <f>O209*J209</f>
        <v/>
      </c>
      <c r="V209" s="17">
        <f>P209*J209</f>
        <v/>
      </c>
    </row>
    <row r="210" ht="13.5" customHeight="1">
      <c r="A210" s="14" t="n">
        <v>105197</v>
      </c>
      <c r="B210" s="15" t="inlineStr">
        <is>
          <t xml:space="preserve">JERICHO     </t>
        </is>
      </c>
      <c r="C210" s="15" t="n">
        <v>0.6899999999999999</v>
      </c>
      <c r="D210" s="15" t="n">
        <v>101</v>
      </c>
      <c r="E210" s="15" t="n">
        <v>523</v>
      </c>
      <c r="F210" s="15" t="n">
        <v>2.5</v>
      </c>
      <c r="G210" s="15" t="n">
        <v>0</v>
      </c>
      <c r="H210" s="15" t="n">
        <v>2.5</v>
      </c>
      <c r="I210" s="16" t="n">
        <v>2.5</v>
      </c>
      <c r="J210" s="15">
        <f>I210-F210</f>
        <v/>
      </c>
      <c r="K210" s="15">
        <f>H210-I210</f>
        <v/>
      </c>
      <c r="L210" s="15" t="n">
        <v>0.04077</v>
      </c>
      <c r="M210" s="15" t="n">
        <v>0.04108</v>
      </c>
      <c r="N210" s="15" t="n">
        <v>0.03978</v>
      </c>
      <c r="O210" s="15" t="n">
        <v>0.03978</v>
      </c>
      <c r="P210" s="15" t="n">
        <v>0.03978</v>
      </c>
      <c r="Q210" s="15" t="n"/>
      <c r="R210" s="15">
        <f>L210*J210</f>
        <v/>
      </c>
      <c r="S210" s="15">
        <f>M210*J210</f>
        <v/>
      </c>
      <c r="T210" s="15">
        <f>N210*J210</f>
        <v/>
      </c>
      <c r="U210" s="15">
        <f>O210*J210</f>
        <v/>
      </c>
      <c r="V210" s="17">
        <f>P210*J210</f>
        <v/>
      </c>
    </row>
    <row r="211" ht="13.5" customHeight="1">
      <c r="A211" s="14" t="n">
        <v>105151</v>
      </c>
      <c r="B211" s="15" t="inlineStr">
        <is>
          <t xml:space="preserve">GW_OWL_T08L </t>
        </is>
      </c>
      <c r="C211" s="15" t="n">
        <v>1</v>
      </c>
      <c r="D211" s="15" t="n">
        <v>101</v>
      </c>
      <c r="E211" s="15" t="n">
        <v>524</v>
      </c>
      <c r="F211" s="15" t="n">
        <v>0.91</v>
      </c>
      <c r="G211" s="15" t="n">
        <v>0</v>
      </c>
      <c r="H211" s="15" t="n">
        <v>0.91</v>
      </c>
      <c r="I211" s="16" t="n">
        <v>0.91</v>
      </c>
      <c r="J211" s="15">
        <f>I211-F211</f>
        <v/>
      </c>
      <c r="K211" s="15">
        <f>H211-I211</f>
        <v/>
      </c>
      <c r="L211" s="15" t="n">
        <v>0.04077</v>
      </c>
      <c r="M211" s="15" t="n">
        <v>0.04108</v>
      </c>
      <c r="N211" s="15" t="n">
        <v>0.03978</v>
      </c>
      <c r="O211" s="15" t="n">
        <v>0.03978</v>
      </c>
      <c r="P211" s="15" t="n">
        <v>0.03978</v>
      </c>
      <c r="Q211" s="15" t="n"/>
      <c r="R211" s="15">
        <f>L211*J211</f>
        <v/>
      </c>
      <c r="S211" s="15">
        <f>M211*J211</f>
        <v/>
      </c>
      <c r="T211" s="15">
        <f>N211*J211</f>
        <v/>
      </c>
      <c r="U211" s="15">
        <f>O211*J211</f>
        <v/>
      </c>
      <c r="V211" s="17">
        <f>P211*J211</f>
        <v/>
      </c>
    </row>
    <row r="212" ht="13.5" customHeight="1">
      <c r="A212" s="14" t="n">
        <v>105219</v>
      </c>
      <c r="B212" s="15" t="inlineStr">
        <is>
          <t xml:space="preserve">BETHLEHEM   </t>
        </is>
      </c>
      <c r="C212" s="15" t="n">
        <v>13.8</v>
      </c>
      <c r="D212" s="15" t="n">
        <v>101</v>
      </c>
      <c r="E212" s="15" t="n">
        <v>524</v>
      </c>
      <c r="F212" s="15" t="n">
        <v>15.75</v>
      </c>
      <c r="G212" s="15" t="n">
        <v>0</v>
      </c>
      <c r="H212" s="15" t="n">
        <v>15.75</v>
      </c>
      <c r="I212" s="16" t="n">
        <v>15.75</v>
      </c>
      <c r="J212" s="15">
        <f>I212-F212</f>
        <v/>
      </c>
      <c r="K212" s="15">
        <f>H212-I212</f>
        <v/>
      </c>
      <c r="L212" s="15" t="n">
        <v>0.04077</v>
      </c>
      <c r="M212" s="15" t="n">
        <v>0.04108</v>
      </c>
      <c r="N212" s="15" t="n">
        <v>0.03978</v>
      </c>
      <c r="O212" s="15" t="n">
        <v>0.03978</v>
      </c>
      <c r="P212" s="15" t="n">
        <v>0.03978</v>
      </c>
      <c r="Q212" s="15" t="n"/>
      <c r="R212" s="15">
        <f>L212*J212</f>
        <v/>
      </c>
      <c r="S212" s="15">
        <f>M212*J212</f>
        <v/>
      </c>
      <c r="T212" s="15">
        <f>N212*J212</f>
        <v/>
      </c>
      <c r="U212" s="15">
        <f>O212*J212</f>
        <v/>
      </c>
      <c r="V212" s="17">
        <f>P212*J212</f>
        <v/>
      </c>
    </row>
    <row r="213" ht="13.5" customHeight="1">
      <c r="A213" s="14" t="n">
        <v>105221</v>
      </c>
      <c r="B213" s="15" t="inlineStr">
        <is>
          <t>WHITEFLD P&amp;L</t>
        </is>
      </c>
      <c r="C213" s="15" t="n">
        <v>13.8</v>
      </c>
      <c r="D213" s="15" t="n">
        <v>101</v>
      </c>
      <c r="E213" s="15" t="n">
        <v>524</v>
      </c>
      <c r="F213" s="15" t="n">
        <v>18</v>
      </c>
      <c r="G213" s="15" t="n">
        <v>0</v>
      </c>
      <c r="H213" s="15" t="n">
        <v>18</v>
      </c>
      <c r="I213" s="16" t="n">
        <v>18</v>
      </c>
      <c r="J213" s="15">
        <f>I213-F213</f>
        <v/>
      </c>
      <c r="K213" s="15">
        <f>H213-I213</f>
        <v/>
      </c>
      <c r="L213" s="15" t="n">
        <v>0.04077</v>
      </c>
      <c r="M213" s="15" t="n">
        <v>0.04108</v>
      </c>
      <c r="N213" s="15" t="n">
        <v>0.03978</v>
      </c>
      <c r="O213" s="15" t="n">
        <v>0.03978</v>
      </c>
      <c r="P213" s="15" t="n">
        <v>0.03978</v>
      </c>
      <c r="Q213" s="15" t="n"/>
      <c r="R213" s="15">
        <f>L213*J213</f>
        <v/>
      </c>
      <c r="S213" s="15">
        <f>M213*J213</f>
        <v/>
      </c>
      <c r="T213" s="15">
        <f>N213*J213</f>
        <v/>
      </c>
      <c r="U213" s="15">
        <f>O213*J213</f>
        <v/>
      </c>
      <c r="V213" s="17">
        <f>P213*J213</f>
        <v/>
      </c>
    </row>
    <row r="214" ht="13.5" customHeight="1">
      <c r="A214" s="14" t="n">
        <v>994210</v>
      </c>
      <c r="B214" s="15" t="inlineStr">
        <is>
          <t xml:space="preserve">SUN_PARIS   </t>
        </is>
      </c>
      <c r="C214" s="15" t="n">
        <v>115</v>
      </c>
      <c r="D214" s="15" t="n">
        <v>101</v>
      </c>
      <c r="E214" s="15" t="n">
        <v>520</v>
      </c>
      <c r="F214" s="15" t="n">
        <v>45</v>
      </c>
      <c r="G214" s="15" t="n">
        <v>0</v>
      </c>
      <c r="H214" s="15" t="n">
        <v>45</v>
      </c>
      <c r="I214" s="16" t="n">
        <v>45</v>
      </c>
      <c r="J214" s="15">
        <f>I214-F214</f>
        <v/>
      </c>
      <c r="K214" s="15">
        <f>H214-I214</f>
        <v/>
      </c>
      <c r="L214" s="15" t="n">
        <v>0.04077</v>
      </c>
      <c r="M214" s="15" t="n">
        <v>0.04108</v>
      </c>
      <c r="N214" s="15" t="n">
        <v>0.03978</v>
      </c>
      <c r="O214" s="15" t="n">
        <v>0.03978</v>
      </c>
      <c r="P214" s="15" t="n">
        <v>0.03978</v>
      </c>
      <c r="Q214" s="15" t="n"/>
      <c r="R214" s="15">
        <f>L214*J214</f>
        <v/>
      </c>
      <c r="S214" s="15">
        <f>M214*J214</f>
        <v/>
      </c>
      <c r="T214" s="15">
        <f>N214*J214</f>
        <v/>
      </c>
      <c r="U214" s="15">
        <f>O214*J214</f>
        <v/>
      </c>
      <c r="V214" s="17">
        <f>P214*J214</f>
        <v/>
      </c>
    </row>
    <row r="215" ht="13.5" customHeight="1">
      <c r="A215" s="14" t="n">
        <v>994220</v>
      </c>
      <c r="B215" s="15" t="inlineStr">
        <is>
          <t>WAT BAT_BE~1</t>
        </is>
      </c>
      <c r="C215" s="15" t="n">
        <v>115</v>
      </c>
      <c r="D215" s="15" t="n">
        <v>101</v>
      </c>
      <c r="E215" s="15" t="n">
        <v>520</v>
      </c>
      <c r="F215" s="15" t="n">
        <v>15</v>
      </c>
      <c r="G215" s="15" t="n">
        <v>0</v>
      </c>
      <c r="H215" s="15" t="n">
        <v>15</v>
      </c>
      <c r="I215" s="16" t="n">
        <v>15</v>
      </c>
      <c r="J215" s="15">
        <f>I215-F215</f>
        <v/>
      </c>
      <c r="K215" s="15">
        <f>H215-I215</f>
        <v/>
      </c>
      <c r="L215" s="15" t="n">
        <v>0.04077</v>
      </c>
      <c r="M215" s="15" t="n">
        <v>0.04108</v>
      </c>
      <c r="N215" s="15" t="n">
        <v>0.03978</v>
      </c>
      <c r="O215" s="15" t="n">
        <v>0.03978</v>
      </c>
      <c r="P215" s="15" t="n">
        <v>0.03978</v>
      </c>
      <c r="Q215" s="15" t="n"/>
      <c r="R215" s="15">
        <f>L215*J215</f>
        <v/>
      </c>
      <c r="S215" s="15">
        <f>M215*J215</f>
        <v/>
      </c>
      <c r="T215" s="15">
        <f>N215*J215</f>
        <v/>
      </c>
      <c r="U215" s="15">
        <f>O215*J215</f>
        <v/>
      </c>
      <c r="V215" s="17">
        <f>P215*J215</f>
        <v/>
      </c>
    </row>
    <row r="216" ht="13.5" customHeight="1">
      <c r="A216" s="14" t="n">
        <v>106044</v>
      </c>
      <c r="B216" s="15" t="inlineStr">
        <is>
          <t xml:space="preserve">MOORE G1    </t>
        </is>
      </c>
      <c r="C216" s="15" t="n">
        <v>13.8</v>
      </c>
      <c r="D216" s="15" t="n">
        <v>101</v>
      </c>
      <c r="E216" s="15" t="n">
        <v>400</v>
      </c>
      <c r="F216" s="15" t="n">
        <v>51.82</v>
      </c>
      <c r="G216" s="15" t="n">
        <v>0</v>
      </c>
      <c r="H216" s="15" t="n">
        <v>51.82</v>
      </c>
      <c r="I216" s="16" t="n">
        <v>51.82</v>
      </c>
      <c r="J216" s="15">
        <f>I216-F216</f>
        <v/>
      </c>
      <c r="K216" s="15">
        <f>H216-I216</f>
        <v/>
      </c>
      <c r="L216" s="15" t="n">
        <v>0.04075</v>
      </c>
      <c r="M216" s="15" t="n">
        <v>0.04106</v>
      </c>
      <c r="N216" s="15" t="n">
        <v>0.03975</v>
      </c>
      <c r="O216" s="15" t="n">
        <v>0.03975</v>
      </c>
      <c r="P216" s="15" t="n">
        <v>0.03976</v>
      </c>
      <c r="Q216" s="15" t="n"/>
      <c r="R216" s="15">
        <f>L216*J216</f>
        <v/>
      </c>
      <c r="S216" s="15">
        <f>M216*J216</f>
        <v/>
      </c>
      <c r="T216" s="15">
        <f>N216*J216</f>
        <v/>
      </c>
      <c r="U216" s="15">
        <f>O216*J216</f>
        <v/>
      </c>
      <c r="V216" s="17">
        <f>P216*J216</f>
        <v/>
      </c>
    </row>
    <row r="217" ht="13.5" customHeight="1">
      <c r="A217" s="14" t="n">
        <v>106046</v>
      </c>
      <c r="B217" s="15" t="inlineStr">
        <is>
          <t xml:space="preserve">MOORE G3    </t>
        </is>
      </c>
      <c r="C217" s="15" t="n">
        <v>13.8</v>
      </c>
      <c r="D217" s="15" t="n">
        <v>101</v>
      </c>
      <c r="E217" s="15" t="n">
        <v>400</v>
      </c>
      <c r="F217" s="15" t="n">
        <v>47.27</v>
      </c>
      <c r="G217" s="15" t="n">
        <v>0</v>
      </c>
      <c r="H217" s="15" t="n">
        <v>47.27</v>
      </c>
      <c r="I217" s="16" t="n">
        <v>47.27</v>
      </c>
      <c r="J217" s="15">
        <f>I217-F217</f>
        <v/>
      </c>
      <c r="K217" s="15">
        <f>H217-I217</f>
        <v/>
      </c>
      <c r="L217" s="15" t="n">
        <v>0.04071</v>
      </c>
      <c r="M217" s="15" t="n">
        <v>0.04102</v>
      </c>
      <c r="N217" s="15" t="n">
        <v>0.03972</v>
      </c>
      <c r="O217" s="15" t="n">
        <v>0.03972</v>
      </c>
      <c r="P217" s="15" t="n">
        <v>0.03972</v>
      </c>
      <c r="Q217" s="15" t="n"/>
      <c r="R217" s="15">
        <f>L217*J217</f>
        <v/>
      </c>
      <c r="S217" s="15">
        <f>M217*J217</f>
        <v/>
      </c>
      <c r="T217" s="15">
        <f>N217*J217</f>
        <v/>
      </c>
      <c r="U217" s="15">
        <f>O217*J217</f>
        <v/>
      </c>
      <c r="V217" s="17">
        <f>P217*J217</f>
        <v/>
      </c>
    </row>
    <row r="218" ht="13.5" customHeight="1">
      <c r="A218" s="14" t="n">
        <v>996009</v>
      </c>
      <c r="B218" s="15" t="inlineStr">
        <is>
          <t>WAT_MOORE ~1</t>
        </is>
      </c>
      <c r="C218" s="15" t="n">
        <v>230</v>
      </c>
      <c r="D218" s="15" t="n">
        <v>101</v>
      </c>
      <c r="E218" s="15" t="n">
        <v>400</v>
      </c>
      <c r="F218" s="15" t="n">
        <v>4.6</v>
      </c>
      <c r="G218" s="15" t="n">
        <v>0</v>
      </c>
      <c r="H218" s="15" t="n">
        <v>4.6</v>
      </c>
      <c r="I218" s="16" t="n">
        <v>4.6</v>
      </c>
      <c r="J218" s="15">
        <f>I218-F218</f>
        <v/>
      </c>
      <c r="K218" s="15">
        <f>H218-I218</f>
        <v/>
      </c>
      <c r="L218" s="15" t="n">
        <v>0.04064</v>
      </c>
      <c r="M218" s="15" t="n">
        <v>0.04096</v>
      </c>
      <c r="N218" s="15" t="n">
        <v>0.03965</v>
      </c>
      <c r="O218" s="15" t="n">
        <v>0.03965</v>
      </c>
      <c r="P218" s="15" t="n">
        <v>0.03965</v>
      </c>
      <c r="Q218" s="15" t="n"/>
      <c r="R218" s="15">
        <f>L218*J218</f>
        <v/>
      </c>
      <c r="S218" s="15">
        <f>M218*J218</f>
        <v/>
      </c>
      <c r="T218" s="15">
        <f>N218*J218</f>
        <v/>
      </c>
      <c r="U218" s="15">
        <f>O218*J218</f>
        <v/>
      </c>
      <c r="V218" s="17">
        <f>P218*J218</f>
        <v/>
      </c>
    </row>
    <row r="219" ht="13.5" customHeight="1">
      <c r="A219" s="14" t="n">
        <v>106047</v>
      </c>
      <c r="B219" s="15" t="inlineStr">
        <is>
          <t xml:space="preserve">MOORE G4    </t>
        </is>
      </c>
      <c r="C219" s="15" t="n">
        <v>13.8</v>
      </c>
      <c r="D219" s="15" t="n">
        <v>101</v>
      </c>
      <c r="E219" s="15" t="n">
        <v>400</v>
      </c>
      <c r="F219" s="15" t="n">
        <v>47.27</v>
      </c>
      <c r="G219" s="15" t="n">
        <v>0</v>
      </c>
      <c r="H219" s="15" t="n">
        <v>47.27</v>
      </c>
      <c r="I219" s="16" t="n">
        <v>47.27</v>
      </c>
      <c r="J219" s="15">
        <f>I219-F219</f>
        <v/>
      </c>
      <c r="K219" s="15">
        <f>H219-I219</f>
        <v/>
      </c>
      <c r="L219" s="15" t="n">
        <v>0.04064</v>
      </c>
      <c r="M219" s="15" t="n">
        <v>0.04096</v>
      </c>
      <c r="N219" s="15" t="n">
        <v>0.03965</v>
      </c>
      <c r="O219" s="15" t="n">
        <v>0.03965</v>
      </c>
      <c r="P219" s="15" t="n">
        <v>0.03965</v>
      </c>
      <c r="Q219" s="15" t="n"/>
      <c r="R219" s="15">
        <f>L219*J219</f>
        <v/>
      </c>
      <c r="S219" s="15">
        <f>M219*J219</f>
        <v/>
      </c>
      <c r="T219" s="15">
        <f>N219*J219</f>
        <v/>
      </c>
      <c r="U219" s="15">
        <f>O219*J219</f>
        <v/>
      </c>
      <c r="V219" s="17">
        <f>P219*J219</f>
        <v/>
      </c>
    </row>
    <row r="220" ht="13.5" customHeight="1">
      <c r="A220" s="14" t="n">
        <v>106045</v>
      </c>
      <c r="B220" s="15" t="inlineStr">
        <is>
          <t xml:space="preserve">MOORE G2    </t>
        </is>
      </c>
      <c r="C220" s="15" t="n">
        <v>13.8</v>
      </c>
      <c r="D220" s="15" t="n">
        <v>101</v>
      </c>
      <c r="E220" s="15" t="n">
        <v>400</v>
      </c>
      <c r="F220" s="15" t="n">
        <v>47.27</v>
      </c>
      <c r="G220" s="15" t="n">
        <v>0</v>
      </c>
      <c r="H220" s="15" t="n">
        <v>47.27</v>
      </c>
      <c r="I220" s="16" t="n">
        <v>47.27</v>
      </c>
      <c r="J220" s="15">
        <f>I220-F220</f>
        <v/>
      </c>
      <c r="K220" s="15">
        <f>H220-I220</f>
        <v/>
      </c>
      <c r="L220" s="15" t="n">
        <v>0.04064</v>
      </c>
      <c r="M220" s="15" t="n">
        <v>0.04096</v>
      </c>
      <c r="N220" s="15" t="n">
        <v>0.03965</v>
      </c>
      <c r="O220" s="15" t="n">
        <v>0.03965</v>
      </c>
      <c r="P220" s="15" t="n">
        <v>0.03965</v>
      </c>
      <c r="Q220" s="15" t="n"/>
      <c r="R220" s="15">
        <f>L220*J220</f>
        <v/>
      </c>
      <c r="S220" s="15">
        <f>M220*J220</f>
        <v/>
      </c>
      <c r="T220" s="15">
        <f>N220*J220</f>
        <v/>
      </c>
      <c r="U220" s="15">
        <f>O220*J220</f>
        <v/>
      </c>
      <c r="V220" s="17">
        <f>P220*J220</f>
        <v/>
      </c>
    </row>
    <row r="221" ht="13.5" customHeight="1">
      <c r="A221" s="14" t="n">
        <v>105276</v>
      </c>
      <c r="B221" s="15" t="inlineStr">
        <is>
          <t>TAMWORTH GEN</t>
        </is>
      </c>
      <c r="C221" s="15" t="n">
        <v>13.8</v>
      </c>
      <c r="D221" s="15" t="n">
        <v>101</v>
      </c>
      <c r="E221" s="15" t="n">
        <v>564</v>
      </c>
      <c r="F221" s="15" t="n">
        <v>21.15</v>
      </c>
      <c r="G221" s="15" t="n">
        <v>0</v>
      </c>
      <c r="H221" s="15" t="n">
        <v>21.15</v>
      </c>
      <c r="I221" s="16" t="n">
        <v>21.15</v>
      </c>
      <c r="J221" s="15">
        <f>I221-F221</f>
        <v/>
      </c>
      <c r="K221" s="15">
        <f>H221-I221</f>
        <v/>
      </c>
      <c r="L221" s="15" t="n">
        <v>0.04062</v>
      </c>
      <c r="M221" s="15" t="n">
        <v>0.04094</v>
      </c>
      <c r="N221" s="15" t="n">
        <v>0.03963</v>
      </c>
      <c r="O221" s="15" t="n">
        <v>0.03963</v>
      </c>
      <c r="P221" s="15" t="n">
        <v>0.03963</v>
      </c>
      <c r="Q221" s="15" t="n"/>
      <c r="R221" s="15">
        <f>L221*J221</f>
        <v/>
      </c>
      <c r="S221" s="15">
        <f>M221*J221</f>
        <v/>
      </c>
      <c r="T221" s="15">
        <f>N221*J221</f>
        <v/>
      </c>
      <c r="U221" s="15">
        <f>O221*J221</f>
        <v/>
      </c>
      <c r="V221" s="17">
        <f>P221*J221</f>
        <v/>
      </c>
    </row>
    <row r="222" ht="13.5" customHeight="1">
      <c r="A222" s="14" t="n">
        <v>105271</v>
      </c>
      <c r="B222" s="15" t="inlineStr">
        <is>
          <t>WHITELAKE_JT</t>
        </is>
      </c>
      <c r="C222" s="15" t="n">
        <v>13.8</v>
      </c>
      <c r="D222" s="15" t="n">
        <v>101</v>
      </c>
      <c r="E222" s="15" t="n">
        <v>564</v>
      </c>
      <c r="F222" s="15" t="n">
        <v>18.1</v>
      </c>
      <c r="G222" s="15" t="n">
        <v>0</v>
      </c>
      <c r="H222" s="15" t="n">
        <v>18.1</v>
      </c>
      <c r="I222" s="16" t="n">
        <v>18.1</v>
      </c>
      <c r="J222" s="15">
        <f>I222-F222</f>
        <v/>
      </c>
      <c r="K222" s="15">
        <f>H222-I222</f>
        <v/>
      </c>
      <c r="L222" s="15" t="n">
        <v>0.04062</v>
      </c>
      <c r="M222" s="15" t="n">
        <v>0.04094</v>
      </c>
      <c r="N222" s="15" t="n">
        <v>0.03963</v>
      </c>
      <c r="O222" s="15" t="n">
        <v>0.03963</v>
      </c>
      <c r="P222" s="15" t="n">
        <v>0.03963</v>
      </c>
      <c r="Q222" s="15" t="n"/>
      <c r="R222" s="15">
        <f>L222*J222</f>
        <v/>
      </c>
      <c r="S222" s="15">
        <f>M222*J222</f>
        <v/>
      </c>
      <c r="T222" s="15">
        <f>N222*J222</f>
        <v/>
      </c>
      <c r="U222" s="15">
        <f>O222*J222</f>
        <v/>
      </c>
      <c r="V222" s="17">
        <f>P222*J222</f>
        <v/>
      </c>
    </row>
    <row r="223" ht="13.5" customHeight="1">
      <c r="A223" s="14" t="n">
        <v>105288</v>
      </c>
      <c r="B223" s="15" t="inlineStr">
        <is>
          <t xml:space="preserve">GROTON G1   </t>
        </is>
      </c>
      <c r="C223" s="15" t="n">
        <v>0.6899999999999999</v>
      </c>
      <c r="D223" s="15" t="n">
        <v>101</v>
      </c>
      <c r="E223" s="15" t="n">
        <v>564</v>
      </c>
      <c r="F223" s="15" t="n">
        <v>4.88</v>
      </c>
      <c r="G223" s="15" t="n">
        <v>0</v>
      </c>
      <c r="H223" s="15" t="n">
        <v>4.88</v>
      </c>
      <c r="I223" s="16" t="n">
        <v>4.88</v>
      </c>
      <c r="J223" s="15">
        <f>I223-F223</f>
        <v/>
      </c>
      <c r="K223" s="15">
        <f>H223-I223</f>
        <v/>
      </c>
      <c r="L223" s="15" t="n">
        <v>0.04061</v>
      </c>
      <c r="M223" s="15" t="n">
        <v>0.04092</v>
      </c>
      <c r="N223" s="15" t="n">
        <v>0.03962</v>
      </c>
      <c r="O223" s="15" t="n">
        <v>0.03962</v>
      </c>
      <c r="P223" s="15" t="n">
        <v>0.03962</v>
      </c>
      <c r="Q223" s="15" t="n"/>
      <c r="R223" s="15">
        <f>L223*J223</f>
        <v/>
      </c>
      <c r="S223" s="15">
        <f>M223*J223</f>
        <v/>
      </c>
      <c r="T223" s="15">
        <f>N223*J223</f>
        <v/>
      </c>
      <c r="U223" s="15">
        <f>O223*J223</f>
        <v/>
      </c>
      <c r="V223" s="17">
        <f>P223*J223</f>
        <v/>
      </c>
    </row>
    <row r="224" ht="13.5" customHeight="1">
      <c r="A224" s="14" t="n">
        <v>996003</v>
      </c>
      <c r="B224" s="15" t="inlineStr">
        <is>
          <t>SUN_COMERF~1</t>
        </is>
      </c>
      <c r="C224" s="15" t="n">
        <v>230</v>
      </c>
      <c r="D224" s="15" t="n">
        <v>101</v>
      </c>
      <c r="E224" s="15" t="n">
        <v>400</v>
      </c>
      <c r="F224" s="15" t="n">
        <v>76.25</v>
      </c>
      <c r="G224" s="15" t="n">
        <v>0</v>
      </c>
      <c r="H224" s="15" t="n">
        <v>76.25</v>
      </c>
      <c r="I224" s="16" t="n">
        <v>76.25</v>
      </c>
      <c r="J224" s="15">
        <f>I224-F224</f>
        <v/>
      </c>
      <c r="K224" s="15">
        <f>H224-I224</f>
        <v/>
      </c>
      <c r="L224" s="15" t="n">
        <v>0.04061</v>
      </c>
      <c r="M224" s="15" t="n">
        <v>0.04093</v>
      </c>
      <c r="N224" s="15" t="n">
        <v>0.03962</v>
      </c>
      <c r="O224" s="15" t="n">
        <v>0.03962</v>
      </c>
      <c r="P224" s="15" t="n">
        <v>0.03962</v>
      </c>
      <c r="Q224" s="15" t="n"/>
      <c r="R224" s="15">
        <f>L224*J224</f>
        <v/>
      </c>
      <c r="S224" s="15">
        <f>M224*J224</f>
        <v/>
      </c>
      <c r="T224" s="15">
        <f>N224*J224</f>
        <v/>
      </c>
      <c r="U224" s="15">
        <f>O224*J224</f>
        <v/>
      </c>
      <c r="V224" s="17">
        <f>P224*J224</f>
        <v/>
      </c>
    </row>
    <row r="225" ht="13.5" customHeight="1">
      <c r="A225" s="14" t="n">
        <v>106043</v>
      </c>
      <c r="B225" s="15" t="inlineStr">
        <is>
          <t>COMERFORD G4</t>
        </is>
      </c>
      <c r="C225" s="15" t="n">
        <v>13.8</v>
      </c>
      <c r="D225" s="15" t="n">
        <v>101</v>
      </c>
      <c r="E225" s="15" t="n">
        <v>400</v>
      </c>
      <c r="F225" s="15" t="n">
        <v>44.63</v>
      </c>
      <c r="G225" s="15" t="n">
        <v>0</v>
      </c>
      <c r="H225" s="15" t="n">
        <v>44.63</v>
      </c>
      <c r="I225" s="16" t="n">
        <v>44.63</v>
      </c>
      <c r="J225" s="15">
        <f>I225-F225</f>
        <v/>
      </c>
      <c r="K225" s="15">
        <f>H225-I225</f>
        <v/>
      </c>
      <c r="L225" s="15" t="n">
        <v>0.04061</v>
      </c>
      <c r="M225" s="15" t="n">
        <v>0.04093</v>
      </c>
      <c r="N225" s="15" t="n">
        <v>0.03962</v>
      </c>
      <c r="O225" s="15" t="n">
        <v>0.03962</v>
      </c>
      <c r="P225" s="15" t="n">
        <v>0.03962</v>
      </c>
      <c r="Q225" s="15" t="n"/>
      <c r="R225" s="15">
        <f>L225*J225</f>
        <v/>
      </c>
      <c r="S225" s="15">
        <f>M225*J225</f>
        <v/>
      </c>
      <c r="T225" s="15">
        <f>N225*J225</f>
        <v/>
      </c>
      <c r="U225" s="15">
        <f>O225*J225</f>
        <v/>
      </c>
      <c r="V225" s="17">
        <f>P225*J225</f>
        <v/>
      </c>
    </row>
    <row r="226" ht="13.5" customHeight="1">
      <c r="A226" s="14" t="n">
        <v>106042</v>
      </c>
      <c r="B226" s="15" t="inlineStr">
        <is>
          <t>COMERFORD G3</t>
        </is>
      </c>
      <c r="C226" s="15" t="n">
        <v>13.8</v>
      </c>
      <c r="D226" s="15" t="n">
        <v>101</v>
      </c>
      <c r="E226" s="15" t="n">
        <v>400</v>
      </c>
      <c r="F226" s="15" t="n">
        <v>44.63</v>
      </c>
      <c r="G226" s="15" t="n">
        <v>0</v>
      </c>
      <c r="H226" s="15" t="n">
        <v>44.63</v>
      </c>
      <c r="I226" s="16" t="n">
        <v>44.63</v>
      </c>
      <c r="J226" s="15">
        <f>I226-F226</f>
        <v/>
      </c>
      <c r="K226" s="15">
        <f>H226-I226</f>
        <v/>
      </c>
      <c r="L226" s="15" t="n">
        <v>0.04061</v>
      </c>
      <c r="M226" s="15" t="n">
        <v>0.04093</v>
      </c>
      <c r="N226" s="15" t="n">
        <v>0.03962</v>
      </c>
      <c r="O226" s="15" t="n">
        <v>0.03962</v>
      </c>
      <c r="P226" s="15" t="n">
        <v>0.03962</v>
      </c>
      <c r="Q226" s="15" t="n"/>
      <c r="R226" s="15">
        <f>L226*J226</f>
        <v/>
      </c>
      <c r="S226" s="15">
        <f>M226*J226</f>
        <v/>
      </c>
      <c r="T226" s="15">
        <f>N226*J226</f>
        <v/>
      </c>
      <c r="U226" s="15">
        <f>O226*J226</f>
        <v/>
      </c>
      <c r="V226" s="17">
        <f>P226*J226</f>
        <v/>
      </c>
    </row>
    <row r="227" ht="13.5" customHeight="1">
      <c r="A227" s="14" t="n">
        <v>106041</v>
      </c>
      <c r="B227" s="15" t="inlineStr">
        <is>
          <t>COMERFORD G2</t>
        </is>
      </c>
      <c r="C227" s="15" t="n">
        <v>13.8</v>
      </c>
      <c r="D227" s="15" t="n">
        <v>101</v>
      </c>
      <c r="E227" s="15" t="n">
        <v>400</v>
      </c>
      <c r="F227" s="15" t="n">
        <v>44.63</v>
      </c>
      <c r="G227" s="15" t="n">
        <v>0</v>
      </c>
      <c r="H227" s="15" t="n">
        <v>44.63</v>
      </c>
      <c r="I227" s="16" t="n">
        <v>44.63</v>
      </c>
      <c r="J227" s="15">
        <f>I227-F227</f>
        <v/>
      </c>
      <c r="K227" s="15">
        <f>H227-I227</f>
        <v/>
      </c>
      <c r="L227" s="15" t="n">
        <v>0.04061</v>
      </c>
      <c r="M227" s="15" t="n">
        <v>0.04093</v>
      </c>
      <c r="N227" s="15" t="n">
        <v>0.03962</v>
      </c>
      <c r="O227" s="15" t="n">
        <v>0.03962</v>
      </c>
      <c r="P227" s="15" t="n">
        <v>0.03962</v>
      </c>
      <c r="Q227" s="15" t="n"/>
      <c r="R227" s="15">
        <f>L227*J227</f>
        <v/>
      </c>
      <c r="S227" s="15">
        <f>M227*J227</f>
        <v/>
      </c>
      <c r="T227" s="15">
        <f>N227*J227</f>
        <v/>
      </c>
      <c r="U227" s="15">
        <f>O227*J227</f>
        <v/>
      </c>
      <c r="V227" s="17">
        <f>P227*J227</f>
        <v/>
      </c>
    </row>
    <row r="228" ht="13.5" customHeight="1">
      <c r="A228" s="14" t="n">
        <v>106040</v>
      </c>
      <c r="B228" s="15" t="inlineStr">
        <is>
          <t>COMERFORD G1</t>
        </is>
      </c>
      <c r="C228" s="15" t="n">
        <v>13.8</v>
      </c>
      <c r="D228" s="15" t="n">
        <v>101</v>
      </c>
      <c r="E228" s="15" t="n">
        <v>400</v>
      </c>
      <c r="F228" s="15" t="n">
        <v>32.24</v>
      </c>
      <c r="G228" s="15" t="n">
        <v>0</v>
      </c>
      <c r="H228" s="15" t="n">
        <v>32.24</v>
      </c>
      <c r="I228" s="16" t="n">
        <v>32.24</v>
      </c>
      <c r="J228" s="15">
        <f>I228-F228</f>
        <v/>
      </c>
      <c r="K228" s="15">
        <f>H228-I228</f>
        <v/>
      </c>
      <c r="L228" s="15" t="n">
        <v>0.04061</v>
      </c>
      <c r="M228" s="15" t="n">
        <v>0.04093</v>
      </c>
      <c r="N228" s="15" t="n">
        <v>0.03962</v>
      </c>
      <c r="O228" s="15" t="n">
        <v>0.03962</v>
      </c>
      <c r="P228" s="15" t="n">
        <v>0.03962</v>
      </c>
      <c r="Q228" s="15" t="n"/>
      <c r="R228" s="15">
        <f>L228*J228</f>
        <v/>
      </c>
      <c r="S228" s="15">
        <f>M228*J228</f>
        <v/>
      </c>
      <c r="T228" s="15">
        <f>N228*J228</f>
        <v/>
      </c>
      <c r="U228" s="15">
        <f>O228*J228</f>
        <v/>
      </c>
      <c r="V228" s="17">
        <f>P228*J228</f>
        <v/>
      </c>
    </row>
    <row r="229" ht="13.5" customHeight="1">
      <c r="A229" s="14" t="n">
        <v>105291</v>
      </c>
      <c r="B229" s="15" t="inlineStr">
        <is>
          <t xml:space="preserve">GROTON DVAR </t>
        </is>
      </c>
      <c r="C229" s="15" t="n">
        <v>0.48</v>
      </c>
      <c r="D229" s="15" t="n">
        <v>101</v>
      </c>
      <c r="E229" s="15" t="n">
        <v>564</v>
      </c>
      <c r="F229" s="15" t="n">
        <v>0</v>
      </c>
      <c r="G229" s="15" t="n">
        <v>0</v>
      </c>
      <c r="H229" s="15" t="n">
        <v>0</v>
      </c>
      <c r="I229" s="16" t="n">
        <v>0</v>
      </c>
      <c r="J229" s="15">
        <f>I229-F229</f>
        <v/>
      </c>
      <c r="K229" s="15">
        <f>H229-I229</f>
        <v/>
      </c>
      <c r="L229" s="15" t="n">
        <v>0.04061</v>
      </c>
      <c r="M229" s="15" t="n">
        <v>0.04092</v>
      </c>
      <c r="N229" s="15" t="n">
        <v>0.03962</v>
      </c>
      <c r="O229" s="15" t="n">
        <v>0.03962</v>
      </c>
      <c r="P229" s="15" t="n">
        <v>0.03962</v>
      </c>
      <c r="Q229" s="15" t="n"/>
      <c r="R229" s="15">
        <f>L229*J229</f>
        <v/>
      </c>
      <c r="S229" s="15">
        <f>M229*J229</f>
        <v/>
      </c>
      <c r="T229" s="15">
        <f>N229*J229</f>
        <v/>
      </c>
      <c r="U229" s="15">
        <f>O229*J229</f>
        <v/>
      </c>
      <c r="V229" s="17">
        <f>P229*J229</f>
        <v/>
      </c>
    </row>
    <row r="230" ht="13.5" customHeight="1">
      <c r="A230" s="14" t="n">
        <v>105290</v>
      </c>
      <c r="B230" s="15" t="inlineStr">
        <is>
          <t xml:space="preserve">GROTON G2   </t>
        </is>
      </c>
      <c r="C230" s="15" t="n">
        <v>0.6899999999999999</v>
      </c>
      <c r="D230" s="15" t="n">
        <v>101</v>
      </c>
      <c r="E230" s="15" t="n">
        <v>564</v>
      </c>
      <c r="F230" s="15" t="n">
        <v>4.88</v>
      </c>
      <c r="G230" s="15" t="n">
        <v>0</v>
      </c>
      <c r="H230" s="15" t="n">
        <v>4.88</v>
      </c>
      <c r="I230" s="16" t="n">
        <v>4.88</v>
      </c>
      <c r="J230" s="15">
        <f>I230-F230</f>
        <v/>
      </c>
      <c r="K230" s="15">
        <f>H230-I230</f>
        <v/>
      </c>
      <c r="L230" s="15" t="n">
        <v>0.04061</v>
      </c>
      <c r="M230" s="15" t="n">
        <v>0.04092</v>
      </c>
      <c r="N230" s="15" t="n">
        <v>0.03962</v>
      </c>
      <c r="O230" s="15" t="n">
        <v>0.03962</v>
      </c>
      <c r="P230" s="15" t="n">
        <v>0.03962</v>
      </c>
      <c r="Q230" s="15" t="n"/>
      <c r="R230" s="15">
        <f>L230*J230</f>
        <v/>
      </c>
      <c r="S230" s="15">
        <f>M230*J230</f>
        <v/>
      </c>
      <c r="T230" s="15">
        <f>N230*J230</f>
        <v/>
      </c>
      <c r="U230" s="15">
        <f>O230*J230</f>
        <v/>
      </c>
      <c r="V230" s="17">
        <f>P230*J230</f>
        <v/>
      </c>
    </row>
    <row r="231" ht="13.5" customHeight="1">
      <c r="A231" s="14" t="n">
        <v>105297</v>
      </c>
      <c r="B231" s="15" t="inlineStr">
        <is>
          <t xml:space="preserve">BRIDGEWATER </t>
        </is>
      </c>
      <c r="C231" s="15" t="n">
        <v>13.8</v>
      </c>
      <c r="D231" s="15" t="n">
        <v>101</v>
      </c>
      <c r="E231" s="15" t="n">
        <v>564</v>
      </c>
      <c r="F231" s="15" t="n">
        <v>15.75</v>
      </c>
      <c r="G231" s="15" t="n">
        <v>0</v>
      </c>
      <c r="H231" s="15" t="n">
        <v>15.75</v>
      </c>
      <c r="I231" s="16" t="n">
        <v>15.75</v>
      </c>
      <c r="J231" s="15">
        <f>I231-F231</f>
        <v/>
      </c>
      <c r="K231" s="15">
        <f>H231-I231</f>
        <v/>
      </c>
      <c r="L231" s="15" t="n">
        <v>0.04058</v>
      </c>
      <c r="M231" s="15" t="n">
        <v>0.0409</v>
      </c>
      <c r="N231" s="15" t="n">
        <v>0.03959</v>
      </c>
      <c r="O231" s="15" t="n">
        <v>0.03959</v>
      </c>
      <c r="P231" s="15" t="n">
        <v>0.03959</v>
      </c>
      <c r="Q231" s="15" t="n"/>
      <c r="R231" s="15">
        <f>L231*J231</f>
        <v/>
      </c>
      <c r="S231" s="15">
        <f>M231*J231</f>
        <v/>
      </c>
      <c r="T231" s="15">
        <f>N231*J231</f>
        <v/>
      </c>
      <c r="U231" s="15">
        <f>O231*J231</f>
        <v/>
      </c>
      <c r="V231" s="17">
        <f>P231*J231</f>
        <v/>
      </c>
    </row>
    <row r="232" ht="13.5" customHeight="1">
      <c r="A232" s="14" t="n">
        <v>105317</v>
      </c>
      <c r="B232" s="15" t="inlineStr">
        <is>
          <t>AYERS ISLAND</t>
        </is>
      </c>
      <c r="C232" s="15" t="n">
        <v>2.3</v>
      </c>
      <c r="D232" s="15" t="n">
        <v>101</v>
      </c>
      <c r="E232" s="15" t="n">
        <v>564</v>
      </c>
      <c r="F232" s="15" t="n">
        <v>9.08</v>
      </c>
      <c r="G232" s="15" t="n">
        <v>0</v>
      </c>
      <c r="H232" s="15" t="n">
        <v>9.08</v>
      </c>
      <c r="I232" s="16" t="n">
        <v>9.08</v>
      </c>
      <c r="J232" s="15">
        <f>I232-F232</f>
        <v/>
      </c>
      <c r="K232" s="15">
        <f>H232-I232</f>
        <v/>
      </c>
      <c r="L232" s="15" t="n">
        <v>0.04055</v>
      </c>
      <c r="M232" s="15" t="n">
        <v>0.04087</v>
      </c>
      <c r="N232" s="15" t="n">
        <v>0.03956</v>
      </c>
      <c r="O232" s="15" t="n">
        <v>0.03956</v>
      </c>
      <c r="P232" s="15" t="n">
        <v>0.03956</v>
      </c>
      <c r="Q232" s="15" t="n"/>
      <c r="R232" s="15">
        <f>L232*J232</f>
        <v/>
      </c>
      <c r="S232" s="15">
        <f>M232*J232</f>
        <v/>
      </c>
      <c r="T232" s="15">
        <f>N232*J232</f>
        <v/>
      </c>
      <c r="U232" s="15">
        <f>O232*J232</f>
        <v/>
      </c>
      <c r="V232" s="17">
        <f>P232*J232</f>
        <v/>
      </c>
    </row>
    <row r="233" ht="13.5" customHeight="1">
      <c r="A233" s="14" t="n">
        <v>105310</v>
      </c>
      <c r="B233" s="15" t="inlineStr">
        <is>
          <t>ALEXANDRIA_G</t>
        </is>
      </c>
      <c r="C233" s="15" t="n">
        <v>13.8</v>
      </c>
      <c r="D233" s="15" t="n">
        <v>101</v>
      </c>
      <c r="E233" s="15" t="n">
        <v>564</v>
      </c>
      <c r="F233" s="15" t="n">
        <v>16.5</v>
      </c>
      <c r="G233" s="15" t="n">
        <v>0</v>
      </c>
      <c r="H233" s="15" t="n">
        <v>16.5</v>
      </c>
      <c r="I233" s="16" t="n">
        <v>16.5</v>
      </c>
      <c r="J233" s="15">
        <f>I233-F233</f>
        <v/>
      </c>
      <c r="K233" s="15">
        <f>H233-I233</f>
        <v/>
      </c>
      <c r="L233" s="15" t="n">
        <v>0.04055</v>
      </c>
      <c r="M233" s="15" t="n">
        <v>0.04087</v>
      </c>
      <c r="N233" s="15" t="n">
        <v>0.03956</v>
      </c>
      <c r="O233" s="15" t="n">
        <v>0.03956</v>
      </c>
      <c r="P233" s="15" t="n">
        <v>0.03956</v>
      </c>
      <c r="Q233" s="15" t="n"/>
      <c r="R233" s="15">
        <f>L233*J233</f>
        <v/>
      </c>
      <c r="S233" s="15">
        <f>M233*J233</f>
        <v/>
      </c>
      <c r="T233" s="15">
        <f>N233*J233</f>
        <v/>
      </c>
      <c r="U233" s="15">
        <f>O233*J233</f>
        <v/>
      </c>
      <c r="V233" s="17">
        <f>P233*J233</f>
        <v/>
      </c>
    </row>
    <row r="234" ht="13.5" customHeight="1">
      <c r="A234" s="14" t="n">
        <v>994418</v>
      </c>
      <c r="B234" s="15" t="inlineStr">
        <is>
          <t xml:space="preserve">SUN_WEBSTER </t>
        </is>
      </c>
      <c r="C234" s="15" t="n">
        <v>115</v>
      </c>
      <c r="D234" s="15" t="n">
        <v>101</v>
      </c>
      <c r="E234" s="15" t="n">
        <v>560</v>
      </c>
      <c r="F234" s="15" t="n">
        <v>19.9</v>
      </c>
      <c r="G234" s="15" t="n">
        <v>0</v>
      </c>
      <c r="H234" s="15" t="n">
        <v>19.9</v>
      </c>
      <c r="I234" s="16" t="n">
        <v>19.9</v>
      </c>
      <c r="J234" s="15">
        <f>I234-F234</f>
        <v/>
      </c>
      <c r="K234" s="15">
        <f>H234-I234</f>
        <v/>
      </c>
      <c r="L234" s="15" t="n">
        <v>0.04051</v>
      </c>
      <c r="M234" s="15" t="n">
        <v>0.04082</v>
      </c>
      <c r="N234" s="15" t="n">
        <v>0.03951</v>
      </c>
      <c r="O234" s="15" t="n">
        <v>0.03951</v>
      </c>
      <c r="P234" s="15" t="n">
        <v>0.03951</v>
      </c>
      <c r="Q234" s="15" t="n"/>
      <c r="R234" s="15">
        <f>L234*J234</f>
        <v/>
      </c>
      <c r="S234" s="15">
        <f>M234*J234</f>
        <v/>
      </c>
      <c r="T234" s="15">
        <f>N234*J234</f>
        <v/>
      </c>
      <c r="U234" s="15">
        <f>O234*J234</f>
        <v/>
      </c>
      <c r="V234" s="17">
        <f>P234*J234</f>
        <v/>
      </c>
    </row>
    <row r="235" ht="13.5" customHeight="1">
      <c r="A235" s="14" t="n">
        <v>105334</v>
      </c>
      <c r="B235" s="15" t="inlineStr">
        <is>
          <t xml:space="preserve">LACONIA     </t>
        </is>
      </c>
      <c r="C235" s="15" t="n">
        <v>34.5</v>
      </c>
      <c r="D235" s="15" t="n">
        <v>101</v>
      </c>
      <c r="E235" s="15" t="n">
        <v>562</v>
      </c>
      <c r="F235" s="15" t="n">
        <v>0.89</v>
      </c>
      <c r="G235" s="15" t="n">
        <v>0</v>
      </c>
      <c r="H235" s="15" t="n">
        <v>0.89</v>
      </c>
      <c r="I235" s="16" t="n">
        <v>0.89</v>
      </c>
      <c r="J235" s="15">
        <f>I235-F235</f>
        <v/>
      </c>
      <c r="K235" s="15">
        <f>H235-I235</f>
        <v/>
      </c>
      <c r="L235" s="15" t="n">
        <v>0.04051</v>
      </c>
      <c r="M235" s="15" t="n">
        <v>0.04082</v>
      </c>
      <c r="N235" s="15" t="n">
        <v>0.03951</v>
      </c>
      <c r="O235" s="15" t="n">
        <v>0.03951</v>
      </c>
      <c r="P235" s="15" t="n">
        <v>0.03951</v>
      </c>
      <c r="Q235" s="15" t="n"/>
      <c r="R235" s="15">
        <f>L235*J235</f>
        <v/>
      </c>
      <c r="S235" s="15">
        <f>M235*J235</f>
        <v/>
      </c>
      <c r="T235" s="15">
        <f>N235*J235</f>
        <v/>
      </c>
      <c r="U235" s="15">
        <f>O235*J235</f>
        <v/>
      </c>
      <c r="V235" s="17">
        <f>P235*J235</f>
        <v/>
      </c>
    </row>
    <row r="236" ht="13.5" customHeight="1">
      <c r="A236" s="14" t="n">
        <v>105324</v>
      </c>
      <c r="B236" s="15" t="inlineStr">
        <is>
          <t>EASTMAN FALS</t>
        </is>
      </c>
      <c r="C236" s="15" t="n">
        <v>2.4</v>
      </c>
      <c r="D236" s="15" t="n">
        <v>101</v>
      </c>
      <c r="E236" s="15" t="n">
        <v>564</v>
      </c>
      <c r="F236" s="15" t="n">
        <v>6.47</v>
      </c>
      <c r="G236" s="15" t="n">
        <v>0</v>
      </c>
      <c r="H236" s="15" t="n">
        <v>6.47</v>
      </c>
      <c r="I236" s="16" t="n">
        <v>6.47</v>
      </c>
      <c r="J236" s="15">
        <f>I236-F236</f>
        <v/>
      </c>
      <c r="K236" s="15">
        <f>H236-I236</f>
        <v/>
      </c>
      <c r="L236" s="15" t="n">
        <v>0.04051</v>
      </c>
      <c r="M236" s="15" t="n">
        <v>0.04082</v>
      </c>
      <c r="N236" s="15" t="n">
        <v>0.03951</v>
      </c>
      <c r="O236" s="15" t="n">
        <v>0.03951</v>
      </c>
      <c r="P236" s="15" t="n">
        <v>0.03951</v>
      </c>
      <c r="Q236" s="15" t="n"/>
      <c r="R236" s="15">
        <f>L236*J236</f>
        <v/>
      </c>
      <c r="S236" s="15">
        <f>M236*J236</f>
        <v/>
      </c>
      <c r="T236" s="15">
        <f>N236*J236</f>
        <v/>
      </c>
      <c r="U236" s="15">
        <f>O236*J236</f>
        <v/>
      </c>
      <c r="V236" s="17">
        <f>P236*J236</f>
        <v/>
      </c>
    </row>
    <row r="237" ht="13.5" customHeight="1">
      <c r="A237" s="14" t="n">
        <v>993037</v>
      </c>
      <c r="B237" s="15" t="inlineStr">
        <is>
          <t>SUN_LASHAW~1</t>
        </is>
      </c>
      <c r="C237" s="15" t="n">
        <v>69</v>
      </c>
      <c r="D237" s="15" t="n">
        <v>101</v>
      </c>
      <c r="E237" s="15" t="n">
        <v>1100</v>
      </c>
      <c r="F237" s="15" t="n">
        <v>18.09</v>
      </c>
      <c r="G237" s="15" t="n">
        <v>0</v>
      </c>
      <c r="H237" s="15" t="n">
        <v>26.15</v>
      </c>
      <c r="I237" s="16" t="n">
        <v>18.09</v>
      </c>
      <c r="J237" s="15">
        <f>I237-F237</f>
        <v/>
      </c>
      <c r="K237" s="15">
        <f>H237-I237</f>
        <v/>
      </c>
      <c r="L237" s="15" t="n">
        <v>0.04028</v>
      </c>
      <c r="M237" s="15" t="n">
        <v>0.0406</v>
      </c>
      <c r="N237" s="15" t="n">
        <v>0.03926</v>
      </c>
      <c r="O237" s="15" t="n">
        <v>0.03926</v>
      </c>
      <c r="P237" s="15" t="n">
        <v>0.03926</v>
      </c>
      <c r="Q237" s="15" t="n"/>
      <c r="R237" s="15">
        <f>L237*J237</f>
        <v/>
      </c>
      <c r="S237" s="15">
        <f>M237*J237</f>
        <v/>
      </c>
      <c r="T237" s="15">
        <f>N237*J237</f>
        <v/>
      </c>
      <c r="U237" s="15">
        <f>O237*J237</f>
        <v/>
      </c>
      <c r="V237" s="17">
        <f>P237*J237</f>
        <v/>
      </c>
    </row>
    <row r="238" ht="13.5" customHeight="1">
      <c r="A238" s="14" t="n">
        <v>113894</v>
      </c>
      <c r="B238" s="15" t="inlineStr">
        <is>
          <t xml:space="preserve">STERLING T2 </t>
        </is>
      </c>
      <c r="C238" s="15" t="n">
        <v>13.8</v>
      </c>
      <c r="D238" s="15" t="n">
        <v>101</v>
      </c>
      <c r="E238" s="15" t="n">
        <v>1210</v>
      </c>
      <c r="F238" s="15" t="n">
        <v>0</v>
      </c>
      <c r="G238" s="15" t="n">
        <v>0</v>
      </c>
      <c r="H238" s="15" t="n">
        <v>0</v>
      </c>
      <c r="I238" s="16" t="n">
        <v>0</v>
      </c>
      <c r="J238" s="15">
        <f>I238-F238</f>
        <v/>
      </c>
      <c r="K238" s="15">
        <f>H238-I238</f>
        <v/>
      </c>
      <c r="L238" s="15" t="n">
        <v>0.04022</v>
      </c>
      <c r="M238" s="15" t="n">
        <v>0.04055</v>
      </c>
      <c r="N238" s="15" t="n">
        <v>0.03923</v>
      </c>
      <c r="O238" s="15" t="n">
        <v>0.03923</v>
      </c>
      <c r="P238" s="15" t="n">
        <v>0.03924</v>
      </c>
      <c r="Q238" s="15" t="n"/>
      <c r="R238" s="15">
        <f>L238*J238</f>
        <v/>
      </c>
      <c r="S238" s="15">
        <f>M238*J238</f>
        <v/>
      </c>
      <c r="T238" s="15">
        <f>N238*J238</f>
        <v/>
      </c>
      <c r="U238" s="15">
        <f>O238*J238</f>
        <v/>
      </c>
      <c r="V238" s="17">
        <f>P238*J238</f>
        <v/>
      </c>
    </row>
    <row r="239" ht="13.5" customHeight="1">
      <c r="A239" s="14" t="n">
        <v>113139</v>
      </c>
      <c r="B239" s="15" t="inlineStr">
        <is>
          <t xml:space="preserve">OLD_WARDOUR </t>
        </is>
      </c>
      <c r="C239" s="15" t="n">
        <v>0.38</v>
      </c>
      <c r="D239" s="15" t="n">
        <v>101</v>
      </c>
      <c r="E239" s="15" t="n">
        <v>1100</v>
      </c>
      <c r="F239" s="15" t="n">
        <v>2.33</v>
      </c>
      <c r="G239" s="15" t="n">
        <v>0</v>
      </c>
      <c r="H239" s="15" t="n">
        <v>2.38</v>
      </c>
      <c r="I239" s="16" t="n">
        <v>2.38</v>
      </c>
      <c r="J239" s="15">
        <f>I239-F239</f>
        <v/>
      </c>
      <c r="K239" s="15">
        <f>H239-I239</f>
        <v/>
      </c>
      <c r="L239" s="15" t="n">
        <v>0.0399</v>
      </c>
      <c r="M239" s="15" t="n">
        <v>0.04023</v>
      </c>
      <c r="N239" s="15" t="n">
        <v>0.03888</v>
      </c>
      <c r="O239" s="15" t="n">
        <v>0.03888</v>
      </c>
      <c r="P239" s="15" t="n">
        <v>0.03888</v>
      </c>
      <c r="Q239" s="15" t="n"/>
      <c r="R239" s="15">
        <f>L239*J239</f>
        <v/>
      </c>
      <c r="S239" s="15">
        <f>M239*J239</f>
        <v/>
      </c>
      <c r="T239" s="15">
        <f>N239*J239</f>
        <v/>
      </c>
      <c r="U239" s="15">
        <f>O239*J239</f>
        <v/>
      </c>
      <c r="V239" s="17">
        <f>P239*J239</f>
        <v/>
      </c>
    </row>
    <row r="240" ht="13.5" customHeight="1">
      <c r="A240" s="14" t="n">
        <v>113138</v>
      </c>
      <c r="B240" s="15" t="inlineStr">
        <is>
          <t xml:space="preserve">VUELTA_GEN  </t>
        </is>
      </c>
      <c r="C240" s="15" t="n">
        <v>0.38</v>
      </c>
      <c r="D240" s="15" t="n">
        <v>101</v>
      </c>
      <c r="E240" s="15" t="n">
        <v>1100</v>
      </c>
      <c r="F240" s="15" t="n">
        <v>0</v>
      </c>
      <c r="G240" s="15" t="n">
        <v>0</v>
      </c>
      <c r="H240" s="15" t="n">
        <v>0</v>
      </c>
      <c r="I240" s="16" t="n">
        <v>0</v>
      </c>
      <c r="J240" s="15">
        <f>I240-F240</f>
        <v/>
      </c>
      <c r="K240" s="15">
        <f>H240-I240</f>
        <v/>
      </c>
      <c r="L240" s="15" t="n">
        <v>0.0399</v>
      </c>
      <c r="M240" s="15" t="n">
        <v>0.04023</v>
      </c>
      <c r="N240" s="15" t="n">
        <v>0.03888</v>
      </c>
      <c r="O240" s="15" t="n">
        <v>0.03888</v>
      </c>
      <c r="P240" s="15" t="n">
        <v>0.03888</v>
      </c>
      <c r="Q240" s="15" t="n"/>
      <c r="R240" s="15">
        <f>L240*J240</f>
        <v/>
      </c>
      <c r="S240" s="15">
        <f>M240*J240</f>
        <v/>
      </c>
      <c r="T240" s="15">
        <f>N240*J240</f>
        <v/>
      </c>
      <c r="U240" s="15">
        <f>O240*J240</f>
        <v/>
      </c>
      <c r="V240" s="17">
        <f>P240*J240</f>
        <v/>
      </c>
    </row>
    <row r="241" ht="13.5" customHeight="1">
      <c r="A241" s="14" t="n">
        <v>105362</v>
      </c>
      <c r="B241" s="15" t="inlineStr">
        <is>
          <t xml:space="preserve">WES CONCORD </t>
        </is>
      </c>
      <c r="C241" s="15" t="n">
        <v>4.16</v>
      </c>
      <c r="D241" s="15" t="n">
        <v>101</v>
      </c>
      <c r="E241" s="15" t="n">
        <v>644</v>
      </c>
      <c r="F241" s="15" t="n">
        <v>13</v>
      </c>
      <c r="G241" s="15" t="n">
        <v>0</v>
      </c>
      <c r="H241" s="15" t="n">
        <v>13</v>
      </c>
      <c r="I241" s="16" t="n">
        <v>13</v>
      </c>
      <c r="J241" s="15">
        <f>I241-F241</f>
        <v/>
      </c>
      <c r="K241" s="15">
        <f>H241-I241</f>
        <v/>
      </c>
      <c r="L241" s="15" t="n">
        <v>0.0397</v>
      </c>
      <c r="M241" s="15" t="n">
        <v>0.04004</v>
      </c>
      <c r="N241" s="15" t="n">
        <v>0.0387</v>
      </c>
      <c r="O241" s="15" t="n">
        <v>0.0387</v>
      </c>
      <c r="P241" s="15" t="n">
        <v>0.0387</v>
      </c>
      <c r="Q241" s="15" t="n"/>
      <c r="R241" s="15">
        <f>L241*J241</f>
        <v/>
      </c>
      <c r="S241" s="15">
        <f>M241*J241</f>
        <v/>
      </c>
      <c r="T241" s="15">
        <f>N241*J241</f>
        <v/>
      </c>
      <c r="U241" s="15">
        <f>O241*J241</f>
        <v/>
      </c>
      <c r="V241" s="17">
        <f>P241*J241</f>
        <v/>
      </c>
    </row>
    <row r="242" ht="13.5" customHeight="1">
      <c r="A242" s="14" t="n">
        <v>105358</v>
      </c>
      <c r="B242" s="15" t="inlineStr">
        <is>
          <t>FARMWOOD_SC2</t>
        </is>
      </c>
      <c r="C242" s="15" t="n">
        <v>12.5</v>
      </c>
      <c r="D242" s="15" t="n">
        <v>101</v>
      </c>
      <c r="E242" s="15" t="n">
        <v>563</v>
      </c>
      <c r="F242" s="15" t="n">
        <v>0</v>
      </c>
      <c r="G242" s="15" t="n">
        <v>0</v>
      </c>
      <c r="H242" s="15" t="n">
        <v>0</v>
      </c>
      <c r="I242" s="16" t="n">
        <v>0</v>
      </c>
      <c r="J242" s="15">
        <f>I242-F242</f>
        <v/>
      </c>
      <c r="K242" s="15">
        <f>H242-I242</f>
        <v/>
      </c>
      <c r="L242" s="15" t="n">
        <v>0.0397</v>
      </c>
      <c r="M242" s="15" t="n">
        <v>0.04004</v>
      </c>
      <c r="N242" s="15" t="n">
        <v>0.0387</v>
      </c>
      <c r="O242" s="15" t="n">
        <v>0.0387</v>
      </c>
      <c r="P242" s="15" t="n">
        <v>0.0387</v>
      </c>
      <c r="Q242" s="15" t="n"/>
      <c r="R242" s="15">
        <f>L242*J242</f>
        <v/>
      </c>
      <c r="S242" s="15">
        <f>M242*J242</f>
        <v/>
      </c>
      <c r="T242" s="15">
        <f>N242*J242</f>
        <v/>
      </c>
      <c r="U242" s="15">
        <f>O242*J242</f>
        <v/>
      </c>
      <c r="V242" s="17">
        <f>P242*J242</f>
        <v/>
      </c>
    </row>
    <row r="243" ht="13.5" customHeight="1">
      <c r="A243" s="14" t="n">
        <v>105357</v>
      </c>
      <c r="B243" s="15" t="inlineStr">
        <is>
          <t>FARMWOOD_SC1</t>
        </is>
      </c>
      <c r="C243" s="15" t="n">
        <v>12.5</v>
      </c>
      <c r="D243" s="15" t="n">
        <v>101</v>
      </c>
      <c r="E243" s="15" t="n">
        <v>563</v>
      </c>
      <c r="F243" s="15" t="n">
        <v>0</v>
      </c>
      <c r="G243" s="15" t="n">
        <v>0</v>
      </c>
      <c r="H243" s="15" t="n">
        <v>0</v>
      </c>
      <c r="I243" s="16" t="n">
        <v>0</v>
      </c>
      <c r="J243" s="15">
        <f>I243-F243</f>
        <v/>
      </c>
      <c r="K243" s="15">
        <f>H243-I243</f>
        <v/>
      </c>
      <c r="L243" s="15" t="n">
        <v>0.0397</v>
      </c>
      <c r="M243" s="15" t="n">
        <v>0.04004</v>
      </c>
      <c r="N243" s="15" t="n">
        <v>0.0387</v>
      </c>
      <c r="O243" s="15" t="n">
        <v>0.0387</v>
      </c>
      <c r="P243" s="15" t="n">
        <v>0.0387</v>
      </c>
      <c r="Q243" s="15" t="n"/>
      <c r="R243" s="15">
        <f>L243*J243</f>
        <v/>
      </c>
      <c r="S243" s="15">
        <f>M243*J243</f>
        <v/>
      </c>
      <c r="T243" s="15">
        <f>N243*J243</f>
        <v/>
      </c>
      <c r="U243" s="15">
        <f>O243*J243</f>
        <v/>
      </c>
      <c r="V243" s="17">
        <f>P243*J243</f>
        <v/>
      </c>
    </row>
    <row r="244" ht="13.5" customHeight="1">
      <c r="A244" s="14" t="n">
        <v>993039</v>
      </c>
      <c r="B244" s="15" t="inlineStr">
        <is>
          <t>SUN_MEADOW~2</t>
        </is>
      </c>
      <c r="C244" s="15" t="n">
        <v>69</v>
      </c>
      <c r="D244" s="15" t="n">
        <v>101</v>
      </c>
      <c r="E244" s="15" t="n">
        <v>1100</v>
      </c>
      <c r="F244" s="15" t="n">
        <v>8.130000000000001</v>
      </c>
      <c r="G244" s="15" t="n">
        <v>0</v>
      </c>
      <c r="H244" s="15" t="n">
        <v>8.130000000000001</v>
      </c>
      <c r="I244" s="16" t="n">
        <v>8.130000000000001</v>
      </c>
      <c r="J244" s="15">
        <f>I244-F244</f>
        <v/>
      </c>
      <c r="K244" s="15">
        <f>H244-I244</f>
        <v/>
      </c>
      <c r="L244" s="15" t="n">
        <v>0.03965</v>
      </c>
      <c r="M244" s="15" t="n">
        <v>0.03998</v>
      </c>
      <c r="N244" s="15" t="n">
        <v>0.03863</v>
      </c>
      <c r="O244" s="15" t="n">
        <v>0.03863</v>
      </c>
      <c r="P244" s="15" t="n">
        <v>0.03863</v>
      </c>
      <c r="Q244" s="15" t="n"/>
      <c r="R244" s="15">
        <f>L244*J244</f>
        <v/>
      </c>
      <c r="S244" s="15">
        <f>M244*J244</f>
        <v/>
      </c>
      <c r="T244" s="15">
        <f>N244*J244</f>
        <v/>
      </c>
      <c r="U244" s="15">
        <f>O244*J244</f>
        <v/>
      </c>
      <c r="V244" s="17">
        <f>P244*J244</f>
        <v/>
      </c>
    </row>
    <row r="245" ht="13.5" customHeight="1">
      <c r="A245" s="14" t="n">
        <v>993054</v>
      </c>
      <c r="B245" s="15" t="inlineStr">
        <is>
          <t>SUN_MEADOW~1</t>
        </is>
      </c>
      <c r="C245" s="15" t="n">
        <v>69</v>
      </c>
      <c r="D245" s="15" t="n">
        <v>101</v>
      </c>
      <c r="E245" s="15" t="n">
        <v>1100</v>
      </c>
      <c r="F245" s="15" t="n">
        <v>13.6</v>
      </c>
      <c r="G245" s="15" t="n">
        <v>0</v>
      </c>
      <c r="H245" s="15" t="n">
        <v>13.6</v>
      </c>
      <c r="I245" s="16" t="n">
        <v>13.6</v>
      </c>
      <c r="J245" s="15">
        <f>I245-F245</f>
        <v/>
      </c>
      <c r="K245" s="15">
        <f>H245-I245</f>
        <v/>
      </c>
      <c r="L245" s="15" t="n">
        <v>0.03965</v>
      </c>
      <c r="M245" s="15" t="n">
        <v>0.03998</v>
      </c>
      <c r="N245" s="15" t="n">
        <v>0.03863</v>
      </c>
      <c r="O245" s="15" t="n">
        <v>0.03863</v>
      </c>
      <c r="P245" s="15" t="n">
        <v>0.03863</v>
      </c>
      <c r="Q245" s="15" t="n"/>
      <c r="R245" s="15">
        <f>L245*J245</f>
        <v/>
      </c>
      <c r="S245" s="15">
        <f>M245*J245</f>
        <v/>
      </c>
      <c r="T245" s="15">
        <f>N245*J245</f>
        <v/>
      </c>
      <c r="U245" s="15">
        <f>O245*J245</f>
        <v/>
      </c>
      <c r="V245" s="17">
        <f>P245*J245</f>
        <v/>
      </c>
    </row>
    <row r="246" ht="13.5" customHeight="1">
      <c r="A246" s="14" t="n">
        <v>994484</v>
      </c>
      <c r="B246" s="15" t="inlineStr">
        <is>
          <t xml:space="preserve">SUN_GARVINS </t>
        </is>
      </c>
      <c r="C246" s="15" t="n">
        <v>115</v>
      </c>
      <c r="D246" s="15" t="n">
        <v>101</v>
      </c>
      <c r="E246" s="15" t="n">
        <v>640</v>
      </c>
      <c r="F246" s="15" t="n">
        <v>17.5</v>
      </c>
      <c r="G246" s="15" t="n">
        <v>0</v>
      </c>
      <c r="H246" s="15" t="n">
        <v>17.5</v>
      </c>
      <c r="I246" s="16" t="n">
        <v>17.5</v>
      </c>
      <c r="J246" s="15">
        <f>I246-F246</f>
        <v/>
      </c>
      <c r="K246" s="15">
        <f>H246-I246</f>
        <v/>
      </c>
      <c r="L246" s="15" t="n">
        <v>0.0391</v>
      </c>
      <c r="M246" s="15" t="n">
        <v>0.03946</v>
      </c>
      <c r="N246" s="15" t="n">
        <v>0.03809</v>
      </c>
      <c r="O246" s="15" t="n">
        <v>0.03809</v>
      </c>
      <c r="P246" s="15" t="n">
        <v>0.0381</v>
      </c>
      <c r="Q246" s="15" t="n"/>
      <c r="R246" s="15">
        <f>L246*J246</f>
        <v/>
      </c>
      <c r="S246" s="15">
        <f>M246*J246</f>
        <v/>
      </c>
      <c r="T246" s="15">
        <f>N246*J246</f>
        <v/>
      </c>
      <c r="U246" s="15">
        <f>O246*J246</f>
        <v/>
      </c>
      <c r="V246" s="17">
        <f>P246*J246</f>
        <v/>
      </c>
    </row>
    <row r="247" ht="13.5" customHeight="1">
      <c r="A247" s="14" t="n">
        <v>105375</v>
      </c>
      <c r="B247" s="15" t="inlineStr">
        <is>
          <t xml:space="preserve">HOOKSET HYD </t>
        </is>
      </c>
      <c r="C247" s="15" t="n">
        <v>11</v>
      </c>
      <c r="D247" s="15" t="n">
        <v>101</v>
      </c>
      <c r="E247" s="15" t="n">
        <v>644</v>
      </c>
      <c r="F247" s="15" t="n">
        <v>7.15</v>
      </c>
      <c r="G247" s="15" t="n">
        <v>0</v>
      </c>
      <c r="H247" s="15" t="n">
        <v>7.15</v>
      </c>
      <c r="I247" s="16" t="n">
        <v>7.15</v>
      </c>
      <c r="J247" s="15">
        <f>I247-F247</f>
        <v/>
      </c>
      <c r="K247" s="15">
        <f>H247-I247</f>
        <v/>
      </c>
      <c r="L247" s="15" t="n">
        <v>0.0391</v>
      </c>
      <c r="M247" s="15" t="n">
        <v>0.03946</v>
      </c>
      <c r="N247" s="15" t="n">
        <v>0.03809</v>
      </c>
      <c r="O247" s="15" t="n">
        <v>0.03809</v>
      </c>
      <c r="P247" s="15" t="n">
        <v>0.0381</v>
      </c>
      <c r="Q247" s="15" t="n"/>
      <c r="R247" s="15">
        <f>L247*J247</f>
        <v/>
      </c>
      <c r="S247" s="15">
        <f>M247*J247</f>
        <v/>
      </c>
      <c r="T247" s="15">
        <f>N247*J247</f>
        <v/>
      </c>
      <c r="U247" s="15">
        <f>O247*J247</f>
        <v/>
      </c>
      <c r="V247" s="17">
        <f>P247*J247</f>
        <v/>
      </c>
    </row>
    <row r="248" ht="13.5" customHeight="1">
      <c r="A248" s="14" t="n">
        <v>105374</v>
      </c>
      <c r="B248" s="15" t="inlineStr">
        <is>
          <t xml:space="preserve">GARVINS HYD </t>
        </is>
      </c>
      <c r="C248" s="15" t="n">
        <v>11</v>
      </c>
      <c r="D248" s="15" t="n">
        <v>101</v>
      </c>
      <c r="E248" s="15" t="n">
        <v>644</v>
      </c>
      <c r="F248" s="15" t="n">
        <v>7.66</v>
      </c>
      <c r="G248" s="15" t="n">
        <v>0</v>
      </c>
      <c r="H248" s="15" t="n">
        <v>7.66</v>
      </c>
      <c r="I248" s="16" t="n">
        <v>7.66</v>
      </c>
      <c r="J248" s="15">
        <f>I248-F248</f>
        <v/>
      </c>
      <c r="K248" s="15">
        <f>H248-I248</f>
        <v/>
      </c>
      <c r="L248" s="15" t="n">
        <v>0.0391</v>
      </c>
      <c r="M248" s="15" t="n">
        <v>0.03946</v>
      </c>
      <c r="N248" s="15" t="n">
        <v>0.03809</v>
      </c>
      <c r="O248" s="15" t="n">
        <v>0.03809</v>
      </c>
      <c r="P248" s="15" t="n">
        <v>0.0381</v>
      </c>
      <c r="Q248" s="15" t="n"/>
      <c r="R248" s="15">
        <f>L248*J248</f>
        <v/>
      </c>
      <c r="S248" s="15">
        <f>M248*J248</f>
        <v/>
      </c>
      <c r="T248" s="15">
        <f>N248*J248</f>
        <v/>
      </c>
      <c r="U248" s="15">
        <f>O248*J248</f>
        <v/>
      </c>
      <c r="V248" s="17">
        <f>P248*J248</f>
        <v/>
      </c>
    </row>
    <row r="249" ht="13.5" customHeight="1">
      <c r="A249" s="14" t="n">
        <v>105701</v>
      </c>
      <c r="B249" s="15" t="inlineStr">
        <is>
          <t xml:space="preserve">AMOSKEAG S. </t>
        </is>
      </c>
      <c r="C249" s="15" t="n">
        <v>2.3</v>
      </c>
      <c r="D249" s="15" t="n">
        <v>101</v>
      </c>
      <c r="E249" s="15" t="n">
        <v>644</v>
      </c>
      <c r="F249" s="15" t="n">
        <v>8.75</v>
      </c>
      <c r="G249" s="15" t="n">
        <v>0</v>
      </c>
      <c r="H249" s="15" t="n">
        <v>8.75</v>
      </c>
      <c r="I249" s="16" t="n">
        <v>8.75</v>
      </c>
      <c r="J249" s="15">
        <f>I249-F249</f>
        <v/>
      </c>
      <c r="K249" s="15">
        <f>H249-I249</f>
        <v/>
      </c>
      <c r="L249" s="15" t="n">
        <v>0.03909</v>
      </c>
      <c r="M249" s="15" t="n">
        <v>0.03944</v>
      </c>
      <c r="N249" s="15" t="n">
        <v>0.03808</v>
      </c>
      <c r="O249" s="15" t="n">
        <v>0.03808</v>
      </c>
      <c r="P249" s="15" t="n">
        <v>0.03808</v>
      </c>
      <c r="Q249" s="15" t="n"/>
      <c r="R249" s="15">
        <f>L249*J249</f>
        <v/>
      </c>
      <c r="S249" s="15">
        <f>M249*J249</f>
        <v/>
      </c>
      <c r="T249" s="15">
        <f>N249*J249</f>
        <v/>
      </c>
      <c r="U249" s="15">
        <f>O249*J249</f>
        <v/>
      </c>
      <c r="V249" s="17">
        <f>P249*J249</f>
        <v/>
      </c>
    </row>
    <row r="250" ht="13.5" customHeight="1">
      <c r="A250" s="14" t="n">
        <v>105700</v>
      </c>
      <c r="B250" s="15" t="inlineStr">
        <is>
          <t xml:space="preserve">AMOSKEAG N. </t>
        </is>
      </c>
      <c r="C250" s="15" t="n">
        <v>2.3</v>
      </c>
      <c r="D250" s="15" t="n">
        <v>101</v>
      </c>
      <c r="E250" s="15" t="n">
        <v>644</v>
      </c>
      <c r="F250" s="15" t="n">
        <v>8.75</v>
      </c>
      <c r="G250" s="15" t="n">
        <v>0</v>
      </c>
      <c r="H250" s="15" t="n">
        <v>8.75</v>
      </c>
      <c r="I250" s="16" t="n">
        <v>8.75</v>
      </c>
      <c r="J250" s="15">
        <f>I250-F250</f>
        <v/>
      </c>
      <c r="K250" s="15">
        <f>H250-I250</f>
        <v/>
      </c>
      <c r="L250" s="15" t="n">
        <v>0.03909</v>
      </c>
      <c r="M250" s="15" t="n">
        <v>0.03944</v>
      </c>
      <c r="N250" s="15" t="n">
        <v>0.03808</v>
      </c>
      <c r="O250" s="15" t="n">
        <v>0.03808</v>
      </c>
      <c r="P250" s="15" t="n">
        <v>0.03808</v>
      </c>
      <c r="Q250" s="15" t="n"/>
      <c r="R250" s="15">
        <f>L250*J250</f>
        <v/>
      </c>
      <c r="S250" s="15">
        <f>M250*J250</f>
        <v/>
      </c>
      <c r="T250" s="15">
        <f>N250*J250</f>
        <v/>
      </c>
      <c r="U250" s="15">
        <f>O250*J250</f>
        <v/>
      </c>
      <c r="V250" s="17">
        <f>P250*J250</f>
        <v/>
      </c>
    </row>
    <row r="251" ht="13.5" customHeight="1">
      <c r="A251" s="14" t="n">
        <v>105387</v>
      </c>
      <c r="B251" s="15" t="inlineStr">
        <is>
          <t>MERRIMACK_CT</t>
        </is>
      </c>
      <c r="C251" s="15" t="n">
        <v>13.8</v>
      </c>
      <c r="D251" s="15" t="n">
        <v>101</v>
      </c>
      <c r="E251" s="15" t="n">
        <v>643</v>
      </c>
      <c r="F251" s="15" t="n">
        <v>35.4</v>
      </c>
      <c r="G251" s="15" t="n">
        <v>0</v>
      </c>
      <c r="H251" s="15" t="n">
        <v>35.4</v>
      </c>
      <c r="I251" s="16" t="n">
        <v>35.4</v>
      </c>
      <c r="J251" s="15">
        <f>I251-F251</f>
        <v/>
      </c>
      <c r="K251" s="15">
        <f>H251-I251</f>
        <v/>
      </c>
      <c r="L251" s="15" t="n">
        <v>0.03909</v>
      </c>
      <c r="M251" s="15" t="n">
        <v>0.03944</v>
      </c>
      <c r="N251" s="15" t="n">
        <v>0.03808</v>
      </c>
      <c r="O251" s="15" t="n">
        <v>0.03808</v>
      </c>
      <c r="P251" s="15" t="n">
        <v>0.03808</v>
      </c>
      <c r="Q251" s="15" t="n"/>
      <c r="R251" s="15">
        <f>L251*J251</f>
        <v/>
      </c>
      <c r="S251" s="15">
        <f>M251*J251</f>
        <v/>
      </c>
      <c r="T251" s="15">
        <f>N251*J251</f>
        <v/>
      </c>
      <c r="U251" s="15">
        <f>O251*J251</f>
        <v/>
      </c>
      <c r="V251" s="17">
        <f>P251*J251</f>
        <v/>
      </c>
    </row>
    <row r="252" ht="13.5" customHeight="1">
      <c r="A252" s="14" t="n">
        <v>105386</v>
      </c>
      <c r="B252" s="15" t="inlineStr">
        <is>
          <t>MERRIMACK_G2</t>
        </is>
      </c>
      <c r="C252" s="15" t="n">
        <v>24</v>
      </c>
      <c r="D252" s="15" t="n">
        <v>101</v>
      </c>
      <c r="E252" s="15" t="n">
        <v>643</v>
      </c>
      <c r="F252" s="15" t="n">
        <v>335.49</v>
      </c>
      <c r="G252" s="15" t="n">
        <v>0</v>
      </c>
      <c r="H252" s="15" t="n">
        <v>335.49</v>
      </c>
      <c r="I252" s="16" t="n">
        <v>335.49</v>
      </c>
      <c r="J252" s="15">
        <f>I252-F252</f>
        <v/>
      </c>
      <c r="K252" s="15">
        <f>H252-I252</f>
        <v/>
      </c>
      <c r="L252" s="15" t="n">
        <v>0.03909</v>
      </c>
      <c r="M252" s="15" t="n">
        <v>0.03944</v>
      </c>
      <c r="N252" s="15" t="n">
        <v>0.03808</v>
      </c>
      <c r="O252" s="15" t="n">
        <v>0.03808</v>
      </c>
      <c r="P252" s="15" t="n">
        <v>0.03808</v>
      </c>
      <c r="Q252" s="15" t="n"/>
      <c r="R252" s="15">
        <f>L252*J252</f>
        <v/>
      </c>
      <c r="S252" s="15">
        <f>M252*J252</f>
        <v/>
      </c>
      <c r="T252" s="15">
        <f>N252*J252</f>
        <v/>
      </c>
      <c r="U252" s="15">
        <f>O252*J252</f>
        <v/>
      </c>
      <c r="V252" s="17">
        <f>P252*J252</f>
        <v/>
      </c>
    </row>
    <row r="253" ht="13.5" customHeight="1">
      <c r="A253" s="14" t="n">
        <v>105385</v>
      </c>
      <c r="B253" s="15" t="inlineStr">
        <is>
          <t>MERRIMACK_G1</t>
        </is>
      </c>
      <c r="C253" s="15" t="n">
        <v>14.4</v>
      </c>
      <c r="D253" s="15" t="n">
        <v>101</v>
      </c>
      <c r="E253" s="15" t="n">
        <v>643</v>
      </c>
      <c r="F253" s="15" t="n">
        <v>112.5</v>
      </c>
      <c r="G253" s="15" t="n">
        <v>0</v>
      </c>
      <c r="H253" s="15" t="n">
        <v>112.5</v>
      </c>
      <c r="I253" s="16" t="n">
        <v>112.5</v>
      </c>
      <c r="J253" s="15">
        <f>I253-F253</f>
        <v/>
      </c>
      <c r="K253" s="15">
        <f>H253-I253</f>
        <v/>
      </c>
      <c r="L253" s="15" t="n">
        <v>0.03909</v>
      </c>
      <c r="M253" s="15" t="n">
        <v>0.03944</v>
      </c>
      <c r="N253" s="15" t="n">
        <v>0.03808</v>
      </c>
      <c r="O253" s="15" t="n">
        <v>0.03808</v>
      </c>
      <c r="P253" s="15" t="n">
        <v>0.03808</v>
      </c>
      <c r="Q253" s="15" t="n"/>
      <c r="R253" s="15">
        <f>L253*J253</f>
        <v/>
      </c>
      <c r="S253" s="15">
        <f>M253*J253</f>
        <v/>
      </c>
      <c r="T253" s="15">
        <f>N253*J253</f>
        <v/>
      </c>
      <c r="U253" s="15">
        <f>O253*J253</f>
        <v/>
      </c>
      <c r="V253" s="17">
        <f>P253*J253</f>
        <v/>
      </c>
    </row>
    <row r="254" ht="13.5" customHeight="1">
      <c r="A254" s="14" t="n">
        <v>995034</v>
      </c>
      <c r="B254" s="15" t="inlineStr">
        <is>
          <t>SUN_S-MILF~1</t>
        </is>
      </c>
      <c r="C254" s="15" t="n">
        <v>115</v>
      </c>
      <c r="D254" s="15" t="n">
        <v>101</v>
      </c>
      <c r="E254" s="15" t="n">
        <v>640</v>
      </c>
      <c r="F254" s="15" t="n">
        <v>16</v>
      </c>
      <c r="G254" s="15" t="n">
        <v>0</v>
      </c>
      <c r="H254" s="15" t="n">
        <v>16</v>
      </c>
      <c r="I254" s="16" t="n">
        <v>16</v>
      </c>
      <c r="J254" s="15">
        <f>I254-F254</f>
        <v/>
      </c>
      <c r="K254" s="15">
        <f>H254-I254</f>
        <v/>
      </c>
      <c r="L254" s="15" t="n">
        <v>0.03891</v>
      </c>
      <c r="M254" s="15" t="n">
        <v>0.03926</v>
      </c>
      <c r="N254" s="15" t="n">
        <v>0.03789</v>
      </c>
      <c r="O254" s="15" t="n">
        <v>0.03789</v>
      </c>
      <c r="P254" s="15" t="n">
        <v>0.0379</v>
      </c>
      <c r="Q254" s="15" t="n"/>
      <c r="R254" s="15">
        <f>L254*J254</f>
        <v/>
      </c>
      <c r="S254" s="15">
        <f>M254*J254</f>
        <v/>
      </c>
      <c r="T254" s="15">
        <f>N254*J254</f>
        <v/>
      </c>
      <c r="U254" s="15">
        <f>O254*J254</f>
        <v/>
      </c>
      <c r="V254" s="17">
        <f>P254*J254</f>
        <v/>
      </c>
    </row>
    <row r="255" ht="13.5" customHeight="1">
      <c r="A255" s="14" t="n">
        <v>994502</v>
      </c>
      <c r="B255" s="15" t="inlineStr">
        <is>
          <t>WND_PINE H~1</t>
        </is>
      </c>
      <c r="C255" s="15" t="n">
        <v>115</v>
      </c>
      <c r="D255" s="15" t="n">
        <v>101</v>
      </c>
      <c r="E255" s="15" t="n">
        <v>640</v>
      </c>
      <c r="F255" s="15" t="n">
        <v>4.98</v>
      </c>
      <c r="G255" s="15" t="n">
        <v>0</v>
      </c>
      <c r="H255" s="15" t="n">
        <v>4.98</v>
      </c>
      <c r="I255" s="16" t="n">
        <v>4.98</v>
      </c>
      <c r="J255" s="15">
        <f>I255-F255</f>
        <v/>
      </c>
      <c r="K255" s="15">
        <f>H255-I255</f>
        <v/>
      </c>
      <c r="L255" s="15" t="n">
        <v>0.03878</v>
      </c>
      <c r="M255" s="15" t="n">
        <v>0.03914</v>
      </c>
      <c r="N255" s="15" t="n">
        <v>0.03776</v>
      </c>
      <c r="O255" s="15" t="n">
        <v>0.03776</v>
      </c>
      <c r="P255" s="15" t="n">
        <v>0.03777</v>
      </c>
      <c r="Q255" s="15" t="n"/>
      <c r="R255" s="15">
        <f>L255*J255</f>
        <v/>
      </c>
      <c r="S255" s="15">
        <f>M255*J255</f>
        <v/>
      </c>
      <c r="T255" s="15">
        <f>N255*J255</f>
        <v/>
      </c>
      <c r="U255" s="15">
        <f>O255*J255</f>
        <v/>
      </c>
      <c r="V255" s="17">
        <f>P255*J255</f>
        <v/>
      </c>
    </row>
    <row r="256" ht="13.5" customHeight="1">
      <c r="A256" s="14" t="n">
        <v>113379</v>
      </c>
      <c r="B256" s="15" t="inlineStr">
        <is>
          <t xml:space="preserve">FITCH RD2   </t>
        </is>
      </c>
      <c r="C256" s="15" t="n">
        <v>13.8</v>
      </c>
      <c r="D256" s="15" t="n">
        <v>101</v>
      </c>
      <c r="E256" s="15" t="n">
        <v>1110</v>
      </c>
      <c r="F256" s="15" t="n">
        <v>0.95</v>
      </c>
      <c r="G256" s="15" t="n">
        <v>0</v>
      </c>
      <c r="H256" s="15" t="n">
        <v>0.95</v>
      </c>
      <c r="I256" s="16" t="n">
        <v>0.95</v>
      </c>
      <c r="J256" s="15">
        <f>I256-F256</f>
        <v/>
      </c>
      <c r="K256" s="15">
        <f>H256-I256</f>
        <v/>
      </c>
      <c r="L256" s="15" t="n">
        <v>0.03878</v>
      </c>
      <c r="M256" s="15" t="n">
        <v>0.03914</v>
      </c>
      <c r="N256" s="15" t="n">
        <v>0.03777</v>
      </c>
      <c r="O256" s="15" t="n">
        <v>0.03777</v>
      </c>
      <c r="P256" s="15" t="n">
        <v>0.03777</v>
      </c>
      <c r="Q256" s="15" t="n"/>
      <c r="R256" s="15">
        <f>L256*J256</f>
        <v/>
      </c>
      <c r="S256" s="15">
        <f>M256*J256</f>
        <v/>
      </c>
      <c r="T256" s="15">
        <f>N256*J256</f>
        <v/>
      </c>
      <c r="U256" s="15">
        <f>O256*J256</f>
        <v/>
      </c>
      <c r="V256" s="17">
        <f>P256*J256</f>
        <v/>
      </c>
    </row>
    <row r="257" ht="13.5" customHeight="1">
      <c r="A257" s="14" t="n">
        <v>113378</v>
      </c>
      <c r="B257" s="15" t="inlineStr">
        <is>
          <t xml:space="preserve">FITCH RD1   </t>
        </is>
      </c>
      <c r="C257" s="15" t="n">
        <v>13.8</v>
      </c>
      <c r="D257" s="15" t="n">
        <v>101</v>
      </c>
      <c r="E257" s="15" t="n">
        <v>1110</v>
      </c>
      <c r="F257" s="15" t="n">
        <v>0.95</v>
      </c>
      <c r="G257" s="15" t="n">
        <v>0</v>
      </c>
      <c r="H257" s="15" t="n">
        <v>0.95</v>
      </c>
      <c r="I257" s="16" t="n">
        <v>0.95</v>
      </c>
      <c r="J257" s="15">
        <f>I257-F257</f>
        <v/>
      </c>
      <c r="K257" s="15">
        <f>H257-I257</f>
        <v/>
      </c>
      <c r="L257" s="15" t="n">
        <v>0.03878</v>
      </c>
      <c r="M257" s="15" t="n">
        <v>0.03914</v>
      </c>
      <c r="N257" s="15" t="n">
        <v>0.03777</v>
      </c>
      <c r="O257" s="15" t="n">
        <v>0.03777</v>
      </c>
      <c r="P257" s="15" t="n">
        <v>0.03777</v>
      </c>
      <c r="Q257" s="15" t="n"/>
      <c r="R257" s="15">
        <f>L257*J257</f>
        <v/>
      </c>
      <c r="S257" s="15">
        <f>M257*J257</f>
        <v/>
      </c>
      <c r="T257" s="15">
        <f>N257*J257</f>
        <v/>
      </c>
      <c r="U257" s="15">
        <f>O257*J257</f>
        <v/>
      </c>
      <c r="V257" s="17">
        <f>P257*J257</f>
        <v/>
      </c>
    </row>
    <row r="258" ht="13.5" customHeight="1">
      <c r="A258" s="14" t="n">
        <v>105633</v>
      </c>
      <c r="B258" s="15" t="inlineStr">
        <is>
          <t>GRANITE R ST</t>
        </is>
      </c>
      <c r="C258" s="15" t="n">
        <v>16</v>
      </c>
      <c r="D258" s="15" t="n">
        <v>101</v>
      </c>
      <c r="E258" s="15" t="n">
        <v>643</v>
      </c>
      <c r="F258" s="15" t="n">
        <v>231.83</v>
      </c>
      <c r="G258" s="15" t="n">
        <v>0</v>
      </c>
      <c r="H258" s="15" t="n">
        <v>231.83</v>
      </c>
      <c r="I258" s="16" t="n">
        <v>231.83</v>
      </c>
      <c r="J258" s="15">
        <f>I258-F258</f>
        <v/>
      </c>
      <c r="K258" s="15">
        <f>H258-I258</f>
        <v/>
      </c>
      <c r="L258" s="15" t="n">
        <v>0.03827</v>
      </c>
      <c r="M258" s="15" t="n">
        <v>0.03864</v>
      </c>
      <c r="N258" s="15" t="n">
        <v>0.03725</v>
      </c>
      <c r="O258" s="15" t="n">
        <v>0.03725</v>
      </c>
      <c r="P258" s="15" t="n">
        <v>0.03725</v>
      </c>
      <c r="Q258" s="15" t="n"/>
      <c r="R258" s="15">
        <f>L258*J258</f>
        <v/>
      </c>
      <c r="S258" s="15">
        <f>M258*J258</f>
        <v/>
      </c>
      <c r="T258" s="15">
        <f>N258*J258</f>
        <v/>
      </c>
      <c r="U258" s="15">
        <f>O258*J258</f>
        <v/>
      </c>
      <c r="V258" s="17">
        <f>P258*J258</f>
        <v/>
      </c>
    </row>
    <row r="259" ht="13.5" customHeight="1">
      <c r="A259" s="14" t="n">
        <v>105882</v>
      </c>
      <c r="B259" s="15" t="inlineStr">
        <is>
          <t xml:space="preserve">MINES FALLS </t>
        </is>
      </c>
      <c r="C259" s="15" t="n">
        <v>34.5</v>
      </c>
      <c r="D259" s="15" t="n">
        <v>101</v>
      </c>
      <c r="E259" s="15" t="n">
        <v>644</v>
      </c>
      <c r="F259" s="15" t="n">
        <v>0.83</v>
      </c>
      <c r="G259" s="15" t="n">
        <v>0</v>
      </c>
      <c r="H259" s="15" t="n">
        <v>0.83</v>
      </c>
      <c r="I259" s="16" t="n">
        <v>0.83</v>
      </c>
      <c r="J259" s="15">
        <f>I259-F259</f>
        <v/>
      </c>
      <c r="K259" s="15">
        <f>H259-I259</f>
        <v/>
      </c>
      <c r="L259" s="15" t="n">
        <v>0.03822</v>
      </c>
      <c r="M259" s="15" t="n">
        <v>0.03859</v>
      </c>
      <c r="N259" s="15" t="n">
        <v>0.0372</v>
      </c>
      <c r="O259" s="15" t="n">
        <v>0.0372</v>
      </c>
      <c r="P259" s="15" t="n">
        <v>0.0372</v>
      </c>
      <c r="Q259" s="15" t="n"/>
      <c r="R259" s="15">
        <f>L259*J259</f>
        <v/>
      </c>
      <c r="S259" s="15">
        <f>M259*J259</f>
        <v/>
      </c>
      <c r="T259" s="15">
        <f>N259*J259</f>
        <v/>
      </c>
      <c r="U259" s="15">
        <f>O259*J259</f>
        <v/>
      </c>
      <c r="V259" s="17">
        <f>P259*J259</f>
        <v/>
      </c>
    </row>
    <row r="260" ht="13.5" customHeight="1">
      <c r="A260" s="14" t="n">
        <v>994517</v>
      </c>
      <c r="B260" s="15" t="inlineStr">
        <is>
          <t>SUN_EASTPORT</t>
        </is>
      </c>
      <c r="C260" s="15" t="n">
        <v>115</v>
      </c>
      <c r="D260" s="15" t="n">
        <v>101</v>
      </c>
      <c r="E260" s="15" t="n">
        <v>600</v>
      </c>
      <c r="F260" s="15" t="n">
        <v>38</v>
      </c>
      <c r="G260" s="15" t="n">
        <v>0</v>
      </c>
      <c r="H260" s="15" t="n">
        <v>38</v>
      </c>
      <c r="I260" s="16" t="n">
        <v>38</v>
      </c>
      <c r="J260" s="15">
        <f>I260-F260</f>
        <v/>
      </c>
      <c r="K260" s="15">
        <f>H260-I260</f>
        <v/>
      </c>
      <c r="L260" s="15" t="n">
        <v>0.03805</v>
      </c>
      <c r="M260" s="15" t="n">
        <v>0.03842</v>
      </c>
      <c r="N260" s="15" t="n">
        <v>0.03702</v>
      </c>
      <c r="O260" s="15" t="n">
        <v>0.03702</v>
      </c>
      <c r="P260" s="15" t="n">
        <v>0.03703</v>
      </c>
      <c r="Q260" s="15" t="n"/>
      <c r="R260" s="15">
        <f>L260*J260</f>
        <v/>
      </c>
      <c r="S260" s="15">
        <f>M260*J260</f>
        <v/>
      </c>
      <c r="T260" s="15">
        <f>N260*J260</f>
        <v/>
      </c>
      <c r="U260" s="15">
        <f>O260*J260</f>
        <v/>
      </c>
      <c r="V260" s="17">
        <f>P260*J260</f>
        <v/>
      </c>
    </row>
    <row r="261" ht="13.5" customHeight="1">
      <c r="A261" s="14" t="n">
        <v>105415</v>
      </c>
      <c r="B261" s="15" t="inlineStr">
        <is>
          <t>ROCH LANDFIL</t>
        </is>
      </c>
      <c r="C261" s="15" t="n">
        <v>4.16</v>
      </c>
      <c r="D261" s="15" t="n">
        <v>101</v>
      </c>
      <c r="E261" s="15" t="n">
        <v>604</v>
      </c>
      <c r="F261" s="15" t="n">
        <v>4.98</v>
      </c>
      <c r="G261" s="15" t="n">
        <v>0</v>
      </c>
      <c r="H261" s="15" t="n">
        <v>4.98</v>
      </c>
      <c r="I261" s="16" t="n">
        <v>4.98</v>
      </c>
      <c r="J261" s="15">
        <f>I261-F261</f>
        <v/>
      </c>
      <c r="K261" s="15">
        <f>H261-I261</f>
        <v/>
      </c>
      <c r="L261" s="15" t="n">
        <v>0.03805</v>
      </c>
      <c r="M261" s="15" t="n">
        <v>0.03842</v>
      </c>
      <c r="N261" s="15" t="n">
        <v>0.03702</v>
      </c>
      <c r="O261" s="15" t="n">
        <v>0.03702</v>
      </c>
      <c r="P261" s="15" t="n">
        <v>0.03703</v>
      </c>
      <c r="Q261" s="15" t="n"/>
      <c r="R261" s="15">
        <f>L261*J261</f>
        <v/>
      </c>
      <c r="S261" s="15">
        <f>M261*J261</f>
        <v/>
      </c>
      <c r="T261" s="15">
        <f>N261*J261</f>
        <v/>
      </c>
      <c r="U261" s="15">
        <f>O261*J261</f>
        <v/>
      </c>
      <c r="V261" s="17">
        <f>P261*J261</f>
        <v/>
      </c>
    </row>
    <row r="262" ht="13.5" customHeight="1">
      <c r="A262" s="14" t="n">
        <v>994704</v>
      </c>
      <c r="B262" s="15" t="inlineStr">
        <is>
          <t>SUN_BRENTW~1</t>
        </is>
      </c>
      <c r="C262" s="15" t="n">
        <v>115</v>
      </c>
      <c r="D262" s="15" t="n">
        <v>101</v>
      </c>
      <c r="E262" s="15" t="n">
        <v>600</v>
      </c>
      <c r="F262" s="15" t="n">
        <v>10</v>
      </c>
      <c r="G262" s="15" t="n">
        <v>0</v>
      </c>
      <c r="H262" s="15" t="n">
        <v>10</v>
      </c>
      <c r="I262" s="16" t="n">
        <v>10</v>
      </c>
      <c r="J262" s="15">
        <f>I262-F262</f>
        <v/>
      </c>
      <c r="K262" s="15">
        <f>H262-I262</f>
        <v/>
      </c>
      <c r="L262" s="15" t="n">
        <v>0.03803</v>
      </c>
      <c r="M262" s="15" t="n">
        <v>0.03841</v>
      </c>
      <c r="N262" s="15" t="n">
        <v>0.03701</v>
      </c>
      <c r="O262" s="15" t="n">
        <v>0.03701</v>
      </c>
      <c r="P262" s="15" t="n">
        <v>0.03701</v>
      </c>
      <c r="Q262" s="15" t="n"/>
      <c r="R262" s="15">
        <f>L262*J262</f>
        <v/>
      </c>
      <c r="S262" s="15">
        <f>M262*J262</f>
        <v/>
      </c>
      <c r="T262" s="15">
        <f>N262*J262</f>
        <v/>
      </c>
      <c r="U262" s="15">
        <f>O262*J262</f>
        <v/>
      </c>
      <c r="V262" s="17">
        <f>P262*J262</f>
        <v/>
      </c>
    </row>
    <row r="263" ht="13.5" customHeight="1">
      <c r="A263" s="14" t="n">
        <v>106056</v>
      </c>
      <c r="B263" s="15" t="inlineStr">
        <is>
          <t>GRANITE RDG1</t>
        </is>
      </c>
      <c r="C263" s="15" t="n">
        <v>16</v>
      </c>
      <c r="D263" s="15" t="n">
        <v>101</v>
      </c>
      <c r="E263" s="15" t="n">
        <v>400</v>
      </c>
      <c r="F263" s="15" t="n">
        <v>223.08</v>
      </c>
      <c r="G263" s="15" t="n">
        <v>0</v>
      </c>
      <c r="H263" s="15" t="n">
        <v>223.08</v>
      </c>
      <c r="I263" s="16" t="n">
        <v>223.08</v>
      </c>
      <c r="J263" s="15">
        <f>I263-F263</f>
        <v/>
      </c>
      <c r="K263" s="15">
        <f>H263-I263</f>
        <v/>
      </c>
      <c r="L263" s="15" t="n">
        <v>0.03801</v>
      </c>
      <c r="M263" s="15" t="n">
        <v>0.03838</v>
      </c>
      <c r="N263" s="15" t="n">
        <v>0.03698</v>
      </c>
      <c r="O263" s="15" t="n">
        <v>0.03698</v>
      </c>
      <c r="P263" s="15" t="n">
        <v>0.03699</v>
      </c>
      <c r="Q263" s="15" t="n"/>
      <c r="R263" s="15">
        <f>L263*J263</f>
        <v/>
      </c>
      <c r="S263" s="15">
        <f>M263*J263</f>
        <v/>
      </c>
      <c r="T263" s="15">
        <f>N263*J263</f>
        <v/>
      </c>
      <c r="U263" s="15">
        <f>O263*J263</f>
        <v/>
      </c>
      <c r="V263" s="17">
        <f>P263*J263</f>
        <v/>
      </c>
    </row>
    <row r="264" ht="13.5" customHeight="1">
      <c r="A264" s="14" t="n">
        <v>105454</v>
      </c>
      <c r="B264" s="15" t="inlineStr">
        <is>
          <t>SCHILLER JET</t>
        </is>
      </c>
      <c r="C264" s="15" t="n">
        <v>13.8</v>
      </c>
      <c r="D264" s="15" t="n">
        <v>101</v>
      </c>
      <c r="E264" s="15" t="n">
        <v>604</v>
      </c>
      <c r="F264" s="15" t="n">
        <v>17.62</v>
      </c>
      <c r="G264" s="15" t="n">
        <v>0</v>
      </c>
      <c r="H264" s="15" t="n">
        <v>17.62</v>
      </c>
      <c r="I264" s="16" t="n">
        <v>17.62</v>
      </c>
      <c r="J264" s="15">
        <f>I264-F264</f>
        <v/>
      </c>
      <c r="K264" s="15">
        <f>H264-I264</f>
        <v/>
      </c>
      <c r="L264" s="15" t="n">
        <v>0.03798</v>
      </c>
      <c r="M264" s="15" t="n">
        <v>0.03836</v>
      </c>
      <c r="N264" s="15" t="n">
        <v>0.03696</v>
      </c>
      <c r="O264" s="15" t="n">
        <v>0.03696</v>
      </c>
      <c r="P264" s="15" t="n">
        <v>0.03696</v>
      </c>
      <c r="Q264" s="15" t="n"/>
      <c r="R264" s="15">
        <f>L264*J264</f>
        <v/>
      </c>
      <c r="S264" s="15">
        <f>M264*J264</f>
        <v/>
      </c>
      <c r="T264" s="15">
        <f>N264*J264</f>
        <v/>
      </c>
      <c r="U264" s="15">
        <f>O264*J264</f>
        <v/>
      </c>
      <c r="V264" s="17">
        <f>P264*J264</f>
        <v/>
      </c>
    </row>
    <row r="265" ht="13.5" customHeight="1">
      <c r="A265" s="14" t="n">
        <v>105452</v>
      </c>
      <c r="B265" s="15" t="inlineStr">
        <is>
          <t xml:space="preserve">SCHILLER_G6 </t>
        </is>
      </c>
      <c r="C265" s="15" t="n">
        <v>13.8</v>
      </c>
      <c r="D265" s="15" t="n">
        <v>101</v>
      </c>
      <c r="E265" s="15" t="n">
        <v>603</v>
      </c>
      <c r="F265" s="15" t="n">
        <v>48</v>
      </c>
      <c r="G265" s="15" t="n">
        <v>0</v>
      </c>
      <c r="H265" s="15" t="n">
        <v>48</v>
      </c>
      <c r="I265" s="16" t="n">
        <v>48</v>
      </c>
      <c r="J265" s="15">
        <f>I265-F265</f>
        <v/>
      </c>
      <c r="K265" s="15">
        <f>H265-I265</f>
        <v/>
      </c>
      <c r="L265" s="15" t="n">
        <v>0.03798</v>
      </c>
      <c r="M265" s="15" t="n">
        <v>0.03836</v>
      </c>
      <c r="N265" s="15" t="n">
        <v>0.03696</v>
      </c>
      <c r="O265" s="15" t="n">
        <v>0.03696</v>
      </c>
      <c r="P265" s="15" t="n">
        <v>0.03696</v>
      </c>
      <c r="Q265" s="15" t="n"/>
      <c r="R265" s="15">
        <f>L265*J265</f>
        <v/>
      </c>
      <c r="S265" s="15">
        <f>M265*J265</f>
        <v/>
      </c>
      <c r="T265" s="15">
        <f>N265*J265</f>
        <v/>
      </c>
      <c r="U265" s="15">
        <f>O265*J265</f>
        <v/>
      </c>
      <c r="V265" s="17">
        <f>P265*J265</f>
        <v/>
      </c>
    </row>
    <row r="266" ht="13.5" customHeight="1">
      <c r="A266" s="14" t="n">
        <v>105451</v>
      </c>
      <c r="B266" s="15" t="inlineStr">
        <is>
          <t xml:space="preserve">SCHILLER_G5 </t>
        </is>
      </c>
      <c r="C266" s="15" t="n">
        <v>13.8</v>
      </c>
      <c r="D266" s="15" t="n">
        <v>101</v>
      </c>
      <c r="E266" s="15" t="n">
        <v>603</v>
      </c>
      <c r="F266" s="15" t="n">
        <v>49.6</v>
      </c>
      <c r="G266" s="15" t="n">
        <v>0</v>
      </c>
      <c r="H266" s="15" t="n">
        <v>49.6</v>
      </c>
      <c r="I266" s="16" t="n">
        <v>49.6</v>
      </c>
      <c r="J266" s="15">
        <f>I266-F266</f>
        <v/>
      </c>
      <c r="K266" s="15">
        <f>H266-I266</f>
        <v/>
      </c>
      <c r="L266" s="15" t="n">
        <v>0.03798</v>
      </c>
      <c r="M266" s="15" t="n">
        <v>0.03836</v>
      </c>
      <c r="N266" s="15" t="n">
        <v>0.03696</v>
      </c>
      <c r="O266" s="15" t="n">
        <v>0.03696</v>
      </c>
      <c r="P266" s="15" t="n">
        <v>0.03696</v>
      </c>
      <c r="Q266" s="15" t="n"/>
      <c r="R266" s="15">
        <f>L266*J266</f>
        <v/>
      </c>
      <c r="S266" s="15">
        <f>M266*J266</f>
        <v/>
      </c>
      <c r="T266" s="15">
        <f>N266*J266</f>
        <v/>
      </c>
      <c r="U266" s="15">
        <f>O266*J266</f>
        <v/>
      </c>
      <c r="V266" s="17">
        <f>P266*J266</f>
        <v/>
      </c>
    </row>
    <row r="267" ht="13.5" customHeight="1">
      <c r="A267" s="14" t="n">
        <v>105450</v>
      </c>
      <c r="B267" s="15" t="inlineStr">
        <is>
          <t xml:space="preserve">SCHILLER_G4 </t>
        </is>
      </c>
      <c r="C267" s="15" t="n">
        <v>13.8</v>
      </c>
      <c r="D267" s="15" t="n">
        <v>101</v>
      </c>
      <c r="E267" s="15" t="n">
        <v>603</v>
      </c>
      <c r="F267" s="15" t="n">
        <v>47.5</v>
      </c>
      <c r="G267" s="15" t="n">
        <v>0</v>
      </c>
      <c r="H267" s="15" t="n">
        <v>47.5</v>
      </c>
      <c r="I267" s="16" t="n">
        <v>47.5</v>
      </c>
      <c r="J267" s="15">
        <f>I267-F267</f>
        <v/>
      </c>
      <c r="K267" s="15">
        <f>H267-I267</f>
        <v/>
      </c>
      <c r="L267" s="15" t="n">
        <v>0.03798</v>
      </c>
      <c r="M267" s="15" t="n">
        <v>0.03836</v>
      </c>
      <c r="N267" s="15" t="n">
        <v>0.03696</v>
      </c>
      <c r="O267" s="15" t="n">
        <v>0.03696</v>
      </c>
      <c r="P267" s="15" t="n">
        <v>0.03696</v>
      </c>
      <c r="Q267" s="15" t="n"/>
      <c r="R267" s="15">
        <f>L267*J267</f>
        <v/>
      </c>
      <c r="S267" s="15">
        <f>M267*J267</f>
        <v/>
      </c>
      <c r="T267" s="15">
        <f>N267*J267</f>
        <v/>
      </c>
      <c r="U267" s="15">
        <f>O267*J267</f>
        <v/>
      </c>
      <c r="V267" s="17">
        <f>P267*J267</f>
        <v/>
      </c>
    </row>
    <row r="268" ht="13.5" customHeight="1">
      <c r="A268" s="14" t="n">
        <v>100484</v>
      </c>
      <c r="B268" s="15" t="inlineStr">
        <is>
          <t xml:space="preserve">SANFORD     </t>
        </is>
      </c>
      <c r="C268" s="15" t="n">
        <v>34.5</v>
      </c>
      <c r="D268" s="15" t="n">
        <v>101</v>
      </c>
      <c r="E268" s="15" t="n">
        <v>112</v>
      </c>
      <c r="F268" s="15" t="n">
        <v>0</v>
      </c>
      <c r="G268" s="15" t="n">
        <v>0</v>
      </c>
      <c r="H268" s="15" t="n">
        <v>0</v>
      </c>
      <c r="I268" s="16" t="n">
        <v>0</v>
      </c>
      <c r="J268" s="15">
        <f>I268-F268</f>
        <v/>
      </c>
      <c r="K268" s="15">
        <f>H268-I268</f>
        <v/>
      </c>
      <c r="L268" s="15" t="n">
        <v>0.03782</v>
      </c>
      <c r="M268" s="15" t="n">
        <v>0.0382</v>
      </c>
      <c r="N268" s="15" t="n">
        <v>0.0368</v>
      </c>
      <c r="O268" s="15" t="n">
        <v>0.0368</v>
      </c>
      <c r="P268" s="15" t="n">
        <v>0.0368</v>
      </c>
      <c r="Q268" s="15" t="n"/>
      <c r="R268" s="15">
        <f>L268*J268</f>
        <v/>
      </c>
      <c r="S268" s="15">
        <f>M268*J268</f>
        <v/>
      </c>
      <c r="T268" s="15">
        <f>N268*J268</f>
        <v/>
      </c>
      <c r="U268" s="15">
        <f>O268*J268</f>
        <v/>
      </c>
      <c r="V268" s="17">
        <f>P268*J268</f>
        <v/>
      </c>
    </row>
    <row r="269" ht="13.5" customHeight="1">
      <c r="A269" s="14" t="n">
        <v>100737</v>
      </c>
      <c r="B269" s="15" t="inlineStr">
        <is>
          <t xml:space="preserve">BINGHAM G3  </t>
        </is>
      </c>
      <c r="C269" s="15" t="n">
        <v>0.65</v>
      </c>
      <c r="D269" s="15" t="n">
        <v>101</v>
      </c>
      <c r="E269" s="15" t="n">
        <v>113</v>
      </c>
      <c r="F269" s="15" t="n">
        <v>6.09</v>
      </c>
      <c r="G269" s="15" t="n">
        <v>0</v>
      </c>
      <c r="H269" s="15" t="n">
        <v>6.09</v>
      </c>
      <c r="I269" s="16" t="n">
        <v>6.09</v>
      </c>
      <c r="J269" s="15">
        <f>I269-F269</f>
        <v/>
      </c>
      <c r="K269" s="15">
        <f>H269-I269</f>
        <v/>
      </c>
      <c r="L269" s="15" t="n">
        <v>0.03781</v>
      </c>
      <c r="M269" s="15" t="n">
        <v>0.03819</v>
      </c>
      <c r="N269" s="15" t="n">
        <v>0.03678</v>
      </c>
      <c r="O269" s="15" t="n">
        <v>0.03678</v>
      </c>
      <c r="P269" s="15" t="n">
        <v>0.03679</v>
      </c>
      <c r="Q269" s="15" t="n"/>
      <c r="R269" s="15">
        <f>L269*J269</f>
        <v/>
      </c>
      <c r="S269" s="15">
        <f>M269*J269</f>
        <v/>
      </c>
      <c r="T269" s="15">
        <f>N269*J269</f>
        <v/>
      </c>
      <c r="U269" s="15">
        <f>O269*J269</f>
        <v/>
      </c>
      <c r="V269" s="17">
        <f>P269*J269</f>
        <v/>
      </c>
    </row>
    <row r="270" ht="13.5" customHeight="1">
      <c r="A270" s="14" t="n">
        <v>100477</v>
      </c>
      <c r="B270" s="15" t="inlineStr">
        <is>
          <t>SHAWMUT G1-3</t>
        </is>
      </c>
      <c r="C270" s="15" t="n">
        <v>2.4</v>
      </c>
      <c r="D270" s="15" t="n">
        <v>101</v>
      </c>
      <c r="E270" s="15" t="n">
        <v>114</v>
      </c>
      <c r="F270" s="15" t="n">
        <v>0</v>
      </c>
      <c r="G270" s="15" t="n">
        <v>0</v>
      </c>
      <c r="H270" s="15" t="n">
        <v>0</v>
      </c>
      <c r="I270" s="16" t="n">
        <v>0</v>
      </c>
      <c r="J270" s="15">
        <f>I270-F270</f>
        <v/>
      </c>
      <c r="K270" s="15">
        <f>H270-I270</f>
        <v/>
      </c>
      <c r="L270" s="15" t="n">
        <v>0.03781</v>
      </c>
      <c r="M270" s="15" t="n">
        <v>0.03819</v>
      </c>
      <c r="N270" s="15" t="n">
        <v>0.03678</v>
      </c>
      <c r="O270" s="15" t="n">
        <v>0.03678</v>
      </c>
      <c r="P270" s="15" t="n">
        <v>0.03679</v>
      </c>
      <c r="Q270" s="15" t="n"/>
      <c r="R270" s="15">
        <f>L270*J270</f>
        <v/>
      </c>
      <c r="S270" s="15">
        <f>M270*J270</f>
        <v/>
      </c>
      <c r="T270" s="15">
        <f>N270*J270</f>
        <v/>
      </c>
      <c r="U270" s="15">
        <f>O270*J270</f>
        <v/>
      </c>
      <c r="V270" s="17">
        <f>P270*J270</f>
        <v/>
      </c>
    </row>
    <row r="271" ht="13.5" customHeight="1">
      <c r="A271" s="14" t="n">
        <v>100481</v>
      </c>
      <c r="B271" s="15" t="inlineStr">
        <is>
          <t>W BUXTON HYD</t>
        </is>
      </c>
      <c r="C271" s="15" t="n">
        <v>2.3</v>
      </c>
      <c r="D271" s="15" t="n">
        <v>101</v>
      </c>
      <c r="E271" s="15" t="n">
        <v>114</v>
      </c>
      <c r="F271" s="15" t="n">
        <v>0</v>
      </c>
      <c r="G271" s="15" t="n">
        <v>0</v>
      </c>
      <c r="H271" s="15" t="n">
        <v>0</v>
      </c>
      <c r="I271" s="16" t="n">
        <v>0</v>
      </c>
      <c r="J271" s="15">
        <f>I271-F271</f>
        <v/>
      </c>
      <c r="K271" s="15">
        <f>H271-I271</f>
        <v/>
      </c>
      <c r="L271" s="15" t="n">
        <v>0.03781</v>
      </c>
      <c r="M271" s="15" t="n">
        <v>0.03819</v>
      </c>
      <c r="N271" s="15" t="n">
        <v>0.03678</v>
      </c>
      <c r="O271" s="15" t="n">
        <v>0.03678</v>
      </c>
      <c r="P271" s="15" t="n">
        <v>0.03678</v>
      </c>
      <c r="Q271" s="15" t="n"/>
      <c r="R271" s="15">
        <f>L271*J271</f>
        <v/>
      </c>
      <c r="S271" s="15">
        <f>M271*J271</f>
        <v/>
      </c>
      <c r="T271" s="15">
        <f>N271*J271</f>
        <v/>
      </c>
      <c r="U271" s="15">
        <f>O271*J271</f>
        <v/>
      </c>
      <c r="V271" s="17">
        <f>P271*J271</f>
        <v/>
      </c>
    </row>
    <row r="272" ht="13.5" customHeight="1">
      <c r="A272" s="14" t="n">
        <v>100480</v>
      </c>
      <c r="B272" s="15" t="inlineStr">
        <is>
          <t>SHAWMUT G7-8</t>
        </is>
      </c>
      <c r="C272" s="15" t="n">
        <v>4</v>
      </c>
      <c r="D272" s="15" t="n">
        <v>101</v>
      </c>
      <c r="E272" s="15" t="n">
        <v>114</v>
      </c>
      <c r="F272" s="15" t="n">
        <v>0</v>
      </c>
      <c r="G272" s="15" t="n">
        <v>0</v>
      </c>
      <c r="H272" s="15" t="n">
        <v>0</v>
      </c>
      <c r="I272" s="16" t="n">
        <v>0</v>
      </c>
      <c r="J272" s="15">
        <f>I272-F272</f>
        <v/>
      </c>
      <c r="K272" s="15">
        <f>H272-I272</f>
        <v/>
      </c>
      <c r="L272" s="15" t="n">
        <v>0.03781</v>
      </c>
      <c r="M272" s="15" t="n">
        <v>0.03819</v>
      </c>
      <c r="N272" s="15" t="n">
        <v>0.03678</v>
      </c>
      <c r="O272" s="15" t="n">
        <v>0.03678</v>
      </c>
      <c r="P272" s="15" t="n">
        <v>0.03679</v>
      </c>
      <c r="Q272" s="15" t="n"/>
      <c r="R272" s="15">
        <f>L272*J272</f>
        <v/>
      </c>
      <c r="S272" s="15">
        <f>M272*J272</f>
        <v/>
      </c>
      <c r="T272" s="15">
        <f>N272*J272</f>
        <v/>
      </c>
      <c r="U272" s="15">
        <f>O272*J272</f>
        <v/>
      </c>
      <c r="V272" s="17">
        <f>P272*J272</f>
        <v/>
      </c>
    </row>
    <row r="273" ht="13.5" customHeight="1">
      <c r="A273" s="14" t="n">
        <v>100479</v>
      </c>
      <c r="B273" s="15" t="inlineStr">
        <is>
          <t>LOCKWOOD HYD</t>
        </is>
      </c>
      <c r="C273" s="15" t="n">
        <v>4</v>
      </c>
      <c r="D273" s="15" t="n">
        <v>101</v>
      </c>
      <c r="E273" s="15" t="n">
        <v>114</v>
      </c>
      <c r="F273" s="15" t="n">
        <v>0</v>
      </c>
      <c r="G273" s="15" t="n">
        <v>0</v>
      </c>
      <c r="H273" s="15" t="n">
        <v>0</v>
      </c>
      <c r="I273" s="16" t="n">
        <v>0</v>
      </c>
      <c r="J273" s="15">
        <f>I273-F273</f>
        <v/>
      </c>
      <c r="K273" s="15">
        <f>H273-I273</f>
        <v/>
      </c>
      <c r="L273" s="15" t="n">
        <v>0.03781</v>
      </c>
      <c r="M273" s="15" t="n">
        <v>0.03819</v>
      </c>
      <c r="N273" s="15" t="n">
        <v>0.03678</v>
      </c>
      <c r="O273" s="15" t="n">
        <v>0.03678</v>
      </c>
      <c r="P273" s="15" t="n">
        <v>0.03679</v>
      </c>
      <c r="Q273" s="15" t="n"/>
      <c r="R273" s="15">
        <f>L273*J273</f>
        <v/>
      </c>
      <c r="S273" s="15">
        <f>M273*J273</f>
        <v/>
      </c>
      <c r="T273" s="15">
        <f>N273*J273</f>
        <v/>
      </c>
      <c r="U273" s="15">
        <f>O273*J273</f>
        <v/>
      </c>
      <c r="V273" s="17">
        <f>P273*J273</f>
        <v/>
      </c>
    </row>
    <row r="274" ht="13.5" customHeight="1">
      <c r="A274" s="14" t="n">
        <v>100478</v>
      </c>
      <c r="B274" s="15" t="inlineStr">
        <is>
          <t>SHAWMUT G4-6</t>
        </is>
      </c>
      <c r="C274" s="15" t="n">
        <v>2.4</v>
      </c>
      <c r="D274" s="15" t="n">
        <v>101</v>
      </c>
      <c r="E274" s="15" t="n">
        <v>114</v>
      </c>
      <c r="F274" s="15" t="n">
        <v>0</v>
      </c>
      <c r="G274" s="15" t="n">
        <v>0</v>
      </c>
      <c r="H274" s="15" t="n">
        <v>0</v>
      </c>
      <c r="I274" s="16" t="n">
        <v>0</v>
      </c>
      <c r="J274" s="15">
        <f>I274-F274</f>
        <v/>
      </c>
      <c r="K274" s="15">
        <f>H274-I274</f>
        <v/>
      </c>
      <c r="L274" s="15" t="n">
        <v>0.03781</v>
      </c>
      <c r="M274" s="15" t="n">
        <v>0.03819</v>
      </c>
      <c r="N274" s="15" t="n">
        <v>0.03678</v>
      </c>
      <c r="O274" s="15" t="n">
        <v>0.03678</v>
      </c>
      <c r="P274" s="15" t="n">
        <v>0.03679</v>
      </c>
      <c r="Q274" s="15" t="n"/>
      <c r="R274" s="15">
        <f>L274*J274</f>
        <v/>
      </c>
      <c r="S274" s="15">
        <f>M274*J274</f>
        <v/>
      </c>
      <c r="T274" s="15">
        <f>N274*J274</f>
        <v/>
      </c>
      <c r="U274" s="15">
        <f>O274*J274</f>
        <v/>
      </c>
      <c r="V274" s="17">
        <f>P274*J274</f>
        <v/>
      </c>
    </row>
    <row r="275" ht="13.5" customHeight="1">
      <c r="A275" s="14" t="n">
        <v>100474</v>
      </c>
      <c r="B275" s="15" t="inlineStr">
        <is>
          <t>CATRACT EAST</t>
        </is>
      </c>
      <c r="C275" s="15" t="n">
        <v>11.5</v>
      </c>
      <c r="D275" s="15" t="n">
        <v>101</v>
      </c>
      <c r="E275" s="15" t="n">
        <v>114</v>
      </c>
      <c r="F275" s="15" t="n">
        <v>8.9</v>
      </c>
      <c r="G275" s="15" t="n">
        <v>0</v>
      </c>
      <c r="H275" s="15" t="n">
        <v>8.9</v>
      </c>
      <c r="I275" s="16" t="n">
        <v>8.9</v>
      </c>
      <c r="J275" s="15">
        <f>I275-F275</f>
        <v/>
      </c>
      <c r="K275" s="15">
        <f>H275-I275</f>
        <v/>
      </c>
      <c r="L275" s="15" t="n">
        <v>0.03781</v>
      </c>
      <c r="M275" s="15" t="n">
        <v>0.03819</v>
      </c>
      <c r="N275" s="15" t="n">
        <v>0.03678</v>
      </c>
      <c r="O275" s="15" t="n">
        <v>0.03678</v>
      </c>
      <c r="P275" s="15" t="n">
        <v>0.03678</v>
      </c>
      <c r="Q275" s="15" t="n"/>
      <c r="R275" s="15">
        <f>L275*J275</f>
        <v/>
      </c>
      <c r="S275" s="15">
        <f>M275*J275</f>
        <v/>
      </c>
      <c r="T275" s="15">
        <f>N275*J275</f>
        <v/>
      </c>
      <c r="U275" s="15">
        <f>O275*J275</f>
        <v/>
      </c>
      <c r="V275" s="17">
        <f>P275*J275</f>
        <v/>
      </c>
    </row>
    <row r="276" ht="13.5" customHeight="1">
      <c r="A276" s="14" t="n">
        <v>100476</v>
      </c>
      <c r="B276" s="15" t="inlineStr">
        <is>
          <t>BAR MILLS HY</t>
        </is>
      </c>
      <c r="C276" s="15" t="n">
        <v>2.4</v>
      </c>
      <c r="D276" s="15" t="n">
        <v>101</v>
      </c>
      <c r="E276" s="15" t="n">
        <v>114</v>
      </c>
      <c r="F276" s="15" t="n">
        <v>0</v>
      </c>
      <c r="G276" s="15" t="n">
        <v>0</v>
      </c>
      <c r="H276" s="15" t="n">
        <v>0</v>
      </c>
      <c r="I276" s="16" t="n">
        <v>0</v>
      </c>
      <c r="J276" s="15">
        <f>I276-F276</f>
        <v/>
      </c>
      <c r="K276" s="15">
        <f>H276-I276</f>
        <v/>
      </c>
      <c r="L276" s="15" t="n">
        <v>0.03781</v>
      </c>
      <c r="M276" s="15" t="n">
        <v>0.03819</v>
      </c>
      <c r="N276" s="15" t="n">
        <v>0.03678</v>
      </c>
      <c r="O276" s="15" t="n">
        <v>0.03678</v>
      </c>
      <c r="P276" s="15" t="n">
        <v>0.03678</v>
      </c>
      <c r="Q276" s="15" t="n"/>
      <c r="R276" s="15">
        <f>L276*J276</f>
        <v/>
      </c>
      <c r="S276" s="15">
        <f>M276*J276</f>
        <v/>
      </c>
      <c r="T276" s="15">
        <f>N276*J276</f>
        <v/>
      </c>
      <c r="U276" s="15">
        <f>O276*J276</f>
        <v/>
      </c>
      <c r="V276" s="17">
        <f>P276*J276</f>
        <v/>
      </c>
    </row>
    <row r="277" ht="13.5" customHeight="1">
      <c r="A277" s="14" t="n">
        <v>100475</v>
      </c>
      <c r="B277" s="15" t="inlineStr">
        <is>
          <t>NORTH GORHAM</t>
        </is>
      </c>
      <c r="C277" s="15" t="n">
        <v>13.2</v>
      </c>
      <c r="D277" s="15" t="n">
        <v>101</v>
      </c>
      <c r="E277" s="15" t="n">
        <v>114</v>
      </c>
      <c r="F277" s="15" t="n">
        <v>0</v>
      </c>
      <c r="G277" s="15" t="n">
        <v>0</v>
      </c>
      <c r="H277" s="15" t="n">
        <v>0</v>
      </c>
      <c r="I277" s="16" t="n">
        <v>0</v>
      </c>
      <c r="J277" s="15">
        <f>I277-F277</f>
        <v/>
      </c>
      <c r="K277" s="15">
        <f>H277-I277</f>
        <v/>
      </c>
      <c r="L277" s="15" t="n">
        <v>0.03781</v>
      </c>
      <c r="M277" s="15" t="n">
        <v>0.03819</v>
      </c>
      <c r="N277" s="15" t="n">
        <v>0.03678</v>
      </c>
      <c r="O277" s="15" t="n">
        <v>0.03678</v>
      </c>
      <c r="P277" s="15" t="n">
        <v>0.03678</v>
      </c>
      <c r="Q277" s="15" t="n"/>
      <c r="R277" s="15">
        <f>L277*J277</f>
        <v/>
      </c>
      <c r="S277" s="15">
        <f>M277*J277</f>
        <v/>
      </c>
      <c r="T277" s="15">
        <f>N277*J277</f>
        <v/>
      </c>
      <c r="U277" s="15">
        <f>O277*J277</f>
        <v/>
      </c>
      <c r="V277" s="17">
        <f>P277*J277</f>
        <v/>
      </c>
    </row>
    <row r="278" ht="13.5" customHeight="1">
      <c r="A278" s="14" t="n">
        <v>100485</v>
      </c>
      <c r="B278" s="15" t="inlineStr">
        <is>
          <t xml:space="preserve">GULF ISL G1 </t>
        </is>
      </c>
      <c r="C278" s="15" t="n">
        <v>13.2</v>
      </c>
      <c r="D278" s="15" t="n">
        <v>101</v>
      </c>
      <c r="E278" s="15" t="n">
        <v>114</v>
      </c>
      <c r="F278" s="15" t="n">
        <v>6.14</v>
      </c>
      <c r="G278" s="15" t="n">
        <v>0</v>
      </c>
      <c r="H278" s="15" t="n">
        <v>6.14</v>
      </c>
      <c r="I278" s="16" t="n">
        <v>6.14</v>
      </c>
      <c r="J278" s="15">
        <f>I278-F278</f>
        <v/>
      </c>
      <c r="K278" s="15">
        <f>H278-I278</f>
        <v/>
      </c>
      <c r="L278" s="15" t="n">
        <v>0.03781</v>
      </c>
      <c r="M278" s="15" t="n">
        <v>0.03819</v>
      </c>
      <c r="N278" s="15" t="n">
        <v>0.03678</v>
      </c>
      <c r="O278" s="15" t="n">
        <v>0.03678</v>
      </c>
      <c r="P278" s="15" t="n">
        <v>0.03678</v>
      </c>
      <c r="Q278" s="15" t="n"/>
      <c r="R278" s="15">
        <f>L278*J278</f>
        <v/>
      </c>
      <c r="S278" s="15">
        <f>M278*J278</f>
        <v/>
      </c>
      <c r="T278" s="15">
        <f>N278*J278</f>
        <v/>
      </c>
      <c r="U278" s="15">
        <f>O278*J278</f>
        <v/>
      </c>
      <c r="V278" s="17">
        <f>P278*J278</f>
        <v/>
      </c>
    </row>
    <row r="279" ht="13.5" customHeight="1">
      <c r="A279" s="14" t="n">
        <v>100473</v>
      </c>
      <c r="B279" s="15" t="inlineStr">
        <is>
          <t>SKELTON HYD1</t>
        </is>
      </c>
      <c r="C279" s="15" t="n">
        <v>6.9</v>
      </c>
      <c r="D279" s="15" t="n">
        <v>101</v>
      </c>
      <c r="E279" s="15" t="n">
        <v>114</v>
      </c>
      <c r="F279" s="15" t="n">
        <v>0</v>
      </c>
      <c r="G279" s="15" t="n">
        <v>0</v>
      </c>
      <c r="H279" s="15" t="n">
        <v>0</v>
      </c>
      <c r="I279" s="16" t="n">
        <v>0</v>
      </c>
      <c r="J279" s="15">
        <f>I279-F279</f>
        <v/>
      </c>
      <c r="K279" s="15">
        <f>H279-I279</f>
        <v/>
      </c>
      <c r="L279" s="15" t="n">
        <v>0.03781</v>
      </c>
      <c r="M279" s="15" t="n">
        <v>0.03819</v>
      </c>
      <c r="N279" s="15" t="n">
        <v>0.03678</v>
      </c>
      <c r="O279" s="15" t="n">
        <v>0.03678</v>
      </c>
      <c r="P279" s="15" t="n">
        <v>0.03678</v>
      </c>
      <c r="Q279" s="15" t="n"/>
      <c r="R279" s="15">
        <f>L279*J279</f>
        <v/>
      </c>
      <c r="S279" s="15">
        <f>M279*J279</f>
        <v/>
      </c>
      <c r="T279" s="15">
        <f>N279*J279</f>
        <v/>
      </c>
      <c r="U279" s="15">
        <f>O279*J279</f>
        <v/>
      </c>
      <c r="V279" s="17">
        <f>P279*J279</f>
        <v/>
      </c>
    </row>
    <row r="280" ht="13.5" customHeight="1">
      <c r="A280" s="14" t="n">
        <v>100483</v>
      </c>
      <c r="B280" s="15" t="inlineStr">
        <is>
          <t>AZISCOHOS HY</t>
        </is>
      </c>
      <c r="C280" s="15" t="n">
        <v>4.16</v>
      </c>
      <c r="D280" s="15" t="n">
        <v>101</v>
      </c>
      <c r="E280" s="15" t="n">
        <v>114</v>
      </c>
      <c r="F280" s="15" t="n">
        <v>6.8</v>
      </c>
      <c r="G280" s="15" t="n">
        <v>0</v>
      </c>
      <c r="H280" s="15" t="n">
        <v>6.8</v>
      </c>
      <c r="I280" s="16" t="n">
        <v>6.8</v>
      </c>
      <c r="J280" s="15">
        <f>I280-F280</f>
        <v/>
      </c>
      <c r="K280" s="15">
        <f>H280-I280</f>
        <v/>
      </c>
      <c r="L280" s="15" t="n">
        <v>0.03781</v>
      </c>
      <c r="M280" s="15" t="n">
        <v>0.03819</v>
      </c>
      <c r="N280" s="15" t="n">
        <v>0.03678</v>
      </c>
      <c r="O280" s="15" t="n">
        <v>0.03678</v>
      </c>
      <c r="P280" s="15" t="n">
        <v>0.03678</v>
      </c>
      <c r="Q280" s="15" t="n"/>
      <c r="R280" s="15">
        <f>L280*J280</f>
        <v/>
      </c>
      <c r="S280" s="15">
        <f>M280*J280</f>
        <v/>
      </c>
      <c r="T280" s="15">
        <f>N280*J280</f>
        <v/>
      </c>
      <c r="U280" s="15">
        <f>O280*J280</f>
        <v/>
      </c>
      <c r="V280" s="17">
        <f>P280*J280</f>
        <v/>
      </c>
    </row>
    <row r="281" ht="13.5" customHeight="1">
      <c r="A281" s="14" t="n">
        <v>100688</v>
      </c>
      <c r="B281" s="15" t="inlineStr">
        <is>
          <t>MADP ANSONHY</t>
        </is>
      </c>
      <c r="C281" s="15" t="n">
        <v>4.16</v>
      </c>
      <c r="D281" s="15" t="n">
        <v>101</v>
      </c>
      <c r="E281" s="15" t="n">
        <v>134</v>
      </c>
      <c r="F281" s="15" t="n">
        <v>7.01</v>
      </c>
      <c r="G281" s="15" t="n">
        <v>0</v>
      </c>
      <c r="H281" s="15" t="n">
        <v>7.01</v>
      </c>
      <c r="I281" s="16" t="n">
        <v>7.01</v>
      </c>
      <c r="J281" s="15">
        <f>I281-F281</f>
        <v/>
      </c>
      <c r="K281" s="15">
        <f>H281-I281</f>
        <v/>
      </c>
      <c r="L281" s="15" t="n">
        <v>0.03781</v>
      </c>
      <c r="M281" s="15" t="n">
        <v>0.03819</v>
      </c>
      <c r="N281" s="15" t="n">
        <v>0.03678</v>
      </c>
      <c r="O281" s="15" t="n">
        <v>0.03678</v>
      </c>
      <c r="P281" s="15" t="n">
        <v>0.03679</v>
      </c>
      <c r="Q281" s="15" t="n"/>
      <c r="R281" s="15">
        <f>L281*J281</f>
        <v/>
      </c>
      <c r="S281" s="15">
        <f>M281*J281</f>
        <v/>
      </c>
      <c r="T281" s="15">
        <f>N281*J281</f>
        <v/>
      </c>
      <c r="U281" s="15">
        <f>O281*J281</f>
        <v/>
      </c>
      <c r="V281" s="17">
        <f>P281*J281</f>
        <v/>
      </c>
    </row>
    <row r="282" ht="13.5" customHeight="1">
      <c r="A282" s="14" t="n">
        <v>100486</v>
      </c>
      <c r="B282" s="15" t="inlineStr">
        <is>
          <t xml:space="preserve">GULF ISL G2 </t>
        </is>
      </c>
      <c r="C282" s="15" t="n">
        <v>13.2</v>
      </c>
      <c r="D282" s="15" t="n">
        <v>101</v>
      </c>
      <c r="E282" s="15" t="n">
        <v>114</v>
      </c>
      <c r="F282" s="15" t="n">
        <v>0</v>
      </c>
      <c r="G282" s="15" t="n">
        <v>0</v>
      </c>
      <c r="H282" s="15" t="n">
        <v>0</v>
      </c>
      <c r="I282" s="16" t="n">
        <v>0</v>
      </c>
      <c r="J282" s="15">
        <f>I282-F282</f>
        <v/>
      </c>
      <c r="K282" s="15">
        <f>H282-I282</f>
        <v/>
      </c>
      <c r="L282" s="15" t="n">
        <v>0.03781</v>
      </c>
      <c r="M282" s="15" t="n">
        <v>0.03819</v>
      </c>
      <c r="N282" s="15" t="n">
        <v>0.03678</v>
      </c>
      <c r="O282" s="15" t="n">
        <v>0.03678</v>
      </c>
      <c r="P282" s="15" t="n">
        <v>0.03678</v>
      </c>
      <c r="Q282" s="15" t="n"/>
      <c r="R282" s="15">
        <f>L282*J282</f>
        <v/>
      </c>
      <c r="S282" s="15">
        <f>M282*J282</f>
        <v/>
      </c>
      <c r="T282" s="15">
        <f>N282*J282</f>
        <v/>
      </c>
      <c r="U282" s="15">
        <f>O282*J282</f>
        <v/>
      </c>
      <c r="V282" s="17">
        <f>P282*J282</f>
        <v/>
      </c>
    </row>
    <row r="283" ht="13.5" customHeight="1">
      <c r="A283" s="14" t="n">
        <v>100487</v>
      </c>
      <c r="B283" s="15" t="inlineStr">
        <is>
          <t xml:space="preserve">GULF ISL G3 </t>
        </is>
      </c>
      <c r="C283" s="15" t="n">
        <v>13.2</v>
      </c>
      <c r="D283" s="15" t="n">
        <v>101</v>
      </c>
      <c r="E283" s="15" t="n">
        <v>114</v>
      </c>
      <c r="F283" s="15" t="n">
        <v>0</v>
      </c>
      <c r="G283" s="15" t="n">
        <v>0</v>
      </c>
      <c r="H283" s="15" t="n">
        <v>0</v>
      </c>
      <c r="I283" s="16" t="n">
        <v>0</v>
      </c>
      <c r="J283" s="15">
        <f>I283-F283</f>
        <v/>
      </c>
      <c r="K283" s="15">
        <f>H283-I283</f>
        <v/>
      </c>
      <c r="L283" s="15" t="n">
        <v>0.03781</v>
      </c>
      <c r="M283" s="15" t="n">
        <v>0.03819</v>
      </c>
      <c r="N283" s="15" t="n">
        <v>0.03678</v>
      </c>
      <c r="O283" s="15" t="n">
        <v>0.03678</v>
      </c>
      <c r="P283" s="15" t="n">
        <v>0.03678</v>
      </c>
      <c r="Q283" s="15" t="n"/>
      <c r="R283" s="15">
        <f>L283*J283</f>
        <v/>
      </c>
      <c r="S283" s="15">
        <f>M283*J283</f>
        <v/>
      </c>
      <c r="T283" s="15">
        <f>N283*J283</f>
        <v/>
      </c>
      <c r="U283" s="15">
        <f>O283*J283</f>
        <v/>
      </c>
      <c r="V283" s="17">
        <f>P283*J283</f>
        <v/>
      </c>
    </row>
    <row r="284" ht="13.5" customHeight="1">
      <c r="A284" s="14" t="n">
        <v>100562</v>
      </c>
      <c r="B284" s="15" t="inlineStr">
        <is>
          <t xml:space="preserve">ROXWIND_WTG </t>
        </is>
      </c>
      <c r="C284" s="15" t="n">
        <v>0.6899999999999999</v>
      </c>
      <c r="D284" s="15" t="n">
        <v>101</v>
      </c>
      <c r="E284" s="15" t="n">
        <v>114</v>
      </c>
      <c r="F284" s="15" t="n">
        <v>0</v>
      </c>
      <c r="G284" s="15" t="n">
        <v>0</v>
      </c>
      <c r="H284" s="15" t="n">
        <v>0</v>
      </c>
      <c r="I284" s="16" t="n">
        <v>0</v>
      </c>
      <c r="J284" s="15">
        <f>I284-F284</f>
        <v/>
      </c>
      <c r="K284" s="15">
        <f>H284-I284</f>
        <v/>
      </c>
      <c r="L284" s="15" t="n">
        <v>0.03781</v>
      </c>
      <c r="M284" s="15" t="n">
        <v>0.03819</v>
      </c>
      <c r="N284" s="15" t="n">
        <v>0.03678</v>
      </c>
      <c r="O284" s="15" t="n">
        <v>0.03678</v>
      </c>
      <c r="P284" s="15" t="n">
        <v>0.03678</v>
      </c>
      <c r="Q284" s="15" t="n"/>
      <c r="R284" s="15">
        <f>L284*J284</f>
        <v/>
      </c>
      <c r="S284" s="15">
        <f>M284*J284</f>
        <v/>
      </c>
      <c r="T284" s="15">
        <f>N284*J284</f>
        <v/>
      </c>
      <c r="U284" s="15">
        <f>O284*J284</f>
        <v/>
      </c>
      <c r="V284" s="17">
        <f>P284*J284</f>
        <v/>
      </c>
    </row>
    <row r="285" ht="13.5" customHeight="1">
      <c r="A285" s="14" t="n">
        <v>100470</v>
      </c>
      <c r="B285" s="15" t="inlineStr">
        <is>
          <t xml:space="preserve">PEJEPSCOT   </t>
        </is>
      </c>
      <c r="C285" s="15" t="n">
        <v>4.16</v>
      </c>
      <c r="D285" s="15" t="n">
        <v>101</v>
      </c>
      <c r="E285" s="15" t="n">
        <v>114</v>
      </c>
      <c r="F285" s="15" t="n">
        <v>10.21</v>
      </c>
      <c r="G285" s="15" t="n">
        <v>0</v>
      </c>
      <c r="H285" s="15" t="n">
        <v>10.21</v>
      </c>
      <c r="I285" s="16" t="n">
        <v>10.21</v>
      </c>
      <c r="J285" s="15">
        <f>I285-F285</f>
        <v/>
      </c>
      <c r="K285" s="15">
        <f>H285-I285</f>
        <v/>
      </c>
      <c r="L285" s="15" t="n">
        <v>0.03781</v>
      </c>
      <c r="M285" s="15" t="n">
        <v>0.03819</v>
      </c>
      <c r="N285" s="15" t="n">
        <v>0.03678</v>
      </c>
      <c r="O285" s="15" t="n">
        <v>0.03678</v>
      </c>
      <c r="P285" s="15" t="n">
        <v>0.03678</v>
      </c>
      <c r="Q285" s="15" t="n"/>
      <c r="R285" s="15">
        <f>L285*J285</f>
        <v/>
      </c>
      <c r="S285" s="15">
        <f>M285*J285</f>
        <v/>
      </c>
      <c r="T285" s="15">
        <f>N285*J285</f>
        <v/>
      </c>
      <c r="U285" s="15">
        <f>O285*J285</f>
        <v/>
      </c>
      <c r="V285" s="17">
        <f>P285*J285</f>
        <v/>
      </c>
    </row>
    <row r="286" ht="13.5" customHeight="1">
      <c r="A286" s="14" t="n">
        <v>100689</v>
      </c>
      <c r="B286" s="15" t="inlineStr">
        <is>
          <t>MADP ABNKI 5</t>
        </is>
      </c>
      <c r="C286" s="15" t="n">
        <v>4.16</v>
      </c>
      <c r="D286" s="15" t="n">
        <v>101</v>
      </c>
      <c r="E286" s="15" t="n">
        <v>134</v>
      </c>
      <c r="F286" s="15" t="n">
        <v>0</v>
      </c>
      <c r="G286" s="15" t="n">
        <v>0</v>
      </c>
      <c r="H286" s="15" t="n">
        <v>0</v>
      </c>
      <c r="I286" s="16" t="n">
        <v>0</v>
      </c>
      <c r="J286" s="15">
        <f>I286-F286</f>
        <v/>
      </c>
      <c r="K286" s="15">
        <f>H286-I286</f>
        <v/>
      </c>
      <c r="L286" s="15" t="n">
        <v>0.03781</v>
      </c>
      <c r="M286" s="15" t="n">
        <v>0.03819</v>
      </c>
      <c r="N286" s="15" t="n">
        <v>0.03678</v>
      </c>
      <c r="O286" s="15" t="n">
        <v>0.03678</v>
      </c>
      <c r="P286" s="15" t="n">
        <v>0.03679</v>
      </c>
      <c r="Q286" s="15" t="n"/>
      <c r="R286" s="15">
        <f>L286*J286</f>
        <v/>
      </c>
      <c r="S286" s="15">
        <f>M286*J286</f>
        <v/>
      </c>
      <c r="T286" s="15">
        <f>N286*J286</f>
        <v/>
      </c>
      <c r="U286" s="15">
        <f>O286*J286</f>
        <v/>
      </c>
      <c r="V286" s="17">
        <f>P286*J286</f>
        <v/>
      </c>
    </row>
    <row r="287" ht="13.5" customHeight="1">
      <c r="A287" s="14" t="n">
        <v>100690</v>
      </c>
      <c r="B287" s="15" t="inlineStr">
        <is>
          <t>MADP ABNKI 6</t>
        </is>
      </c>
      <c r="C287" s="15" t="n">
        <v>4.2</v>
      </c>
      <c r="D287" s="15" t="n">
        <v>101</v>
      </c>
      <c r="E287" s="15" t="n">
        <v>134</v>
      </c>
      <c r="F287" s="15" t="n">
        <v>0</v>
      </c>
      <c r="G287" s="15" t="n">
        <v>0</v>
      </c>
      <c r="H287" s="15" t="n">
        <v>0</v>
      </c>
      <c r="I287" s="16" t="n">
        <v>0</v>
      </c>
      <c r="J287" s="15">
        <f>I287-F287</f>
        <v/>
      </c>
      <c r="K287" s="15">
        <f>H287-I287</f>
        <v/>
      </c>
      <c r="L287" s="15" t="n">
        <v>0.03781</v>
      </c>
      <c r="M287" s="15" t="n">
        <v>0.03819</v>
      </c>
      <c r="N287" s="15" t="n">
        <v>0.03678</v>
      </c>
      <c r="O287" s="15" t="n">
        <v>0.03678</v>
      </c>
      <c r="P287" s="15" t="n">
        <v>0.03679</v>
      </c>
      <c r="Q287" s="15" t="n"/>
      <c r="R287" s="15">
        <f>L287*J287</f>
        <v/>
      </c>
      <c r="S287" s="15">
        <f>M287*J287</f>
        <v/>
      </c>
      <c r="T287" s="15">
        <f>N287*J287</f>
        <v/>
      </c>
      <c r="U287" s="15">
        <f>O287*J287</f>
        <v/>
      </c>
      <c r="V287" s="17">
        <f>P287*J287</f>
        <v/>
      </c>
    </row>
    <row r="288" ht="13.5" customHeight="1">
      <c r="A288" s="14" t="n">
        <v>100707</v>
      </c>
      <c r="B288" s="15" t="inlineStr">
        <is>
          <t xml:space="preserve">RCRDHL STR1 </t>
        </is>
      </c>
      <c r="C288" s="15" t="n">
        <v>0.6899999999999999</v>
      </c>
      <c r="D288" s="15" t="n">
        <v>101</v>
      </c>
      <c r="E288" s="15" t="n">
        <v>114</v>
      </c>
      <c r="F288" s="15" t="n">
        <v>6.8</v>
      </c>
      <c r="G288" s="15" t="n">
        <v>0</v>
      </c>
      <c r="H288" s="15" t="n">
        <v>6.8</v>
      </c>
      <c r="I288" s="16" t="n">
        <v>6.8</v>
      </c>
      <c r="J288" s="15">
        <f>I288-F288</f>
        <v/>
      </c>
      <c r="K288" s="15">
        <f>H288-I288</f>
        <v/>
      </c>
      <c r="L288" s="15" t="n">
        <v>0.03781</v>
      </c>
      <c r="M288" s="15" t="n">
        <v>0.03819</v>
      </c>
      <c r="N288" s="15" t="n">
        <v>0.03678</v>
      </c>
      <c r="O288" s="15" t="n">
        <v>0.03678</v>
      </c>
      <c r="P288" s="15" t="n">
        <v>0.03678</v>
      </c>
      <c r="Q288" s="15" t="n"/>
      <c r="R288" s="15">
        <f>L288*J288</f>
        <v/>
      </c>
      <c r="S288" s="15">
        <f>M288*J288</f>
        <v/>
      </c>
      <c r="T288" s="15">
        <f>N288*J288</f>
        <v/>
      </c>
      <c r="U288" s="15">
        <f>O288*J288</f>
        <v/>
      </c>
      <c r="V288" s="17">
        <f>P288*J288</f>
        <v/>
      </c>
    </row>
    <row r="289" ht="13.5" customHeight="1">
      <c r="A289" s="14" t="n">
        <v>100708</v>
      </c>
      <c r="B289" s="15" t="inlineStr">
        <is>
          <t xml:space="preserve">RCRDHL STR2 </t>
        </is>
      </c>
      <c r="C289" s="15" t="n">
        <v>0.6899999999999999</v>
      </c>
      <c r="D289" s="15" t="n">
        <v>101</v>
      </c>
      <c r="E289" s="15" t="n">
        <v>114</v>
      </c>
      <c r="F289" s="15" t="n">
        <v>6.8</v>
      </c>
      <c r="G289" s="15" t="n">
        <v>0</v>
      </c>
      <c r="H289" s="15" t="n">
        <v>6.8</v>
      </c>
      <c r="I289" s="16" t="n">
        <v>6.8</v>
      </c>
      <c r="J289" s="15">
        <f>I289-F289</f>
        <v/>
      </c>
      <c r="K289" s="15">
        <f>H289-I289</f>
        <v/>
      </c>
      <c r="L289" s="15" t="n">
        <v>0.03781</v>
      </c>
      <c r="M289" s="15" t="n">
        <v>0.03819</v>
      </c>
      <c r="N289" s="15" t="n">
        <v>0.03678</v>
      </c>
      <c r="O289" s="15" t="n">
        <v>0.03678</v>
      </c>
      <c r="P289" s="15" t="n">
        <v>0.03678</v>
      </c>
      <c r="Q289" s="15" t="n"/>
      <c r="R289" s="15">
        <f>L289*J289</f>
        <v/>
      </c>
      <c r="S289" s="15">
        <f>M289*J289</f>
        <v/>
      </c>
      <c r="T289" s="15">
        <f>N289*J289</f>
        <v/>
      </c>
      <c r="U289" s="15">
        <f>O289*J289</f>
        <v/>
      </c>
      <c r="V289" s="17">
        <f>P289*J289</f>
        <v/>
      </c>
    </row>
    <row r="290" ht="13.5" customHeight="1">
      <c r="A290" s="14" t="n">
        <v>100716</v>
      </c>
      <c r="B290" s="15" t="inlineStr">
        <is>
          <t xml:space="preserve">CANTON      </t>
        </is>
      </c>
      <c r="C290" s="15" t="n">
        <v>6</v>
      </c>
      <c r="D290" s="15" t="n">
        <v>101</v>
      </c>
      <c r="E290" s="15" t="n">
        <v>114</v>
      </c>
      <c r="F290" s="15" t="n">
        <v>0</v>
      </c>
      <c r="G290" s="15" t="n">
        <v>0</v>
      </c>
      <c r="H290" s="15" t="n">
        <v>0</v>
      </c>
      <c r="I290" s="16" t="n">
        <v>0</v>
      </c>
      <c r="J290" s="15">
        <f>I290-F290</f>
        <v/>
      </c>
      <c r="K290" s="15">
        <f>H290-I290</f>
        <v/>
      </c>
      <c r="L290" s="15" t="n">
        <v>0.03781</v>
      </c>
      <c r="M290" s="15" t="n">
        <v>0.03819</v>
      </c>
      <c r="N290" s="15" t="n">
        <v>0.03678</v>
      </c>
      <c r="O290" s="15" t="n">
        <v>0.03678</v>
      </c>
      <c r="P290" s="15" t="n">
        <v>0.03678</v>
      </c>
      <c r="Q290" s="15" t="n"/>
      <c r="R290" s="15">
        <f>L290*J290</f>
        <v/>
      </c>
      <c r="S290" s="15">
        <f>M290*J290</f>
        <v/>
      </c>
      <c r="T290" s="15">
        <f>N290*J290</f>
        <v/>
      </c>
      <c r="U290" s="15">
        <f>O290*J290</f>
        <v/>
      </c>
      <c r="V290" s="17">
        <f>P290*J290</f>
        <v/>
      </c>
    </row>
    <row r="291" ht="13.5" customHeight="1">
      <c r="A291" s="14" t="n">
        <v>100721</v>
      </c>
      <c r="B291" s="15" t="inlineStr">
        <is>
          <t>SPRUCEMT WND</t>
        </is>
      </c>
      <c r="C291" s="15" t="n">
        <v>0.6899999999999999</v>
      </c>
      <c r="D291" s="15" t="n">
        <v>101</v>
      </c>
      <c r="E291" s="15" t="n">
        <v>114</v>
      </c>
      <c r="F291" s="15" t="n">
        <v>0</v>
      </c>
      <c r="G291" s="15" t="n">
        <v>0</v>
      </c>
      <c r="H291" s="15" t="n">
        <v>0</v>
      </c>
      <c r="I291" s="16" t="n">
        <v>0</v>
      </c>
      <c r="J291" s="15">
        <f>I291-F291</f>
        <v/>
      </c>
      <c r="K291" s="15">
        <f>H291-I291</f>
        <v/>
      </c>
      <c r="L291" s="15" t="n">
        <v>0.03781</v>
      </c>
      <c r="M291" s="15" t="n">
        <v>0.03819</v>
      </c>
      <c r="N291" s="15" t="n">
        <v>0.03678</v>
      </c>
      <c r="O291" s="15" t="n">
        <v>0.03678</v>
      </c>
      <c r="P291" s="15" t="n">
        <v>0.03678</v>
      </c>
      <c r="Q291" s="15" t="n"/>
      <c r="R291" s="15">
        <f>L291*J291</f>
        <v/>
      </c>
      <c r="S291" s="15">
        <f>M291*J291</f>
        <v/>
      </c>
      <c r="T291" s="15">
        <f>N291*J291</f>
        <v/>
      </c>
      <c r="U291" s="15">
        <f>O291*J291</f>
        <v/>
      </c>
      <c r="V291" s="17">
        <f>P291*J291</f>
        <v/>
      </c>
    </row>
    <row r="292" ht="13.5" customHeight="1">
      <c r="A292" s="14" t="n">
        <v>100724</v>
      </c>
      <c r="B292" s="15" t="inlineStr">
        <is>
          <t xml:space="preserve">SADLBCK_G   </t>
        </is>
      </c>
      <c r="C292" s="15" t="n">
        <v>6</v>
      </c>
      <c r="D292" s="15" t="n">
        <v>101</v>
      </c>
      <c r="E292" s="15" t="n">
        <v>114</v>
      </c>
      <c r="F292" s="15" t="n">
        <v>3.75</v>
      </c>
      <c r="G292" s="15" t="n">
        <v>0</v>
      </c>
      <c r="H292" s="15" t="n">
        <v>3.75</v>
      </c>
      <c r="I292" s="16" t="n">
        <v>3.75</v>
      </c>
      <c r="J292" s="15">
        <f>I292-F292</f>
        <v/>
      </c>
      <c r="K292" s="15">
        <f>H292-I292</f>
        <v/>
      </c>
      <c r="L292" s="15" t="n">
        <v>0.03781</v>
      </c>
      <c r="M292" s="15" t="n">
        <v>0.03819</v>
      </c>
      <c r="N292" s="15" t="n">
        <v>0.03678</v>
      </c>
      <c r="O292" s="15" t="n">
        <v>0.03678</v>
      </c>
      <c r="P292" s="15" t="n">
        <v>0.03678</v>
      </c>
      <c r="Q292" s="15" t="n"/>
      <c r="R292" s="15">
        <f>L292*J292</f>
        <v/>
      </c>
      <c r="S292" s="15">
        <f>M292*J292</f>
        <v/>
      </c>
      <c r="T292" s="15">
        <f>N292*J292</f>
        <v/>
      </c>
      <c r="U292" s="15">
        <f>O292*J292</f>
        <v/>
      </c>
      <c r="V292" s="17">
        <f>P292*J292</f>
        <v/>
      </c>
    </row>
    <row r="293" ht="13.5" customHeight="1">
      <c r="A293" s="14" t="n">
        <v>100735</v>
      </c>
      <c r="B293" s="15" t="inlineStr">
        <is>
          <t xml:space="preserve">BINGHAM G1  </t>
        </is>
      </c>
      <c r="C293" s="15" t="n">
        <v>0.65</v>
      </c>
      <c r="D293" s="15" t="n">
        <v>101</v>
      </c>
      <c r="E293" s="15" t="n">
        <v>113</v>
      </c>
      <c r="F293" s="15" t="n">
        <v>0</v>
      </c>
      <c r="G293" s="15" t="n">
        <v>0</v>
      </c>
      <c r="H293" s="15" t="n">
        <v>0</v>
      </c>
      <c r="I293" s="16" t="n">
        <v>0</v>
      </c>
      <c r="J293" s="15">
        <f>I293-F293</f>
        <v/>
      </c>
      <c r="K293" s="15">
        <f>H293-I293</f>
        <v/>
      </c>
      <c r="L293" s="15" t="n">
        <v>0.03781</v>
      </c>
      <c r="M293" s="15" t="n">
        <v>0.03819</v>
      </c>
      <c r="N293" s="15" t="n">
        <v>0.03678</v>
      </c>
      <c r="O293" s="15" t="n">
        <v>0.03678</v>
      </c>
      <c r="P293" s="15" t="n">
        <v>0.03679</v>
      </c>
      <c r="Q293" s="15" t="n"/>
      <c r="R293" s="15">
        <f>L293*J293</f>
        <v/>
      </c>
      <c r="S293" s="15">
        <f>M293*J293</f>
        <v/>
      </c>
      <c r="T293" s="15">
        <f>N293*J293</f>
        <v/>
      </c>
      <c r="U293" s="15">
        <f>O293*J293</f>
        <v/>
      </c>
      <c r="V293" s="17">
        <f>P293*J293</f>
        <v/>
      </c>
    </row>
    <row r="294" ht="13.5" customHeight="1">
      <c r="A294" s="14" t="n">
        <v>100471</v>
      </c>
      <c r="B294" s="15" t="inlineStr">
        <is>
          <t xml:space="preserve">BRUNSWICK   </t>
        </is>
      </c>
      <c r="C294" s="15" t="n">
        <v>13.2</v>
      </c>
      <c r="D294" s="15" t="n">
        <v>101</v>
      </c>
      <c r="E294" s="15" t="n">
        <v>114</v>
      </c>
      <c r="F294" s="15" t="n">
        <v>20.2</v>
      </c>
      <c r="G294" s="15" t="n">
        <v>0</v>
      </c>
      <c r="H294" s="15" t="n">
        <v>20.2</v>
      </c>
      <c r="I294" s="16" t="n">
        <v>20.2</v>
      </c>
      <c r="J294" s="15">
        <f>I294-F294</f>
        <v/>
      </c>
      <c r="K294" s="15">
        <f>H294-I294</f>
        <v/>
      </c>
      <c r="L294" s="15" t="n">
        <v>0.03781</v>
      </c>
      <c r="M294" s="15" t="n">
        <v>0.03819</v>
      </c>
      <c r="N294" s="15" t="n">
        <v>0.03678</v>
      </c>
      <c r="O294" s="15" t="n">
        <v>0.03678</v>
      </c>
      <c r="P294" s="15" t="n">
        <v>0.03678</v>
      </c>
      <c r="Q294" s="15" t="n"/>
      <c r="R294" s="15">
        <f>L294*J294</f>
        <v/>
      </c>
      <c r="S294" s="15">
        <f>M294*J294</f>
        <v/>
      </c>
      <c r="T294" s="15">
        <f>N294*J294</f>
        <v/>
      </c>
      <c r="U294" s="15">
        <f>O294*J294</f>
        <v/>
      </c>
      <c r="V294" s="17">
        <f>P294*J294</f>
        <v/>
      </c>
    </row>
    <row r="295" ht="13.5" customHeight="1">
      <c r="A295" s="14" t="n">
        <v>100462</v>
      </c>
      <c r="B295" s="15" t="inlineStr">
        <is>
          <t xml:space="preserve">DEER RIPS   </t>
        </is>
      </c>
      <c r="C295" s="15" t="n">
        <v>13.2</v>
      </c>
      <c r="D295" s="15" t="n">
        <v>101</v>
      </c>
      <c r="E295" s="15" t="n">
        <v>114</v>
      </c>
      <c r="F295" s="15" t="n">
        <v>9.199999999999999</v>
      </c>
      <c r="G295" s="15" t="n">
        <v>0</v>
      </c>
      <c r="H295" s="15" t="n">
        <v>9.199999999999999</v>
      </c>
      <c r="I295" s="16" t="n">
        <v>9.199999999999999</v>
      </c>
      <c r="J295" s="15">
        <f>I295-F295</f>
        <v/>
      </c>
      <c r="K295" s="15">
        <f>H295-I295</f>
        <v/>
      </c>
      <c r="L295" s="15" t="n">
        <v>0.03781</v>
      </c>
      <c r="M295" s="15" t="n">
        <v>0.03819</v>
      </c>
      <c r="N295" s="15" t="n">
        <v>0.03678</v>
      </c>
      <c r="O295" s="15" t="n">
        <v>0.03678</v>
      </c>
      <c r="P295" s="15" t="n">
        <v>0.03678</v>
      </c>
      <c r="Q295" s="15" t="n"/>
      <c r="R295" s="15">
        <f>L295*J295</f>
        <v/>
      </c>
      <c r="S295" s="15">
        <f>M295*J295</f>
        <v/>
      </c>
      <c r="T295" s="15">
        <f>N295*J295</f>
        <v/>
      </c>
      <c r="U295" s="15">
        <f>O295*J295</f>
        <v/>
      </c>
      <c r="V295" s="17">
        <f>P295*J295</f>
        <v/>
      </c>
    </row>
    <row r="296" ht="13.5" customHeight="1">
      <c r="A296" s="14" t="n">
        <v>100469</v>
      </c>
      <c r="B296" s="15" t="inlineStr">
        <is>
          <t>MILLER HYDRO</t>
        </is>
      </c>
      <c r="C296" s="15" t="n">
        <v>4.16</v>
      </c>
      <c r="D296" s="15" t="n">
        <v>101</v>
      </c>
      <c r="E296" s="15" t="n">
        <v>114</v>
      </c>
      <c r="F296" s="15" t="n">
        <v>19.4</v>
      </c>
      <c r="G296" s="15" t="n">
        <v>0</v>
      </c>
      <c r="H296" s="15" t="n">
        <v>19.4</v>
      </c>
      <c r="I296" s="16" t="n">
        <v>19.4</v>
      </c>
      <c r="J296" s="15">
        <f>I296-F296</f>
        <v/>
      </c>
      <c r="K296" s="15">
        <f>H296-I296</f>
        <v/>
      </c>
      <c r="L296" s="15" t="n">
        <v>0.03781</v>
      </c>
      <c r="M296" s="15" t="n">
        <v>0.03819</v>
      </c>
      <c r="N296" s="15" t="n">
        <v>0.03678</v>
      </c>
      <c r="O296" s="15" t="n">
        <v>0.03678</v>
      </c>
      <c r="P296" s="15" t="n">
        <v>0.03678</v>
      </c>
      <c r="Q296" s="15" t="n"/>
      <c r="R296" s="15">
        <f>L296*J296</f>
        <v/>
      </c>
      <c r="S296" s="15">
        <f>M296*J296</f>
        <v/>
      </c>
      <c r="T296" s="15">
        <f>N296*J296</f>
        <v/>
      </c>
      <c r="U296" s="15">
        <f>O296*J296</f>
        <v/>
      </c>
      <c r="V296" s="17">
        <f>P296*J296</f>
        <v/>
      </c>
    </row>
    <row r="297" ht="13.5" customHeight="1">
      <c r="A297" s="14" t="n">
        <v>100425</v>
      </c>
      <c r="B297" s="15" t="inlineStr">
        <is>
          <t>NEWPAGE COGN</t>
        </is>
      </c>
      <c r="C297" s="15" t="n">
        <v>13.8</v>
      </c>
      <c r="D297" s="15" t="n">
        <v>101</v>
      </c>
      <c r="E297" s="15" t="n">
        <v>113</v>
      </c>
      <c r="F297" s="15" t="n">
        <v>119</v>
      </c>
      <c r="G297" s="15" t="n">
        <v>1</v>
      </c>
      <c r="H297" s="15" t="n">
        <v>119</v>
      </c>
      <c r="I297" s="16" t="n">
        <v>119</v>
      </c>
      <c r="J297" s="15">
        <f>I297-F297</f>
        <v/>
      </c>
      <c r="K297" s="15">
        <f>H297-I297</f>
        <v/>
      </c>
      <c r="L297" s="15" t="n">
        <v>0.03781</v>
      </c>
      <c r="M297" s="15" t="n">
        <v>0.03819</v>
      </c>
      <c r="N297" s="15" t="n">
        <v>0.03678</v>
      </c>
      <c r="O297" s="15" t="n">
        <v>0.03678</v>
      </c>
      <c r="P297" s="15" t="n">
        <v>0.03678</v>
      </c>
      <c r="Q297" s="15" t="n"/>
      <c r="R297" s="15">
        <f>L297*J297</f>
        <v/>
      </c>
      <c r="S297" s="15">
        <f>M297*J297</f>
        <v/>
      </c>
      <c r="T297" s="15">
        <f>N297*J297</f>
        <v/>
      </c>
      <c r="U297" s="15">
        <f>O297*J297</f>
        <v/>
      </c>
      <c r="V297" s="17">
        <f>P297*J297</f>
        <v/>
      </c>
    </row>
    <row r="298" ht="13.5" customHeight="1">
      <c r="A298" s="14" t="n">
        <v>100399</v>
      </c>
      <c r="B298" s="15" t="inlineStr">
        <is>
          <t>RUMF FLS LH2</t>
        </is>
      </c>
      <c r="C298" s="15" t="n">
        <v>11.5</v>
      </c>
      <c r="D298" s="15" t="n">
        <v>101</v>
      </c>
      <c r="E298" s="15" t="n">
        <v>114</v>
      </c>
      <c r="F298" s="15" t="n">
        <v>6.77</v>
      </c>
      <c r="G298" s="15" t="n">
        <v>0</v>
      </c>
      <c r="H298" s="15" t="n">
        <v>6.77</v>
      </c>
      <c r="I298" s="16" t="n">
        <v>6.77</v>
      </c>
      <c r="J298" s="15">
        <f>I298-F298</f>
        <v/>
      </c>
      <c r="K298" s="15">
        <f>H298-I298</f>
        <v/>
      </c>
      <c r="L298" s="15" t="n">
        <v>0.03781</v>
      </c>
      <c r="M298" s="15" t="n">
        <v>0.03819</v>
      </c>
      <c r="N298" s="15" t="n">
        <v>0.03678</v>
      </c>
      <c r="O298" s="15" t="n">
        <v>0.03678</v>
      </c>
      <c r="P298" s="15" t="n">
        <v>0.03678</v>
      </c>
      <c r="Q298" s="15" t="n"/>
      <c r="R298" s="15">
        <f>L298*J298</f>
        <v/>
      </c>
      <c r="S298" s="15">
        <f>M298*J298</f>
        <v/>
      </c>
      <c r="T298" s="15">
        <f>N298*J298</f>
        <v/>
      </c>
      <c r="U298" s="15">
        <f>O298*J298</f>
        <v/>
      </c>
      <c r="V298" s="17">
        <f>P298*J298</f>
        <v/>
      </c>
    </row>
    <row r="299" ht="13.5" customHeight="1">
      <c r="A299" s="14" t="n">
        <v>100410</v>
      </c>
      <c r="B299" s="15" t="inlineStr">
        <is>
          <t>HYD KENNEBEC</t>
        </is>
      </c>
      <c r="C299" s="15" t="n">
        <v>4.16</v>
      </c>
      <c r="D299" s="15" t="n">
        <v>101</v>
      </c>
      <c r="E299" s="15" t="n">
        <v>113</v>
      </c>
      <c r="F299" s="15" t="n">
        <v>7.83</v>
      </c>
      <c r="G299" s="15" t="n">
        <v>0</v>
      </c>
      <c r="H299" s="15" t="n">
        <v>7.83</v>
      </c>
      <c r="I299" s="16" t="n">
        <v>7.83</v>
      </c>
      <c r="J299" s="15">
        <f>I299-F299</f>
        <v/>
      </c>
      <c r="K299" s="15">
        <f>H299-I299</f>
        <v/>
      </c>
      <c r="L299" s="15" t="n">
        <v>0.03781</v>
      </c>
      <c r="M299" s="15" t="n">
        <v>0.03819</v>
      </c>
      <c r="N299" s="15" t="n">
        <v>0.03678</v>
      </c>
      <c r="O299" s="15" t="n">
        <v>0.03678</v>
      </c>
      <c r="P299" s="15" t="n">
        <v>0.03679</v>
      </c>
      <c r="Q299" s="15" t="n"/>
      <c r="R299" s="15">
        <f>L299*J299</f>
        <v/>
      </c>
      <c r="S299" s="15">
        <f>M299*J299</f>
        <v/>
      </c>
      <c r="T299" s="15">
        <f>N299*J299</f>
        <v/>
      </c>
      <c r="U299" s="15">
        <f>O299*J299</f>
        <v/>
      </c>
      <c r="V299" s="17">
        <f>P299*J299</f>
        <v/>
      </c>
    </row>
    <row r="300" ht="13.5" customHeight="1">
      <c r="A300" s="14" t="n">
        <v>100411</v>
      </c>
      <c r="B300" s="15" t="inlineStr">
        <is>
          <t>RUMF FLS UH4</t>
        </is>
      </c>
      <c r="C300" s="15" t="n">
        <v>4.16</v>
      </c>
      <c r="D300" s="15" t="n">
        <v>101</v>
      </c>
      <c r="E300" s="15" t="n">
        <v>114</v>
      </c>
      <c r="F300" s="15" t="n">
        <v>0</v>
      </c>
      <c r="G300" s="15" t="n">
        <v>0</v>
      </c>
      <c r="H300" s="15" t="n">
        <v>0</v>
      </c>
      <c r="I300" s="16" t="n">
        <v>0</v>
      </c>
      <c r="J300" s="15">
        <f>I300-F300</f>
        <v/>
      </c>
      <c r="K300" s="15">
        <f>H300-I300</f>
        <v/>
      </c>
      <c r="L300" s="15" t="n">
        <v>0.03781</v>
      </c>
      <c r="M300" s="15" t="n">
        <v>0.03819</v>
      </c>
      <c r="N300" s="15" t="n">
        <v>0.03678</v>
      </c>
      <c r="O300" s="15" t="n">
        <v>0.03678</v>
      </c>
      <c r="P300" s="15" t="n">
        <v>0.03678</v>
      </c>
      <c r="Q300" s="15" t="n"/>
      <c r="R300" s="15">
        <f>L300*J300</f>
        <v/>
      </c>
      <c r="S300" s="15">
        <f>M300*J300</f>
        <v/>
      </c>
      <c r="T300" s="15">
        <f>N300*J300</f>
        <v/>
      </c>
      <c r="U300" s="15">
        <f>O300*J300</f>
        <v/>
      </c>
      <c r="V300" s="17">
        <f>P300*J300</f>
        <v/>
      </c>
    </row>
    <row r="301" ht="13.5" customHeight="1">
      <c r="A301" s="14" t="n">
        <v>100412</v>
      </c>
      <c r="B301" s="15" t="inlineStr">
        <is>
          <t>RUMF FLS UH2</t>
        </is>
      </c>
      <c r="C301" s="15" t="n">
        <v>11.5</v>
      </c>
      <c r="D301" s="15" t="n">
        <v>101</v>
      </c>
      <c r="E301" s="15" t="n">
        <v>114</v>
      </c>
      <c r="F301" s="15" t="n">
        <v>15.45</v>
      </c>
      <c r="G301" s="15" t="n">
        <v>0</v>
      </c>
      <c r="H301" s="15" t="n">
        <v>15.45</v>
      </c>
      <c r="I301" s="16" t="n">
        <v>15.45</v>
      </c>
      <c r="J301" s="15">
        <f>I301-F301</f>
        <v/>
      </c>
      <c r="K301" s="15">
        <f>H301-I301</f>
        <v/>
      </c>
      <c r="L301" s="15" t="n">
        <v>0.03781</v>
      </c>
      <c r="M301" s="15" t="n">
        <v>0.03819</v>
      </c>
      <c r="N301" s="15" t="n">
        <v>0.03678</v>
      </c>
      <c r="O301" s="15" t="n">
        <v>0.03678</v>
      </c>
      <c r="P301" s="15" t="n">
        <v>0.03678</v>
      </c>
      <c r="Q301" s="15" t="n"/>
      <c r="R301" s="15">
        <f>L301*J301</f>
        <v/>
      </c>
      <c r="S301" s="15">
        <f>M301*J301</f>
        <v/>
      </c>
      <c r="T301" s="15">
        <f>N301*J301</f>
        <v/>
      </c>
      <c r="U301" s="15">
        <f>O301*J301</f>
        <v/>
      </c>
      <c r="V301" s="17">
        <f>P301*J301</f>
        <v/>
      </c>
    </row>
    <row r="302" ht="13.5" customHeight="1">
      <c r="A302" s="14" t="n">
        <v>100413</v>
      </c>
      <c r="B302" s="15" t="inlineStr">
        <is>
          <t>RUMF FLS UH1</t>
        </is>
      </c>
      <c r="C302" s="15" t="n">
        <v>11.5</v>
      </c>
      <c r="D302" s="15" t="n">
        <v>101</v>
      </c>
      <c r="E302" s="15" t="n">
        <v>114</v>
      </c>
      <c r="F302" s="15" t="n">
        <v>7.2</v>
      </c>
      <c r="G302" s="15" t="n">
        <v>0</v>
      </c>
      <c r="H302" s="15" t="n">
        <v>7.2</v>
      </c>
      <c r="I302" s="16" t="n">
        <v>7.2</v>
      </c>
      <c r="J302" s="15">
        <f>I302-F302</f>
        <v/>
      </c>
      <c r="K302" s="15">
        <f>H302-I302</f>
        <v/>
      </c>
      <c r="L302" s="15" t="n">
        <v>0.03781</v>
      </c>
      <c r="M302" s="15" t="n">
        <v>0.03819</v>
      </c>
      <c r="N302" s="15" t="n">
        <v>0.03678</v>
      </c>
      <c r="O302" s="15" t="n">
        <v>0.03678</v>
      </c>
      <c r="P302" s="15" t="n">
        <v>0.03678</v>
      </c>
      <c r="Q302" s="15" t="n"/>
      <c r="R302" s="15">
        <f>L302*J302</f>
        <v/>
      </c>
      <c r="S302" s="15">
        <f>M302*J302</f>
        <v/>
      </c>
      <c r="T302" s="15">
        <f>N302*J302</f>
        <v/>
      </c>
      <c r="U302" s="15">
        <f>O302*J302</f>
        <v/>
      </c>
      <c r="V302" s="17">
        <f>P302*J302</f>
        <v/>
      </c>
    </row>
    <row r="303" ht="13.5" customHeight="1">
      <c r="A303" s="14" t="n">
        <v>100416</v>
      </c>
      <c r="B303" s="15" t="inlineStr">
        <is>
          <t>NEWPAGE BUS3</t>
        </is>
      </c>
      <c r="C303" s="15" t="n">
        <v>13.8</v>
      </c>
      <c r="D303" s="15" t="n">
        <v>101</v>
      </c>
      <c r="E303" s="15" t="n">
        <v>112</v>
      </c>
      <c r="F303" s="15" t="n">
        <v>10</v>
      </c>
      <c r="G303" s="15" t="n">
        <v>0</v>
      </c>
      <c r="H303" s="15" t="n">
        <v>10</v>
      </c>
      <c r="I303" s="16" t="n">
        <v>10</v>
      </c>
      <c r="J303" s="15">
        <f>I303-F303</f>
        <v/>
      </c>
      <c r="K303" s="15">
        <f>H303-I303</f>
        <v/>
      </c>
      <c r="L303" s="15" t="n">
        <v>0.03781</v>
      </c>
      <c r="M303" s="15" t="n">
        <v>0.03819</v>
      </c>
      <c r="N303" s="15" t="n">
        <v>0.03678</v>
      </c>
      <c r="O303" s="15" t="n">
        <v>0.03678</v>
      </c>
      <c r="P303" s="15" t="n">
        <v>0.03678</v>
      </c>
      <c r="Q303" s="15" t="n"/>
      <c r="R303" s="15">
        <f>L303*J303</f>
        <v/>
      </c>
      <c r="S303" s="15">
        <f>M303*J303</f>
        <v/>
      </c>
      <c r="T303" s="15">
        <f>N303*J303</f>
        <v/>
      </c>
      <c r="U303" s="15">
        <f>O303*J303</f>
        <v/>
      </c>
      <c r="V303" s="17">
        <f>P303*J303</f>
        <v/>
      </c>
    </row>
    <row r="304" ht="13.5" customHeight="1">
      <c r="A304" s="14" t="n">
        <v>100420</v>
      </c>
      <c r="B304" s="15" t="inlineStr">
        <is>
          <t xml:space="preserve">VERSO JAY A </t>
        </is>
      </c>
      <c r="C304" s="15" t="n">
        <v>13.8</v>
      </c>
      <c r="D304" s="15" t="n">
        <v>101</v>
      </c>
      <c r="E304" s="15" t="n">
        <v>112</v>
      </c>
      <c r="F304" s="15" t="n">
        <v>34.5</v>
      </c>
      <c r="G304" s="15" t="n">
        <v>0</v>
      </c>
      <c r="H304" s="15" t="n">
        <v>34.5</v>
      </c>
      <c r="I304" s="16" t="n">
        <v>34.5</v>
      </c>
      <c r="J304" s="15">
        <f>I304-F304</f>
        <v/>
      </c>
      <c r="K304" s="15">
        <f>H304-I304</f>
        <v/>
      </c>
      <c r="L304" s="15" t="n">
        <v>0.03781</v>
      </c>
      <c r="M304" s="15" t="n">
        <v>0.03819</v>
      </c>
      <c r="N304" s="15" t="n">
        <v>0.03678</v>
      </c>
      <c r="O304" s="15" t="n">
        <v>0.03678</v>
      </c>
      <c r="P304" s="15" t="n">
        <v>0.03678</v>
      </c>
      <c r="Q304" s="15" t="n"/>
      <c r="R304" s="15">
        <f>L304*J304</f>
        <v/>
      </c>
      <c r="S304" s="15">
        <f>M304*J304</f>
        <v/>
      </c>
      <c r="T304" s="15">
        <f>N304*J304</f>
        <v/>
      </c>
      <c r="U304" s="15">
        <f>O304*J304</f>
        <v/>
      </c>
      <c r="V304" s="17">
        <f>P304*J304</f>
        <v/>
      </c>
    </row>
    <row r="305" ht="13.5" customHeight="1">
      <c r="A305" s="14" t="n">
        <v>100421</v>
      </c>
      <c r="B305" s="15" t="inlineStr">
        <is>
          <t xml:space="preserve">VERSO JAY B </t>
        </is>
      </c>
      <c r="C305" s="15" t="n">
        <v>13.8</v>
      </c>
      <c r="D305" s="15" t="n">
        <v>101</v>
      </c>
      <c r="E305" s="15" t="n">
        <v>112</v>
      </c>
      <c r="F305" s="15" t="n">
        <v>34.5</v>
      </c>
      <c r="G305" s="15" t="n">
        <v>0</v>
      </c>
      <c r="H305" s="15" t="n">
        <v>34.5</v>
      </c>
      <c r="I305" s="16" t="n">
        <v>34.5</v>
      </c>
      <c r="J305" s="15">
        <f>I305-F305</f>
        <v/>
      </c>
      <c r="K305" s="15">
        <f>H305-I305</f>
        <v/>
      </c>
      <c r="L305" s="15" t="n">
        <v>0.03781</v>
      </c>
      <c r="M305" s="15" t="n">
        <v>0.03819</v>
      </c>
      <c r="N305" s="15" t="n">
        <v>0.03678</v>
      </c>
      <c r="O305" s="15" t="n">
        <v>0.03678</v>
      </c>
      <c r="P305" s="15" t="n">
        <v>0.03678</v>
      </c>
      <c r="Q305" s="15" t="n"/>
      <c r="R305" s="15">
        <f>L305*J305</f>
        <v/>
      </c>
      <c r="S305" s="15">
        <f>M305*J305</f>
        <v/>
      </c>
      <c r="T305" s="15">
        <f>N305*J305</f>
        <v/>
      </c>
      <c r="U305" s="15">
        <f>O305*J305</f>
        <v/>
      </c>
      <c r="V305" s="17">
        <f>P305*J305</f>
        <v/>
      </c>
    </row>
    <row r="306" ht="13.5" customHeight="1">
      <c r="A306" s="14" t="n">
        <v>100422</v>
      </c>
      <c r="B306" s="15" t="inlineStr">
        <is>
          <t>SAPPI SMSTG1</t>
        </is>
      </c>
      <c r="C306" s="15" t="n">
        <v>13.8</v>
      </c>
      <c r="D306" s="15" t="n">
        <v>101</v>
      </c>
      <c r="E306" s="15" t="n">
        <v>114</v>
      </c>
      <c r="F306" s="15" t="n">
        <v>0</v>
      </c>
      <c r="G306" s="15" t="n">
        <v>0</v>
      </c>
      <c r="H306" s="15" t="n">
        <v>0</v>
      </c>
      <c r="I306" s="16" t="n">
        <v>0</v>
      </c>
      <c r="J306" s="15">
        <f>I306-F306</f>
        <v/>
      </c>
      <c r="K306" s="15">
        <f>H306-I306</f>
        <v/>
      </c>
      <c r="L306" s="15" t="n">
        <v>0.03781</v>
      </c>
      <c r="M306" s="15" t="n">
        <v>0.03819</v>
      </c>
      <c r="N306" s="15" t="n">
        <v>0.03678</v>
      </c>
      <c r="O306" s="15" t="n">
        <v>0.03678</v>
      </c>
      <c r="P306" s="15" t="n">
        <v>0.03679</v>
      </c>
      <c r="Q306" s="15" t="n"/>
      <c r="R306" s="15">
        <f>L306*J306</f>
        <v/>
      </c>
      <c r="S306" s="15">
        <f>M306*J306</f>
        <v/>
      </c>
      <c r="T306" s="15">
        <f>N306*J306</f>
        <v/>
      </c>
      <c r="U306" s="15">
        <f>O306*J306</f>
        <v/>
      </c>
      <c r="V306" s="17">
        <f>P306*J306</f>
        <v/>
      </c>
    </row>
    <row r="307" ht="13.5" customHeight="1">
      <c r="A307" s="14" t="n">
        <v>100423</v>
      </c>
      <c r="B307" s="15" t="inlineStr">
        <is>
          <t>SAPPI SMSTG2</t>
        </is>
      </c>
      <c r="C307" s="15" t="n">
        <v>13.8</v>
      </c>
      <c r="D307" s="15" t="n">
        <v>101</v>
      </c>
      <c r="E307" s="15" t="n">
        <v>114</v>
      </c>
      <c r="F307" s="15" t="n">
        <v>60</v>
      </c>
      <c r="G307" s="15" t="n">
        <v>0</v>
      </c>
      <c r="H307" s="15" t="n">
        <v>60</v>
      </c>
      <c r="I307" s="16" t="n">
        <v>60</v>
      </c>
      <c r="J307" s="15">
        <f>I307-F307</f>
        <v/>
      </c>
      <c r="K307" s="15">
        <f>H307-I307</f>
        <v/>
      </c>
      <c r="L307" s="15" t="n">
        <v>0.03781</v>
      </c>
      <c r="M307" s="15" t="n">
        <v>0.03819</v>
      </c>
      <c r="N307" s="15" t="n">
        <v>0.03678</v>
      </c>
      <c r="O307" s="15" t="n">
        <v>0.03678</v>
      </c>
      <c r="P307" s="15" t="n">
        <v>0.03679</v>
      </c>
      <c r="Q307" s="15" t="n"/>
      <c r="R307" s="15">
        <f>L307*J307</f>
        <v/>
      </c>
      <c r="S307" s="15">
        <f>M307*J307</f>
        <v/>
      </c>
      <c r="T307" s="15">
        <f>N307*J307</f>
        <v/>
      </c>
      <c r="U307" s="15">
        <f>O307*J307</f>
        <v/>
      </c>
      <c r="V307" s="17">
        <f>P307*J307</f>
        <v/>
      </c>
    </row>
    <row r="308" ht="13.5" customHeight="1">
      <c r="A308" s="14" t="n">
        <v>100427</v>
      </c>
      <c r="B308" s="15" t="inlineStr">
        <is>
          <t>VERJAY LVRHY</t>
        </is>
      </c>
      <c r="C308" s="15" t="n">
        <v>2.3</v>
      </c>
      <c r="D308" s="15" t="n">
        <v>101</v>
      </c>
      <c r="E308" s="15" t="n">
        <v>114</v>
      </c>
      <c r="F308" s="15" t="n">
        <v>6</v>
      </c>
      <c r="G308" s="15" t="n">
        <v>0</v>
      </c>
      <c r="H308" s="15" t="n">
        <v>6</v>
      </c>
      <c r="I308" s="16" t="n">
        <v>6</v>
      </c>
      <c r="J308" s="15">
        <f>I308-F308</f>
        <v/>
      </c>
      <c r="K308" s="15">
        <f>H308-I308</f>
        <v/>
      </c>
      <c r="L308" s="15" t="n">
        <v>0.03781</v>
      </c>
      <c r="M308" s="15" t="n">
        <v>0.03819</v>
      </c>
      <c r="N308" s="15" t="n">
        <v>0.03678</v>
      </c>
      <c r="O308" s="15" t="n">
        <v>0.03678</v>
      </c>
      <c r="P308" s="15" t="n">
        <v>0.03678</v>
      </c>
      <c r="Q308" s="15" t="n"/>
      <c r="R308" s="15">
        <f>L308*J308</f>
        <v/>
      </c>
      <c r="S308" s="15">
        <f>M308*J308</f>
        <v/>
      </c>
      <c r="T308" s="15">
        <f>N308*J308</f>
        <v/>
      </c>
      <c r="U308" s="15">
        <f>O308*J308</f>
        <v/>
      </c>
      <c r="V308" s="17">
        <f>P308*J308</f>
        <v/>
      </c>
    </row>
    <row r="309" ht="13.5" customHeight="1">
      <c r="A309" s="14" t="n">
        <v>100468</v>
      </c>
      <c r="B309" s="15" t="inlineStr">
        <is>
          <t>WESTON HYDRO</t>
        </is>
      </c>
      <c r="C309" s="15" t="n">
        <v>7.2</v>
      </c>
      <c r="D309" s="15" t="n">
        <v>101</v>
      </c>
      <c r="E309" s="15" t="n">
        <v>114</v>
      </c>
      <c r="F309" s="15" t="n">
        <v>0</v>
      </c>
      <c r="G309" s="15" t="n">
        <v>0</v>
      </c>
      <c r="H309" s="15" t="n">
        <v>0</v>
      </c>
      <c r="I309" s="16" t="n">
        <v>0</v>
      </c>
      <c r="J309" s="15">
        <f>I309-F309</f>
        <v/>
      </c>
      <c r="K309" s="15">
        <f>H309-I309</f>
        <v/>
      </c>
      <c r="L309" s="15" t="n">
        <v>0.03781</v>
      </c>
      <c r="M309" s="15" t="n">
        <v>0.03819</v>
      </c>
      <c r="N309" s="15" t="n">
        <v>0.03678</v>
      </c>
      <c r="O309" s="15" t="n">
        <v>0.03678</v>
      </c>
      <c r="P309" s="15" t="n">
        <v>0.03679</v>
      </c>
      <c r="Q309" s="15" t="n"/>
      <c r="R309" s="15">
        <f>L309*J309</f>
        <v/>
      </c>
      <c r="S309" s="15">
        <f>M309*J309</f>
        <v/>
      </c>
      <c r="T309" s="15">
        <f>N309*J309</f>
        <v/>
      </c>
      <c r="U309" s="15">
        <f>O309*J309</f>
        <v/>
      </c>
      <c r="V309" s="17">
        <f>P309*J309</f>
        <v/>
      </c>
    </row>
    <row r="310" ht="13.5" customHeight="1">
      <c r="A310" s="14" t="n">
        <v>100428</v>
      </c>
      <c r="B310" s="15" t="inlineStr">
        <is>
          <t>VERJAY JAYHY</t>
        </is>
      </c>
      <c r="C310" s="15" t="n">
        <v>4.16</v>
      </c>
      <c r="D310" s="15" t="n">
        <v>101</v>
      </c>
      <c r="E310" s="15" t="n">
        <v>114</v>
      </c>
      <c r="F310" s="15" t="n">
        <v>3</v>
      </c>
      <c r="G310" s="15" t="n">
        <v>0</v>
      </c>
      <c r="H310" s="15" t="n">
        <v>3</v>
      </c>
      <c r="I310" s="16" t="n">
        <v>3</v>
      </c>
      <c r="J310" s="15">
        <f>I310-F310</f>
        <v/>
      </c>
      <c r="K310" s="15">
        <f>H310-I310</f>
        <v/>
      </c>
      <c r="L310" s="15" t="n">
        <v>0.03781</v>
      </c>
      <c r="M310" s="15" t="n">
        <v>0.03819</v>
      </c>
      <c r="N310" s="15" t="n">
        <v>0.03678</v>
      </c>
      <c r="O310" s="15" t="n">
        <v>0.03678</v>
      </c>
      <c r="P310" s="15" t="n">
        <v>0.03678</v>
      </c>
      <c r="Q310" s="15" t="n"/>
      <c r="R310" s="15">
        <f>L310*J310</f>
        <v/>
      </c>
      <c r="S310" s="15">
        <f>M310*J310</f>
        <v/>
      </c>
      <c r="T310" s="15">
        <f>N310*J310</f>
        <v/>
      </c>
      <c r="U310" s="15">
        <f>O310*J310</f>
        <v/>
      </c>
      <c r="V310" s="17">
        <f>P310*J310</f>
        <v/>
      </c>
    </row>
    <row r="311" ht="13.5" customHeight="1">
      <c r="A311" s="14" t="n">
        <v>100431</v>
      </c>
      <c r="B311" s="15" t="inlineStr">
        <is>
          <t xml:space="preserve">VERJAY OTIS </t>
        </is>
      </c>
      <c r="C311" s="15" t="n">
        <v>4.16</v>
      </c>
      <c r="D311" s="15" t="n">
        <v>101</v>
      </c>
      <c r="E311" s="15" t="n">
        <v>114</v>
      </c>
      <c r="F311" s="15" t="n">
        <v>10.4</v>
      </c>
      <c r="G311" s="15" t="n">
        <v>0</v>
      </c>
      <c r="H311" s="15" t="n">
        <v>10.4</v>
      </c>
      <c r="I311" s="16" t="n">
        <v>10.4</v>
      </c>
      <c r="J311" s="15">
        <f>I311-F311</f>
        <v/>
      </c>
      <c r="K311" s="15">
        <f>H311-I311</f>
        <v/>
      </c>
      <c r="L311" s="15" t="n">
        <v>0.03781</v>
      </c>
      <c r="M311" s="15" t="n">
        <v>0.03819</v>
      </c>
      <c r="N311" s="15" t="n">
        <v>0.03678</v>
      </c>
      <c r="O311" s="15" t="n">
        <v>0.03678</v>
      </c>
      <c r="P311" s="15" t="n">
        <v>0.03678</v>
      </c>
      <c r="Q311" s="15" t="n"/>
      <c r="R311" s="15">
        <f>L311*J311</f>
        <v/>
      </c>
      <c r="S311" s="15">
        <f>M311*J311</f>
        <v/>
      </c>
      <c r="T311" s="15">
        <f>N311*J311</f>
        <v/>
      </c>
      <c r="U311" s="15">
        <f>O311*J311</f>
        <v/>
      </c>
      <c r="V311" s="17">
        <f>P311*J311</f>
        <v/>
      </c>
    </row>
    <row r="312" ht="13.5" customHeight="1">
      <c r="A312" s="14" t="n">
        <v>100432</v>
      </c>
      <c r="B312" s="15" t="inlineStr">
        <is>
          <t xml:space="preserve">VERSO JAY C </t>
        </is>
      </c>
      <c r="C312" s="15" t="n">
        <v>13.8</v>
      </c>
      <c r="D312" s="15" t="n">
        <v>101</v>
      </c>
      <c r="E312" s="15" t="n">
        <v>112</v>
      </c>
      <c r="F312" s="15" t="n">
        <v>39.6</v>
      </c>
      <c r="G312" s="15" t="n">
        <v>0</v>
      </c>
      <c r="H312" s="15" t="n">
        <v>39.6</v>
      </c>
      <c r="I312" s="16" t="n">
        <v>39.6</v>
      </c>
      <c r="J312" s="15">
        <f>I312-F312</f>
        <v/>
      </c>
      <c r="K312" s="15">
        <f>H312-I312</f>
        <v/>
      </c>
      <c r="L312" s="15" t="n">
        <v>0.03781</v>
      </c>
      <c r="M312" s="15" t="n">
        <v>0.03819</v>
      </c>
      <c r="N312" s="15" t="n">
        <v>0.03678</v>
      </c>
      <c r="O312" s="15" t="n">
        <v>0.03678</v>
      </c>
      <c r="P312" s="15" t="n">
        <v>0.03678</v>
      </c>
      <c r="Q312" s="15" t="n"/>
      <c r="R312" s="15">
        <f>L312*J312</f>
        <v/>
      </c>
      <c r="S312" s="15">
        <f>M312*J312</f>
        <v/>
      </c>
      <c r="T312" s="15">
        <f>N312*J312</f>
        <v/>
      </c>
      <c r="U312" s="15">
        <f>O312*J312</f>
        <v/>
      </c>
      <c r="V312" s="17">
        <f>P312*J312</f>
        <v/>
      </c>
    </row>
    <row r="313" ht="13.5" customHeight="1">
      <c r="A313" s="14" t="n">
        <v>100448</v>
      </c>
      <c r="B313" s="15" t="inlineStr">
        <is>
          <t xml:space="preserve">BONNY EAGLE </t>
        </is>
      </c>
      <c r="C313" s="15" t="n">
        <v>2.4</v>
      </c>
      <c r="D313" s="15" t="n">
        <v>101</v>
      </c>
      <c r="E313" s="15" t="n">
        <v>114</v>
      </c>
      <c r="F313" s="15" t="n">
        <v>0</v>
      </c>
      <c r="G313" s="15" t="n">
        <v>0</v>
      </c>
      <c r="H313" s="15" t="n">
        <v>0</v>
      </c>
      <c r="I313" s="16" t="n">
        <v>0</v>
      </c>
      <c r="J313" s="15">
        <f>I313-F313</f>
        <v/>
      </c>
      <c r="K313" s="15">
        <f>H313-I313</f>
        <v/>
      </c>
      <c r="L313" s="15" t="n">
        <v>0.03781</v>
      </c>
      <c r="M313" s="15" t="n">
        <v>0.03819</v>
      </c>
      <c r="N313" s="15" t="n">
        <v>0.03678</v>
      </c>
      <c r="O313" s="15" t="n">
        <v>0.03678</v>
      </c>
      <c r="P313" s="15" t="n">
        <v>0.03678</v>
      </c>
      <c r="Q313" s="15" t="n"/>
      <c r="R313" s="15">
        <f>L313*J313</f>
        <v/>
      </c>
      <c r="S313" s="15">
        <f>M313*J313</f>
        <v/>
      </c>
      <c r="T313" s="15">
        <f>N313*J313</f>
        <v/>
      </c>
      <c r="U313" s="15">
        <f>O313*J313</f>
        <v/>
      </c>
      <c r="V313" s="17">
        <f>P313*J313</f>
        <v/>
      </c>
    </row>
    <row r="314" ht="13.5" customHeight="1">
      <c r="A314" s="14" t="n">
        <v>100449</v>
      </c>
      <c r="B314" s="15" t="inlineStr">
        <is>
          <t xml:space="preserve">HIRAM HYDRO </t>
        </is>
      </c>
      <c r="C314" s="15" t="n">
        <v>2.4</v>
      </c>
      <c r="D314" s="15" t="n">
        <v>101</v>
      </c>
      <c r="E314" s="15" t="n">
        <v>114</v>
      </c>
      <c r="F314" s="15" t="n">
        <v>11.6</v>
      </c>
      <c r="G314" s="15" t="n">
        <v>0</v>
      </c>
      <c r="H314" s="15" t="n">
        <v>11.6</v>
      </c>
      <c r="I314" s="16" t="n">
        <v>11.6</v>
      </c>
      <c r="J314" s="15">
        <f>I314-F314</f>
        <v/>
      </c>
      <c r="K314" s="15">
        <f>H314-I314</f>
        <v/>
      </c>
      <c r="L314" s="15" t="n">
        <v>0.03781</v>
      </c>
      <c r="M314" s="15" t="n">
        <v>0.03819</v>
      </c>
      <c r="N314" s="15" t="n">
        <v>0.03678</v>
      </c>
      <c r="O314" s="15" t="n">
        <v>0.03678</v>
      </c>
      <c r="P314" s="15" t="n">
        <v>0.03678</v>
      </c>
      <c r="Q314" s="15" t="n"/>
      <c r="R314" s="15">
        <f>L314*J314</f>
        <v/>
      </c>
      <c r="S314" s="15">
        <f>M314*J314</f>
        <v/>
      </c>
      <c r="T314" s="15">
        <f>N314*J314</f>
        <v/>
      </c>
      <c r="U314" s="15">
        <f>O314*J314</f>
        <v/>
      </c>
      <c r="V314" s="17">
        <f>P314*J314</f>
        <v/>
      </c>
    </row>
    <row r="315" ht="13.5" customHeight="1">
      <c r="A315" s="14" t="n">
        <v>100450</v>
      </c>
      <c r="B315" s="15" t="inlineStr">
        <is>
          <t xml:space="preserve">ATHENS      </t>
        </is>
      </c>
      <c r="C315" s="15" t="n">
        <v>13.8</v>
      </c>
      <c r="D315" s="15" t="n">
        <v>101</v>
      </c>
      <c r="E315" s="15" t="n">
        <v>112</v>
      </c>
      <c r="F315" s="15" t="n">
        <v>0</v>
      </c>
      <c r="G315" s="15" t="n">
        <v>0</v>
      </c>
      <c r="H315" s="15" t="n">
        <v>0</v>
      </c>
      <c r="I315" s="16" t="n">
        <v>0</v>
      </c>
      <c r="J315" s="15">
        <f>I315-F315</f>
        <v/>
      </c>
      <c r="K315" s="15">
        <f>H315-I315</f>
        <v/>
      </c>
      <c r="L315" s="15" t="n">
        <v>0.03781</v>
      </c>
      <c r="M315" s="15" t="n">
        <v>0.03819</v>
      </c>
      <c r="N315" s="15" t="n">
        <v>0.03678</v>
      </c>
      <c r="O315" s="15" t="n">
        <v>0.03678</v>
      </c>
      <c r="P315" s="15" t="n">
        <v>0.03679</v>
      </c>
      <c r="Q315" s="15" t="n"/>
      <c r="R315" s="15">
        <f>L315*J315</f>
        <v/>
      </c>
      <c r="S315" s="15">
        <f>M315*J315</f>
        <v/>
      </c>
      <c r="T315" s="15">
        <f>N315*J315</f>
        <v/>
      </c>
      <c r="U315" s="15">
        <f>O315*J315</f>
        <v/>
      </c>
      <c r="V315" s="17">
        <f>P315*J315</f>
        <v/>
      </c>
    </row>
    <row r="316" ht="13.5" customHeight="1">
      <c r="A316" s="14" t="n">
        <v>100460</v>
      </c>
      <c r="B316" s="15" t="inlineStr">
        <is>
          <t xml:space="preserve">MONTY HYDRO </t>
        </is>
      </c>
      <c r="C316" s="15" t="n">
        <v>12</v>
      </c>
      <c r="D316" s="15" t="n">
        <v>101</v>
      </c>
      <c r="E316" s="15" t="n">
        <v>114</v>
      </c>
      <c r="F316" s="15" t="n">
        <v>28</v>
      </c>
      <c r="G316" s="15" t="n">
        <v>0</v>
      </c>
      <c r="H316" s="15" t="n">
        <v>28</v>
      </c>
      <c r="I316" s="16" t="n">
        <v>28</v>
      </c>
      <c r="J316" s="15">
        <f>I316-F316</f>
        <v/>
      </c>
      <c r="K316" s="15">
        <f>H316-I316</f>
        <v/>
      </c>
      <c r="L316" s="15" t="n">
        <v>0.03781</v>
      </c>
      <c r="M316" s="15" t="n">
        <v>0.03819</v>
      </c>
      <c r="N316" s="15" t="n">
        <v>0.03678</v>
      </c>
      <c r="O316" s="15" t="n">
        <v>0.03678</v>
      </c>
      <c r="P316" s="15" t="n">
        <v>0.03678</v>
      </c>
      <c r="Q316" s="15" t="n"/>
      <c r="R316" s="15">
        <f>L316*J316</f>
        <v/>
      </c>
      <c r="S316" s="15">
        <f>M316*J316</f>
        <v/>
      </c>
      <c r="T316" s="15">
        <f>N316*J316</f>
        <v/>
      </c>
      <c r="U316" s="15">
        <f>O316*J316</f>
        <v/>
      </c>
      <c r="V316" s="17">
        <f>P316*J316</f>
        <v/>
      </c>
    </row>
    <row r="317" ht="13.5" customHeight="1">
      <c r="A317" s="14" t="n">
        <v>100398</v>
      </c>
      <c r="B317" s="15" t="inlineStr">
        <is>
          <t>RUMF FLS LH1</t>
        </is>
      </c>
      <c r="C317" s="15" t="n">
        <v>11.5</v>
      </c>
      <c r="D317" s="15" t="n">
        <v>101</v>
      </c>
      <c r="E317" s="15" t="n">
        <v>114</v>
      </c>
      <c r="F317" s="15" t="n">
        <v>6.77</v>
      </c>
      <c r="G317" s="15" t="n">
        <v>0</v>
      </c>
      <c r="H317" s="15" t="n">
        <v>6.77</v>
      </c>
      <c r="I317" s="16" t="n">
        <v>6.77</v>
      </c>
      <c r="J317" s="15">
        <f>I317-F317</f>
        <v/>
      </c>
      <c r="K317" s="15">
        <f>H317-I317</f>
        <v/>
      </c>
      <c r="L317" s="15" t="n">
        <v>0.03781</v>
      </c>
      <c r="M317" s="15" t="n">
        <v>0.03819</v>
      </c>
      <c r="N317" s="15" t="n">
        <v>0.03678</v>
      </c>
      <c r="O317" s="15" t="n">
        <v>0.03678</v>
      </c>
      <c r="P317" s="15" t="n">
        <v>0.03678</v>
      </c>
      <c r="Q317" s="15" t="n"/>
      <c r="R317" s="15">
        <f>L317*J317</f>
        <v/>
      </c>
      <c r="S317" s="15">
        <f>M317*J317</f>
        <v/>
      </c>
      <c r="T317" s="15">
        <f>N317*J317</f>
        <v/>
      </c>
      <c r="U317" s="15">
        <f>O317*J317</f>
        <v/>
      </c>
      <c r="V317" s="17">
        <f>P317*J317</f>
        <v/>
      </c>
    </row>
    <row r="318" ht="13.5" customHeight="1">
      <c r="A318" s="14" t="n">
        <v>100461</v>
      </c>
      <c r="B318" s="15" t="inlineStr">
        <is>
          <t xml:space="preserve">HARRIS HYD4 </t>
        </is>
      </c>
      <c r="C318" s="15" t="n">
        <v>2.4</v>
      </c>
      <c r="D318" s="15" t="n">
        <v>101</v>
      </c>
      <c r="E318" s="15" t="n">
        <v>114</v>
      </c>
      <c r="F318" s="15" t="n">
        <v>0</v>
      </c>
      <c r="G318" s="15" t="n">
        <v>0</v>
      </c>
      <c r="H318" s="15" t="n">
        <v>0</v>
      </c>
      <c r="I318" s="16" t="n">
        <v>0</v>
      </c>
      <c r="J318" s="15">
        <f>I318-F318</f>
        <v/>
      </c>
      <c r="K318" s="15">
        <f>H318-I318</f>
        <v/>
      </c>
      <c r="L318" s="15" t="n">
        <v>0.03781</v>
      </c>
      <c r="M318" s="15" t="n">
        <v>0.03819</v>
      </c>
      <c r="N318" s="15" t="n">
        <v>0.03678</v>
      </c>
      <c r="O318" s="15" t="n">
        <v>0.03678</v>
      </c>
      <c r="P318" s="15" t="n">
        <v>0.03679</v>
      </c>
      <c r="Q318" s="15" t="n"/>
      <c r="R318" s="15">
        <f>L318*J318</f>
        <v/>
      </c>
      <c r="S318" s="15">
        <f>M318*J318</f>
        <v/>
      </c>
      <c r="T318" s="15">
        <f>N318*J318</f>
        <v/>
      </c>
      <c r="U318" s="15">
        <f>O318*J318</f>
        <v/>
      </c>
      <c r="V318" s="17">
        <f>P318*J318</f>
        <v/>
      </c>
    </row>
    <row r="319" ht="13.5" customHeight="1">
      <c r="A319" s="14" t="n">
        <v>100463</v>
      </c>
      <c r="B319" s="15" t="inlineStr">
        <is>
          <t>SKELTON HYD2</t>
        </is>
      </c>
      <c r="C319" s="15" t="n">
        <v>6.9</v>
      </c>
      <c r="D319" s="15" t="n">
        <v>101</v>
      </c>
      <c r="E319" s="15" t="n">
        <v>114</v>
      </c>
      <c r="F319" s="15" t="n">
        <v>0</v>
      </c>
      <c r="G319" s="15" t="n">
        <v>0</v>
      </c>
      <c r="H319" s="15" t="n">
        <v>0</v>
      </c>
      <c r="I319" s="16" t="n">
        <v>0</v>
      </c>
      <c r="J319" s="15">
        <f>I319-F319</f>
        <v/>
      </c>
      <c r="K319" s="15">
        <f>H319-I319</f>
        <v/>
      </c>
      <c r="L319" s="15" t="n">
        <v>0.03781</v>
      </c>
      <c r="M319" s="15" t="n">
        <v>0.03819</v>
      </c>
      <c r="N319" s="15" t="n">
        <v>0.03678</v>
      </c>
      <c r="O319" s="15" t="n">
        <v>0.03678</v>
      </c>
      <c r="P319" s="15" t="n">
        <v>0.03678</v>
      </c>
      <c r="Q319" s="15" t="n"/>
      <c r="R319" s="15">
        <f>L319*J319</f>
        <v/>
      </c>
      <c r="S319" s="15">
        <f>M319*J319</f>
        <v/>
      </c>
      <c r="T319" s="15">
        <f>N319*J319</f>
        <v/>
      </c>
      <c r="U319" s="15">
        <f>O319*J319</f>
        <v/>
      </c>
      <c r="V319" s="17">
        <f>P319*J319</f>
        <v/>
      </c>
    </row>
    <row r="320" ht="13.5" customHeight="1">
      <c r="A320" s="14" t="n">
        <v>100736</v>
      </c>
      <c r="B320" s="15" t="inlineStr">
        <is>
          <t xml:space="preserve">BINGHAM G2  </t>
        </is>
      </c>
      <c r="C320" s="15" t="n">
        <v>0.65</v>
      </c>
      <c r="D320" s="15" t="n">
        <v>101</v>
      </c>
      <c r="E320" s="15" t="n">
        <v>113</v>
      </c>
      <c r="F320" s="15" t="n">
        <v>4.98</v>
      </c>
      <c r="G320" s="15" t="n">
        <v>0</v>
      </c>
      <c r="H320" s="15" t="n">
        <v>4.98</v>
      </c>
      <c r="I320" s="16" t="n">
        <v>4.98</v>
      </c>
      <c r="J320" s="15">
        <f>I320-F320</f>
        <v/>
      </c>
      <c r="K320" s="15">
        <f>H320-I320</f>
        <v/>
      </c>
      <c r="L320" s="15" t="n">
        <v>0.03781</v>
      </c>
      <c r="M320" s="15" t="n">
        <v>0.03819</v>
      </c>
      <c r="N320" s="15" t="n">
        <v>0.03678</v>
      </c>
      <c r="O320" s="15" t="n">
        <v>0.03678</v>
      </c>
      <c r="P320" s="15" t="n">
        <v>0.03679</v>
      </c>
      <c r="Q320" s="15" t="n"/>
      <c r="R320" s="15">
        <f>L320*J320</f>
        <v/>
      </c>
      <c r="S320" s="15">
        <f>M320*J320</f>
        <v/>
      </c>
      <c r="T320" s="15">
        <f>N320*J320</f>
        <v/>
      </c>
      <c r="U320" s="15">
        <f>O320*J320</f>
        <v/>
      </c>
      <c r="V320" s="17">
        <f>P320*J320</f>
        <v/>
      </c>
    </row>
    <row r="321" ht="13.5" customHeight="1">
      <c r="A321" s="14" t="n">
        <v>103133</v>
      </c>
      <c r="B321" s="15" t="inlineStr">
        <is>
          <t xml:space="preserve">MCKAY GEN1  </t>
        </is>
      </c>
      <c r="C321" s="15" t="n">
        <v>6.9</v>
      </c>
      <c r="D321" s="15" t="n">
        <v>101</v>
      </c>
      <c r="E321" s="15" t="n">
        <v>363</v>
      </c>
      <c r="F321" s="15" t="n">
        <v>10.43</v>
      </c>
      <c r="G321" s="15" t="n">
        <v>0</v>
      </c>
      <c r="H321" s="15" t="n">
        <v>10.43</v>
      </c>
      <c r="I321" s="16" t="n">
        <v>10.43</v>
      </c>
      <c r="J321" s="15">
        <f>I321-F321</f>
        <v/>
      </c>
      <c r="K321" s="15">
        <f>H321-I321</f>
        <v/>
      </c>
      <c r="L321" s="15" t="n">
        <v>0.03781</v>
      </c>
      <c r="M321" s="15" t="n">
        <v>0.03819</v>
      </c>
      <c r="N321" s="15" t="n">
        <v>0.03678</v>
      </c>
      <c r="O321" s="15" t="n">
        <v>0.03678</v>
      </c>
      <c r="P321" s="15" t="n">
        <v>0.03679</v>
      </c>
      <c r="Q321" s="15" t="n"/>
      <c r="R321" s="15">
        <f>L321*J321</f>
        <v/>
      </c>
      <c r="S321" s="15">
        <f>M321*J321</f>
        <v/>
      </c>
      <c r="T321" s="15">
        <f>N321*J321</f>
        <v/>
      </c>
      <c r="U321" s="15">
        <f>O321*J321</f>
        <v/>
      </c>
      <c r="V321" s="17">
        <f>P321*J321</f>
        <v/>
      </c>
    </row>
    <row r="322" ht="13.5" customHeight="1">
      <c r="A322" s="14" t="n">
        <v>100738</v>
      </c>
      <c r="B322" s="15" t="inlineStr">
        <is>
          <t xml:space="preserve">BINGHAM G4  </t>
        </is>
      </c>
      <c r="C322" s="15" t="n">
        <v>0.65</v>
      </c>
      <c r="D322" s="15" t="n">
        <v>101</v>
      </c>
      <c r="E322" s="15" t="n">
        <v>113</v>
      </c>
      <c r="F322" s="15" t="n">
        <v>5.53</v>
      </c>
      <c r="G322" s="15" t="n">
        <v>0</v>
      </c>
      <c r="H322" s="15" t="n">
        <v>5.53</v>
      </c>
      <c r="I322" s="16" t="n">
        <v>5.53</v>
      </c>
      <c r="J322" s="15">
        <f>I322-F322</f>
        <v/>
      </c>
      <c r="K322" s="15">
        <f>H322-I322</f>
        <v/>
      </c>
      <c r="L322" s="15" t="n">
        <v>0.03781</v>
      </c>
      <c r="M322" s="15" t="n">
        <v>0.03819</v>
      </c>
      <c r="N322" s="15" t="n">
        <v>0.03678</v>
      </c>
      <c r="O322" s="15" t="n">
        <v>0.03678</v>
      </c>
      <c r="P322" s="15" t="n">
        <v>0.03679</v>
      </c>
      <c r="Q322" s="15" t="n"/>
      <c r="R322" s="15">
        <f>L322*J322</f>
        <v/>
      </c>
      <c r="S322" s="15">
        <f>M322*J322</f>
        <v/>
      </c>
      <c r="T322" s="15">
        <f>N322*J322</f>
        <v/>
      </c>
      <c r="U322" s="15">
        <f>O322*J322</f>
        <v/>
      </c>
      <c r="V322" s="17">
        <f>P322*J322</f>
        <v/>
      </c>
    </row>
    <row r="323" ht="13.5" customHeight="1">
      <c r="A323" s="14" t="n">
        <v>103123</v>
      </c>
      <c r="B323" s="15" t="inlineStr">
        <is>
          <t>MILLNKT HY18</t>
        </is>
      </c>
      <c r="C323" s="15" t="n">
        <v>13.8</v>
      </c>
      <c r="D323" s="15" t="n">
        <v>101</v>
      </c>
      <c r="E323" s="15" t="n">
        <v>364</v>
      </c>
      <c r="F323" s="15" t="n">
        <v>15.76</v>
      </c>
      <c r="G323" s="15" t="n">
        <v>0</v>
      </c>
      <c r="H323" s="15" t="n">
        <v>15.76</v>
      </c>
      <c r="I323" s="16" t="n">
        <v>15.76</v>
      </c>
      <c r="J323" s="15">
        <f>I323-F323</f>
        <v/>
      </c>
      <c r="K323" s="15">
        <f>H323-I323</f>
        <v/>
      </c>
      <c r="L323" s="15" t="n">
        <v>0.03781</v>
      </c>
      <c r="M323" s="15" t="n">
        <v>0.03819</v>
      </c>
      <c r="N323" s="15" t="n">
        <v>0.03678</v>
      </c>
      <c r="O323" s="15" t="n">
        <v>0.03678</v>
      </c>
      <c r="P323" s="15" t="n">
        <v>0.03679</v>
      </c>
      <c r="Q323" s="15" t="n"/>
      <c r="R323" s="15">
        <f>L323*J323</f>
        <v/>
      </c>
      <c r="S323" s="15">
        <f>M323*J323</f>
        <v/>
      </c>
      <c r="T323" s="15">
        <f>N323*J323</f>
        <v/>
      </c>
      <c r="U323" s="15">
        <f>O323*J323</f>
        <v/>
      </c>
      <c r="V323" s="17">
        <f>P323*J323</f>
        <v/>
      </c>
    </row>
    <row r="324" ht="13.5" customHeight="1">
      <c r="A324" s="14" t="n">
        <v>103129</v>
      </c>
      <c r="B324" s="15" t="inlineStr">
        <is>
          <t>HANCOCK_DVAR</t>
        </is>
      </c>
      <c r="C324" s="15" t="n">
        <v>0.48</v>
      </c>
      <c r="D324" s="15" t="n">
        <v>101</v>
      </c>
      <c r="E324" s="15" t="n">
        <v>381</v>
      </c>
      <c r="F324" s="15" t="n">
        <v>0</v>
      </c>
      <c r="G324" s="15" t="n">
        <v>0</v>
      </c>
      <c r="H324" s="15" t="n">
        <v>0</v>
      </c>
      <c r="I324" s="16" t="n">
        <v>0</v>
      </c>
      <c r="J324" s="15">
        <f>I324-F324</f>
        <v/>
      </c>
      <c r="K324" s="15">
        <f>H324-I324</f>
        <v/>
      </c>
      <c r="L324" s="15" t="n">
        <v>0.03781</v>
      </c>
      <c r="M324" s="15" t="n">
        <v>0.03819</v>
      </c>
      <c r="N324" s="15" t="n">
        <v>0.03678</v>
      </c>
      <c r="O324" s="15" t="n">
        <v>0.03678</v>
      </c>
      <c r="P324" s="15" t="n">
        <v>0.03679</v>
      </c>
      <c r="Q324" s="15" t="n"/>
      <c r="R324" s="15">
        <f>L324*J324</f>
        <v/>
      </c>
      <c r="S324" s="15">
        <f>M324*J324</f>
        <v/>
      </c>
      <c r="T324" s="15">
        <f>N324*J324</f>
        <v/>
      </c>
      <c r="U324" s="15">
        <f>O324*J324</f>
        <v/>
      </c>
      <c r="V324" s="17">
        <f>P324*J324</f>
        <v/>
      </c>
    </row>
    <row r="325" ht="13.5" customHeight="1">
      <c r="A325" s="14" t="n">
        <v>103131</v>
      </c>
      <c r="B325" s="15" t="inlineStr">
        <is>
          <t>EMILLNCKT HY</t>
        </is>
      </c>
      <c r="C325" s="15" t="n">
        <v>6.9</v>
      </c>
      <c r="D325" s="15" t="n">
        <v>101</v>
      </c>
      <c r="E325" s="15" t="n">
        <v>364</v>
      </c>
      <c r="F325" s="15" t="n">
        <v>9.27</v>
      </c>
      <c r="G325" s="15" t="n">
        <v>0</v>
      </c>
      <c r="H325" s="15" t="n">
        <v>9.27</v>
      </c>
      <c r="I325" s="16" t="n">
        <v>9.27</v>
      </c>
      <c r="J325" s="15">
        <f>I325-F325</f>
        <v/>
      </c>
      <c r="K325" s="15">
        <f>H325-I325</f>
        <v/>
      </c>
      <c r="L325" s="15" t="n">
        <v>0.03781</v>
      </c>
      <c r="M325" s="15" t="n">
        <v>0.03819</v>
      </c>
      <c r="N325" s="15" t="n">
        <v>0.03678</v>
      </c>
      <c r="O325" s="15" t="n">
        <v>0.03678</v>
      </c>
      <c r="P325" s="15" t="n">
        <v>0.03679</v>
      </c>
      <c r="Q325" s="15" t="n"/>
      <c r="R325" s="15">
        <f>L325*J325</f>
        <v/>
      </c>
      <c r="S325" s="15">
        <f>M325*J325</f>
        <v/>
      </c>
      <c r="T325" s="15">
        <f>N325*J325</f>
        <v/>
      </c>
      <c r="U325" s="15">
        <f>O325*J325</f>
        <v/>
      </c>
      <c r="V325" s="17">
        <f>P325*J325</f>
        <v/>
      </c>
    </row>
    <row r="326" ht="13.5" customHeight="1">
      <c r="A326" s="14" t="n">
        <v>103132</v>
      </c>
      <c r="B326" s="15" t="inlineStr">
        <is>
          <t xml:space="preserve">DOLBY HYDRO </t>
        </is>
      </c>
      <c r="C326" s="15" t="n">
        <v>6.9</v>
      </c>
      <c r="D326" s="15" t="n">
        <v>101</v>
      </c>
      <c r="E326" s="15" t="n">
        <v>364</v>
      </c>
      <c r="F326" s="15" t="n">
        <v>14.37</v>
      </c>
      <c r="G326" s="15" t="n">
        <v>0</v>
      </c>
      <c r="H326" s="15" t="n">
        <v>14.37</v>
      </c>
      <c r="I326" s="16" t="n">
        <v>14.37</v>
      </c>
      <c r="J326" s="15">
        <f>I326-F326</f>
        <v/>
      </c>
      <c r="K326" s="15">
        <f>H326-I326</f>
        <v/>
      </c>
      <c r="L326" s="15" t="n">
        <v>0.03781</v>
      </c>
      <c r="M326" s="15" t="n">
        <v>0.03819</v>
      </c>
      <c r="N326" s="15" t="n">
        <v>0.03678</v>
      </c>
      <c r="O326" s="15" t="n">
        <v>0.03678</v>
      </c>
      <c r="P326" s="15" t="n">
        <v>0.03679</v>
      </c>
      <c r="Q326" s="15" t="n"/>
      <c r="R326" s="15">
        <f>L326*J326</f>
        <v/>
      </c>
      <c r="S326" s="15">
        <f>M326*J326</f>
        <v/>
      </c>
      <c r="T326" s="15">
        <f>N326*J326</f>
        <v/>
      </c>
      <c r="U326" s="15">
        <f>O326*J326</f>
        <v/>
      </c>
      <c r="V326" s="17">
        <f>P326*J326</f>
        <v/>
      </c>
    </row>
    <row r="327" ht="13.5" customHeight="1">
      <c r="A327" s="14" t="n">
        <v>103134</v>
      </c>
      <c r="B327" s="15" t="inlineStr">
        <is>
          <t xml:space="preserve">MCKAY GEN2  </t>
        </is>
      </c>
      <c r="C327" s="15" t="n">
        <v>6.9</v>
      </c>
      <c r="D327" s="15" t="n">
        <v>101</v>
      </c>
      <c r="E327" s="15" t="n">
        <v>363</v>
      </c>
      <c r="F327" s="15" t="n">
        <v>10.43</v>
      </c>
      <c r="G327" s="15" t="n">
        <v>0</v>
      </c>
      <c r="H327" s="15" t="n">
        <v>10.43</v>
      </c>
      <c r="I327" s="16" t="n">
        <v>10.43</v>
      </c>
      <c r="J327" s="15">
        <f>I327-F327</f>
        <v/>
      </c>
      <c r="K327" s="15">
        <f>H327-I327</f>
        <v/>
      </c>
      <c r="L327" s="15" t="n">
        <v>0.03781</v>
      </c>
      <c r="M327" s="15" t="n">
        <v>0.03819</v>
      </c>
      <c r="N327" s="15" t="n">
        <v>0.03678</v>
      </c>
      <c r="O327" s="15" t="n">
        <v>0.03678</v>
      </c>
      <c r="P327" s="15" t="n">
        <v>0.03679</v>
      </c>
      <c r="Q327" s="15" t="n"/>
      <c r="R327" s="15">
        <f>L327*J327</f>
        <v/>
      </c>
      <c r="S327" s="15">
        <f>M327*J327</f>
        <v/>
      </c>
      <c r="T327" s="15">
        <f>N327*J327</f>
        <v/>
      </c>
      <c r="U327" s="15">
        <f>O327*J327</f>
        <v/>
      </c>
      <c r="V327" s="17">
        <f>P327*J327</f>
        <v/>
      </c>
    </row>
    <row r="328" ht="13.5" customHeight="1">
      <c r="A328" s="14" t="n">
        <v>103135</v>
      </c>
      <c r="B328" s="15" t="inlineStr">
        <is>
          <t xml:space="preserve">MCKAY GEN3  </t>
        </is>
      </c>
      <c r="C328" s="15" t="n">
        <v>6.9</v>
      </c>
      <c r="D328" s="15" t="n">
        <v>101</v>
      </c>
      <c r="E328" s="15" t="n">
        <v>363</v>
      </c>
      <c r="F328" s="15" t="n">
        <v>11.36</v>
      </c>
      <c r="G328" s="15" t="n">
        <v>0</v>
      </c>
      <c r="H328" s="15" t="n">
        <v>11.36</v>
      </c>
      <c r="I328" s="16" t="n">
        <v>11.36</v>
      </c>
      <c r="J328" s="15">
        <f>I328-F328</f>
        <v/>
      </c>
      <c r="K328" s="15">
        <f>H328-I328</f>
        <v/>
      </c>
      <c r="L328" s="15" t="n">
        <v>0.03781</v>
      </c>
      <c r="M328" s="15" t="n">
        <v>0.03819</v>
      </c>
      <c r="N328" s="15" t="n">
        <v>0.03678</v>
      </c>
      <c r="O328" s="15" t="n">
        <v>0.03678</v>
      </c>
      <c r="P328" s="15" t="n">
        <v>0.03679</v>
      </c>
      <c r="Q328" s="15" t="n"/>
      <c r="R328" s="15">
        <f>L328*J328</f>
        <v/>
      </c>
      <c r="S328" s="15">
        <f>M328*J328</f>
        <v/>
      </c>
      <c r="T328" s="15">
        <f>N328*J328</f>
        <v/>
      </c>
      <c r="U328" s="15">
        <f>O328*J328</f>
        <v/>
      </c>
      <c r="V328" s="17">
        <f>P328*J328</f>
        <v/>
      </c>
    </row>
    <row r="329" ht="13.5" customHeight="1">
      <c r="A329" s="14" t="n">
        <v>103140</v>
      </c>
      <c r="B329" s="15" t="inlineStr">
        <is>
          <t>BULL HIL WND</t>
        </is>
      </c>
      <c r="C329" s="15" t="n">
        <v>0.65</v>
      </c>
      <c r="D329" s="15" t="n">
        <v>101</v>
      </c>
      <c r="E329" s="15" t="n">
        <v>384</v>
      </c>
      <c r="F329" s="15" t="n">
        <v>0</v>
      </c>
      <c r="G329" s="15" t="n">
        <v>0</v>
      </c>
      <c r="H329" s="15" t="n">
        <v>0</v>
      </c>
      <c r="I329" s="16" t="n">
        <v>0</v>
      </c>
      <c r="J329" s="15">
        <f>I329-F329</f>
        <v/>
      </c>
      <c r="K329" s="15">
        <f>H329-I329</f>
        <v/>
      </c>
      <c r="L329" s="15" t="n">
        <v>0.03781</v>
      </c>
      <c r="M329" s="15" t="n">
        <v>0.03819</v>
      </c>
      <c r="N329" s="15" t="n">
        <v>0.03678</v>
      </c>
      <c r="O329" s="15" t="n">
        <v>0.03678</v>
      </c>
      <c r="P329" s="15" t="n">
        <v>0.03679</v>
      </c>
      <c r="Q329" s="15" t="n"/>
      <c r="R329" s="15">
        <f>L329*J329</f>
        <v/>
      </c>
      <c r="S329" s="15">
        <f>M329*J329</f>
        <v/>
      </c>
      <c r="T329" s="15">
        <f>N329*J329</f>
        <v/>
      </c>
      <c r="U329" s="15">
        <f>O329*J329</f>
        <v/>
      </c>
      <c r="V329" s="17">
        <f>P329*J329</f>
        <v/>
      </c>
    </row>
    <row r="330" ht="13.5" customHeight="1">
      <c r="A330" s="14" t="n">
        <v>103141</v>
      </c>
      <c r="B330" s="15" t="inlineStr">
        <is>
          <t>NORTHTWIN HY</t>
        </is>
      </c>
      <c r="C330" s="15" t="n">
        <v>2.3</v>
      </c>
      <c r="D330" s="15" t="n">
        <v>101</v>
      </c>
      <c r="E330" s="15" t="n">
        <v>364</v>
      </c>
      <c r="F330" s="15" t="n">
        <v>9.5</v>
      </c>
      <c r="G330" s="15" t="n">
        <v>0</v>
      </c>
      <c r="H330" s="15" t="n">
        <v>9.5</v>
      </c>
      <c r="I330" s="16" t="n">
        <v>9.5</v>
      </c>
      <c r="J330" s="15">
        <f>I330-F330</f>
        <v/>
      </c>
      <c r="K330" s="15">
        <f>H330-I330</f>
        <v/>
      </c>
      <c r="L330" s="15" t="n">
        <v>0.03781</v>
      </c>
      <c r="M330" s="15" t="n">
        <v>0.03819</v>
      </c>
      <c r="N330" s="15" t="n">
        <v>0.03678</v>
      </c>
      <c r="O330" s="15" t="n">
        <v>0.03678</v>
      </c>
      <c r="P330" s="15" t="n">
        <v>0.03679</v>
      </c>
      <c r="Q330" s="15" t="n"/>
      <c r="R330" s="15">
        <f>L330*J330</f>
        <v/>
      </c>
      <c r="S330" s="15">
        <f>M330*J330</f>
        <v/>
      </c>
      <c r="T330" s="15">
        <f>N330*J330</f>
        <v/>
      </c>
      <c r="U330" s="15">
        <f>O330*J330</f>
        <v/>
      </c>
      <c r="V330" s="17">
        <f>P330*J330</f>
        <v/>
      </c>
    </row>
    <row r="331" ht="13.5" customHeight="1">
      <c r="A331" s="14" t="n">
        <v>103143</v>
      </c>
      <c r="B331" s="15" t="inlineStr">
        <is>
          <t xml:space="preserve">OAKFIELD_SC </t>
        </is>
      </c>
      <c r="C331" s="15" t="n">
        <v>12.5</v>
      </c>
      <c r="D331" s="15" t="n">
        <v>101</v>
      </c>
      <c r="E331" s="15" t="n">
        <v>364</v>
      </c>
      <c r="F331" s="15" t="n">
        <v>0</v>
      </c>
      <c r="G331" s="15" t="n">
        <v>0</v>
      </c>
      <c r="H331" s="15" t="n">
        <v>0</v>
      </c>
      <c r="I331" s="16" t="n">
        <v>0</v>
      </c>
      <c r="J331" s="15">
        <f>I331-F331</f>
        <v/>
      </c>
      <c r="K331" s="15">
        <f>H331-I331</f>
        <v/>
      </c>
      <c r="L331" s="15" t="n">
        <v>0.03781</v>
      </c>
      <c r="M331" s="15" t="n">
        <v>0.03819</v>
      </c>
      <c r="N331" s="15" t="n">
        <v>0.03678</v>
      </c>
      <c r="O331" s="15" t="n">
        <v>0.03678</v>
      </c>
      <c r="P331" s="15" t="n">
        <v>0.03679</v>
      </c>
      <c r="Q331" s="15" t="n"/>
      <c r="R331" s="15">
        <f>L331*J331</f>
        <v/>
      </c>
      <c r="S331" s="15">
        <f>M331*J331</f>
        <v/>
      </c>
      <c r="T331" s="15">
        <f>N331*J331</f>
        <v/>
      </c>
      <c r="U331" s="15">
        <f>O331*J331</f>
        <v/>
      </c>
      <c r="V331" s="17">
        <f>P331*J331</f>
        <v/>
      </c>
    </row>
    <row r="332" ht="13.5" customHeight="1">
      <c r="A332" s="14" t="n">
        <v>103147</v>
      </c>
      <c r="B332" s="15" t="inlineStr">
        <is>
          <t>OAKFIELD_STR</t>
        </is>
      </c>
      <c r="C332" s="15" t="n">
        <v>0.65</v>
      </c>
      <c r="D332" s="15" t="n">
        <v>101</v>
      </c>
      <c r="E332" s="15" t="n">
        <v>364</v>
      </c>
      <c r="F332" s="15" t="n">
        <v>0</v>
      </c>
      <c r="G332" s="15" t="n">
        <v>0</v>
      </c>
      <c r="H332" s="15" t="n">
        <v>0</v>
      </c>
      <c r="I332" s="16" t="n">
        <v>0</v>
      </c>
      <c r="J332" s="15">
        <f>I332-F332</f>
        <v/>
      </c>
      <c r="K332" s="15">
        <f>H332-I332</f>
        <v/>
      </c>
      <c r="L332" s="15" t="n">
        <v>0.03781</v>
      </c>
      <c r="M332" s="15" t="n">
        <v>0.03819</v>
      </c>
      <c r="N332" s="15" t="n">
        <v>0.03678</v>
      </c>
      <c r="O332" s="15" t="n">
        <v>0.03678</v>
      </c>
      <c r="P332" s="15" t="n">
        <v>0.03679</v>
      </c>
      <c r="Q332" s="15" t="n"/>
      <c r="R332" s="15">
        <f>L332*J332</f>
        <v/>
      </c>
      <c r="S332" s="15">
        <f>M332*J332</f>
        <v/>
      </c>
      <c r="T332" s="15">
        <f>N332*J332</f>
        <v/>
      </c>
      <c r="U332" s="15">
        <f>O332*J332</f>
        <v/>
      </c>
      <c r="V332" s="17">
        <f>P332*J332</f>
        <v/>
      </c>
    </row>
    <row r="333" ht="13.5" customHeight="1">
      <c r="A333" s="14" t="n">
        <v>103152</v>
      </c>
      <c r="B333" s="15" t="inlineStr">
        <is>
          <t>PISG_GEN_EQV</t>
        </is>
      </c>
      <c r="C333" s="15" t="n">
        <v>0.6899999999999999</v>
      </c>
      <c r="D333" s="15" t="n">
        <v>101</v>
      </c>
      <c r="E333" s="15" t="n">
        <v>353</v>
      </c>
      <c r="F333" s="15" t="n">
        <v>0</v>
      </c>
      <c r="G333" s="15" t="n">
        <v>0</v>
      </c>
      <c r="H333" s="15" t="n">
        <v>0</v>
      </c>
      <c r="I333" s="16" t="n">
        <v>0</v>
      </c>
      <c r="J333" s="15">
        <f>I333-F333</f>
        <v/>
      </c>
      <c r="K333" s="15">
        <f>H333-I333</f>
        <v/>
      </c>
      <c r="L333" s="15" t="n">
        <v>0.03781</v>
      </c>
      <c r="M333" s="15" t="n">
        <v>0.03819</v>
      </c>
      <c r="N333" s="15" t="n">
        <v>0.03678</v>
      </c>
      <c r="O333" s="15" t="n">
        <v>0.03678</v>
      </c>
      <c r="P333" s="15" t="n">
        <v>0.03679</v>
      </c>
      <c r="Q333" s="15" t="n"/>
      <c r="R333" s="15">
        <f>L333*J333</f>
        <v/>
      </c>
      <c r="S333" s="15">
        <f>M333*J333</f>
        <v/>
      </c>
      <c r="T333" s="15">
        <f>N333*J333</f>
        <v/>
      </c>
      <c r="U333" s="15">
        <f>O333*J333</f>
        <v/>
      </c>
      <c r="V333" s="17">
        <f>P333*J333</f>
        <v/>
      </c>
    </row>
    <row r="334" ht="13.5" customHeight="1">
      <c r="A334" s="14" t="n">
        <v>103166</v>
      </c>
      <c r="B334" s="15" t="inlineStr">
        <is>
          <t>PASSADGENAG1</t>
        </is>
      </c>
      <c r="C334" s="15" t="n">
        <v>0.65</v>
      </c>
      <c r="D334" s="15" t="n">
        <v>101</v>
      </c>
      <c r="E334" s="15" t="n">
        <v>353</v>
      </c>
      <c r="F334" s="15" t="n">
        <v>0</v>
      </c>
      <c r="G334" s="15" t="n">
        <v>0</v>
      </c>
      <c r="H334" s="15" t="n">
        <v>0</v>
      </c>
      <c r="I334" s="16" t="n">
        <v>0</v>
      </c>
      <c r="J334" s="15">
        <f>I334-F334</f>
        <v/>
      </c>
      <c r="K334" s="15">
        <f>H334-I334</f>
        <v/>
      </c>
      <c r="L334" s="15" t="n">
        <v>0.03781</v>
      </c>
      <c r="M334" s="15" t="n">
        <v>0.03819</v>
      </c>
      <c r="N334" s="15" t="n">
        <v>0.03678</v>
      </c>
      <c r="O334" s="15" t="n">
        <v>0.03678</v>
      </c>
      <c r="P334" s="15" t="n">
        <v>0.03679</v>
      </c>
      <c r="Q334" s="15" t="n"/>
      <c r="R334" s="15">
        <f>L334*J334</f>
        <v/>
      </c>
      <c r="S334" s="15">
        <f>M334*J334</f>
        <v/>
      </c>
      <c r="T334" s="15">
        <f>N334*J334</f>
        <v/>
      </c>
      <c r="U334" s="15">
        <f>O334*J334</f>
        <v/>
      </c>
      <c r="V334" s="17">
        <f>P334*J334</f>
        <v/>
      </c>
    </row>
    <row r="335" ht="13.5" customHeight="1">
      <c r="A335" s="14" t="n">
        <v>103169</v>
      </c>
      <c r="B335" s="15" t="inlineStr">
        <is>
          <t>PASSADGENAG2</t>
        </is>
      </c>
      <c r="C335" s="15" t="n">
        <v>0.65</v>
      </c>
      <c r="D335" s="15" t="n">
        <v>101</v>
      </c>
      <c r="E335" s="15" t="n">
        <v>353</v>
      </c>
      <c r="F335" s="15" t="n">
        <v>0</v>
      </c>
      <c r="G335" s="15" t="n">
        <v>0</v>
      </c>
      <c r="H335" s="15" t="n">
        <v>0</v>
      </c>
      <c r="I335" s="16" t="n">
        <v>0</v>
      </c>
      <c r="J335" s="15">
        <f>I335-F335</f>
        <v/>
      </c>
      <c r="K335" s="15">
        <f>H335-I335</f>
        <v/>
      </c>
      <c r="L335" s="15" t="n">
        <v>0.03781</v>
      </c>
      <c r="M335" s="15" t="n">
        <v>0.03819</v>
      </c>
      <c r="N335" s="15" t="n">
        <v>0.03678</v>
      </c>
      <c r="O335" s="15" t="n">
        <v>0.03678</v>
      </c>
      <c r="P335" s="15" t="n">
        <v>0.03679</v>
      </c>
      <c r="Q335" s="15" t="n"/>
      <c r="R335" s="15">
        <f>L335*J335</f>
        <v/>
      </c>
      <c r="S335" s="15">
        <f>M335*J335</f>
        <v/>
      </c>
      <c r="T335" s="15">
        <f>N335*J335</f>
        <v/>
      </c>
      <c r="U335" s="15">
        <f>O335*J335</f>
        <v/>
      </c>
      <c r="V335" s="17">
        <f>P335*J335</f>
        <v/>
      </c>
    </row>
    <row r="336" ht="13.5" customHeight="1">
      <c r="A336" s="14" t="n">
        <v>103170</v>
      </c>
      <c r="B336" s="15" t="inlineStr">
        <is>
          <t>PASSAD CDVAR</t>
        </is>
      </c>
      <c r="C336" s="15" t="n">
        <v>0.48</v>
      </c>
      <c r="D336" s="15" t="n">
        <v>101</v>
      </c>
      <c r="E336" s="15" t="n">
        <v>353</v>
      </c>
      <c r="F336" s="15" t="n">
        <v>0</v>
      </c>
      <c r="G336" s="15" t="n">
        <v>0</v>
      </c>
      <c r="H336" s="15" t="n">
        <v>0</v>
      </c>
      <c r="I336" s="16" t="n">
        <v>0</v>
      </c>
      <c r="J336" s="15">
        <f>I336-F336</f>
        <v/>
      </c>
      <c r="K336" s="15">
        <f>H336-I336</f>
        <v/>
      </c>
      <c r="L336" s="15" t="n">
        <v>0.03781</v>
      </c>
      <c r="M336" s="15" t="n">
        <v>0.03819</v>
      </c>
      <c r="N336" s="15" t="n">
        <v>0.03678</v>
      </c>
      <c r="O336" s="15" t="n">
        <v>0.03678</v>
      </c>
      <c r="P336" s="15" t="n">
        <v>0.03679</v>
      </c>
      <c r="Q336" s="15" t="n"/>
      <c r="R336" s="15">
        <f>L336*J336</f>
        <v/>
      </c>
      <c r="S336" s="15">
        <f>M336*J336</f>
        <v/>
      </c>
      <c r="T336" s="15">
        <f>N336*J336</f>
        <v/>
      </c>
      <c r="U336" s="15">
        <f>O336*J336</f>
        <v/>
      </c>
      <c r="V336" s="17">
        <f>P336*J336</f>
        <v/>
      </c>
    </row>
    <row r="337" ht="13.5" customHeight="1">
      <c r="A337" s="14" t="n">
        <v>103173</v>
      </c>
      <c r="B337" s="15" t="inlineStr">
        <is>
          <t>HANCOCK_AGC1</t>
        </is>
      </c>
      <c r="C337" s="15" t="n">
        <v>0.6</v>
      </c>
      <c r="D337" s="15" t="n">
        <v>101</v>
      </c>
      <c r="E337" s="15" t="n">
        <v>384</v>
      </c>
      <c r="F337" s="15" t="n">
        <v>0</v>
      </c>
      <c r="G337" s="15" t="n">
        <v>0</v>
      </c>
      <c r="H337" s="15" t="n">
        <v>0</v>
      </c>
      <c r="I337" s="16" t="n">
        <v>0</v>
      </c>
      <c r="J337" s="15">
        <f>I337-F337</f>
        <v/>
      </c>
      <c r="K337" s="15">
        <f>H337-I337</f>
        <v/>
      </c>
      <c r="L337" s="15" t="n">
        <v>0.03781</v>
      </c>
      <c r="M337" s="15" t="n">
        <v>0.03819</v>
      </c>
      <c r="N337" s="15" t="n">
        <v>0.03678</v>
      </c>
      <c r="O337" s="15" t="n">
        <v>0.03678</v>
      </c>
      <c r="P337" s="15" t="n">
        <v>0.03679</v>
      </c>
      <c r="Q337" s="15" t="n"/>
      <c r="R337" s="15">
        <f>L337*J337</f>
        <v/>
      </c>
      <c r="S337" s="15">
        <f>M337*J337</f>
        <v/>
      </c>
      <c r="T337" s="15">
        <f>N337*J337</f>
        <v/>
      </c>
      <c r="U337" s="15">
        <f>O337*J337</f>
        <v/>
      </c>
      <c r="V337" s="17">
        <f>P337*J337</f>
        <v/>
      </c>
    </row>
    <row r="338" ht="13.5" customHeight="1">
      <c r="A338" s="14" t="n">
        <v>103174</v>
      </c>
      <c r="B338" s="15" t="inlineStr">
        <is>
          <t>HANCOCK_AGC2</t>
        </is>
      </c>
      <c r="C338" s="15" t="n">
        <v>0.6</v>
      </c>
      <c r="D338" s="15" t="n">
        <v>101</v>
      </c>
      <c r="E338" s="15" t="n">
        <v>384</v>
      </c>
      <c r="F338" s="15" t="n">
        <v>0</v>
      </c>
      <c r="G338" s="15" t="n">
        <v>0</v>
      </c>
      <c r="H338" s="15" t="n">
        <v>0</v>
      </c>
      <c r="I338" s="16" t="n">
        <v>0</v>
      </c>
      <c r="J338" s="15">
        <f>I338-F338</f>
        <v/>
      </c>
      <c r="K338" s="15">
        <f>H338-I338</f>
        <v/>
      </c>
      <c r="L338" s="15" t="n">
        <v>0.03781</v>
      </c>
      <c r="M338" s="15" t="n">
        <v>0.03819</v>
      </c>
      <c r="N338" s="15" t="n">
        <v>0.03678</v>
      </c>
      <c r="O338" s="15" t="n">
        <v>0.03678</v>
      </c>
      <c r="P338" s="15" t="n">
        <v>0.03679</v>
      </c>
      <c r="Q338" s="15" t="n"/>
      <c r="R338" s="15">
        <f>L338*J338</f>
        <v/>
      </c>
      <c r="S338" s="15">
        <f>M338*J338</f>
        <v/>
      </c>
      <c r="T338" s="15">
        <f>N338*J338</f>
        <v/>
      </c>
      <c r="U338" s="15">
        <f>O338*J338</f>
        <v/>
      </c>
      <c r="V338" s="17">
        <f>P338*J338</f>
        <v/>
      </c>
    </row>
    <row r="339" ht="13.5" customHeight="1">
      <c r="A339" s="14" t="n">
        <v>105257</v>
      </c>
      <c r="B339" s="15" t="inlineStr">
        <is>
          <t>SACO VLY_SC1</t>
        </is>
      </c>
      <c r="C339" s="15" t="n">
        <v>12.5</v>
      </c>
      <c r="D339" s="15" t="n">
        <v>101</v>
      </c>
      <c r="E339" s="15" t="n">
        <v>563</v>
      </c>
      <c r="F339" s="15" t="n">
        <v>0</v>
      </c>
      <c r="G339" s="15" t="n">
        <v>0</v>
      </c>
      <c r="H339" s="15" t="n">
        <v>0</v>
      </c>
      <c r="I339" s="16" t="n">
        <v>0</v>
      </c>
      <c r="J339" s="15">
        <f>I339-F339</f>
        <v/>
      </c>
      <c r="K339" s="15">
        <f>H339-I339</f>
        <v/>
      </c>
      <c r="L339" s="15" t="n">
        <v>0.03781</v>
      </c>
      <c r="M339" s="15" t="n">
        <v>0.03819</v>
      </c>
      <c r="N339" s="15" t="n">
        <v>0.03678</v>
      </c>
      <c r="O339" s="15" t="n">
        <v>0.03678</v>
      </c>
      <c r="P339" s="15" t="n">
        <v>0.03678</v>
      </c>
      <c r="Q339" s="15" t="n"/>
      <c r="R339" s="15">
        <f>L339*J339</f>
        <v/>
      </c>
      <c r="S339" s="15">
        <f>M339*J339</f>
        <v/>
      </c>
      <c r="T339" s="15">
        <f>N339*J339</f>
        <v/>
      </c>
      <c r="U339" s="15">
        <f>O339*J339</f>
        <v/>
      </c>
      <c r="V339" s="17">
        <f>P339*J339</f>
        <v/>
      </c>
    </row>
    <row r="340" ht="13.5" customHeight="1">
      <c r="A340" s="14" t="n">
        <v>105258</v>
      </c>
      <c r="B340" s="15" t="inlineStr">
        <is>
          <t>SACO VLY_SC2</t>
        </is>
      </c>
      <c r="C340" s="15" t="n">
        <v>12.5</v>
      </c>
      <c r="D340" s="15" t="n">
        <v>101</v>
      </c>
      <c r="E340" s="15" t="n">
        <v>563</v>
      </c>
      <c r="F340" s="15" t="n">
        <v>0</v>
      </c>
      <c r="G340" s="15" t="n">
        <v>0</v>
      </c>
      <c r="H340" s="15" t="n">
        <v>0</v>
      </c>
      <c r="I340" s="16" t="n">
        <v>0</v>
      </c>
      <c r="J340" s="15">
        <f>I340-F340</f>
        <v/>
      </c>
      <c r="K340" s="15">
        <f>H340-I340</f>
        <v/>
      </c>
      <c r="L340" s="15" t="n">
        <v>0.03781</v>
      </c>
      <c r="M340" s="15" t="n">
        <v>0.03819</v>
      </c>
      <c r="N340" s="15" t="n">
        <v>0.03678</v>
      </c>
      <c r="O340" s="15" t="n">
        <v>0.03678</v>
      </c>
      <c r="P340" s="15" t="n">
        <v>0.03678</v>
      </c>
      <c r="Q340" s="15" t="n"/>
      <c r="R340" s="15">
        <f>L340*J340</f>
        <v/>
      </c>
      <c r="S340" s="15">
        <f>M340*J340</f>
        <v/>
      </c>
      <c r="T340" s="15">
        <f>N340*J340</f>
        <v/>
      </c>
      <c r="U340" s="15">
        <f>O340*J340</f>
        <v/>
      </c>
      <c r="V340" s="17">
        <f>P340*J340</f>
        <v/>
      </c>
    </row>
    <row r="341" ht="13.5" customHeight="1">
      <c r="A341" s="14" t="n">
        <v>911597</v>
      </c>
      <c r="B341" s="15" t="inlineStr">
        <is>
          <t xml:space="preserve">NBNE_CLCOV  </t>
        </is>
      </c>
      <c r="C341" s="15" t="n">
        <v>345</v>
      </c>
      <c r="D341" s="15" t="n">
        <v>105</v>
      </c>
      <c r="E341" s="15" t="n">
        <v>15</v>
      </c>
      <c r="F341" s="15" t="n">
        <v>700</v>
      </c>
      <c r="G341" s="15" t="n">
        <v>0</v>
      </c>
      <c r="H341" s="15" t="n">
        <v>700</v>
      </c>
      <c r="I341" s="16" t="n">
        <v>700</v>
      </c>
      <c r="J341" s="15">
        <f>I341-F341</f>
        <v/>
      </c>
      <c r="K341" s="15">
        <f>H341-I341</f>
        <v/>
      </c>
      <c r="L341" s="15" t="n">
        <v>0.03781</v>
      </c>
      <c r="M341" s="15" t="n">
        <v>0.03819</v>
      </c>
      <c r="N341" s="15" t="n">
        <v>0.03678</v>
      </c>
      <c r="O341" s="15" t="n">
        <v>0.03678</v>
      </c>
      <c r="P341" s="15" t="n">
        <v>0.03679</v>
      </c>
      <c r="Q341" s="15" t="n"/>
      <c r="R341" s="15">
        <f>L341*J341</f>
        <v/>
      </c>
      <c r="S341" s="15">
        <f>M341*J341</f>
        <v/>
      </c>
      <c r="T341" s="15">
        <f>N341*J341</f>
        <v/>
      </c>
      <c r="U341" s="15">
        <f>O341*J341</f>
        <v/>
      </c>
      <c r="V341" s="17">
        <f>P341*J341</f>
        <v/>
      </c>
    </row>
    <row r="342" ht="13.5" customHeight="1">
      <c r="A342" s="14" t="n">
        <v>911600</v>
      </c>
      <c r="B342" s="15" t="inlineStr">
        <is>
          <t xml:space="preserve">QP670-PV    </t>
        </is>
      </c>
      <c r="C342" s="15" t="n">
        <v>0.6</v>
      </c>
      <c r="D342" s="15" t="n">
        <v>101</v>
      </c>
      <c r="E342" s="15" t="n">
        <v>110</v>
      </c>
      <c r="F342" s="15" t="n">
        <v>77.09999999999999</v>
      </c>
      <c r="G342" s="15" t="n">
        <v>0</v>
      </c>
      <c r="H342" s="15" t="n">
        <v>77.09999999999999</v>
      </c>
      <c r="I342" s="16" t="n">
        <v>77.09999999999999</v>
      </c>
      <c r="J342" s="15">
        <f>I342-F342</f>
        <v/>
      </c>
      <c r="K342" s="15">
        <f>H342-I342</f>
        <v/>
      </c>
      <c r="L342" s="15" t="n">
        <v>0.03781</v>
      </c>
      <c r="M342" s="15" t="n">
        <v>0.03819</v>
      </c>
      <c r="N342" s="15" t="n">
        <v>0.03678</v>
      </c>
      <c r="O342" s="15" t="n">
        <v>0.03678</v>
      </c>
      <c r="P342" s="15" t="n">
        <v>0.03679</v>
      </c>
      <c r="Q342" s="15" t="n"/>
      <c r="R342" s="15">
        <f>L342*J342</f>
        <v/>
      </c>
      <c r="S342" s="15">
        <f>M342*J342</f>
        <v/>
      </c>
      <c r="T342" s="15">
        <f>N342*J342</f>
        <v/>
      </c>
      <c r="U342" s="15">
        <f>O342*J342</f>
        <v/>
      </c>
      <c r="V342" s="17">
        <f>P342*J342</f>
        <v/>
      </c>
    </row>
    <row r="343" ht="13.5" customHeight="1">
      <c r="A343" s="14" t="n">
        <v>990180</v>
      </c>
      <c r="B343" s="15" t="inlineStr">
        <is>
          <t xml:space="preserve">SUN_LOVELL  </t>
        </is>
      </c>
      <c r="C343" s="15" t="n">
        <v>115</v>
      </c>
      <c r="D343" s="15" t="n">
        <v>101</v>
      </c>
      <c r="E343" s="15" t="n">
        <v>110</v>
      </c>
      <c r="F343" s="15" t="n">
        <v>0</v>
      </c>
      <c r="G343" s="15" t="n">
        <v>0</v>
      </c>
      <c r="H343" s="15" t="n">
        <v>0</v>
      </c>
      <c r="I343" s="16" t="n">
        <v>0</v>
      </c>
      <c r="J343" s="15">
        <f>I343-F343</f>
        <v/>
      </c>
      <c r="K343" s="15">
        <f>H343-I343</f>
        <v/>
      </c>
      <c r="L343" s="15" t="n">
        <v>0.03781</v>
      </c>
      <c r="M343" s="15" t="n">
        <v>0.03819</v>
      </c>
      <c r="N343" s="15" t="n">
        <v>0.03678</v>
      </c>
      <c r="O343" s="15" t="n">
        <v>0.03678</v>
      </c>
      <c r="P343" s="15" t="n">
        <v>0.03678</v>
      </c>
      <c r="Q343" s="15" t="n"/>
      <c r="R343" s="15">
        <f>L343*J343</f>
        <v/>
      </c>
      <c r="S343" s="15">
        <f>M343*J343</f>
        <v/>
      </c>
      <c r="T343" s="15">
        <f>N343*J343</f>
        <v/>
      </c>
      <c r="U343" s="15">
        <f>O343*J343</f>
        <v/>
      </c>
      <c r="V343" s="17">
        <f>P343*J343</f>
        <v/>
      </c>
    </row>
    <row r="344" ht="13.5" customHeight="1">
      <c r="A344" s="14" t="n">
        <v>992036</v>
      </c>
      <c r="B344" s="15" t="inlineStr">
        <is>
          <t xml:space="preserve">SUN_WARREN  </t>
        </is>
      </c>
      <c r="C344" s="15" t="n">
        <v>34.5</v>
      </c>
      <c r="D344" s="15" t="n">
        <v>101</v>
      </c>
      <c r="E344" s="15" t="n">
        <v>112</v>
      </c>
      <c r="F344" s="15" t="n">
        <v>6.93</v>
      </c>
      <c r="G344" s="15" t="n">
        <v>0</v>
      </c>
      <c r="H344" s="15" t="n">
        <v>6.93</v>
      </c>
      <c r="I344" s="16" t="n">
        <v>6.93</v>
      </c>
      <c r="J344" s="15">
        <f>I344-F344</f>
        <v/>
      </c>
      <c r="K344" s="15">
        <f>H344-I344</f>
        <v/>
      </c>
      <c r="L344" s="15" t="n">
        <v>0.03781</v>
      </c>
      <c r="M344" s="15" t="n">
        <v>0.03819</v>
      </c>
      <c r="N344" s="15" t="n">
        <v>0.03678</v>
      </c>
      <c r="O344" s="15" t="n">
        <v>0.03678</v>
      </c>
      <c r="P344" s="15" t="n">
        <v>0.03679</v>
      </c>
      <c r="Q344" s="15" t="n"/>
      <c r="R344" s="15">
        <f>L344*J344</f>
        <v/>
      </c>
      <c r="S344" s="15">
        <f>M344*J344</f>
        <v/>
      </c>
      <c r="T344" s="15">
        <f>N344*J344</f>
        <v/>
      </c>
      <c r="U344" s="15">
        <f>O344*J344</f>
        <v/>
      </c>
      <c r="V344" s="17">
        <f>P344*J344</f>
        <v/>
      </c>
    </row>
    <row r="345" ht="13.5" customHeight="1">
      <c r="A345" s="14" t="n">
        <v>992221</v>
      </c>
      <c r="B345" s="15" t="inlineStr">
        <is>
          <t>SUN_WASHIN~1</t>
        </is>
      </c>
      <c r="C345" s="15" t="n">
        <v>34.5</v>
      </c>
      <c r="D345" s="15" t="n">
        <v>101</v>
      </c>
      <c r="E345" s="15" t="n">
        <v>112</v>
      </c>
      <c r="F345" s="15" t="n">
        <v>5</v>
      </c>
      <c r="G345" s="15" t="n">
        <v>0</v>
      </c>
      <c r="H345" s="15" t="n">
        <v>5</v>
      </c>
      <c r="I345" s="16" t="n">
        <v>5</v>
      </c>
      <c r="J345" s="15">
        <f>I345-F345</f>
        <v/>
      </c>
      <c r="K345" s="15">
        <f>H345-I345</f>
        <v/>
      </c>
      <c r="L345" s="15" t="n">
        <v>0.03781</v>
      </c>
      <c r="M345" s="15" t="n">
        <v>0.03819</v>
      </c>
      <c r="N345" s="15" t="n">
        <v>0.03678</v>
      </c>
      <c r="O345" s="15" t="n">
        <v>0.03678</v>
      </c>
      <c r="P345" s="15" t="n">
        <v>0.03678</v>
      </c>
      <c r="Q345" s="15" t="n"/>
      <c r="R345" s="15">
        <f>L345*J345</f>
        <v/>
      </c>
      <c r="S345" s="15">
        <f>M345*J345</f>
        <v/>
      </c>
      <c r="T345" s="15">
        <f>N345*J345</f>
        <v/>
      </c>
      <c r="U345" s="15">
        <f>O345*J345</f>
        <v/>
      </c>
      <c r="V345" s="17">
        <f>P345*J345</f>
        <v/>
      </c>
    </row>
    <row r="346" ht="13.5" customHeight="1">
      <c r="A346" s="14" t="n">
        <v>100382</v>
      </c>
      <c r="B346" s="15" t="inlineStr">
        <is>
          <t>RUMFORD PA S</t>
        </is>
      </c>
      <c r="C346" s="15" t="n">
        <v>13.8</v>
      </c>
      <c r="D346" s="15" t="n">
        <v>101</v>
      </c>
      <c r="E346" s="15" t="n">
        <v>113</v>
      </c>
      <c r="F346" s="15" t="n">
        <v>84.88</v>
      </c>
      <c r="G346" s="15" t="n">
        <v>0</v>
      </c>
      <c r="H346" s="15" t="n">
        <v>84.88</v>
      </c>
      <c r="I346" s="16" t="n">
        <v>84.88</v>
      </c>
      <c r="J346" s="15">
        <f>I346-F346</f>
        <v/>
      </c>
      <c r="K346" s="15">
        <f>H346-I346</f>
        <v/>
      </c>
      <c r="L346" s="15" t="n">
        <v>0.03781</v>
      </c>
      <c r="M346" s="15" t="n">
        <v>0.03819</v>
      </c>
      <c r="N346" s="15" t="n">
        <v>0.03678</v>
      </c>
      <c r="O346" s="15" t="n">
        <v>0.03678</v>
      </c>
      <c r="P346" s="15" t="n">
        <v>0.03678</v>
      </c>
      <c r="Q346" s="15" t="n"/>
      <c r="R346" s="15">
        <f>L346*J346</f>
        <v/>
      </c>
      <c r="S346" s="15">
        <f>M346*J346</f>
        <v/>
      </c>
      <c r="T346" s="15">
        <f>N346*J346</f>
        <v/>
      </c>
      <c r="U346" s="15">
        <f>O346*J346</f>
        <v/>
      </c>
      <c r="V346" s="17">
        <f>P346*J346</f>
        <v/>
      </c>
    </row>
    <row r="347" ht="13.5" customHeight="1">
      <c r="A347" s="14" t="n">
        <v>103124</v>
      </c>
      <c r="B347" s="15" t="inlineStr">
        <is>
          <t>MILLNKT HY25</t>
        </is>
      </c>
      <c r="C347" s="15" t="n">
        <v>6.9</v>
      </c>
      <c r="D347" s="15" t="n">
        <v>101</v>
      </c>
      <c r="E347" s="15" t="n">
        <v>364</v>
      </c>
      <c r="F347" s="15" t="n">
        <v>23.33</v>
      </c>
      <c r="G347" s="15" t="n">
        <v>0</v>
      </c>
      <c r="H347" s="15" t="n">
        <v>23.33</v>
      </c>
      <c r="I347" s="16" t="n">
        <v>23.33</v>
      </c>
      <c r="J347" s="15">
        <f>I347-F347</f>
        <v/>
      </c>
      <c r="K347" s="15">
        <f>H347-I347</f>
        <v/>
      </c>
      <c r="L347" s="15" t="n">
        <v>0.03781</v>
      </c>
      <c r="M347" s="15" t="n">
        <v>0.03819</v>
      </c>
      <c r="N347" s="15" t="n">
        <v>0.03678</v>
      </c>
      <c r="O347" s="15" t="n">
        <v>0.03678</v>
      </c>
      <c r="P347" s="15" t="n">
        <v>0.03679</v>
      </c>
      <c r="Q347" s="15" t="n"/>
      <c r="R347" s="15">
        <f>L347*J347</f>
        <v/>
      </c>
      <c r="S347" s="15">
        <f>M347*J347</f>
        <v/>
      </c>
      <c r="T347" s="15">
        <f>N347*J347</f>
        <v/>
      </c>
      <c r="U347" s="15">
        <f>O347*J347</f>
        <v/>
      </c>
      <c r="V347" s="17">
        <f>P347*J347</f>
        <v/>
      </c>
    </row>
    <row r="348" ht="13.5" customHeight="1">
      <c r="A348" s="14" t="n">
        <v>103119</v>
      </c>
      <c r="B348" s="15" t="inlineStr">
        <is>
          <t>WELDON HYDRO</t>
        </is>
      </c>
      <c r="C348" s="15" t="n">
        <v>6.9</v>
      </c>
      <c r="D348" s="15" t="n">
        <v>101</v>
      </c>
      <c r="E348" s="15" t="n">
        <v>364</v>
      </c>
      <c r="F348" s="15" t="n">
        <v>18.54</v>
      </c>
      <c r="G348" s="15" t="n">
        <v>0</v>
      </c>
      <c r="H348" s="15" t="n">
        <v>18.54</v>
      </c>
      <c r="I348" s="16" t="n">
        <v>18.54</v>
      </c>
      <c r="J348" s="15">
        <f>I348-F348</f>
        <v/>
      </c>
      <c r="K348" s="15">
        <f>H348-I348</f>
        <v/>
      </c>
      <c r="L348" s="15" t="n">
        <v>0.03781</v>
      </c>
      <c r="M348" s="15" t="n">
        <v>0.03819</v>
      </c>
      <c r="N348" s="15" t="n">
        <v>0.03678</v>
      </c>
      <c r="O348" s="15" t="n">
        <v>0.03678</v>
      </c>
      <c r="P348" s="15" t="n">
        <v>0.03679</v>
      </c>
      <c r="Q348" s="15" t="n"/>
      <c r="R348" s="15">
        <f>L348*J348</f>
        <v/>
      </c>
      <c r="S348" s="15">
        <f>M348*J348</f>
        <v/>
      </c>
      <c r="T348" s="15">
        <f>N348*J348</f>
        <v/>
      </c>
      <c r="U348" s="15">
        <f>O348*J348</f>
        <v/>
      </c>
      <c r="V348" s="17">
        <f>P348*J348</f>
        <v/>
      </c>
    </row>
    <row r="349" ht="13.5" customHeight="1">
      <c r="A349" s="14" t="n">
        <v>100739</v>
      </c>
      <c r="B349" s="15" t="inlineStr">
        <is>
          <t xml:space="preserve">BINGHAM G5  </t>
        </is>
      </c>
      <c r="C349" s="15" t="n">
        <v>0.65</v>
      </c>
      <c r="D349" s="15" t="n">
        <v>101</v>
      </c>
      <c r="E349" s="15" t="n">
        <v>113</v>
      </c>
      <c r="F349" s="15" t="n">
        <v>8.300000000000001</v>
      </c>
      <c r="G349" s="15" t="n">
        <v>0</v>
      </c>
      <c r="H349" s="15" t="n">
        <v>8.300000000000001</v>
      </c>
      <c r="I349" s="16" t="n">
        <v>8.300000000000001</v>
      </c>
      <c r="J349" s="15">
        <f>I349-F349</f>
        <v/>
      </c>
      <c r="K349" s="15">
        <f>H349-I349</f>
        <v/>
      </c>
      <c r="L349" s="15" t="n">
        <v>0.03781</v>
      </c>
      <c r="M349" s="15" t="n">
        <v>0.03819</v>
      </c>
      <c r="N349" s="15" t="n">
        <v>0.03678</v>
      </c>
      <c r="O349" s="15" t="n">
        <v>0.03678</v>
      </c>
      <c r="P349" s="15" t="n">
        <v>0.03679</v>
      </c>
      <c r="Q349" s="15" t="n"/>
      <c r="R349" s="15">
        <f>L349*J349</f>
        <v/>
      </c>
      <c r="S349" s="15">
        <f>M349*J349</f>
        <v/>
      </c>
      <c r="T349" s="15">
        <f>N349*J349</f>
        <v/>
      </c>
      <c r="U349" s="15">
        <f>O349*J349</f>
        <v/>
      </c>
      <c r="V349" s="17">
        <f>P349*J349</f>
        <v/>
      </c>
    </row>
    <row r="350" ht="13.5" customHeight="1">
      <c r="A350" s="14" t="n">
        <v>103107</v>
      </c>
      <c r="B350" s="15" t="inlineStr">
        <is>
          <t>DOLBY HYDRO8</t>
        </is>
      </c>
      <c r="C350" s="15" t="n">
        <v>6.9</v>
      </c>
      <c r="D350" s="15" t="n">
        <v>101</v>
      </c>
      <c r="E350" s="15" t="n">
        <v>364</v>
      </c>
      <c r="F350" s="15" t="n">
        <v>3.01</v>
      </c>
      <c r="G350" s="15" t="n">
        <v>0</v>
      </c>
      <c r="H350" s="15" t="n">
        <v>3.01</v>
      </c>
      <c r="I350" s="16" t="n">
        <v>3.01</v>
      </c>
      <c r="J350" s="15">
        <f>I350-F350</f>
        <v/>
      </c>
      <c r="K350" s="15">
        <f>H350-I350</f>
        <v/>
      </c>
      <c r="L350" s="15" t="n">
        <v>0.03781</v>
      </c>
      <c r="M350" s="15" t="n">
        <v>0.03819</v>
      </c>
      <c r="N350" s="15" t="n">
        <v>0.03678</v>
      </c>
      <c r="O350" s="15" t="n">
        <v>0.03678</v>
      </c>
      <c r="P350" s="15" t="n">
        <v>0.03679</v>
      </c>
      <c r="Q350" s="15" t="n"/>
      <c r="R350" s="15">
        <f>L350*J350</f>
        <v/>
      </c>
      <c r="S350" s="15">
        <f>M350*J350</f>
        <v/>
      </c>
      <c r="T350" s="15">
        <f>N350*J350</f>
        <v/>
      </c>
      <c r="U350" s="15">
        <f>O350*J350</f>
        <v/>
      </c>
      <c r="V350" s="17">
        <f>P350*J350</f>
        <v/>
      </c>
    </row>
    <row r="351" ht="13.5" customHeight="1">
      <c r="A351" s="14" t="n">
        <v>100749</v>
      </c>
      <c r="B351" s="15" t="inlineStr">
        <is>
          <t xml:space="preserve">BINGHAM S1  </t>
        </is>
      </c>
      <c r="C351" s="15" t="n">
        <v>12.5</v>
      </c>
      <c r="D351" s="15" t="n">
        <v>101</v>
      </c>
      <c r="E351" s="15" t="n">
        <v>113</v>
      </c>
      <c r="F351" s="15" t="n">
        <v>0</v>
      </c>
      <c r="G351" s="15" t="n">
        <v>0</v>
      </c>
      <c r="H351" s="15" t="n">
        <v>0</v>
      </c>
      <c r="I351" s="16" t="n">
        <v>0</v>
      </c>
      <c r="J351" s="15">
        <f>I351-F351</f>
        <v/>
      </c>
      <c r="K351" s="15">
        <f>H351-I351</f>
        <v/>
      </c>
      <c r="L351" s="15" t="n">
        <v>0.03781</v>
      </c>
      <c r="M351" s="15" t="n">
        <v>0.03819</v>
      </c>
      <c r="N351" s="15" t="n">
        <v>0.03678</v>
      </c>
      <c r="O351" s="15" t="n">
        <v>0.03678</v>
      </c>
      <c r="P351" s="15" t="n">
        <v>0.03679</v>
      </c>
      <c r="Q351" s="15" t="n"/>
      <c r="R351" s="15">
        <f>L351*J351</f>
        <v/>
      </c>
      <c r="S351" s="15">
        <f>M351*J351</f>
        <v/>
      </c>
      <c r="T351" s="15">
        <f>N351*J351</f>
        <v/>
      </c>
      <c r="U351" s="15">
        <f>O351*J351</f>
        <v/>
      </c>
      <c r="V351" s="17">
        <f>P351*J351</f>
        <v/>
      </c>
    </row>
    <row r="352" ht="13.5" customHeight="1">
      <c r="A352" s="14" t="n">
        <v>100758</v>
      </c>
      <c r="B352" s="15" t="inlineStr">
        <is>
          <t xml:space="preserve">SANFORD G1  </t>
        </is>
      </c>
      <c r="C352" s="15" t="n">
        <v>0.6</v>
      </c>
      <c r="D352" s="15" t="n">
        <v>101</v>
      </c>
      <c r="E352" s="15" t="n">
        <v>113</v>
      </c>
      <c r="F352" s="15" t="n">
        <v>0</v>
      </c>
      <c r="G352" s="15" t="n">
        <v>0</v>
      </c>
      <c r="H352" s="15" t="n">
        <v>0</v>
      </c>
      <c r="I352" s="16" t="n">
        <v>0</v>
      </c>
      <c r="J352" s="15">
        <f>I352-F352</f>
        <v/>
      </c>
      <c r="K352" s="15">
        <f>H352-I352</f>
        <v/>
      </c>
      <c r="L352" s="15" t="n">
        <v>0.03781</v>
      </c>
      <c r="M352" s="15" t="n">
        <v>0.03819</v>
      </c>
      <c r="N352" s="15" t="n">
        <v>0.03678</v>
      </c>
      <c r="O352" s="15" t="n">
        <v>0.03678</v>
      </c>
      <c r="P352" s="15" t="n">
        <v>0.03679</v>
      </c>
      <c r="Q352" s="15" t="n"/>
      <c r="R352" s="15">
        <f>L352*J352</f>
        <v/>
      </c>
      <c r="S352" s="15">
        <f>M352*J352</f>
        <v/>
      </c>
      <c r="T352" s="15">
        <f>N352*J352</f>
        <v/>
      </c>
      <c r="U352" s="15">
        <f>O352*J352</f>
        <v/>
      </c>
      <c r="V352" s="17">
        <f>P352*J352</f>
        <v/>
      </c>
    </row>
    <row r="353" ht="13.5" customHeight="1">
      <c r="A353" s="14" t="n">
        <v>100777</v>
      </c>
      <c r="B353" s="15" t="inlineStr">
        <is>
          <t xml:space="preserve">PITTFD_GEN  </t>
        </is>
      </c>
      <c r="C353" s="15" t="n">
        <v>0.4</v>
      </c>
      <c r="D353" s="15" t="n">
        <v>101</v>
      </c>
      <c r="E353" s="15" t="n">
        <v>113</v>
      </c>
      <c r="F353" s="15" t="n">
        <v>0</v>
      </c>
      <c r="G353" s="15" t="n">
        <v>0</v>
      </c>
      <c r="H353" s="15" t="n">
        <v>0</v>
      </c>
      <c r="I353" s="16" t="n">
        <v>0</v>
      </c>
      <c r="J353" s="15">
        <f>I353-F353</f>
        <v/>
      </c>
      <c r="K353" s="15">
        <f>H353-I353</f>
        <v/>
      </c>
      <c r="L353" s="15" t="n">
        <v>0.03781</v>
      </c>
      <c r="M353" s="15" t="n">
        <v>0.03819</v>
      </c>
      <c r="N353" s="15" t="n">
        <v>0.03678</v>
      </c>
      <c r="O353" s="15" t="n">
        <v>0.03678</v>
      </c>
      <c r="P353" s="15" t="n">
        <v>0.03679</v>
      </c>
      <c r="Q353" s="15" t="n"/>
      <c r="R353" s="15">
        <f>L353*J353</f>
        <v/>
      </c>
      <c r="S353" s="15">
        <f>M353*J353</f>
        <v/>
      </c>
      <c r="T353" s="15">
        <f>N353*J353</f>
        <v/>
      </c>
      <c r="U353" s="15">
        <f>O353*J353</f>
        <v/>
      </c>
      <c r="V353" s="17">
        <f>P353*J353</f>
        <v/>
      </c>
    </row>
    <row r="354" ht="13.5" customHeight="1">
      <c r="A354" s="14" t="n">
        <v>100851</v>
      </c>
      <c r="B354" s="15" t="inlineStr">
        <is>
          <t xml:space="preserve">ANDOVER     </t>
        </is>
      </c>
      <c r="C354" s="15" t="n">
        <v>12</v>
      </c>
      <c r="D354" s="15" t="n">
        <v>101</v>
      </c>
      <c r="E354" s="15" t="n">
        <v>112</v>
      </c>
      <c r="F354" s="15" t="n">
        <v>0</v>
      </c>
      <c r="G354" s="15" t="n">
        <v>0</v>
      </c>
      <c r="H354" s="15" t="n">
        <v>0</v>
      </c>
      <c r="I354" s="16" t="n">
        <v>0</v>
      </c>
      <c r="J354" s="15">
        <f>I354-F354</f>
        <v/>
      </c>
      <c r="K354" s="15">
        <f>H354-I354</f>
        <v/>
      </c>
      <c r="L354" s="15" t="n">
        <v>0.03781</v>
      </c>
      <c r="M354" s="15" t="n">
        <v>0.03819</v>
      </c>
      <c r="N354" s="15" t="n">
        <v>0.03678</v>
      </c>
      <c r="O354" s="15" t="n">
        <v>0.03678</v>
      </c>
      <c r="P354" s="15" t="n">
        <v>0.03678</v>
      </c>
      <c r="Q354" s="15" t="n"/>
      <c r="R354" s="15">
        <f>L354*J354</f>
        <v/>
      </c>
      <c r="S354" s="15">
        <f>M354*J354</f>
        <v/>
      </c>
      <c r="T354" s="15">
        <f>N354*J354</f>
        <v/>
      </c>
      <c r="U354" s="15">
        <f>O354*J354</f>
        <v/>
      </c>
      <c r="V354" s="17">
        <f>P354*J354</f>
        <v/>
      </c>
    </row>
    <row r="355" ht="13.5" customHeight="1">
      <c r="A355" s="14" t="n">
        <v>100870</v>
      </c>
      <c r="B355" s="15" t="inlineStr">
        <is>
          <t xml:space="preserve">FRMSLR_AGG  </t>
        </is>
      </c>
      <c r="C355" s="15" t="n">
        <v>0.6</v>
      </c>
      <c r="D355" s="15" t="n">
        <v>101</v>
      </c>
      <c r="E355" s="15" t="n">
        <v>113</v>
      </c>
      <c r="F355" s="15" t="n">
        <v>0</v>
      </c>
      <c r="G355" s="15" t="n">
        <v>0</v>
      </c>
      <c r="H355" s="15" t="n">
        <v>0</v>
      </c>
      <c r="I355" s="16" t="n">
        <v>0</v>
      </c>
      <c r="J355" s="15">
        <f>I355-F355</f>
        <v/>
      </c>
      <c r="K355" s="15">
        <f>H355-I355</f>
        <v/>
      </c>
      <c r="L355" s="15" t="n">
        <v>0.03781</v>
      </c>
      <c r="M355" s="15" t="n">
        <v>0.03819</v>
      </c>
      <c r="N355" s="15" t="n">
        <v>0.03678</v>
      </c>
      <c r="O355" s="15" t="n">
        <v>0.03678</v>
      </c>
      <c r="P355" s="15" t="n">
        <v>0.03678</v>
      </c>
      <c r="Q355" s="15" t="n"/>
      <c r="R355" s="15">
        <f>L355*J355</f>
        <v/>
      </c>
      <c r="S355" s="15">
        <f>M355*J355</f>
        <v/>
      </c>
      <c r="T355" s="15">
        <f>N355*J355</f>
        <v/>
      </c>
      <c r="U355" s="15">
        <f>O355*J355</f>
        <v/>
      </c>
      <c r="V355" s="17">
        <f>P355*J355</f>
        <v/>
      </c>
    </row>
    <row r="356" ht="13.5" customHeight="1">
      <c r="A356" s="14" t="n">
        <v>101062</v>
      </c>
      <c r="B356" s="15" t="inlineStr">
        <is>
          <t xml:space="preserve">RICE RIPS   </t>
        </is>
      </c>
      <c r="C356" s="15" t="n">
        <v>34.5</v>
      </c>
      <c r="D356" s="15" t="n">
        <v>101</v>
      </c>
      <c r="E356" s="15" t="n">
        <v>112</v>
      </c>
      <c r="F356" s="15" t="n">
        <v>0</v>
      </c>
      <c r="G356" s="15" t="n">
        <v>0</v>
      </c>
      <c r="H356" s="15" t="n">
        <v>0</v>
      </c>
      <c r="I356" s="16" t="n">
        <v>0</v>
      </c>
      <c r="J356" s="15">
        <f>I356-F356</f>
        <v/>
      </c>
      <c r="K356" s="15">
        <f>H356-I356</f>
        <v/>
      </c>
      <c r="L356" s="15" t="n">
        <v>0.03781</v>
      </c>
      <c r="M356" s="15" t="n">
        <v>0.03819</v>
      </c>
      <c r="N356" s="15" t="n">
        <v>0.03678</v>
      </c>
      <c r="O356" s="15" t="n">
        <v>0.03678</v>
      </c>
      <c r="P356" s="15" t="n">
        <v>0.03679</v>
      </c>
      <c r="Q356" s="15" t="n"/>
      <c r="R356" s="15">
        <f>L356*J356</f>
        <v/>
      </c>
      <c r="S356" s="15">
        <f>M356*J356</f>
        <v/>
      </c>
      <c r="T356" s="15">
        <f>N356*J356</f>
        <v/>
      </c>
      <c r="U356" s="15">
        <f>O356*J356</f>
        <v/>
      </c>
      <c r="V356" s="17">
        <f>P356*J356</f>
        <v/>
      </c>
    </row>
    <row r="357" ht="13.5" customHeight="1">
      <c r="A357" s="14" t="n">
        <v>102101</v>
      </c>
      <c r="B357" s="15" t="inlineStr">
        <is>
          <t>PITTSFIELD_H</t>
        </is>
      </c>
      <c r="C357" s="15" t="n">
        <v>4</v>
      </c>
      <c r="D357" s="15" t="n">
        <v>101</v>
      </c>
      <c r="E357" s="15" t="n">
        <v>112</v>
      </c>
      <c r="F357" s="15" t="n">
        <v>0</v>
      </c>
      <c r="G357" s="15" t="n">
        <v>0</v>
      </c>
      <c r="H357" s="15" t="n">
        <v>0</v>
      </c>
      <c r="I357" s="16" t="n">
        <v>0</v>
      </c>
      <c r="J357" s="15">
        <f>I357-F357</f>
        <v/>
      </c>
      <c r="K357" s="15">
        <f>H357-I357</f>
        <v/>
      </c>
      <c r="L357" s="15" t="n">
        <v>0.03781</v>
      </c>
      <c r="M357" s="15" t="n">
        <v>0.03819</v>
      </c>
      <c r="N357" s="15" t="n">
        <v>0.03678</v>
      </c>
      <c r="O357" s="15" t="n">
        <v>0.03678</v>
      </c>
      <c r="P357" s="15" t="n">
        <v>0.03679</v>
      </c>
      <c r="Q357" s="15" t="n"/>
      <c r="R357" s="15">
        <f>L357*J357</f>
        <v/>
      </c>
      <c r="S357" s="15">
        <f>M357*J357</f>
        <v/>
      </c>
      <c r="T357" s="15">
        <f>N357*J357</f>
        <v/>
      </c>
      <c r="U357" s="15">
        <f>O357*J357</f>
        <v/>
      </c>
      <c r="V357" s="17">
        <f>P357*J357</f>
        <v/>
      </c>
    </row>
    <row r="358" ht="13.5" customHeight="1">
      <c r="A358" s="14" t="n">
        <v>102195</v>
      </c>
      <c r="B358" s="15" t="inlineStr">
        <is>
          <t>MECH FLS HYD</t>
        </is>
      </c>
      <c r="C358" s="15" t="n">
        <v>34.5</v>
      </c>
      <c r="D358" s="15" t="n">
        <v>101</v>
      </c>
      <c r="E358" s="15" t="n">
        <v>112</v>
      </c>
      <c r="F358" s="15" t="n">
        <v>0</v>
      </c>
      <c r="G358" s="15" t="n">
        <v>0</v>
      </c>
      <c r="H358" s="15" t="n">
        <v>0</v>
      </c>
      <c r="I358" s="16" t="n">
        <v>0</v>
      </c>
      <c r="J358" s="15">
        <f>I358-F358</f>
        <v/>
      </c>
      <c r="K358" s="15">
        <f>H358-I358</f>
        <v/>
      </c>
      <c r="L358" s="15" t="n">
        <v>0.03781</v>
      </c>
      <c r="M358" s="15" t="n">
        <v>0.03819</v>
      </c>
      <c r="N358" s="15" t="n">
        <v>0.03678</v>
      </c>
      <c r="O358" s="15" t="n">
        <v>0.03678</v>
      </c>
      <c r="P358" s="15" t="n">
        <v>0.03678</v>
      </c>
      <c r="Q358" s="15" t="n"/>
      <c r="R358" s="15">
        <f>L358*J358</f>
        <v/>
      </c>
      <c r="S358" s="15">
        <f>M358*J358</f>
        <v/>
      </c>
      <c r="T358" s="15">
        <f>N358*J358</f>
        <v/>
      </c>
      <c r="U358" s="15">
        <f>O358*J358</f>
        <v/>
      </c>
      <c r="V358" s="17">
        <f>P358*J358</f>
        <v/>
      </c>
    </row>
    <row r="359" ht="13.5" customHeight="1">
      <c r="A359" s="14" t="n">
        <v>103050</v>
      </c>
      <c r="B359" s="15" t="inlineStr">
        <is>
          <t>STSN_CL1 AGG</t>
        </is>
      </c>
      <c r="C359" s="15" t="n">
        <v>0.57</v>
      </c>
      <c r="D359" s="15" t="n">
        <v>101</v>
      </c>
      <c r="E359" s="15" t="n">
        <v>363</v>
      </c>
      <c r="F359" s="15" t="n">
        <v>0</v>
      </c>
      <c r="G359" s="15" t="n">
        <v>0</v>
      </c>
      <c r="H359" s="15" t="n">
        <v>0</v>
      </c>
      <c r="I359" s="16" t="n">
        <v>0</v>
      </c>
      <c r="J359" s="15">
        <f>I359-F359</f>
        <v/>
      </c>
      <c r="K359" s="15">
        <f>H359-I359</f>
        <v/>
      </c>
      <c r="L359" s="15" t="n">
        <v>0.03781</v>
      </c>
      <c r="M359" s="15" t="n">
        <v>0.03819</v>
      </c>
      <c r="N359" s="15" t="n">
        <v>0.03678</v>
      </c>
      <c r="O359" s="15" t="n">
        <v>0.03678</v>
      </c>
      <c r="P359" s="15" t="n">
        <v>0.03679</v>
      </c>
      <c r="Q359" s="15" t="n"/>
      <c r="R359" s="15">
        <f>L359*J359</f>
        <v/>
      </c>
      <c r="S359" s="15">
        <f>M359*J359</f>
        <v/>
      </c>
      <c r="T359" s="15">
        <f>N359*J359</f>
        <v/>
      </c>
      <c r="U359" s="15">
        <f>O359*J359</f>
        <v/>
      </c>
      <c r="V359" s="17">
        <f>P359*J359</f>
        <v/>
      </c>
    </row>
    <row r="360" ht="13.5" customHeight="1">
      <c r="A360" s="14" t="n">
        <v>103051</v>
      </c>
      <c r="B360" s="15" t="inlineStr">
        <is>
          <t>STSN_CL2 AGG</t>
        </is>
      </c>
      <c r="C360" s="15" t="n">
        <v>0.57</v>
      </c>
      <c r="D360" s="15" t="n">
        <v>101</v>
      </c>
      <c r="E360" s="15" t="n">
        <v>363</v>
      </c>
      <c r="F360" s="15" t="n">
        <v>0</v>
      </c>
      <c r="G360" s="15" t="n">
        <v>0</v>
      </c>
      <c r="H360" s="15" t="n">
        <v>0</v>
      </c>
      <c r="I360" s="16" t="n">
        <v>0</v>
      </c>
      <c r="J360" s="15">
        <f>I360-F360</f>
        <v/>
      </c>
      <c r="K360" s="15">
        <f>H360-I360</f>
        <v/>
      </c>
      <c r="L360" s="15" t="n">
        <v>0.03781</v>
      </c>
      <c r="M360" s="15" t="n">
        <v>0.03819</v>
      </c>
      <c r="N360" s="15" t="n">
        <v>0.03678</v>
      </c>
      <c r="O360" s="15" t="n">
        <v>0.03678</v>
      </c>
      <c r="P360" s="15" t="n">
        <v>0.03679</v>
      </c>
      <c r="Q360" s="15" t="n"/>
      <c r="R360" s="15">
        <f>L360*J360</f>
        <v/>
      </c>
      <c r="S360" s="15">
        <f>M360*J360</f>
        <v/>
      </c>
      <c r="T360" s="15">
        <f>N360*J360</f>
        <v/>
      </c>
      <c r="U360" s="15">
        <f>O360*J360</f>
        <v/>
      </c>
      <c r="V360" s="17">
        <f>P360*J360</f>
        <v/>
      </c>
    </row>
    <row r="361" ht="13.5" customHeight="1">
      <c r="A361" s="14" t="n">
        <v>103052</v>
      </c>
      <c r="B361" s="15" t="inlineStr">
        <is>
          <t>STSN_CL3 AGG</t>
        </is>
      </c>
      <c r="C361" s="15" t="n">
        <v>0.57</v>
      </c>
      <c r="D361" s="15" t="n">
        <v>101</v>
      </c>
      <c r="E361" s="15" t="n">
        <v>363</v>
      </c>
      <c r="F361" s="15" t="n">
        <v>0</v>
      </c>
      <c r="G361" s="15" t="n">
        <v>0</v>
      </c>
      <c r="H361" s="15" t="n">
        <v>0</v>
      </c>
      <c r="I361" s="16" t="n">
        <v>0</v>
      </c>
      <c r="J361" s="15">
        <f>I361-F361</f>
        <v/>
      </c>
      <c r="K361" s="15">
        <f>H361-I361</f>
        <v/>
      </c>
      <c r="L361" s="15" t="n">
        <v>0.03781</v>
      </c>
      <c r="M361" s="15" t="n">
        <v>0.03819</v>
      </c>
      <c r="N361" s="15" t="n">
        <v>0.03678</v>
      </c>
      <c r="O361" s="15" t="n">
        <v>0.03678</v>
      </c>
      <c r="P361" s="15" t="n">
        <v>0.03679</v>
      </c>
      <c r="Q361" s="15" t="n"/>
      <c r="R361" s="15">
        <f>L361*J361</f>
        <v/>
      </c>
      <c r="S361" s="15">
        <f>M361*J361</f>
        <v/>
      </c>
      <c r="T361" s="15">
        <f>N361*J361</f>
        <v/>
      </c>
      <c r="U361" s="15">
        <f>O361*J361</f>
        <v/>
      </c>
      <c r="V361" s="17">
        <f>P361*J361</f>
        <v/>
      </c>
    </row>
    <row r="362" ht="13.5" customHeight="1">
      <c r="A362" s="14" t="n">
        <v>103060</v>
      </c>
      <c r="B362" s="15" t="inlineStr">
        <is>
          <t xml:space="preserve">MIS G1      </t>
        </is>
      </c>
      <c r="C362" s="15" t="n">
        <v>18</v>
      </c>
      <c r="D362" s="15" t="n">
        <v>101</v>
      </c>
      <c r="E362" s="15" t="n">
        <v>353</v>
      </c>
      <c r="F362" s="15" t="n">
        <v>0</v>
      </c>
      <c r="G362" s="15" t="n">
        <v>0</v>
      </c>
      <c r="H362" s="15" t="n">
        <v>0</v>
      </c>
      <c r="I362" s="16" t="n">
        <v>0</v>
      </c>
      <c r="J362" s="15">
        <f>I362-F362</f>
        <v/>
      </c>
      <c r="K362" s="15">
        <f>H362-I362</f>
        <v/>
      </c>
      <c r="L362" s="15" t="n">
        <v>0.03781</v>
      </c>
      <c r="M362" s="15" t="n">
        <v>0.03819</v>
      </c>
      <c r="N362" s="15" t="n">
        <v>0.03678</v>
      </c>
      <c r="O362" s="15" t="n">
        <v>0.03678</v>
      </c>
      <c r="P362" s="15" t="n">
        <v>0.03679</v>
      </c>
      <c r="Q362" s="15" t="n"/>
      <c r="R362" s="15">
        <f>L362*J362</f>
        <v/>
      </c>
      <c r="S362" s="15">
        <f>M362*J362</f>
        <v/>
      </c>
      <c r="T362" s="15">
        <f>N362*J362</f>
        <v/>
      </c>
      <c r="U362" s="15">
        <f>O362*J362</f>
        <v/>
      </c>
      <c r="V362" s="17">
        <f>P362*J362</f>
        <v/>
      </c>
    </row>
    <row r="363" ht="13.5" customHeight="1">
      <c r="A363" s="14" t="n">
        <v>103061</v>
      </c>
      <c r="B363" s="15" t="inlineStr">
        <is>
          <t xml:space="preserve">MIS G2      </t>
        </is>
      </c>
      <c r="C363" s="15" t="n">
        <v>18</v>
      </c>
      <c r="D363" s="15" t="n">
        <v>101</v>
      </c>
      <c r="E363" s="15" t="n">
        <v>353</v>
      </c>
      <c r="F363" s="15" t="n">
        <v>115.24</v>
      </c>
      <c r="G363" s="15" t="n">
        <v>0</v>
      </c>
      <c r="H363" s="15" t="n">
        <v>157.84</v>
      </c>
      <c r="I363" s="16" t="n">
        <v>157.84</v>
      </c>
      <c r="J363" s="15">
        <f>I363-F363</f>
        <v/>
      </c>
      <c r="K363" s="15">
        <f>H363-I363</f>
        <v/>
      </c>
      <c r="L363" s="15" t="n">
        <v>0.03781</v>
      </c>
      <c r="M363" s="15" t="n">
        <v>0.03819</v>
      </c>
      <c r="N363" s="15" t="n">
        <v>0.03678</v>
      </c>
      <c r="O363" s="15" t="n">
        <v>0.03678</v>
      </c>
      <c r="P363" s="15" t="n">
        <v>0.03679</v>
      </c>
      <c r="Q363" s="15" t="n"/>
      <c r="R363" s="15">
        <f>L363*J363</f>
        <v/>
      </c>
      <c r="S363" s="15">
        <f>M363*J363</f>
        <v/>
      </c>
      <c r="T363" s="15">
        <f>N363*J363</f>
        <v/>
      </c>
      <c r="U363" s="15">
        <f>O363*J363</f>
        <v/>
      </c>
      <c r="V363" s="17">
        <f>P363*J363</f>
        <v/>
      </c>
    </row>
    <row r="364" ht="13.5" customHeight="1">
      <c r="A364" s="14" t="n">
        <v>103062</v>
      </c>
      <c r="B364" s="15" t="inlineStr">
        <is>
          <t xml:space="preserve">MIS ST      </t>
        </is>
      </c>
      <c r="C364" s="15" t="n">
        <v>18</v>
      </c>
      <c r="D364" s="15" t="n">
        <v>101</v>
      </c>
      <c r="E364" s="15" t="n">
        <v>353</v>
      </c>
      <c r="F364" s="15" t="n">
        <v>176.98</v>
      </c>
      <c r="G364" s="15" t="n">
        <v>0</v>
      </c>
      <c r="H364" s="15" t="n">
        <v>176.98</v>
      </c>
      <c r="I364" s="16" t="n">
        <v>176.98</v>
      </c>
      <c r="J364" s="15">
        <f>I364-F364</f>
        <v/>
      </c>
      <c r="K364" s="15">
        <f>H364-I364</f>
        <v/>
      </c>
      <c r="L364" s="15" t="n">
        <v>0.03781</v>
      </c>
      <c r="M364" s="15" t="n">
        <v>0.03819</v>
      </c>
      <c r="N364" s="15" t="n">
        <v>0.03678</v>
      </c>
      <c r="O364" s="15" t="n">
        <v>0.03678</v>
      </c>
      <c r="P364" s="15" t="n">
        <v>0.03679</v>
      </c>
      <c r="Q364" s="15" t="n"/>
      <c r="R364" s="15">
        <f>L364*J364</f>
        <v/>
      </c>
      <c r="S364" s="15">
        <f>M364*J364</f>
        <v/>
      </c>
      <c r="T364" s="15">
        <f>N364*J364</f>
        <v/>
      </c>
      <c r="U364" s="15">
        <f>O364*J364</f>
        <v/>
      </c>
      <c r="V364" s="17">
        <f>P364*J364</f>
        <v/>
      </c>
    </row>
    <row r="365" ht="13.5" customHeight="1">
      <c r="A365" s="14" t="n">
        <v>103066</v>
      </c>
      <c r="B365" s="15" t="inlineStr">
        <is>
          <t xml:space="preserve">PERC        </t>
        </is>
      </c>
      <c r="C365" s="15" t="n">
        <v>13.8</v>
      </c>
      <c r="D365" s="15" t="n">
        <v>101</v>
      </c>
      <c r="E365" s="15" t="n">
        <v>353</v>
      </c>
      <c r="F365" s="15" t="n">
        <v>21.76</v>
      </c>
      <c r="G365" s="15" t="n">
        <v>0</v>
      </c>
      <c r="H365" s="15" t="n">
        <v>21.76</v>
      </c>
      <c r="I365" s="16" t="n">
        <v>21.76</v>
      </c>
      <c r="J365" s="15">
        <f>I365-F365</f>
        <v/>
      </c>
      <c r="K365" s="15">
        <f>H365-I365</f>
        <v/>
      </c>
      <c r="L365" s="15" t="n">
        <v>0.03781</v>
      </c>
      <c r="M365" s="15" t="n">
        <v>0.03819</v>
      </c>
      <c r="N365" s="15" t="n">
        <v>0.03678</v>
      </c>
      <c r="O365" s="15" t="n">
        <v>0.03678</v>
      </c>
      <c r="P365" s="15" t="n">
        <v>0.03679</v>
      </c>
      <c r="Q365" s="15" t="n"/>
      <c r="R365" s="15">
        <f>L365*J365</f>
        <v/>
      </c>
      <c r="S365" s="15">
        <f>M365*J365</f>
        <v/>
      </c>
      <c r="T365" s="15">
        <f>N365*J365</f>
        <v/>
      </c>
      <c r="U365" s="15">
        <f>O365*J365</f>
        <v/>
      </c>
      <c r="V365" s="17">
        <f>P365*J365</f>
        <v/>
      </c>
    </row>
    <row r="366" ht="13.5" customHeight="1">
      <c r="A366" s="14" t="n">
        <v>103067</v>
      </c>
      <c r="B366" s="15" t="inlineStr">
        <is>
          <t xml:space="preserve">INDECK 5GT  </t>
        </is>
      </c>
      <c r="C366" s="15" t="n">
        <v>12.5</v>
      </c>
      <c r="D366" s="15" t="n">
        <v>101</v>
      </c>
      <c r="E366" s="15" t="n">
        <v>353</v>
      </c>
      <c r="F366" s="15" t="n">
        <v>0</v>
      </c>
      <c r="G366" s="15" t="n">
        <v>0</v>
      </c>
      <c r="H366" s="15" t="n">
        <v>0</v>
      </c>
      <c r="I366" s="16" t="n">
        <v>0</v>
      </c>
      <c r="J366" s="15">
        <f>I366-F366</f>
        <v/>
      </c>
      <c r="K366" s="15">
        <f>H366-I366</f>
        <v/>
      </c>
      <c r="L366" s="15" t="n">
        <v>0.03781</v>
      </c>
      <c r="M366" s="15" t="n">
        <v>0.03819</v>
      </c>
      <c r="N366" s="15" t="n">
        <v>0.03678</v>
      </c>
      <c r="O366" s="15" t="n">
        <v>0.03678</v>
      </c>
      <c r="P366" s="15" t="n">
        <v>0.03679</v>
      </c>
      <c r="Q366" s="15" t="n"/>
      <c r="R366" s="15">
        <f>L366*J366</f>
        <v/>
      </c>
      <c r="S366" s="15">
        <f>M366*J366</f>
        <v/>
      </c>
      <c r="T366" s="15">
        <f>N366*J366</f>
        <v/>
      </c>
      <c r="U366" s="15">
        <f>O366*J366</f>
        <v/>
      </c>
      <c r="V366" s="17">
        <f>P366*J366</f>
        <v/>
      </c>
    </row>
    <row r="367" ht="13.5" customHeight="1">
      <c r="A367" s="14" t="n">
        <v>103069</v>
      </c>
      <c r="B367" s="15" t="inlineStr">
        <is>
          <t>WEST ENFIELD</t>
        </is>
      </c>
      <c r="C367" s="15" t="n">
        <v>13.2</v>
      </c>
      <c r="D367" s="15" t="n">
        <v>101</v>
      </c>
      <c r="E367" s="15" t="n">
        <v>364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0.03781</v>
      </c>
      <c r="M367" s="15" t="n">
        <v>0.03819</v>
      </c>
      <c r="N367" s="15" t="n">
        <v>0.03678</v>
      </c>
      <c r="O367" s="15" t="n">
        <v>0.03678</v>
      </c>
      <c r="P367" s="15" t="n">
        <v>0.03679</v>
      </c>
      <c r="Q367" s="15" t="n"/>
      <c r="R367" s="15">
        <f>L367*J367</f>
        <v/>
      </c>
      <c r="S367" s="15">
        <f>M367*J367</f>
        <v/>
      </c>
      <c r="T367" s="15">
        <f>N367*J367</f>
        <v/>
      </c>
      <c r="U367" s="15">
        <f>O367*J367</f>
        <v/>
      </c>
      <c r="V367" s="17">
        <f>P367*J367</f>
        <v/>
      </c>
    </row>
    <row r="368" ht="13.5" customHeight="1">
      <c r="A368" s="14" t="n">
        <v>103070</v>
      </c>
      <c r="B368" s="15" t="inlineStr">
        <is>
          <t xml:space="preserve">INDECK 6GT  </t>
        </is>
      </c>
      <c r="C368" s="15" t="n">
        <v>12.5</v>
      </c>
      <c r="D368" s="15" t="n">
        <v>101</v>
      </c>
      <c r="E368" s="15" t="n">
        <v>384</v>
      </c>
      <c r="F368" s="15" t="n">
        <v>24.5</v>
      </c>
      <c r="G368" s="15" t="n">
        <v>0</v>
      </c>
      <c r="H368" s="15" t="n">
        <v>24.5</v>
      </c>
      <c r="I368" s="16" t="n">
        <v>24.5</v>
      </c>
      <c r="J368" s="15">
        <f>I368-F368</f>
        <v/>
      </c>
      <c r="K368" s="15">
        <f>H368-I368</f>
        <v/>
      </c>
      <c r="L368" s="15" t="n">
        <v>0.03781</v>
      </c>
      <c r="M368" s="15" t="n">
        <v>0.03819</v>
      </c>
      <c r="N368" s="15" t="n">
        <v>0.03678</v>
      </c>
      <c r="O368" s="15" t="n">
        <v>0.03678</v>
      </c>
      <c r="P368" s="15" t="n">
        <v>0.03679</v>
      </c>
      <c r="Q368" s="15" t="n"/>
      <c r="R368" s="15">
        <f>L368*J368</f>
        <v/>
      </c>
      <c r="S368" s="15">
        <f>M368*J368</f>
        <v/>
      </c>
      <c r="T368" s="15">
        <f>N368*J368</f>
        <v/>
      </c>
      <c r="U368" s="15">
        <f>O368*J368</f>
        <v/>
      </c>
      <c r="V368" s="17">
        <f>P368*J368</f>
        <v/>
      </c>
    </row>
    <row r="369" ht="13.5" customHeight="1">
      <c r="A369" s="14" t="n">
        <v>103076</v>
      </c>
      <c r="B369" s="15" t="inlineStr">
        <is>
          <t xml:space="preserve">PPL MILFORD </t>
        </is>
      </c>
      <c r="C369" s="15" t="n">
        <v>4.16</v>
      </c>
      <c r="D369" s="15" t="n">
        <v>101</v>
      </c>
      <c r="E369" s="15" t="n">
        <v>354</v>
      </c>
      <c r="F369" s="15" t="n">
        <v>0</v>
      </c>
      <c r="G369" s="15" t="n">
        <v>0</v>
      </c>
      <c r="H369" s="15" t="n">
        <v>0</v>
      </c>
      <c r="I369" s="16" t="n">
        <v>0</v>
      </c>
      <c r="J369" s="15">
        <f>I369-F369</f>
        <v/>
      </c>
      <c r="K369" s="15">
        <f>H369-I369</f>
        <v/>
      </c>
      <c r="L369" s="15" t="n">
        <v>0.03781</v>
      </c>
      <c r="M369" s="15" t="n">
        <v>0.03819</v>
      </c>
      <c r="N369" s="15" t="n">
        <v>0.03678</v>
      </c>
      <c r="O369" s="15" t="n">
        <v>0.03678</v>
      </c>
      <c r="P369" s="15" t="n">
        <v>0.03679</v>
      </c>
      <c r="Q369" s="15" t="n"/>
      <c r="R369" s="15">
        <f>L369*J369</f>
        <v/>
      </c>
      <c r="S369" s="15">
        <f>M369*J369</f>
        <v/>
      </c>
      <c r="T369" s="15">
        <f>N369*J369</f>
        <v/>
      </c>
      <c r="U369" s="15">
        <f>O369*J369</f>
        <v/>
      </c>
      <c r="V369" s="17">
        <f>P369*J369</f>
        <v/>
      </c>
    </row>
    <row r="370" ht="13.5" customHeight="1">
      <c r="A370" s="14" t="n">
        <v>103077</v>
      </c>
      <c r="B370" s="15" t="inlineStr">
        <is>
          <t xml:space="preserve">OT MILL_ST  </t>
        </is>
      </c>
      <c r="C370" s="15" t="n">
        <v>4.16</v>
      </c>
      <c r="D370" s="15" t="n">
        <v>101</v>
      </c>
      <c r="E370" s="15" t="n">
        <v>352</v>
      </c>
      <c r="F370" s="15" t="n">
        <v>0</v>
      </c>
      <c r="G370" s="15" t="n">
        <v>0</v>
      </c>
      <c r="H370" s="15" t="n">
        <v>0</v>
      </c>
      <c r="I370" s="16" t="n">
        <v>0</v>
      </c>
      <c r="J370" s="15">
        <f>I370-F370</f>
        <v/>
      </c>
      <c r="K370" s="15">
        <f>H370-I370</f>
        <v/>
      </c>
      <c r="L370" s="15" t="n">
        <v>0.03781</v>
      </c>
      <c r="M370" s="15" t="n">
        <v>0.03819</v>
      </c>
      <c r="N370" s="15" t="n">
        <v>0.03678</v>
      </c>
      <c r="O370" s="15" t="n">
        <v>0.03678</v>
      </c>
      <c r="P370" s="15" t="n">
        <v>0.03679</v>
      </c>
      <c r="Q370" s="15" t="n"/>
      <c r="R370" s="15">
        <f>L370*J370</f>
        <v/>
      </c>
      <c r="S370" s="15">
        <f>M370*J370</f>
        <v/>
      </c>
      <c r="T370" s="15">
        <f>N370*J370</f>
        <v/>
      </c>
      <c r="U370" s="15">
        <f>O370*J370</f>
        <v/>
      </c>
      <c r="V370" s="17">
        <f>P370*J370</f>
        <v/>
      </c>
    </row>
    <row r="371" ht="13.5" customHeight="1">
      <c r="A371" s="14" t="n">
        <v>103079</v>
      </c>
      <c r="B371" s="15" t="inlineStr">
        <is>
          <t>ELLSWRTH HYD</t>
        </is>
      </c>
      <c r="C371" s="15" t="n">
        <v>2.3</v>
      </c>
      <c r="D371" s="15" t="n">
        <v>101</v>
      </c>
      <c r="E371" s="15" t="n">
        <v>374</v>
      </c>
      <c r="F371" s="15" t="n">
        <v>0</v>
      </c>
      <c r="G371" s="15" t="n">
        <v>0</v>
      </c>
      <c r="H371" s="15" t="n">
        <v>0</v>
      </c>
      <c r="I371" s="16" t="n">
        <v>0</v>
      </c>
      <c r="J371" s="15">
        <f>I371-F371</f>
        <v/>
      </c>
      <c r="K371" s="15">
        <f>H371-I371</f>
        <v/>
      </c>
      <c r="L371" s="15" t="n">
        <v>0.03781</v>
      </c>
      <c r="M371" s="15" t="n">
        <v>0.03819</v>
      </c>
      <c r="N371" s="15" t="n">
        <v>0.03678</v>
      </c>
      <c r="O371" s="15" t="n">
        <v>0.03678</v>
      </c>
      <c r="P371" s="15" t="n">
        <v>0.03679</v>
      </c>
      <c r="Q371" s="15" t="n"/>
      <c r="R371" s="15">
        <f>L371*J371</f>
        <v/>
      </c>
      <c r="S371" s="15">
        <f>M371*J371</f>
        <v/>
      </c>
      <c r="T371" s="15">
        <f>N371*J371</f>
        <v/>
      </c>
      <c r="U371" s="15">
        <f>O371*J371</f>
        <v/>
      </c>
      <c r="V371" s="17">
        <f>P371*J371</f>
        <v/>
      </c>
    </row>
    <row r="372" ht="13.5" customHeight="1">
      <c r="A372" s="14" t="n">
        <v>103090</v>
      </c>
      <c r="B372" s="15" t="inlineStr">
        <is>
          <t>ROLNS C1 AGG</t>
        </is>
      </c>
      <c r="C372" s="15" t="n">
        <v>0.6899999999999999</v>
      </c>
      <c r="D372" s="15" t="n">
        <v>101</v>
      </c>
      <c r="E372" s="15" t="n">
        <v>364</v>
      </c>
      <c r="F372" s="15" t="n">
        <v>0</v>
      </c>
      <c r="G372" s="15" t="n">
        <v>0</v>
      </c>
      <c r="H372" s="15" t="n">
        <v>0</v>
      </c>
      <c r="I372" s="16" t="n">
        <v>0</v>
      </c>
      <c r="J372" s="15">
        <f>I372-F372</f>
        <v/>
      </c>
      <c r="K372" s="15">
        <f>H372-I372</f>
        <v/>
      </c>
      <c r="L372" s="15" t="n">
        <v>0.03781</v>
      </c>
      <c r="M372" s="15" t="n">
        <v>0.03819</v>
      </c>
      <c r="N372" s="15" t="n">
        <v>0.03678</v>
      </c>
      <c r="O372" s="15" t="n">
        <v>0.03678</v>
      </c>
      <c r="P372" s="15" t="n">
        <v>0.03679</v>
      </c>
      <c r="Q372" s="15" t="n"/>
      <c r="R372" s="15">
        <f>L372*J372</f>
        <v/>
      </c>
      <c r="S372" s="15">
        <f>M372*J372</f>
        <v/>
      </c>
      <c r="T372" s="15">
        <f>N372*J372</f>
        <v/>
      </c>
      <c r="U372" s="15">
        <f>O372*J372</f>
        <v/>
      </c>
      <c r="V372" s="17">
        <f>P372*J372</f>
        <v/>
      </c>
    </row>
    <row r="373" ht="13.5" customHeight="1">
      <c r="A373" s="14" t="n">
        <v>103093</v>
      </c>
      <c r="B373" s="15" t="inlineStr">
        <is>
          <t>ROLNS C2 AGG</t>
        </is>
      </c>
      <c r="C373" s="15" t="n">
        <v>0.6899999999999999</v>
      </c>
      <c r="D373" s="15" t="n">
        <v>101</v>
      </c>
      <c r="E373" s="15" t="n">
        <v>364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0.03781</v>
      </c>
      <c r="M373" s="15" t="n">
        <v>0.03819</v>
      </c>
      <c r="N373" s="15" t="n">
        <v>0.03678</v>
      </c>
      <c r="O373" s="15" t="n">
        <v>0.03678</v>
      </c>
      <c r="P373" s="15" t="n">
        <v>0.03679</v>
      </c>
      <c r="Q373" s="15" t="n"/>
      <c r="R373" s="15">
        <f>L373*J373</f>
        <v/>
      </c>
      <c r="S373" s="15">
        <f>M373*J373</f>
        <v/>
      </c>
      <c r="T373" s="15">
        <f>N373*J373</f>
        <v/>
      </c>
      <c r="U373" s="15">
        <f>O373*J373</f>
        <v/>
      </c>
      <c r="V373" s="17">
        <f>P373*J373</f>
        <v/>
      </c>
    </row>
    <row r="374" ht="13.5" customHeight="1">
      <c r="A374" s="14" t="n">
        <v>100389</v>
      </c>
      <c r="B374" s="15" t="inlineStr">
        <is>
          <t>BUCKSPORT G4</t>
        </is>
      </c>
      <c r="C374" s="15" t="n">
        <v>18</v>
      </c>
      <c r="D374" s="15" t="n">
        <v>101</v>
      </c>
      <c r="E374" s="15" t="n">
        <v>113</v>
      </c>
      <c r="F374" s="15" t="n">
        <v>160.3</v>
      </c>
      <c r="G374" s="15" t="n">
        <v>0</v>
      </c>
      <c r="H374" s="15" t="n">
        <v>160.3</v>
      </c>
      <c r="I374" s="16" t="n">
        <v>160.3</v>
      </c>
      <c r="J374" s="15">
        <f>I374-F374</f>
        <v/>
      </c>
      <c r="K374" s="15">
        <f>H374-I374</f>
        <v/>
      </c>
      <c r="L374" s="15" t="n">
        <v>0.03781</v>
      </c>
      <c r="M374" s="15" t="n">
        <v>0.03819</v>
      </c>
      <c r="N374" s="15" t="n">
        <v>0.03678</v>
      </c>
      <c r="O374" s="15" t="n">
        <v>0.03678</v>
      </c>
      <c r="P374" s="15" t="n">
        <v>0.03679</v>
      </c>
      <c r="Q374" s="15" t="n"/>
      <c r="R374" s="15">
        <f>L374*J374</f>
        <v/>
      </c>
      <c r="S374" s="15">
        <f>M374*J374</f>
        <v/>
      </c>
      <c r="T374" s="15">
        <f>N374*J374</f>
        <v/>
      </c>
      <c r="U374" s="15">
        <f>O374*J374</f>
        <v/>
      </c>
      <c r="V374" s="17">
        <f>P374*J374</f>
        <v/>
      </c>
    </row>
    <row r="375" ht="13.5" customHeight="1">
      <c r="A375" s="14" t="n">
        <v>100381</v>
      </c>
      <c r="B375" s="15" t="inlineStr">
        <is>
          <t>RUMFORD PA C</t>
        </is>
      </c>
      <c r="C375" s="15" t="n">
        <v>18</v>
      </c>
      <c r="D375" s="15" t="n">
        <v>101</v>
      </c>
      <c r="E375" s="15" t="n">
        <v>113</v>
      </c>
      <c r="F375" s="15" t="n">
        <v>160.06</v>
      </c>
      <c r="G375" s="15" t="n">
        <v>0</v>
      </c>
      <c r="H375" s="15" t="n">
        <v>160.06</v>
      </c>
      <c r="I375" s="16" t="n">
        <v>160.06</v>
      </c>
      <c r="J375" s="15">
        <f>I375-F375</f>
        <v/>
      </c>
      <c r="K375" s="15">
        <f>H375-I375</f>
        <v/>
      </c>
      <c r="L375" s="15" t="n">
        <v>0.03781</v>
      </c>
      <c r="M375" s="15" t="n">
        <v>0.03819</v>
      </c>
      <c r="N375" s="15" t="n">
        <v>0.03678</v>
      </c>
      <c r="O375" s="15" t="n">
        <v>0.03678</v>
      </c>
      <c r="P375" s="15" t="n">
        <v>0.03678</v>
      </c>
      <c r="Q375" s="15" t="n"/>
      <c r="R375" s="15">
        <f>L375*J375</f>
        <v/>
      </c>
      <c r="S375" s="15">
        <f>M375*J375</f>
        <v/>
      </c>
      <c r="T375" s="15">
        <f>N375*J375</f>
        <v/>
      </c>
      <c r="U375" s="15">
        <f>O375*J375</f>
        <v/>
      </c>
      <c r="V375" s="17">
        <f>P375*J375</f>
        <v/>
      </c>
    </row>
    <row r="376" ht="13.5" customHeight="1">
      <c r="A376" s="14" t="n">
        <v>100379</v>
      </c>
      <c r="B376" s="15" t="inlineStr">
        <is>
          <t>VERSOCOGEN#3</t>
        </is>
      </c>
      <c r="C376" s="15" t="n">
        <v>13.8</v>
      </c>
      <c r="D376" s="15" t="n">
        <v>101</v>
      </c>
      <c r="E376" s="15" t="n">
        <v>113</v>
      </c>
      <c r="F376" s="15" t="n">
        <v>44.1</v>
      </c>
      <c r="G376" s="15" t="n">
        <v>0</v>
      </c>
      <c r="H376" s="15" t="n">
        <v>44.1</v>
      </c>
      <c r="I376" s="16" t="n">
        <v>44.1</v>
      </c>
      <c r="J376" s="15">
        <f>I376-F376</f>
        <v/>
      </c>
      <c r="K376" s="15">
        <f>H376-I376</f>
        <v/>
      </c>
      <c r="L376" s="15" t="n">
        <v>0.03781</v>
      </c>
      <c r="M376" s="15" t="n">
        <v>0.03819</v>
      </c>
      <c r="N376" s="15" t="n">
        <v>0.03678</v>
      </c>
      <c r="O376" s="15" t="n">
        <v>0.03678</v>
      </c>
      <c r="P376" s="15" t="n">
        <v>0.03678</v>
      </c>
      <c r="Q376" s="15" t="n"/>
      <c r="R376" s="15">
        <f>L376*J376</f>
        <v/>
      </c>
      <c r="S376" s="15">
        <f>M376*J376</f>
        <v/>
      </c>
      <c r="T376" s="15">
        <f>N376*J376</f>
        <v/>
      </c>
      <c r="U376" s="15">
        <f>O376*J376</f>
        <v/>
      </c>
      <c r="V376" s="17">
        <f>P376*J376</f>
        <v/>
      </c>
    </row>
    <row r="377" ht="13.5" customHeight="1">
      <c r="A377" s="14" t="n">
        <v>100360</v>
      </c>
      <c r="B377" s="15" t="inlineStr">
        <is>
          <t xml:space="preserve">WYMAN HYD#1 </t>
        </is>
      </c>
      <c r="C377" s="15" t="n">
        <v>13.8</v>
      </c>
      <c r="D377" s="15" t="n">
        <v>101</v>
      </c>
      <c r="E377" s="15" t="n">
        <v>113</v>
      </c>
      <c r="F377" s="15" t="n">
        <v>29.01</v>
      </c>
      <c r="G377" s="15" t="n">
        <v>0</v>
      </c>
      <c r="H377" s="15" t="n">
        <v>29.01</v>
      </c>
      <c r="I377" s="16" t="n">
        <v>29.01</v>
      </c>
      <c r="J377" s="15">
        <f>I377-F377</f>
        <v/>
      </c>
      <c r="K377" s="15">
        <f>H377-I377</f>
        <v/>
      </c>
      <c r="L377" s="15" t="n">
        <v>0.03781</v>
      </c>
      <c r="M377" s="15" t="n">
        <v>0.03819</v>
      </c>
      <c r="N377" s="15" t="n">
        <v>0.03678</v>
      </c>
      <c r="O377" s="15" t="n">
        <v>0.03678</v>
      </c>
      <c r="P377" s="15" t="n">
        <v>0.03679</v>
      </c>
      <c r="Q377" s="15" t="n"/>
      <c r="R377" s="15">
        <f>L377*J377</f>
        <v/>
      </c>
      <c r="S377" s="15">
        <f>M377*J377</f>
        <v/>
      </c>
      <c r="T377" s="15">
        <f>N377*J377</f>
        <v/>
      </c>
      <c r="U377" s="15">
        <f>O377*J377</f>
        <v/>
      </c>
      <c r="V377" s="17">
        <f>P377*J377</f>
        <v/>
      </c>
    </row>
    <row r="378" ht="13.5" customHeight="1">
      <c r="A378" s="14" t="n">
        <v>100351</v>
      </c>
      <c r="B378" s="15" t="inlineStr">
        <is>
          <t>KIBBY STRNG1</t>
        </is>
      </c>
      <c r="C378" s="15" t="n">
        <v>1</v>
      </c>
      <c r="D378" s="15" t="n">
        <v>101</v>
      </c>
      <c r="E378" s="15" t="n">
        <v>144</v>
      </c>
      <c r="F378" s="15" t="n">
        <v>6.03</v>
      </c>
      <c r="G378" s="15" t="n">
        <v>0</v>
      </c>
      <c r="H378" s="15" t="n">
        <v>6.03</v>
      </c>
      <c r="I378" s="16" t="n">
        <v>6.03</v>
      </c>
      <c r="J378" s="15">
        <f>I378-F378</f>
        <v/>
      </c>
      <c r="K378" s="15">
        <f>H378-I378</f>
        <v/>
      </c>
      <c r="L378" s="15" t="n">
        <v>0.03781</v>
      </c>
      <c r="M378" s="15" t="n">
        <v>0.03819</v>
      </c>
      <c r="N378" s="15" t="n">
        <v>0.03678</v>
      </c>
      <c r="O378" s="15" t="n">
        <v>0.03678</v>
      </c>
      <c r="P378" s="15" t="n">
        <v>0.03679</v>
      </c>
      <c r="Q378" s="15" t="n"/>
      <c r="R378" s="15">
        <f>L378*J378</f>
        <v/>
      </c>
      <c r="S378" s="15">
        <f>M378*J378</f>
        <v/>
      </c>
      <c r="T378" s="15">
        <f>N378*J378</f>
        <v/>
      </c>
      <c r="U378" s="15">
        <f>O378*J378</f>
        <v/>
      </c>
      <c r="V378" s="17">
        <f>P378*J378</f>
        <v/>
      </c>
    </row>
    <row r="379" ht="13.5" customHeight="1">
      <c r="A379" s="14" t="n">
        <v>100352</v>
      </c>
      <c r="B379" s="15" t="inlineStr">
        <is>
          <t>KIBBY STRNG2</t>
        </is>
      </c>
      <c r="C379" s="15" t="n">
        <v>1</v>
      </c>
      <c r="D379" s="15" t="n">
        <v>101</v>
      </c>
      <c r="E379" s="15" t="n">
        <v>144</v>
      </c>
      <c r="F379" s="15" t="n">
        <v>0</v>
      </c>
      <c r="G379" s="15" t="n">
        <v>0</v>
      </c>
      <c r="H379" s="15" t="n">
        <v>0</v>
      </c>
      <c r="I379" s="16" t="n">
        <v>0</v>
      </c>
      <c r="J379" s="15">
        <f>I379-F379</f>
        <v/>
      </c>
      <c r="K379" s="15">
        <f>H379-I379</f>
        <v/>
      </c>
      <c r="L379" s="15" t="n">
        <v>0.03781</v>
      </c>
      <c r="M379" s="15" t="n">
        <v>0.03819</v>
      </c>
      <c r="N379" s="15" t="n">
        <v>0.03678</v>
      </c>
      <c r="O379" s="15" t="n">
        <v>0.03678</v>
      </c>
      <c r="P379" s="15" t="n">
        <v>0.03679</v>
      </c>
      <c r="Q379" s="15" t="n"/>
      <c r="R379" s="15">
        <f>L379*J379</f>
        <v/>
      </c>
      <c r="S379" s="15">
        <f>M379*J379</f>
        <v/>
      </c>
      <c r="T379" s="15">
        <f>N379*J379</f>
        <v/>
      </c>
      <c r="U379" s="15">
        <f>O379*J379</f>
        <v/>
      </c>
      <c r="V379" s="17">
        <f>P379*J379</f>
        <v/>
      </c>
    </row>
    <row r="380" ht="13.5" customHeight="1">
      <c r="A380" s="14" t="n">
        <v>100353</v>
      </c>
      <c r="B380" s="15" t="inlineStr">
        <is>
          <t>KIBBY STRNG3</t>
        </is>
      </c>
      <c r="C380" s="15" t="n">
        <v>1</v>
      </c>
      <c r="D380" s="15" t="n">
        <v>101</v>
      </c>
      <c r="E380" s="15" t="n">
        <v>144</v>
      </c>
      <c r="F380" s="15" t="n">
        <v>6.03</v>
      </c>
      <c r="G380" s="15" t="n">
        <v>0</v>
      </c>
      <c r="H380" s="15" t="n">
        <v>6.03</v>
      </c>
      <c r="I380" s="16" t="n">
        <v>6.03</v>
      </c>
      <c r="J380" s="15">
        <f>I380-F380</f>
        <v/>
      </c>
      <c r="K380" s="15">
        <f>H380-I380</f>
        <v/>
      </c>
      <c r="L380" s="15" t="n">
        <v>0.03781</v>
      </c>
      <c r="M380" s="15" t="n">
        <v>0.03819</v>
      </c>
      <c r="N380" s="15" t="n">
        <v>0.03678</v>
      </c>
      <c r="O380" s="15" t="n">
        <v>0.03678</v>
      </c>
      <c r="P380" s="15" t="n">
        <v>0.03679</v>
      </c>
      <c r="Q380" s="15" t="n"/>
      <c r="R380" s="15">
        <f>L380*J380</f>
        <v/>
      </c>
      <c r="S380" s="15">
        <f>M380*J380</f>
        <v/>
      </c>
      <c r="T380" s="15">
        <f>N380*J380</f>
        <v/>
      </c>
      <c r="U380" s="15">
        <f>O380*J380</f>
        <v/>
      </c>
      <c r="V380" s="17">
        <f>P380*J380</f>
        <v/>
      </c>
    </row>
    <row r="381" ht="13.5" customHeight="1">
      <c r="A381" s="14" t="n">
        <v>100354</v>
      </c>
      <c r="B381" s="15" t="inlineStr">
        <is>
          <t>KIBBY STRNG4</t>
        </is>
      </c>
      <c r="C381" s="15" t="n">
        <v>1</v>
      </c>
      <c r="D381" s="15" t="n">
        <v>101</v>
      </c>
      <c r="E381" s="15" t="n">
        <v>144</v>
      </c>
      <c r="F381" s="15" t="n">
        <v>4.17</v>
      </c>
      <c r="G381" s="15" t="n">
        <v>0</v>
      </c>
      <c r="H381" s="15" t="n">
        <v>4.17</v>
      </c>
      <c r="I381" s="16" t="n">
        <v>4.17</v>
      </c>
      <c r="J381" s="15">
        <f>I381-F381</f>
        <v/>
      </c>
      <c r="K381" s="15">
        <f>H381-I381</f>
        <v/>
      </c>
      <c r="L381" s="15" t="n">
        <v>0.03781</v>
      </c>
      <c r="M381" s="15" t="n">
        <v>0.03819</v>
      </c>
      <c r="N381" s="15" t="n">
        <v>0.03678</v>
      </c>
      <c r="O381" s="15" t="n">
        <v>0.03678</v>
      </c>
      <c r="P381" s="15" t="n">
        <v>0.03679</v>
      </c>
      <c r="Q381" s="15" t="n"/>
      <c r="R381" s="15">
        <f>L381*J381</f>
        <v/>
      </c>
      <c r="S381" s="15">
        <f>M381*J381</f>
        <v/>
      </c>
      <c r="T381" s="15">
        <f>N381*J381</f>
        <v/>
      </c>
      <c r="U381" s="15">
        <f>O381*J381</f>
        <v/>
      </c>
      <c r="V381" s="17">
        <f>P381*J381</f>
        <v/>
      </c>
    </row>
    <row r="382" ht="13.5" customHeight="1">
      <c r="A382" s="14" t="n">
        <v>100355</v>
      </c>
      <c r="B382" s="15" t="inlineStr">
        <is>
          <t>KIBBY W DVAR</t>
        </is>
      </c>
      <c r="C382" s="15" t="n">
        <v>34.5</v>
      </c>
      <c r="D382" s="15" t="n">
        <v>101</v>
      </c>
      <c r="E382" s="15" t="n">
        <v>144</v>
      </c>
      <c r="F382" s="15" t="n">
        <v>0</v>
      </c>
      <c r="G382" s="15" t="n">
        <v>0</v>
      </c>
      <c r="H382" s="15" t="n">
        <v>0</v>
      </c>
      <c r="I382" s="16" t="n">
        <v>0</v>
      </c>
      <c r="J382" s="15">
        <f>I382-F382</f>
        <v/>
      </c>
      <c r="K382" s="15">
        <f>H382-I382</f>
        <v/>
      </c>
      <c r="L382" s="15" t="n">
        <v>0.03781</v>
      </c>
      <c r="M382" s="15" t="n">
        <v>0.03819</v>
      </c>
      <c r="N382" s="15" t="n">
        <v>0.03678</v>
      </c>
      <c r="O382" s="15" t="n">
        <v>0.03678</v>
      </c>
      <c r="P382" s="15" t="n">
        <v>0.03679</v>
      </c>
      <c r="Q382" s="15" t="n"/>
      <c r="R382" s="15">
        <f>L382*J382</f>
        <v/>
      </c>
      <c r="S382" s="15">
        <f>M382*J382</f>
        <v/>
      </c>
      <c r="T382" s="15">
        <f>N382*J382</f>
        <v/>
      </c>
      <c r="U382" s="15">
        <f>O382*J382</f>
        <v/>
      </c>
      <c r="V382" s="17">
        <f>P382*J382</f>
        <v/>
      </c>
    </row>
    <row r="383" ht="13.5" customHeight="1">
      <c r="A383" s="14" t="n">
        <v>100356</v>
      </c>
      <c r="B383" s="15" t="inlineStr">
        <is>
          <t>HARRIS HY T1</t>
        </is>
      </c>
      <c r="C383" s="15" t="n">
        <v>13.8</v>
      </c>
      <c r="D383" s="15" t="n">
        <v>101</v>
      </c>
      <c r="E383" s="15" t="n">
        <v>113</v>
      </c>
      <c r="F383" s="15" t="n">
        <v>17</v>
      </c>
      <c r="G383" s="15" t="n">
        <v>0</v>
      </c>
      <c r="H383" s="15" t="n">
        <v>17</v>
      </c>
      <c r="I383" s="16" t="n">
        <v>17</v>
      </c>
      <c r="J383" s="15">
        <f>I383-F383</f>
        <v/>
      </c>
      <c r="K383" s="15">
        <f>H383-I383</f>
        <v/>
      </c>
      <c r="L383" s="15" t="n">
        <v>0.03781</v>
      </c>
      <c r="M383" s="15" t="n">
        <v>0.03819</v>
      </c>
      <c r="N383" s="15" t="n">
        <v>0.03678</v>
      </c>
      <c r="O383" s="15" t="n">
        <v>0.03678</v>
      </c>
      <c r="P383" s="15" t="n">
        <v>0.03679</v>
      </c>
      <c r="Q383" s="15" t="n"/>
      <c r="R383" s="15">
        <f>L383*J383</f>
        <v/>
      </c>
      <c r="S383" s="15">
        <f>M383*J383</f>
        <v/>
      </c>
      <c r="T383" s="15">
        <f>N383*J383</f>
        <v/>
      </c>
      <c r="U383" s="15">
        <f>O383*J383</f>
        <v/>
      </c>
      <c r="V383" s="17">
        <f>P383*J383</f>
        <v/>
      </c>
    </row>
    <row r="384" ht="13.5" customHeight="1">
      <c r="A384" s="14" t="n">
        <v>100357</v>
      </c>
      <c r="B384" s="15" t="inlineStr">
        <is>
          <t>HARRIS HY T2</t>
        </is>
      </c>
      <c r="C384" s="15" t="n">
        <v>13.8</v>
      </c>
      <c r="D384" s="15" t="n">
        <v>101</v>
      </c>
      <c r="E384" s="15" t="n">
        <v>113</v>
      </c>
      <c r="F384" s="15" t="n">
        <v>0</v>
      </c>
      <c r="G384" s="15" t="n">
        <v>0</v>
      </c>
      <c r="H384" s="15" t="n">
        <v>0</v>
      </c>
      <c r="I384" s="16" t="n">
        <v>0</v>
      </c>
      <c r="J384" s="15">
        <f>I384-F384</f>
        <v/>
      </c>
      <c r="K384" s="15">
        <f>H384-I384</f>
        <v/>
      </c>
      <c r="L384" s="15" t="n">
        <v>0.03781</v>
      </c>
      <c r="M384" s="15" t="n">
        <v>0.03819</v>
      </c>
      <c r="N384" s="15" t="n">
        <v>0.03678</v>
      </c>
      <c r="O384" s="15" t="n">
        <v>0.03678</v>
      </c>
      <c r="P384" s="15" t="n">
        <v>0.03679</v>
      </c>
      <c r="Q384" s="15" t="n"/>
      <c r="R384" s="15">
        <f>L384*J384</f>
        <v/>
      </c>
      <c r="S384" s="15">
        <f>M384*J384</f>
        <v/>
      </c>
      <c r="T384" s="15">
        <f>N384*J384</f>
        <v/>
      </c>
      <c r="U384" s="15">
        <f>O384*J384</f>
        <v/>
      </c>
      <c r="V384" s="17">
        <f>P384*J384</f>
        <v/>
      </c>
    </row>
    <row r="385" ht="13.5" customHeight="1">
      <c r="A385" s="14" t="n">
        <v>100359</v>
      </c>
      <c r="B385" s="15" t="inlineStr">
        <is>
          <t>VERJAY RILEY</t>
        </is>
      </c>
      <c r="C385" s="15" t="n">
        <v>2.4</v>
      </c>
      <c r="D385" s="15" t="n">
        <v>101</v>
      </c>
      <c r="E385" s="15" t="n">
        <v>114</v>
      </c>
      <c r="F385" s="15" t="n">
        <v>6.6</v>
      </c>
      <c r="G385" s="15" t="n">
        <v>0</v>
      </c>
      <c r="H385" s="15" t="n">
        <v>6.6</v>
      </c>
      <c r="I385" s="16" t="n">
        <v>6.6</v>
      </c>
      <c r="J385" s="15">
        <f>I385-F385</f>
        <v/>
      </c>
      <c r="K385" s="15">
        <f>H385-I385</f>
        <v/>
      </c>
      <c r="L385" s="15" t="n">
        <v>0.03781</v>
      </c>
      <c r="M385" s="15" t="n">
        <v>0.03819</v>
      </c>
      <c r="N385" s="15" t="n">
        <v>0.03678</v>
      </c>
      <c r="O385" s="15" t="n">
        <v>0.03678</v>
      </c>
      <c r="P385" s="15" t="n">
        <v>0.03678</v>
      </c>
      <c r="Q385" s="15" t="n"/>
      <c r="R385" s="15">
        <f>L385*J385</f>
        <v/>
      </c>
      <c r="S385" s="15">
        <f>M385*J385</f>
        <v/>
      </c>
      <c r="T385" s="15">
        <f>N385*J385</f>
        <v/>
      </c>
      <c r="U385" s="15">
        <f>O385*J385</f>
        <v/>
      </c>
      <c r="V385" s="17">
        <f>P385*J385</f>
        <v/>
      </c>
    </row>
    <row r="386" ht="13.5" customHeight="1">
      <c r="A386" s="14" t="n">
        <v>100358</v>
      </c>
      <c r="B386" s="15" t="inlineStr">
        <is>
          <t>HARRIS HY T3</t>
        </is>
      </c>
      <c r="C386" s="15" t="n">
        <v>13.8</v>
      </c>
      <c r="D386" s="15" t="n">
        <v>101</v>
      </c>
      <c r="E386" s="15" t="n">
        <v>113</v>
      </c>
      <c r="F386" s="15" t="n">
        <v>0</v>
      </c>
      <c r="G386" s="15" t="n">
        <v>0</v>
      </c>
      <c r="H386" s="15" t="n">
        <v>0</v>
      </c>
      <c r="I386" s="16" t="n">
        <v>0</v>
      </c>
      <c r="J386" s="15">
        <f>I386-F386</f>
        <v/>
      </c>
      <c r="K386" s="15">
        <f>H386-I386</f>
        <v/>
      </c>
      <c r="L386" s="15" t="n">
        <v>0.03781</v>
      </c>
      <c r="M386" s="15" t="n">
        <v>0.03819</v>
      </c>
      <c r="N386" s="15" t="n">
        <v>0.03678</v>
      </c>
      <c r="O386" s="15" t="n">
        <v>0.03678</v>
      </c>
      <c r="P386" s="15" t="n">
        <v>0.03679</v>
      </c>
      <c r="Q386" s="15" t="n"/>
      <c r="R386" s="15">
        <f>L386*J386</f>
        <v/>
      </c>
      <c r="S386" s="15">
        <f>M386*J386</f>
        <v/>
      </c>
      <c r="T386" s="15">
        <f>N386*J386</f>
        <v/>
      </c>
      <c r="U386" s="15">
        <f>O386*J386</f>
        <v/>
      </c>
      <c r="V386" s="17">
        <f>P386*J386</f>
        <v/>
      </c>
    </row>
    <row r="387" ht="13.5" customHeight="1">
      <c r="A387" s="14" t="n">
        <v>100361</v>
      </c>
      <c r="B387" s="15" t="inlineStr">
        <is>
          <t xml:space="preserve">WYMAN HYD#2 </t>
        </is>
      </c>
      <c r="C387" s="15" t="n">
        <v>13.8</v>
      </c>
      <c r="D387" s="15" t="n">
        <v>101</v>
      </c>
      <c r="E387" s="15" t="n">
        <v>113</v>
      </c>
      <c r="F387" s="15" t="n">
        <v>29.9</v>
      </c>
      <c r="G387" s="15" t="n">
        <v>0</v>
      </c>
      <c r="H387" s="15" t="n">
        <v>29.9</v>
      </c>
      <c r="I387" s="16" t="n">
        <v>29.9</v>
      </c>
      <c r="J387" s="15">
        <f>I387-F387</f>
        <v/>
      </c>
      <c r="K387" s="15">
        <f>H387-I387</f>
        <v/>
      </c>
      <c r="L387" s="15" t="n">
        <v>0.03781</v>
      </c>
      <c r="M387" s="15" t="n">
        <v>0.03819</v>
      </c>
      <c r="N387" s="15" t="n">
        <v>0.03678</v>
      </c>
      <c r="O387" s="15" t="n">
        <v>0.03678</v>
      </c>
      <c r="P387" s="15" t="n">
        <v>0.03679</v>
      </c>
      <c r="Q387" s="15" t="n"/>
      <c r="R387" s="15">
        <f>L387*J387</f>
        <v/>
      </c>
      <c r="S387" s="15">
        <f>M387*J387</f>
        <v/>
      </c>
      <c r="T387" s="15">
        <f>N387*J387</f>
        <v/>
      </c>
      <c r="U387" s="15">
        <f>O387*J387</f>
        <v/>
      </c>
      <c r="V387" s="17">
        <f>P387*J387</f>
        <v/>
      </c>
    </row>
    <row r="388" ht="13.5" customHeight="1">
      <c r="A388" s="14" t="n">
        <v>100362</v>
      </c>
      <c r="B388" s="15" t="inlineStr">
        <is>
          <t xml:space="preserve">WYMAN HYD#3 </t>
        </is>
      </c>
      <c r="C388" s="15" t="n">
        <v>13.8</v>
      </c>
      <c r="D388" s="15" t="n">
        <v>101</v>
      </c>
      <c r="E388" s="15" t="n">
        <v>113</v>
      </c>
      <c r="F388" s="15" t="n">
        <v>0</v>
      </c>
      <c r="G388" s="15" t="n">
        <v>0</v>
      </c>
      <c r="H388" s="15" t="n">
        <v>0</v>
      </c>
      <c r="I388" s="16" t="n">
        <v>0</v>
      </c>
      <c r="J388" s="15">
        <f>I388-F388</f>
        <v/>
      </c>
      <c r="K388" s="15">
        <f>H388-I388</f>
        <v/>
      </c>
      <c r="L388" s="15" t="n">
        <v>0.03781</v>
      </c>
      <c r="M388" s="15" t="n">
        <v>0.03819</v>
      </c>
      <c r="N388" s="15" t="n">
        <v>0.03678</v>
      </c>
      <c r="O388" s="15" t="n">
        <v>0.03678</v>
      </c>
      <c r="P388" s="15" t="n">
        <v>0.03679</v>
      </c>
      <c r="Q388" s="15" t="n"/>
      <c r="R388" s="15">
        <f>L388*J388</f>
        <v/>
      </c>
      <c r="S388" s="15">
        <f>M388*J388</f>
        <v/>
      </c>
      <c r="T388" s="15">
        <f>N388*J388</f>
        <v/>
      </c>
      <c r="U388" s="15">
        <f>O388*J388</f>
        <v/>
      </c>
      <c r="V388" s="17">
        <f>P388*J388</f>
        <v/>
      </c>
    </row>
    <row r="389" ht="13.5" customHeight="1">
      <c r="A389" s="14" t="n">
        <v>100363</v>
      </c>
      <c r="B389" s="15" t="inlineStr">
        <is>
          <t xml:space="preserve">WILLIAMS #1 </t>
        </is>
      </c>
      <c r="C389" s="15" t="n">
        <v>6.9</v>
      </c>
      <c r="D389" s="15" t="n">
        <v>101</v>
      </c>
      <c r="E389" s="15" t="n">
        <v>113</v>
      </c>
      <c r="F389" s="15" t="n">
        <v>8.220000000000001</v>
      </c>
      <c r="G389" s="15" t="n">
        <v>0</v>
      </c>
      <c r="H389" s="15" t="n">
        <v>8.220000000000001</v>
      </c>
      <c r="I389" s="16" t="n">
        <v>8.220000000000001</v>
      </c>
      <c r="J389" s="15">
        <f>I389-F389</f>
        <v/>
      </c>
      <c r="K389" s="15">
        <f>H389-I389</f>
        <v/>
      </c>
      <c r="L389" s="15" t="n">
        <v>0.03781</v>
      </c>
      <c r="M389" s="15" t="n">
        <v>0.03819</v>
      </c>
      <c r="N389" s="15" t="n">
        <v>0.03678</v>
      </c>
      <c r="O389" s="15" t="n">
        <v>0.03678</v>
      </c>
      <c r="P389" s="15" t="n">
        <v>0.03679</v>
      </c>
      <c r="Q389" s="15" t="n"/>
      <c r="R389" s="15">
        <f>L389*J389</f>
        <v/>
      </c>
      <c r="S389" s="15">
        <f>M389*J389</f>
        <v/>
      </c>
      <c r="T389" s="15">
        <f>N389*J389</f>
        <v/>
      </c>
      <c r="U389" s="15">
        <f>O389*J389</f>
        <v/>
      </c>
      <c r="V389" s="17">
        <f>P389*J389</f>
        <v/>
      </c>
    </row>
    <row r="390" ht="13.5" customHeight="1">
      <c r="A390" s="14" t="n">
        <v>100364</v>
      </c>
      <c r="B390" s="15" t="inlineStr">
        <is>
          <t xml:space="preserve">WILLIAMS #2 </t>
        </is>
      </c>
      <c r="C390" s="15" t="n">
        <v>6.9</v>
      </c>
      <c r="D390" s="15" t="n">
        <v>101</v>
      </c>
      <c r="E390" s="15" t="n">
        <v>113</v>
      </c>
      <c r="F390" s="15" t="n">
        <v>0</v>
      </c>
      <c r="G390" s="15" t="n">
        <v>0</v>
      </c>
      <c r="H390" s="15" t="n">
        <v>0</v>
      </c>
      <c r="I390" s="16" t="n">
        <v>0</v>
      </c>
      <c r="J390" s="15">
        <f>I390-F390</f>
        <v/>
      </c>
      <c r="K390" s="15">
        <f>H390-I390</f>
        <v/>
      </c>
      <c r="L390" s="15" t="n">
        <v>0.03781</v>
      </c>
      <c r="M390" s="15" t="n">
        <v>0.03819</v>
      </c>
      <c r="N390" s="15" t="n">
        <v>0.03678</v>
      </c>
      <c r="O390" s="15" t="n">
        <v>0.03678</v>
      </c>
      <c r="P390" s="15" t="n">
        <v>0.03679</v>
      </c>
      <c r="Q390" s="15" t="n"/>
      <c r="R390" s="15">
        <f>L390*J390</f>
        <v/>
      </c>
      <c r="S390" s="15">
        <f>M390*J390</f>
        <v/>
      </c>
      <c r="T390" s="15">
        <f>N390*J390</f>
        <v/>
      </c>
      <c r="U390" s="15">
        <f>O390*J390</f>
        <v/>
      </c>
      <c r="V390" s="17">
        <f>P390*J390</f>
        <v/>
      </c>
    </row>
    <row r="391" ht="13.5" customHeight="1">
      <c r="A391" s="14" t="n">
        <v>100370</v>
      </c>
      <c r="B391" s="15" t="inlineStr">
        <is>
          <t>AEI LIVERMRE</t>
        </is>
      </c>
      <c r="C391" s="15" t="n">
        <v>13.8</v>
      </c>
      <c r="D391" s="15" t="n">
        <v>101</v>
      </c>
      <c r="E391" s="15" t="n">
        <v>113</v>
      </c>
      <c r="F391" s="15" t="n">
        <v>35.3</v>
      </c>
      <c r="G391" s="15" t="n">
        <v>0</v>
      </c>
      <c r="H391" s="15" t="n">
        <v>35.3</v>
      </c>
      <c r="I391" s="16" t="n">
        <v>35.3</v>
      </c>
      <c r="J391" s="15">
        <f>I391-F391</f>
        <v/>
      </c>
      <c r="K391" s="15">
        <f>H391-I391</f>
        <v/>
      </c>
      <c r="L391" s="15" t="n">
        <v>0.03781</v>
      </c>
      <c r="M391" s="15" t="n">
        <v>0.03819</v>
      </c>
      <c r="N391" s="15" t="n">
        <v>0.03678</v>
      </c>
      <c r="O391" s="15" t="n">
        <v>0.03678</v>
      </c>
      <c r="P391" s="15" t="n">
        <v>0.03678</v>
      </c>
      <c r="Q391" s="15" t="n"/>
      <c r="R391" s="15">
        <f>L391*J391</f>
        <v/>
      </c>
      <c r="S391" s="15">
        <f>M391*J391</f>
        <v/>
      </c>
      <c r="T391" s="15">
        <f>N391*J391</f>
        <v/>
      </c>
      <c r="U391" s="15">
        <f>O391*J391</f>
        <v/>
      </c>
      <c r="V391" s="17">
        <f>P391*J391</f>
        <v/>
      </c>
    </row>
    <row r="392" ht="13.5" customHeight="1">
      <c r="A392" s="14" t="n">
        <v>100372</v>
      </c>
      <c r="B392" s="15" t="inlineStr">
        <is>
          <t>SEA STRATTON</t>
        </is>
      </c>
      <c r="C392" s="15" t="n">
        <v>13.8</v>
      </c>
      <c r="D392" s="15" t="n">
        <v>101</v>
      </c>
      <c r="E392" s="15" t="n">
        <v>113</v>
      </c>
      <c r="F392" s="15" t="n">
        <v>0</v>
      </c>
      <c r="G392" s="15" t="n">
        <v>0</v>
      </c>
      <c r="H392" s="15" t="n">
        <v>0</v>
      </c>
      <c r="I392" s="16" t="n">
        <v>0</v>
      </c>
      <c r="J392" s="15">
        <f>I392-F392</f>
        <v/>
      </c>
      <c r="K392" s="15">
        <f>H392-I392</f>
        <v/>
      </c>
      <c r="L392" s="15" t="n">
        <v>0.03781</v>
      </c>
      <c r="M392" s="15" t="n">
        <v>0.03819</v>
      </c>
      <c r="N392" s="15" t="n">
        <v>0.03678</v>
      </c>
      <c r="O392" s="15" t="n">
        <v>0.03678</v>
      </c>
      <c r="P392" s="15" t="n">
        <v>0.03679</v>
      </c>
      <c r="Q392" s="15" t="n"/>
      <c r="R392" s="15">
        <f>L392*J392</f>
        <v/>
      </c>
      <c r="S392" s="15">
        <f>M392*J392</f>
        <v/>
      </c>
      <c r="T392" s="15">
        <f>N392*J392</f>
        <v/>
      </c>
      <c r="U392" s="15">
        <f>O392*J392</f>
        <v/>
      </c>
      <c r="V392" s="17">
        <f>P392*J392</f>
        <v/>
      </c>
    </row>
    <row r="393" ht="13.5" customHeight="1">
      <c r="A393" s="14" t="n">
        <v>100377</v>
      </c>
      <c r="B393" s="15" t="inlineStr">
        <is>
          <t>VERSOCOGEN#1</t>
        </is>
      </c>
      <c r="C393" s="15" t="n">
        <v>13.8</v>
      </c>
      <c r="D393" s="15" t="n">
        <v>101</v>
      </c>
      <c r="E393" s="15" t="n">
        <v>113</v>
      </c>
      <c r="F393" s="15" t="n">
        <v>0</v>
      </c>
      <c r="G393" s="15" t="n">
        <v>0</v>
      </c>
      <c r="H393" s="15" t="n">
        <v>0</v>
      </c>
      <c r="I393" s="16" t="n">
        <v>0</v>
      </c>
      <c r="J393" s="15">
        <f>I393-F393</f>
        <v/>
      </c>
      <c r="K393" s="15">
        <f>H393-I393</f>
        <v/>
      </c>
      <c r="L393" s="15" t="n">
        <v>0.03781</v>
      </c>
      <c r="M393" s="15" t="n">
        <v>0.03819</v>
      </c>
      <c r="N393" s="15" t="n">
        <v>0.03678</v>
      </c>
      <c r="O393" s="15" t="n">
        <v>0.03678</v>
      </c>
      <c r="P393" s="15" t="n">
        <v>0.03678</v>
      </c>
      <c r="Q393" s="15" t="n"/>
      <c r="R393" s="15">
        <f>L393*J393</f>
        <v/>
      </c>
      <c r="S393" s="15">
        <f>M393*J393</f>
        <v/>
      </c>
      <c r="T393" s="15">
        <f>N393*J393</f>
        <v/>
      </c>
      <c r="U393" s="15">
        <f>O393*J393</f>
        <v/>
      </c>
      <c r="V393" s="17">
        <f>P393*J393</f>
        <v/>
      </c>
    </row>
    <row r="394" ht="13.5" customHeight="1">
      <c r="A394" s="14" t="n">
        <v>100378</v>
      </c>
      <c r="B394" s="15" t="inlineStr">
        <is>
          <t>VERSOCOGEN#2</t>
        </is>
      </c>
      <c r="C394" s="15" t="n">
        <v>13.8</v>
      </c>
      <c r="D394" s="15" t="n">
        <v>101</v>
      </c>
      <c r="E394" s="15" t="n">
        <v>113</v>
      </c>
      <c r="F394" s="15" t="n">
        <v>44.64</v>
      </c>
      <c r="G394" s="15" t="n">
        <v>0</v>
      </c>
      <c r="H394" s="15" t="n">
        <v>45.17</v>
      </c>
      <c r="I394" s="16" t="n">
        <v>45.17</v>
      </c>
      <c r="J394" s="15">
        <f>I394-F394</f>
        <v/>
      </c>
      <c r="K394" s="15">
        <f>H394-I394</f>
        <v/>
      </c>
      <c r="L394" s="15" t="n">
        <v>0.03781</v>
      </c>
      <c r="M394" s="15" t="n">
        <v>0.03819</v>
      </c>
      <c r="N394" s="15" t="n">
        <v>0.03678</v>
      </c>
      <c r="O394" s="15" t="n">
        <v>0.03678</v>
      </c>
      <c r="P394" s="15" t="n">
        <v>0.03678</v>
      </c>
      <c r="Q394" s="15" t="n"/>
      <c r="R394" s="15">
        <f>L394*J394</f>
        <v/>
      </c>
      <c r="S394" s="15">
        <f>M394*J394</f>
        <v/>
      </c>
      <c r="T394" s="15">
        <f>N394*J394</f>
        <v/>
      </c>
      <c r="U394" s="15">
        <f>O394*J394</f>
        <v/>
      </c>
      <c r="V394" s="17">
        <f>P394*J394</f>
        <v/>
      </c>
    </row>
    <row r="395" ht="13.5" customHeight="1">
      <c r="A395" s="14" t="n">
        <v>100418</v>
      </c>
      <c r="B395" s="15" t="inlineStr">
        <is>
          <t>SAPPI WBRK 9</t>
        </is>
      </c>
      <c r="C395" s="15" t="n">
        <v>13.8</v>
      </c>
      <c r="D395" s="15" t="n">
        <v>101</v>
      </c>
      <c r="E395" s="15" t="n">
        <v>112</v>
      </c>
      <c r="F395" s="15" t="n">
        <v>32.12</v>
      </c>
      <c r="G395" s="15" t="n">
        <v>0</v>
      </c>
      <c r="H395" s="15" t="n">
        <v>32.12</v>
      </c>
      <c r="I395" s="16" t="n">
        <v>32.12</v>
      </c>
      <c r="J395" s="15">
        <f>I395-F395</f>
        <v/>
      </c>
      <c r="K395" s="15">
        <f>H395-I395</f>
        <v/>
      </c>
      <c r="L395" s="15" t="n">
        <v>0.0378</v>
      </c>
      <c r="M395" s="15" t="n">
        <v>0.03819</v>
      </c>
      <c r="N395" s="15" t="n">
        <v>0.03678</v>
      </c>
      <c r="O395" s="15" t="n">
        <v>0.03678</v>
      </c>
      <c r="P395" s="15" t="n">
        <v>0.03678</v>
      </c>
      <c r="Q395" s="15" t="n"/>
      <c r="R395" s="15">
        <f>L395*J395</f>
        <v/>
      </c>
      <c r="S395" s="15">
        <f>M395*J395</f>
        <v/>
      </c>
      <c r="T395" s="15">
        <f>N395*J395</f>
        <v/>
      </c>
      <c r="U395" s="15">
        <f>O395*J395</f>
        <v/>
      </c>
      <c r="V395" s="17">
        <f>P395*J395</f>
        <v/>
      </c>
    </row>
    <row r="396" ht="13.5" customHeight="1">
      <c r="A396" s="14" t="n">
        <v>100367</v>
      </c>
      <c r="B396" s="15" t="inlineStr">
        <is>
          <t xml:space="preserve">YARMOUTH #3 </t>
        </is>
      </c>
      <c r="C396" s="15" t="n">
        <v>14.4</v>
      </c>
      <c r="D396" s="15" t="n">
        <v>101</v>
      </c>
      <c r="E396" s="15" t="n">
        <v>113</v>
      </c>
      <c r="F396" s="15" t="n">
        <v>116</v>
      </c>
      <c r="G396" s="15" t="n">
        <v>0</v>
      </c>
      <c r="H396" s="15" t="n">
        <v>116</v>
      </c>
      <c r="I396" s="16" t="n">
        <v>116</v>
      </c>
      <c r="J396" s="15">
        <f>I396-F396</f>
        <v/>
      </c>
      <c r="K396" s="15">
        <f>H396-I396</f>
        <v/>
      </c>
      <c r="L396" s="15" t="n">
        <v>0.0378</v>
      </c>
      <c r="M396" s="15" t="n">
        <v>0.03818</v>
      </c>
      <c r="N396" s="15" t="n">
        <v>0.03677</v>
      </c>
      <c r="O396" s="15" t="n">
        <v>0.03677</v>
      </c>
      <c r="P396" s="15" t="n">
        <v>0.03678</v>
      </c>
      <c r="Q396" s="15" t="n"/>
      <c r="R396" s="15">
        <f>L396*J396</f>
        <v/>
      </c>
      <c r="S396" s="15">
        <f>M396*J396</f>
        <v/>
      </c>
      <c r="T396" s="15">
        <f>N396*J396</f>
        <v/>
      </c>
      <c r="U396" s="15">
        <f>O396*J396</f>
        <v/>
      </c>
      <c r="V396" s="17">
        <f>P396*J396</f>
        <v/>
      </c>
    </row>
    <row r="397" ht="13.5" customHeight="1">
      <c r="A397" s="14" t="n">
        <v>100368</v>
      </c>
      <c r="B397" s="15" t="inlineStr">
        <is>
          <t xml:space="preserve">YARMOUTH #4 </t>
        </is>
      </c>
      <c r="C397" s="15" t="n">
        <v>22</v>
      </c>
      <c r="D397" s="15" t="n">
        <v>101</v>
      </c>
      <c r="E397" s="15" t="n">
        <v>113</v>
      </c>
      <c r="F397" s="15" t="n">
        <v>0</v>
      </c>
      <c r="G397" s="15" t="n">
        <v>0</v>
      </c>
      <c r="H397" s="15" t="n">
        <v>0</v>
      </c>
      <c r="I397" s="16" t="n">
        <v>0</v>
      </c>
      <c r="J397" s="15">
        <f>I397-F397</f>
        <v/>
      </c>
      <c r="K397" s="15">
        <f>H397-I397</f>
        <v/>
      </c>
      <c r="L397" s="15" t="n">
        <v>0.0378</v>
      </c>
      <c r="M397" s="15" t="n">
        <v>0.03819</v>
      </c>
      <c r="N397" s="15" t="n">
        <v>0.03678</v>
      </c>
      <c r="O397" s="15" t="n">
        <v>0.03678</v>
      </c>
      <c r="P397" s="15" t="n">
        <v>0.03678</v>
      </c>
      <c r="Q397" s="15" t="n"/>
      <c r="R397" s="15">
        <f>L397*J397</f>
        <v/>
      </c>
      <c r="S397" s="15">
        <f>M397*J397</f>
        <v/>
      </c>
      <c r="T397" s="15">
        <f>N397*J397</f>
        <v/>
      </c>
      <c r="U397" s="15">
        <f>O397*J397</f>
        <v/>
      </c>
      <c r="V397" s="17">
        <f>P397*J397</f>
        <v/>
      </c>
    </row>
    <row r="398" ht="13.5" customHeight="1">
      <c r="A398" s="14" t="n">
        <v>100386</v>
      </c>
      <c r="B398" s="15" t="inlineStr">
        <is>
          <t>WESTBROOK C1</t>
        </is>
      </c>
      <c r="C398" s="15" t="n">
        <v>18</v>
      </c>
      <c r="D398" s="15" t="n">
        <v>101</v>
      </c>
      <c r="E398" s="15" t="n">
        <v>113</v>
      </c>
      <c r="F398" s="15" t="n">
        <v>174.71</v>
      </c>
      <c r="G398" s="15" t="n">
        <v>0</v>
      </c>
      <c r="H398" s="15" t="n">
        <v>174.71</v>
      </c>
      <c r="I398" s="16" t="n">
        <v>174.71</v>
      </c>
      <c r="J398" s="15">
        <f>I398-F398</f>
        <v/>
      </c>
      <c r="K398" s="15">
        <f>H398-I398</f>
        <v/>
      </c>
      <c r="L398" s="15" t="n">
        <v>0.0378</v>
      </c>
      <c r="M398" s="15" t="n">
        <v>0.03818</v>
      </c>
      <c r="N398" s="15" t="n">
        <v>0.03677</v>
      </c>
      <c r="O398" s="15" t="n">
        <v>0.03677</v>
      </c>
      <c r="P398" s="15" t="n">
        <v>0.03678</v>
      </c>
      <c r="Q398" s="15" t="n"/>
      <c r="R398" s="15">
        <f>L398*J398</f>
        <v/>
      </c>
      <c r="S398" s="15">
        <f>M398*J398</f>
        <v/>
      </c>
      <c r="T398" s="15">
        <f>N398*J398</f>
        <v/>
      </c>
      <c r="U398" s="15">
        <f>O398*J398</f>
        <v/>
      </c>
      <c r="V398" s="17">
        <f>P398*J398</f>
        <v/>
      </c>
    </row>
    <row r="399" ht="13.5" customHeight="1">
      <c r="A399" s="14" t="n">
        <v>100387</v>
      </c>
      <c r="B399" s="15" t="inlineStr">
        <is>
          <t>WESTBROOK C2</t>
        </is>
      </c>
      <c r="C399" s="15" t="n">
        <v>18</v>
      </c>
      <c r="D399" s="15" t="n">
        <v>101</v>
      </c>
      <c r="E399" s="15" t="n">
        <v>113</v>
      </c>
      <c r="F399" s="15" t="n">
        <v>174.71</v>
      </c>
      <c r="G399" s="15" t="n">
        <v>0</v>
      </c>
      <c r="H399" s="15" t="n">
        <v>174.71</v>
      </c>
      <c r="I399" s="16" t="n">
        <v>174.71</v>
      </c>
      <c r="J399" s="15">
        <f>I399-F399</f>
        <v/>
      </c>
      <c r="K399" s="15">
        <f>H399-I399</f>
        <v/>
      </c>
      <c r="L399" s="15" t="n">
        <v>0.0378</v>
      </c>
      <c r="M399" s="15" t="n">
        <v>0.03818</v>
      </c>
      <c r="N399" s="15" t="n">
        <v>0.03677</v>
      </c>
      <c r="O399" s="15" t="n">
        <v>0.03677</v>
      </c>
      <c r="P399" s="15" t="n">
        <v>0.03678</v>
      </c>
      <c r="Q399" s="15" t="n"/>
      <c r="R399" s="15">
        <f>L399*J399</f>
        <v/>
      </c>
      <c r="S399" s="15">
        <f>M399*J399</f>
        <v/>
      </c>
      <c r="T399" s="15">
        <f>N399*J399</f>
        <v/>
      </c>
      <c r="U399" s="15">
        <f>O399*J399</f>
        <v/>
      </c>
      <c r="V399" s="17">
        <f>P399*J399</f>
        <v/>
      </c>
    </row>
    <row r="400" ht="13.5" customHeight="1">
      <c r="A400" s="14" t="n">
        <v>100388</v>
      </c>
      <c r="B400" s="15" t="inlineStr">
        <is>
          <t>WESTBROOK ST</t>
        </is>
      </c>
      <c r="C400" s="15" t="n">
        <v>18</v>
      </c>
      <c r="D400" s="15" t="n">
        <v>101</v>
      </c>
      <c r="E400" s="15" t="n">
        <v>113</v>
      </c>
      <c r="F400" s="15" t="n">
        <v>180.58</v>
      </c>
      <c r="G400" s="15" t="n">
        <v>0</v>
      </c>
      <c r="H400" s="15" t="n">
        <v>180.58</v>
      </c>
      <c r="I400" s="16" t="n">
        <v>180.58</v>
      </c>
      <c r="J400" s="15">
        <f>I400-F400</f>
        <v/>
      </c>
      <c r="K400" s="15">
        <f>H400-I400</f>
        <v/>
      </c>
      <c r="L400" s="15" t="n">
        <v>0.0378</v>
      </c>
      <c r="M400" s="15" t="n">
        <v>0.03818</v>
      </c>
      <c r="N400" s="15" t="n">
        <v>0.03677</v>
      </c>
      <c r="O400" s="15" t="n">
        <v>0.03677</v>
      </c>
      <c r="P400" s="15" t="n">
        <v>0.03678</v>
      </c>
      <c r="Q400" s="15" t="n"/>
      <c r="R400" s="15">
        <f>L400*J400</f>
        <v/>
      </c>
      <c r="S400" s="15">
        <f>M400*J400</f>
        <v/>
      </c>
      <c r="T400" s="15">
        <f>N400*J400</f>
        <v/>
      </c>
      <c r="U400" s="15">
        <f>O400*J400</f>
        <v/>
      </c>
      <c r="V400" s="17">
        <f>P400*J400</f>
        <v/>
      </c>
    </row>
    <row r="401" ht="13.5" customHeight="1">
      <c r="A401" s="14" t="n">
        <v>100465</v>
      </c>
      <c r="B401" s="15" t="inlineStr">
        <is>
          <t xml:space="preserve">CAPE GT 4   </t>
        </is>
      </c>
      <c r="C401" s="15" t="n">
        <v>13.2</v>
      </c>
      <c r="D401" s="15" t="n">
        <v>101</v>
      </c>
      <c r="E401" s="15" t="n">
        <v>113</v>
      </c>
      <c r="F401" s="15" t="n">
        <v>0</v>
      </c>
      <c r="G401" s="15" t="n">
        <v>0</v>
      </c>
      <c r="H401" s="15" t="n">
        <v>0</v>
      </c>
      <c r="I401" s="16" t="n">
        <v>0</v>
      </c>
      <c r="J401" s="15">
        <f>I401-F401</f>
        <v/>
      </c>
      <c r="K401" s="15">
        <f>H401-I401</f>
        <v/>
      </c>
      <c r="L401" s="15" t="n">
        <v>0.0378</v>
      </c>
      <c r="M401" s="15" t="n">
        <v>0.03818</v>
      </c>
      <c r="N401" s="15" t="n">
        <v>0.03677</v>
      </c>
      <c r="O401" s="15" t="n">
        <v>0.03677</v>
      </c>
      <c r="P401" s="15" t="n">
        <v>0.03678</v>
      </c>
      <c r="Q401" s="15" t="n"/>
      <c r="R401" s="15">
        <f>L401*J401</f>
        <v/>
      </c>
      <c r="S401" s="15">
        <f>M401*J401</f>
        <v/>
      </c>
      <c r="T401" s="15">
        <f>N401*J401</f>
        <v/>
      </c>
      <c r="U401" s="15">
        <f>O401*J401</f>
        <v/>
      </c>
      <c r="V401" s="17">
        <f>P401*J401</f>
        <v/>
      </c>
    </row>
    <row r="402" ht="13.5" customHeight="1">
      <c r="A402" s="14" t="n">
        <v>100419</v>
      </c>
      <c r="B402" s="15" t="inlineStr">
        <is>
          <t>SAPPI WBRK10</t>
        </is>
      </c>
      <c r="C402" s="15" t="n">
        <v>13.8</v>
      </c>
      <c r="D402" s="15" t="n">
        <v>101</v>
      </c>
      <c r="E402" s="15" t="n">
        <v>112</v>
      </c>
      <c r="F402" s="15" t="n">
        <v>10.95</v>
      </c>
      <c r="G402" s="15" t="n">
        <v>0</v>
      </c>
      <c r="H402" s="15" t="n">
        <v>10.95</v>
      </c>
      <c r="I402" s="16" t="n">
        <v>10.95</v>
      </c>
      <c r="J402" s="15">
        <f>I402-F402</f>
        <v/>
      </c>
      <c r="K402" s="15">
        <f>H402-I402</f>
        <v/>
      </c>
      <c r="L402" s="15" t="n">
        <v>0.0378</v>
      </c>
      <c r="M402" s="15" t="n">
        <v>0.03819</v>
      </c>
      <c r="N402" s="15" t="n">
        <v>0.03678</v>
      </c>
      <c r="O402" s="15" t="n">
        <v>0.03678</v>
      </c>
      <c r="P402" s="15" t="n">
        <v>0.03678</v>
      </c>
      <c r="Q402" s="15" t="n"/>
      <c r="R402" s="15">
        <f>L402*J402</f>
        <v/>
      </c>
      <c r="S402" s="15">
        <f>M402*J402</f>
        <v/>
      </c>
      <c r="T402" s="15">
        <f>N402*J402</f>
        <v/>
      </c>
      <c r="U402" s="15">
        <f>O402*J402</f>
        <v/>
      </c>
      <c r="V402" s="17">
        <f>P402*J402</f>
        <v/>
      </c>
    </row>
    <row r="403" ht="13.5" customHeight="1">
      <c r="A403" s="14" t="n">
        <v>100464</v>
      </c>
      <c r="B403" s="15" t="inlineStr">
        <is>
          <t xml:space="preserve">ECO ME PTRR </t>
        </is>
      </c>
      <c r="C403" s="15" t="n">
        <v>13.2</v>
      </c>
      <c r="D403" s="15" t="n">
        <v>101</v>
      </c>
      <c r="E403" s="15" t="n">
        <v>114</v>
      </c>
      <c r="F403" s="15" t="n">
        <v>0</v>
      </c>
      <c r="G403" s="15" t="n">
        <v>0</v>
      </c>
      <c r="H403" s="15" t="n">
        <v>0</v>
      </c>
      <c r="I403" s="16" t="n">
        <v>0</v>
      </c>
      <c r="J403" s="15">
        <f>I403-F403</f>
        <v/>
      </c>
      <c r="K403" s="15">
        <f>H403-I403</f>
        <v/>
      </c>
      <c r="L403" s="15" t="n">
        <v>0.0378</v>
      </c>
      <c r="M403" s="15" t="n">
        <v>0.03819</v>
      </c>
      <c r="N403" s="15" t="n">
        <v>0.03678</v>
      </c>
      <c r="O403" s="15" t="n">
        <v>0.03678</v>
      </c>
      <c r="P403" s="15" t="n">
        <v>0.03678</v>
      </c>
      <c r="Q403" s="15" t="n"/>
      <c r="R403" s="15">
        <f>L403*J403</f>
        <v/>
      </c>
      <c r="S403" s="15">
        <f>M403*J403</f>
        <v/>
      </c>
      <c r="T403" s="15">
        <f>N403*J403</f>
        <v/>
      </c>
      <c r="U403" s="15">
        <f>O403*J403</f>
        <v/>
      </c>
      <c r="V403" s="17">
        <f>P403*J403</f>
        <v/>
      </c>
    </row>
    <row r="404" ht="13.5" customHeight="1">
      <c r="A404" s="14" t="n">
        <v>100466</v>
      </c>
      <c r="B404" s="15" t="inlineStr">
        <is>
          <t xml:space="preserve">CAPE GT 5   </t>
        </is>
      </c>
      <c r="C404" s="15" t="n">
        <v>13.2</v>
      </c>
      <c r="D404" s="15" t="n">
        <v>101</v>
      </c>
      <c r="E404" s="15" t="n">
        <v>113</v>
      </c>
      <c r="F404" s="15" t="n">
        <v>0</v>
      </c>
      <c r="G404" s="15" t="n">
        <v>0</v>
      </c>
      <c r="H404" s="15" t="n">
        <v>0</v>
      </c>
      <c r="I404" s="16" t="n">
        <v>0</v>
      </c>
      <c r="J404" s="15">
        <f>I404-F404</f>
        <v/>
      </c>
      <c r="K404" s="15">
        <f>H404-I404</f>
        <v/>
      </c>
      <c r="L404" s="15" t="n">
        <v>0.0378</v>
      </c>
      <c r="M404" s="15" t="n">
        <v>0.03818</v>
      </c>
      <c r="N404" s="15" t="n">
        <v>0.03677</v>
      </c>
      <c r="O404" s="15" t="n">
        <v>0.03677</v>
      </c>
      <c r="P404" s="15" t="n">
        <v>0.03678</v>
      </c>
      <c r="Q404" s="15" t="n"/>
      <c r="R404" s="15">
        <f>L404*J404</f>
        <v/>
      </c>
      <c r="S404" s="15">
        <f>M404*J404</f>
        <v/>
      </c>
      <c r="T404" s="15">
        <f>N404*J404</f>
        <v/>
      </c>
      <c r="U404" s="15">
        <f>O404*J404</f>
        <v/>
      </c>
      <c r="V404" s="17">
        <f>P404*J404</f>
        <v/>
      </c>
    </row>
    <row r="405" ht="13.5" customHeight="1">
      <c r="A405" s="14" t="n">
        <v>100492</v>
      </c>
      <c r="B405" s="15" t="inlineStr">
        <is>
          <t xml:space="preserve">CASCO BATT  </t>
        </is>
      </c>
      <c r="C405" s="15" t="n">
        <v>0.53</v>
      </c>
      <c r="D405" s="15" t="n">
        <v>101</v>
      </c>
      <c r="E405" s="15" t="n">
        <v>113</v>
      </c>
      <c r="F405" s="15" t="n">
        <v>0</v>
      </c>
      <c r="G405" s="15" t="n">
        <v>0</v>
      </c>
      <c r="H405" s="15" t="n">
        <v>0</v>
      </c>
      <c r="I405" s="16" t="n">
        <v>0</v>
      </c>
      <c r="J405" s="15">
        <f>I405-F405</f>
        <v/>
      </c>
      <c r="K405" s="15">
        <f>H405-I405</f>
        <v/>
      </c>
      <c r="L405" s="15" t="n">
        <v>0.0378</v>
      </c>
      <c r="M405" s="15" t="n">
        <v>0.03818</v>
      </c>
      <c r="N405" s="15" t="n">
        <v>0.03677</v>
      </c>
      <c r="O405" s="15" t="n">
        <v>0.03677</v>
      </c>
      <c r="P405" s="15" t="n">
        <v>0.03678</v>
      </c>
      <c r="Q405" s="15" t="n"/>
      <c r="R405" s="15">
        <f>L405*J405</f>
        <v/>
      </c>
      <c r="S405" s="15">
        <f>M405*J405</f>
        <v/>
      </c>
      <c r="T405" s="15">
        <f>N405*J405</f>
        <v/>
      </c>
      <c r="U405" s="15">
        <f>O405*J405</f>
        <v/>
      </c>
      <c r="V405" s="17">
        <f>P405*J405</f>
        <v/>
      </c>
    </row>
    <row r="406" ht="13.5" customHeight="1">
      <c r="A406" s="14" t="n">
        <v>106057</v>
      </c>
      <c r="B406" s="15" t="inlineStr">
        <is>
          <t>GRANITE RDG2</t>
        </is>
      </c>
      <c r="C406" s="15" t="n">
        <v>16</v>
      </c>
      <c r="D406" s="15" t="n">
        <v>101</v>
      </c>
      <c r="E406" s="15" t="n">
        <v>400</v>
      </c>
      <c r="F406" s="15" t="n">
        <v>223.08</v>
      </c>
      <c r="G406" s="15" t="n">
        <v>0</v>
      </c>
      <c r="H406" s="15" t="n">
        <v>223.08</v>
      </c>
      <c r="I406" s="16" t="n">
        <v>223.08</v>
      </c>
      <c r="J406" s="15">
        <f>I406-F406</f>
        <v/>
      </c>
      <c r="K406" s="15">
        <f>H406-I406</f>
        <v/>
      </c>
      <c r="L406" s="15" t="n">
        <v>0.03777</v>
      </c>
      <c r="M406" s="15" t="n">
        <v>0.03815</v>
      </c>
      <c r="N406" s="15" t="n">
        <v>0.03674</v>
      </c>
      <c r="O406" s="15" t="n">
        <v>0.03674</v>
      </c>
      <c r="P406" s="15" t="n">
        <v>0.03674</v>
      </c>
      <c r="Q406" s="15" t="n"/>
      <c r="R406" s="15">
        <f>L406*J406</f>
        <v/>
      </c>
      <c r="S406" s="15">
        <f>M406*J406</f>
        <v/>
      </c>
      <c r="T406" s="15">
        <f>N406*J406</f>
        <v/>
      </c>
      <c r="U406" s="15">
        <f>O406*J406</f>
        <v/>
      </c>
      <c r="V406" s="17">
        <f>P406*J406</f>
        <v/>
      </c>
    </row>
    <row r="407" ht="13.5" customHeight="1">
      <c r="A407" s="14" t="n">
        <v>105477</v>
      </c>
      <c r="B407" s="15" t="inlineStr">
        <is>
          <t>NEWINGTON_C2</t>
        </is>
      </c>
      <c r="C407" s="15" t="n">
        <v>18</v>
      </c>
      <c r="D407" s="15" t="n">
        <v>101</v>
      </c>
      <c r="E407" s="15" t="n">
        <v>603</v>
      </c>
      <c r="F407" s="15" t="n">
        <v>175.28</v>
      </c>
      <c r="G407" s="15" t="n">
        <v>0</v>
      </c>
      <c r="H407" s="15" t="n">
        <v>175.28</v>
      </c>
      <c r="I407" s="16" t="n">
        <v>175.28</v>
      </c>
      <c r="J407" s="15">
        <f>I407-F407</f>
        <v/>
      </c>
      <c r="K407" s="15">
        <f>H407-I407</f>
        <v/>
      </c>
      <c r="L407" s="15" t="n">
        <v>0.0376</v>
      </c>
      <c r="M407" s="15" t="n">
        <v>0.03798</v>
      </c>
      <c r="N407" s="15" t="n">
        <v>0.03657</v>
      </c>
      <c r="O407" s="15" t="n">
        <v>0.03657</v>
      </c>
      <c r="P407" s="15" t="n">
        <v>0.03657</v>
      </c>
      <c r="Q407" s="15" t="n"/>
      <c r="R407" s="15">
        <f>L407*J407</f>
        <v/>
      </c>
      <c r="S407" s="15">
        <f>M407*J407</f>
        <v/>
      </c>
      <c r="T407" s="15">
        <f>N407*J407</f>
        <v/>
      </c>
      <c r="U407" s="15">
        <f>O407*J407</f>
        <v/>
      </c>
      <c r="V407" s="17">
        <f>P407*J407</f>
        <v/>
      </c>
    </row>
    <row r="408" ht="13.5" customHeight="1">
      <c r="A408" s="14" t="n">
        <v>105476</v>
      </c>
      <c r="B408" s="15" t="inlineStr">
        <is>
          <t>NEWINGTON_C1</t>
        </is>
      </c>
      <c r="C408" s="15" t="n">
        <v>18</v>
      </c>
      <c r="D408" s="15" t="n">
        <v>101</v>
      </c>
      <c r="E408" s="15" t="n">
        <v>603</v>
      </c>
      <c r="F408" s="15" t="n">
        <v>175.28</v>
      </c>
      <c r="G408" s="15" t="n">
        <v>0</v>
      </c>
      <c r="H408" s="15" t="n">
        <v>175.28</v>
      </c>
      <c r="I408" s="16" t="n">
        <v>175.28</v>
      </c>
      <c r="J408" s="15">
        <f>I408-F408</f>
        <v/>
      </c>
      <c r="K408" s="15">
        <f>H408-I408</f>
        <v/>
      </c>
      <c r="L408" s="15" t="n">
        <v>0.0376</v>
      </c>
      <c r="M408" s="15" t="n">
        <v>0.03798</v>
      </c>
      <c r="N408" s="15" t="n">
        <v>0.03657</v>
      </c>
      <c r="O408" s="15" t="n">
        <v>0.03657</v>
      </c>
      <c r="P408" s="15" t="n">
        <v>0.03657</v>
      </c>
      <c r="Q408" s="15" t="n"/>
      <c r="R408" s="15">
        <f>L408*J408</f>
        <v/>
      </c>
      <c r="S408" s="15">
        <f>M408*J408</f>
        <v/>
      </c>
      <c r="T408" s="15">
        <f>N408*J408</f>
        <v/>
      </c>
      <c r="U408" s="15">
        <f>O408*J408</f>
        <v/>
      </c>
      <c r="V408" s="17">
        <f>P408*J408</f>
        <v/>
      </c>
    </row>
    <row r="409" ht="13.5" customHeight="1">
      <c r="A409" s="14" t="n">
        <v>105464</v>
      </c>
      <c r="B409" s="15" t="inlineStr">
        <is>
          <t>NEWINGTON_G1</t>
        </is>
      </c>
      <c r="C409" s="15" t="n">
        <v>24</v>
      </c>
      <c r="D409" s="15" t="n">
        <v>101</v>
      </c>
      <c r="E409" s="15" t="n">
        <v>603</v>
      </c>
      <c r="F409" s="15" t="n">
        <v>407.5</v>
      </c>
      <c r="G409" s="15" t="n">
        <v>0</v>
      </c>
      <c r="H409" s="15" t="n">
        <v>407.5</v>
      </c>
      <c r="I409" s="16" t="n">
        <v>407.5</v>
      </c>
      <c r="J409" s="15">
        <f>I409-F409</f>
        <v/>
      </c>
      <c r="K409" s="15">
        <f>H409-I409</f>
        <v/>
      </c>
      <c r="L409" s="15" t="n">
        <v>0.0376</v>
      </c>
      <c r="M409" s="15" t="n">
        <v>0.03798</v>
      </c>
      <c r="N409" s="15" t="n">
        <v>0.03657</v>
      </c>
      <c r="O409" s="15" t="n">
        <v>0.03657</v>
      </c>
      <c r="P409" s="15" t="n">
        <v>0.03657</v>
      </c>
      <c r="Q409" s="15" t="n"/>
      <c r="R409" s="15">
        <f>L409*J409</f>
        <v/>
      </c>
      <c r="S409" s="15">
        <f>M409*J409</f>
        <v/>
      </c>
      <c r="T409" s="15">
        <f>N409*J409</f>
        <v/>
      </c>
      <c r="U409" s="15">
        <f>O409*J409</f>
        <v/>
      </c>
      <c r="V409" s="17">
        <f>P409*J409</f>
        <v/>
      </c>
    </row>
    <row r="410" ht="13.5" customHeight="1">
      <c r="A410" s="14" t="n">
        <v>105478</v>
      </c>
      <c r="B410" s="15" t="inlineStr">
        <is>
          <t>NEWINGTON_S1</t>
        </is>
      </c>
      <c r="C410" s="15" t="n">
        <v>18</v>
      </c>
      <c r="D410" s="15" t="n">
        <v>101</v>
      </c>
      <c r="E410" s="15" t="n">
        <v>603</v>
      </c>
      <c r="F410" s="15" t="n">
        <v>208.95</v>
      </c>
      <c r="G410" s="15" t="n">
        <v>0</v>
      </c>
      <c r="H410" s="15" t="n">
        <v>208.95</v>
      </c>
      <c r="I410" s="16" t="n">
        <v>208.95</v>
      </c>
      <c r="J410" s="15">
        <f>I410-F410</f>
        <v/>
      </c>
      <c r="K410" s="15">
        <f>H410-I410</f>
        <v/>
      </c>
      <c r="L410" s="15" t="n">
        <v>0.0376</v>
      </c>
      <c r="M410" s="15" t="n">
        <v>0.03798</v>
      </c>
      <c r="N410" s="15" t="n">
        <v>0.03657</v>
      </c>
      <c r="O410" s="15" t="n">
        <v>0.03657</v>
      </c>
      <c r="P410" s="15" t="n">
        <v>0.03657</v>
      </c>
      <c r="Q410" s="15" t="n"/>
      <c r="R410" s="15">
        <f>L410*J410</f>
        <v/>
      </c>
      <c r="S410" s="15">
        <f>M410*J410</f>
        <v/>
      </c>
      <c r="T410" s="15">
        <f>N410*J410</f>
        <v/>
      </c>
      <c r="U410" s="15">
        <f>O410*J410</f>
        <v/>
      </c>
      <c r="V410" s="17">
        <f>P410*J410</f>
        <v/>
      </c>
    </row>
    <row r="411" ht="13.5" customHeight="1">
      <c r="A411" s="14" t="n">
        <v>105568</v>
      </c>
      <c r="B411" s="15" t="inlineStr">
        <is>
          <t xml:space="preserve">SEABROOK_G1 </t>
        </is>
      </c>
      <c r="C411" s="15" t="n">
        <v>25</v>
      </c>
      <c r="D411" s="15" t="n">
        <v>101</v>
      </c>
      <c r="E411" s="15" t="n">
        <v>603</v>
      </c>
      <c r="F411" s="15" t="n">
        <v>1309.28</v>
      </c>
      <c r="G411" s="15" t="n">
        <v>0</v>
      </c>
      <c r="H411" s="15" t="n">
        <v>1309.28</v>
      </c>
      <c r="I411" s="16" t="n">
        <v>1309.28</v>
      </c>
      <c r="J411" s="15">
        <f>I411-F411</f>
        <v/>
      </c>
      <c r="K411" s="15">
        <f>H411-I411</f>
        <v/>
      </c>
      <c r="L411" s="15" t="n">
        <v>0.03738</v>
      </c>
      <c r="M411" s="15" t="n">
        <v>0.03777</v>
      </c>
      <c r="N411" s="15" t="n">
        <v>0.03634</v>
      </c>
      <c r="O411" s="15" t="n">
        <v>0.03634</v>
      </c>
      <c r="P411" s="15" t="n">
        <v>0.03635</v>
      </c>
      <c r="Q411" s="15" t="n"/>
      <c r="R411" s="15">
        <f>L411*J411</f>
        <v/>
      </c>
      <c r="S411" s="15">
        <f>M411*J411</f>
        <v/>
      </c>
      <c r="T411" s="15">
        <f>N411*J411</f>
        <v/>
      </c>
      <c r="U411" s="15">
        <f>O411*J411</f>
        <v/>
      </c>
      <c r="V411" s="17">
        <f>P411*J411</f>
        <v/>
      </c>
    </row>
    <row r="412" ht="13.5" customHeight="1">
      <c r="A412" s="14" t="n">
        <v>993328</v>
      </c>
      <c r="B412" s="15" t="inlineStr">
        <is>
          <t>SUN_EAST W~1</t>
        </is>
      </c>
      <c r="C412" s="15" t="n">
        <v>69</v>
      </c>
      <c r="D412" s="15" t="n">
        <v>101</v>
      </c>
      <c r="E412" s="15" t="n">
        <v>1110</v>
      </c>
      <c r="F412" s="15" t="n">
        <v>9.93</v>
      </c>
      <c r="G412" s="15" t="n">
        <v>0</v>
      </c>
      <c r="H412" s="15" t="n">
        <v>9.93</v>
      </c>
      <c r="I412" s="16" t="n">
        <v>9.93</v>
      </c>
      <c r="J412" s="15">
        <f>I412-F412</f>
        <v/>
      </c>
      <c r="K412" s="15">
        <f>H412-I412</f>
        <v/>
      </c>
      <c r="L412" s="15" t="n">
        <v>0.03703</v>
      </c>
      <c r="M412" s="15" t="n">
        <v>0.03743</v>
      </c>
      <c r="N412" s="15" t="n">
        <v>0.03599</v>
      </c>
      <c r="O412" s="15" t="n">
        <v>0.03599</v>
      </c>
      <c r="P412" s="15" t="n">
        <v>0.036</v>
      </c>
      <c r="Q412" s="15" t="n"/>
      <c r="R412" s="15">
        <f>L412*J412</f>
        <v/>
      </c>
      <c r="S412" s="15">
        <f>M412*J412</f>
        <v/>
      </c>
      <c r="T412" s="15">
        <f>N412*J412</f>
        <v/>
      </c>
      <c r="U412" s="15">
        <f>O412*J412</f>
        <v/>
      </c>
      <c r="V412" s="17">
        <f>P412*J412</f>
        <v/>
      </c>
    </row>
    <row r="413" ht="13.5" customHeight="1">
      <c r="A413" s="14" t="n">
        <v>114067</v>
      </c>
      <c r="B413" s="15" t="inlineStr">
        <is>
          <t>LAWRENCE HYD</t>
        </is>
      </c>
      <c r="C413" s="15" t="n">
        <v>4.16</v>
      </c>
      <c r="D413" s="15" t="n">
        <v>101</v>
      </c>
      <c r="E413" s="15" t="n">
        <v>1120</v>
      </c>
      <c r="F413" s="15" t="n">
        <v>9.4</v>
      </c>
      <c r="G413" s="15" t="n">
        <v>0</v>
      </c>
      <c r="H413" s="15" t="n">
        <v>9.4</v>
      </c>
      <c r="I413" s="16" t="n">
        <v>9.4</v>
      </c>
      <c r="J413" s="15">
        <f>I413-F413</f>
        <v/>
      </c>
      <c r="K413" s="15">
        <f>H413-I413</f>
        <v/>
      </c>
      <c r="L413" s="15" t="n">
        <v>0.03689</v>
      </c>
      <c r="M413" s="15" t="n">
        <v>0.03729</v>
      </c>
      <c r="N413" s="15" t="n">
        <v>0.03585</v>
      </c>
      <c r="O413" s="15" t="n">
        <v>0.03585</v>
      </c>
      <c r="P413" s="15" t="n">
        <v>0.03586</v>
      </c>
      <c r="Q413" s="15" t="n"/>
      <c r="R413" s="15">
        <f>L413*J413</f>
        <v/>
      </c>
      <c r="S413" s="15">
        <f>M413*J413</f>
        <v/>
      </c>
      <c r="T413" s="15">
        <f>N413*J413</f>
        <v/>
      </c>
      <c r="U413" s="15">
        <f>O413*J413</f>
        <v/>
      </c>
      <c r="V413" s="17">
        <f>P413*J413</f>
        <v/>
      </c>
    </row>
    <row r="414" ht="13.5" customHeight="1">
      <c r="A414" s="14" t="n">
        <v>113341</v>
      </c>
      <c r="B414" s="15" t="inlineStr">
        <is>
          <t xml:space="preserve">OAKDALE_A53 </t>
        </is>
      </c>
      <c r="C414" s="15" t="n">
        <v>69</v>
      </c>
      <c r="D414" s="15" t="n">
        <v>101</v>
      </c>
      <c r="E414" s="15" t="n">
        <v>1110</v>
      </c>
      <c r="F414" s="15" t="n">
        <v>0</v>
      </c>
      <c r="G414" s="15" t="n">
        <v>0</v>
      </c>
      <c r="H414" s="15" t="n">
        <v>0</v>
      </c>
      <c r="I414" s="16" t="n">
        <v>0</v>
      </c>
      <c r="J414" s="15">
        <f>I414-F414</f>
        <v/>
      </c>
      <c r="K414" s="15">
        <f>H414-I414</f>
        <v/>
      </c>
      <c r="L414" s="15" t="n">
        <v>0.03684</v>
      </c>
      <c r="M414" s="15" t="n">
        <v>0.03725</v>
      </c>
      <c r="N414" s="15" t="n">
        <v>0.0358</v>
      </c>
      <c r="O414" s="15" t="n">
        <v>0.0358</v>
      </c>
      <c r="P414" s="15" t="n">
        <v>0.03581</v>
      </c>
      <c r="Q414" s="15" t="n"/>
      <c r="R414" s="15">
        <f>L414*J414</f>
        <v/>
      </c>
      <c r="S414" s="15">
        <f>M414*J414</f>
        <v/>
      </c>
      <c r="T414" s="15">
        <f>N414*J414</f>
        <v/>
      </c>
      <c r="U414" s="15">
        <f>O414*J414</f>
        <v/>
      </c>
      <c r="V414" s="17">
        <f>P414*J414</f>
        <v/>
      </c>
    </row>
    <row r="415" ht="13.5" customHeight="1">
      <c r="A415" s="14" t="n">
        <v>114086</v>
      </c>
      <c r="B415" s="15" t="inlineStr">
        <is>
          <t xml:space="preserve">BOOT HYD G2 </t>
        </is>
      </c>
      <c r="C415" s="15" t="n">
        <v>4.16</v>
      </c>
      <c r="D415" s="15" t="n">
        <v>101</v>
      </c>
      <c r="E415" s="15" t="n">
        <v>1120</v>
      </c>
      <c r="F415" s="15" t="n">
        <v>9</v>
      </c>
      <c r="G415" s="15" t="n">
        <v>0</v>
      </c>
      <c r="H415" s="15" t="n">
        <v>9</v>
      </c>
      <c r="I415" s="16" t="n">
        <v>9</v>
      </c>
      <c r="J415" s="15">
        <f>I415-F415</f>
        <v/>
      </c>
      <c r="K415" s="15">
        <f>H415-I415</f>
        <v/>
      </c>
      <c r="L415" s="15" t="n">
        <v>0.03683</v>
      </c>
      <c r="M415" s="15" t="n">
        <v>0.03723</v>
      </c>
      <c r="N415" s="15" t="n">
        <v>0.03579</v>
      </c>
      <c r="O415" s="15" t="n">
        <v>0.03579</v>
      </c>
      <c r="P415" s="15" t="n">
        <v>0.03579</v>
      </c>
      <c r="Q415" s="15" t="n"/>
      <c r="R415" s="15">
        <f>L415*J415</f>
        <v/>
      </c>
      <c r="S415" s="15">
        <f>M415*J415</f>
        <v/>
      </c>
      <c r="T415" s="15">
        <f>N415*J415</f>
        <v/>
      </c>
      <c r="U415" s="15">
        <f>O415*J415</f>
        <v/>
      </c>
      <c r="V415" s="17">
        <f>P415*J415</f>
        <v/>
      </c>
    </row>
    <row r="416" ht="13.5" customHeight="1">
      <c r="A416" s="14" t="n">
        <v>114085</v>
      </c>
      <c r="B416" s="15" t="inlineStr">
        <is>
          <t xml:space="preserve">BOOT HYD G1 </t>
        </is>
      </c>
      <c r="C416" s="15" t="n">
        <v>4.16</v>
      </c>
      <c r="D416" s="15" t="n">
        <v>101</v>
      </c>
      <c r="E416" s="15" t="n">
        <v>1120</v>
      </c>
      <c r="F416" s="15" t="n">
        <v>9</v>
      </c>
      <c r="G416" s="15" t="n">
        <v>0</v>
      </c>
      <c r="H416" s="15" t="n">
        <v>9</v>
      </c>
      <c r="I416" s="16" t="n">
        <v>9</v>
      </c>
      <c r="J416" s="15">
        <f>I416-F416</f>
        <v/>
      </c>
      <c r="K416" s="15">
        <f>H416-I416</f>
        <v/>
      </c>
      <c r="L416" s="15" t="n">
        <v>0.03683</v>
      </c>
      <c r="M416" s="15" t="n">
        <v>0.03723</v>
      </c>
      <c r="N416" s="15" t="n">
        <v>0.03579</v>
      </c>
      <c r="O416" s="15" t="n">
        <v>0.03579</v>
      </c>
      <c r="P416" s="15" t="n">
        <v>0.03579</v>
      </c>
      <c r="Q416" s="15" t="n"/>
      <c r="R416" s="15">
        <f>L416*J416</f>
        <v/>
      </c>
      <c r="S416" s="15">
        <f>M416*J416</f>
        <v/>
      </c>
      <c r="T416" s="15">
        <f>N416*J416</f>
        <v/>
      </c>
      <c r="U416" s="15">
        <f>O416*J416</f>
        <v/>
      </c>
      <c r="V416" s="17">
        <f>P416*J416</f>
        <v/>
      </c>
    </row>
    <row r="417" ht="13.5" customHeight="1">
      <c r="A417" s="14" t="n">
        <v>114048</v>
      </c>
      <c r="B417" s="15" t="inlineStr">
        <is>
          <t xml:space="preserve">LENERGIA ST </t>
        </is>
      </c>
      <c r="C417" s="15" t="n">
        <v>13.8</v>
      </c>
      <c r="D417" s="15" t="n">
        <v>101</v>
      </c>
      <c r="E417" s="15" t="n">
        <v>1120</v>
      </c>
      <c r="F417" s="15" t="n">
        <v>23.57</v>
      </c>
      <c r="G417" s="15" t="n">
        <v>0</v>
      </c>
      <c r="H417" s="15" t="n">
        <v>23.57</v>
      </c>
      <c r="I417" s="16" t="n">
        <v>23.57</v>
      </c>
      <c r="J417" s="15">
        <f>I417-F417</f>
        <v/>
      </c>
      <c r="K417" s="15">
        <f>H417-I417</f>
        <v/>
      </c>
      <c r="L417" s="15" t="n">
        <v>0.03683</v>
      </c>
      <c r="M417" s="15" t="n">
        <v>0.03723</v>
      </c>
      <c r="N417" s="15" t="n">
        <v>0.03579</v>
      </c>
      <c r="O417" s="15" t="n">
        <v>0.03579</v>
      </c>
      <c r="P417" s="15" t="n">
        <v>0.03579</v>
      </c>
      <c r="Q417" s="15" t="n"/>
      <c r="R417" s="15">
        <f>L417*J417</f>
        <v/>
      </c>
      <c r="S417" s="15">
        <f>M417*J417</f>
        <v/>
      </c>
      <c r="T417" s="15">
        <f>N417*J417</f>
        <v/>
      </c>
      <c r="U417" s="15">
        <f>O417*J417</f>
        <v/>
      </c>
      <c r="V417" s="17">
        <f>P417*J417</f>
        <v/>
      </c>
    </row>
    <row r="418" ht="13.5" customHeight="1">
      <c r="A418" s="14" t="n">
        <v>114047</v>
      </c>
      <c r="B418" s="15" t="inlineStr">
        <is>
          <t xml:space="preserve">LENERGIA CT </t>
        </is>
      </c>
      <c r="C418" s="15" t="n">
        <v>13.8</v>
      </c>
      <c r="D418" s="15" t="n">
        <v>101</v>
      </c>
      <c r="E418" s="15" t="n">
        <v>1120</v>
      </c>
      <c r="F418" s="15" t="n">
        <v>50.43</v>
      </c>
      <c r="G418" s="15" t="n">
        <v>0</v>
      </c>
      <c r="H418" s="15" t="n">
        <v>50.43</v>
      </c>
      <c r="I418" s="16" t="n">
        <v>50.43</v>
      </c>
      <c r="J418" s="15">
        <f>I418-F418</f>
        <v/>
      </c>
      <c r="K418" s="15">
        <f>H418-I418</f>
        <v/>
      </c>
      <c r="L418" s="15" t="n">
        <v>0.03683</v>
      </c>
      <c r="M418" s="15" t="n">
        <v>0.03723</v>
      </c>
      <c r="N418" s="15" t="n">
        <v>0.03579</v>
      </c>
      <c r="O418" s="15" t="n">
        <v>0.03579</v>
      </c>
      <c r="P418" s="15" t="n">
        <v>0.03579</v>
      </c>
      <c r="Q418" s="15" t="n"/>
      <c r="R418" s="15">
        <f>L418*J418</f>
        <v/>
      </c>
      <c r="S418" s="15">
        <f>M418*J418</f>
        <v/>
      </c>
      <c r="T418" s="15">
        <f>N418*J418</f>
        <v/>
      </c>
      <c r="U418" s="15">
        <f>O418*J418</f>
        <v/>
      </c>
      <c r="V418" s="17">
        <f>P418*J418</f>
        <v/>
      </c>
    </row>
    <row r="419" ht="13.5" customHeight="1">
      <c r="A419" s="14" t="n">
        <v>114026</v>
      </c>
      <c r="B419" s="15" t="inlineStr">
        <is>
          <t xml:space="preserve">PERRY ST 3  </t>
        </is>
      </c>
      <c r="C419" s="15" t="n">
        <v>13.8</v>
      </c>
      <c r="D419" s="15" t="n">
        <v>101</v>
      </c>
      <c r="E419" s="15" t="n">
        <v>1120</v>
      </c>
      <c r="F419" s="15" t="n">
        <v>0.64</v>
      </c>
      <c r="G419" s="15" t="n">
        <v>0</v>
      </c>
      <c r="H419" s="15" t="n">
        <v>0.64</v>
      </c>
      <c r="I419" s="16" t="n">
        <v>0.64</v>
      </c>
      <c r="J419" s="15">
        <f>I419-F419</f>
        <v/>
      </c>
      <c r="K419" s="15">
        <f>H419-I419</f>
        <v/>
      </c>
      <c r="L419" s="15" t="n">
        <v>0.03683</v>
      </c>
      <c r="M419" s="15" t="n">
        <v>0.03723</v>
      </c>
      <c r="N419" s="15" t="n">
        <v>0.03579</v>
      </c>
      <c r="O419" s="15" t="n">
        <v>0.03579</v>
      </c>
      <c r="P419" s="15" t="n">
        <v>0.03579</v>
      </c>
      <c r="Q419" s="15" t="n"/>
      <c r="R419" s="15">
        <f>L419*J419</f>
        <v/>
      </c>
      <c r="S419" s="15">
        <f>M419*J419</f>
        <v/>
      </c>
      <c r="T419" s="15">
        <f>N419*J419</f>
        <v/>
      </c>
      <c r="U419" s="15">
        <f>O419*J419</f>
        <v/>
      </c>
      <c r="V419" s="17">
        <f>P419*J419</f>
        <v/>
      </c>
    </row>
    <row r="420" ht="13.5" customHeight="1">
      <c r="A420" s="14" t="n">
        <v>114069</v>
      </c>
      <c r="B420" s="15" t="inlineStr">
        <is>
          <t>WHLABRATR NA</t>
        </is>
      </c>
      <c r="C420" s="15" t="n">
        <v>13.8</v>
      </c>
      <c r="D420" s="15" t="n">
        <v>101</v>
      </c>
      <c r="E420" s="15" t="n">
        <v>1120</v>
      </c>
      <c r="F420" s="15" t="n">
        <v>40</v>
      </c>
      <c r="G420" s="15" t="n">
        <v>0</v>
      </c>
      <c r="H420" s="15" t="n">
        <v>40</v>
      </c>
      <c r="I420" s="16" t="n">
        <v>40</v>
      </c>
      <c r="J420" s="15">
        <f>I420-F420</f>
        <v/>
      </c>
      <c r="K420" s="15">
        <f>H420-I420</f>
        <v/>
      </c>
      <c r="L420" s="15" t="n">
        <v>0.03672</v>
      </c>
      <c r="M420" s="15" t="n">
        <v>0.03712</v>
      </c>
      <c r="N420" s="15" t="n">
        <v>0.03567</v>
      </c>
      <c r="O420" s="15" t="n">
        <v>0.03567</v>
      </c>
      <c r="P420" s="15" t="n">
        <v>0.03568</v>
      </c>
      <c r="Q420" s="15" t="n"/>
      <c r="R420" s="15">
        <f>L420*J420</f>
        <v/>
      </c>
      <c r="S420" s="15">
        <f>M420*J420</f>
        <v/>
      </c>
      <c r="T420" s="15">
        <f>N420*J420</f>
        <v/>
      </c>
      <c r="U420" s="15">
        <f>O420*J420</f>
        <v/>
      </c>
      <c r="V420" s="17">
        <f>P420*J420</f>
        <v/>
      </c>
    </row>
    <row r="421" ht="13.5" customHeight="1">
      <c r="A421" s="14" t="n">
        <v>114070</v>
      </c>
      <c r="B421" s="15" t="inlineStr">
        <is>
          <t>OGDEN-MARTIN</t>
        </is>
      </c>
      <c r="C421" s="15" t="n">
        <v>13.8</v>
      </c>
      <c r="D421" s="15" t="n">
        <v>101</v>
      </c>
      <c r="E421" s="15" t="n">
        <v>1120</v>
      </c>
      <c r="F421" s="15" t="n">
        <v>41.68</v>
      </c>
      <c r="G421" s="15" t="n">
        <v>0</v>
      </c>
      <c r="H421" s="15" t="n">
        <v>41.68</v>
      </c>
      <c r="I421" s="16" t="n">
        <v>41.68</v>
      </c>
      <c r="J421" s="15">
        <f>I421-F421</f>
        <v/>
      </c>
      <c r="K421" s="15">
        <f>H421-I421</f>
        <v/>
      </c>
      <c r="L421" s="15" t="n">
        <v>0.03672</v>
      </c>
      <c r="M421" s="15" t="n">
        <v>0.03712</v>
      </c>
      <c r="N421" s="15" t="n">
        <v>0.03567</v>
      </c>
      <c r="O421" s="15" t="n">
        <v>0.03567</v>
      </c>
      <c r="P421" s="15" t="n">
        <v>0.03568</v>
      </c>
      <c r="Q421" s="15" t="n"/>
      <c r="R421" s="15">
        <f>L421*J421</f>
        <v/>
      </c>
      <c r="S421" s="15">
        <f>M421*J421</f>
        <v/>
      </c>
      <c r="T421" s="15">
        <f>N421*J421</f>
        <v/>
      </c>
      <c r="U421" s="15">
        <f>O421*J421</f>
        <v/>
      </c>
      <c r="V421" s="17">
        <f>P421*J421</f>
        <v/>
      </c>
    </row>
    <row r="422" ht="13.5" customHeight="1">
      <c r="A422" s="14" t="n">
        <v>993969</v>
      </c>
      <c r="B422" s="15" t="inlineStr">
        <is>
          <t>BAT_BILERC~1</t>
        </is>
      </c>
      <c r="C422" s="15" t="n">
        <v>115</v>
      </c>
      <c r="D422" s="15" t="n">
        <v>101</v>
      </c>
      <c r="E422" s="15" t="n">
        <v>1120</v>
      </c>
      <c r="F422" s="15" t="n">
        <v>150</v>
      </c>
      <c r="G422" s="15" t="n">
        <v>0</v>
      </c>
      <c r="H422" s="15" t="n">
        <v>150</v>
      </c>
      <c r="I422" s="16" t="n">
        <v>150</v>
      </c>
      <c r="J422" s="15">
        <f>I422-F422</f>
        <v/>
      </c>
      <c r="K422" s="15">
        <f>H422-I422</f>
        <v/>
      </c>
      <c r="L422" s="15" t="n">
        <v>0.03656</v>
      </c>
      <c r="M422" s="15" t="n">
        <v>0.03697</v>
      </c>
      <c r="N422" s="15" t="n">
        <v>0.03551</v>
      </c>
      <c r="O422" s="15" t="n">
        <v>0.03551</v>
      </c>
      <c r="P422" s="15" t="n">
        <v>0.03552</v>
      </c>
      <c r="Q422" s="15" t="n"/>
      <c r="R422" s="15">
        <f>L422*J422</f>
        <v/>
      </c>
      <c r="S422" s="15">
        <f>M422*J422</f>
        <v/>
      </c>
      <c r="T422" s="15">
        <f>N422*J422</f>
        <v/>
      </c>
      <c r="U422" s="15">
        <f>O422*J422</f>
        <v/>
      </c>
      <c r="V422" s="17">
        <f>P422*J422</f>
        <v/>
      </c>
    </row>
    <row r="423" ht="13.5" customHeight="1">
      <c r="A423" s="14" t="n">
        <v>993997</v>
      </c>
      <c r="B423" s="15" t="inlineStr">
        <is>
          <t>DFO NG_MID~1</t>
        </is>
      </c>
      <c r="C423" s="15" t="n">
        <v>115</v>
      </c>
      <c r="D423" s="15" t="n">
        <v>101</v>
      </c>
      <c r="E423" s="15" t="n">
        <v>1120</v>
      </c>
      <c r="F423" s="15" t="n">
        <v>23</v>
      </c>
      <c r="G423" s="15" t="n">
        <v>0</v>
      </c>
      <c r="H423" s="15" t="n">
        <v>23</v>
      </c>
      <c r="I423" s="16" t="n">
        <v>23</v>
      </c>
      <c r="J423" s="15">
        <f>I423-F423</f>
        <v/>
      </c>
      <c r="K423" s="15">
        <f>H423-I423</f>
        <v/>
      </c>
      <c r="L423" s="15" t="n">
        <v>0.03648</v>
      </c>
      <c r="M423" s="15" t="n">
        <v>0.0369</v>
      </c>
      <c r="N423" s="15" t="n">
        <v>0.03544</v>
      </c>
      <c r="O423" s="15" t="n">
        <v>0.03544</v>
      </c>
      <c r="P423" s="15" t="n">
        <v>0.03544</v>
      </c>
      <c r="Q423" s="15" t="n"/>
      <c r="R423" s="15">
        <f>L423*J423</f>
        <v/>
      </c>
      <c r="S423" s="15">
        <f>M423*J423</f>
        <v/>
      </c>
      <c r="T423" s="15">
        <f>N423*J423</f>
        <v/>
      </c>
      <c r="U423" s="15">
        <f>O423*J423</f>
        <v/>
      </c>
      <c r="V423" s="17">
        <f>P423*J423</f>
        <v/>
      </c>
    </row>
    <row r="424" ht="13.5" customHeight="1">
      <c r="A424" s="14" t="n">
        <v>994421</v>
      </c>
      <c r="B424" s="15" t="inlineStr">
        <is>
          <t>DFO NG_WAT~1</t>
        </is>
      </c>
      <c r="C424" s="15" t="n">
        <v>115</v>
      </c>
      <c r="D424" s="15" t="n">
        <v>101</v>
      </c>
      <c r="E424" s="15" t="n">
        <v>1130</v>
      </c>
      <c r="F424" s="15" t="n">
        <v>61.85</v>
      </c>
      <c r="G424" s="15" t="n">
        <v>0</v>
      </c>
      <c r="H424" s="15" t="n">
        <v>61.85</v>
      </c>
      <c r="I424" s="16" t="n">
        <v>61.85</v>
      </c>
      <c r="J424" s="15">
        <f>I424-F424</f>
        <v/>
      </c>
      <c r="K424" s="15">
        <f>H424-I424</f>
        <v/>
      </c>
      <c r="L424" s="15" t="n">
        <v>0.03624</v>
      </c>
      <c r="M424" s="15" t="n">
        <v>0.03666</v>
      </c>
      <c r="N424" s="15" t="n">
        <v>0.0352</v>
      </c>
      <c r="O424" s="15" t="n">
        <v>0.0352</v>
      </c>
      <c r="P424" s="15" t="n">
        <v>0.0352</v>
      </c>
      <c r="Q424" s="15" t="n"/>
      <c r="R424" s="15">
        <f>L424*J424</f>
        <v/>
      </c>
      <c r="S424" s="15">
        <f>M424*J424</f>
        <v/>
      </c>
      <c r="T424" s="15">
        <f>N424*J424</f>
        <v/>
      </c>
      <c r="U424" s="15">
        <f>O424*J424</f>
        <v/>
      </c>
      <c r="V424" s="17">
        <f>P424*J424</f>
        <v/>
      </c>
    </row>
    <row r="425" ht="13.5" customHeight="1">
      <c r="A425" s="14" t="n">
        <v>114716</v>
      </c>
      <c r="B425" s="15" t="inlineStr">
        <is>
          <t xml:space="preserve">MMWEC WR    </t>
        </is>
      </c>
      <c r="C425" s="15" t="n">
        <v>13.8</v>
      </c>
      <c r="D425" s="15" t="n">
        <v>101</v>
      </c>
      <c r="E425" s="15" t="n">
        <v>1242</v>
      </c>
      <c r="F425" s="15" t="n">
        <v>57.97</v>
      </c>
      <c r="G425" s="15" t="n">
        <v>0</v>
      </c>
      <c r="H425" s="15" t="n">
        <v>57.97</v>
      </c>
      <c r="I425" s="16" t="n">
        <v>57.97</v>
      </c>
      <c r="J425" s="15">
        <f>I425-F425</f>
        <v/>
      </c>
      <c r="K425" s="15">
        <f>H425-I425</f>
        <v/>
      </c>
      <c r="L425" s="15" t="n">
        <v>0.03624</v>
      </c>
      <c r="M425" s="15" t="n">
        <v>0.03666</v>
      </c>
      <c r="N425" s="15" t="n">
        <v>0.03519</v>
      </c>
      <c r="O425" s="15" t="n">
        <v>0.03519</v>
      </c>
      <c r="P425" s="15" t="n">
        <v>0.0352</v>
      </c>
      <c r="Q425" s="15" t="n"/>
      <c r="R425" s="15">
        <f>L425*J425</f>
        <v/>
      </c>
      <c r="S425" s="15">
        <f>M425*J425</f>
        <v/>
      </c>
      <c r="T425" s="15">
        <f>N425*J425</f>
        <v/>
      </c>
      <c r="U425" s="15">
        <f>O425*J425</f>
        <v/>
      </c>
      <c r="V425" s="17">
        <f>P425*J425</f>
        <v/>
      </c>
    </row>
    <row r="426" ht="13.5" customHeight="1">
      <c r="A426" s="14" t="n">
        <v>114714</v>
      </c>
      <c r="B426" s="15" t="inlineStr">
        <is>
          <t>WATERS RVRJ2</t>
        </is>
      </c>
      <c r="C426" s="15" t="n">
        <v>13.8</v>
      </c>
      <c r="D426" s="15" t="n">
        <v>101</v>
      </c>
      <c r="E426" s="15" t="n">
        <v>1242</v>
      </c>
      <c r="F426" s="15" t="n">
        <v>30.79</v>
      </c>
      <c r="G426" s="15" t="n">
        <v>0</v>
      </c>
      <c r="H426" s="15" t="n">
        <v>30.79</v>
      </c>
      <c r="I426" s="16" t="n">
        <v>30.79</v>
      </c>
      <c r="J426" s="15">
        <f>I426-F426</f>
        <v/>
      </c>
      <c r="K426" s="15">
        <f>H426-I426</f>
        <v/>
      </c>
      <c r="L426" s="15" t="n">
        <v>0.03624</v>
      </c>
      <c r="M426" s="15" t="n">
        <v>0.03666</v>
      </c>
      <c r="N426" s="15" t="n">
        <v>0.03519</v>
      </c>
      <c r="O426" s="15" t="n">
        <v>0.03519</v>
      </c>
      <c r="P426" s="15" t="n">
        <v>0.0352</v>
      </c>
      <c r="Q426" s="15" t="n"/>
      <c r="R426" s="15">
        <f>L426*J426</f>
        <v/>
      </c>
      <c r="S426" s="15">
        <f>M426*J426</f>
        <v/>
      </c>
      <c r="T426" s="15">
        <f>N426*J426</f>
        <v/>
      </c>
      <c r="U426" s="15">
        <f>O426*J426</f>
        <v/>
      </c>
      <c r="V426" s="17">
        <f>P426*J426</f>
        <v/>
      </c>
    </row>
    <row r="427" ht="13.5" customHeight="1">
      <c r="A427" s="14" t="n">
        <v>114713</v>
      </c>
      <c r="B427" s="15" t="inlineStr">
        <is>
          <t>WATERS RVRJ1</t>
        </is>
      </c>
      <c r="C427" s="15" t="n">
        <v>13.8</v>
      </c>
      <c r="D427" s="15" t="n">
        <v>101</v>
      </c>
      <c r="E427" s="15" t="n">
        <v>1242</v>
      </c>
      <c r="F427" s="15" t="n">
        <v>16.44</v>
      </c>
      <c r="G427" s="15" t="n">
        <v>0</v>
      </c>
      <c r="H427" s="15" t="n">
        <v>16.44</v>
      </c>
      <c r="I427" s="16" t="n">
        <v>16.44</v>
      </c>
      <c r="J427" s="15">
        <f>I427-F427</f>
        <v/>
      </c>
      <c r="K427" s="15">
        <f>H427-I427</f>
        <v/>
      </c>
      <c r="L427" s="15" t="n">
        <v>0.03624</v>
      </c>
      <c r="M427" s="15" t="n">
        <v>0.03666</v>
      </c>
      <c r="N427" s="15" t="n">
        <v>0.0352</v>
      </c>
      <c r="O427" s="15" t="n">
        <v>0.0352</v>
      </c>
      <c r="P427" s="15" t="n">
        <v>0.0352</v>
      </c>
      <c r="Q427" s="15" t="n"/>
      <c r="R427" s="15">
        <f>L427*J427</f>
        <v/>
      </c>
      <c r="S427" s="15">
        <f>M427*J427</f>
        <v/>
      </c>
      <c r="T427" s="15">
        <f>N427*J427</f>
        <v/>
      </c>
      <c r="U427" s="15">
        <f>O427*J427</f>
        <v/>
      </c>
      <c r="V427" s="17">
        <f>P427*J427</f>
        <v/>
      </c>
    </row>
    <row r="428" ht="13.5" customHeight="1">
      <c r="A428" s="14" t="n">
        <v>113907</v>
      </c>
      <c r="B428" s="15" t="inlineStr">
        <is>
          <t xml:space="preserve">SHREWSBRY   </t>
        </is>
      </c>
      <c r="C428" s="15" t="n">
        <v>69</v>
      </c>
      <c r="D428" s="15" t="n">
        <v>101</v>
      </c>
      <c r="E428" s="15" t="n">
        <v>1214</v>
      </c>
      <c r="F428" s="15" t="n">
        <v>0</v>
      </c>
      <c r="G428" s="15" t="n">
        <v>0</v>
      </c>
      <c r="H428" s="15" t="n">
        <v>0</v>
      </c>
      <c r="I428" s="16" t="n">
        <v>0</v>
      </c>
      <c r="J428" s="15">
        <f>I428-F428</f>
        <v/>
      </c>
      <c r="K428" s="15">
        <f>H428-I428</f>
        <v/>
      </c>
      <c r="L428" s="15" t="n">
        <v>0.03619</v>
      </c>
      <c r="M428" s="15" t="n">
        <v>0.03661</v>
      </c>
      <c r="N428" s="15" t="n">
        <v>0.03514</v>
      </c>
      <c r="O428" s="15" t="n">
        <v>0.03514</v>
      </c>
      <c r="P428" s="15" t="n">
        <v>0.03515</v>
      </c>
      <c r="Q428" s="15" t="n"/>
      <c r="R428" s="15">
        <f>L428*J428</f>
        <v/>
      </c>
      <c r="S428" s="15">
        <f>M428*J428</f>
        <v/>
      </c>
      <c r="T428" s="15">
        <f>N428*J428</f>
        <v/>
      </c>
      <c r="U428" s="15">
        <f>O428*J428</f>
        <v/>
      </c>
      <c r="V428" s="17">
        <f>P428*J428</f>
        <v/>
      </c>
    </row>
    <row r="429" ht="13.5" customHeight="1">
      <c r="A429" s="14" t="n">
        <v>113404</v>
      </c>
      <c r="B429" s="15" t="inlineStr">
        <is>
          <t>WMI MILLBURY</t>
        </is>
      </c>
      <c r="C429" s="15" t="n">
        <v>13.8</v>
      </c>
      <c r="D429" s="15" t="n">
        <v>101</v>
      </c>
      <c r="E429" s="15" t="n">
        <v>1110</v>
      </c>
      <c r="F429" s="15" t="n">
        <v>40.94</v>
      </c>
      <c r="G429" s="15" t="n">
        <v>0</v>
      </c>
      <c r="H429" s="15" t="n">
        <v>40.94</v>
      </c>
      <c r="I429" s="16" t="n">
        <v>40.94</v>
      </c>
      <c r="J429" s="15">
        <f>I429-F429</f>
        <v/>
      </c>
      <c r="K429" s="15">
        <f>H429-I429</f>
        <v/>
      </c>
      <c r="L429" s="15" t="n">
        <v>0.03619</v>
      </c>
      <c r="M429" s="15" t="n">
        <v>0.03661</v>
      </c>
      <c r="N429" s="15" t="n">
        <v>0.03514</v>
      </c>
      <c r="O429" s="15" t="n">
        <v>0.03514</v>
      </c>
      <c r="P429" s="15" t="n">
        <v>0.03514</v>
      </c>
      <c r="Q429" s="15" t="n"/>
      <c r="R429" s="15">
        <f>L429*J429</f>
        <v/>
      </c>
      <c r="S429" s="15">
        <f>M429*J429</f>
        <v/>
      </c>
      <c r="T429" s="15">
        <f>N429*J429</f>
        <v/>
      </c>
      <c r="U429" s="15">
        <f>O429*J429</f>
        <v/>
      </c>
      <c r="V429" s="17">
        <f>P429*J429</f>
        <v/>
      </c>
    </row>
    <row r="430" ht="13.5" customHeight="1">
      <c r="A430" s="14" t="n">
        <v>114485</v>
      </c>
      <c r="B430" s="15" t="inlineStr">
        <is>
          <t xml:space="preserve">SALEM 5ST   </t>
        </is>
      </c>
      <c r="C430" s="15" t="n">
        <v>13.8</v>
      </c>
      <c r="D430" s="15" t="n">
        <v>101</v>
      </c>
      <c r="E430" s="15" t="n">
        <v>1130</v>
      </c>
      <c r="F430" s="15" t="n">
        <v>133.75</v>
      </c>
      <c r="G430" s="15" t="n">
        <v>0</v>
      </c>
      <c r="H430" s="15" t="n">
        <v>133.75</v>
      </c>
      <c r="I430" s="16" t="n">
        <v>133.75</v>
      </c>
      <c r="J430" s="15">
        <f>I430-F430</f>
        <v/>
      </c>
      <c r="K430" s="15">
        <f>H430-I430</f>
        <v/>
      </c>
      <c r="L430" s="15" t="n">
        <v>0.03615</v>
      </c>
      <c r="M430" s="15" t="n">
        <v>0.03657</v>
      </c>
      <c r="N430" s="15" t="n">
        <v>0.0351</v>
      </c>
      <c r="O430" s="15" t="n">
        <v>0.0351</v>
      </c>
      <c r="P430" s="15" t="n">
        <v>0.03511</v>
      </c>
      <c r="Q430" s="15" t="n"/>
      <c r="R430" s="15">
        <f>L430*J430</f>
        <v/>
      </c>
      <c r="S430" s="15">
        <f>M430*J430</f>
        <v/>
      </c>
      <c r="T430" s="15">
        <f>N430*J430</f>
        <v/>
      </c>
      <c r="U430" s="15">
        <f>O430*J430</f>
        <v/>
      </c>
      <c r="V430" s="17">
        <f>P430*J430</f>
        <v/>
      </c>
    </row>
    <row r="431" ht="13.5" customHeight="1">
      <c r="A431" s="14" t="n">
        <v>114484</v>
      </c>
      <c r="B431" s="15" t="inlineStr">
        <is>
          <t xml:space="preserve">SALEM 5CT   </t>
        </is>
      </c>
      <c r="C431" s="15" t="n">
        <v>18</v>
      </c>
      <c r="D431" s="15" t="n">
        <v>101</v>
      </c>
      <c r="E431" s="15" t="n">
        <v>1130</v>
      </c>
      <c r="F431" s="15" t="n">
        <v>203.25</v>
      </c>
      <c r="G431" s="15" t="n">
        <v>0</v>
      </c>
      <c r="H431" s="15" t="n">
        <v>203.25</v>
      </c>
      <c r="I431" s="16" t="n">
        <v>203.25</v>
      </c>
      <c r="J431" s="15">
        <f>I431-F431</f>
        <v/>
      </c>
      <c r="K431" s="15">
        <f>H431-I431</f>
        <v/>
      </c>
      <c r="L431" s="15" t="n">
        <v>0.03615</v>
      </c>
      <c r="M431" s="15" t="n">
        <v>0.03657</v>
      </c>
      <c r="N431" s="15" t="n">
        <v>0.0351</v>
      </c>
      <c r="O431" s="15" t="n">
        <v>0.0351</v>
      </c>
      <c r="P431" s="15" t="n">
        <v>0.03511</v>
      </c>
      <c r="Q431" s="15" t="n"/>
      <c r="R431" s="15">
        <f>L431*J431</f>
        <v/>
      </c>
      <c r="S431" s="15">
        <f>M431*J431</f>
        <v/>
      </c>
      <c r="T431" s="15">
        <f>N431*J431</f>
        <v/>
      </c>
      <c r="U431" s="15">
        <f>O431*J431</f>
        <v/>
      </c>
      <c r="V431" s="17">
        <f>P431*J431</f>
        <v/>
      </c>
    </row>
    <row r="432" ht="13.5" customHeight="1">
      <c r="A432" s="14" t="n">
        <v>114488</v>
      </c>
      <c r="B432" s="15" t="inlineStr">
        <is>
          <t xml:space="preserve">SALEM 6ST   </t>
        </is>
      </c>
      <c r="C432" s="15" t="n">
        <v>13.8</v>
      </c>
      <c r="D432" s="15" t="n">
        <v>101</v>
      </c>
      <c r="E432" s="15" t="n">
        <v>1130</v>
      </c>
      <c r="F432" s="15" t="n">
        <v>133.75</v>
      </c>
      <c r="G432" s="15" t="n">
        <v>0</v>
      </c>
      <c r="H432" s="15" t="n">
        <v>133.75</v>
      </c>
      <c r="I432" s="16" t="n">
        <v>133.75</v>
      </c>
      <c r="J432" s="15">
        <f>I432-F432</f>
        <v/>
      </c>
      <c r="K432" s="15">
        <f>H432-I432</f>
        <v/>
      </c>
      <c r="L432" s="15" t="n">
        <v>0.03615</v>
      </c>
      <c r="M432" s="15" t="n">
        <v>0.03657</v>
      </c>
      <c r="N432" s="15" t="n">
        <v>0.0351</v>
      </c>
      <c r="O432" s="15" t="n">
        <v>0.0351</v>
      </c>
      <c r="P432" s="15" t="n">
        <v>0.03511</v>
      </c>
      <c r="Q432" s="15" t="n"/>
      <c r="R432" s="15">
        <f>L432*J432</f>
        <v/>
      </c>
      <c r="S432" s="15">
        <f>M432*J432</f>
        <v/>
      </c>
      <c r="T432" s="15">
        <f>N432*J432</f>
        <v/>
      </c>
      <c r="U432" s="15">
        <f>O432*J432</f>
        <v/>
      </c>
      <c r="V432" s="17">
        <f>P432*J432</f>
        <v/>
      </c>
    </row>
    <row r="433" ht="13.5" customHeight="1">
      <c r="A433" s="14" t="n">
        <v>114487</v>
      </c>
      <c r="B433" s="15" t="inlineStr">
        <is>
          <t xml:space="preserve">SALEM 6CT   </t>
        </is>
      </c>
      <c r="C433" s="15" t="n">
        <v>18</v>
      </c>
      <c r="D433" s="15" t="n">
        <v>101</v>
      </c>
      <c r="E433" s="15" t="n">
        <v>1130</v>
      </c>
      <c r="F433" s="15" t="n">
        <v>203.25</v>
      </c>
      <c r="G433" s="15" t="n">
        <v>0</v>
      </c>
      <c r="H433" s="15" t="n">
        <v>203.25</v>
      </c>
      <c r="I433" s="16" t="n">
        <v>203.25</v>
      </c>
      <c r="J433" s="15">
        <f>I433-F433</f>
        <v/>
      </c>
      <c r="K433" s="15">
        <f>H433-I433</f>
        <v/>
      </c>
      <c r="L433" s="15" t="n">
        <v>0.03615</v>
      </c>
      <c r="M433" s="15" t="n">
        <v>0.03657</v>
      </c>
      <c r="N433" s="15" t="n">
        <v>0.0351</v>
      </c>
      <c r="O433" s="15" t="n">
        <v>0.0351</v>
      </c>
      <c r="P433" s="15" t="n">
        <v>0.03511</v>
      </c>
      <c r="Q433" s="15" t="n"/>
      <c r="R433" s="15">
        <f>L433*J433</f>
        <v/>
      </c>
      <c r="S433" s="15">
        <f>M433*J433</f>
        <v/>
      </c>
      <c r="T433" s="15">
        <f>N433*J433</f>
        <v/>
      </c>
      <c r="U433" s="15">
        <f>O433*J433</f>
        <v/>
      </c>
      <c r="V433" s="17">
        <f>P433*J433</f>
        <v/>
      </c>
    </row>
    <row r="434" ht="13.5" customHeight="1">
      <c r="A434" s="14" t="n">
        <v>114729</v>
      </c>
      <c r="B434" s="15" t="inlineStr">
        <is>
          <t>MARBLEHEAD B</t>
        </is>
      </c>
      <c r="C434" s="15" t="n">
        <v>23</v>
      </c>
      <c r="D434" s="15" t="n">
        <v>101</v>
      </c>
      <c r="E434" s="15" t="n">
        <v>1246</v>
      </c>
      <c r="F434" s="15" t="n">
        <v>2.5</v>
      </c>
      <c r="G434" s="15" t="n">
        <v>0</v>
      </c>
      <c r="H434" s="15" t="n">
        <v>2.5</v>
      </c>
      <c r="I434" s="16" t="n">
        <v>2.5</v>
      </c>
      <c r="J434" s="15">
        <f>I434-F434</f>
        <v/>
      </c>
      <c r="K434" s="15">
        <f>H434-I434</f>
        <v/>
      </c>
      <c r="L434" s="15" t="n">
        <v>0.03613</v>
      </c>
      <c r="M434" s="15" t="n">
        <v>0.03655</v>
      </c>
      <c r="N434" s="15" t="n">
        <v>0.03508</v>
      </c>
      <c r="O434" s="15" t="n">
        <v>0.03508</v>
      </c>
      <c r="P434" s="15" t="n">
        <v>0.03509</v>
      </c>
      <c r="Q434" s="15" t="n"/>
      <c r="R434" s="15">
        <f>L434*J434</f>
        <v/>
      </c>
      <c r="S434" s="15">
        <f>M434*J434</f>
        <v/>
      </c>
      <c r="T434" s="15">
        <f>N434*J434</f>
        <v/>
      </c>
      <c r="U434" s="15">
        <f>O434*J434</f>
        <v/>
      </c>
      <c r="V434" s="17">
        <f>P434*J434</f>
        <v/>
      </c>
    </row>
    <row r="435" ht="13.5" customHeight="1">
      <c r="A435" s="14" t="n">
        <v>114728</v>
      </c>
      <c r="B435" s="15" t="inlineStr">
        <is>
          <t>MARBLEHEAD A</t>
        </is>
      </c>
      <c r="C435" s="15" t="n">
        <v>23</v>
      </c>
      <c r="D435" s="15" t="n">
        <v>101</v>
      </c>
      <c r="E435" s="15" t="n">
        <v>1246</v>
      </c>
      <c r="F435" s="15" t="n">
        <v>2.5</v>
      </c>
      <c r="G435" s="15" t="n">
        <v>0</v>
      </c>
      <c r="H435" s="15" t="n">
        <v>2.5</v>
      </c>
      <c r="I435" s="16" t="n">
        <v>2.5</v>
      </c>
      <c r="J435" s="15">
        <f>I435-F435</f>
        <v/>
      </c>
      <c r="K435" s="15">
        <f>H435-I435</f>
        <v/>
      </c>
      <c r="L435" s="15" t="n">
        <v>0.03613</v>
      </c>
      <c r="M435" s="15" t="n">
        <v>0.03655</v>
      </c>
      <c r="N435" s="15" t="n">
        <v>0.03508</v>
      </c>
      <c r="O435" s="15" t="n">
        <v>0.03508</v>
      </c>
      <c r="P435" s="15" t="n">
        <v>0.03509</v>
      </c>
      <c r="Q435" s="15" t="n"/>
      <c r="R435" s="15">
        <f>L435*J435</f>
        <v/>
      </c>
      <c r="S435" s="15">
        <f>M435*J435</f>
        <v/>
      </c>
      <c r="T435" s="15">
        <f>N435*J435</f>
        <v/>
      </c>
      <c r="U435" s="15">
        <f>O435*J435</f>
        <v/>
      </c>
      <c r="V435" s="17">
        <f>P435*J435</f>
        <v/>
      </c>
    </row>
    <row r="436" ht="13.5" customHeight="1">
      <c r="A436" s="14" t="n">
        <v>991802</v>
      </c>
      <c r="B436" s="15" t="inlineStr">
        <is>
          <t>BAT_MYSTIC_R</t>
        </is>
      </c>
      <c r="C436" s="15" t="n">
        <v>345</v>
      </c>
      <c r="D436" s="15" t="n">
        <v>101</v>
      </c>
      <c r="E436" s="15" t="n">
        <v>1000</v>
      </c>
      <c r="F436" s="15" t="n">
        <v>507</v>
      </c>
      <c r="G436" s="15" t="n">
        <v>0</v>
      </c>
      <c r="H436" s="15" t="n">
        <v>507</v>
      </c>
      <c r="I436" s="16" t="n">
        <v>507</v>
      </c>
      <c r="J436" s="15">
        <f>I436-F436</f>
        <v/>
      </c>
      <c r="K436" s="15">
        <f>H436-I436</f>
        <v/>
      </c>
      <c r="L436" s="15" t="n">
        <v>0.0358</v>
      </c>
      <c r="M436" s="15" t="n">
        <v>0.03623</v>
      </c>
      <c r="N436" s="15" t="n">
        <v>0.03475</v>
      </c>
      <c r="O436" s="15" t="n">
        <v>0.03475</v>
      </c>
      <c r="P436" s="15" t="n">
        <v>0.03476</v>
      </c>
      <c r="Q436" s="15" t="n"/>
      <c r="R436" s="15">
        <f>L436*J436</f>
        <v/>
      </c>
      <c r="S436" s="15">
        <f>M436*J436</f>
        <v/>
      </c>
      <c r="T436" s="15">
        <f>N436*J436</f>
        <v/>
      </c>
      <c r="U436" s="15">
        <f>O436*J436</f>
        <v/>
      </c>
      <c r="V436" s="17">
        <f>P436*J436</f>
        <v/>
      </c>
    </row>
    <row r="437" ht="13.5" customHeight="1">
      <c r="A437" s="14" t="n">
        <v>990759</v>
      </c>
      <c r="B437" s="15" t="inlineStr">
        <is>
          <t>BAT_MYSTIC~1</t>
        </is>
      </c>
      <c r="C437" s="15" t="n">
        <v>345</v>
      </c>
      <c r="D437" s="15" t="n">
        <v>101</v>
      </c>
      <c r="E437" s="15" t="n">
        <v>1000</v>
      </c>
      <c r="F437" s="15" t="n">
        <v>276</v>
      </c>
      <c r="G437" s="15" t="n">
        <v>0</v>
      </c>
      <c r="H437" s="15" t="n">
        <v>276</v>
      </c>
      <c r="I437" s="16" t="n">
        <v>276</v>
      </c>
      <c r="J437" s="15">
        <f>I437-F437</f>
        <v/>
      </c>
      <c r="K437" s="15">
        <f>H437-I437</f>
        <v/>
      </c>
      <c r="L437" s="15" t="n">
        <v>0.0358</v>
      </c>
      <c r="M437" s="15" t="n">
        <v>0.03623</v>
      </c>
      <c r="N437" s="15" t="n">
        <v>0.03475</v>
      </c>
      <c r="O437" s="15" t="n">
        <v>0.03475</v>
      </c>
      <c r="P437" s="15" t="n">
        <v>0.03476</v>
      </c>
      <c r="Q437" s="15" t="n"/>
      <c r="R437" s="15">
        <f>L437*J437</f>
        <v/>
      </c>
      <c r="S437" s="15">
        <f>M437*J437</f>
        <v/>
      </c>
      <c r="T437" s="15">
        <f>N437*J437</f>
        <v/>
      </c>
      <c r="U437" s="15">
        <f>O437*J437</f>
        <v/>
      </c>
      <c r="V437" s="17">
        <f>P437*J437</f>
        <v/>
      </c>
    </row>
    <row r="438" ht="13.5" customHeight="1">
      <c r="A438" s="14" t="n">
        <v>911550</v>
      </c>
      <c r="B438" s="15" t="inlineStr">
        <is>
          <t xml:space="preserve">PH2_DGEN    </t>
        </is>
      </c>
      <c r="C438" s="15" t="n">
        <v>345</v>
      </c>
      <c r="D438" s="15" t="n">
        <v>101</v>
      </c>
      <c r="E438" s="15" t="n">
        <v>1120</v>
      </c>
      <c r="F438" s="15" t="n">
        <v>353.9</v>
      </c>
      <c r="G438" s="15" t="n">
        <v>0</v>
      </c>
      <c r="H438" s="15" t="n">
        <v>700</v>
      </c>
      <c r="I438" s="16" t="n">
        <v>408.52</v>
      </c>
      <c r="J438" s="15">
        <f>I438-F438</f>
        <v/>
      </c>
      <c r="K438" s="15">
        <f>H438-I438</f>
        <v/>
      </c>
      <c r="L438" s="15" t="n">
        <v>0.0357</v>
      </c>
      <c r="M438" s="15" t="n">
        <v>0.03613</v>
      </c>
      <c r="N438" s="15" t="n">
        <v>0.03464</v>
      </c>
      <c r="O438" s="15" t="n">
        <v>0.03464</v>
      </c>
      <c r="P438" s="15" t="n">
        <v>0.03465</v>
      </c>
      <c r="Q438" s="15" t="n"/>
      <c r="R438" s="15">
        <f>L438*J438</f>
        <v/>
      </c>
      <c r="S438" s="15">
        <f>M438*J438</f>
        <v/>
      </c>
      <c r="T438" s="15">
        <f>N438*J438</f>
        <v/>
      </c>
      <c r="U438" s="15">
        <f>O438*J438</f>
        <v/>
      </c>
      <c r="V438" s="17">
        <f>P438*J438</f>
        <v/>
      </c>
    </row>
    <row r="439" ht="13.5" customHeight="1">
      <c r="A439" s="14" t="n">
        <v>993036</v>
      </c>
      <c r="B439" s="15" t="inlineStr">
        <is>
          <t>SUN_WILBRA~1</t>
        </is>
      </c>
      <c r="C439" s="15" t="n">
        <v>69</v>
      </c>
      <c r="D439" s="15" t="n">
        <v>101</v>
      </c>
      <c r="E439" s="15" t="n">
        <v>1100</v>
      </c>
      <c r="F439" s="15" t="n">
        <v>9.699999999999999</v>
      </c>
      <c r="G439" s="15" t="n">
        <v>0</v>
      </c>
      <c r="H439" s="15" t="n">
        <v>9.699999999999999</v>
      </c>
      <c r="I439" s="16" t="n">
        <v>9.699999999999999</v>
      </c>
      <c r="J439" s="15">
        <f>I439-F439</f>
        <v/>
      </c>
      <c r="K439" s="15">
        <f>H439-I439</f>
        <v/>
      </c>
      <c r="L439" s="15" t="n">
        <v>0.03551</v>
      </c>
      <c r="M439" s="15" t="n">
        <v>0.03593</v>
      </c>
      <c r="N439" s="15" t="n">
        <v>0.03438</v>
      </c>
      <c r="O439" s="15" t="n">
        <v>0.03438</v>
      </c>
      <c r="P439" s="15" t="n">
        <v>0.03438</v>
      </c>
      <c r="Q439" s="15" t="n"/>
      <c r="R439" s="15">
        <f>L439*J439</f>
        <v/>
      </c>
      <c r="S439" s="15">
        <f>M439*J439</f>
        <v/>
      </c>
      <c r="T439" s="15">
        <f>N439*J439</f>
        <v/>
      </c>
      <c r="U439" s="15">
        <f>O439*J439</f>
        <v/>
      </c>
      <c r="V439" s="17">
        <f>P439*J439</f>
        <v/>
      </c>
    </row>
    <row r="440" ht="13.5" customHeight="1">
      <c r="A440" s="14" t="n">
        <v>114465</v>
      </c>
      <c r="B440" s="15" t="inlineStr">
        <is>
          <t>RESCO-SAUGUS</t>
        </is>
      </c>
      <c r="C440" s="15" t="n">
        <v>13.8</v>
      </c>
      <c r="D440" s="15" t="n">
        <v>101</v>
      </c>
      <c r="E440" s="15" t="n">
        <v>1130</v>
      </c>
      <c r="F440" s="15" t="n">
        <v>32.79</v>
      </c>
      <c r="G440" s="15" t="n">
        <v>0</v>
      </c>
      <c r="H440" s="15" t="n">
        <v>32.79</v>
      </c>
      <c r="I440" s="16" t="n">
        <v>32.79</v>
      </c>
      <c r="J440" s="15">
        <f>I440-F440</f>
        <v/>
      </c>
      <c r="K440" s="15">
        <f>H440-I440</f>
        <v/>
      </c>
      <c r="L440" s="15" t="n">
        <v>0.03551</v>
      </c>
      <c r="M440" s="15" t="n">
        <v>0.03595</v>
      </c>
      <c r="N440" s="15" t="n">
        <v>0.03446</v>
      </c>
      <c r="O440" s="15" t="n">
        <v>0.03446</v>
      </c>
      <c r="P440" s="15" t="n">
        <v>0.03446</v>
      </c>
      <c r="Q440" s="15" t="n"/>
      <c r="R440" s="15">
        <f>L440*J440</f>
        <v/>
      </c>
      <c r="S440" s="15">
        <f>M440*J440</f>
        <v/>
      </c>
      <c r="T440" s="15">
        <f>N440*J440</f>
        <v/>
      </c>
      <c r="U440" s="15">
        <f>O440*J440</f>
        <v/>
      </c>
      <c r="V440" s="17">
        <f>P440*J440</f>
        <v/>
      </c>
    </row>
    <row r="441" ht="13.5" customHeight="1">
      <c r="A441" s="14" t="n">
        <v>113926</v>
      </c>
      <c r="B441" s="15" t="inlineStr">
        <is>
          <t>CHERRYST DSL</t>
        </is>
      </c>
      <c r="C441" s="15" t="n">
        <v>4.16</v>
      </c>
      <c r="D441" s="15" t="n">
        <v>101</v>
      </c>
      <c r="E441" s="15" t="n">
        <v>1220</v>
      </c>
      <c r="F441" s="15" t="n">
        <v>16.8</v>
      </c>
      <c r="G441" s="15" t="n">
        <v>0</v>
      </c>
      <c r="H441" s="15" t="n">
        <v>16.8</v>
      </c>
      <c r="I441" s="16" t="n">
        <v>16.8</v>
      </c>
      <c r="J441" s="15">
        <f>I441-F441</f>
        <v/>
      </c>
      <c r="K441" s="15">
        <f>H441-I441</f>
        <v/>
      </c>
      <c r="L441" s="15" t="n">
        <v>0.03551</v>
      </c>
      <c r="M441" s="15" t="n">
        <v>0.03595</v>
      </c>
      <c r="N441" s="15" t="n">
        <v>0.03446</v>
      </c>
      <c r="O441" s="15" t="n">
        <v>0.03446</v>
      </c>
      <c r="P441" s="15" t="n">
        <v>0.03446</v>
      </c>
      <c r="Q441" s="15" t="n"/>
      <c r="R441" s="15">
        <f>L441*J441</f>
        <v/>
      </c>
      <c r="S441" s="15">
        <f>M441*J441</f>
        <v/>
      </c>
      <c r="T441" s="15">
        <f>N441*J441</f>
        <v/>
      </c>
      <c r="U441" s="15">
        <f>O441*J441</f>
        <v/>
      </c>
      <c r="V441" s="17">
        <f>P441*J441</f>
        <v/>
      </c>
    </row>
    <row r="442" ht="13.5" customHeight="1">
      <c r="A442" s="14" t="n">
        <v>993047</v>
      </c>
      <c r="B442" s="15" t="inlineStr">
        <is>
          <t>SUN_E.LONG~1</t>
        </is>
      </c>
      <c r="C442" s="15" t="n">
        <v>69</v>
      </c>
      <c r="D442" s="15" t="n">
        <v>101</v>
      </c>
      <c r="E442" s="15" t="n">
        <v>1100</v>
      </c>
      <c r="F442" s="15" t="n">
        <v>8.99</v>
      </c>
      <c r="G442" s="15" t="n">
        <v>0</v>
      </c>
      <c r="H442" s="15" t="n">
        <v>8.99</v>
      </c>
      <c r="I442" s="16" t="n">
        <v>8.99</v>
      </c>
      <c r="J442" s="15">
        <f>I442-F442</f>
        <v/>
      </c>
      <c r="K442" s="15">
        <f>H442-I442</f>
        <v/>
      </c>
      <c r="L442" s="15" t="n">
        <v>0.03551</v>
      </c>
      <c r="M442" s="15" t="n">
        <v>0.03593</v>
      </c>
      <c r="N442" s="15" t="n">
        <v>0.03438</v>
      </c>
      <c r="O442" s="15" t="n">
        <v>0.03438</v>
      </c>
      <c r="P442" s="15" t="n">
        <v>0.03438</v>
      </c>
      <c r="Q442" s="15" t="n"/>
      <c r="R442" s="15">
        <f>L442*J442</f>
        <v/>
      </c>
      <c r="S442" s="15">
        <f>M442*J442</f>
        <v/>
      </c>
      <c r="T442" s="15">
        <f>N442*J442</f>
        <v/>
      </c>
      <c r="U442" s="15">
        <f>O442*J442</f>
        <v/>
      </c>
      <c r="V442" s="17">
        <f>P442*J442</f>
        <v/>
      </c>
    </row>
    <row r="443" ht="13.5" customHeight="1">
      <c r="A443" s="14" t="n">
        <v>114470</v>
      </c>
      <c r="B443" s="15" t="inlineStr">
        <is>
          <t>GE RIVER R&amp;T</t>
        </is>
      </c>
      <c r="C443" s="15" t="n">
        <v>13.8</v>
      </c>
      <c r="D443" s="15" t="n">
        <v>101</v>
      </c>
      <c r="E443" s="15" t="n">
        <v>1130</v>
      </c>
      <c r="F443" s="15" t="n">
        <v>1.14</v>
      </c>
      <c r="G443" s="15" t="n">
        <v>0</v>
      </c>
      <c r="H443" s="15" t="n">
        <v>1.14</v>
      </c>
      <c r="I443" s="16" t="n">
        <v>1.14</v>
      </c>
      <c r="J443" s="15">
        <f>I443-F443</f>
        <v/>
      </c>
      <c r="K443" s="15">
        <f>H443-I443</f>
        <v/>
      </c>
      <c r="L443" s="15" t="n">
        <v>0.03533</v>
      </c>
      <c r="M443" s="15" t="n">
        <v>0.03578</v>
      </c>
      <c r="N443" s="15" t="n">
        <v>0.03428</v>
      </c>
      <c r="O443" s="15" t="n">
        <v>0.03428</v>
      </c>
      <c r="P443" s="15" t="n">
        <v>0.03429</v>
      </c>
      <c r="Q443" s="15" t="n"/>
      <c r="R443" s="15">
        <f>L443*J443</f>
        <v/>
      </c>
      <c r="S443" s="15">
        <f>M443*J443</f>
        <v/>
      </c>
      <c r="T443" s="15">
        <f>N443*J443</f>
        <v/>
      </c>
      <c r="U443" s="15">
        <f>O443*J443</f>
        <v/>
      </c>
      <c r="V443" s="17">
        <f>P443*J443</f>
        <v/>
      </c>
    </row>
    <row r="444" ht="13.5" customHeight="1">
      <c r="A444" s="14" t="n">
        <v>114474</v>
      </c>
      <c r="B444" s="15" t="inlineStr">
        <is>
          <t>GE RIVER S&amp;U</t>
        </is>
      </c>
      <c r="C444" s="15" t="n">
        <v>13.8</v>
      </c>
      <c r="D444" s="15" t="n">
        <v>101</v>
      </c>
      <c r="E444" s="15" t="n">
        <v>1130</v>
      </c>
      <c r="F444" s="15" t="n">
        <v>1.14</v>
      </c>
      <c r="G444" s="15" t="n">
        <v>0</v>
      </c>
      <c r="H444" s="15" t="n">
        <v>1.14</v>
      </c>
      <c r="I444" s="16" t="n">
        <v>1.14</v>
      </c>
      <c r="J444" s="15">
        <f>I444-F444</f>
        <v/>
      </c>
      <c r="K444" s="15">
        <f>H444-I444</f>
        <v/>
      </c>
      <c r="L444" s="15" t="n">
        <v>0.03533</v>
      </c>
      <c r="M444" s="15" t="n">
        <v>0.03578</v>
      </c>
      <c r="N444" s="15" t="n">
        <v>0.03428</v>
      </c>
      <c r="O444" s="15" t="n">
        <v>0.03428</v>
      </c>
      <c r="P444" s="15" t="n">
        <v>0.03429</v>
      </c>
      <c r="Q444" s="15" t="n"/>
      <c r="R444" s="15">
        <f>L444*J444</f>
        <v/>
      </c>
      <c r="S444" s="15">
        <f>M444*J444</f>
        <v/>
      </c>
      <c r="T444" s="15">
        <f>N444*J444</f>
        <v/>
      </c>
      <c r="U444" s="15">
        <f>O444*J444</f>
        <v/>
      </c>
      <c r="V444" s="17">
        <f>P444*J444</f>
        <v/>
      </c>
    </row>
    <row r="445" ht="13.5" customHeight="1">
      <c r="A445" s="14" t="n">
        <v>990804</v>
      </c>
      <c r="B445" s="15" t="inlineStr">
        <is>
          <t>SUN BAT_BU~1</t>
        </is>
      </c>
      <c r="C445" s="15" t="n">
        <v>115</v>
      </c>
      <c r="D445" s="15" t="n">
        <v>101</v>
      </c>
      <c r="E445" s="15" t="n">
        <v>1000</v>
      </c>
      <c r="F445" s="15" t="n">
        <v>5.5</v>
      </c>
      <c r="G445" s="15" t="n">
        <v>0</v>
      </c>
      <c r="H445" s="15" t="n">
        <v>5.5</v>
      </c>
      <c r="I445" s="16" t="n">
        <v>5.5</v>
      </c>
      <c r="J445" s="15">
        <f>I445-F445</f>
        <v/>
      </c>
      <c r="K445" s="15">
        <f>H445-I445</f>
        <v/>
      </c>
      <c r="L445" s="15" t="n">
        <v>0.03524</v>
      </c>
      <c r="M445" s="15" t="n">
        <v>0.03568</v>
      </c>
      <c r="N445" s="15" t="n">
        <v>0.03418</v>
      </c>
      <c r="O445" s="15" t="n">
        <v>0.03418</v>
      </c>
      <c r="P445" s="15" t="n">
        <v>0.03419</v>
      </c>
      <c r="Q445" s="15" t="n"/>
      <c r="R445" s="15">
        <f>L445*J445</f>
        <v/>
      </c>
      <c r="S445" s="15">
        <f>M445*J445</f>
        <v/>
      </c>
      <c r="T445" s="15">
        <f>N445*J445</f>
        <v/>
      </c>
      <c r="U445" s="15">
        <f>O445*J445</f>
        <v/>
      </c>
      <c r="V445" s="17">
        <f>P445*J445</f>
        <v/>
      </c>
    </row>
    <row r="446" ht="13.5" customHeight="1">
      <c r="A446" s="14" t="n">
        <v>991104</v>
      </c>
      <c r="B446" s="15" t="inlineStr">
        <is>
          <t>DFO NG_KEN~1</t>
        </is>
      </c>
      <c r="C446" s="15" t="n">
        <v>115</v>
      </c>
      <c r="D446" s="15" t="n">
        <v>101</v>
      </c>
      <c r="E446" s="15" t="n">
        <v>1010</v>
      </c>
      <c r="F446" s="15" t="n">
        <v>30</v>
      </c>
      <c r="G446" s="15" t="n">
        <v>0</v>
      </c>
      <c r="H446" s="15" t="n">
        <v>30</v>
      </c>
      <c r="I446" s="16" t="n">
        <v>30</v>
      </c>
      <c r="J446" s="15">
        <f>I446-F446</f>
        <v/>
      </c>
      <c r="K446" s="15">
        <f>H446-I446</f>
        <v/>
      </c>
      <c r="L446" s="15" t="n">
        <v>0.03517</v>
      </c>
      <c r="M446" s="15" t="n">
        <v>0.03562</v>
      </c>
      <c r="N446" s="15" t="n">
        <v>0.03412</v>
      </c>
      <c r="O446" s="15" t="n">
        <v>0.03412</v>
      </c>
      <c r="P446" s="15" t="n">
        <v>0.03412</v>
      </c>
      <c r="Q446" s="15" t="n"/>
      <c r="R446" s="15">
        <f>L446*J446</f>
        <v/>
      </c>
      <c r="S446" s="15">
        <f>M446*J446</f>
        <v/>
      </c>
      <c r="T446" s="15">
        <f>N446*J446</f>
        <v/>
      </c>
      <c r="U446" s="15">
        <f>O446*J446</f>
        <v/>
      </c>
      <c r="V446" s="17">
        <f>P446*J446</f>
        <v/>
      </c>
    </row>
    <row r="447" ht="13.5" customHeight="1">
      <c r="A447" s="14" t="n">
        <v>991103</v>
      </c>
      <c r="B447" s="15" t="inlineStr">
        <is>
          <t>NG_PUTNAM 36</t>
        </is>
      </c>
      <c r="C447" s="15" t="n">
        <v>115</v>
      </c>
      <c r="D447" s="15" t="n">
        <v>101</v>
      </c>
      <c r="E447" s="15" t="n">
        <v>1010</v>
      </c>
      <c r="F447" s="15" t="n">
        <v>43</v>
      </c>
      <c r="G447" s="15" t="n">
        <v>0</v>
      </c>
      <c r="H447" s="15" t="n">
        <v>43</v>
      </c>
      <c r="I447" s="16" t="n">
        <v>43</v>
      </c>
      <c r="J447" s="15">
        <f>I447-F447</f>
        <v/>
      </c>
      <c r="K447" s="15">
        <f>H447-I447</f>
        <v/>
      </c>
      <c r="L447" s="15" t="n">
        <v>0.03517</v>
      </c>
      <c r="M447" s="15" t="n">
        <v>0.03562</v>
      </c>
      <c r="N447" s="15" t="n">
        <v>0.03412</v>
      </c>
      <c r="O447" s="15" t="n">
        <v>0.03412</v>
      </c>
      <c r="P447" s="15" t="n">
        <v>0.03412</v>
      </c>
      <c r="Q447" s="15" t="n"/>
      <c r="R447" s="15">
        <f>L447*J447</f>
        <v/>
      </c>
      <c r="S447" s="15">
        <f>M447*J447</f>
        <v/>
      </c>
      <c r="T447" s="15">
        <f>N447*J447</f>
        <v/>
      </c>
      <c r="U447" s="15">
        <f>O447*J447</f>
        <v/>
      </c>
      <c r="V447" s="17">
        <f>P447*J447</f>
        <v/>
      </c>
    </row>
    <row r="448" ht="13.5" customHeight="1">
      <c r="A448" s="14" t="n">
        <v>111127</v>
      </c>
      <c r="B448" s="15" t="inlineStr">
        <is>
          <t xml:space="preserve">E CAMBRIDGE </t>
        </is>
      </c>
      <c r="C448" s="15" t="n">
        <v>13.8</v>
      </c>
      <c r="D448" s="15" t="n">
        <v>101</v>
      </c>
      <c r="E448" s="15" t="n">
        <v>1012</v>
      </c>
      <c r="F448" s="15" t="n">
        <v>0</v>
      </c>
      <c r="G448" s="15" t="n">
        <v>0</v>
      </c>
      <c r="H448" s="15" t="n">
        <v>0</v>
      </c>
      <c r="I448" s="16" t="n">
        <v>0</v>
      </c>
      <c r="J448" s="15">
        <f>I448-F448</f>
        <v/>
      </c>
      <c r="K448" s="15">
        <f>H448-I448</f>
        <v/>
      </c>
      <c r="L448" s="15" t="n">
        <v>0.03517</v>
      </c>
      <c r="M448" s="15" t="n">
        <v>0.03562</v>
      </c>
      <c r="N448" s="15" t="n">
        <v>0.03412</v>
      </c>
      <c r="O448" s="15" t="n">
        <v>0.03412</v>
      </c>
      <c r="P448" s="15" t="n">
        <v>0.03412</v>
      </c>
      <c r="Q448" s="15" t="n"/>
      <c r="R448" s="15">
        <f>L448*J448</f>
        <v/>
      </c>
      <c r="S448" s="15">
        <f>M448*J448</f>
        <v/>
      </c>
      <c r="T448" s="15">
        <f>N448*J448</f>
        <v/>
      </c>
      <c r="U448" s="15">
        <f>O448*J448</f>
        <v/>
      </c>
      <c r="V448" s="17">
        <f>P448*J448</f>
        <v/>
      </c>
    </row>
    <row r="449" ht="13.5" customHeight="1">
      <c r="A449" s="14" t="n">
        <v>111126</v>
      </c>
      <c r="B449" s="15" t="inlineStr">
        <is>
          <t xml:space="preserve">KENDALL CT  </t>
        </is>
      </c>
      <c r="C449" s="15" t="n">
        <v>18</v>
      </c>
      <c r="D449" s="15" t="n">
        <v>101</v>
      </c>
      <c r="E449" s="15" t="n">
        <v>1013</v>
      </c>
      <c r="F449" s="15" t="n">
        <v>170</v>
      </c>
      <c r="G449" s="15" t="n">
        <v>0</v>
      </c>
      <c r="H449" s="15" t="n">
        <v>170</v>
      </c>
      <c r="I449" s="16" t="n">
        <v>170</v>
      </c>
      <c r="J449" s="15">
        <f>I449-F449</f>
        <v/>
      </c>
      <c r="K449" s="15">
        <f>H449-I449</f>
        <v/>
      </c>
      <c r="L449" s="15" t="n">
        <v>0.03517</v>
      </c>
      <c r="M449" s="15" t="n">
        <v>0.03562</v>
      </c>
      <c r="N449" s="15" t="n">
        <v>0.03412</v>
      </c>
      <c r="O449" s="15" t="n">
        <v>0.03412</v>
      </c>
      <c r="P449" s="15" t="n">
        <v>0.03412</v>
      </c>
      <c r="Q449" s="15" t="n"/>
      <c r="R449" s="15">
        <f>L449*J449</f>
        <v/>
      </c>
      <c r="S449" s="15">
        <f>M449*J449</f>
        <v/>
      </c>
      <c r="T449" s="15">
        <f>N449*J449</f>
        <v/>
      </c>
      <c r="U449" s="15">
        <f>O449*J449</f>
        <v/>
      </c>
      <c r="V449" s="17">
        <f>P449*J449</f>
        <v/>
      </c>
    </row>
    <row r="450" ht="13.5" customHeight="1">
      <c r="A450" s="14" t="n">
        <v>111123</v>
      </c>
      <c r="B450" s="15" t="inlineStr">
        <is>
          <t>KENDALL ST B</t>
        </is>
      </c>
      <c r="C450" s="15" t="n">
        <v>13.8</v>
      </c>
      <c r="D450" s="15" t="n">
        <v>101</v>
      </c>
      <c r="E450" s="15" t="n">
        <v>1013</v>
      </c>
      <c r="F450" s="15" t="n">
        <v>27.75</v>
      </c>
      <c r="G450" s="15" t="n">
        <v>0</v>
      </c>
      <c r="H450" s="15" t="n">
        <v>27.75</v>
      </c>
      <c r="I450" s="16" t="n">
        <v>27.75</v>
      </c>
      <c r="J450" s="15">
        <f>I450-F450</f>
        <v/>
      </c>
      <c r="K450" s="15">
        <f>H450-I450</f>
        <v/>
      </c>
      <c r="L450" s="15" t="n">
        <v>0.03517</v>
      </c>
      <c r="M450" s="15" t="n">
        <v>0.03562</v>
      </c>
      <c r="N450" s="15" t="n">
        <v>0.03412</v>
      </c>
      <c r="O450" s="15" t="n">
        <v>0.03412</v>
      </c>
      <c r="P450" s="15" t="n">
        <v>0.03412</v>
      </c>
      <c r="Q450" s="15" t="n"/>
      <c r="R450" s="15">
        <f>L450*J450</f>
        <v/>
      </c>
      <c r="S450" s="15">
        <f>M450*J450</f>
        <v/>
      </c>
      <c r="T450" s="15">
        <f>N450*J450</f>
        <v/>
      </c>
      <c r="U450" s="15">
        <f>O450*J450</f>
        <v/>
      </c>
      <c r="V450" s="17">
        <f>P450*J450</f>
        <v/>
      </c>
    </row>
    <row r="451" ht="13.5" customHeight="1">
      <c r="A451" s="14" t="n">
        <v>990819</v>
      </c>
      <c r="B451" s="15" t="inlineStr">
        <is>
          <t>BAT_CHELSE~1</t>
        </is>
      </c>
      <c r="C451" s="15" t="n">
        <v>115</v>
      </c>
      <c r="D451" s="15" t="n">
        <v>101</v>
      </c>
      <c r="E451" s="15" t="n">
        <v>1000</v>
      </c>
      <c r="F451" s="15" t="n">
        <v>351.9</v>
      </c>
      <c r="G451" s="15" t="n">
        <v>0</v>
      </c>
      <c r="H451" s="15" t="n">
        <v>351.9</v>
      </c>
      <c r="I451" s="16" t="n">
        <v>351.9</v>
      </c>
      <c r="J451" s="15">
        <f>I451-F451</f>
        <v/>
      </c>
      <c r="K451" s="15">
        <f>H451-I451</f>
        <v/>
      </c>
      <c r="L451" s="15" t="n">
        <v>0.03508</v>
      </c>
      <c r="M451" s="15" t="n">
        <v>0.03552</v>
      </c>
      <c r="N451" s="15" t="n">
        <v>0.03402</v>
      </c>
      <c r="O451" s="15" t="n">
        <v>0.03402</v>
      </c>
      <c r="P451" s="15" t="n">
        <v>0.03402</v>
      </c>
      <c r="Q451" s="15" t="n"/>
      <c r="R451" s="15">
        <f>L451*J451</f>
        <v/>
      </c>
      <c r="S451" s="15">
        <f>M451*J451</f>
        <v/>
      </c>
      <c r="T451" s="15">
        <f>N451*J451</f>
        <v/>
      </c>
      <c r="U451" s="15">
        <f>O451*J451</f>
        <v/>
      </c>
      <c r="V451" s="17">
        <f>P451*J451</f>
        <v/>
      </c>
    </row>
    <row r="452" ht="13.5" customHeight="1">
      <c r="A452" s="14" t="n">
        <v>111125</v>
      </c>
      <c r="B452" s="15" t="inlineStr">
        <is>
          <t xml:space="preserve">PUTNAM 2    </t>
        </is>
      </c>
      <c r="C452" s="15" t="n">
        <v>13.8</v>
      </c>
      <c r="D452" s="15" t="n">
        <v>101</v>
      </c>
      <c r="E452" s="15" t="n">
        <v>1012</v>
      </c>
      <c r="F452" s="15" t="n">
        <v>0</v>
      </c>
      <c r="G452" s="15" t="n">
        <v>0</v>
      </c>
      <c r="H452" s="15" t="n">
        <v>0</v>
      </c>
      <c r="I452" s="16" t="n">
        <v>0</v>
      </c>
      <c r="J452" s="15">
        <f>I452-F452</f>
        <v/>
      </c>
      <c r="K452" s="15">
        <f>H452-I452</f>
        <v/>
      </c>
      <c r="L452" s="15" t="n">
        <v>0.03507</v>
      </c>
      <c r="M452" s="15" t="n">
        <v>0.03552</v>
      </c>
      <c r="N452" s="15" t="n">
        <v>0.03401</v>
      </c>
      <c r="O452" s="15" t="n">
        <v>0.03401</v>
      </c>
      <c r="P452" s="15" t="n">
        <v>0.03402</v>
      </c>
      <c r="Q452" s="15" t="n"/>
      <c r="R452" s="15">
        <f>L452*J452</f>
        <v/>
      </c>
      <c r="S452" s="15">
        <f>M452*J452</f>
        <v/>
      </c>
      <c r="T452" s="15">
        <f>N452*J452</f>
        <v/>
      </c>
      <c r="U452" s="15">
        <f>O452*J452</f>
        <v/>
      </c>
      <c r="V452" s="17">
        <f>P452*J452</f>
        <v/>
      </c>
    </row>
    <row r="453" ht="13.5" customHeight="1">
      <c r="A453" s="14" t="n">
        <v>111124</v>
      </c>
      <c r="B453" s="15" t="inlineStr">
        <is>
          <t xml:space="preserve">KENDALL JET </t>
        </is>
      </c>
      <c r="C453" s="15" t="n">
        <v>13.8</v>
      </c>
      <c r="D453" s="15" t="n">
        <v>101</v>
      </c>
      <c r="E453" s="15" t="n">
        <v>1014</v>
      </c>
      <c r="F453" s="15" t="n">
        <v>18</v>
      </c>
      <c r="G453" s="15" t="n">
        <v>0</v>
      </c>
      <c r="H453" s="15" t="n">
        <v>18</v>
      </c>
      <c r="I453" s="16" t="n">
        <v>18</v>
      </c>
      <c r="J453" s="15">
        <f>I453-F453</f>
        <v/>
      </c>
      <c r="K453" s="15">
        <f>H453-I453</f>
        <v/>
      </c>
      <c r="L453" s="15" t="n">
        <v>0.03504</v>
      </c>
      <c r="M453" s="15" t="n">
        <v>0.03549</v>
      </c>
      <c r="N453" s="15" t="n">
        <v>0.03398</v>
      </c>
      <c r="O453" s="15" t="n">
        <v>0.03398</v>
      </c>
      <c r="P453" s="15" t="n">
        <v>0.03399</v>
      </c>
      <c r="Q453" s="15" t="n"/>
      <c r="R453" s="15">
        <f>L453*J453</f>
        <v/>
      </c>
      <c r="S453" s="15">
        <f>M453*J453</f>
        <v/>
      </c>
      <c r="T453" s="15">
        <f>N453*J453</f>
        <v/>
      </c>
      <c r="U453" s="15">
        <f>O453*J453</f>
        <v/>
      </c>
      <c r="V453" s="17">
        <f>P453*J453</f>
        <v/>
      </c>
    </row>
    <row r="454" ht="13.5" customHeight="1">
      <c r="A454" s="14" t="n">
        <v>110984</v>
      </c>
      <c r="B454" s="15" t="inlineStr">
        <is>
          <t xml:space="preserve">MATEP_CC    </t>
        </is>
      </c>
      <c r="C454" s="15" t="n">
        <v>13.8</v>
      </c>
      <c r="D454" s="15" t="n">
        <v>101</v>
      </c>
      <c r="E454" s="15" t="n">
        <v>1004</v>
      </c>
      <c r="F454" s="15" t="n">
        <v>57.1</v>
      </c>
      <c r="G454" s="15" t="n">
        <v>0</v>
      </c>
      <c r="H454" s="15" t="n">
        <v>57.1</v>
      </c>
      <c r="I454" s="16" t="n">
        <v>57.1</v>
      </c>
      <c r="J454" s="15">
        <f>I454-F454</f>
        <v/>
      </c>
      <c r="K454" s="15">
        <f>H454-I454</f>
        <v/>
      </c>
      <c r="L454" s="15" t="n">
        <v>0.03493</v>
      </c>
      <c r="M454" s="15" t="n">
        <v>0.03538</v>
      </c>
      <c r="N454" s="15" t="n">
        <v>0.03387</v>
      </c>
      <c r="O454" s="15" t="n">
        <v>0.03387</v>
      </c>
      <c r="P454" s="15" t="n">
        <v>0.03388</v>
      </c>
      <c r="Q454" s="15" t="n"/>
      <c r="R454" s="15">
        <f>L454*J454</f>
        <v/>
      </c>
      <c r="S454" s="15">
        <f>M454*J454</f>
        <v/>
      </c>
      <c r="T454" s="15">
        <f>N454*J454</f>
        <v/>
      </c>
      <c r="U454" s="15">
        <f>O454*J454</f>
        <v/>
      </c>
      <c r="V454" s="17">
        <f>P454*J454</f>
        <v/>
      </c>
    </row>
    <row r="455" ht="13.5" customHeight="1">
      <c r="A455" s="14" t="n">
        <v>110983</v>
      </c>
      <c r="B455" s="15" t="inlineStr">
        <is>
          <t>MATEP_DIESEL</t>
        </is>
      </c>
      <c r="C455" s="15" t="n">
        <v>13.8</v>
      </c>
      <c r="D455" s="15" t="n">
        <v>101</v>
      </c>
      <c r="E455" s="15" t="n">
        <v>1004</v>
      </c>
      <c r="F455" s="15" t="n">
        <v>19.35</v>
      </c>
      <c r="G455" s="15" t="n">
        <v>0</v>
      </c>
      <c r="H455" s="15" t="n">
        <v>19.35</v>
      </c>
      <c r="I455" s="16" t="n">
        <v>19.35</v>
      </c>
      <c r="J455" s="15">
        <f>I455-F455</f>
        <v/>
      </c>
      <c r="K455" s="15">
        <f>H455-I455</f>
        <v/>
      </c>
      <c r="L455" s="15" t="n">
        <v>0.03493</v>
      </c>
      <c r="M455" s="15" t="n">
        <v>0.03538</v>
      </c>
      <c r="N455" s="15" t="n">
        <v>0.03387</v>
      </c>
      <c r="O455" s="15" t="n">
        <v>0.03387</v>
      </c>
      <c r="P455" s="15" t="n">
        <v>0.03388</v>
      </c>
      <c r="Q455" s="15" t="n"/>
      <c r="R455" s="15">
        <f>L455*J455</f>
        <v/>
      </c>
      <c r="S455" s="15">
        <f>M455*J455</f>
        <v/>
      </c>
      <c r="T455" s="15">
        <f>N455*J455</f>
        <v/>
      </c>
      <c r="U455" s="15">
        <f>O455*J455</f>
        <v/>
      </c>
      <c r="V455" s="17">
        <f>P455*J455</f>
        <v/>
      </c>
    </row>
    <row r="456" ht="13.5" customHeight="1">
      <c r="A456" s="14" t="n">
        <v>990926</v>
      </c>
      <c r="B456" s="15" t="inlineStr">
        <is>
          <t>BAT_ELECTR~1</t>
        </is>
      </c>
      <c r="C456" s="15" t="n">
        <v>115</v>
      </c>
      <c r="D456" s="15" t="n">
        <v>101</v>
      </c>
      <c r="E456" s="15" t="n">
        <v>1000</v>
      </c>
      <c r="F456" s="15" t="n">
        <v>267.51</v>
      </c>
      <c r="G456" s="15" t="n">
        <v>0</v>
      </c>
      <c r="H456" s="15" t="n">
        <v>326.37</v>
      </c>
      <c r="I456" s="16" t="n">
        <v>267.51</v>
      </c>
      <c r="J456" s="15">
        <f>I456-F456</f>
        <v/>
      </c>
      <c r="K456" s="15">
        <f>H456-I456</f>
        <v/>
      </c>
      <c r="L456" s="15" t="n">
        <v>0.03492</v>
      </c>
      <c r="M456" s="15" t="n">
        <v>0.03537</v>
      </c>
      <c r="N456" s="15" t="n">
        <v>0.03385</v>
      </c>
      <c r="O456" s="15" t="n">
        <v>0.03385</v>
      </c>
      <c r="P456" s="15" t="n">
        <v>0.03386</v>
      </c>
      <c r="Q456" s="15" t="n"/>
      <c r="R456" s="15">
        <f>L456*J456</f>
        <v/>
      </c>
      <c r="S456" s="15">
        <f>M456*J456</f>
        <v/>
      </c>
      <c r="T456" s="15">
        <f>N456*J456</f>
        <v/>
      </c>
      <c r="U456" s="15">
        <f>O456*J456</f>
        <v/>
      </c>
      <c r="V456" s="17">
        <f>P456*J456</f>
        <v/>
      </c>
    </row>
    <row r="457" ht="13.5" customHeight="1">
      <c r="A457" s="14" t="n">
        <v>110985</v>
      </c>
      <c r="B457" s="15" t="inlineStr">
        <is>
          <t xml:space="preserve">MATEP 3     </t>
        </is>
      </c>
      <c r="C457" s="15" t="n">
        <v>13.8</v>
      </c>
      <c r="D457" s="15" t="n">
        <v>101</v>
      </c>
      <c r="E457" s="15" t="n">
        <v>1004</v>
      </c>
      <c r="F457" s="15" t="n">
        <v>19.35</v>
      </c>
      <c r="G457" s="15" t="n">
        <v>0</v>
      </c>
      <c r="H457" s="15" t="n">
        <v>19.35</v>
      </c>
      <c r="I457" s="16" t="n">
        <v>19.35</v>
      </c>
      <c r="J457" s="15">
        <f>I457-F457</f>
        <v/>
      </c>
      <c r="K457" s="15">
        <f>H457-I457</f>
        <v/>
      </c>
      <c r="L457" s="15" t="n">
        <v>0.03488</v>
      </c>
      <c r="M457" s="15" t="n">
        <v>0.03533</v>
      </c>
      <c r="N457" s="15" t="n">
        <v>0.03381</v>
      </c>
      <c r="O457" s="15" t="n">
        <v>0.03381</v>
      </c>
      <c r="P457" s="15" t="n">
        <v>0.03382</v>
      </c>
      <c r="Q457" s="15" t="n"/>
      <c r="R457" s="15">
        <f>L457*J457</f>
        <v/>
      </c>
      <c r="S457" s="15">
        <f>M457*J457</f>
        <v/>
      </c>
      <c r="T457" s="15">
        <f>N457*J457</f>
        <v/>
      </c>
      <c r="U457" s="15">
        <f>O457*J457</f>
        <v/>
      </c>
      <c r="V457" s="17">
        <f>P457*J457</f>
        <v/>
      </c>
    </row>
    <row r="458" ht="13.5" customHeight="1">
      <c r="A458" s="14" t="n">
        <v>111009</v>
      </c>
      <c r="B458" s="15" t="inlineStr">
        <is>
          <t xml:space="preserve">MBTA        </t>
        </is>
      </c>
      <c r="C458" s="15" t="n">
        <v>14.4</v>
      </c>
      <c r="D458" s="15" t="n">
        <v>101</v>
      </c>
      <c r="E458" s="15" t="n">
        <v>1002</v>
      </c>
      <c r="F458" s="15" t="n">
        <v>47</v>
      </c>
      <c r="G458" s="15" t="n">
        <v>0</v>
      </c>
      <c r="H458" s="15" t="n">
        <v>47</v>
      </c>
      <c r="I458" s="16" t="n">
        <v>47</v>
      </c>
      <c r="J458" s="15">
        <f>I458-F458</f>
        <v/>
      </c>
      <c r="K458" s="15">
        <f>H458-I458</f>
        <v/>
      </c>
      <c r="L458" s="15" t="n">
        <v>0.03481</v>
      </c>
      <c r="M458" s="15" t="n">
        <v>0.03526</v>
      </c>
      <c r="N458" s="15" t="n">
        <v>0.03374</v>
      </c>
      <c r="O458" s="15" t="n">
        <v>0.03374</v>
      </c>
      <c r="P458" s="15" t="n">
        <v>0.03375</v>
      </c>
      <c r="Q458" s="15" t="n"/>
      <c r="R458" s="15">
        <f>L458*J458</f>
        <v/>
      </c>
      <c r="S458" s="15">
        <f>M458*J458</f>
        <v/>
      </c>
      <c r="T458" s="15">
        <f>N458*J458</f>
        <v/>
      </c>
      <c r="U458" s="15">
        <f>O458*J458</f>
        <v/>
      </c>
      <c r="V458" s="17">
        <f>P458*J458</f>
        <v/>
      </c>
    </row>
    <row r="459" ht="13.5" customHeight="1">
      <c r="A459" s="14" t="n">
        <v>113432</v>
      </c>
      <c r="B459" s="15" t="inlineStr">
        <is>
          <t xml:space="preserve">FRENCH_A2   </t>
        </is>
      </c>
      <c r="C459" s="15" t="n">
        <v>0.48</v>
      </c>
      <c r="D459" s="15" t="n">
        <v>101</v>
      </c>
      <c r="E459" s="15" t="n">
        <v>1110</v>
      </c>
      <c r="F459" s="15" t="n">
        <v>0</v>
      </c>
      <c r="G459" s="15" t="n">
        <v>0</v>
      </c>
      <c r="H459" s="15" t="n">
        <v>0</v>
      </c>
      <c r="I459" s="16" t="n">
        <v>0</v>
      </c>
      <c r="J459" s="15">
        <f>I459-F459</f>
        <v/>
      </c>
      <c r="K459" s="15">
        <f>H459-I459</f>
        <v/>
      </c>
      <c r="L459" s="15" t="n">
        <v>0.03447</v>
      </c>
      <c r="M459" s="15" t="n">
        <v>0.03493</v>
      </c>
      <c r="N459" s="15" t="n">
        <v>0.03337</v>
      </c>
      <c r="O459" s="15" t="n">
        <v>0.03337</v>
      </c>
      <c r="P459" s="15" t="n">
        <v>0.03338</v>
      </c>
      <c r="Q459" s="15" t="n"/>
      <c r="R459" s="15">
        <f>L459*J459</f>
        <v/>
      </c>
      <c r="S459" s="15">
        <f>M459*J459</f>
        <v/>
      </c>
      <c r="T459" s="15">
        <f>N459*J459</f>
        <v/>
      </c>
      <c r="U459" s="15">
        <f>O459*J459</f>
        <v/>
      </c>
      <c r="V459" s="17">
        <f>P459*J459</f>
        <v/>
      </c>
    </row>
    <row r="460" ht="13.5" customHeight="1">
      <c r="A460" s="14" t="n">
        <v>113431</v>
      </c>
      <c r="B460" s="15" t="inlineStr">
        <is>
          <t xml:space="preserve">FRENCH_A1   </t>
        </is>
      </c>
      <c r="C460" s="15" t="n">
        <v>0.48</v>
      </c>
      <c r="D460" s="15" t="n">
        <v>101</v>
      </c>
      <c r="E460" s="15" t="n">
        <v>1110</v>
      </c>
      <c r="F460" s="15" t="n">
        <v>0</v>
      </c>
      <c r="G460" s="15" t="n">
        <v>0</v>
      </c>
      <c r="H460" s="15" t="n">
        <v>0</v>
      </c>
      <c r="I460" s="16" t="n">
        <v>0</v>
      </c>
      <c r="J460" s="15">
        <f>I460-F460</f>
        <v/>
      </c>
      <c r="K460" s="15">
        <f>H460-I460</f>
        <v/>
      </c>
      <c r="L460" s="15" t="n">
        <v>0.03447</v>
      </c>
      <c r="M460" s="15" t="n">
        <v>0.03493</v>
      </c>
      <c r="N460" s="15" t="n">
        <v>0.03337</v>
      </c>
      <c r="O460" s="15" t="n">
        <v>0.03337</v>
      </c>
      <c r="P460" s="15" t="n">
        <v>0.03338</v>
      </c>
      <c r="Q460" s="15" t="n"/>
      <c r="R460" s="15">
        <f>L460*J460</f>
        <v/>
      </c>
      <c r="S460" s="15">
        <f>M460*J460</f>
        <v/>
      </c>
      <c r="T460" s="15">
        <f>N460*J460</f>
        <v/>
      </c>
      <c r="U460" s="15">
        <f>O460*J460</f>
        <v/>
      </c>
      <c r="V460" s="17">
        <f>P460*J460</f>
        <v/>
      </c>
    </row>
    <row r="461" ht="13.5" customHeight="1">
      <c r="A461" s="14" t="n">
        <v>113429</v>
      </c>
      <c r="B461" s="15" t="inlineStr">
        <is>
          <t xml:space="preserve">FRENCH_B1   </t>
        </is>
      </c>
      <c r="C461" s="15" t="n">
        <v>0.48</v>
      </c>
      <c r="D461" s="15" t="n">
        <v>101</v>
      </c>
      <c r="E461" s="15" t="n">
        <v>1110</v>
      </c>
      <c r="F461" s="15" t="n">
        <v>0</v>
      </c>
      <c r="G461" s="15" t="n">
        <v>0</v>
      </c>
      <c r="H461" s="15" t="n">
        <v>0</v>
      </c>
      <c r="I461" s="16" t="n">
        <v>0</v>
      </c>
      <c r="J461" s="15">
        <f>I461-F461</f>
        <v/>
      </c>
      <c r="K461" s="15">
        <f>H461-I461</f>
        <v/>
      </c>
      <c r="L461" s="15" t="n">
        <v>0.03447</v>
      </c>
      <c r="M461" s="15" t="n">
        <v>0.03493</v>
      </c>
      <c r="N461" s="15" t="n">
        <v>0.03337</v>
      </c>
      <c r="O461" s="15" t="n">
        <v>0.03337</v>
      </c>
      <c r="P461" s="15" t="n">
        <v>0.03338</v>
      </c>
      <c r="Q461" s="15" t="n"/>
      <c r="R461" s="15">
        <f>L461*J461</f>
        <v/>
      </c>
      <c r="S461" s="15">
        <f>M461*J461</f>
        <v/>
      </c>
      <c r="T461" s="15">
        <f>N461*J461</f>
        <v/>
      </c>
      <c r="U461" s="15">
        <f>O461*J461</f>
        <v/>
      </c>
      <c r="V461" s="17">
        <f>P461*J461</f>
        <v/>
      </c>
    </row>
    <row r="462" ht="13.5" customHeight="1">
      <c r="A462" s="14" t="n">
        <v>993287</v>
      </c>
      <c r="B462" s="15" t="inlineStr">
        <is>
          <t>SUN_NORTH ~1</t>
        </is>
      </c>
      <c r="C462" s="15" t="n">
        <v>115</v>
      </c>
      <c r="D462" s="15" t="n">
        <v>101</v>
      </c>
      <c r="E462" s="15" t="n">
        <v>1110</v>
      </c>
      <c r="F462" s="15" t="n">
        <v>0</v>
      </c>
      <c r="G462" s="15" t="n">
        <v>0</v>
      </c>
      <c r="H462" s="15" t="n">
        <v>0</v>
      </c>
      <c r="I462" s="16" t="n">
        <v>0</v>
      </c>
      <c r="J462" s="15">
        <f>I462-F462</f>
        <v/>
      </c>
      <c r="K462" s="15">
        <f>H462-I462</f>
        <v/>
      </c>
      <c r="L462" s="15" t="n">
        <v>0.03447</v>
      </c>
      <c r="M462" s="15" t="n">
        <v>0.03493</v>
      </c>
      <c r="N462" s="15" t="n">
        <v>0.03337</v>
      </c>
      <c r="O462" s="15" t="n">
        <v>0.03337</v>
      </c>
      <c r="P462" s="15" t="n">
        <v>0.03338</v>
      </c>
      <c r="Q462" s="15" t="n"/>
      <c r="R462" s="15">
        <f>L462*J462</f>
        <v/>
      </c>
      <c r="S462" s="15">
        <f>M462*J462</f>
        <v/>
      </c>
      <c r="T462" s="15">
        <f>N462*J462</f>
        <v/>
      </c>
      <c r="U462" s="15">
        <f>O462*J462</f>
        <v/>
      </c>
      <c r="V462" s="17">
        <f>P462*J462</f>
        <v/>
      </c>
    </row>
    <row r="463" ht="13.5" customHeight="1">
      <c r="A463" s="14" t="n">
        <v>993012</v>
      </c>
      <c r="B463" s="15" t="inlineStr">
        <is>
          <t xml:space="preserve">SUN_PALMER  </t>
        </is>
      </c>
      <c r="C463" s="15" t="n">
        <v>115</v>
      </c>
      <c r="D463" s="15" t="n">
        <v>101</v>
      </c>
      <c r="E463" s="15" t="n">
        <v>1100</v>
      </c>
      <c r="F463" s="15" t="n">
        <v>19.2</v>
      </c>
      <c r="G463" s="15" t="n">
        <v>0</v>
      </c>
      <c r="H463" s="15" t="n">
        <v>19.2</v>
      </c>
      <c r="I463" s="16" t="n">
        <v>19.2</v>
      </c>
      <c r="J463" s="15">
        <f>I463-F463</f>
        <v/>
      </c>
      <c r="K463" s="15">
        <f>H463-I463</f>
        <v/>
      </c>
      <c r="L463" s="15" t="n">
        <v>0.03385</v>
      </c>
      <c r="M463" s="15" t="n">
        <v>0.03431</v>
      </c>
      <c r="N463" s="15" t="n">
        <v>0.03269</v>
      </c>
      <c r="O463" s="15" t="n">
        <v>0.03269</v>
      </c>
      <c r="P463" s="15" t="n">
        <v>0.03269</v>
      </c>
      <c r="Q463" s="15" t="n"/>
      <c r="R463" s="15">
        <f>L463*J463</f>
        <v/>
      </c>
      <c r="S463" s="15">
        <f>M463*J463</f>
        <v/>
      </c>
      <c r="T463" s="15">
        <f>N463*J463</f>
        <v/>
      </c>
      <c r="U463" s="15">
        <f>O463*J463</f>
        <v/>
      </c>
      <c r="V463" s="17">
        <f>P463*J463</f>
        <v/>
      </c>
    </row>
    <row r="464" ht="13.5" customHeight="1">
      <c r="A464" s="14" t="n">
        <v>113073</v>
      </c>
      <c r="B464" s="15" t="inlineStr">
        <is>
          <t xml:space="preserve">PALMER      </t>
        </is>
      </c>
      <c r="C464" s="15" t="n">
        <v>23</v>
      </c>
      <c r="D464" s="15" t="n">
        <v>101</v>
      </c>
      <c r="E464" s="15" t="n">
        <v>1100</v>
      </c>
      <c r="F464" s="15" t="n">
        <v>0</v>
      </c>
      <c r="G464" s="15" t="n">
        <v>0</v>
      </c>
      <c r="H464" s="15" t="n">
        <v>0</v>
      </c>
      <c r="I464" s="16" t="n">
        <v>0</v>
      </c>
      <c r="J464" s="15">
        <f>I464-F464</f>
        <v/>
      </c>
      <c r="K464" s="15">
        <f>H464-I464</f>
        <v/>
      </c>
      <c r="L464" s="15" t="n">
        <v>0.03385</v>
      </c>
      <c r="M464" s="15" t="n">
        <v>0.03431</v>
      </c>
      <c r="N464" s="15" t="n">
        <v>0.03269</v>
      </c>
      <c r="O464" s="15" t="n">
        <v>0.03269</v>
      </c>
      <c r="P464" s="15" t="n">
        <v>0.03269</v>
      </c>
      <c r="Q464" s="15" t="n"/>
      <c r="R464" s="15">
        <f>L464*J464</f>
        <v/>
      </c>
      <c r="S464" s="15">
        <f>M464*J464</f>
        <v/>
      </c>
      <c r="T464" s="15">
        <f>N464*J464</f>
        <v/>
      </c>
      <c r="U464" s="15">
        <f>O464*J464</f>
        <v/>
      </c>
      <c r="V464" s="17">
        <f>P464*J464</f>
        <v/>
      </c>
    </row>
    <row r="465" ht="13.5" customHeight="1">
      <c r="A465" s="14" t="n">
        <v>114858</v>
      </c>
      <c r="B465" s="15" t="inlineStr">
        <is>
          <t>MILFRD MA CT</t>
        </is>
      </c>
      <c r="C465" s="15" t="n">
        <v>13.8</v>
      </c>
      <c r="D465" s="15" t="n">
        <v>101</v>
      </c>
      <c r="E465" s="15" t="n">
        <v>1140</v>
      </c>
      <c r="F465" s="15" t="n">
        <v>109.83</v>
      </c>
      <c r="G465" s="15" t="n">
        <v>0</v>
      </c>
      <c r="H465" s="15" t="n">
        <v>109.83</v>
      </c>
      <c r="I465" s="16" t="n">
        <v>109.83</v>
      </c>
      <c r="J465" s="15">
        <f>I465-F465</f>
        <v/>
      </c>
      <c r="K465" s="15">
        <f>H465-I465</f>
        <v/>
      </c>
      <c r="L465" s="15" t="n">
        <v>0.03382</v>
      </c>
      <c r="M465" s="15" t="n">
        <v>0.03429</v>
      </c>
      <c r="N465" s="15" t="n">
        <v>0.03274</v>
      </c>
      <c r="O465" s="15" t="n">
        <v>0.03274</v>
      </c>
      <c r="P465" s="15" t="n">
        <v>0.03275</v>
      </c>
      <c r="Q465" s="15" t="n"/>
      <c r="R465" s="15">
        <f>L465*J465</f>
        <v/>
      </c>
      <c r="S465" s="15">
        <f>M465*J465</f>
        <v/>
      </c>
      <c r="T465" s="15">
        <f>N465*J465</f>
        <v/>
      </c>
      <c r="U465" s="15">
        <f>O465*J465</f>
        <v/>
      </c>
      <c r="V465" s="17">
        <f>P465*J465</f>
        <v/>
      </c>
    </row>
    <row r="466" ht="13.5" customHeight="1">
      <c r="A466" s="14" t="n">
        <v>114859</v>
      </c>
      <c r="B466" s="15" t="inlineStr">
        <is>
          <t>MILFRD MA ST</t>
        </is>
      </c>
      <c r="C466" s="15" t="n">
        <v>13.8</v>
      </c>
      <c r="D466" s="15" t="n">
        <v>101</v>
      </c>
      <c r="E466" s="15" t="n">
        <v>1140</v>
      </c>
      <c r="F466" s="15" t="n">
        <v>92.17</v>
      </c>
      <c r="G466" s="15" t="n">
        <v>0</v>
      </c>
      <c r="H466" s="15" t="n">
        <v>92.17</v>
      </c>
      <c r="I466" s="16" t="n">
        <v>92.17</v>
      </c>
      <c r="J466" s="15">
        <f>I466-F466</f>
        <v/>
      </c>
      <c r="K466" s="15">
        <f>H466-I466</f>
        <v/>
      </c>
      <c r="L466" s="15" t="n">
        <v>0.03382</v>
      </c>
      <c r="M466" s="15" t="n">
        <v>0.03429</v>
      </c>
      <c r="N466" s="15" t="n">
        <v>0.03274</v>
      </c>
      <c r="O466" s="15" t="n">
        <v>0.03274</v>
      </c>
      <c r="P466" s="15" t="n">
        <v>0.03275</v>
      </c>
      <c r="Q466" s="15" t="n"/>
      <c r="R466" s="15">
        <f>L466*J466</f>
        <v/>
      </c>
      <c r="S466" s="15">
        <f>M466*J466</f>
        <v/>
      </c>
      <c r="T466" s="15">
        <f>N466*J466</f>
        <v/>
      </c>
      <c r="U466" s="15">
        <f>O466*J466</f>
        <v/>
      </c>
      <c r="V466" s="17">
        <f>P466*J466</f>
        <v/>
      </c>
    </row>
    <row r="467" ht="13.5" customHeight="1">
      <c r="A467" s="14" t="n">
        <v>113130</v>
      </c>
      <c r="B467" s="15" t="inlineStr">
        <is>
          <t xml:space="preserve">WARREN_C    </t>
        </is>
      </c>
      <c r="C467" s="15" t="n">
        <v>0.36</v>
      </c>
      <c r="D467" s="15" t="n">
        <v>101</v>
      </c>
      <c r="E467" s="15" t="n">
        <v>1100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0.0337</v>
      </c>
      <c r="M467" s="15" t="n">
        <v>0.03417</v>
      </c>
      <c r="N467" s="15" t="n">
        <v>0.03255</v>
      </c>
      <c r="O467" s="15" t="n">
        <v>0.03255</v>
      </c>
      <c r="P467" s="15" t="n">
        <v>0.03256</v>
      </c>
      <c r="Q467" s="15" t="n"/>
      <c r="R467" s="15">
        <f>L467*J467</f>
        <v/>
      </c>
      <c r="S467" s="15">
        <f>M467*J467</f>
        <v/>
      </c>
      <c r="T467" s="15">
        <f>N467*J467</f>
        <v/>
      </c>
      <c r="U467" s="15">
        <f>O467*J467</f>
        <v/>
      </c>
      <c r="V467" s="17">
        <f>P467*J467</f>
        <v/>
      </c>
    </row>
    <row r="468" ht="13.5" customHeight="1">
      <c r="A468" s="14" t="n">
        <v>113129</v>
      </c>
      <c r="B468" s="15" t="inlineStr">
        <is>
          <t xml:space="preserve">WARREN_B    </t>
        </is>
      </c>
      <c r="C468" s="15" t="n">
        <v>0.34</v>
      </c>
      <c r="D468" s="15" t="n">
        <v>101</v>
      </c>
      <c r="E468" s="15" t="n">
        <v>1100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0.0337</v>
      </c>
      <c r="M468" s="15" t="n">
        <v>0.03417</v>
      </c>
      <c r="N468" s="15" t="n">
        <v>0.03255</v>
      </c>
      <c r="O468" s="15" t="n">
        <v>0.03255</v>
      </c>
      <c r="P468" s="15" t="n">
        <v>0.03256</v>
      </c>
      <c r="Q468" s="15" t="n"/>
      <c r="R468" s="15">
        <f>L468*J468</f>
        <v/>
      </c>
      <c r="S468" s="15">
        <f>M468*J468</f>
        <v/>
      </c>
      <c r="T468" s="15">
        <f>N468*J468</f>
        <v/>
      </c>
      <c r="U468" s="15">
        <f>O468*J468</f>
        <v/>
      </c>
      <c r="V468" s="17">
        <f>P468*J468</f>
        <v/>
      </c>
    </row>
    <row r="469" ht="13.5" customHeight="1">
      <c r="A469" s="14" t="n">
        <v>113128</v>
      </c>
      <c r="B469" s="15" t="inlineStr">
        <is>
          <t xml:space="preserve">WARREN_A    </t>
        </is>
      </c>
      <c r="C469" s="15" t="n">
        <v>0.34</v>
      </c>
      <c r="D469" s="15" t="n">
        <v>101</v>
      </c>
      <c r="E469" s="15" t="n">
        <v>1100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0.0337</v>
      </c>
      <c r="M469" s="15" t="n">
        <v>0.03417</v>
      </c>
      <c r="N469" s="15" t="n">
        <v>0.03255</v>
      </c>
      <c r="O469" s="15" t="n">
        <v>0.03255</v>
      </c>
      <c r="P469" s="15" t="n">
        <v>0.03256</v>
      </c>
      <c r="Q469" s="15" t="n"/>
      <c r="R469" s="15">
        <f>L469*J469</f>
        <v/>
      </c>
      <c r="S469" s="15">
        <f>M469*J469</f>
        <v/>
      </c>
      <c r="T469" s="15">
        <f>N469*J469</f>
        <v/>
      </c>
      <c r="U469" s="15">
        <f>O469*J469</f>
        <v/>
      </c>
      <c r="V469" s="17">
        <f>P469*J469</f>
        <v/>
      </c>
    </row>
    <row r="470" ht="13.5" customHeight="1">
      <c r="A470" s="14" t="n">
        <v>993004</v>
      </c>
      <c r="B470" s="15" t="inlineStr">
        <is>
          <t>SUN_LITL R~1</t>
        </is>
      </c>
      <c r="C470" s="15" t="n">
        <v>115</v>
      </c>
      <c r="D470" s="15" t="n">
        <v>101</v>
      </c>
      <c r="E470" s="15" t="n">
        <v>1100</v>
      </c>
      <c r="F470" s="15" t="n">
        <v>24.91</v>
      </c>
      <c r="G470" s="15" t="n">
        <v>0</v>
      </c>
      <c r="H470" s="15" t="n">
        <v>24.91</v>
      </c>
      <c r="I470" s="16" t="n">
        <v>24.91</v>
      </c>
      <c r="J470" s="15">
        <f>I470-F470</f>
        <v/>
      </c>
      <c r="K470" s="15">
        <f>H470-I470</f>
        <v/>
      </c>
      <c r="L470" s="15" t="n">
        <v>0.0337</v>
      </c>
      <c r="M470" s="15" t="n">
        <v>0.03417</v>
      </c>
      <c r="N470" s="15" t="n">
        <v>0.03255</v>
      </c>
      <c r="O470" s="15" t="n">
        <v>0.03255</v>
      </c>
      <c r="P470" s="15" t="n">
        <v>0.03256</v>
      </c>
      <c r="Q470" s="15" t="n"/>
      <c r="R470" s="15">
        <f>L470*J470</f>
        <v/>
      </c>
      <c r="S470" s="15">
        <f>M470*J470</f>
        <v/>
      </c>
      <c r="T470" s="15">
        <f>N470*J470</f>
        <v/>
      </c>
      <c r="U470" s="15">
        <f>O470*J470</f>
        <v/>
      </c>
      <c r="V470" s="17">
        <f>P470*J470</f>
        <v/>
      </c>
    </row>
    <row r="471" ht="13.5" customHeight="1">
      <c r="A471" s="14" t="n">
        <v>993300</v>
      </c>
      <c r="B471" s="15" t="inlineStr">
        <is>
          <t>SUN_W CHAR~1</t>
        </is>
      </c>
      <c r="C471" s="15" t="n">
        <v>115</v>
      </c>
      <c r="D471" s="15" t="n">
        <v>101</v>
      </c>
      <c r="E471" s="15" t="n">
        <v>1110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0.03349</v>
      </c>
      <c r="M471" s="15" t="n">
        <v>0.03396</v>
      </c>
      <c r="N471" s="15" t="n">
        <v>0.03236</v>
      </c>
      <c r="O471" s="15" t="n">
        <v>0.03236</v>
      </c>
      <c r="P471" s="15" t="n">
        <v>0.03237</v>
      </c>
      <c r="Q471" s="15" t="n"/>
      <c r="R471" s="15">
        <f>L471*J471</f>
        <v/>
      </c>
      <c r="S471" s="15">
        <f>M471*J471</f>
        <v/>
      </c>
      <c r="T471" s="15">
        <f>N471*J471</f>
        <v/>
      </c>
      <c r="U471" s="15">
        <f>O471*J471</f>
        <v/>
      </c>
      <c r="V471" s="17">
        <f>P471*J471</f>
        <v/>
      </c>
    </row>
    <row r="472" ht="13.5" customHeight="1">
      <c r="A472" s="14" t="n">
        <v>111083</v>
      </c>
      <c r="B472" s="15" t="inlineStr">
        <is>
          <t xml:space="preserve">W MEDWAY J3 </t>
        </is>
      </c>
      <c r="C472" s="15" t="n">
        <v>13.8</v>
      </c>
      <c r="D472" s="15" t="n">
        <v>101</v>
      </c>
      <c r="E472" s="15" t="n">
        <v>1023</v>
      </c>
      <c r="F472" s="15" t="n">
        <v>57.5</v>
      </c>
      <c r="G472" s="15" t="n">
        <v>0</v>
      </c>
      <c r="H472" s="15" t="n">
        <v>57.5</v>
      </c>
      <c r="I472" s="16" t="n">
        <v>57.5</v>
      </c>
      <c r="J472" s="15">
        <f>I472-F472</f>
        <v/>
      </c>
      <c r="K472" s="15">
        <f>H472-I472</f>
        <v/>
      </c>
      <c r="L472" s="15" t="n">
        <v>0.03346</v>
      </c>
      <c r="M472" s="15" t="n">
        <v>0.03395</v>
      </c>
      <c r="N472" s="15" t="n">
        <v>0.03238</v>
      </c>
      <c r="O472" s="15" t="n">
        <v>0.03238</v>
      </c>
      <c r="P472" s="15" t="n">
        <v>0.03239</v>
      </c>
      <c r="Q472" s="15" t="n"/>
      <c r="R472" s="15">
        <f>L472*J472</f>
        <v/>
      </c>
      <c r="S472" s="15">
        <f>M472*J472</f>
        <v/>
      </c>
      <c r="T472" s="15">
        <f>N472*J472</f>
        <v/>
      </c>
      <c r="U472" s="15">
        <f>O472*J472</f>
        <v/>
      </c>
      <c r="V472" s="17">
        <f>P472*J472</f>
        <v/>
      </c>
    </row>
    <row r="473" ht="13.5" customHeight="1">
      <c r="A473" s="14" t="n">
        <v>111081</v>
      </c>
      <c r="B473" s="15" t="inlineStr">
        <is>
          <t xml:space="preserve">W MEDWAY J5 </t>
        </is>
      </c>
      <c r="C473" s="15" t="n">
        <v>13.8</v>
      </c>
      <c r="D473" s="15" t="n">
        <v>101</v>
      </c>
      <c r="E473" s="15" t="n">
        <v>1023</v>
      </c>
      <c r="F473" s="15" t="n">
        <v>97.40000000000001</v>
      </c>
      <c r="G473" s="15" t="n">
        <v>0</v>
      </c>
      <c r="H473" s="15" t="n">
        <v>97.40000000000001</v>
      </c>
      <c r="I473" s="16" t="n">
        <v>97.40000000000001</v>
      </c>
      <c r="J473" s="15">
        <f>I473-F473</f>
        <v/>
      </c>
      <c r="K473" s="15">
        <f>H473-I473</f>
        <v/>
      </c>
      <c r="L473" s="15" t="n">
        <v>0.03346</v>
      </c>
      <c r="M473" s="15" t="n">
        <v>0.03395</v>
      </c>
      <c r="N473" s="15" t="n">
        <v>0.03238</v>
      </c>
      <c r="O473" s="15" t="n">
        <v>0.03238</v>
      </c>
      <c r="P473" s="15" t="n">
        <v>0.03239</v>
      </c>
      <c r="Q473" s="15" t="n"/>
      <c r="R473" s="15">
        <f>L473*J473</f>
        <v/>
      </c>
      <c r="S473" s="15">
        <f>M473*J473</f>
        <v/>
      </c>
      <c r="T473" s="15">
        <f>N473*J473</f>
        <v/>
      </c>
      <c r="U473" s="15">
        <f>O473*J473</f>
        <v/>
      </c>
      <c r="V473" s="17">
        <f>P473*J473</f>
        <v/>
      </c>
    </row>
    <row r="474" ht="13.5" customHeight="1">
      <c r="A474" s="14" t="n">
        <v>111080</v>
      </c>
      <c r="B474" s="15" t="inlineStr">
        <is>
          <t xml:space="preserve">W MEDWAY J4 </t>
        </is>
      </c>
      <c r="C474" s="15" t="n">
        <v>13.8</v>
      </c>
      <c r="D474" s="15" t="n">
        <v>101</v>
      </c>
      <c r="E474" s="15" t="n">
        <v>1023</v>
      </c>
      <c r="F474" s="15" t="n">
        <v>97.40000000000001</v>
      </c>
      <c r="G474" s="15" t="n">
        <v>0</v>
      </c>
      <c r="H474" s="15" t="n">
        <v>97.40000000000001</v>
      </c>
      <c r="I474" s="16" t="n">
        <v>97.40000000000001</v>
      </c>
      <c r="J474" s="15">
        <f>I474-F474</f>
        <v/>
      </c>
      <c r="K474" s="15">
        <f>H474-I474</f>
        <v/>
      </c>
      <c r="L474" s="15" t="n">
        <v>0.03346</v>
      </c>
      <c r="M474" s="15" t="n">
        <v>0.03395</v>
      </c>
      <c r="N474" s="15" t="n">
        <v>0.03238</v>
      </c>
      <c r="O474" s="15" t="n">
        <v>0.03238</v>
      </c>
      <c r="P474" s="15" t="n">
        <v>0.03239</v>
      </c>
      <c r="Q474" s="15" t="n"/>
      <c r="R474" s="15">
        <f>L474*J474</f>
        <v/>
      </c>
      <c r="S474" s="15">
        <f>M474*J474</f>
        <v/>
      </c>
      <c r="T474" s="15">
        <f>N474*J474</f>
        <v/>
      </c>
      <c r="U474" s="15">
        <f>O474*J474</f>
        <v/>
      </c>
      <c r="V474" s="17">
        <f>P474*J474</f>
        <v/>
      </c>
    </row>
    <row r="475" ht="13.5" customHeight="1">
      <c r="A475" s="14" t="n">
        <v>111028</v>
      </c>
      <c r="B475" s="15" t="inlineStr">
        <is>
          <t xml:space="preserve">FRAMINGHAM  </t>
        </is>
      </c>
      <c r="C475" s="15" t="n">
        <v>13.8</v>
      </c>
      <c r="D475" s="15" t="n">
        <v>101</v>
      </c>
      <c r="E475" s="15" t="n">
        <v>1002</v>
      </c>
      <c r="F475" s="15" t="n">
        <v>42.3</v>
      </c>
      <c r="G475" s="15" t="n">
        <v>0</v>
      </c>
      <c r="H475" s="15" t="n">
        <v>42.3</v>
      </c>
      <c r="I475" s="16" t="n">
        <v>42.3</v>
      </c>
      <c r="J475" s="15">
        <f>I475-F475</f>
        <v/>
      </c>
      <c r="K475" s="15">
        <f>H475-I475</f>
        <v/>
      </c>
      <c r="L475" s="15" t="n">
        <v>0.03346</v>
      </c>
      <c r="M475" s="15" t="n">
        <v>0.03395</v>
      </c>
      <c r="N475" s="15" t="n">
        <v>0.03238</v>
      </c>
      <c r="O475" s="15" t="n">
        <v>0.03238</v>
      </c>
      <c r="P475" s="15" t="n">
        <v>0.03239</v>
      </c>
      <c r="Q475" s="15" t="n"/>
      <c r="R475" s="15">
        <f>L475*J475</f>
        <v/>
      </c>
      <c r="S475" s="15">
        <f>M475*J475</f>
        <v/>
      </c>
      <c r="T475" s="15">
        <f>N475*J475</f>
        <v/>
      </c>
      <c r="U475" s="15">
        <f>O475*J475</f>
        <v/>
      </c>
      <c r="V475" s="17">
        <f>P475*J475</f>
        <v/>
      </c>
    </row>
    <row r="476" ht="13.5" customHeight="1">
      <c r="A476" s="14" t="n">
        <v>113405</v>
      </c>
      <c r="B476" s="15" t="inlineStr">
        <is>
          <t>MILLENIUM CT</t>
        </is>
      </c>
      <c r="C476" s="15" t="n">
        <v>16</v>
      </c>
      <c r="D476" s="15" t="n">
        <v>101</v>
      </c>
      <c r="E476" s="15" t="n">
        <v>1110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0.03345</v>
      </c>
      <c r="M476" s="15" t="n">
        <v>0.03393</v>
      </c>
      <c r="N476" s="15" t="n">
        <v>0.03233</v>
      </c>
      <c r="O476" s="15" t="n">
        <v>0.03233</v>
      </c>
      <c r="P476" s="15" t="n">
        <v>0.03233</v>
      </c>
      <c r="Q476" s="15" t="n"/>
      <c r="R476" s="15">
        <f>L476*J476</f>
        <v/>
      </c>
      <c r="S476" s="15">
        <f>M476*J476</f>
        <v/>
      </c>
      <c r="T476" s="15">
        <f>N476*J476</f>
        <v/>
      </c>
      <c r="U476" s="15">
        <f>O476*J476</f>
        <v/>
      </c>
      <c r="V476" s="17">
        <f>P476*J476</f>
        <v/>
      </c>
    </row>
    <row r="477" ht="13.5" customHeight="1">
      <c r="A477" s="14" t="n">
        <v>113389</v>
      </c>
      <c r="B477" s="15" t="inlineStr">
        <is>
          <t>SNOW STREET2</t>
        </is>
      </c>
      <c r="C477" s="15" t="n">
        <v>13.2</v>
      </c>
      <c r="D477" s="15" t="n">
        <v>101</v>
      </c>
      <c r="E477" s="15" t="n">
        <v>1110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0.03345</v>
      </c>
      <c r="M477" s="15" t="n">
        <v>0.03393</v>
      </c>
      <c r="N477" s="15" t="n">
        <v>0.03233</v>
      </c>
      <c r="O477" s="15" t="n">
        <v>0.03233</v>
      </c>
      <c r="P477" s="15" t="n">
        <v>0.03233</v>
      </c>
      <c r="Q477" s="15" t="n"/>
      <c r="R477" s="15">
        <f>L477*J477</f>
        <v/>
      </c>
      <c r="S477" s="15">
        <f>M477*J477</f>
        <v/>
      </c>
      <c r="T477" s="15">
        <f>N477*J477</f>
        <v/>
      </c>
      <c r="U477" s="15">
        <f>O477*J477</f>
        <v/>
      </c>
      <c r="V477" s="17">
        <f>P477*J477</f>
        <v/>
      </c>
    </row>
    <row r="478" ht="13.5" customHeight="1">
      <c r="A478" s="14" t="n">
        <v>993295</v>
      </c>
      <c r="B478" s="15" t="inlineStr">
        <is>
          <t>SUN_SNOW S~1</t>
        </is>
      </c>
      <c r="C478" s="15" t="n">
        <v>115</v>
      </c>
      <c r="D478" s="15" t="n">
        <v>101</v>
      </c>
      <c r="E478" s="15" t="n">
        <v>1110</v>
      </c>
      <c r="F478" s="15" t="n">
        <v>0</v>
      </c>
      <c r="G478" s="15" t="n">
        <v>0</v>
      </c>
      <c r="H478" s="15" t="n">
        <v>0</v>
      </c>
      <c r="I478" s="16" t="n">
        <v>0</v>
      </c>
      <c r="J478" s="15">
        <f>I478-F478</f>
        <v/>
      </c>
      <c r="K478" s="15">
        <f>H478-I478</f>
        <v/>
      </c>
      <c r="L478" s="15" t="n">
        <v>0.03345</v>
      </c>
      <c r="M478" s="15" t="n">
        <v>0.03393</v>
      </c>
      <c r="N478" s="15" t="n">
        <v>0.03233</v>
      </c>
      <c r="O478" s="15" t="n">
        <v>0.03233</v>
      </c>
      <c r="P478" s="15" t="n">
        <v>0.03233</v>
      </c>
      <c r="Q478" s="15" t="n"/>
      <c r="R478" s="15">
        <f>L478*J478</f>
        <v/>
      </c>
      <c r="S478" s="15">
        <f>M478*J478</f>
        <v/>
      </c>
      <c r="T478" s="15">
        <f>N478*J478</f>
        <v/>
      </c>
      <c r="U478" s="15">
        <f>O478*J478</f>
        <v/>
      </c>
      <c r="V478" s="17">
        <f>P478*J478</f>
        <v/>
      </c>
    </row>
    <row r="479" ht="13.5" customHeight="1">
      <c r="A479" s="14" t="n">
        <v>113406</v>
      </c>
      <c r="B479" s="15" t="inlineStr">
        <is>
          <t>MILLENIUM ST</t>
        </is>
      </c>
      <c r="C479" s="15" t="n">
        <v>13.8</v>
      </c>
      <c r="D479" s="15" t="n">
        <v>101</v>
      </c>
      <c r="E479" s="15" t="n">
        <v>1110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0.03345</v>
      </c>
      <c r="M479" s="15" t="n">
        <v>0.03393</v>
      </c>
      <c r="N479" s="15" t="n">
        <v>0.03233</v>
      </c>
      <c r="O479" s="15" t="n">
        <v>0.03233</v>
      </c>
      <c r="P479" s="15" t="n">
        <v>0.03233</v>
      </c>
      <c r="Q479" s="15" t="n"/>
      <c r="R479" s="15">
        <f>L479*J479</f>
        <v/>
      </c>
      <c r="S479" s="15">
        <f>M479*J479</f>
        <v/>
      </c>
      <c r="T479" s="15">
        <f>N479*J479</f>
        <v/>
      </c>
      <c r="U479" s="15">
        <f>O479*J479</f>
        <v/>
      </c>
      <c r="V479" s="17">
        <f>P479*J479</f>
        <v/>
      </c>
    </row>
    <row r="480" ht="13.5" customHeight="1">
      <c r="A480" s="14" t="n">
        <v>993014</v>
      </c>
      <c r="B480" s="15" t="inlineStr">
        <is>
          <t>SUN_THORND~1</t>
        </is>
      </c>
      <c r="C480" s="15" t="n">
        <v>115</v>
      </c>
      <c r="D480" s="15" t="n">
        <v>101</v>
      </c>
      <c r="E480" s="15" t="n">
        <v>1100</v>
      </c>
      <c r="F480" s="15" t="n">
        <v>17.42</v>
      </c>
      <c r="G480" s="15" t="n">
        <v>0</v>
      </c>
      <c r="H480" s="15" t="n">
        <v>17.42</v>
      </c>
      <c r="I480" s="16" t="n">
        <v>17.42</v>
      </c>
      <c r="J480" s="15">
        <f>I480-F480</f>
        <v/>
      </c>
      <c r="K480" s="15">
        <f>H480-I480</f>
        <v/>
      </c>
      <c r="L480" s="15" t="n">
        <v>0.03318</v>
      </c>
      <c r="M480" s="15" t="n">
        <v>0.03365</v>
      </c>
      <c r="N480" s="15" t="n">
        <v>0.03199</v>
      </c>
      <c r="O480" s="15" t="n">
        <v>0.03199</v>
      </c>
      <c r="P480" s="15" t="n">
        <v>0.03199</v>
      </c>
      <c r="Q480" s="15" t="n"/>
      <c r="R480" s="15">
        <f>L480*J480</f>
        <v/>
      </c>
      <c r="S480" s="15">
        <f>M480*J480</f>
        <v/>
      </c>
      <c r="T480" s="15">
        <f>N480*J480</f>
        <v/>
      </c>
      <c r="U480" s="15">
        <f>O480*J480</f>
        <v/>
      </c>
      <c r="V480" s="17">
        <f>P480*J480</f>
        <v/>
      </c>
    </row>
    <row r="481" ht="13.5" customHeight="1">
      <c r="A481" s="14" t="n">
        <v>993109</v>
      </c>
      <c r="B481" s="15" t="inlineStr">
        <is>
          <t>SUN_WEST H~1</t>
        </is>
      </c>
      <c r="C481" s="15" t="n">
        <v>115</v>
      </c>
      <c r="D481" s="15" t="n">
        <v>101</v>
      </c>
      <c r="E481" s="15" t="n">
        <v>1100</v>
      </c>
      <c r="F481" s="15" t="n">
        <v>3.33</v>
      </c>
      <c r="G481" s="15" t="n">
        <v>0</v>
      </c>
      <c r="H481" s="15" t="n">
        <v>13.17</v>
      </c>
      <c r="I481" s="16" t="n">
        <v>3.33</v>
      </c>
      <c r="J481" s="15">
        <f>I481-F481</f>
        <v/>
      </c>
      <c r="K481" s="15">
        <f>H481-I481</f>
        <v/>
      </c>
      <c r="L481" s="15" t="n">
        <v>0.03295</v>
      </c>
      <c r="M481" s="15" t="n">
        <v>0.03342</v>
      </c>
      <c r="N481" s="15" t="n">
        <v>0.03175</v>
      </c>
      <c r="O481" s="15" t="n">
        <v>0.03175</v>
      </c>
      <c r="P481" s="15" t="n">
        <v>0.03175</v>
      </c>
      <c r="Q481" s="15" t="n"/>
      <c r="R481" s="15">
        <f>L481*J481</f>
        <v/>
      </c>
      <c r="S481" s="15">
        <f>M481*J481</f>
        <v/>
      </c>
      <c r="T481" s="15">
        <f>N481*J481</f>
        <v/>
      </c>
      <c r="U481" s="15">
        <f>O481*J481</f>
        <v/>
      </c>
      <c r="V481" s="17">
        <f>P481*J481</f>
        <v/>
      </c>
    </row>
    <row r="482" ht="13.5" customHeight="1">
      <c r="A482" s="14" t="n">
        <v>996240</v>
      </c>
      <c r="B482" s="15" t="inlineStr">
        <is>
          <t>AC_BUCK POND</t>
        </is>
      </c>
      <c r="C482" s="15" t="n">
        <v>115</v>
      </c>
      <c r="D482" s="15" t="n">
        <v>101</v>
      </c>
      <c r="E482" s="15" t="n">
        <v>1330</v>
      </c>
      <c r="F482" s="15" t="n">
        <v>0</v>
      </c>
      <c r="G482" s="15" t="n">
        <v>0</v>
      </c>
      <c r="H482" s="15" t="n">
        <v>0</v>
      </c>
      <c r="I482" s="16" t="n">
        <v>0</v>
      </c>
      <c r="J482" s="15">
        <f>I482-F482</f>
        <v/>
      </c>
      <c r="K482" s="15">
        <f>H482-I482</f>
        <v/>
      </c>
      <c r="L482" s="15" t="n">
        <v>0.03285</v>
      </c>
      <c r="M482" s="15" t="n">
        <v>0.03332</v>
      </c>
      <c r="N482" s="15" t="n">
        <v>0.03162</v>
      </c>
      <c r="O482" s="15" t="n">
        <v>0.03162</v>
      </c>
      <c r="P482" s="15" t="n">
        <v>0.03162</v>
      </c>
      <c r="Q482" s="15" t="n"/>
      <c r="R482" s="15">
        <f>L482*J482</f>
        <v/>
      </c>
      <c r="S482" s="15">
        <f>M482*J482</f>
        <v/>
      </c>
      <c r="T482" s="15">
        <f>N482*J482</f>
        <v/>
      </c>
      <c r="U482" s="15">
        <f>O482*J482</f>
        <v/>
      </c>
      <c r="V482" s="17">
        <f>P482*J482</f>
        <v/>
      </c>
    </row>
    <row r="483" ht="13.5" customHeight="1">
      <c r="A483" s="14" t="n">
        <v>990898</v>
      </c>
      <c r="B483" s="15" t="inlineStr">
        <is>
          <t>SUN BAT_CA~1</t>
        </is>
      </c>
      <c r="C483" s="15" t="n">
        <v>115</v>
      </c>
      <c r="D483" s="15" t="n">
        <v>101</v>
      </c>
      <c r="E483" s="15" t="n">
        <v>1020</v>
      </c>
      <c r="F483" s="15" t="n">
        <v>8.800000000000001</v>
      </c>
      <c r="G483" s="15" t="n">
        <v>0</v>
      </c>
      <c r="H483" s="15" t="n">
        <v>8.800000000000001</v>
      </c>
      <c r="I483" s="16" t="n">
        <v>8.800000000000001</v>
      </c>
      <c r="J483" s="15">
        <f>I483-F483</f>
        <v/>
      </c>
      <c r="K483" s="15">
        <f>H483-I483</f>
        <v/>
      </c>
      <c r="L483" s="15" t="n">
        <v>0.03267</v>
      </c>
      <c r="M483" s="15" t="n">
        <v>0.03318</v>
      </c>
      <c r="N483" s="15" t="n">
        <v>0.03158</v>
      </c>
      <c r="O483" s="15" t="n">
        <v>0.03158</v>
      </c>
      <c r="P483" s="15" t="n">
        <v>0.03159</v>
      </c>
      <c r="Q483" s="15" t="n"/>
      <c r="R483" s="15">
        <f>L483*J483</f>
        <v/>
      </c>
      <c r="S483" s="15">
        <f>M483*J483</f>
        <v/>
      </c>
      <c r="T483" s="15">
        <f>N483*J483</f>
        <v/>
      </c>
      <c r="U483" s="15">
        <f>O483*J483</f>
        <v/>
      </c>
      <c r="V483" s="17">
        <f>P483*J483</f>
        <v/>
      </c>
    </row>
    <row r="484" ht="13.5" customHeight="1">
      <c r="A484" s="14" t="n">
        <v>999993</v>
      </c>
      <c r="B484" s="15" t="inlineStr">
        <is>
          <t xml:space="preserve">SUN_SCITICO </t>
        </is>
      </c>
      <c r="C484" s="15" t="n">
        <v>115</v>
      </c>
      <c r="D484" s="15" t="n">
        <v>101</v>
      </c>
      <c r="E484" s="15" t="n">
        <v>1650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0.03255</v>
      </c>
      <c r="M484" s="15" t="n">
        <v>0.03303</v>
      </c>
      <c r="N484" s="15" t="n">
        <v>0.03133</v>
      </c>
      <c r="O484" s="15" t="n">
        <v>0.03133</v>
      </c>
      <c r="P484" s="15" t="n">
        <v>0.03134</v>
      </c>
      <c r="Q484" s="15" t="n"/>
      <c r="R484" s="15">
        <f>L484*J484</f>
        <v/>
      </c>
      <c r="S484" s="15">
        <f>M484*J484</f>
        <v/>
      </c>
      <c r="T484" s="15">
        <f>N484*J484</f>
        <v/>
      </c>
      <c r="U484" s="15">
        <f>O484*J484</f>
        <v/>
      </c>
      <c r="V484" s="17">
        <f>P484*J484</f>
        <v/>
      </c>
    </row>
    <row r="485" ht="13.5" customHeight="1">
      <c r="A485" s="14" t="n">
        <v>121841</v>
      </c>
      <c r="B485" s="15" t="inlineStr">
        <is>
          <t xml:space="preserve">NUTMEG_G    </t>
        </is>
      </c>
      <c r="C485" s="15" t="n">
        <v>0.42</v>
      </c>
      <c r="D485" s="15" t="n">
        <v>101</v>
      </c>
      <c r="E485" s="15" t="n">
        <v>1653</v>
      </c>
      <c r="F485" s="15" t="n">
        <v>0</v>
      </c>
      <c r="G485" s="15" t="n">
        <v>0</v>
      </c>
      <c r="H485" s="15" t="n">
        <v>0</v>
      </c>
      <c r="I485" s="16" t="n">
        <v>0</v>
      </c>
      <c r="J485" s="15">
        <f>I485-F485</f>
        <v/>
      </c>
      <c r="K485" s="15">
        <f>H485-I485</f>
        <v/>
      </c>
      <c r="L485" s="15" t="n">
        <v>0.03255</v>
      </c>
      <c r="M485" s="15" t="n">
        <v>0.03303</v>
      </c>
      <c r="N485" s="15" t="n">
        <v>0.03133</v>
      </c>
      <c r="O485" s="15" t="n">
        <v>0.03133</v>
      </c>
      <c r="P485" s="15" t="n">
        <v>0.03134</v>
      </c>
      <c r="Q485" s="15" t="n"/>
      <c r="R485" s="15">
        <f>L485*J485</f>
        <v/>
      </c>
      <c r="S485" s="15">
        <f>M485*J485</f>
        <v/>
      </c>
      <c r="T485" s="15">
        <f>N485*J485</f>
        <v/>
      </c>
      <c r="U485" s="15">
        <f>O485*J485</f>
        <v/>
      </c>
      <c r="V485" s="17">
        <f>P485*J485</f>
        <v/>
      </c>
    </row>
    <row r="486" ht="13.5" customHeight="1">
      <c r="A486" s="14" t="n">
        <v>111093</v>
      </c>
      <c r="B486" s="15" t="inlineStr">
        <is>
          <t xml:space="preserve">EDGAR GT1   </t>
        </is>
      </c>
      <c r="C486" s="15" t="n">
        <v>16</v>
      </c>
      <c r="D486" s="15" t="n">
        <v>101</v>
      </c>
      <c r="E486" s="15" t="n">
        <v>1023</v>
      </c>
      <c r="F486" s="15" t="n">
        <v>0</v>
      </c>
      <c r="G486" s="15" t="n">
        <v>0</v>
      </c>
      <c r="H486" s="15" t="n">
        <v>0</v>
      </c>
      <c r="I486" s="16" t="n">
        <v>0</v>
      </c>
      <c r="J486" s="15">
        <f>I486-F486</f>
        <v/>
      </c>
      <c r="K486" s="15">
        <f>H486-I486</f>
        <v/>
      </c>
      <c r="L486" s="15" t="n">
        <v>0.03241</v>
      </c>
      <c r="M486" s="15" t="n">
        <v>0.03292</v>
      </c>
      <c r="N486" s="15" t="n">
        <v>0.03132</v>
      </c>
      <c r="O486" s="15" t="n">
        <v>0.03132</v>
      </c>
      <c r="P486" s="15" t="n">
        <v>0.03133</v>
      </c>
      <c r="Q486" s="15" t="n"/>
      <c r="R486" s="15">
        <f>L486*J486</f>
        <v/>
      </c>
      <c r="S486" s="15">
        <f>M486*J486</f>
        <v/>
      </c>
      <c r="T486" s="15">
        <f>N486*J486</f>
        <v/>
      </c>
      <c r="U486" s="15">
        <f>O486*J486</f>
        <v/>
      </c>
      <c r="V486" s="17">
        <f>P486*J486</f>
        <v/>
      </c>
    </row>
    <row r="487" ht="13.5" customHeight="1">
      <c r="A487" s="14" t="n">
        <v>111729</v>
      </c>
      <c r="B487" s="15" t="inlineStr">
        <is>
          <t xml:space="preserve">POTTER 2 ST </t>
        </is>
      </c>
      <c r="C487" s="15" t="n">
        <v>13.8</v>
      </c>
      <c r="D487" s="15" t="n">
        <v>101</v>
      </c>
      <c r="E487" s="15" t="n">
        <v>1063</v>
      </c>
      <c r="F487" s="15" t="n">
        <v>0</v>
      </c>
      <c r="G487" s="15" t="n">
        <v>0</v>
      </c>
      <c r="H487" s="15" t="n">
        <v>0</v>
      </c>
      <c r="I487" s="16" t="n">
        <v>0</v>
      </c>
      <c r="J487" s="15">
        <f>I487-F487</f>
        <v/>
      </c>
      <c r="K487" s="15">
        <f>H487-I487</f>
        <v/>
      </c>
      <c r="L487" s="15" t="n">
        <v>0.03241</v>
      </c>
      <c r="M487" s="15" t="n">
        <v>0.03292</v>
      </c>
      <c r="N487" s="15" t="n">
        <v>0.03132</v>
      </c>
      <c r="O487" s="15" t="n">
        <v>0.03132</v>
      </c>
      <c r="P487" s="15" t="n">
        <v>0.03133</v>
      </c>
      <c r="Q487" s="15" t="n"/>
      <c r="R487" s="15">
        <f>L487*J487</f>
        <v/>
      </c>
      <c r="S487" s="15">
        <f>M487*J487</f>
        <v/>
      </c>
      <c r="T487" s="15">
        <f>N487*J487</f>
        <v/>
      </c>
      <c r="U487" s="15">
        <f>O487*J487</f>
        <v/>
      </c>
      <c r="V487" s="17">
        <f>P487*J487</f>
        <v/>
      </c>
    </row>
    <row r="488" ht="13.5" customHeight="1">
      <c r="A488" s="14" t="n">
        <v>111092</v>
      </c>
      <c r="B488" s="15" t="inlineStr">
        <is>
          <t xml:space="preserve">EDGAR ST    </t>
        </is>
      </c>
      <c r="C488" s="15" t="n">
        <v>18</v>
      </c>
      <c r="D488" s="15" t="n">
        <v>101</v>
      </c>
      <c r="E488" s="15" t="n">
        <v>1023</v>
      </c>
      <c r="F488" s="15" t="n">
        <v>0</v>
      </c>
      <c r="G488" s="15" t="n">
        <v>0</v>
      </c>
      <c r="H488" s="15" t="n">
        <v>0</v>
      </c>
      <c r="I488" s="16" t="n">
        <v>0</v>
      </c>
      <c r="J488" s="15">
        <f>I488-F488</f>
        <v/>
      </c>
      <c r="K488" s="15">
        <f>H488-I488</f>
        <v/>
      </c>
      <c r="L488" s="15" t="n">
        <v>0.03241</v>
      </c>
      <c r="M488" s="15" t="n">
        <v>0.03292</v>
      </c>
      <c r="N488" s="15" t="n">
        <v>0.03132</v>
      </c>
      <c r="O488" s="15" t="n">
        <v>0.03132</v>
      </c>
      <c r="P488" s="15" t="n">
        <v>0.03133</v>
      </c>
      <c r="Q488" s="15" t="n"/>
      <c r="R488" s="15">
        <f>L488*J488</f>
        <v/>
      </c>
      <c r="S488" s="15">
        <f>M488*J488</f>
        <v/>
      </c>
      <c r="T488" s="15">
        <f>N488*J488</f>
        <v/>
      </c>
      <c r="U488" s="15">
        <f>O488*J488</f>
        <v/>
      </c>
      <c r="V488" s="17">
        <f>P488*J488</f>
        <v/>
      </c>
    </row>
    <row r="489" ht="13.5" customHeight="1">
      <c r="A489" s="14" t="n">
        <v>111722</v>
      </c>
      <c r="B489" s="15" t="inlineStr">
        <is>
          <t xml:space="preserve">TA WATSON 1 </t>
        </is>
      </c>
      <c r="C489" s="15" t="n">
        <v>13.8</v>
      </c>
      <c r="D489" s="15" t="n">
        <v>101</v>
      </c>
      <c r="E489" s="15" t="n">
        <v>1063</v>
      </c>
      <c r="F489" s="15" t="n">
        <v>0</v>
      </c>
      <c r="G489" s="15" t="n">
        <v>0</v>
      </c>
      <c r="H489" s="15" t="n">
        <v>0</v>
      </c>
      <c r="I489" s="16" t="n">
        <v>0</v>
      </c>
      <c r="J489" s="15">
        <f>I489-F489</f>
        <v/>
      </c>
      <c r="K489" s="15">
        <f>H489-I489</f>
        <v/>
      </c>
      <c r="L489" s="15" t="n">
        <v>0.03241</v>
      </c>
      <c r="M489" s="15" t="n">
        <v>0.03292</v>
      </c>
      <c r="N489" s="15" t="n">
        <v>0.03132</v>
      </c>
      <c r="O489" s="15" t="n">
        <v>0.03132</v>
      </c>
      <c r="P489" s="15" t="n">
        <v>0.03133</v>
      </c>
      <c r="Q489" s="15" t="n"/>
      <c r="R489" s="15">
        <f>L489*J489</f>
        <v/>
      </c>
      <c r="S489" s="15">
        <f>M489*J489</f>
        <v/>
      </c>
      <c r="T489" s="15">
        <f>N489*J489</f>
        <v/>
      </c>
      <c r="U489" s="15">
        <f>O489*J489</f>
        <v/>
      </c>
      <c r="V489" s="17">
        <f>P489*J489</f>
        <v/>
      </c>
    </row>
    <row r="490" ht="13.5" customHeight="1">
      <c r="A490" s="14" t="n">
        <v>111097</v>
      </c>
      <c r="B490" s="15" t="inlineStr">
        <is>
          <t xml:space="preserve">EDGAR GT2   </t>
        </is>
      </c>
      <c r="C490" s="15" t="n">
        <v>16</v>
      </c>
      <c r="D490" s="15" t="n">
        <v>101</v>
      </c>
      <c r="E490" s="15" t="n">
        <v>1023</v>
      </c>
      <c r="F490" s="15" t="n">
        <v>0</v>
      </c>
      <c r="G490" s="15" t="n">
        <v>0</v>
      </c>
      <c r="H490" s="15" t="n">
        <v>0</v>
      </c>
      <c r="I490" s="16" t="n">
        <v>0</v>
      </c>
      <c r="J490" s="15">
        <f>I490-F490</f>
        <v/>
      </c>
      <c r="K490" s="15">
        <f>H490-I490</f>
        <v/>
      </c>
      <c r="L490" s="15" t="n">
        <v>0.03241</v>
      </c>
      <c r="M490" s="15" t="n">
        <v>0.03292</v>
      </c>
      <c r="N490" s="15" t="n">
        <v>0.03132</v>
      </c>
      <c r="O490" s="15" t="n">
        <v>0.03132</v>
      </c>
      <c r="P490" s="15" t="n">
        <v>0.03133</v>
      </c>
      <c r="Q490" s="15" t="n"/>
      <c r="R490" s="15">
        <f>L490*J490</f>
        <v/>
      </c>
      <c r="S490" s="15">
        <f>M490*J490</f>
        <v/>
      </c>
      <c r="T490" s="15">
        <f>N490*J490</f>
        <v/>
      </c>
      <c r="U490" s="15">
        <f>O490*J490</f>
        <v/>
      </c>
      <c r="V490" s="17">
        <f>P490*J490</f>
        <v/>
      </c>
    </row>
    <row r="491" ht="13.5" customHeight="1">
      <c r="A491" s="14" t="n">
        <v>990901</v>
      </c>
      <c r="B491" s="15" t="inlineStr">
        <is>
          <t>DFO NG_EDGAR</t>
        </is>
      </c>
      <c r="C491" s="15" t="n">
        <v>115</v>
      </c>
      <c r="D491" s="15" t="n">
        <v>101</v>
      </c>
      <c r="E491" s="15" t="n">
        <v>1020</v>
      </c>
      <c r="F491" s="15" t="n">
        <v>0</v>
      </c>
      <c r="G491" s="15" t="n">
        <v>0</v>
      </c>
      <c r="H491" s="15" t="n">
        <v>0</v>
      </c>
      <c r="I491" s="16" t="n">
        <v>0</v>
      </c>
      <c r="J491" s="15">
        <f>I491-F491</f>
        <v/>
      </c>
      <c r="K491" s="15">
        <f>H491-I491</f>
        <v/>
      </c>
      <c r="L491" s="15" t="n">
        <v>0.03241</v>
      </c>
      <c r="M491" s="15" t="n">
        <v>0.03292</v>
      </c>
      <c r="N491" s="15" t="n">
        <v>0.03132</v>
      </c>
      <c r="O491" s="15" t="n">
        <v>0.03132</v>
      </c>
      <c r="P491" s="15" t="n">
        <v>0.03133</v>
      </c>
      <c r="Q491" s="15" t="n"/>
      <c r="R491" s="15">
        <f>L491*J491</f>
        <v/>
      </c>
      <c r="S491" s="15">
        <f>M491*J491</f>
        <v/>
      </c>
      <c r="T491" s="15">
        <f>N491*J491</f>
        <v/>
      </c>
      <c r="U491" s="15">
        <f>O491*J491</f>
        <v/>
      </c>
      <c r="V491" s="17">
        <f>P491*J491</f>
        <v/>
      </c>
    </row>
    <row r="492" ht="13.5" customHeight="1">
      <c r="A492" s="14" t="n">
        <v>111723</v>
      </c>
      <c r="B492" s="15" t="inlineStr">
        <is>
          <t xml:space="preserve">TA WATSON 2 </t>
        </is>
      </c>
      <c r="C492" s="15" t="n">
        <v>13.8</v>
      </c>
      <c r="D492" s="15" t="n">
        <v>101</v>
      </c>
      <c r="E492" s="15" t="n">
        <v>1063</v>
      </c>
      <c r="F492" s="15" t="n">
        <v>0</v>
      </c>
      <c r="G492" s="15" t="n">
        <v>0</v>
      </c>
      <c r="H492" s="15" t="n">
        <v>0</v>
      </c>
      <c r="I492" s="16" t="n">
        <v>0</v>
      </c>
      <c r="J492" s="15">
        <f>I492-F492</f>
        <v/>
      </c>
      <c r="K492" s="15">
        <f>H492-I492</f>
        <v/>
      </c>
      <c r="L492" s="15" t="n">
        <v>0.03241</v>
      </c>
      <c r="M492" s="15" t="n">
        <v>0.03292</v>
      </c>
      <c r="N492" s="15" t="n">
        <v>0.03132</v>
      </c>
      <c r="O492" s="15" t="n">
        <v>0.03132</v>
      </c>
      <c r="P492" s="15" t="n">
        <v>0.03133</v>
      </c>
      <c r="Q492" s="15" t="n"/>
      <c r="R492" s="15">
        <f>L492*J492</f>
        <v/>
      </c>
      <c r="S492" s="15">
        <f>M492*J492</f>
        <v/>
      </c>
      <c r="T492" s="15">
        <f>N492*J492</f>
        <v/>
      </c>
      <c r="U492" s="15">
        <f>O492*J492</f>
        <v/>
      </c>
      <c r="V492" s="17">
        <f>P492*J492</f>
        <v/>
      </c>
    </row>
    <row r="493" ht="13.5" customHeight="1">
      <c r="A493" s="14" t="n">
        <v>111728</v>
      </c>
      <c r="B493" s="15" t="inlineStr">
        <is>
          <t xml:space="preserve">POTTER 2 CT </t>
        </is>
      </c>
      <c r="C493" s="15" t="n">
        <v>13.8</v>
      </c>
      <c r="D493" s="15" t="n">
        <v>101</v>
      </c>
      <c r="E493" s="15" t="n">
        <v>1063</v>
      </c>
      <c r="F493" s="15" t="n">
        <v>0</v>
      </c>
      <c r="G493" s="15" t="n">
        <v>0</v>
      </c>
      <c r="H493" s="15" t="n">
        <v>0</v>
      </c>
      <c r="I493" s="16" t="n">
        <v>0</v>
      </c>
      <c r="J493" s="15">
        <f>I493-F493</f>
        <v/>
      </c>
      <c r="K493" s="15">
        <f>H493-I493</f>
        <v/>
      </c>
      <c r="L493" s="15" t="n">
        <v>0.03241</v>
      </c>
      <c r="M493" s="15" t="n">
        <v>0.03292</v>
      </c>
      <c r="N493" s="15" t="n">
        <v>0.03132</v>
      </c>
      <c r="O493" s="15" t="n">
        <v>0.03132</v>
      </c>
      <c r="P493" s="15" t="n">
        <v>0.03133</v>
      </c>
      <c r="Q493" s="15" t="n"/>
      <c r="R493" s="15">
        <f>L493*J493</f>
        <v/>
      </c>
      <c r="S493" s="15">
        <f>M493*J493</f>
        <v/>
      </c>
      <c r="T493" s="15">
        <f>N493*J493</f>
        <v/>
      </c>
      <c r="U493" s="15">
        <f>O493*J493</f>
        <v/>
      </c>
      <c r="V493" s="17">
        <f>P493*J493</f>
        <v/>
      </c>
    </row>
    <row r="494" ht="13.5" customHeight="1">
      <c r="A494" s="14" t="n">
        <v>993264</v>
      </c>
      <c r="B494" s="15" t="inlineStr">
        <is>
          <t>SUN_MILLBURY</t>
        </is>
      </c>
      <c r="C494" s="15" t="n">
        <v>345</v>
      </c>
      <c r="D494" s="15" t="n">
        <v>101</v>
      </c>
      <c r="E494" s="15" t="n">
        <v>1110</v>
      </c>
      <c r="F494" s="15" t="n">
        <v>0</v>
      </c>
      <c r="G494" s="15" t="n">
        <v>0</v>
      </c>
      <c r="H494" s="15" t="n">
        <v>0</v>
      </c>
      <c r="I494" s="16" t="n">
        <v>0</v>
      </c>
      <c r="J494" s="15">
        <f>I494-F494</f>
        <v/>
      </c>
      <c r="K494" s="15">
        <f>H494-I494</f>
        <v/>
      </c>
      <c r="L494" s="15" t="n">
        <v>0.03236</v>
      </c>
      <c r="M494" s="15" t="n">
        <v>0.03287</v>
      </c>
      <c r="N494" s="15" t="n">
        <v>0.03126</v>
      </c>
      <c r="O494" s="15" t="n">
        <v>0.03126</v>
      </c>
      <c r="P494" s="15" t="n">
        <v>0.03128</v>
      </c>
      <c r="Q494" s="15" t="n"/>
      <c r="R494" s="15">
        <f>L494*J494</f>
        <v/>
      </c>
      <c r="S494" s="15">
        <f>M494*J494</f>
        <v/>
      </c>
      <c r="T494" s="15">
        <f>N494*J494</f>
        <v/>
      </c>
      <c r="U494" s="15">
        <f>O494*J494</f>
        <v/>
      </c>
      <c r="V494" s="17">
        <f>P494*J494</f>
        <v/>
      </c>
    </row>
    <row r="495" ht="13.5" customHeight="1">
      <c r="A495" s="14" t="n">
        <v>116433</v>
      </c>
      <c r="B495" s="15" t="inlineStr">
        <is>
          <t xml:space="preserve">ORCHARD     </t>
        </is>
      </c>
      <c r="C495" s="15" t="n">
        <v>13.8</v>
      </c>
      <c r="D495" s="15" t="n">
        <v>101</v>
      </c>
      <c r="E495" s="15" t="n">
        <v>1332</v>
      </c>
      <c r="F495" s="15" t="n">
        <v>0</v>
      </c>
      <c r="G495" s="15" t="n">
        <v>0</v>
      </c>
      <c r="H495" s="15" t="n">
        <v>0</v>
      </c>
      <c r="I495" s="16" t="n">
        <v>0</v>
      </c>
      <c r="J495" s="15">
        <f>I495-F495</f>
        <v/>
      </c>
      <c r="K495" s="15">
        <f>H495-I495</f>
        <v/>
      </c>
      <c r="L495" s="15" t="n">
        <v>0.03236</v>
      </c>
      <c r="M495" s="15" t="n">
        <v>0.03284</v>
      </c>
      <c r="N495" s="15" t="n">
        <v>0.03114</v>
      </c>
      <c r="O495" s="15" t="n">
        <v>0.03114</v>
      </c>
      <c r="P495" s="15" t="n">
        <v>0.03114</v>
      </c>
      <c r="Q495" s="15" t="n"/>
      <c r="R495" s="15">
        <f>L495*J495</f>
        <v/>
      </c>
      <c r="S495" s="15">
        <f>M495*J495</f>
        <v/>
      </c>
      <c r="T495" s="15">
        <f>N495*J495</f>
        <v/>
      </c>
      <c r="U495" s="15">
        <f>O495*J495</f>
        <v/>
      </c>
      <c r="V495" s="17">
        <f>P495*J495</f>
        <v/>
      </c>
    </row>
    <row r="496" ht="13.5" customHeight="1">
      <c r="A496" s="14" t="n">
        <v>116556</v>
      </c>
      <c r="B496" s="15" t="inlineStr">
        <is>
          <t xml:space="preserve">COBBLE MT_G </t>
        </is>
      </c>
      <c r="C496" s="15" t="n">
        <v>6.9</v>
      </c>
      <c r="D496" s="15" t="n">
        <v>101</v>
      </c>
      <c r="E496" s="15" t="n">
        <v>1333</v>
      </c>
      <c r="F496" s="15" t="n">
        <v>19.96</v>
      </c>
      <c r="G496" s="15" t="n">
        <v>0</v>
      </c>
      <c r="H496" s="15" t="n">
        <v>19.96</v>
      </c>
      <c r="I496" s="16" t="n">
        <v>19.96</v>
      </c>
      <c r="J496" s="15">
        <f>I496-F496</f>
        <v/>
      </c>
      <c r="K496" s="15">
        <f>H496-I496</f>
        <v/>
      </c>
      <c r="L496" s="15" t="n">
        <v>0.03234</v>
      </c>
      <c r="M496" s="15" t="n">
        <v>0.03281</v>
      </c>
      <c r="N496" s="15" t="n">
        <v>0.03109</v>
      </c>
      <c r="O496" s="15" t="n">
        <v>0.03109</v>
      </c>
      <c r="P496" s="15" t="n">
        <v>0.03109</v>
      </c>
      <c r="Q496" s="15" t="n"/>
      <c r="R496" s="15">
        <f>L496*J496</f>
        <v/>
      </c>
      <c r="S496" s="15">
        <f>M496*J496</f>
        <v/>
      </c>
      <c r="T496" s="15">
        <f>N496*J496</f>
        <v/>
      </c>
      <c r="U496" s="15">
        <f>O496*J496</f>
        <v/>
      </c>
      <c r="V496" s="17">
        <f>P496*J496</f>
        <v/>
      </c>
    </row>
    <row r="497" ht="13.5" customHeight="1">
      <c r="A497" s="14" t="n">
        <v>996045</v>
      </c>
      <c r="B497" s="15" t="inlineStr">
        <is>
          <t xml:space="preserve">BAT_LUDLOW  </t>
        </is>
      </c>
      <c r="C497" s="15" t="n">
        <v>345</v>
      </c>
      <c r="D497" s="15" t="n">
        <v>101</v>
      </c>
      <c r="E497" s="15" t="n">
        <v>1330</v>
      </c>
      <c r="F497" s="15" t="n">
        <v>0</v>
      </c>
      <c r="G497" s="15" t="n">
        <v>0</v>
      </c>
      <c r="H497" s="15" t="n">
        <v>0</v>
      </c>
      <c r="I497" s="16" t="n">
        <v>0</v>
      </c>
      <c r="J497" s="15">
        <f>I497-F497</f>
        <v/>
      </c>
      <c r="K497" s="15">
        <f>H497-I497</f>
        <v/>
      </c>
      <c r="L497" s="15" t="n">
        <v>0.03233</v>
      </c>
      <c r="M497" s="15" t="n">
        <v>0.03282</v>
      </c>
      <c r="N497" s="15" t="n">
        <v>0.03112</v>
      </c>
      <c r="O497" s="15" t="n">
        <v>0.03112</v>
      </c>
      <c r="P497" s="15" t="n">
        <v>0.03113</v>
      </c>
      <c r="Q497" s="15" t="n"/>
      <c r="R497" s="15">
        <f>L497*J497</f>
        <v/>
      </c>
      <c r="S497" s="15">
        <f>M497*J497</f>
        <v/>
      </c>
      <c r="T497" s="15">
        <f>N497*J497</f>
        <v/>
      </c>
      <c r="U497" s="15">
        <f>O497*J497</f>
        <v/>
      </c>
      <c r="V497" s="17">
        <f>P497*J497</f>
        <v/>
      </c>
    </row>
    <row r="498" ht="13.5" customHeight="1">
      <c r="A498" s="14" t="n">
        <v>116422</v>
      </c>
      <c r="B498" s="15" t="inlineStr">
        <is>
          <t>STONY BRK 2B</t>
        </is>
      </c>
      <c r="C498" s="15" t="n">
        <v>13.8</v>
      </c>
      <c r="D498" s="15" t="n">
        <v>101</v>
      </c>
      <c r="E498" s="15" t="n">
        <v>1333</v>
      </c>
      <c r="F498" s="15" t="n">
        <v>0</v>
      </c>
      <c r="G498" s="15" t="n">
        <v>0</v>
      </c>
      <c r="H498" s="15" t="n">
        <v>0</v>
      </c>
      <c r="I498" s="16" t="n">
        <v>0</v>
      </c>
      <c r="J498" s="15">
        <f>I498-F498</f>
        <v/>
      </c>
      <c r="K498" s="15">
        <f>H498-I498</f>
        <v/>
      </c>
      <c r="L498" s="15" t="n">
        <v>0.03233</v>
      </c>
      <c r="M498" s="15" t="n">
        <v>0.03282</v>
      </c>
      <c r="N498" s="15" t="n">
        <v>0.03112</v>
      </c>
      <c r="O498" s="15" t="n">
        <v>0.03112</v>
      </c>
      <c r="P498" s="15" t="n">
        <v>0.03113</v>
      </c>
      <c r="Q498" s="15" t="n"/>
      <c r="R498" s="15">
        <f>L498*J498</f>
        <v/>
      </c>
      <c r="S498" s="15">
        <f>M498*J498</f>
        <v/>
      </c>
      <c r="T498" s="15">
        <f>N498*J498</f>
        <v/>
      </c>
      <c r="U498" s="15">
        <f>O498*J498</f>
        <v/>
      </c>
      <c r="V498" s="17">
        <f>P498*J498</f>
        <v/>
      </c>
    </row>
    <row r="499" ht="13.5" customHeight="1">
      <c r="A499" s="14" t="n">
        <v>116421</v>
      </c>
      <c r="B499" s="15" t="inlineStr">
        <is>
          <t>STONY BRK 2A</t>
        </is>
      </c>
      <c r="C499" s="15" t="n">
        <v>13.8</v>
      </c>
      <c r="D499" s="15" t="n">
        <v>101</v>
      </c>
      <c r="E499" s="15" t="n">
        <v>1333</v>
      </c>
      <c r="F499" s="15" t="n">
        <v>0</v>
      </c>
      <c r="G499" s="15" t="n">
        <v>0</v>
      </c>
      <c r="H499" s="15" t="n">
        <v>0</v>
      </c>
      <c r="I499" s="16" t="n">
        <v>0</v>
      </c>
      <c r="J499" s="15">
        <f>I499-F499</f>
        <v/>
      </c>
      <c r="K499" s="15">
        <f>H499-I499</f>
        <v/>
      </c>
      <c r="L499" s="15" t="n">
        <v>0.03233</v>
      </c>
      <c r="M499" s="15" t="n">
        <v>0.03282</v>
      </c>
      <c r="N499" s="15" t="n">
        <v>0.03112</v>
      </c>
      <c r="O499" s="15" t="n">
        <v>0.03112</v>
      </c>
      <c r="P499" s="15" t="n">
        <v>0.03113</v>
      </c>
      <c r="Q499" s="15" t="n"/>
      <c r="R499" s="15">
        <f>L499*J499</f>
        <v/>
      </c>
      <c r="S499" s="15">
        <f>M499*J499</f>
        <v/>
      </c>
      <c r="T499" s="15">
        <f>N499*J499</f>
        <v/>
      </c>
      <c r="U499" s="15">
        <f>O499*J499</f>
        <v/>
      </c>
      <c r="V499" s="17">
        <f>P499*J499</f>
        <v/>
      </c>
    </row>
    <row r="500" ht="13.5" customHeight="1">
      <c r="A500" s="14" t="n">
        <v>116420</v>
      </c>
      <c r="B500" s="15" t="inlineStr">
        <is>
          <t>STONY BRK 1S</t>
        </is>
      </c>
      <c r="C500" s="15" t="n">
        <v>13.8</v>
      </c>
      <c r="D500" s="15" t="n">
        <v>101</v>
      </c>
      <c r="E500" s="15" t="n">
        <v>1333</v>
      </c>
      <c r="F500" s="15" t="n">
        <v>21.31</v>
      </c>
      <c r="G500" s="15" t="n">
        <v>0</v>
      </c>
      <c r="H500" s="15" t="n">
        <v>82.36</v>
      </c>
      <c r="I500" s="16" t="n">
        <v>21.31</v>
      </c>
      <c r="J500" s="15">
        <f>I500-F500</f>
        <v/>
      </c>
      <c r="K500" s="15">
        <f>H500-I500</f>
        <v/>
      </c>
      <c r="L500" s="15" t="n">
        <v>0.03233</v>
      </c>
      <c r="M500" s="15" t="n">
        <v>0.03282</v>
      </c>
      <c r="N500" s="15" t="n">
        <v>0.03112</v>
      </c>
      <c r="O500" s="15" t="n">
        <v>0.03112</v>
      </c>
      <c r="P500" s="15" t="n">
        <v>0.03113</v>
      </c>
      <c r="Q500" s="15" t="n"/>
      <c r="R500" s="15">
        <f>L500*J500</f>
        <v/>
      </c>
      <c r="S500" s="15">
        <f>M500*J500</f>
        <v/>
      </c>
      <c r="T500" s="15">
        <f>N500*J500</f>
        <v/>
      </c>
      <c r="U500" s="15">
        <f>O500*J500</f>
        <v/>
      </c>
      <c r="V500" s="17">
        <f>P500*J500</f>
        <v/>
      </c>
    </row>
    <row r="501" ht="13.5" customHeight="1">
      <c r="A501" s="14" t="n">
        <v>116419</v>
      </c>
      <c r="B501" s="15" t="inlineStr">
        <is>
          <t>STONY BRK 1C</t>
        </is>
      </c>
      <c r="C501" s="15" t="n">
        <v>13.8</v>
      </c>
      <c r="D501" s="15" t="n">
        <v>101</v>
      </c>
      <c r="E501" s="15" t="n">
        <v>1333</v>
      </c>
      <c r="F501" s="15" t="n">
        <v>103.17</v>
      </c>
      <c r="G501" s="15" t="n">
        <v>0</v>
      </c>
      <c r="H501" s="15" t="n">
        <v>103.17</v>
      </c>
      <c r="I501" s="16" t="n">
        <v>103.17</v>
      </c>
      <c r="J501" s="15">
        <f>I501-F501</f>
        <v/>
      </c>
      <c r="K501" s="15">
        <f>H501-I501</f>
        <v/>
      </c>
      <c r="L501" s="15" t="n">
        <v>0.03233</v>
      </c>
      <c r="M501" s="15" t="n">
        <v>0.03282</v>
      </c>
      <c r="N501" s="15" t="n">
        <v>0.03112</v>
      </c>
      <c r="O501" s="15" t="n">
        <v>0.03112</v>
      </c>
      <c r="P501" s="15" t="n">
        <v>0.03113</v>
      </c>
      <c r="Q501" s="15" t="n"/>
      <c r="R501" s="15">
        <f>L501*J501</f>
        <v/>
      </c>
      <c r="S501" s="15">
        <f>M501*J501</f>
        <v/>
      </c>
      <c r="T501" s="15">
        <f>N501*J501</f>
        <v/>
      </c>
      <c r="U501" s="15">
        <f>O501*J501</f>
        <v/>
      </c>
      <c r="V501" s="17">
        <f>P501*J501</f>
        <v/>
      </c>
    </row>
    <row r="502" ht="13.5" customHeight="1">
      <c r="A502" s="14" t="n">
        <v>116418</v>
      </c>
      <c r="B502" s="15" t="inlineStr">
        <is>
          <t>STONY BRK 1B</t>
        </is>
      </c>
      <c r="C502" s="15" t="n">
        <v>13.8</v>
      </c>
      <c r="D502" s="15" t="n">
        <v>101</v>
      </c>
      <c r="E502" s="15" t="n">
        <v>1333</v>
      </c>
      <c r="F502" s="15" t="n">
        <v>101.67</v>
      </c>
      <c r="G502" s="15" t="n">
        <v>0</v>
      </c>
      <c r="H502" s="15" t="n">
        <v>101.67</v>
      </c>
      <c r="I502" s="16" t="n">
        <v>101.67</v>
      </c>
      <c r="J502" s="15">
        <f>I502-F502</f>
        <v/>
      </c>
      <c r="K502" s="15">
        <f>H502-I502</f>
        <v/>
      </c>
      <c r="L502" s="15" t="n">
        <v>0.03233</v>
      </c>
      <c r="M502" s="15" t="n">
        <v>0.03282</v>
      </c>
      <c r="N502" s="15" t="n">
        <v>0.03112</v>
      </c>
      <c r="O502" s="15" t="n">
        <v>0.03112</v>
      </c>
      <c r="P502" s="15" t="n">
        <v>0.03113</v>
      </c>
      <c r="Q502" s="15" t="n"/>
      <c r="R502" s="15">
        <f>L502*J502</f>
        <v/>
      </c>
      <c r="S502" s="15">
        <f>M502*J502</f>
        <v/>
      </c>
      <c r="T502" s="15">
        <f>N502*J502</f>
        <v/>
      </c>
      <c r="U502" s="15">
        <f>O502*J502</f>
        <v/>
      </c>
      <c r="V502" s="17">
        <f>P502*J502</f>
        <v/>
      </c>
    </row>
    <row r="503" ht="13.5" customHeight="1">
      <c r="A503" s="14" t="n">
        <v>116417</v>
      </c>
      <c r="B503" s="15" t="inlineStr">
        <is>
          <t>STONY BRK 1A</t>
        </is>
      </c>
      <c r="C503" s="15" t="n">
        <v>13.8</v>
      </c>
      <c r="D503" s="15" t="n">
        <v>101</v>
      </c>
      <c r="E503" s="15" t="n">
        <v>1333</v>
      </c>
      <c r="F503" s="15" t="n">
        <v>103.17</v>
      </c>
      <c r="G503" s="15" t="n">
        <v>0</v>
      </c>
      <c r="H503" s="15" t="n">
        <v>103.17</v>
      </c>
      <c r="I503" s="16" t="n">
        <v>103.17</v>
      </c>
      <c r="J503" s="15">
        <f>I503-F503</f>
        <v/>
      </c>
      <c r="K503" s="15">
        <f>H503-I503</f>
        <v/>
      </c>
      <c r="L503" s="15" t="n">
        <v>0.03233</v>
      </c>
      <c r="M503" s="15" t="n">
        <v>0.03282</v>
      </c>
      <c r="N503" s="15" t="n">
        <v>0.03112</v>
      </c>
      <c r="O503" s="15" t="n">
        <v>0.03112</v>
      </c>
      <c r="P503" s="15" t="n">
        <v>0.03113</v>
      </c>
      <c r="Q503" s="15" t="n"/>
      <c r="R503" s="15">
        <f>L503*J503</f>
        <v/>
      </c>
      <c r="S503" s="15">
        <f>M503*J503</f>
        <v/>
      </c>
      <c r="T503" s="15">
        <f>N503*J503</f>
        <v/>
      </c>
      <c r="U503" s="15">
        <f>O503*J503</f>
        <v/>
      </c>
      <c r="V503" s="17">
        <f>P503*J503</f>
        <v/>
      </c>
    </row>
    <row r="504" ht="13.5" customHeight="1">
      <c r="A504" s="14" t="n">
        <v>110951</v>
      </c>
      <c r="B504" s="15" t="inlineStr">
        <is>
          <t>W MEDWAY JET</t>
        </is>
      </c>
      <c r="C504" s="15" t="n">
        <v>13.8</v>
      </c>
      <c r="D504" s="15" t="n">
        <v>101</v>
      </c>
      <c r="E504" s="15" t="n">
        <v>1023</v>
      </c>
      <c r="F504" s="15" t="n">
        <v>0</v>
      </c>
      <c r="G504" s="15" t="n">
        <v>0</v>
      </c>
      <c r="H504" s="15" t="n">
        <v>0</v>
      </c>
      <c r="I504" s="16" t="n">
        <v>0</v>
      </c>
      <c r="J504" s="15">
        <f>I504-F504</f>
        <v/>
      </c>
      <c r="K504" s="15">
        <f>H504-I504</f>
        <v/>
      </c>
      <c r="L504" s="15" t="n">
        <v>0.03229</v>
      </c>
      <c r="M504" s="15" t="n">
        <v>0.0328</v>
      </c>
      <c r="N504" s="15" t="n">
        <v>0.03119</v>
      </c>
      <c r="O504" s="15" t="n">
        <v>0.03119</v>
      </c>
      <c r="P504" s="15" t="n">
        <v>0.03121</v>
      </c>
      <c r="Q504" s="15" t="n"/>
      <c r="R504" s="15">
        <f>L504*J504</f>
        <v/>
      </c>
      <c r="S504" s="15">
        <f>M504*J504</f>
        <v/>
      </c>
      <c r="T504" s="15">
        <f>N504*J504</f>
        <v/>
      </c>
      <c r="U504" s="15">
        <f>O504*J504</f>
        <v/>
      </c>
      <c r="V504" s="17">
        <f>P504*J504</f>
        <v/>
      </c>
    </row>
    <row r="505" ht="13.5" customHeight="1">
      <c r="A505" s="14" t="n">
        <v>110950</v>
      </c>
      <c r="B505" s="15" t="inlineStr">
        <is>
          <t xml:space="preserve">W MEDWAY J2 </t>
        </is>
      </c>
      <c r="C505" s="15" t="n">
        <v>13.8</v>
      </c>
      <c r="D505" s="15" t="n">
        <v>101</v>
      </c>
      <c r="E505" s="15" t="n">
        <v>1023</v>
      </c>
      <c r="F505" s="15" t="n">
        <v>0</v>
      </c>
      <c r="G505" s="15" t="n">
        <v>0</v>
      </c>
      <c r="H505" s="15" t="n">
        <v>0</v>
      </c>
      <c r="I505" s="16" t="n">
        <v>0</v>
      </c>
      <c r="J505" s="15">
        <f>I505-F505</f>
        <v/>
      </c>
      <c r="K505" s="15">
        <f>H505-I505</f>
        <v/>
      </c>
      <c r="L505" s="15" t="n">
        <v>0.03229</v>
      </c>
      <c r="M505" s="15" t="n">
        <v>0.0328</v>
      </c>
      <c r="N505" s="15" t="n">
        <v>0.03119</v>
      </c>
      <c r="O505" s="15" t="n">
        <v>0.03119</v>
      </c>
      <c r="P505" s="15" t="n">
        <v>0.03121</v>
      </c>
      <c r="Q505" s="15" t="n"/>
      <c r="R505" s="15">
        <f>L505*J505</f>
        <v/>
      </c>
      <c r="S505" s="15">
        <f>M505*J505</f>
        <v/>
      </c>
      <c r="T505" s="15">
        <f>N505*J505</f>
        <v/>
      </c>
      <c r="U505" s="15">
        <f>O505*J505</f>
        <v/>
      </c>
      <c r="V505" s="17">
        <f>P505*J505</f>
        <v/>
      </c>
    </row>
    <row r="506" ht="13.5" customHeight="1">
      <c r="A506" s="14" t="n">
        <v>116439</v>
      </c>
      <c r="B506" s="15" t="inlineStr">
        <is>
          <t xml:space="preserve">MONSANTO_S1 </t>
        </is>
      </c>
      <c r="C506" s="15" t="n">
        <v>13.8</v>
      </c>
      <c r="D506" s="15" t="n">
        <v>101</v>
      </c>
      <c r="E506" s="15" t="n">
        <v>1333</v>
      </c>
      <c r="F506" s="15" t="n">
        <v>76.01000000000001</v>
      </c>
      <c r="G506" s="15" t="n">
        <v>0</v>
      </c>
      <c r="H506" s="15" t="n">
        <v>76.01000000000001</v>
      </c>
      <c r="I506" s="16" t="n">
        <v>76.01000000000001</v>
      </c>
      <c r="J506" s="15">
        <f>I506-F506</f>
        <v/>
      </c>
      <c r="K506" s="15">
        <f>H506-I506</f>
        <v/>
      </c>
      <c r="L506" s="15" t="n">
        <v>0.03223</v>
      </c>
      <c r="M506" s="15" t="n">
        <v>0.03271</v>
      </c>
      <c r="N506" s="15" t="n">
        <v>0.031</v>
      </c>
      <c r="O506" s="15" t="n">
        <v>0.031</v>
      </c>
      <c r="P506" s="15" t="n">
        <v>0.031</v>
      </c>
      <c r="Q506" s="15" t="n"/>
      <c r="R506" s="15">
        <f>L506*J506</f>
        <v/>
      </c>
      <c r="S506" s="15">
        <f>M506*J506</f>
        <v/>
      </c>
      <c r="T506" s="15">
        <f>N506*J506</f>
        <v/>
      </c>
      <c r="U506" s="15">
        <f>O506*J506</f>
        <v/>
      </c>
      <c r="V506" s="17">
        <f>P506*J506</f>
        <v/>
      </c>
    </row>
    <row r="507" ht="13.5" customHeight="1">
      <c r="A507" s="14" t="n">
        <v>116438</v>
      </c>
      <c r="B507" s="15" t="inlineStr">
        <is>
          <t xml:space="preserve">MONSANTO_C1 </t>
        </is>
      </c>
      <c r="C507" s="15" t="n">
        <v>13.8</v>
      </c>
      <c r="D507" s="15" t="n">
        <v>101</v>
      </c>
      <c r="E507" s="15" t="n">
        <v>1333</v>
      </c>
      <c r="F507" s="15" t="n">
        <v>84.65000000000001</v>
      </c>
      <c r="G507" s="15" t="n">
        <v>0</v>
      </c>
      <c r="H507" s="15" t="n">
        <v>84.65000000000001</v>
      </c>
      <c r="I507" s="16" t="n">
        <v>84.65000000000001</v>
      </c>
      <c r="J507" s="15">
        <f>I507-F507</f>
        <v/>
      </c>
      <c r="K507" s="15">
        <f>H507-I507</f>
        <v/>
      </c>
      <c r="L507" s="15" t="n">
        <v>0.03223</v>
      </c>
      <c r="M507" s="15" t="n">
        <v>0.03271</v>
      </c>
      <c r="N507" s="15" t="n">
        <v>0.031</v>
      </c>
      <c r="O507" s="15" t="n">
        <v>0.031</v>
      </c>
      <c r="P507" s="15" t="n">
        <v>0.031</v>
      </c>
      <c r="Q507" s="15" t="n"/>
      <c r="R507" s="15">
        <f>L507*J507</f>
        <v/>
      </c>
      <c r="S507" s="15">
        <f>M507*J507</f>
        <v/>
      </c>
      <c r="T507" s="15">
        <f>N507*J507</f>
        <v/>
      </c>
      <c r="U507" s="15">
        <f>O507*J507</f>
        <v/>
      </c>
      <c r="V507" s="17">
        <f>P507*J507</f>
        <v/>
      </c>
    </row>
    <row r="508" ht="13.5" customHeight="1">
      <c r="A508" s="14" t="n">
        <v>116440</v>
      </c>
      <c r="B508" s="15" t="inlineStr">
        <is>
          <t xml:space="preserve">MONSANTO_C2 </t>
        </is>
      </c>
      <c r="C508" s="15" t="n">
        <v>13.8</v>
      </c>
      <c r="D508" s="15" t="n">
        <v>101</v>
      </c>
      <c r="E508" s="15" t="n">
        <v>1333</v>
      </c>
      <c r="F508" s="15" t="n">
        <v>84.65000000000001</v>
      </c>
      <c r="G508" s="15" t="n">
        <v>0</v>
      </c>
      <c r="H508" s="15" t="n">
        <v>84.65000000000001</v>
      </c>
      <c r="I508" s="16" t="n">
        <v>84.65000000000001</v>
      </c>
      <c r="J508" s="15">
        <f>I508-F508</f>
        <v/>
      </c>
      <c r="K508" s="15">
        <f>H508-I508</f>
        <v/>
      </c>
      <c r="L508" s="15" t="n">
        <v>0.03223</v>
      </c>
      <c r="M508" s="15" t="n">
        <v>0.03271</v>
      </c>
      <c r="N508" s="15" t="n">
        <v>0.031</v>
      </c>
      <c r="O508" s="15" t="n">
        <v>0.031</v>
      </c>
      <c r="P508" s="15" t="n">
        <v>0.031</v>
      </c>
      <c r="Q508" s="15" t="n"/>
      <c r="R508" s="15">
        <f>L508*J508</f>
        <v/>
      </c>
      <c r="S508" s="15">
        <f>M508*J508</f>
        <v/>
      </c>
      <c r="T508" s="15">
        <f>N508*J508</f>
        <v/>
      </c>
      <c r="U508" s="15">
        <f>O508*J508</f>
        <v/>
      </c>
      <c r="V508" s="17">
        <f>P508*J508</f>
        <v/>
      </c>
    </row>
    <row r="509" ht="13.5" customHeight="1">
      <c r="A509" s="14" t="n">
        <v>993017</v>
      </c>
      <c r="B509" s="15" t="inlineStr">
        <is>
          <t>SUN_FLOREN~1</t>
        </is>
      </c>
      <c r="C509" s="15" t="n">
        <v>115</v>
      </c>
      <c r="D509" s="15" t="n">
        <v>101</v>
      </c>
      <c r="E509" s="15" t="n">
        <v>1100</v>
      </c>
      <c r="F509" s="15" t="n">
        <v>0</v>
      </c>
      <c r="G509" s="15" t="n">
        <v>0</v>
      </c>
      <c r="H509" s="15" t="n">
        <v>0</v>
      </c>
      <c r="I509" s="16" t="n">
        <v>0</v>
      </c>
      <c r="J509" s="15">
        <f>I509-F509</f>
        <v/>
      </c>
      <c r="K509" s="15">
        <f>H509-I509</f>
        <v/>
      </c>
      <c r="L509" s="15" t="n">
        <v>0.03222</v>
      </c>
      <c r="M509" s="15" t="n">
        <v>0.0327</v>
      </c>
      <c r="N509" s="15" t="n">
        <v>0.03098</v>
      </c>
      <c r="O509" s="15" t="n">
        <v>0.03098</v>
      </c>
      <c r="P509" s="15" t="n">
        <v>0.03098</v>
      </c>
      <c r="Q509" s="15" t="n"/>
      <c r="R509" s="15">
        <f>L509*J509</f>
        <v/>
      </c>
      <c r="S509" s="15">
        <f>M509*J509</f>
        <v/>
      </c>
      <c r="T509" s="15">
        <f>N509*J509</f>
        <v/>
      </c>
      <c r="U509" s="15">
        <f>O509*J509</f>
        <v/>
      </c>
      <c r="V509" s="17">
        <f>P509*J509</f>
        <v/>
      </c>
    </row>
    <row r="510" ht="13.5" customHeight="1">
      <c r="A510" s="14" t="n">
        <v>116452</v>
      </c>
      <c r="B510" s="15" t="inlineStr">
        <is>
          <t>HADLEY FALLS</t>
        </is>
      </c>
      <c r="C510" s="15" t="n">
        <v>6.6</v>
      </c>
      <c r="D510" s="15" t="n">
        <v>101</v>
      </c>
      <c r="E510" s="15" t="n">
        <v>1334</v>
      </c>
      <c r="F510" s="15" t="n">
        <v>14.95</v>
      </c>
      <c r="G510" s="15" t="n">
        <v>0</v>
      </c>
      <c r="H510" s="15" t="n">
        <v>14.95</v>
      </c>
      <c r="I510" s="16" t="n">
        <v>14.95</v>
      </c>
      <c r="J510" s="15">
        <f>I510-F510</f>
        <v/>
      </c>
      <c r="K510" s="15">
        <f>H510-I510</f>
        <v/>
      </c>
      <c r="L510" s="15" t="n">
        <v>0.03207</v>
      </c>
      <c r="M510" s="15" t="n">
        <v>0.03256</v>
      </c>
      <c r="N510" s="15" t="n">
        <v>0.03084</v>
      </c>
      <c r="O510" s="15" t="n">
        <v>0.03084</v>
      </c>
      <c r="P510" s="15" t="n">
        <v>0.03084</v>
      </c>
      <c r="Q510" s="15" t="n"/>
      <c r="R510" s="15">
        <f>L510*J510</f>
        <v/>
      </c>
      <c r="S510" s="15">
        <f>M510*J510</f>
        <v/>
      </c>
      <c r="T510" s="15">
        <f>N510*J510</f>
        <v/>
      </c>
      <c r="U510" s="15">
        <f>O510*J510</f>
        <v/>
      </c>
      <c r="V510" s="17">
        <f>P510*J510</f>
        <v/>
      </c>
    </row>
    <row r="511" ht="13.5" customHeight="1">
      <c r="A511" s="14" t="n">
        <v>993118</v>
      </c>
      <c r="B511" s="15" t="inlineStr">
        <is>
          <t>SUN_5 CORN~1</t>
        </is>
      </c>
      <c r="C511" s="15" t="n">
        <v>115</v>
      </c>
      <c r="D511" s="15" t="n">
        <v>101</v>
      </c>
      <c r="E511" s="15" t="n">
        <v>1100</v>
      </c>
      <c r="F511" s="15" t="n">
        <v>0</v>
      </c>
      <c r="G511" s="15" t="n">
        <v>0</v>
      </c>
      <c r="H511" s="15" t="n">
        <v>0</v>
      </c>
      <c r="I511" s="16" t="n">
        <v>0</v>
      </c>
      <c r="J511" s="15">
        <f>I511-F511</f>
        <v/>
      </c>
      <c r="K511" s="15">
        <f>H511-I511</f>
        <v/>
      </c>
      <c r="L511" s="15" t="n">
        <v>0.03204</v>
      </c>
      <c r="M511" s="15" t="n">
        <v>0.03253</v>
      </c>
      <c r="N511" s="15" t="n">
        <v>0.0308</v>
      </c>
      <c r="O511" s="15" t="n">
        <v>0.0308</v>
      </c>
      <c r="P511" s="15" t="n">
        <v>0.03081</v>
      </c>
      <c r="Q511" s="15" t="n"/>
      <c r="R511" s="15">
        <f>L511*J511</f>
        <v/>
      </c>
      <c r="S511" s="15">
        <f>M511*J511</f>
        <v/>
      </c>
      <c r="T511" s="15">
        <f>N511*J511</f>
        <v/>
      </c>
      <c r="U511" s="15">
        <f>O511*J511</f>
        <v/>
      </c>
      <c r="V511" s="17">
        <f>P511*J511</f>
        <v/>
      </c>
    </row>
    <row r="512" ht="13.5" customHeight="1">
      <c r="A512" s="14" t="n">
        <v>990783</v>
      </c>
      <c r="B512" s="15" t="inlineStr">
        <is>
          <t xml:space="preserve">WND_PILGRIM </t>
        </is>
      </c>
      <c r="C512" s="15" t="n">
        <v>345</v>
      </c>
      <c r="D512" s="15" t="n">
        <v>101</v>
      </c>
      <c r="E512" s="15" t="n">
        <v>1020</v>
      </c>
      <c r="F512" s="15" t="n">
        <v>0</v>
      </c>
      <c r="G512" s="15" t="n">
        <v>0</v>
      </c>
      <c r="H512" s="15" t="n">
        <v>0</v>
      </c>
      <c r="I512" s="16" t="n">
        <v>0</v>
      </c>
      <c r="J512" s="15">
        <f>I512-F512</f>
        <v/>
      </c>
      <c r="K512" s="15">
        <f>H512-I512</f>
        <v/>
      </c>
      <c r="L512" s="15" t="n">
        <v>0.03194</v>
      </c>
      <c r="M512" s="15" t="n">
        <v>0.03246</v>
      </c>
      <c r="N512" s="15" t="n">
        <v>0.03085</v>
      </c>
      <c r="O512" s="15" t="n">
        <v>0.03085</v>
      </c>
      <c r="P512" s="15" t="n">
        <v>0.03086</v>
      </c>
      <c r="Q512" s="15" t="n"/>
      <c r="R512" s="15">
        <f>L512*J512</f>
        <v/>
      </c>
      <c r="S512" s="15">
        <f>M512*J512</f>
        <v/>
      </c>
      <c r="T512" s="15">
        <f>N512*J512</f>
        <v/>
      </c>
      <c r="U512" s="15">
        <f>O512*J512</f>
        <v/>
      </c>
      <c r="V512" s="17">
        <f>P512*J512</f>
        <v/>
      </c>
    </row>
    <row r="513" ht="13.5" customHeight="1">
      <c r="A513" s="14" t="n">
        <v>111256</v>
      </c>
      <c r="B513" s="15" t="inlineStr">
        <is>
          <t xml:space="preserve">CANAL 3 CTG </t>
        </is>
      </c>
      <c r="C513" s="15" t="n">
        <v>25</v>
      </c>
      <c r="D513" s="15" t="n">
        <v>101</v>
      </c>
      <c r="E513" s="15" t="n">
        <v>1043</v>
      </c>
      <c r="F513" s="15" t="n">
        <v>333</v>
      </c>
      <c r="G513" s="15" t="n">
        <v>0</v>
      </c>
      <c r="H513" s="15" t="n">
        <v>333</v>
      </c>
      <c r="I513" s="16" t="n">
        <v>333</v>
      </c>
      <c r="J513" s="15">
        <f>I513-F513</f>
        <v/>
      </c>
      <c r="K513" s="15">
        <f>H513-I513</f>
        <v/>
      </c>
      <c r="L513" s="15" t="n">
        <v>0.03192</v>
      </c>
      <c r="M513" s="15" t="n">
        <v>0.03244</v>
      </c>
      <c r="N513" s="15" t="n">
        <v>0.03082</v>
      </c>
      <c r="O513" s="15" t="n">
        <v>0.03082</v>
      </c>
      <c r="P513" s="15" t="n">
        <v>0.03083</v>
      </c>
      <c r="Q513" s="15" t="n"/>
      <c r="R513" s="15">
        <f>L513*J513</f>
        <v/>
      </c>
      <c r="S513" s="15">
        <f>M513*J513</f>
        <v/>
      </c>
      <c r="T513" s="15">
        <f>N513*J513</f>
        <v/>
      </c>
      <c r="U513" s="15">
        <f>O513*J513</f>
        <v/>
      </c>
      <c r="V513" s="17">
        <f>P513*J513</f>
        <v/>
      </c>
    </row>
    <row r="514" ht="13.5" customHeight="1">
      <c r="A514" s="14" t="n">
        <v>111252</v>
      </c>
      <c r="B514" s="15" t="inlineStr">
        <is>
          <t xml:space="preserve">CANAL G2    </t>
        </is>
      </c>
      <c r="C514" s="15" t="n">
        <v>18</v>
      </c>
      <c r="D514" s="15" t="n">
        <v>101</v>
      </c>
      <c r="E514" s="15" t="n">
        <v>1043</v>
      </c>
      <c r="F514" s="15" t="n">
        <v>141.02</v>
      </c>
      <c r="G514" s="15" t="n">
        <v>0</v>
      </c>
      <c r="H514" s="15" t="n">
        <v>576.37</v>
      </c>
      <c r="I514" s="16" t="n">
        <v>141.02</v>
      </c>
      <c r="J514" s="15">
        <f>I514-F514</f>
        <v/>
      </c>
      <c r="K514" s="15">
        <f>H514-I514</f>
        <v/>
      </c>
      <c r="L514" s="15" t="n">
        <v>0.03192</v>
      </c>
      <c r="M514" s="15" t="n">
        <v>0.03244</v>
      </c>
      <c r="N514" s="15" t="n">
        <v>0.03082</v>
      </c>
      <c r="O514" s="15" t="n">
        <v>0.03082</v>
      </c>
      <c r="P514" s="15" t="n">
        <v>0.03083</v>
      </c>
      <c r="Q514" s="15" t="n"/>
      <c r="R514" s="15">
        <f>L514*J514</f>
        <v/>
      </c>
      <c r="S514" s="15">
        <f>M514*J514</f>
        <v/>
      </c>
      <c r="T514" s="15">
        <f>N514*J514</f>
        <v/>
      </c>
      <c r="U514" s="15">
        <f>O514*J514</f>
        <v/>
      </c>
      <c r="V514" s="17">
        <f>P514*J514</f>
        <v/>
      </c>
    </row>
    <row r="515" ht="13.5" customHeight="1">
      <c r="A515" s="14" t="n">
        <v>111251</v>
      </c>
      <c r="B515" s="15" t="inlineStr">
        <is>
          <t xml:space="preserve">CANAL G1    </t>
        </is>
      </c>
      <c r="C515" s="15" t="n">
        <v>18</v>
      </c>
      <c r="D515" s="15" t="n">
        <v>101</v>
      </c>
      <c r="E515" s="15" t="n">
        <v>1043</v>
      </c>
      <c r="F515" s="15" t="n">
        <v>0</v>
      </c>
      <c r="G515" s="15" t="n">
        <v>0</v>
      </c>
      <c r="H515" s="15" t="n">
        <v>0</v>
      </c>
      <c r="I515" s="16" t="n">
        <v>0</v>
      </c>
      <c r="J515" s="15">
        <f>I515-F515</f>
        <v/>
      </c>
      <c r="K515" s="15">
        <f>H515-I515</f>
        <v/>
      </c>
      <c r="L515" s="15" t="n">
        <v>0.03192</v>
      </c>
      <c r="M515" s="15" t="n">
        <v>0.03244</v>
      </c>
      <c r="N515" s="15" t="n">
        <v>0.03082</v>
      </c>
      <c r="O515" s="15" t="n">
        <v>0.03082</v>
      </c>
      <c r="P515" s="15" t="n">
        <v>0.03083</v>
      </c>
      <c r="Q515" s="15" t="n"/>
      <c r="R515" s="15">
        <f>L515*J515</f>
        <v/>
      </c>
      <c r="S515" s="15">
        <f>M515*J515</f>
        <v/>
      </c>
      <c r="T515" s="15">
        <f>N515*J515</f>
        <v/>
      </c>
      <c r="U515" s="15">
        <f>O515*J515</f>
        <v/>
      </c>
      <c r="V515" s="17">
        <f>P515*J515</f>
        <v/>
      </c>
    </row>
    <row r="516" ht="13.5" customHeight="1">
      <c r="A516" s="14" t="n">
        <v>991136</v>
      </c>
      <c r="B516" s="15" t="inlineStr">
        <is>
          <t>SUN_KINGST~1</t>
        </is>
      </c>
      <c r="C516" s="15" t="n">
        <v>115</v>
      </c>
      <c r="D516" s="15" t="n">
        <v>101</v>
      </c>
      <c r="E516" s="15" t="n">
        <v>1030</v>
      </c>
      <c r="F516" s="15" t="n">
        <v>2.76</v>
      </c>
      <c r="G516" s="15" t="n">
        <v>0</v>
      </c>
      <c r="H516" s="15" t="n">
        <v>2.76</v>
      </c>
      <c r="I516" s="16" t="n">
        <v>2.76</v>
      </c>
      <c r="J516" s="15">
        <f>I516-F516</f>
        <v/>
      </c>
      <c r="K516" s="15">
        <f>H516-I516</f>
        <v/>
      </c>
      <c r="L516" s="15" t="n">
        <v>0.0319</v>
      </c>
      <c r="M516" s="15" t="n">
        <v>0.03243</v>
      </c>
      <c r="N516" s="15" t="n">
        <v>0.03081</v>
      </c>
      <c r="O516" s="15" t="n">
        <v>0.03081</v>
      </c>
      <c r="P516" s="15" t="n">
        <v>0.03082</v>
      </c>
      <c r="Q516" s="15" t="n"/>
      <c r="R516" s="15">
        <f>L516*J516</f>
        <v/>
      </c>
      <c r="S516" s="15">
        <f>M516*J516</f>
        <v/>
      </c>
      <c r="T516" s="15">
        <f>N516*J516</f>
        <v/>
      </c>
      <c r="U516" s="15">
        <f>O516*J516</f>
        <v/>
      </c>
      <c r="V516" s="17">
        <f>P516*J516</f>
        <v/>
      </c>
    </row>
    <row r="517" ht="13.5" customHeight="1">
      <c r="A517" s="14" t="n">
        <v>991171</v>
      </c>
      <c r="B517" s="15" t="inlineStr">
        <is>
          <t>SUN BAT_WE~1</t>
        </is>
      </c>
      <c r="C517" s="15" t="n">
        <v>23</v>
      </c>
      <c r="D517" s="15" t="n">
        <v>101</v>
      </c>
      <c r="E517" s="15" t="n">
        <v>1032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0.0319</v>
      </c>
      <c r="M517" s="15" t="n">
        <v>0.03242</v>
      </c>
      <c r="N517" s="15" t="n">
        <v>0.0308</v>
      </c>
      <c r="O517" s="15" t="n">
        <v>0.0308</v>
      </c>
      <c r="P517" s="15" t="n">
        <v>0.03082</v>
      </c>
      <c r="Q517" s="15" t="n"/>
      <c r="R517" s="15">
        <f>L517*J517</f>
        <v/>
      </c>
      <c r="S517" s="15">
        <f>M517*J517</f>
        <v/>
      </c>
      <c r="T517" s="15">
        <f>N517*J517</f>
        <v/>
      </c>
      <c r="U517" s="15">
        <f>O517*J517</f>
        <v/>
      </c>
      <c r="V517" s="17">
        <f>P517*J517</f>
        <v/>
      </c>
    </row>
    <row r="518" ht="13.5" customHeight="1">
      <c r="A518" s="14" t="n">
        <v>991144</v>
      </c>
      <c r="B518" s="15" t="inlineStr">
        <is>
          <t>BAT_BROOK ~1</t>
        </is>
      </c>
      <c r="C518" s="15" t="n">
        <v>115</v>
      </c>
      <c r="D518" s="15" t="n">
        <v>101</v>
      </c>
      <c r="E518" s="15" t="n">
        <v>1030</v>
      </c>
      <c r="F518" s="15" t="n">
        <v>209.96</v>
      </c>
      <c r="G518" s="15" t="n">
        <v>0</v>
      </c>
      <c r="H518" s="15" t="n">
        <v>209.96</v>
      </c>
      <c r="I518" s="16" t="n">
        <v>209.96</v>
      </c>
      <c r="J518" s="15">
        <f>I518-F518</f>
        <v/>
      </c>
      <c r="K518" s="15">
        <f>H518-I518</f>
        <v/>
      </c>
      <c r="L518" s="15" t="n">
        <v>0.0319</v>
      </c>
      <c r="M518" s="15" t="n">
        <v>0.03242</v>
      </c>
      <c r="N518" s="15" t="n">
        <v>0.0308</v>
      </c>
      <c r="O518" s="15" t="n">
        <v>0.0308</v>
      </c>
      <c r="P518" s="15" t="n">
        <v>0.03082</v>
      </c>
      <c r="Q518" s="15" t="n"/>
      <c r="R518" s="15">
        <f>L518*J518</f>
        <v/>
      </c>
      <c r="S518" s="15">
        <f>M518*J518</f>
        <v/>
      </c>
      <c r="T518" s="15">
        <f>N518*J518</f>
        <v/>
      </c>
      <c r="U518" s="15">
        <f>O518*J518</f>
        <v/>
      </c>
      <c r="V518" s="17">
        <f>P518*J518</f>
        <v/>
      </c>
    </row>
    <row r="519" ht="13.5" customHeight="1">
      <c r="A519" s="14" t="n">
        <v>111346</v>
      </c>
      <c r="B519" s="15" t="inlineStr">
        <is>
          <t xml:space="preserve">QP624_SC2   </t>
        </is>
      </c>
      <c r="C519" s="15" t="n">
        <v>33</v>
      </c>
      <c r="D519" s="15" t="n">
        <v>101</v>
      </c>
      <c r="E519" s="15" t="n">
        <v>1040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0.03186</v>
      </c>
      <c r="M519" s="15" t="n">
        <v>0.03239</v>
      </c>
      <c r="N519" s="15" t="n">
        <v>0.03077</v>
      </c>
      <c r="O519" s="15" t="n">
        <v>0.03077</v>
      </c>
      <c r="P519" s="15" t="n">
        <v>0.03078</v>
      </c>
      <c r="Q519" s="15" t="n"/>
      <c r="R519" s="15">
        <f>L519*J519</f>
        <v/>
      </c>
      <c r="S519" s="15">
        <f>M519*J519</f>
        <v/>
      </c>
      <c r="T519" s="15">
        <f>N519*J519</f>
        <v/>
      </c>
      <c r="U519" s="15">
        <f>O519*J519</f>
        <v/>
      </c>
      <c r="V519" s="17">
        <f>P519*J519</f>
        <v/>
      </c>
    </row>
    <row r="520" ht="13.5" customHeight="1">
      <c r="A520" s="14" t="n">
        <v>111365</v>
      </c>
      <c r="B520" s="15" t="inlineStr">
        <is>
          <t xml:space="preserve">QP624-2B    </t>
        </is>
      </c>
      <c r="C520" s="15" t="n">
        <v>0.6899999999999999</v>
      </c>
      <c r="D520" s="15" t="n">
        <v>101</v>
      </c>
      <c r="E520" s="15" t="n">
        <v>1043</v>
      </c>
      <c r="F520" s="15" t="n">
        <v>0</v>
      </c>
      <c r="G520" s="15" t="n">
        <v>0</v>
      </c>
      <c r="H520" s="15" t="n">
        <v>0</v>
      </c>
      <c r="I520" s="16" t="n">
        <v>0</v>
      </c>
      <c r="J520" s="15">
        <f>I520-F520</f>
        <v/>
      </c>
      <c r="K520" s="15">
        <f>H520-I520</f>
        <v/>
      </c>
      <c r="L520" s="15" t="n">
        <v>0.03186</v>
      </c>
      <c r="M520" s="15" t="n">
        <v>0.03239</v>
      </c>
      <c r="N520" s="15" t="n">
        <v>0.03077</v>
      </c>
      <c r="O520" s="15" t="n">
        <v>0.03077</v>
      </c>
      <c r="P520" s="15" t="n">
        <v>0.03078</v>
      </c>
      <c r="Q520" s="15" t="n"/>
      <c r="R520" s="15">
        <f>L520*J520</f>
        <v/>
      </c>
      <c r="S520" s="15">
        <f>M520*J520</f>
        <v/>
      </c>
      <c r="T520" s="15">
        <f>N520*J520</f>
        <v/>
      </c>
      <c r="U520" s="15">
        <f>O520*J520</f>
        <v/>
      </c>
      <c r="V520" s="17">
        <f>P520*J520</f>
        <v/>
      </c>
    </row>
    <row r="521" ht="13.5" customHeight="1">
      <c r="A521" s="14" t="n">
        <v>111347</v>
      </c>
      <c r="B521" s="15" t="inlineStr">
        <is>
          <t xml:space="preserve">QP624_SC1   </t>
        </is>
      </c>
      <c r="C521" s="15" t="n">
        <v>33</v>
      </c>
      <c r="D521" s="15" t="n">
        <v>101</v>
      </c>
      <c r="E521" s="15" t="n">
        <v>1040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0.03186</v>
      </c>
      <c r="M521" s="15" t="n">
        <v>0.03239</v>
      </c>
      <c r="N521" s="15" t="n">
        <v>0.03077</v>
      </c>
      <c r="O521" s="15" t="n">
        <v>0.03077</v>
      </c>
      <c r="P521" s="15" t="n">
        <v>0.03078</v>
      </c>
      <c r="Q521" s="15" t="n"/>
      <c r="R521" s="15">
        <f>L521*J521</f>
        <v/>
      </c>
      <c r="S521" s="15">
        <f>M521*J521</f>
        <v/>
      </c>
      <c r="T521" s="15">
        <f>N521*J521</f>
        <v/>
      </c>
      <c r="U521" s="15">
        <f>O521*J521</f>
        <v/>
      </c>
      <c r="V521" s="17">
        <f>P521*J521</f>
        <v/>
      </c>
    </row>
    <row r="522" ht="13.5" customHeight="1">
      <c r="A522" s="14" t="n">
        <v>111366</v>
      </c>
      <c r="B522" s="15" t="inlineStr">
        <is>
          <t xml:space="preserve">QP624-2A    </t>
        </is>
      </c>
      <c r="C522" s="15" t="n">
        <v>0.6899999999999999</v>
      </c>
      <c r="D522" s="15" t="n">
        <v>101</v>
      </c>
      <c r="E522" s="15" t="n">
        <v>1043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0.03186</v>
      </c>
      <c r="M522" s="15" t="n">
        <v>0.03239</v>
      </c>
      <c r="N522" s="15" t="n">
        <v>0.03077</v>
      </c>
      <c r="O522" s="15" t="n">
        <v>0.03077</v>
      </c>
      <c r="P522" s="15" t="n">
        <v>0.03078</v>
      </c>
      <c r="Q522" s="15" t="n"/>
      <c r="R522" s="15">
        <f>L522*J522</f>
        <v/>
      </c>
      <c r="S522" s="15">
        <f>M522*J522</f>
        <v/>
      </c>
      <c r="T522" s="15">
        <f>N522*J522</f>
        <v/>
      </c>
      <c r="U522" s="15">
        <f>O522*J522</f>
        <v/>
      </c>
      <c r="V522" s="17">
        <f>P522*J522</f>
        <v/>
      </c>
    </row>
    <row r="523" ht="13.5" customHeight="1">
      <c r="A523" s="14" t="n">
        <v>111253</v>
      </c>
      <c r="B523" s="15" t="inlineStr">
        <is>
          <t xml:space="preserve">OAK BLUFFS  </t>
        </is>
      </c>
      <c r="C523" s="15" t="n">
        <v>23</v>
      </c>
      <c r="D523" s="15" t="n">
        <v>101</v>
      </c>
      <c r="E523" s="15" t="n">
        <v>1043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0.03186</v>
      </c>
      <c r="M523" s="15" t="n">
        <v>0.03239</v>
      </c>
      <c r="N523" s="15" t="n">
        <v>0.03077</v>
      </c>
      <c r="O523" s="15" t="n">
        <v>0.03077</v>
      </c>
      <c r="P523" s="15" t="n">
        <v>0.03078</v>
      </c>
      <c r="Q523" s="15" t="n"/>
      <c r="R523" s="15">
        <f>L523*J523</f>
        <v/>
      </c>
      <c r="S523" s="15">
        <f>M523*J523</f>
        <v/>
      </c>
      <c r="T523" s="15">
        <f>N523*J523</f>
        <v/>
      </c>
      <c r="U523" s="15">
        <f>O523*J523</f>
        <v/>
      </c>
      <c r="V523" s="17">
        <f>P523*J523</f>
        <v/>
      </c>
    </row>
    <row r="524" ht="13.5" customHeight="1">
      <c r="A524" s="14" t="n">
        <v>111248</v>
      </c>
      <c r="B524" s="15" t="inlineStr">
        <is>
          <t>WEST TISBURY</t>
        </is>
      </c>
      <c r="C524" s="15" t="n">
        <v>14.4</v>
      </c>
      <c r="D524" s="15" t="n">
        <v>101</v>
      </c>
      <c r="E524" s="15" t="n">
        <v>1044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0.03186</v>
      </c>
      <c r="M524" s="15" t="n">
        <v>0.03239</v>
      </c>
      <c r="N524" s="15" t="n">
        <v>0.03077</v>
      </c>
      <c r="O524" s="15" t="n">
        <v>0.03077</v>
      </c>
      <c r="P524" s="15" t="n">
        <v>0.03078</v>
      </c>
      <c r="Q524" s="15" t="n"/>
      <c r="R524" s="15">
        <f>L524*J524</f>
        <v/>
      </c>
      <c r="S524" s="15">
        <f>M524*J524</f>
        <v/>
      </c>
      <c r="T524" s="15">
        <f>N524*J524</f>
        <v/>
      </c>
      <c r="U524" s="15">
        <f>O524*J524</f>
        <v/>
      </c>
      <c r="V524" s="17">
        <f>P524*J524</f>
        <v/>
      </c>
    </row>
    <row r="525" ht="13.5" customHeight="1">
      <c r="A525" s="14" t="n">
        <v>111202</v>
      </c>
      <c r="B525" s="15" t="inlineStr">
        <is>
          <t xml:space="preserve">BARNSTABLE  </t>
        </is>
      </c>
      <c r="C525" s="15" t="n">
        <v>115</v>
      </c>
      <c r="D525" s="15" t="n">
        <v>101</v>
      </c>
      <c r="E525" s="15" t="n">
        <v>1040</v>
      </c>
      <c r="F525" s="15" t="n">
        <v>0</v>
      </c>
      <c r="G525" s="15" t="n">
        <v>0</v>
      </c>
      <c r="H525" s="15" t="n">
        <v>0</v>
      </c>
      <c r="I525" s="16" t="n">
        <v>0</v>
      </c>
      <c r="J525" s="15">
        <f>I525-F525</f>
        <v/>
      </c>
      <c r="K525" s="15">
        <f>H525-I525</f>
        <v/>
      </c>
      <c r="L525" s="15" t="n">
        <v>0.03186</v>
      </c>
      <c r="M525" s="15" t="n">
        <v>0.03239</v>
      </c>
      <c r="N525" s="15" t="n">
        <v>0.03077</v>
      </c>
      <c r="O525" s="15" t="n">
        <v>0.03077</v>
      </c>
      <c r="P525" s="15" t="n">
        <v>0.03078</v>
      </c>
      <c r="Q525" s="15" t="n"/>
      <c r="R525" s="15">
        <f>L525*J525</f>
        <v/>
      </c>
      <c r="S525" s="15">
        <f>M525*J525</f>
        <v/>
      </c>
      <c r="T525" s="15">
        <f>N525*J525</f>
        <v/>
      </c>
      <c r="U525" s="15">
        <f>O525*J525</f>
        <v/>
      </c>
      <c r="V525" s="17">
        <f>P525*J525</f>
        <v/>
      </c>
    </row>
    <row r="526" ht="13.5" customHeight="1">
      <c r="A526" s="14" t="n">
        <v>115978</v>
      </c>
      <c r="B526" s="15" t="inlineStr">
        <is>
          <t xml:space="preserve">BUNKER CTG  </t>
        </is>
      </c>
      <c r="C526" s="15" t="n">
        <v>13.2</v>
      </c>
      <c r="D526" s="15" t="n">
        <v>101</v>
      </c>
      <c r="E526" s="15" t="n">
        <v>1170</v>
      </c>
      <c r="F526" s="15" t="n">
        <v>0</v>
      </c>
      <c r="G526" s="15" t="n">
        <v>0</v>
      </c>
      <c r="H526" s="15" t="n">
        <v>0</v>
      </c>
      <c r="I526" s="16" t="n">
        <v>0</v>
      </c>
      <c r="J526" s="15">
        <f>I526-F526</f>
        <v/>
      </c>
      <c r="K526" s="15">
        <f>H526-I526</f>
        <v/>
      </c>
      <c r="L526" s="15" t="n">
        <v>0.03186</v>
      </c>
      <c r="M526" s="15" t="n">
        <v>0.03239</v>
      </c>
      <c r="N526" s="15" t="n">
        <v>0.03077</v>
      </c>
      <c r="O526" s="15" t="n">
        <v>0.03077</v>
      </c>
      <c r="P526" s="15" t="n">
        <v>0.03078</v>
      </c>
      <c r="Q526" s="15" t="n"/>
      <c r="R526" s="15">
        <f>L526*J526</f>
        <v/>
      </c>
      <c r="S526" s="15">
        <f>M526*J526</f>
        <v/>
      </c>
      <c r="T526" s="15">
        <f>N526*J526</f>
        <v/>
      </c>
      <c r="U526" s="15">
        <f>O526*J526</f>
        <v/>
      </c>
      <c r="V526" s="17">
        <f>P526*J526</f>
        <v/>
      </c>
    </row>
    <row r="527" ht="13.5" customHeight="1">
      <c r="A527" s="14" t="n">
        <v>111368</v>
      </c>
      <c r="B527" s="15" t="inlineStr">
        <is>
          <t xml:space="preserve">QP624-1A    </t>
        </is>
      </c>
      <c r="C527" s="15" t="n">
        <v>0.6899999999999999</v>
      </c>
      <c r="D527" s="15" t="n">
        <v>101</v>
      </c>
      <c r="E527" s="15" t="n">
        <v>1043</v>
      </c>
      <c r="F527" s="15" t="n">
        <v>0</v>
      </c>
      <c r="G527" s="15" t="n">
        <v>0</v>
      </c>
      <c r="H527" s="15" t="n">
        <v>0</v>
      </c>
      <c r="I527" s="16" t="n">
        <v>0</v>
      </c>
      <c r="J527" s="15">
        <f>I527-F527</f>
        <v/>
      </c>
      <c r="K527" s="15">
        <f>H527-I527</f>
        <v/>
      </c>
      <c r="L527" s="15" t="n">
        <v>0.03186</v>
      </c>
      <c r="M527" s="15" t="n">
        <v>0.03239</v>
      </c>
      <c r="N527" s="15" t="n">
        <v>0.03077</v>
      </c>
      <c r="O527" s="15" t="n">
        <v>0.03077</v>
      </c>
      <c r="P527" s="15" t="n">
        <v>0.03078</v>
      </c>
      <c r="Q527" s="15" t="n"/>
      <c r="R527" s="15">
        <f>L527*J527</f>
        <v/>
      </c>
      <c r="S527" s="15">
        <f>M527*J527</f>
        <v/>
      </c>
      <c r="T527" s="15">
        <f>N527*J527</f>
        <v/>
      </c>
      <c r="U527" s="15">
        <f>O527*J527</f>
        <v/>
      </c>
      <c r="V527" s="17">
        <f>P527*J527</f>
        <v/>
      </c>
    </row>
    <row r="528" ht="13.5" customHeight="1">
      <c r="A528" s="14" t="n">
        <v>111367</v>
      </c>
      <c r="B528" s="15" t="inlineStr">
        <is>
          <t xml:space="preserve">QP624-1B    </t>
        </is>
      </c>
      <c r="C528" s="15" t="n">
        <v>0.6899999999999999</v>
      </c>
      <c r="D528" s="15" t="n">
        <v>101</v>
      </c>
      <c r="E528" s="15" t="n">
        <v>1043</v>
      </c>
      <c r="F528" s="15" t="n">
        <v>0</v>
      </c>
      <c r="G528" s="15" t="n">
        <v>0</v>
      </c>
      <c r="H528" s="15" t="n">
        <v>0</v>
      </c>
      <c r="I528" s="16" t="n">
        <v>0</v>
      </c>
      <c r="J528" s="15">
        <f>I528-F528</f>
        <v/>
      </c>
      <c r="K528" s="15">
        <f>H528-I528</f>
        <v/>
      </c>
      <c r="L528" s="15" t="n">
        <v>0.03186</v>
      </c>
      <c r="M528" s="15" t="n">
        <v>0.03239</v>
      </c>
      <c r="N528" s="15" t="n">
        <v>0.03077</v>
      </c>
      <c r="O528" s="15" t="n">
        <v>0.03077</v>
      </c>
      <c r="P528" s="15" t="n">
        <v>0.03078</v>
      </c>
      <c r="Q528" s="15" t="n"/>
      <c r="R528" s="15">
        <f>L528*J528</f>
        <v/>
      </c>
      <c r="S528" s="15">
        <f>M528*J528</f>
        <v/>
      </c>
      <c r="T528" s="15">
        <f>N528*J528</f>
        <v/>
      </c>
      <c r="U528" s="15">
        <f>O528*J528</f>
        <v/>
      </c>
      <c r="V528" s="17">
        <f>P528*J528</f>
        <v/>
      </c>
    </row>
    <row r="529" ht="13.5" customHeight="1">
      <c r="A529" s="14" t="n">
        <v>115979</v>
      </c>
      <c r="B529" s="15" t="inlineStr">
        <is>
          <t xml:space="preserve">BUNKER BESS </t>
        </is>
      </c>
      <c r="C529" s="15" t="n">
        <v>0.4</v>
      </c>
      <c r="D529" s="15" t="n">
        <v>101</v>
      </c>
      <c r="E529" s="15" t="n">
        <v>1170</v>
      </c>
      <c r="F529" s="15" t="n">
        <v>0</v>
      </c>
      <c r="G529" s="15" t="n">
        <v>0</v>
      </c>
      <c r="H529" s="15" t="n">
        <v>0</v>
      </c>
      <c r="I529" s="16" t="n">
        <v>0</v>
      </c>
      <c r="J529" s="15">
        <f>I529-F529</f>
        <v/>
      </c>
      <c r="K529" s="15">
        <f>H529-I529</f>
        <v/>
      </c>
      <c r="L529" s="15" t="n">
        <v>0.03186</v>
      </c>
      <c r="M529" s="15" t="n">
        <v>0.03239</v>
      </c>
      <c r="N529" s="15" t="n">
        <v>0.03077</v>
      </c>
      <c r="O529" s="15" t="n">
        <v>0.03077</v>
      </c>
      <c r="P529" s="15" t="n">
        <v>0.03078</v>
      </c>
      <c r="Q529" s="15" t="n"/>
      <c r="R529" s="15">
        <f>L529*J529</f>
        <v/>
      </c>
      <c r="S529" s="15">
        <f>M529*J529</f>
        <v/>
      </c>
      <c r="T529" s="15">
        <f>N529*J529</f>
        <v/>
      </c>
      <c r="U529" s="15">
        <f>O529*J529</f>
        <v/>
      </c>
      <c r="V529" s="17">
        <f>P529*J529</f>
        <v/>
      </c>
    </row>
    <row r="530" ht="13.5" customHeight="1">
      <c r="A530" s="14" t="n">
        <v>991133</v>
      </c>
      <c r="B530" s="15" t="inlineStr">
        <is>
          <t xml:space="preserve">BAT_CARVER  </t>
        </is>
      </c>
      <c r="C530" s="15" t="n">
        <v>345</v>
      </c>
      <c r="D530" s="15" t="n">
        <v>101</v>
      </c>
      <c r="E530" s="15" t="n">
        <v>1030</v>
      </c>
      <c r="F530" s="15" t="n">
        <v>150</v>
      </c>
      <c r="G530" s="15" t="n">
        <v>0</v>
      </c>
      <c r="H530" s="15" t="n">
        <v>150</v>
      </c>
      <c r="I530" s="16" t="n">
        <v>150</v>
      </c>
      <c r="J530" s="15">
        <f>I530-F530</f>
        <v/>
      </c>
      <c r="K530" s="15">
        <f>H530-I530</f>
        <v/>
      </c>
      <c r="L530" s="15" t="n">
        <v>0.03186</v>
      </c>
      <c r="M530" s="15" t="n">
        <v>0.03239</v>
      </c>
      <c r="N530" s="15" t="n">
        <v>0.03077</v>
      </c>
      <c r="O530" s="15" t="n">
        <v>0.03077</v>
      </c>
      <c r="P530" s="15" t="n">
        <v>0.03078</v>
      </c>
      <c r="Q530" s="15" t="n"/>
      <c r="R530" s="15">
        <f>L530*J530</f>
        <v/>
      </c>
      <c r="S530" s="15">
        <f>M530*J530</f>
        <v/>
      </c>
      <c r="T530" s="15">
        <f>N530*J530</f>
        <v/>
      </c>
      <c r="U530" s="15">
        <f>O530*J530</f>
        <v/>
      </c>
      <c r="V530" s="17">
        <f>P530*J530</f>
        <v/>
      </c>
    </row>
    <row r="531" ht="13.5" customHeight="1">
      <c r="A531" s="14" t="n">
        <v>991134</v>
      </c>
      <c r="B531" s="15" t="inlineStr">
        <is>
          <t>WND_W BARN~1</t>
        </is>
      </c>
      <c r="C531" s="15" t="n">
        <v>345</v>
      </c>
      <c r="D531" s="15" t="n">
        <v>101</v>
      </c>
      <c r="E531" s="15" t="n">
        <v>1030</v>
      </c>
      <c r="F531" s="15" t="n">
        <v>0</v>
      </c>
      <c r="G531" s="15" t="n">
        <v>0</v>
      </c>
      <c r="H531" s="15" t="n">
        <v>0</v>
      </c>
      <c r="I531" s="16" t="n">
        <v>0</v>
      </c>
      <c r="J531" s="15">
        <f>I531-F531</f>
        <v/>
      </c>
      <c r="K531" s="15">
        <f>H531-I531</f>
        <v/>
      </c>
      <c r="L531" s="15" t="n">
        <v>0.03186</v>
      </c>
      <c r="M531" s="15" t="n">
        <v>0.03239</v>
      </c>
      <c r="N531" s="15" t="n">
        <v>0.03077</v>
      </c>
      <c r="O531" s="15" t="n">
        <v>0.03077</v>
      </c>
      <c r="P531" s="15" t="n">
        <v>0.03078</v>
      </c>
      <c r="Q531" s="15" t="n"/>
      <c r="R531" s="15">
        <f>L531*J531</f>
        <v/>
      </c>
      <c r="S531" s="15">
        <f>M531*J531</f>
        <v/>
      </c>
      <c r="T531" s="15">
        <f>N531*J531</f>
        <v/>
      </c>
      <c r="U531" s="15">
        <f>O531*J531</f>
        <v/>
      </c>
      <c r="V531" s="17">
        <f>P531*J531</f>
        <v/>
      </c>
    </row>
    <row r="532" ht="13.5" customHeight="1">
      <c r="A532" s="14" t="n">
        <v>991135</v>
      </c>
      <c r="B532" s="15" t="inlineStr">
        <is>
          <t>WND_W BARN~1</t>
        </is>
      </c>
      <c r="C532" s="15" t="n">
        <v>115</v>
      </c>
      <c r="D532" s="15" t="n">
        <v>101</v>
      </c>
      <c r="E532" s="15" t="n">
        <v>1040</v>
      </c>
      <c r="F532" s="15" t="n">
        <v>0</v>
      </c>
      <c r="G532" s="15" t="n">
        <v>0</v>
      </c>
      <c r="H532" s="15" t="n">
        <v>0</v>
      </c>
      <c r="I532" s="16" t="n">
        <v>0</v>
      </c>
      <c r="J532" s="15">
        <f>I532-F532</f>
        <v/>
      </c>
      <c r="K532" s="15">
        <f>H532-I532</f>
        <v/>
      </c>
      <c r="L532" s="15" t="n">
        <v>0.03186</v>
      </c>
      <c r="M532" s="15" t="n">
        <v>0.03239</v>
      </c>
      <c r="N532" s="15" t="n">
        <v>0.03077</v>
      </c>
      <c r="O532" s="15" t="n">
        <v>0.03077</v>
      </c>
      <c r="P532" s="15" t="n">
        <v>0.03078</v>
      </c>
      <c r="Q532" s="15" t="n"/>
      <c r="R532" s="15">
        <f>L532*J532</f>
        <v/>
      </c>
      <c r="S532" s="15">
        <f>M532*J532</f>
        <v/>
      </c>
      <c r="T532" s="15">
        <f>N532*J532</f>
        <v/>
      </c>
      <c r="U532" s="15">
        <f>O532*J532</f>
        <v/>
      </c>
      <c r="V532" s="17">
        <f>P532*J532</f>
        <v/>
      </c>
    </row>
    <row r="533" ht="13.5" customHeight="1">
      <c r="A533" s="14" t="n">
        <v>991202</v>
      </c>
      <c r="B533" s="15" t="inlineStr">
        <is>
          <t>WND_BARNST~1</t>
        </is>
      </c>
      <c r="C533" s="15" t="n">
        <v>115</v>
      </c>
      <c r="D533" s="15" t="n">
        <v>101</v>
      </c>
      <c r="E533" s="15" t="n">
        <v>1040</v>
      </c>
      <c r="F533" s="15" t="n">
        <v>0</v>
      </c>
      <c r="G533" s="15" t="n">
        <v>0</v>
      </c>
      <c r="H533" s="15" t="n">
        <v>0</v>
      </c>
      <c r="I533" s="16" t="n">
        <v>0</v>
      </c>
      <c r="J533" s="15">
        <f>I533-F533</f>
        <v/>
      </c>
      <c r="K533" s="15">
        <f>H533-I533</f>
        <v/>
      </c>
      <c r="L533" s="15" t="n">
        <v>0.03186</v>
      </c>
      <c r="M533" s="15" t="n">
        <v>0.03239</v>
      </c>
      <c r="N533" s="15" t="n">
        <v>0.03077</v>
      </c>
      <c r="O533" s="15" t="n">
        <v>0.03077</v>
      </c>
      <c r="P533" s="15" t="n">
        <v>0.03078</v>
      </c>
      <c r="Q533" s="15" t="n"/>
      <c r="R533" s="15">
        <f>L533*J533</f>
        <v/>
      </c>
      <c r="S533" s="15">
        <f>M533*J533</f>
        <v/>
      </c>
      <c r="T533" s="15">
        <f>N533*J533</f>
        <v/>
      </c>
      <c r="U533" s="15">
        <f>O533*J533</f>
        <v/>
      </c>
      <c r="V533" s="17">
        <f>P533*J533</f>
        <v/>
      </c>
    </row>
    <row r="534" ht="13.5" customHeight="1">
      <c r="A534" s="14" t="n">
        <v>991204</v>
      </c>
      <c r="B534" s="15" t="inlineStr">
        <is>
          <t>SUN BAT_FA~1</t>
        </is>
      </c>
      <c r="C534" s="15" t="n">
        <v>115</v>
      </c>
      <c r="D534" s="15" t="n">
        <v>101</v>
      </c>
      <c r="E534" s="15" t="n">
        <v>1040</v>
      </c>
      <c r="F534" s="15" t="n">
        <v>0</v>
      </c>
      <c r="G534" s="15" t="n">
        <v>0</v>
      </c>
      <c r="H534" s="15" t="n">
        <v>0</v>
      </c>
      <c r="I534" s="16" t="n">
        <v>0</v>
      </c>
      <c r="J534" s="15">
        <f>I534-F534</f>
        <v/>
      </c>
      <c r="K534" s="15">
        <f>H534-I534</f>
        <v/>
      </c>
      <c r="L534" s="15" t="n">
        <v>0.03186</v>
      </c>
      <c r="M534" s="15" t="n">
        <v>0.03239</v>
      </c>
      <c r="N534" s="15" t="n">
        <v>0.03077</v>
      </c>
      <c r="O534" s="15" t="n">
        <v>0.03077</v>
      </c>
      <c r="P534" s="15" t="n">
        <v>0.03078</v>
      </c>
      <c r="Q534" s="15" t="n"/>
      <c r="R534" s="15">
        <f>L534*J534</f>
        <v/>
      </c>
      <c r="S534" s="15">
        <f>M534*J534</f>
        <v/>
      </c>
      <c r="T534" s="15">
        <f>N534*J534</f>
        <v/>
      </c>
      <c r="U534" s="15">
        <f>O534*J534</f>
        <v/>
      </c>
      <c r="V534" s="17">
        <f>P534*J534</f>
        <v/>
      </c>
    </row>
    <row r="535" ht="13.5" customHeight="1">
      <c r="A535" s="14" t="n">
        <v>991207</v>
      </c>
      <c r="B535" s="15" t="inlineStr">
        <is>
          <t>SUN BAT_HA~1</t>
        </is>
      </c>
      <c r="C535" s="15" t="n">
        <v>115</v>
      </c>
      <c r="D535" s="15" t="n">
        <v>101</v>
      </c>
      <c r="E535" s="15" t="n">
        <v>1040</v>
      </c>
      <c r="F535" s="15" t="n">
        <v>0</v>
      </c>
      <c r="G535" s="15" t="n">
        <v>0</v>
      </c>
      <c r="H535" s="15" t="n">
        <v>0</v>
      </c>
      <c r="I535" s="16" t="n">
        <v>0</v>
      </c>
      <c r="J535" s="15">
        <f>I535-F535</f>
        <v/>
      </c>
      <c r="K535" s="15">
        <f>H535-I535</f>
        <v/>
      </c>
      <c r="L535" s="15" t="n">
        <v>0.03186</v>
      </c>
      <c r="M535" s="15" t="n">
        <v>0.03239</v>
      </c>
      <c r="N535" s="15" t="n">
        <v>0.03077</v>
      </c>
      <c r="O535" s="15" t="n">
        <v>0.03077</v>
      </c>
      <c r="P535" s="15" t="n">
        <v>0.03078</v>
      </c>
      <c r="Q535" s="15" t="n"/>
      <c r="R535" s="15">
        <f>L535*J535</f>
        <v/>
      </c>
      <c r="S535" s="15">
        <f>M535*J535</f>
        <v/>
      </c>
      <c r="T535" s="15">
        <f>N535*J535</f>
        <v/>
      </c>
      <c r="U535" s="15">
        <f>O535*J535</f>
        <v/>
      </c>
      <c r="V535" s="17">
        <f>P535*J535</f>
        <v/>
      </c>
    </row>
    <row r="536" ht="13.5" customHeight="1">
      <c r="A536" s="14" t="n">
        <v>991215</v>
      </c>
      <c r="B536" s="15" t="inlineStr">
        <is>
          <t>SUN BAT_MA~1</t>
        </is>
      </c>
      <c r="C536" s="15" t="n">
        <v>115</v>
      </c>
      <c r="D536" s="15" t="n">
        <v>101</v>
      </c>
      <c r="E536" s="15" t="n">
        <v>1040</v>
      </c>
      <c r="F536" s="15" t="n">
        <v>0</v>
      </c>
      <c r="G536" s="15" t="n">
        <v>0</v>
      </c>
      <c r="H536" s="15" t="n">
        <v>0</v>
      </c>
      <c r="I536" s="16" t="n">
        <v>0</v>
      </c>
      <c r="J536" s="15">
        <f>I536-F536</f>
        <v/>
      </c>
      <c r="K536" s="15">
        <f>H536-I536</f>
        <v/>
      </c>
      <c r="L536" s="15" t="n">
        <v>0.03186</v>
      </c>
      <c r="M536" s="15" t="n">
        <v>0.03239</v>
      </c>
      <c r="N536" s="15" t="n">
        <v>0.03077</v>
      </c>
      <c r="O536" s="15" t="n">
        <v>0.03077</v>
      </c>
      <c r="P536" s="15" t="n">
        <v>0.03078</v>
      </c>
      <c r="Q536" s="15" t="n"/>
      <c r="R536" s="15">
        <f>L536*J536</f>
        <v/>
      </c>
      <c r="S536" s="15">
        <f>M536*J536</f>
        <v/>
      </c>
      <c r="T536" s="15">
        <f>N536*J536</f>
        <v/>
      </c>
      <c r="U536" s="15">
        <f>O536*J536</f>
        <v/>
      </c>
      <c r="V536" s="17">
        <f>P536*J536</f>
        <v/>
      </c>
    </row>
    <row r="537" ht="13.5" customHeight="1">
      <c r="A537" s="14" t="n">
        <v>991245</v>
      </c>
      <c r="B537" s="15" t="inlineStr">
        <is>
          <t>SUN BAT_SA~1</t>
        </is>
      </c>
      <c r="C537" s="15" t="n">
        <v>115</v>
      </c>
      <c r="D537" s="15" t="n">
        <v>101</v>
      </c>
      <c r="E537" s="15" t="n">
        <v>1040</v>
      </c>
      <c r="F537" s="15" t="n">
        <v>0</v>
      </c>
      <c r="G537" s="15" t="n">
        <v>0</v>
      </c>
      <c r="H537" s="15" t="n">
        <v>0</v>
      </c>
      <c r="I537" s="16" t="n">
        <v>0</v>
      </c>
      <c r="J537" s="15">
        <f>I537-F537</f>
        <v/>
      </c>
      <c r="K537" s="15">
        <f>H537-I537</f>
        <v/>
      </c>
      <c r="L537" s="15" t="n">
        <v>0.03186</v>
      </c>
      <c r="M537" s="15" t="n">
        <v>0.03239</v>
      </c>
      <c r="N537" s="15" t="n">
        <v>0.03077</v>
      </c>
      <c r="O537" s="15" t="n">
        <v>0.03077</v>
      </c>
      <c r="P537" s="15" t="n">
        <v>0.03078</v>
      </c>
      <c r="Q537" s="15" t="n"/>
      <c r="R537" s="15">
        <f>L537*J537</f>
        <v/>
      </c>
      <c r="S537" s="15">
        <f>M537*J537</f>
        <v/>
      </c>
      <c r="T537" s="15">
        <f>N537*J537</f>
        <v/>
      </c>
      <c r="U537" s="15">
        <f>O537*J537</f>
        <v/>
      </c>
      <c r="V537" s="17">
        <f>P537*J537</f>
        <v/>
      </c>
    </row>
    <row r="538" ht="13.5" customHeight="1">
      <c r="A538" s="14" t="n">
        <v>994757</v>
      </c>
      <c r="B538" s="15" t="inlineStr">
        <is>
          <t>BAT_S WREN~1</t>
        </is>
      </c>
      <c r="C538" s="15" t="n">
        <v>115</v>
      </c>
      <c r="D538" s="15" t="n">
        <v>101</v>
      </c>
      <c r="E538" s="15" t="n">
        <v>1140</v>
      </c>
      <c r="F538" s="15" t="n">
        <v>0</v>
      </c>
      <c r="G538" s="15" t="n">
        <v>0</v>
      </c>
      <c r="H538" s="15" t="n">
        <v>0</v>
      </c>
      <c r="I538" s="16" t="n">
        <v>0</v>
      </c>
      <c r="J538" s="15">
        <f>I538-F538</f>
        <v/>
      </c>
      <c r="K538" s="15">
        <f>H538-I538</f>
        <v/>
      </c>
      <c r="L538" s="15" t="n">
        <v>0.03185</v>
      </c>
      <c r="M538" s="15" t="n">
        <v>0.03238</v>
      </c>
      <c r="N538" s="15" t="n">
        <v>0.03076</v>
      </c>
      <c r="O538" s="15" t="n">
        <v>0.03076</v>
      </c>
      <c r="P538" s="15" t="n">
        <v>0.03077</v>
      </c>
      <c r="Q538" s="15" t="n"/>
      <c r="R538" s="15">
        <f>L538*J538</f>
        <v/>
      </c>
      <c r="S538" s="15">
        <f>M538*J538</f>
        <v/>
      </c>
      <c r="T538" s="15">
        <f>N538*J538</f>
        <v/>
      </c>
      <c r="U538" s="15">
        <f>O538*J538</f>
        <v/>
      </c>
      <c r="V538" s="17">
        <f>P538*J538</f>
        <v/>
      </c>
    </row>
    <row r="539" ht="13.5" customHeight="1">
      <c r="A539" s="14" t="n">
        <v>991156</v>
      </c>
      <c r="B539" s="15" t="inlineStr">
        <is>
          <t>SUN BAT_VA~1</t>
        </is>
      </c>
      <c r="C539" s="15" t="n">
        <v>115</v>
      </c>
      <c r="D539" s="15" t="n">
        <v>101</v>
      </c>
      <c r="E539" s="15" t="n">
        <v>1030</v>
      </c>
      <c r="F539" s="15" t="n">
        <v>9.98</v>
      </c>
      <c r="G539" s="15" t="n">
        <v>0</v>
      </c>
      <c r="H539" s="15" t="n">
        <v>9.98</v>
      </c>
      <c r="I539" s="16" t="n">
        <v>9.98</v>
      </c>
      <c r="J539" s="15">
        <f>I539-F539</f>
        <v/>
      </c>
      <c r="K539" s="15">
        <f>H539-I539</f>
        <v/>
      </c>
      <c r="L539" s="15" t="n">
        <v>0.03184</v>
      </c>
      <c r="M539" s="15" t="n">
        <v>0.03237</v>
      </c>
      <c r="N539" s="15" t="n">
        <v>0.03074</v>
      </c>
      <c r="O539" s="15" t="n">
        <v>0.03074</v>
      </c>
      <c r="P539" s="15" t="n">
        <v>0.03076</v>
      </c>
      <c r="Q539" s="15" t="n"/>
      <c r="R539" s="15">
        <f>L539*J539</f>
        <v/>
      </c>
      <c r="S539" s="15">
        <f>M539*J539</f>
        <v/>
      </c>
      <c r="T539" s="15">
        <f>N539*J539</f>
        <v/>
      </c>
      <c r="U539" s="15">
        <f>O539*J539</f>
        <v/>
      </c>
      <c r="V539" s="17">
        <f>P539*J539</f>
        <v/>
      </c>
    </row>
    <row r="540" ht="13.5" customHeight="1">
      <c r="A540" s="14" t="n">
        <v>991155</v>
      </c>
      <c r="B540" s="15" t="inlineStr">
        <is>
          <t>SUN_WAREHA~1</t>
        </is>
      </c>
      <c r="C540" s="15" t="n">
        <v>115</v>
      </c>
      <c r="D540" s="15" t="n">
        <v>101</v>
      </c>
      <c r="E540" s="15" t="n">
        <v>1030</v>
      </c>
      <c r="F540" s="15" t="n">
        <v>9.5</v>
      </c>
      <c r="G540" s="15" t="n">
        <v>0</v>
      </c>
      <c r="H540" s="15" t="n">
        <v>9.5</v>
      </c>
      <c r="I540" s="16" t="n">
        <v>9.5</v>
      </c>
      <c r="J540" s="15">
        <f>I540-F540</f>
        <v/>
      </c>
      <c r="K540" s="15">
        <f>H540-I540</f>
        <v/>
      </c>
      <c r="L540" s="15" t="n">
        <v>0.0318</v>
      </c>
      <c r="M540" s="15" t="n">
        <v>0.03232</v>
      </c>
      <c r="N540" s="15" t="n">
        <v>0.0307</v>
      </c>
      <c r="O540" s="15" t="n">
        <v>0.0307</v>
      </c>
      <c r="P540" s="15" t="n">
        <v>0.03071</v>
      </c>
      <c r="Q540" s="15" t="n"/>
      <c r="R540" s="15">
        <f>L540*J540</f>
        <v/>
      </c>
      <c r="S540" s="15">
        <f>M540*J540</f>
        <v/>
      </c>
      <c r="T540" s="15">
        <f>N540*J540</f>
        <v/>
      </c>
      <c r="U540" s="15">
        <f>O540*J540</f>
        <v/>
      </c>
      <c r="V540" s="17">
        <f>P540*J540</f>
        <v/>
      </c>
    </row>
    <row r="541" ht="13.5" customHeight="1">
      <c r="A541" s="14" t="n">
        <v>991152</v>
      </c>
      <c r="B541" s="15" t="inlineStr">
        <is>
          <t>BAT_WAREHA~1</t>
        </is>
      </c>
      <c r="C541" s="15" t="n">
        <v>115</v>
      </c>
      <c r="D541" s="15" t="n">
        <v>101</v>
      </c>
      <c r="E541" s="15" t="n">
        <v>1030</v>
      </c>
      <c r="F541" s="15" t="n">
        <v>244.22</v>
      </c>
      <c r="G541" s="15" t="n">
        <v>0</v>
      </c>
      <c r="H541" s="15" t="n">
        <v>348.18</v>
      </c>
      <c r="I541" s="16" t="n">
        <v>244.22</v>
      </c>
      <c r="J541" s="15">
        <f>I541-F541</f>
        <v/>
      </c>
      <c r="K541" s="15">
        <f>H541-I541</f>
        <v/>
      </c>
      <c r="L541" s="15" t="n">
        <v>0.0318</v>
      </c>
      <c r="M541" s="15" t="n">
        <v>0.03232</v>
      </c>
      <c r="N541" s="15" t="n">
        <v>0.0307</v>
      </c>
      <c r="O541" s="15" t="n">
        <v>0.0307</v>
      </c>
      <c r="P541" s="15" t="n">
        <v>0.03071</v>
      </c>
      <c r="Q541" s="15" t="n"/>
      <c r="R541" s="15">
        <f>L541*J541</f>
        <v/>
      </c>
      <c r="S541" s="15">
        <f>M541*J541</f>
        <v/>
      </c>
      <c r="T541" s="15">
        <f>N541*J541</f>
        <v/>
      </c>
      <c r="U541" s="15">
        <f>O541*J541</f>
        <v/>
      </c>
      <c r="V541" s="17">
        <f>P541*J541</f>
        <v/>
      </c>
    </row>
    <row r="542" ht="13.5" customHeight="1">
      <c r="A542" s="14" t="n">
        <v>111183</v>
      </c>
      <c r="B542" s="15" t="inlineStr">
        <is>
          <t xml:space="preserve">BW-PV_3     </t>
        </is>
      </c>
      <c r="C542" s="15" t="n">
        <v>0.4</v>
      </c>
      <c r="D542" s="15" t="n">
        <v>101</v>
      </c>
      <c r="E542" s="15" t="n">
        <v>1032</v>
      </c>
      <c r="F542" s="15" t="n">
        <v>0</v>
      </c>
      <c r="G542" s="15" t="n">
        <v>0</v>
      </c>
      <c r="H542" s="15" t="n">
        <v>0</v>
      </c>
      <c r="I542" s="16" t="n">
        <v>0</v>
      </c>
      <c r="J542" s="15">
        <f>I542-F542</f>
        <v/>
      </c>
      <c r="K542" s="15">
        <f>H542-I542</f>
        <v/>
      </c>
      <c r="L542" s="15" t="n">
        <v>0.0318</v>
      </c>
      <c r="M542" s="15" t="n">
        <v>0.03232</v>
      </c>
      <c r="N542" s="15" t="n">
        <v>0.0307</v>
      </c>
      <c r="O542" s="15" t="n">
        <v>0.0307</v>
      </c>
      <c r="P542" s="15" t="n">
        <v>0.03071</v>
      </c>
      <c r="Q542" s="15" t="n"/>
      <c r="R542" s="15">
        <f>L542*J542</f>
        <v/>
      </c>
      <c r="S542" s="15">
        <f>M542*J542</f>
        <v/>
      </c>
      <c r="T542" s="15">
        <f>N542*J542</f>
        <v/>
      </c>
      <c r="U542" s="15">
        <f>O542*J542</f>
        <v/>
      </c>
      <c r="V542" s="17">
        <f>P542*J542</f>
        <v/>
      </c>
    </row>
    <row r="543" ht="13.5" customHeight="1">
      <c r="A543" s="14" t="n">
        <v>111182</v>
      </c>
      <c r="B543" s="15" t="inlineStr">
        <is>
          <t xml:space="preserve">BW-PV_2     </t>
        </is>
      </c>
      <c r="C543" s="15" t="n">
        <v>0.4</v>
      </c>
      <c r="D543" s="15" t="n">
        <v>101</v>
      </c>
      <c r="E543" s="15" t="n">
        <v>1032</v>
      </c>
      <c r="F543" s="15" t="n">
        <v>0</v>
      </c>
      <c r="G543" s="15" t="n">
        <v>0</v>
      </c>
      <c r="H543" s="15" t="n">
        <v>0</v>
      </c>
      <c r="I543" s="16" t="n">
        <v>0</v>
      </c>
      <c r="J543" s="15">
        <f>I543-F543</f>
        <v/>
      </c>
      <c r="K543" s="15">
        <f>H543-I543</f>
        <v/>
      </c>
      <c r="L543" s="15" t="n">
        <v>0.0318</v>
      </c>
      <c r="M543" s="15" t="n">
        <v>0.03232</v>
      </c>
      <c r="N543" s="15" t="n">
        <v>0.0307</v>
      </c>
      <c r="O543" s="15" t="n">
        <v>0.0307</v>
      </c>
      <c r="P543" s="15" t="n">
        <v>0.03071</v>
      </c>
      <c r="Q543" s="15" t="n"/>
      <c r="R543" s="15">
        <f>L543*J543</f>
        <v/>
      </c>
      <c r="S543" s="15">
        <f>M543*J543</f>
        <v/>
      </c>
      <c r="T543" s="15">
        <f>N543*J543</f>
        <v/>
      </c>
      <c r="U543" s="15">
        <f>O543*J543</f>
        <v/>
      </c>
      <c r="V543" s="17">
        <f>P543*J543</f>
        <v/>
      </c>
    </row>
    <row r="544" ht="13.5" customHeight="1">
      <c r="A544" s="14" t="n">
        <v>111181</v>
      </c>
      <c r="B544" s="15" t="inlineStr">
        <is>
          <t xml:space="preserve">BW-PV_1     </t>
        </is>
      </c>
      <c r="C544" s="15" t="n">
        <v>0.4</v>
      </c>
      <c r="D544" s="15" t="n">
        <v>101</v>
      </c>
      <c r="E544" s="15" t="n">
        <v>1032</v>
      </c>
      <c r="F544" s="15" t="n">
        <v>0</v>
      </c>
      <c r="G544" s="15" t="n">
        <v>0</v>
      </c>
      <c r="H544" s="15" t="n">
        <v>0</v>
      </c>
      <c r="I544" s="16" t="n">
        <v>0</v>
      </c>
      <c r="J544" s="15">
        <f>I544-F544</f>
        <v/>
      </c>
      <c r="K544" s="15">
        <f>H544-I544</f>
        <v/>
      </c>
      <c r="L544" s="15" t="n">
        <v>0.0318</v>
      </c>
      <c r="M544" s="15" t="n">
        <v>0.03232</v>
      </c>
      <c r="N544" s="15" t="n">
        <v>0.0307</v>
      </c>
      <c r="O544" s="15" t="n">
        <v>0.0307</v>
      </c>
      <c r="P544" s="15" t="n">
        <v>0.03071</v>
      </c>
      <c r="Q544" s="15" t="n"/>
      <c r="R544" s="15">
        <f>L544*J544</f>
        <v/>
      </c>
      <c r="S544" s="15">
        <f>M544*J544</f>
        <v/>
      </c>
      <c r="T544" s="15">
        <f>N544*J544</f>
        <v/>
      </c>
      <c r="U544" s="15">
        <f>O544*J544</f>
        <v/>
      </c>
      <c r="V544" s="17">
        <f>P544*J544</f>
        <v/>
      </c>
    </row>
    <row r="545" ht="13.5" customHeight="1">
      <c r="A545" s="14" t="n">
        <v>116458</v>
      </c>
      <c r="B545" s="15" t="inlineStr">
        <is>
          <t>FRONT STREET</t>
        </is>
      </c>
      <c r="C545" s="15" t="n">
        <v>4.16</v>
      </c>
      <c r="D545" s="15" t="n">
        <v>101</v>
      </c>
      <c r="E545" s="15" t="n">
        <v>1334</v>
      </c>
      <c r="F545" s="15" t="n">
        <v>0</v>
      </c>
      <c r="G545" s="15" t="n">
        <v>0</v>
      </c>
      <c r="H545" s="15" t="n">
        <v>0</v>
      </c>
      <c r="I545" s="16" t="n">
        <v>0</v>
      </c>
      <c r="J545" s="15">
        <f>I545-F545</f>
        <v/>
      </c>
      <c r="K545" s="15">
        <f>H545-I545</f>
        <v/>
      </c>
      <c r="L545" s="15" t="n">
        <v>0.03177</v>
      </c>
      <c r="M545" s="15" t="n">
        <v>0.03227</v>
      </c>
      <c r="N545" s="15" t="n">
        <v>0.03053</v>
      </c>
      <c r="O545" s="15" t="n">
        <v>0.03053</v>
      </c>
      <c r="P545" s="15" t="n">
        <v>0.03053</v>
      </c>
      <c r="Q545" s="15" t="n"/>
      <c r="R545" s="15">
        <f>L545*J545</f>
        <v/>
      </c>
      <c r="S545" s="15">
        <f>M545*J545</f>
        <v/>
      </c>
      <c r="T545" s="15">
        <f>N545*J545</f>
        <v/>
      </c>
      <c r="U545" s="15">
        <f>O545*J545</f>
        <v/>
      </c>
      <c r="V545" s="17">
        <f>P545*J545</f>
        <v/>
      </c>
    </row>
    <row r="546" ht="13.5" customHeight="1">
      <c r="A546" s="14" t="n">
        <v>111189</v>
      </c>
      <c r="B546" s="15" t="inlineStr">
        <is>
          <t xml:space="preserve">SEMASS G2   </t>
        </is>
      </c>
      <c r="C546" s="15" t="n">
        <v>13.8</v>
      </c>
      <c r="D546" s="15" t="n">
        <v>101</v>
      </c>
      <c r="E546" s="15" t="n">
        <v>1033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0.03177</v>
      </c>
      <c r="M546" s="15" t="n">
        <v>0.0323</v>
      </c>
      <c r="N546" s="15" t="n">
        <v>0.03067</v>
      </c>
      <c r="O546" s="15" t="n">
        <v>0.03067</v>
      </c>
      <c r="P546" s="15" t="n">
        <v>0.03069</v>
      </c>
      <c r="Q546" s="15" t="n"/>
      <c r="R546" s="15">
        <f>L546*J546</f>
        <v/>
      </c>
      <c r="S546" s="15">
        <f>M546*J546</f>
        <v/>
      </c>
      <c r="T546" s="15">
        <f>N546*J546</f>
        <v/>
      </c>
      <c r="U546" s="15">
        <f>O546*J546</f>
        <v/>
      </c>
      <c r="V546" s="17">
        <f>P546*J546</f>
        <v/>
      </c>
    </row>
    <row r="547" ht="13.5" customHeight="1">
      <c r="A547" s="14" t="n">
        <v>111188</v>
      </c>
      <c r="B547" s="15" t="inlineStr">
        <is>
          <t xml:space="preserve">SEMASS G1   </t>
        </is>
      </c>
      <c r="C547" s="15" t="n">
        <v>13.8</v>
      </c>
      <c r="D547" s="15" t="n">
        <v>101</v>
      </c>
      <c r="E547" s="15" t="n">
        <v>1033</v>
      </c>
      <c r="F547" s="15" t="n">
        <v>0</v>
      </c>
      <c r="G547" s="15" t="n">
        <v>0</v>
      </c>
      <c r="H547" s="15" t="n">
        <v>0</v>
      </c>
      <c r="I547" s="16" t="n">
        <v>0</v>
      </c>
      <c r="J547" s="15">
        <f>I547-F547</f>
        <v/>
      </c>
      <c r="K547" s="15">
        <f>H547-I547</f>
        <v/>
      </c>
      <c r="L547" s="15" t="n">
        <v>0.03177</v>
      </c>
      <c r="M547" s="15" t="n">
        <v>0.0323</v>
      </c>
      <c r="N547" s="15" t="n">
        <v>0.03067</v>
      </c>
      <c r="O547" s="15" t="n">
        <v>0.03067</v>
      </c>
      <c r="P547" s="15" t="n">
        <v>0.03069</v>
      </c>
      <c r="Q547" s="15" t="n"/>
      <c r="R547" s="15">
        <f>L547*J547</f>
        <v/>
      </c>
      <c r="S547" s="15">
        <f>M547*J547</f>
        <v/>
      </c>
      <c r="T547" s="15">
        <f>N547*J547</f>
        <v/>
      </c>
      <c r="U547" s="15">
        <f>O547*J547</f>
        <v/>
      </c>
      <c r="V547" s="17">
        <f>P547*J547</f>
        <v/>
      </c>
    </row>
    <row r="548" ht="13.5" customHeight="1">
      <c r="A548" s="14" t="n">
        <v>991141</v>
      </c>
      <c r="B548" s="15" t="inlineStr">
        <is>
          <t>SUN BAT_TR~1</t>
        </is>
      </c>
      <c r="C548" s="15" t="n">
        <v>115</v>
      </c>
      <c r="D548" s="15" t="n">
        <v>101</v>
      </c>
      <c r="E548" s="15" t="n">
        <v>1030</v>
      </c>
      <c r="F548" s="15" t="n">
        <v>12.69</v>
      </c>
      <c r="G548" s="15" t="n">
        <v>0</v>
      </c>
      <c r="H548" s="15" t="n">
        <v>33.74</v>
      </c>
      <c r="I548" s="16" t="n">
        <v>12.69</v>
      </c>
      <c r="J548" s="15">
        <f>I548-F548</f>
        <v/>
      </c>
      <c r="K548" s="15">
        <f>H548-I548</f>
        <v/>
      </c>
      <c r="L548" s="15" t="n">
        <v>0.03176</v>
      </c>
      <c r="M548" s="15" t="n">
        <v>0.03229</v>
      </c>
      <c r="N548" s="15" t="n">
        <v>0.03066</v>
      </c>
      <c r="O548" s="15" t="n">
        <v>0.03066</v>
      </c>
      <c r="P548" s="15" t="n">
        <v>0.03067</v>
      </c>
      <c r="Q548" s="15" t="n"/>
      <c r="R548" s="15">
        <f>L548*J548</f>
        <v/>
      </c>
      <c r="S548" s="15">
        <f>M548*J548</f>
        <v/>
      </c>
      <c r="T548" s="15">
        <f>N548*J548</f>
        <v/>
      </c>
      <c r="U548" s="15">
        <f>O548*J548</f>
        <v/>
      </c>
      <c r="V548" s="17">
        <f>P548*J548</f>
        <v/>
      </c>
    </row>
    <row r="549" ht="13.5" customHeight="1">
      <c r="A549" s="14" t="n">
        <v>991140</v>
      </c>
      <c r="B549" s="15" t="inlineStr">
        <is>
          <t>SUN BAT_RO~1</t>
        </is>
      </c>
      <c r="C549" s="15" t="n">
        <v>115</v>
      </c>
      <c r="D549" s="15" t="n">
        <v>101</v>
      </c>
      <c r="E549" s="15" t="n">
        <v>1030</v>
      </c>
      <c r="F549" s="15" t="n">
        <v>24.62</v>
      </c>
      <c r="G549" s="15" t="n">
        <v>0</v>
      </c>
      <c r="H549" s="15" t="n">
        <v>24.62</v>
      </c>
      <c r="I549" s="16" t="n">
        <v>24.62</v>
      </c>
      <c r="J549" s="15">
        <f>I549-F549</f>
        <v/>
      </c>
      <c r="K549" s="15">
        <f>H549-I549</f>
        <v/>
      </c>
      <c r="L549" s="15" t="n">
        <v>0.03165</v>
      </c>
      <c r="M549" s="15" t="n">
        <v>0.03218</v>
      </c>
      <c r="N549" s="15" t="n">
        <v>0.03055</v>
      </c>
      <c r="O549" s="15" t="n">
        <v>0.03055</v>
      </c>
      <c r="P549" s="15" t="n">
        <v>0.03056</v>
      </c>
      <c r="Q549" s="15" t="n"/>
      <c r="R549" s="15">
        <f>L549*J549</f>
        <v/>
      </c>
      <c r="S549" s="15">
        <f>M549*J549</f>
        <v/>
      </c>
      <c r="T549" s="15">
        <f>N549*J549</f>
        <v/>
      </c>
      <c r="U549" s="15">
        <f>O549*J549</f>
        <v/>
      </c>
      <c r="V549" s="17">
        <f>P549*J549</f>
        <v/>
      </c>
    </row>
    <row r="550" ht="13.5" customHeight="1">
      <c r="A550" s="14" t="n">
        <v>990770</v>
      </c>
      <c r="B550" s="15" t="inlineStr">
        <is>
          <t>BAT_W MEDW~1</t>
        </is>
      </c>
      <c r="C550" s="15" t="n">
        <v>345</v>
      </c>
      <c r="D550" s="15" t="n">
        <v>101</v>
      </c>
      <c r="E550" s="15" t="n">
        <v>1020</v>
      </c>
      <c r="F550" s="15" t="n">
        <v>250</v>
      </c>
      <c r="G550" s="15" t="n">
        <v>0</v>
      </c>
      <c r="H550" s="15" t="n">
        <v>250</v>
      </c>
      <c r="I550" s="16" t="n">
        <v>250</v>
      </c>
      <c r="J550" s="15">
        <f>I550-F550</f>
        <v/>
      </c>
      <c r="K550" s="15">
        <f>H550-I550</f>
        <v/>
      </c>
      <c r="L550" s="15" t="n">
        <v>0.03159</v>
      </c>
      <c r="M550" s="15" t="n">
        <v>0.03212</v>
      </c>
      <c r="N550" s="15" t="n">
        <v>0.03049</v>
      </c>
      <c r="O550" s="15" t="n">
        <v>0.03049</v>
      </c>
      <c r="P550" s="15" t="n">
        <v>0.0305</v>
      </c>
      <c r="Q550" s="15" t="n"/>
      <c r="R550" s="15">
        <f>L550*J550</f>
        <v/>
      </c>
      <c r="S550" s="15">
        <f>M550*J550</f>
        <v/>
      </c>
      <c r="T550" s="15">
        <f>N550*J550</f>
        <v/>
      </c>
      <c r="U550" s="15">
        <f>O550*J550</f>
        <v/>
      </c>
      <c r="V550" s="17">
        <f>P550*J550</f>
        <v/>
      </c>
    </row>
    <row r="551" ht="13.5" customHeight="1">
      <c r="A551" s="14" t="n">
        <v>991271</v>
      </c>
      <c r="B551" s="15" t="inlineStr">
        <is>
          <t>SUN BAT_CR~2</t>
        </is>
      </c>
      <c r="C551" s="15" t="n">
        <v>115</v>
      </c>
      <c r="D551" s="15" t="n">
        <v>101</v>
      </c>
      <c r="E551" s="15" t="n">
        <v>1050</v>
      </c>
      <c r="F551" s="15" t="n">
        <v>27.96</v>
      </c>
      <c r="G551" s="15" t="n">
        <v>0</v>
      </c>
      <c r="H551" s="15" t="n">
        <v>27.96</v>
      </c>
      <c r="I551" s="16" t="n">
        <v>27.96</v>
      </c>
      <c r="J551" s="15">
        <f>I551-F551</f>
        <v/>
      </c>
      <c r="K551" s="15">
        <f>H551-I551</f>
        <v/>
      </c>
      <c r="L551" s="15" t="n">
        <v>0.03159</v>
      </c>
      <c r="M551" s="15" t="n">
        <v>0.03212</v>
      </c>
      <c r="N551" s="15" t="n">
        <v>0.03049</v>
      </c>
      <c r="O551" s="15" t="n">
        <v>0.03049</v>
      </c>
      <c r="P551" s="15" t="n">
        <v>0.03051</v>
      </c>
      <c r="Q551" s="15" t="n"/>
      <c r="R551" s="15">
        <f>L551*J551</f>
        <v/>
      </c>
      <c r="S551" s="15">
        <f>M551*J551</f>
        <v/>
      </c>
      <c r="T551" s="15">
        <f>N551*J551</f>
        <v/>
      </c>
      <c r="U551" s="15">
        <f>O551*J551</f>
        <v/>
      </c>
      <c r="V551" s="17">
        <f>P551*J551</f>
        <v/>
      </c>
    </row>
    <row r="552" ht="13.5" customHeight="1">
      <c r="A552" s="14" t="n">
        <v>116505</v>
      </c>
      <c r="B552" s="15" t="inlineStr">
        <is>
          <t xml:space="preserve">BERKSHRE_G1 </t>
        </is>
      </c>
      <c r="C552" s="15" t="n">
        <v>21</v>
      </c>
      <c r="D552" s="15" t="n">
        <v>101</v>
      </c>
      <c r="E552" s="15" t="n">
        <v>1333</v>
      </c>
      <c r="F552" s="15" t="n">
        <v>270</v>
      </c>
      <c r="G552" s="15" t="n">
        <v>0</v>
      </c>
      <c r="H552" s="15" t="n">
        <v>270</v>
      </c>
      <c r="I552" s="16" t="n">
        <v>270</v>
      </c>
      <c r="J552" s="15">
        <f>I552-F552</f>
        <v/>
      </c>
      <c r="K552" s="15">
        <f>H552-I552</f>
        <v/>
      </c>
      <c r="L552" s="15" t="n">
        <v>0.03156</v>
      </c>
      <c r="M552" s="15" t="n">
        <v>0.03205</v>
      </c>
      <c r="N552" s="15" t="n">
        <v>0.0303</v>
      </c>
      <c r="O552" s="15" t="n">
        <v>0.0303</v>
      </c>
      <c r="P552" s="15" t="n">
        <v>0.0303</v>
      </c>
      <c r="Q552" s="15" t="n"/>
      <c r="R552" s="15">
        <f>L552*J552</f>
        <v/>
      </c>
      <c r="S552" s="15">
        <f>M552*J552</f>
        <v/>
      </c>
      <c r="T552" s="15">
        <f>N552*J552</f>
        <v/>
      </c>
      <c r="U552" s="15">
        <f>O552*J552</f>
        <v/>
      </c>
      <c r="V552" s="17">
        <f>P552*J552</f>
        <v/>
      </c>
    </row>
    <row r="553" ht="13.5" customHeight="1">
      <c r="A553" s="14" t="n">
        <v>991273</v>
      </c>
      <c r="B553" s="15" t="inlineStr">
        <is>
          <t>SUN BAT_WI~1</t>
        </is>
      </c>
      <c r="C553" s="15" t="n">
        <v>115</v>
      </c>
      <c r="D553" s="15" t="n">
        <v>101</v>
      </c>
      <c r="E553" s="15" t="n">
        <v>1050</v>
      </c>
      <c r="F553" s="15" t="n">
        <v>28.43</v>
      </c>
      <c r="G553" s="15" t="n">
        <v>0</v>
      </c>
      <c r="H553" s="15" t="n">
        <v>28.43</v>
      </c>
      <c r="I553" s="16" t="n">
        <v>28.43</v>
      </c>
      <c r="J553" s="15">
        <f>I553-F553</f>
        <v/>
      </c>
      <c r="K553" s="15">
        <f>H553-I553</f>
        <v/>
      </c>
      <c r="L553" s="15" t="n">
        <v>0.03153</v>
      </c>
      <c r="M553" s="15" t="n">
        <v>0.03206</v>
      </c>
      <c r="N553" s="15" t="n">
        <v>0.03043</v>
      </c>
      <c r="O553" s="15" t="n">
        <v>0.03043</v>
      </c>
      <c r="P553" s="15" t="n">
        <v>0.03044</v>
      </c>
      <c r="Q553" s="15" t="n"/>
      <c r="R553" s="15">
        <f>L553*J553</f>
        <v/>
      </c>
      <c r="S553" s="15">
        <f>M553*J553</f>
        <v/>
      </c>
      <c r="T553" s="15">
        <f>N553*J553</f>
        <v/>
      </c>
      <c r="U553" s="15">
        <f>O553*J553</f>
        <v/>
      </c>
      <c r="V553" s="17">
        <f>P553*J553</f>
        <v/>
      </c>
    </row>
    <row r="554" ht="13.5" customHeight="1">
      <c r="A554" s="14" t="n">
        <v>991272</v>
      </c>
      <c r="B554" s="15" t="inlineStr">
        <is>
          <t>SUN BAT_AR~1</t>
        </is>
      </c>
      <c r="C554" s="15" t="n">
        <v>115</v>
      </c>
      <c r="D554" s="15" t="n">
        <v>101</v>
      </c>
      <c r="E554" s="15" t="n">
        <v>1050</v>
      </c>
      <c r="F554" s="15" t="n">
        <v>7</v>
      </c>
      <c r="G554" s="15" t="n">
        <v>0</v>
      </c>
      <c r="H554" s="15" t="n">
        <v>7</v>
      </c>
      <c r="I554" s="16" t="n">
        <v>7</v>
      </c>
      <c r="J554" s="15">
        <f>I554-F554</f>
        <v/>
      </c>
      <c r="K554" s="15">
        <f>H554-I554</f>
        <v/>
      </c>
      <c r="L554" s="15" t="n">
        <v>0.03153</v>
      </c>
      <c r="M554" s="15" t="n">
        <v>0.03206</v>
      </c>
      <c r="N554" s="15" t="n">
        <v>0.03043</v>
      </c>
      <c r="O554" s="15" t="n">
        <v>0.03043</v>
      </c>
      <c r="P554" s="15" t="n">
        <v>0.03044</v>
      </c>
      <c r="Q554" s="15" t="n"/>
      <c r="R554" s="15">
        <f>L554*J554</f>
        <v/>
      </c>
      <c r="S554" s="15">
        <f>M554*J554</f>
        <v/>
      </c>
      <c r="T554" s="15">
        <f>N554*J554</f>
        <v/>
      </c>
      <c r="U554" s="15">
        <f>O554*J554</f>
        <v/>
      </c>
      <c r="V554" s="17">
        <f>P554*J554</f>
        <v/>
      </c>
    </row>
    <row r="555" ht="13.5" customHeight="1">
      <c r="A555" s="14" t="n">
        <v>114862</v>
      </c>
      <c r="B555" s="15" t="inlineStr">
        <is>
          <t>ANP BLLNGHM2</t>
        </is>
      </c>
      <c r="C555" s="15" t="n">
        <v>21</v>
      </c>
      <c r="D555" s="15" t="n">
        <v>101</v>
      </c>
      <c r="E555" s="15" t="n">
        <v>1140</v>
      </c>
      <c r="F555" s="15" t="n">
        <v>0</v>
      </c>
      <c r="G555" s="15" t="n">
        <v>0</v>
      </c>
      <c r="H555" s="15" t="n">
        <v>0</v>
      </c>
      <c r="I555" s="16" t="n">
        <v>0</v>
      </c>
      <c r="J555" s="15">
        <f>I555-F555</f>
        <v/>
      </c>
      <c r="K555" s="15">
        <f>H555-I555</f>
        <v/>
      </c>
      <c r="L555" s="15" t="n">
        <v>0.03151</v>
      </c>
      <c r="M555" s="15" t="n">
        <v>0.03204</v>
      </c>
      <c r="N555" s="15" t="n">
        <v>0.0304</v>
      </c>
      <c r="O555" s="15" t="n">
        <v>0.0304</v>
      </c>
      <c r="P555" s="15" t="n">
        <v>0.03042</v>
      </c>
      <c r="Q555" s="15" t="n"/>
      <c r="R555" s="15">
        <f>L555*J555</f>
        <v/>
      </c>
      <c r="S555" s="15">
        <f>M555*J555</f>
        <v/>
      </c>
      <c r="T555" s="15">
        <f>N555*J555</f>
        <v/>
      </c>
      <c r="U555" s="15">
        <f>O555*J555</f>
        <v/>
      </c>
      <c r="V555" s="17">
        <f>P555*J555</f>
        <v/>
      </c>
    </row>
    <row r="556" ht="13.5" customHeight="1">
      <c r="A556" s="14" t="n">
        <v>114861</v>
      </c>
      <c r="B556" s="15" t="inlineStr">
        <is>
          <t>ANP BLLNGHM1</t>
        </is>
      </c>
      <c r="C556" s="15" t="n">
        <v>21</v>
      </c>
      <c r="D556" s="15" t="n">
        <v>101</v>
      </c>
      <c r="E556" s="15" t="n">
        <v>1140</v>
      </c>
      <c r="F556" s="15" t="n">
        <v>0</v>
      </c>
      <c r="G556" s="15" t="n">
        <v>0</v>
      </c>
      <c r="H556" s="15" t="n">
        <v>0</v>
      </c>
      <c r="I556" s="16" t="n">
        <v>0</v>
      </c>
      <c r="J556" s="15">
        <f>I556-F556</f>
        <v/>
      </c>
      <c r="K556" s="15">
        <f>H556-I556</f>
        <v/>
      </c>
      <c r="L556" s="15" t="n">
        <v>0.03151</v>
      </c>
      <c r="M556" s="15" t="n">
        <v>0.03204</v>
      </c>
      <c r="N556" s="15" t="n">
        <v>0.03041</v>
      </c>
      <c r="O556" s="15" t="n">
        <v>0.03041</v>
      </c>
      <c r="P556" s="15" t="n">
        <v>0.03042</v>
      </c>
      <c r="Q556" s="15" t="n"/>
      <c r="R556" s="15">
        <f>L556*J556</f>
        <v/>
      </c>
      <c r="S556" s="15">
        <f>M556*J556</f>
        <v/>
      </c>
      <c r="T556" s="15">
        <f>N556*J556</f>
        <v/>
      </c>
      <c r="U556" s="15">
        <f>O556*J556</f>
        <v/>
      </c>
      <c r="V556" s="17">
        <f>P556*J556</f>
        <v/>
      </c>
    </row>
    <row r="557" ht="13.5" customHeight="1">
      <c r="A557" s="14" t="n">
        <v>991268</v>
      </c>
      <c r="B557" s="15" t="inlineStr">
        <is>
          <t>SUN BAT_IN~1</t>
        </is>
      </c>
      <c r="C557" s="15" t="n">
        <v>115</v>
      </c>
      <c r="D557" s="15" t="n">
        <v>101</v>
      </c>
      <c r="E557" s="15" t="n">
        <v>1050</v>
      </c>
      <c r="F557" s="15" t="n">
        <v>40.45</v>
      </c>
      <c r="G557" s="15" t="n">
        <v>0</v>
      </c>
      <c r="H557" s="15" t="n">
        <v>40.45</v>
      </c>
      <c r="I557" s="16" t="n">
        <v>40.45</v>
      </c>
      <c r="J557" s="15">
        <f>I557-F557</f>
        <v/>
      </c>
      <c r="K557" s="15">
        <f>H557-I557</f>
        <v/>
      </c>
      <c r="L557" s="15" t="n">
        <v>0.03133</v>
      </c>
      <c r="M557" s="15" t="n">
        <v>0.03187</v>
      </c>
      <c r="N557" s="15" t="n">
        <v>0.03023</v>
      </c>
      <c r="O557" s="15" t="n">
        <v>0.03023</v>
      </c>
      <c r="P557" s="15" t="n">
        <v>0.03024</v>
      </c>
      <c r="Q557" s="15" t="n"/>
      <c r="R557" s="15">
        <f>L557*J557</f>
        <v/>
      </c>
      <c r="S557" s="15">
        <f>M557*J557</f>
        <v/>
      </c>
      <c r="T557" s="15">
        <f>N557*J557</f>
        <v/>
      </c>
      <c r="U557" s="15">
        <f>O557*J557</f>
        <v/>
      </c>
      <c r="V557" s="17">
        <f>P557*J557</f>
        <v/>
      </c>
    </row>
    <row r="558" ht="13.5" customHeight="1">
      <c r="A558" s="14" t="n">
        <v>115690</v>
      </c>
      <c r="B558" s="15" t="inlineStr">
        <is>
          <t xml:space="preserve">CLEARY G9   </t>
        </is>
      </c>
      <c r="C558" s="15" t="n">
        <v>13.8</v>
      </c>
      <c r="D558" s="15" t="n">
        <v>101</v>
      </c>
      <c r="E558" s="15" t="n">
        <v>1254</v>
      </c>
      <c r="F558" s="15" t="n">
        <v>84.18000000000001</v>
      </c>
      <c r="G558" s="15" t="n">
        <v>0</v>
      </c>
      <c r="H558" s="15" t="n">
        <v>84.18000000000001</v>
      </c>
      <c r="I558" s="16" t="n">
        <v>84.18000000000001</v>
      </c>
      <c r="J558" s="15">
        <f>I558-F558</f>
        <v/>
      </c>
      <c r="K558" s="15">
        <f>H558-I558</f>
        <v/>
      </c>
      <c r="L558" s="15" t="n">
        <v>0.0313</v>
      </c>
      <c r="M558" s="15" t="n">
        <v>0.03183</v>
      </c>
      <c r="N558" s="15" t="n">
        <v>0.03019</v>
      </c>
      <c r="O558" s="15" t="n">
        <v>0.03019</v>
      </c>
      <c r="P558" s="15" t="n">
        <v>0.03021</v>
      </c>
      <c r="Q558" s="15" t="n"/>
      <c r="R558" s="15">
        <f>L558*J558</f>
        <v/>
      </c>
      <c r="S558" s="15">
        <f>M558*J558</f>
        <v/>
      </c>
      <c r="T558" s="15">
        <f>N558*J558</f>
        <v/>
      </c>
      <c r="U558" s="15">
        <f>O558*J558</f>
        <v/>
      </c>
      <c r="V558" s="17">
        <f>P558*J558</f>
        <v/>
      </c>
    </row>
    <row r="559" ht="13.5" customHeight="1">
      <c r="A559" s="14" t="n">
        <v>115689</v>
      </c>
      <c r="B559" s="15" t="inlineStr">
        <is>
          <t>CLEARY G8-9A</t>
        </is>
      </c>
      <c r="C559" s="15" t="n">
        <v>13.8</v>
      </c>
      <c r="D559" s="15" t="n">
        <v>101</v>
      </c>
      <c r="E559" s="15" t="n">
        <v>1254</v>
      </c>
      <c r="F559" s="15" t="n">
        <v>46.82</v>
      </c>
      <c r="G559" s="15" t="n">
        <v>0</v>
      </c>
      <c r="H559" s="15" t="n">
        <v>46.82</v>
      </c>
      <c r="I559" s="16" t="n">
        <v>46.82</v>
      </c>
      <c r="J559" s="15">
        <f>I559-F559</f>
        <v/>
      </c>
      <c r="K559" s="15">
        <f>H559-I559</f>
        <v/>
      </c>
      <c r="L559" s="15" t="n">
        <v>0.0313</v>
      </c>
      <c r="M559" s="15" t="n">
        <v>0.03183</v>
      </c>
      <c r="N559" s="15" t="n">
        <v>0.03019</v>
      </c>
      <c r="O559" s="15" t="n">
        <v>0.03019</v>
      </c>
      <c r="P559" s="15" t="n">
        <v>0.03021</v>
      </c>
      <c r="Q559" s="15" t="n"/>
      <c r="R559" s="15">
        <f>L559*J559</f>
        <v/>
      </c>
      <c r="S559" s="15">
        <f>M559*J559</f>
        <v/>
      </c>
      <c r="T559" s="15">
        <f>N559*J559</f>
        <v/>
      </c>
      <c r="U559" s="15">
        <f>O559*J559</f>
        <v/>
      </c>
      <c r="V559" s="17">
        <f>P559*J559</f>
        <v/>
      </c>
    </row>
    <row r="560" ht="13.5" customHeight="1">
      <c r="A560" s="14" t="n">
        <v>991275</v>
      </c>
      <c r="B560" s="15" t="inlineStr">
        <is>
          <t>SUN BAT_CR~1</t>
        </is>
      </c>
      <c r="C560" s="15" t="n">
        <v>115</v>
      </c>
      <c r="D560" s="15" t="n">
        <v>101</v>
      </c>
      <c r="E560" s="15" t="n">
        <v>1050</v>
      </c>
      <c r="F560" s="15" t="n">
        <v>14.5</v>
      </c>
      <c r="G560" s="15" t="n">
        <v>0</v>
      </c>
      <c r="H560" s="15" t="n">
        <v>14.5</v>
      </c>
      <c r="I560" s="16" t="n">
        <v>14.5</v>
      </c>
      <c r="J560" s="15">
        <f>I560-F560</f>
        <v/>
      </c>
      <c r="K560" s="15">
        <f>H560-I560</f>
        <v/>
      </c>
      <c r="L560" s="15" t="n">
        <v>0.03123</v>
      </c>
      <c r="M560" s="15" t="n">
        <v>0.03177</v>
      </c>
      <c r="N560" s="15" t="n">
        <v>0.03013</v>
      </c>
      <c r="O560" s="15" t="n">
        <v>0.03013</v>
      </c>
      <c r="P560" s="15" t="n">
        <v>0.03014</v>
      </c>
      <c r="Q560" s="15" t="n"/>
      <c r="R560" s="15">
        <f>L560*J560</f>
        <v/>
      </c>
      <c r="S560" s="15">
        <f>M560*J560</f>
        <v/>
      </c>
      <c r="T560" s="15">
        <f>N560*J560</f>
        <v/>
      </c>
      <c r="U560" s="15">
        <f>O560*J560</f>
        <v/>
      </c>
      <c r="V560" s="17">
        <f>P560*J560</f>
        <v/>
      </c>
    </row>
    <row r="561" ht="13.5" customHeight="1">
      <c r="A561" s="14" t="n">
        <v>991267</v>
      </c>
      <c r="B561" s="15" t="inlineStr">
        <is>
          <t>BAT_CROSS ~1</t>
        </is>
      </c>
      <c r="C561" s="15" t="n">
        <v>115</v>
      </c>
      <c r="D561" s="15" t="n">
        <v>101</v>
      </c>
      <c r="E561" s="15" t="n">
        <v>1050</v>
      </c>
      <c r="F561" s="15" t="n">
        <v>129.81</v>
      </c>
      <c r="G561" s="15" t="n">
        <v>0</v>
      </c>
      <c r="H561" s="15" t="n">
        <v>246</v>
      </c>
      <c r="I561" s="16" t="n">
        <v>129.81</v>
      </c>
      <c r="J561" s="15">
        <f>I561-F561</f>
        <v/>
      </c>
      <c r="K561" s="15">
        <f>H561-I561</f>
        <v/>
      </c>
      <c r="L561" s="15" t="n">
        <v>0.03123</v>
      </c>
      <c r="M561" s="15" t="n">
        <v>0.03177</v>
      </c>
      <c r="N561" s="15" t="n">
        <v>0.03013</v>
      </c>
      <c r="O561" s="15" t="n">
        <v>0.03013</v>
      </c>
      <c r="P561" s="15" t="n">
        <v>0.03014</v>
      </c>
      <c r="Q561" s="15" t="n"/>
      <c r="R561" s="15">
        <f>L561*J561</f>
        <v/>
      </c>
      <c r="S561" s="15">
        <f>M561*J561</f>
        <v/>
      </c>
      <c r="T561" s="15">
        <f>N561*J561</f>
        <v/>
      </c>
      <c r="U561" s="15">
        <f>O561*J561</f>
        <v/>
      </c>
      <c r="V561" s="17">
        <f>P561*J561</f>
        <v/>
      </c>
    </row>
    <row r="562" ht="13.5" customHeight="1">
      <c r="A562" s="14" t="n">
        <v>991265</v>
      </c>
      <c r="B562" s="15" t="inlineStr">
        <is>
          <t>SUN BAT_FI~1</t>
        </is>
      </c>
      <c r="C562" s="15" t="n">
        <v>115</v>
      </c>
      <c r="D562" s="15" t="n">
        <v>101</v>
      </c>
      <c r="E562" s="15" t="n">
        <v>1050</v>
      </c>
      <c r="F562" s="15" t="n">
        <v>0</v>
      </c>
      <c r="G562" s="15" t="n">
        <v>0</v>
      </c>
      <c r="H562" s="15" t="n">
        <v>0</v>
      </c>
      <c r="I562" s="16" t="n">
        <v>0</v>
      </c>
      <c r="J562" s="15">
        <f>I562-F562</f>
        <v/>
      </c>
      <c r="K562" s="15">
        <f>H562-I562</f>
        <v/>
      </c>
      <c r="L562" s="15" t="n">
        <v>0.03123</v>
      </c>
      <c r="M562" s="15" t="n">
        <v>0.03177</v>
      </c>
      <c r="N562" s="15" t="n">
        <v>0.03013</v>
      </c>
      <c r="O562" s="15" t="n">
        <v>0.03013</v>
      </c>
      <c r="P562" s="15" t="n">
        <v>0.03014</v>
      </c>
      <c r="Q562" s="15" t="n"/>
      <c r="R562" s="15">
        <f>L562*J562</f>
        <v/>
      </c>
      <c r="S562" s="15">
        <f>M562*J562</f>
        <v/>
      </c>
      <c r="T562" s="15">
        <f>N562*J562</f>
        <v/>
      </c>
      <c r="U562" s="15">
        <f>O562*J562</f>
        <v/>
      </c>
      <c r="V562" s="17">
        <f>P562*J562</f>
        <v/>
      </c>
    </row>
    <row r="563" ht="13.5" customHeight="1">
      <c r="A563" s="14" t="n">
        <v>111317</v>
      </c>
      <c r="B563" s="15" t="inlineStr">
        <is>
          <t>DARTMTH PWRB</t>
        </is>
      </c>
      <c r="C563" s="15" t="n">
        <v>13.8</v>
      </c>
      <c r="D563" s="15" t="n">
        <v>101</v>
      </c>
      <c r="E563" s="15" t="n">
        <v>1053</v>
      </c>
      <c r="F563" s="15" t="n">
        <v>0</v>
      </c>
      <c r="G563" s="15" t="n">
        <v>0</v>
      </c>
      <c r="H563" s="15" t="n">
        <v>0</v>
      </c>
      <c r="I563" s="16" t="n">
        <v>0</v>
      </c>
      <c r="J563" s="15">
        <f>I563-F563</f>
        <v/>
      </c>
      <c r="K563" s="15">
        <f>H563-I563</f>
        <v/>
      </c>
      <c r="L563" s="15" t="n">
        <v>0.03123</v>
      </c>
      <c r="M563" s="15" t="n">
        <v>0.03177</v>
      </c>
      <c r="N563" s="15" t="n">
        <v>0.03013</v>
      </c>
      <c r="O563" s="15" t="n">
        <v>0.03013</v>
      </c>
      <c r="P563" s="15" t="n">
        <v>0.03014</v>
      </c>
      <c r="Q563" s="15" t="n"/>
      <c r="R563" s="15">
        <f>L563*J563</f>
        <v/>
      </c>
      <c r="S563" s="15">
        <f>M563*J563</f>
        <v/>
      </c>
      <c r="T563" s="15">
        <f>N563*J563</f>
        <v/>
      </c>
      <c r="U563" s="15">
        <f>O563*J563</f>
        <v/>
      </c>
      <c r="V563" s="17">
        <f>P563*J563</f>
        <v/>
      </c>
    </row>
    <row r="564" ht="13.5" customHeight="1">
      <c r="A564" s="14" t="n">
        <v>111316</v>
      </c>
      <c r="B564" s="15" t="inlineStr">
        <is>
          <t>DARTMTH PWRA</t>
        </is>
      </c>
      <c r="C564" s="15" t="n">
        <v>13.8</v>
      </c>
      <c r="D564" s="15" t="n">
        <v>101</v>
      </c>
      <c r="E564" s="15" t="n">
        <v>1053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0.03123</v>
      </c>
      <c r="M564" s="15" t="n">
        <v>0.03177</v>
      </c>
      <c r="N564" s="15" t="n">
        <v>0.03013</v>
      </c>
      <c r="O564" s="15" t="n">
        <v>0.03013</v>
      </c>
      <c r="P564" s="15" t="n">
        <v>0.03014</v>
      </c>
      <c r="Q564" s="15" t="n"/>
      <c r="R564" s="15">
        <f>L564*J564</f>
        <v/>
      </c>
      <c r="S564" s="15">
        <f>M564*J564</f>
        <v/>
      </c>
      <c r="T564" s="15">
        <f>N564*J564</f>
        <v/>
      </c>
      <c r="U564" s="15">
        <f>O564*J564</f>
        <v/>
      </c>
      <c r="V564" s="17">
        <f>P564*J564</f>
        <v/>
      </c>
    </row>
    <row r="565" ht="13.5" customHeight="1">
      <c r="A565" s="14" t="n">
        <v>115742</v>
      </c>
      <c r="B565" s="15" t="inlineStr">
        <is>
          <t xml:space="preserve">DIGHTON PWR </t>
        </is>
      </c>
      <c r="C565" s="15" t="n">
        <v>22</v>
      </c>
      <c r="D565" s="15" t="n">
        <v>101</v>
      </c>
      <c r="E565" s="15" t="n">
        <v>1160</v>
      </c>
      <c r="F565" s="15" t="n">
        <v>168</v>
      </c>
      <c r="G565" s="15" t="n">
        <v>0</v>
      </c>
      <c r="H565" s="15" t="n">
        <v>168</v>
      </c>
      <c r="I565" s="16" t="n">
        <v>168</v>
      </c>
      <c r="J565" s="15">
        <f>I565-F565</f>
        <v/>
      </c>
      <c r="K565" s="15">
        <f>H565-I565</f>
        <v/>
      </c>
      <c r="L565" s="15" t="n">
        <v>0.03122</v>
      </c>
      <c r="M565" s="15" t="n">
        <v>0.03176</v>
      </c>
      <c r="N565" s="15" t="n">
        <v>0.03011</v>
      </c>
      <c r="O565" s="15" t="n">
        <v>0.03011</v>
      </c>
      <c r="P565" s="15" t="n">
        <v>0.03013</v>
      </c>
      <c r="Q565" s="15" t="n"/>
      <c r="R565" s="15">
        <f>L565*J565</f>
        <v/>
      </c>
      <c r="S565" s="15">
        <f>M565*J565</f>
        <v/>
      </c>
      <c r="T565" s="15">
        <f>N565*J565</f>
        <v/>
      </c>
      <c r="U565" s="15">
        <f>O565*J565</f>
        <v/>
      </c>
      <c r="V565" s="17">
        <f>P565*J565</f>
        <v/>
      </c>
    </row>
    <row r="566" ht="13.5" customHeight="1">
      <c r="A566" s="14" t="n">
        <v>991378</v>
      </c>
      <c r="B566" s="15" t="inlineStr">
        <is>
          <t>SUN BAT_BE~1</t>
        </is>
      </c>
      <c r="C566" s="15" t="n">
        <v>115</v>
      </c>
      <c r="D566" s="15" t="n">
        <v>101</v>
      </c>
      <c r="E566" s="15" t="n">
        <v>1050</v>
      </c>
      <c r="F566" s="15" t="n">
        <v>279.36</v>
      </c>
      <c r="G566" s="15" t="n">
        <v>0</v>
      </c>
      <c r="H566" s="15" t="n">
        <v>880</v>
      </c>
      <c r="I566" s="16" t="n">
        <v>279.36</v>
      </c>
      <c r="J566" s="15">
        <f>I566-F566</f>
        <v/>
      </c>
      <c r="K566" s="15">
        <f>H566-I566</f>
        <v/>
      </c>
      <c r="L566" s="15" t="n">
        <v>0.03101</v>
      </c>
      <c r="M566" s="15" t="n">
        <v>0.03156</v>
      </c>
      <c r="N566" s="15" t="n">
        <v>0.02991</v>
      </c>
      <c r="O566" s="15" t="n">
        <v>0.02991</v>
      </c>
      <c r="P566" s="15" t="n">
        <v>0.02992</v>
      </c>
      <c r="Q566" s="15" t="n"/>
      <c r="R566" s="15">
        <f>L566*J566</f>
        <v/>
      </c>
      <c r="S566" s="15">
        <f>M566*J566</f>
        <v/>
      </c>
      <c r="T566" s="15">
        <f>N566*J566</f>
        <v/>
      </c>
      <c r="U566" s="15">
        <f>O566*J566</f>
        <v/>
      </c>
      <c r="V566" s="17">
        <f>P566*J566</f>
        <v/>
      </c>
    </row>
    <row r="567" ht="13.5" customHeight="1">
      <c r="A567" s="14" t="n">
        <v>116495</v>
      </c>
      <c r="B567" s="15" t="inlineStr">
        <is>
          <t>SPGFLD RFUSE</t>
        </is>
      </c>
      <c r="C567" s="15" t="n">
        <v>4.16</v>
      </c>
      <c r="D567" s="15" t="n">
        <v>101</v>
      </c>
      <c r="E567" s="15" t="n">
        <v>1334</v>
      </c>
      <c r="F567" s="15" t="n">
        <v>0</v>
      </c>
      <c r="G567" s="15" t="n">
        <v>0</v>
      </c>
      <c r="H567" s="15" t="n">
        <v>0</v>
      </c>
      <c r="I567" s="16" t="n">
        <v>0</v>
      </c>
      <c r="J567" s="15">
        <f>I567-F567</f>
        <v/>
      </c>
      <c r="K567" s="15">
        <f>H567-I567</f>
        <v/>
      </c>
      <c r="L567" s="15" t="n">
        <v>0.03096</v>
      </c>
      <c r="M567" s="15" t="n">
        <v>0.03147</v>
      </c>
      <c r="N567" s="15" t="n">
        <v>0.02969</v>
      </c>
      <c r="O567" s="15" t="n">
        <v>0.02969</v>
      </c>
      <c r="P567" s="15" t="n">
        <v>0.02969</v>
      </c>
      <c r="Q567" s="15" t="n"/>
      <c r="R567" s="15">
        <f>L567*J567</f>
        <v/>
      </c>
      <c r="S567" s="15">
        <f>M567*J567</f>
        <v/>
      </c>
      <c r="T567" s="15">
        <f>N567*J567</f>
        <v/>
      </c>
      <c r="U567" s="15">
        <f>O567*J567</f>
        <v/>
      </c>
      <c r="V567" s="17">
        <f>P567*J567</f>
        <v/>
      </c>
    </row>
    <row r="568" ht="13.5" customHeight="1">
      <c r="A568" s="14" t="n">
        <v>116494</v>
      </c>
      <c r="B568" s="15" t="inlineStr">
        <is>
          <t>W-SPRNGFLD-3</t>
        </is>
      </c>
      <c r="C568" s="15" t="n">
        <v>13.8</v>
      </c>
      <c r="D568" s="15" t="n">
        <v>101</v>
      </c>
      <c r="E568" s="15" t="n">
        <v>1333</v>
      </c>
      <c r="F568" s="15" t="n">
        <v>107</v>
      </c>
      <c r="G568" s="15" t="n">
        <v>0</v>
      </c>
      <c r="H568" s="15" t="n">
        <v>107</v>
      </c>
      <c r="I568" s="16" t="n">
        <v>107</v>
      </c>
      <c r="J568" s="15">
        <f>I568-F568</f>
        <v/>
      </c>
      <c r="K568" s="15">
        <f>H568-I568</f>
        <v/>
      </c>
      <c r="L568" s="15" t="n">
        <v>0.03096</v>
      </c>
      <c r="M568" s="15" t="n">
        <v>0.03147</v>
      </c>
      <c r="N568" s="15" t="n">
        <v>0.02969</v>
      </c>
      <c r="O568" s="15" t="n">
        <v>0.02969</v>
      </c>
      <c r="P568" s="15" t="n">
        <v>0.02969</v>
      </c>
      <c r="Q568" s="15" t="n"/>
      <c r="R568" s="15">
        <f>L568*J568</f>
        <v/>
      </c>
      <c r="S568" s="15">
        <f>M568*J568</f>
        <v/>
      </c>
      <c r="T568" s="15">
        <f>N568*J568</f>
        <v/>
      </c>
      <c r="U568" s="15">
        <f>O568*J568</f>
        <v/>
      </c>
      <c r="V568" s="17">
        <f>P568*J568</f>
        <v/>
      </c>
    </row>
    <row r="569" ht="13.5" customHeight="1">
      <c r="A569" s="14" t="n">
        <v>116493</v>
      </c>
      <c r="B569" s="15" t="inlineStr">
        <is>
          <t>W-SPRNGFLD-2</t>
        </is>
      </c>
      <c r="C569" s="15" t="n">
        <v>13.8</v>
      </c>
      <c r="D569" s="15" t="n">
        <v>101</v>
      </c>
      <c r="E569" s="15" t="n">
        <v>1333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0.03096</v>
      </c>
      <c r="M569" s="15" t="n">
        <v>0.03147</v>
      </c>
      <c r="N569" s="15" t="n">
        <v>0.02969</v>
      </c>
      <c r="O569" s="15" t="n">
        <v>0.02969</v>
      </c>
      <c r="P569" s="15" t="n">
        <v>0.02969</v>
      </c>
      <c r="Q569" s="15" t="n"/>
      <c r="R569" s="15">
        <f>L569*J569</f>
        <v/>
      </c>
      <c r="S569" s="15">
        <f>M569*J569</f>
        <v/>
      </c>
      <c r="T569" s="15">
        <f>N569*J569</f>
        <v/>
      </c>
      <c r="U569" s="15">
        <f>O569*J569</f>
        <v/>
      </c>
      <c r="V569" s="17">
        <f>P569*J569</f>
        <v/>
      </c>
    </row>
    <row r="570" ht="13.5" customHeight="1">
      <c r="A570" s="14" t="n">
        <v>116492</v>
      </c>
      <c r="B570" s="15" t="inlineStr">
        <is>
          <t>W-SPRNGFLD-1</t>
        </is>
      </c>
      <c r="C570" s="15" t="n">
        <v>13.8</v>
      </c>
      <c r="D570" s="15" t="n">
        <v>101</v>
      </c>
      <c r="E570" s="15" t="n">
        <v>1333</v>
      </c>
      <c r="F570" s="15" t="n">
        <v>39</v>
      </c>
      <c r="G570" s="15" t="n">
        <v>0</v>
      </c>
      <c r="H570" s="15" t="n">
        <v>39</v>
      </c>
      <c r="I570" s="16" t="n">
        <v>39</v>
      </c>
      <c r="J570" s="15">
        <f>I570-F570</f>
        <v/>
      </c>
      <c r="K570" s="15">
        <f>H570-I570</f>
        <v/>
      </c>
      <c r="L570" s="15" t="n">
        <v>0.03096</v>
      </c>
      <c r="M570" s="15" t="n">
        <v>0.03147</v>
      </c>
      <c r="N570" s="15" t="n">
        <v>0.02969</v>
      </c>
      <c r="O570" s="15" t="n">
        <v>0.02969</v>
      </c>
      <c r="P570" s="15" t="n">
        <v>0.02969</v>
      </c>
      <c r="Q570" s="15" t="n"/>
      <c r="R570" s="15">
        <f>L570*J570</f>
        <v/>
      </c>
      <c r="S570" s="15">
        <f>M570*J570</f>
        <v/>
      </c>
      <c r="T570" s="15">
        <f>N570*J570</f>
        <v/>
      </c>
      <c r="U570" s="15">
        <f>O570*J570</f>
        <v/>
      </c>
      <c r="V570" s="17">
        <f>P570*J570</f>
        <v/>
      </c>
    </row>
    <row r="571" ht="13.5" customHeight="1">
      <c r="A571" s="14" t="n">
        <v>998187</v>
      </c>
      <c r="B571" s="15" t="inlineStr">
        <is>
          <t xml:space="preserve">SUN_JEPSON  </t>
        </is>
      </c>
      <c r="C571" s="15" t="n">
        <v>13.8</v>
      </c>
      <c r="D571" s="15" t="n">
        <v>101</v>
      </c>
      <c r="E571" s="15" t="n">
        <v>1420</v>
      </c>
      <c r="F571" s="15" t="n">
        <v>20.97</v>
      </c>
      <c r="G571" s="15" t="n">
        <v>0</v>
      </c>
      <c r="H571" s="15" t="n">
        <v>20.97</v>
      </c>
      <c r="I571" s="16" t="n">
        <v>20.97</v>
      </c>
      <c r="J571" s="15">
        <f>I571-F571</f>
        <v/>
      </c>
      <c r="K571" s="15">
        <f>H571-I571</f>
        <v/>
      </c>
      <c r="L571" s="15" t="n">
        <v>0.03095</v>
      </c>
      <c r="M571" s="15" t="n">
        <v>0.0315</v>
      </c>
      <c r="N571" s="15" t="n">
        <v>0.02985</v>
      </c>
      <c r="O571" s="15" t="n">
        <v>0.02985</v>
      </c>
      <c r="P571" s="15" t="n">
        <v>0.02987</v>
      </c>
      <c r="Q571" s="15" t="n"/>
      <c r="R571" s="15">
        <f>L571*J571</f>
        <v/>
      </c>
      <c r="S571" s="15">
        <f>M571*J571</f>
        <v/>
      </c>
      <c r="T571" s="15">
        <f>N571*J571</f>
        <v/>
      </c>
      <c r="U571" s="15">
        <f>O571*J571</f>
        <v/>
      </c>
      <c r="V571" s="17">
        <f>P571*J571</f>
        <v/>
      </c>
    </row>
    <row r="572" ht="13.5" customHeight="1">
      <c r="A572" s="14" t="n">
        <v>998179</v>
      </c>
      <c r="B572" s="15" t="inlineStr">
        <is>
          <t xml:space="preserve">NG_NAVY TAP </t>
        </is>
      </c>
      <c r="C572" s="15" t="n">
        <v>69</v>
      </c>
      <c r="D572" s="15" t="n">
        <v>101</v>
      </c>
      <c r="E572" s="15" t="n">
        <v>1420</v>
      </c>
      <c r="F572" s="15" t="n">
        <v>6.27</v>
      </c>
      <c r="G572" s="15" t="n">
        <v>0</v>
      </c>
      <c r="H572" s="15" t="n">
        <v>6.27</v>
      </c>
      <c r="I572" s="16" t="n">
        <v>6.27</v>
      </c>
      <c r="J572" s="15">
        <f>I572-F572</f>
        <v/>
      </c>
      <c r="K572" s="15">
        <f>H572-I572</f>
        <v/>
      </c>
      <c r="L572" s="15" t="n">
        <v>0.03095</v>
      </c>
      <c r="M572" s="15" t="n">
        <v>0.0315</v>
      </c>
      <c r="N572" s="15" t="n">
        <v>0.02985</v>
      </c>
      <c r="O572" s="15" t="n">
        <v>0.02985</v>
      </c>
      <c r="P572" s="15" t="n">
        <v>0.02987</v>
      </c>
      <c r="Q572" s="15" t="n"/>
      <c r="R572" s="15">
        <f>L572*J572</f>
        <v/>
      </c>
      <c r="S572" s="15">
        <f>M572*J572</f>
        <v/>
      </c>
      <c r="T572" s="15">
        <f>N572*J572</f>
        <v/>
      </c>
      <c r="U572" s="15">
        <f>O572*J572</f>
        <v/>
      </c>
      <c r="V572" s="17">
        <f>P572*J572</f>
        <v/>
      </c>
    </row>
    <row r="573" ht="13.5" customHeight="1">
      <c r="A573" s="14" t="n">
        <v>997357</v>
      </c>
      <c r="B573" s="15" t="inlineStr">
        <is>
          <t>SUN_Tiverton</t>
        </is>
      </c>
      <c r="C573" s="15" t="n">
        <v>115</v>
      </c>
      <c r="D573" s="15" t="n">
        <v>101</v>
      </c>
      <c r="E573" s="15" t="n">
        <v>1410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0.03095</v>
      </c>
      <c r="M573" s="15" t="n">
        <v>0.0315</v>
      </c>
      <c r="N573" s="15" t="n">
        <v>0.02985</v>
      </c>
      <c r="O573" s="15" t="n">
        <v>0.02985</v>
      </c>
      <c r="P573" s="15" t="n">
        <v>0.02987</v>
      </c>
      <c r="Q573" s="15" t="n"/>
      <c r="R573" s="15">
        <f>L573*J573</f>
        <v/>
      </c>
      <c r="S573" s="15">
        <f>M573*J573</f>
        <v/>
      </c>
      <c r="T573" s="15">
        <f>N573*J573</f>
        <v/>
      </c>
      <c r="U573" s="15">
        <f>O573*J573</f>
        <v/>
      </c>
      <c r="V573" s="17">
        <f>P573*J573</f>
        <v/>
      </c>
    </row>
    <row r="574" ht="13.5" customHeight="1">
      <c r="A574" s="14" t="n">
        <v>117435</v>
      </c>
      <c r="B574" s="15" t="inlineStr">
        <is>
          <t xml:space="preserve">TIVERTON ST </t>
        </is>
      </c>
      <c r="C574" s="15" t="n">
        <v>13.8</v>
      </c>
      <c r="D574" s="15" t="n">
        <v>101</v>
      </c>
      <c r="E574" s="15" t="n">
        <v>1410</v>
      </c>
      <c r="F574" s="15" t="n">
        <v>0</v>
      </c>
      <c r="G574" s="15" t="n">
        <v>0</v>
      </c>
      <c r="H574" s="15" t="n">
        <v>0</v>
      </c>
      <c r="I574" s="16" t="n">
        <v>0</v>
      </c>
      <c r="J574" s="15">
        <f>I574-F574</f>
        <v/>
      </c>
      <c r="K574" s="15">
        <f>H574-I574</f>
        <v/>
      </c>
      <c r="L574" s="15" t="n">
        <v>0.03095</v>
      </c>
      <c r="M574" s="15" t="n">
        <v>0.0315</v>
      </c>
      <c r="N574" s="15" t="n">
        <v>0.02985</v>
      </c>
      <c r="O574" s="15" t="n">
        <v>0.02985</v>
      </c>
      <c r="P574" s="15" t="n">
        <v>0.02987</v>
      </c>
      <c r="Q574" s="15" t="n"/>
      <c r="R574" s="15">
        <f>L574*J574</f>
        <v/>
      </c>
      <c r="S574" s="15">
        <f>M574*J574</f>
        <v/>
      </c>
      <c r="T574" s="15">
        <f>N574*J574</f>
        <v/>
      </c>
      <c r="U574" s="15">
        <f>O574*J574</f>
        <v/>
      </c>
      <c r="V574" s="17">
        <f>P574*J574</f>
        <v/>
      </c>
    </row>
    <row r="575" ht="13.5" customHeight="1">
      <c r="A575" s="14" t="n">
        <v>117434</v>
      </c>
      <c r="B575" s="15" t="inlineStr">
        <is>
          <t xml:space="preserve">TIVERTON GT </t>
        </is>
      </c>
      <c r="C575" s="15" t="n">
        <v>18</v>
      </c>
      <c r="D575" s="15" t="n">
        <v>101</v>
      </c>
      <c r="E575" s="15" t="n">
        <v>1410</v>
      </c>
      <c r="F575" s="15" t="n">
        <v>0</v>
      </c>
      <c r="G575" s="15" t="n">
        <v>0</v>
      </c>
      <c r="H575" s="15" t="n">
        <v>0</v>
      </c>
      <c r="I575" s="16" t="n">
        <v>0</v>
      </c>
      <c r="J575" s="15">
        <f>I575-F575</f>
        <v/>
      </c>
      <c r="K575" s="15">
        <f>H575-I575</f>
        <v/>
      </c>
      <c r="L575" s="15" t="n">
        <v>0.03095</v>
      </c>
      <c r="M575" s="15" t="n">
        <v>0.0315</v>
      </c>
      <c r="N575" s="15" t="n">
        <v>0.02985</v>
      </c>
      <c r="O575" s="15" t="n">
        <v>0.02985</v>
      </c>
      <c r="P575" s="15" t="n">
        <v>0.02987</v>
      </c>
      <c r="Q575" s="15" t="n"/>
      <c r="R575" s="15">
        <f>L575*J575</f>
        <v/>
      </c>
      <c r="S575" s="15">
        <f>M575*J575</f>
        <v/>
      </c>
      <c r="T575" s="15">
        <f>N575*J575</f>
        <v/>
      </c>
      <c r="U575" s="15">
        <f>O575*J575</f>
        <v/>
      </c>
      <c r="V575" s="17">
        <f>P575*J575</f>
        <v/>
      </c>
    </row>
    <row r="576" ht="13.5" customHeight="1">
      <c r="A576" s="14" t="n">
        <v>111085</v>
      </c>
      <c r="B576" s="15" t="inlineStr">
        <is>
          <t>NEA BELL GT2</t>
        </is>
      </c>
      <c r="C576" s="15" t="n">
        <v>13.8</v>
      </c>
      <c r="D576" s="15" t="n">
        <v>101</v>
      </c>
      <c r="E576" s="15" t="n">
        <v>1023</v>
      </c>
      <c r="F576" s="15" t="n">
        <v>0</v>
      </c>
      <c r="G576" s="15" t="n">
        <v>0</v>
      </c>
      <c r="H576" s="15" t="n">
        <v>0</v>
      </c>
      <c r="I576" s="16" t="n">
        <v>0</v>
      </c>
      <c r="J576" s="15">
        <f>I576-F576</f>
        <v/>
      </c>
      <c r="K576" s="15">
        <f>H576-I576</f>
        <v/>
      </c>
      <c r="L576" s="15" t="n">
        <v>0.03063</v>
      </c>
      <c r="M576" s="15" t="n">
        <v>0.03118</v>
      </c>
      <c r="N576" s="15" t="n">
        <v>0.02952</v>
      </c>
      <c r="O576" s="15" t="n">
        <v>0.02952</v>
      </c>
      <c r="P576" s="15" t="n">
        <v>0.02953</v>
      </c>
      <c r="Q576" s="15" t="n"/>
      <c r="R576" s="15">
        <f>L576*J576</f>
        <v/>
      </c>
      <c r="S576" s="15">
        <f>M576*J576</f>
        <v/>
      </c>
      <c r="T576" s="15">
        <f>N576*J576</f>
        <v/>
      </c>
      <c r="U576" s="15">
        <f>O576*J576</f>
        <v/>
      </c>
      <c r="V576" s="17">
        <f>P576*J576</f>
        <v/>
      </c>
    </row>
    <row r="577" ht="13.5" customHeight="1">
      <c r="A577" s="14" t="n">
        <v>111084</v>
      </c>
      <c r="B577" s="15" t="inlineStr">
        <is>
          <t>NEA BELL GT1</t>
        </is>
      </c>
      <c r="C577" s="15" t="n">
        <v>13.8</v>
      </c>
      <c r="D577" s="15" t="n">
        <v>101</v>
      </c>
      <c r="E577" s="15" t="n">
        <v>1023</v>
      </c>
      <c r="F577" s="15" t="n">
        <v>0</v>
      </c>
      <c r="G577" s="15" t="n">
        <v>0</v>
      </c>
      <c r="H577" s="15" t="n">
        <v>0</v>
      </c>
      <c r="I577" s="16" t="n">
        <v>0</v>
      </c>
      <c r="J577" s="15">
        <f>I577-F577</f>
        <v/>
      </c>
      <c r="K577" s="15">
        <f>H577-I577</f>
        <v/>
      </c>
      <c r="L577" s="15" t="n">
        <v>0.03063</v>
      </c>
      <c r="M577" s="15" t="n">
        <v>0.03118</v>
      </c>
      <c r="N577" s="15" t="n">
        <v>0.02952</v>
      </c>
      <c r="O577" s="15" t="n">
        <v>0.02952</v>
      </c>
      <c r="P577" s="15" t="n">
        <v>0.02953</v>
      </c>
      <c r="Q577" s="15" t="n"/>
      <c r="R577" s="15">
        <f>L577*J577</f>
        <v/>
      </c>
      <c r="S577" s="15">
        <f>M577*J577</f>
        <v/>
      </c>
      <c r="T577" s="15">
        <f>N577*J577</f>
        <v/>
      </c>
      <c r="U577" s="15">
        <f>O577*J577</f>
        <v/>
      </c>
      <c r="V577" s="17">
        <f>P577*J577</f>
        <v/>
      </c>
    </row>
    <row r="578" ht="13.5" customHeight="1">
      <c r="A578" s="14" t="n">
        <v>111086</v>
      </c>
      <c r="B578" s="15" t="inlineStr">
        <is>
          <t>NEA BELL ST1</t>
        </is>
      </c>
      <c r="C578" s="15" t="n">
        <v>13.8</v>
      </c>
      <c r="D578" s="15" t="n">
        <v>101</v>
      </c>
      <c r="E578" s="15" t="n">
        <v>1023</v>
      </c>
      <c r="F578" s="15" t="n">
        <v>0</v>
      </c>
      <c r="G578" s="15" t="n">
        <v>0</v>
      </c>
      <c r="H578" s="15" t="n">
        <v>0</v>
      </c>
      <c r="I578" s="16" t="n">
        <v>0</v>
      </c>
      <c r="J578" s="15">
        <f>I578-F578</f>
        <v/>
      </c>
      <c r="K578" s="15">
        <f>H578-I578</f>
        <v/>
      </c>
      <c r="L578" s="15" t="n">
        <v>0.03063</v>
      </c>
      <c r="M578" s="15" t="n">
        <v>0.03118</v>
      </c>
      <c r="N578" s="15" t="n">
        <v>0.02952</v>
      </c>
      <c r="O578" s="15" t="n">
        <v>0.02952</v>
      </c>
      <c r="P578" s="15" t="n">
        <v>0.02953</v>
      </c>
      <c r="Q578" s="15" t="n"/>
      <c r="R578" s="15">
        <f>L578*J578</f>
        <v/>
      </c>
      <c r="S578" s="15">
        <f>M578*J578</f>
        <v/>
      </c>
      <c r="T578" s="15">
        <f>N578*J578</f>
        <v/>
      </c>
      <c r="U578" s="15">
        <f>O578*J578</f>
        <v/>
      </c>
      <c r="V578" s="17">
        <f>P578*J578</f>
        <v/>
      </c>
    </row>
    <row r="579" ht="13.5" customHeight="1">
      <c r="A579" s="14" t="n">
        <v>997349</v>
      </c>
      <c r="B579" s="15" t="inlineStr">
        <is>
          <t>SUN_WOONSO~1</t>
        </is>
      </c>
      <c r="C579" s="15" t="n">
        <v>115</v>
      </c>
      <c r="D579" s="15" t="n">
        <v>101</v>
      </c>
      <c r="E579" s="15" t="n">
        <v>1410</v>
      </c>
      <c r="F579" s="15" t="n">
        <v>0</v>
      </c>
      <c r="G579" s="15" t="n">
        <v>0</v>
      </c>
      <c r="H579" s="15" t="n">
        <v>0</v>
      </c>
      <c r="I579" s="16" t="n">
        <v>0</v>
      </c>
      <c r="J579" s="15">
        <f>I579-F579</f>
        <v/>
      </c>
      <c r="K579" s="15">
        <f>H579-I579</f>
        <v/>
      </c>
      <c r="L579" s="15" t="n">
        <v>0.03056</v>
      </c>
      <c r="M579" s="15" t="n">
        <v>0.03112</v>
      </c>
      <c r="N579" s="15" t="n">
        <v>0.02945</v>
      </c>
      <c r="O579" s="15" t="n">
        <v>0.02945</v>
      </c>
      <c r="P579" s="15" t="n">
        <v>0.02947</v>
      </c>
      <c r="Q579" s="15" t="n"/>
      <c r="R579" s="15">
        <f>L579*J579</f>
        <v/>
      </c>
      <c r="S579" s="15">
        <f>M579*J579</f>
        <v/>
      </c>
      <c r="T579" s="15">
        <f>N579*J579</f>
        <v/>
      </c>
      <c r="U579" s="15">
        <f>O579*J579</f>
        <v/>
      </c>
      <c r="V579" s="17">
        <f>P579*J579</f>
        <v/>
      </c>
    </row>
    <row r="580" ht="13.5" customHeight="1">
      <c r="A580" s="14" t="n">
        <v>994734</v>
      </c>
      <c r="B580" s="15" t="inlineStr">
        <is>
          <t>WND_BRAYTN~1</t>
        </is>
      </c>
      <c r="C580" s="15" t="n">
        <v>345</v>
      </c>
      <c r="D580" s="15" t="n">
        <v>101</v>
      </c>
      <c r="E580" s="15" t="n">
        <v>1140</v>
      </c>
      <c r="F580" s="15" t="n">
        <v>0</v>
      </c>
      <c r="G580" s="15" t="n">
        <v>0</v>
      </c>
      <c r="H580" s="15" t="n">
        <v>0</v>
      </c>
      <c r="I580" s="16" t="n">
        <v>0</v>
      </c>
      <c r="J580" s="15">
        <f>I580-F580</f>
        <v/>
      </c>
      <c r="K580" s="15">
        <f>H580-I580</f>
        <v/>
      </c>
      <c r="L580" s="15" t="n">
        <v>0.03047</v>
      </c>
      <c r="M580" s="15" t="n">
        <v>0.03103</v>
      </c>
      <c r="N580" s="15" t="n">
        <v>0.02936</v>
      </c>
      <c r="O580" s="15" t="n">
        <v>0.02936</v>
      </c>
      <c r="P580" s="15" t="n">
        <v>0.02938</v>
      </c>
      <c r="Q580" s="15" t="n"/>
      <c r="R580" s="15">
        <f>L580*J580</f>
        <v/>
      </c>
      <c r="S580" s="15">
        <f>M580*J580</f>
        <v/>
      </c>
      <c r="T580" s="15">
        <f>N580*J580</f>
        <v/>
      </c>
      <c r="U580" s="15">
        <f>O580*J580</f>
        <v/>
      </c>
      <c r="V580" s="17">
        <f>P580*J580</f>
        <v/>
      </c>
    </row>
    <row r="581" ht="13.5" customHeight="1">
      <c r="A581" s="14" t="n">
        <v>997012</v>
      </c>
      <c r="B581" s="15" t="inlineStr">
        <is>
          <t>SUN_NASONV~1</t>
        </is>
      </c>
      <c r="C581" s="15" t="n">
        <v>115</v>
      </c>
      <c r="D581" s="15" t="n">
        <v>101</v>
      </c>
      <c r="E581" s="15" t="n">
        <v>1400</v>
      </c>
      <c r="F581" s="15" t="n">
        <v>0</v>
      </c>
      <c r="G581" s="15" t="n">
        <v>0</v>
      </c>
      <c r="H581" s="15" t="n">
        <v>0</v>
      </c>
      <c r="I581" s="16" t="n">
        <v>0</v>
      </c>
      <c r="J581" s="15">
        <f>I581-F581</f>
        <v/>
      </c>
      <c r="K581" s="15">
        <f>H581-I581</f>
        <v/>
      </c>
      <c r="L581" s="15" t="n">
        <v>0.03024</v>
      </c>
      <c r="M581" s="15" t="n">
        <v>0.0308</v>
      </c>
      <c r="N581" s="15" t="n">
        <v>0.02913</v>
      </c>
      <c r="O581" s="15" t="n">
        <v>0.02913</v>
      </c>
      <c r="P581" s="15" t="n">
        <v>0.02915</v>
      </c>
      <c r="Q581" s="15" t="n"/>
      <c r="R581" s="15">
        <f>L581*J581</f>
        <v/>
      </c>
      <c r="S581" s="15">
        <f>M581*J581</f>
        <v/>
      </c>
      <c r="T581" s="15">
        <f>N581*J581</f>
        <v/>
      </c>
      <c r="U581" s="15">
        <f>O581*J581</f>
        <v/>
      </c>
      <c r="V581" s="17">
        <f>P581*J581</f>
        <v/>
      </c>
    </row>
    <row r="582" ht="13.5" customHeight="1">
      <c r="A582" s="14" t="n">
        <v>997005</v>
      </c>
      <c r="B582" s="15" t="inlineStr">
        <is>
          <t>BAT_W FARN~1</t>
        </is>
      </c>
      <c r="C582" s="15" t="n">
        <v>115</v>
      </c>
      <c r="D582" s="15" t="n">
        <v>101</v>
      </c>
      <c r="E582" s="15" t="n">
        <v>1400</v>
      </c>
      <c r="F582" s="15" t="n">
        <v>0</v>
      </c>
      <c r="G582" s="15" t="n">
        <v>0</v>
      </c>
      <c r="H582" s="15" t="n">
        <v>0</v>
      </c>
      <c r="I582" s="16" t="n">
        <v>0</v>
      </c>
      <c r="J582" s="15">
        <f>I582-F582</f>
        <v/>
      </c>
      <c r="K582" s="15">
        <f>H582-I582</f>
        <v/>
      </c>
      <c r="L582" s="15" t="n">
        <v>0.03024</v>
      </c>
      <c r="M582" s="15" t="n">
        <v>0.0308</v>
      </c>
      <c r="N582" s="15" t="n">
        <v>0.02913</v>
      </c>
      <c r="O582" s="15" t="n">
        <v>0.02913</v>
      </c>
      <c r="P582" s="15" t="n">
        <v>0.02915</v>
      </c>
      <c r="Q582" s="15" t="n"/>
      <c r="R582" s="15">
        <f>L582*J582</f>
        <v/>
      </c>
      <c r="S582" s="15">
        <f>M582*J582</f>
        <v/>
      </c>
      <c r="T582" s="15">
        <f>N582*J582</f>
        <v/>
      </c>
      <c r="U582" s="15">
        <f>O582*J582</f>
        <v/>
      </c>
      <c r="V582" s="17">
        <f>P582*J582</f>
        <v/>
      </c>
    </row>
    <row r="583" ht="13.5" customHeight="1">
      <c r="A583" s="14" t="n">
        <v>111096</v>
      </c>
      <c r="B583" s="15" t="inlineStr">
        <is>
          <t>ANP BLKSTN 2</t>
        </is>
      </c>
      <c r="C583" s="15" t="n">
        <v>21</v>
      </c>
      <c r="D583" s="15" t="n">
        <v>101</v>
      </c>
      <c r="E583" s="15" t="n">
        <v>1023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0.03016</v>
      </c>
      <c r="M583" s="15" t="n">
        <v>0.03072</v>
      </c>
      <c r="N583" s="15" t="n">
        <v>0.02905</v>
      </c>
      <c r="O583" s="15" t="n">
        <v>0.02905</v>
      </c>
      <c r="P583" s="15" t="n">
        <v>0.02906</v>
      </c>
      <c r="Q583" s="15" t="n"/>
      <c r="R583" s="15">
        <f>L583*J583</f>
        <v/>
      </c>
      <c r="S583" s="15">
        <f>M583*J583</f>
        <v/>
      </c>
      <c r="T583" s="15">
        <f>N583*J583</f>
        <v/>
      </c>
      <c r="U583" s="15">
        <f>O583*J583</f>
        <v/>
      </c>
      <c r="V583" s="17">
        <f>P583*J583</f>
        <v/>
      </c>
    </row>
    <row r="584" ht="13.5" customHeight="1">
      <c r="A584" s="14" t="n">
        <v>111095</v>
      </c>
      <c r="B584" s="15" t="inlineStr">
        <is>
          <t>ANP BLKSTN 1</t>
        </is>
      </c>
      <c r="C584" s="15" t="n">
        <v>21</v>
      </c>
      <c r="D584" s="15" t="n">
        <v>101</v>
      </c>
      <c r="E584" s="15" t="n">
        <v>1023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0.03016</v>
      </c>
      <c r="M584" s="15" t="n">
        <v>0.03072</v>
      </c>
      <c r="N584" s="15" t="n">
        <v>0.02905</v>
      </c>
      <c r="O584" s="15" t="n">
        <v>0.02905</v>
      </c>
      <c r="P584" s="15" t="n">
        <v>0.02906</v>
      </c>
      <c r="Q584" s="15" t="n"/>
      <c r="R584" s="15">
        <f>L584*J584</f>
        <v/>
      </c>
      <c r="S584" s="15">
        <f>M584*J584</f>
        <v/>
      </c>
      <c r="T584" s="15">
        <f>N584*J584</f>
        <v/>
      </c>
      <c r="U584" s="15">
        <f>O584*J584</f>
        <v/>
      </c>
      <c r="V584" s="17">
        <f>P584*J584</f>
        <v/>
      </c>
    </row>
    <row r="585" ht="13.5" customHeight="1">
      <c r="A585" s="14" t="n">
        <v>997346</v>
      </c>
      <c r="B585" s="15" t="inlineStr">
        <is>
          <t>SUN_WOLF H~1</t>
        </is>
      </c>
      <c r="C585" s="15" t="n">
        <v>115</v>
      </c>
      <c r="D585" s="15" t="n">
        <v>101</v>
      </c>
      <c r="E585" s="15" t="n">
        <v>1410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0.0299</v>
      </c>
      <c r="M585" s="15" t="n">
        <v>0.03047</v>
      </c>
      <c r="N585" s="15" t="n">
        <v>0.02879</v>
      </c>
      <c r="O585" s="15" t="n">
        <v>0.02879</v>
      </c>
      <c r="P585" s="15" t="n">
        <v>0.0288</v>
      </c>
      <c r="Q585" s="15" t="n"/>
      <c r="R585" s="15">
        <f>L585*J585</f>
        <v/>
      </c>
      <c r="S585" s="15">
        <f>M585*J585</f>
        <v/>
      </c>
      <c r="T585" s="15">
        <f>N585*J585</f>
        <v/>
      </c>
      <c r="U585" s="15">
        <f>O585*J585</f>
        <v/>
      </c>
      <c r="V585" s="17">
        <f>P585*J585</f>
        <v/>
      </c>
    </row>
    <row r="586" ht="13.5" customHeight="1">
      <c r="A586" s="14" t="n">
        <v>997353</v>
      </c>
      <c r="B586" s="15" t="inlineStr">
        <is>
          <t>SUN_PUTNAM~1</t>
        </is>
      </c>
      <c r="C586" s="15" t="n">
        <v>115</v>
      </c>
      <c r="D586" s="15" t="n">
        <v>101</v>
      </c>
      <c r="E586" s="15" t="n">
        <v>1410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0.02983</v>
      </c>
      <c r="M586" s="15" t="n">
        <v>0.03041</v>
      </c>
      <c r="N586" s="15" t="n">
        <v>0.02872</v>
      </c>
      <c r="O586" s="15" t="n">
        <v>0.02872</v>
      </c>
      <c r="P586" s="15" t="n">
        <v>0.02874</v>
      </c>
      <c r="Q586" s="15" t="n"/>
      <c r="R586" s="15">
        <f>L586*J586</f>
        <v/>
      </c>
      <c r="S586" s="15">
        <f>M586*J586</f>
        <v/>
      </c>
      <c r="T586" s="15">
        <f>N586*J586</f>
        <v/>
      </c>
      <c r="U586" s="15">
        <f>O586*J586</f>
        <v/>
      </c>
      <c r="V586" s="17">
        <f>P586*J586</f>
        <v/>
      </c>
    </row>
    <row r="587" ht="13.5" customHeight="1">
      <c r="A587" s="14" t="n">
        <v>117428</v>
      </c>
      <c r="B587" s="15" t="inlineStr">
        <is>
          <t>MANCHSTR 11A</t>
        </is>
      </c>
      <c r="C587" s="15" t="n">
        <v>13.8</v>
      </c>
      <c r="D587" s="15" t="n">
        <v>101</v>
      </c>
      <c r="E587" s="15" t="n">
        <v>1410</v>
      </c>
      <c r="F587" s="15" t="n">
        <v>107.53</v>
      </c>
      <c r="G587" s="15" t="n">
        <v>0</v>
      </c>
      <c r="H587" s="15" t="n">
        <v>107.53</v>
      </c>
      <c r="I587" s="16" t="n">
        <v>107.53</v>
      </c>
      <c r="J587" s="15">
        <f>I587-F587</f>
        <v/>
      </c>
      <c r="K587" s="15">
        <f>H587-I587</f>
        <v/>
      </c>
      <c r="L587" s="15" t="n">
        <v>0.02973</v>
      </c>
      <c r="M587" s="15" t="n">
        <v>0.0303</v>
      </c>
      <c r="N587" s="15" t="n">
        <v>0.02861</v>
      </c>
      <c r="O587" s="15" t="n">
        <v>0.02861</v>
      </c>
      <c r="P587" s="15" t="n">
        <v>0.02863</v>
      </c>
      <c r="Q587" s="15" t="n"/>
      <c r="R587" s="15">
        <f>L587*J587</f>
        <v/>
      </c>
      <c r="S587" s="15">
        <f>M587*J587</f>
        <v/>
      </c>
      <c r="T587" s="15">
        <f>N587*J587</f>
        <v/>
      </c>
      <c r="U587" s="15">
        <f>O587*J587</f>
        <v/>
      </c>
      <c r="V587" s="17">
        <f>P587*J587</f>
        <v/>
      </c>
    </row>
    <row r="588" ht="13.5" customHeight="1">
      <c r="A588" s="14" t="n">
        <v>117426</v>
      </c>
      <c r="B588" s="15" t="inlineStr">
        <is>
          <t>MANCHSTR 09A</t>
        </is>
      </c>
      <c r="C588" s="15" t="n">
        <v>13.8</v>
      </c>
      <c r="D588" s="15" t="n">
        <v>101</v>
      </c>
      <c r="E588" s="15" t="n">
        <v>1410</v>
      </c>
      <c r="F588" s="15" t="n">
        <v>106.94</v>
      </c>
      <c r="G588" s="15" t="n">
        <v>0</v>
      </c>
      <c r="H588" s="15" t="n">
        <v>106.94</v>
      </c>
      <c r="I588" s="16" t="n">
        <v>106.94</v>
      </c>
      <c r="J588" s="15">
        <f>I588-F588</f>
        <v/>
      </c>
      <c r="K588" s="15">
        <f>H588-I588</f>
        <v/>
      </c>
      <c r="L588" s="15" t="n">
        <v>0.02973</v>
      </c>
      <c r="M588" s="15" t="n">
        <v>0.0303</v>
      </c>
      <c r="N588" s="15" t="n">
        <v>0.02861</v>
      </c>
      <c r="O588" s="15" t="n">
        <v>0.02861</v>
      </c>
      <c r="P588" s="15" t="n">
        <v>0.02863</v>
      </c>
      <c r="Q588" s="15" t="n"/>
      <c r="R588" s="15">
        <f>L588*J588</f>
        <v/>
      </c>
      <c r="S588" s="15">
        <f>M588*J588</f>
        <v/>
      </c>
      <c r="T588" s="15">
        <f>N588*J588</f>
        <v/>
      </c>
      <c r="U588" s="15">
        <f>O588*J588</f>
        <v/>
      </c>
      <c r="V588" s="17">
        <f>P588*J588</f>
        <v/>
      </c>
    </row>
    <row r="589" ht="13.5" customHeight="1">
      <c r="A589" s="14" t="n">
        <v>117427</v>
      </c>
      <c r="B589" s="15" t="inlineStr">
        <is>
          <t>MANCHSTR 10A</t>
        </is>
      </c>
      <c r="C589" s="15" t="n">
        <v>13.8</v>
      </c>
      <c r="D589" s="15" t="n">
        <v>101</v>
      </c>
      <c r="E589" s="15" t="n">
        <v>1410</v>
      </c>
      <c r="F589" s="15" t="n">
        <v>109.03</v>
      </c>
      <c r="G589" s="15" t="n">
        <v>0</v>
      </c>
      <c r="H589" s="15" t="n">
        <v>109.03</v>
      </c>
      <c r="I589" s="16" t="n">
        <v>109.03</v>
      </c>
      <c r="J589" s="15">
        <f>I589-F589</f>
        <v/>
      </c>
      <c r="K589" s="15">
        <f>H589-I589</f>
        <v/>
      </c>
      <c r="L589" s="15" t="n">
        <v>0.02973</v>
      </c>
      <c r="M589" s="15" t="n">
        <v>0.0303</v>
      </c>
      <c r="N589" s="15" t="n">
        <v>0.02861</v>
      </c>
      <c r="O589" s="15" t="n">
        <v>0.02861</v>
      </c>
      <c r="P589" s="15" t="n">
        <v>0.02863</v>
      </c>
      <c r="Q589" s="15" t="n"/>
      <c r="R589" s="15">
        <f>L589*J589</f>
        <v/>
      </c>
      <c r="S589" s="15">
        <f>M589*J589</f>
        <v/>
      </c>
      <c r="T589" s="15">
        <f>N589*J589</f>
        <v/>
      </c>
      <c r="U589" s="15">
        <f>O589*J589</f>
        <v/>
      </c>
      <c r="V589" s="17">
        <f>P589*J589</f>
        <v/>
      </c>
    </row>
    <row r="590" ht="13.5" customHeight="1">
      <c r="A590" s="14" t="n">
        <v>117432</v>
      </c>
      <c r="B590" s="15" t="inlineStr">
        <is>
          <t>FRNKLNSQ SC2</t>
        </is>
      </c>
      <c r="C590" s="15" t="n">
        <v>11.5</v>
      </c>
      <c r="D590" s="15" t="n">
        <v>101</v>
      </c>
      <c r="E590" s="15" t="n">
        <v>1410</v>
      </c>
      <c r="F590" s="15" t="n">
        <v>47.97</v>
      </c>
      <c r="G590" s="15" t="n">
        <v>0</v>
      </c>
      <c r="H590" s="15" t="n">
        <v>47.97</v>
      </c>
      <c r="I590" s="16" t="n">
        <v>47.97</v>
      </c>
      <c r="J590" s="15">
        <f>I590-F590</f>
        <v/>
      </c>
      <c r="K590" s="15">
        <f>H590-I590</f>
        <v/>
      </c>
      <c r="L590" s="15" t="n">
        <v>0.02973</v>
      </c>
      <c r="M590" s="15" t="n">
        <v>0.0303</v>
      </c>
      <c r="N590" s="15" t="n">
        <v>0.02861</v>
      </c>
      <c r="O590" s="15" t="n">
        <v>0.02861</v>
      </c>
      <c r="P590" s="15" t="n">
        <v>0.02863</v>
      </c>
      <c r="Q590" s="15" t="n"/>
      <c r="R590" s="15">
        <f>L590*J590</f>
        <v/>
      </c>
      <c r="S590" s="15">
        <f>M590*J590</f>
        <v/>
      </c>
      <c r="T590" s="15">
        <f>N590*J590</f>
        <v/>
      </c>
      <c r="U590" s="15">
        <f>O590*J590</f>
        <v/>
      </c>
      <c r="V590" s="17">
        <f>P590*J590</f>
        <v/>
      </c>
    </row>
    <row r="591" ht="13.5" customHeight="1">
      <c r="A591" s="14" t="n">
        <v>117431</v>
      </c>
      <c r="B591" s="15" t="inlineStr">
        <is>
          <t>FRNKLNSQ SC1</t>
        </is>
      </c>
      <c r="C591" s="15" t="n">
        <v>11.5</v>
      </c>
      <c r="D591" s="15" t="n">
        <v>101</v>
      </c>
      <c r="E591" s="15" t="n">
        <v>1410</v>
      </c>
      <c r="F591" s="15" t="n">
        <v>47.06</v>
      </c>
      <c r="G591" s="15" t="n">
        <v>0</v>
      </c>
      <c r="H591" s="15" t="n">
        <v>47.06</v>
      </c>
      <c r="I591" s="16" t="n">
        <v>47.06</v>
      </c>
      <c r="J591" s="15">
        <f>I591-F591</f>
        <v/>
      </c>
      <c r="K591" s="15">
        <f>H591-I591</f>
        <v/>
      </c>
      <c r="L591" s="15" t="n">
        <v>0.02973</v>
      </c>
      <c r="M591" s="15" t="n">
        <v>0.0303</v>
      </c>
      <c r="N591" s="15" t="n">
        <v>0.02861</v>
      </c>
      <c r="O591" s="15" t="n">
        <v>0.02861</v>
      </c>
      <c r="P591" s="15" t="n">
        <v>0.02863</v>
      </c>
      <c r="Q591" s="15" t="n"/>
      <c r="R591" s="15">
        <f>L591*J591</f>
        <v/>
      </c>
      <c r="S591" s="15">
        <f>M591*J591</f>
        <v/>
      </c>
      <c r="T591" s="15">
        <f>N591*J591</f>
        <v/>
      </c>
      <c r="U591" s="15">
        <f>O591*J591</f>
        <v/>
      </c>
      <c r="V591" s="17">
        <f>P591*J591</f>
        <v/>
      </c>
    </row>
    <row r="592" ht="13.5" customHeight="1">
      <c r="A592" s="14" t="n">
        <v>117433</v>
      </c>
      <c r="B592" s="15" t="inlineStr">
        <is>
          <t>FRNKLNSQ SC3</t>
        </is>
      </c>
      <c r="C592" s="15" t="n">
        <v>11.5</v>
      </c>
      <c r="D592" s="15" t="n">
        <v>101</v>
      </c>
      <c r="E592" s="15" t="n">
        <v>1410</v>
      </c>
      <c r="F592" s="15" t="n">
        <v>49.47</v>
      </c>
      <c r="G592" s="15" t="n">
        <v>0</v>
      </c>
      <c r="H592" s="15" t="n">
        <v>49.47</v>
      </c>
      <c r="I592" s="16" t="n">
        <v>49.47</v>
      </c>
      <c r="J592" s="15">
        <f>I592-F592</f>
        <v/>
      </c>
      <c r="K592" s="15">
        <f>H592-I592</f>
        <v/>
      </c>
      <c r="L592" s="15" t="n">
        <v>0.02973</v>
      </c>
      <c r="M592" s="15" t="n">
        <v>0.0303</v>
      </c>
      <c r="N592" s="15" t="n">
        <v>0.02861</v>
      </c>
      <c r="O592" s="15" t="n">
        <v>0.02861</v>
      </c>
      <c r="P592" s="15" t="n">
        <v>0.02863</v>
      </c>
      <c r="Q592" s="15" t="n"/>
      <c r="R592" s="15">
        <f>L592*J592</f>
        <v/>
      </c>
      <c r="S592" s="15">
        <f>M592*J592</f>
        <v/>
      </c>
      <c r="T592" s="15">
        <f>N592*J592</f>
        <v/>
      </c>
      <c r="U592" s="15">
        <f>O592*J592</f>
        <v/>
      </c>
      <c r="V592" s="17">
        <f>P592*J592</f>
        <v/>
      </c>
    </row>
    <row r="593" ht="13.5" customHeight="1">
      <c r="A593" s="14" t="n">
        <v>997311</v>
      </c>
      <c r="B593" s="15" t="inlineStr">
        <is>
          <t>SUN_JOHNST~1</t>
        </is>
      </c>
      <c r="C593" s="15" t="n">
        <v>115</v>
      </c>
      <c r="D593" s="15" t="n">
        <v>101</v>
      </c>
      <c r="E593" s="15" t="n">
        <v>1410</v>
      </c>
      <c r="F593" s="15" t="n">
        <v>0</v>
      </c>
      <c r="G593" s="15" t="n">
        <v>0</v>
      </c>
      <c r="H593" s="15" t="n">
        <v>0</v>
      </c>
      <c r="I593" s="16" t="n">
        <v>0</v>
      </c>
      <c r="J593" s="15">
        <f>I593-F593</f>
        <v/>
      </c>
      <c r="K593" s="15">
        <f>H593-I593</f>
        <v/>
      </c>
      <c r="L593" s="15" t="n">
        <v>0.02953</v>
      </c>
      <c r="M593" s="15" t="n">
        <v>0.03012</v>
      </c>
      <c r="N593" s="15" t="n">
        <v>0.02842</v>
      </c>
      <c r="O593" s="15" t="n">
        <v>0.02842</v>
      </c>
      <c r="P593" s="15" t="n">
        <v>0.02844</v>
      </c>
      <c r="Q593" s="15" t="n"/>
      <c r="R593" s="15">
        <f>L593*J593</f>
        <v/>
      </c>
      <c r="S593" s="15">
        <f>M593*J593</f>
        <v/>
      </c>
      <c r="T593" s="15">
        <f>N593*J593</f>
        <v/>
      </c>
      <c r="U593" s="15">
        <f>O593*J593</f>
        <v/>
      </c>
      <c r="V593" s="17">
        <f>P593*J593</f>
        <v/>
      </c>
    </row>
    <row r="594" ht="13.5" customHeight="1">
      <c r="A594" s="14" t="n">
        <v>122196</v>
      </c>
      <c r="B594" s="15" t="inlineStr">
        <is>
          <t>FALLS VILLGE</t>
        </is>
      </c>
      <c r="C594" s="15" t="n">
        <v>6.6</v>
      </c>
      <c r="D594" s="15" t="n">
        <v>101</v>
      </c>
      <c r="E594" s="15" t="n">
        <v>1693</v>
      </c>
      <c r="F594" s="15" t="n">
        <v>0</v>
      </c>
      <c r="G594" s="15" t="n">
        <v>0</v>
      </c>
      <c r="H594" s="15" t="n">
        <v>0</v>
      </c>
      <c r="I594" s="16" t="n">
        <v>0</v>
      </c>
      <c r="J594" s="15">
        <f>I594-F594</f>
        <v/>
      </c>
      <c r="K594" s="15">
        <f>H594-I594</f>
        <v/>
      </c>
      <c r="L594" s="15" t="n">
        <v>0.0295</v>
      </c>
      <c r="M594" s="15" t="n">
        <v>0.02784</v>
      </c>
      <c r="N594" s="15" t="n">
        <v>0.02846</v>
      </c>
      <c r="O594" s="15" t="n">
        <v>0.02846</v>
      </c>
      <c r="P594" s="15" t="n">
        <v>0.02831</v>
      </c>
      <c r="Q594" s="15" t="n"/>
      <c r="R594" s="15">
        <f>L594*J594</f>
        <v/>
      </c>
      <c r="S594" s="15">
        <f>M594*J594</f>
        <v/>
      </c>
      <c r="T594" s="15">
        <f>N594*J594</f>
        <v/>
      </c>
      <c r="U594" s="15">
        <f>O594*J594</f>
        <v/>
      </c>
      <c r="V594" s="17">
        <f>P594*J594</f>
        <v/>
      </c>
    </row>
    <row r="595" ht="13.5" customHeight="1">
      <c r="A595" s="14" t="n">
        <v>122184</v>
      </c>
      <c r="B595" s="15" t="inlineStr">
        <is>
          <t>TORRINGTON T</t>
        </is>
      </c>
      <c r="C595" s="15" t="n">
        <v>13.8</v>
      </c>
      <c r="D595" s="15" t="n">
        <v>101</v>
      </c>
      <c r="E595" s="15" t="n">
        <v>1693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0.0295</v>
      </c>
      <c r="M595" s="15" t="n">
        <v>0.02784</v>
      </c>
      <c r="N595" s="15" t="n">
        <v>0.02846</v>
      </c>
      <c r="O595" s="15" t="n">
        <v>0.02846</v>
      </c>
      <c r="P595" s="15" t="n">
        <v>0.02831</v>
      </c>
      <c r="Q595" s="15" t="n"/>
      <c r="R595" s="15">
        <f>L595*J595</f>
        <v/>
      </c>
      <c r="S595" s="15">
        <f>M595*J595</f>
        <v/>
      </c>
      <c r="T595" s="15">
        <f>N595*J595</f>
        <v/>
      </c>
      <c r="U595" s="15">
        <f>O595*J595</f>
        <v/>
      </c>
      <c r="V595" s="17">
        <f>P595*J595</f>
        <v/>
      </c>
    </row>
    <row r="596" ht="13.5" customHeight="1">
      <c r="A596" s="14" t="n">
        <v>117438</v>
      </c>
      <c r="B596" s="15" t="inlineStr">
        <is>
          <t xml:space="preserve">RISE CT2    </t>
        </is>
      </c>
      <c r="C596" s="15" t="n">
        <v>18</v>
      </c>
      <c r="D596" s="15" t="n">
        <v>101</v>
      </c>
      <c r="E596" s="15" t="n">
        <v>1410</v>
      </c>
      <c r="F596" s="15" t="n">
        <v>183.1</v>
      </c>
      <c r="G596" s="15" t="n">
        <v>0</v>
      </c>
      <c r="H596" s="15" t="n">
        <v>183.1</v>
      </c>
      <c r="I596" s="16" t="n">
        <v>183.1</v>
      </c>
      <c r="J596" s="15">
        <f>I596-F596</f>
        <v/>
      </c>
      <c r="K596" s="15">
        <f>H596-I596</f>
        <v/>
      </c>
      <c r="L596" s="15" t="n">
        <v>0.02946</v>
      </c>
      <c r="M596" s="15" t="n">
        <v>0.03005</v>
      </c>
      <c r="N596" s="15" t="n">
        <v>0.02835</v>
      </c>
      <c r="O596" s="15" t="n">
        <v>0.02835</v>
      </c>
      <c r="P596" s="15" t="n">
        <v>0.02837</v>
      </c>
      <c r="Q596" s="15" t="n"/>
      <c r="R596" s="15">
        <f>L596*J596</f>
        <v/>
      </c>
      <c r="S596" s="15">
        <f>M596*J596</f>
        <v/>
      </c>
      <c r="T596" s="15">
        <f>N596*J596</f>
        <v/>
      </c>
      <c r="U596" s="15">
        <f>O596*J596</f>
        <v/>
      </c>
      <c r="V596" s="17">
        <f>P596*J596</f>
        <v/>
      </c>
    </row>
    <row r="597" ht="13.5" customHeight="1">
      <c r="A597" s="14" t="n">
        <v>117437</v>
      </c>
      <c r="B597" s="15" t="inlineStr">
        <is>
          <t xml:space="preserve">RISE ST     </t>
        </is>
      </c>
      <c r="C597" s="15" t="n">
        <v>18</v>
      </c>
      <c r="D597" s="15" t="n">
        <v>101</v>
      </c>
      <c r="E597" s="15" t="n">
        <v>1410</v>
      </c>
      <c r="F597" s="15" t="n">
        <v>185.48</v>
      </c>
      <c r="G597" s="15" t="n">
        <v>0</v>
      </c>
      <c r="H597" s="15" t="n">
        <v>185.48</v>
      </c>
      <c r="I597" s="16" t="n">
        <v>185.48</v>
      </c>
      <c r="J597" s="15">
        <f>I597-F597</f>
        <v/>
      </c>
      <c r="K597" s="15">
        <f>H597-I597</f>
        <v/>
      </c>
      <c r="L597" s="15" t="n">
        <v>0.02946</v>
      </c>
      <c r="M597" s="15" t="n">
        <v>0.03005</v>
      </c>
      <c r="N597" s="15" t="n">
        <v>0.02835</v>
      </c>
      <c r="O597" s="15" t="n">
        <v>0.02835</v>
      </c>
      <c r="P597" s="15" t="n">
        <v>0.02837</v>
      </c>
      <c r="Q597" s="15" t="n"/>
      <c r="R597" s="15">
        <f>L597*J597</f>
        <v/>
      </c>
      <c r="S597" s="15">
        <f>M597*J597</f>
        <v/>
      </c>
      <c r="T597" s="15">
        <f>N597*J597</f>
        <v/>
      </c>
      <c r="U597" s="15">
        <f>O597*J597</f>
        <v/>
      </c>
      <c r="V597" s="17">
        <f>P597*J597</f>
        <v/>
      </c>
    </row>
    <row r="598" ht="13.5" customHeight="1">
      <c r="A598" s="14" t="n">
        <v>117436</v>
      </c>
      <c r="B598" s="15" t="inlineStr">
        <is>
          <t xml:space="preserve">RISE CT1    </t>
        </is>
      </c>
      <c r="C598" s="15" t="n">
        <v>18</v>
      </c>
      <c r="D598" s="15" t="n">
        <v>101</v>
      </c>
      <c r="E598" s="15" t="n">
        <v>1410</v>
      </c>
      <c r="F598" s="15" t="n">
        <v>183.1</v>
      </c>
      <c r="G598" s="15" t="n">
        <v>0</v>
      </c>
      <c r="H598" s="15" t="n">
        <v>183.1</v>
      </c>
      <c r="I598" s="16" t="n">
        <v>183.1</v>
      </c>
      <c r="J598" s="15">
        <f>I598-F598</f>
        <v/>
      </c>
      <c r="K598" s="15">
        <f>H598-I598</f>
        <v/>
      </c>
      <c r="L598" s="15" t="n">
        <v>0.02946</v>
      </c>
      <c r="M598" s="15" t="n">
        <v>0.03005</v>
      </c>
      <c r="N598" s="15" t="n">
        <v>0.02835</v>
      </c>
      <c r="O598" s="15" t="n">
        <v>0.02835</v>
      </c>
      <c r="P598" s="15" t="n">
        <v>0.02837</v>
      </c>
      <c r="Q598" s="15" t="n"/>
      <c r="R598" s="15">
        <f>L598*J598</f>
        <v/>
      </c>
      <c r="S598" s="15">
        <f>M598*J598</f>
        <v/>
      </c>
      <c r="T598" s="15">
        <f>N598*J598</f>
        <v/>
      </c>
      <c r="U598" s="15">
        <f>O598*J598</f>
        <v/>
      </c>
      <c r="V598" s="17">
        <f>P598*J598</f>
        <v/>
      </c>
    </row>
    <row r="599" ht="13.5" customHeight="1">
      <c r="A599" s="14" t="n">
        <v>117446</v>
      </c>
      <c r="B599" s="15" t="inlineStr">
        <is>
          <t>J LANDFIL P2</t>
        </is>
      </c>
      <c r="C599" s="15" t="n">
        <v>4.2</v>
      </c>
      <c r="D599" s="15" t="n">
        <v>101</v>
      </c>
      <c r="E599" s="15" t="n">
        <v>1410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0.02943</v>
      </c>
      <c r="M599" s="15" t="n">
        <v>0.03001</v>
      </c>
      <c r="N599" s="15" t="n">
        <v>0.02832</v>
      </c>
      <c r="O599" s="15" t="n">
        <v>0.02832</v>
      </c>
      <c r="P599" s="15" t="n">
        <v>0.02833</v>
      </c>
      <c r="Q599" s="15" t="n"/>
      <c r="R599" s="15">
        <f>L599*J599</f>
        <v/>
      </c>
      <c r="S599" s="15">
        <f>M599*J599</f>
        <v/>
      </c>
      <c r="T599" s="15">
        <f>N599*J599</f>
        <v/>
      </c>
      <c r="U599" s="15">
        <f>O599*J599</f>
        <v/>
      </c>
      <c r="V599" s="17">
        <f>P599*J599</f>
        <v/>
      </c>
    </row>
    <row r="600" ht="13.5" customHeight="1">
      <c r="A600" s="14" t="n">
        <v>117501</v>
      </c>
      <c r="B600" s="15" t="inlineStr">
        <is>
          <t xml:space="preserve">J_LANDF_L   </t>
        </is>
      </c>
      <c r="C600" s="15" t="n">
        <v>0.6</v>
      </c>
      <c r="D600" s="15" t="n">
        <v>101</v>
      </c>
      <c r="E600" s="15" t="n">
        <v>1410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0.02943</v>
      </c>
      <c r="M600" s="15" t="n">
        <v>0.03001</v>
      </c>
      <c r="N600" s="15" t="n">
        <v>0.02832</v>
      </c>
      <c r="O600" s="15" t="n">
        <v>0.02832</v>
      </c>
      <c r="P600" s="15" t="n">
        <v>0.02833</v>
      </c>
      <c r="Q600" s="15" t="n"/>
      <c r="R600" s="15">
        <f>L600*J600</f>
        <v/>
      </c>
      <c r="S600" s="15">
        <f>M600*J600</f>
        <v/>
      </c>
      <c r="T600" s="15">
        <f>N600*J600</f>
        <v/>
      </c>
      <c r="U600" s="15">
        <f>O600*J600</f>
        <v/>
      </c>
      <c r="V600" s="17">
        <f>P600*J600</f>
        <v/>
      </c>
    </row>
    <row r="601" ht="13.5" customHeight="1">
      <c r="A601" s="14" t="n">
        <v>117455</v>
      </c>
      <c r="B601" s="15" t="inlineStr">
        <is>
          <t>RIDGEWOOD LD</t>
        </is>
      </c>
      <c r="C601" s="15" t="n">
        <v>13.8</v>
      </c>
      <c r="D601" s="15" t="n">
        <v>101</v>
      </c>
      <c r="E601" s="15" t="n">
        <v>1410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0.02939</v>
      </c>
      <c r="M601" s="15" t="n">
        <v>0.02997</v>
      </c>
      <c r="N601" s="15" t="n">
        <v>0.02828</v>
      </c>
      <c r="O601" s="15" t="n">
        <v>0.02828</v>
      </c>
      <c r="P601" s="15" t="n">
        <v>0.02829</v>
      </c>
      <c r="Q601" s="15" t="n"/>
      <c r="R601" s="15">
        <f>L601*J601</f>
        <v/>
      </c>
      <c r="S601" s="15">
        <f>M601*J601</f>
        <v/>
      </c>
      <c r="T601" s="15">
        <f>N601*J601</f>
        <v/>
      </c>
      <c r="U601" s="15">
        <f>O601*J601</f>
        <v/>
      </c>
      <c r="V601" s="17">
        <f>P601*J601</f>
        <v/>
      </c>
    </row>
    <row r="602" ht="13.5" customHeight="1">
      <c r="A602" s="14" t="n">
        <v>997342</v>
      </c>
      <c r="B602" s="15" t="inlineStr">
        <is>
          <t>SUN_W CRAN~1</t>
        </is>
      </c>
      <c r="C602" s="15" t="n">
        <v>115</v>
      </c>
      <c r="D602" s="15" t="n">
        <v>101</v>
      </c>
      <c r="E602" s="15" t="n">
        <v>1410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0.02907</v>
      </c>
      <c r="M602" s="15" t="n">
        <v>0.02966</v>
      </c>
      <c r="N602" s="15" t="n">
        <v>0.02795</v>
      </c>
      <c r="O602" s="15" t="n">
        <v>0.02795</v>
      </c>
      <c r="P602" s="15" t="n">
        <v>0.02797</v>
      </c>
      <c r="Q602" s="15" t="n"/>
      <c r="R602" s="15">
        <f>L602*J602</f>
        <v/>
      </c>
      <c r="S602" s="15">
        <f>M602*J602</f>
        <v/>
      </c>
      <c r="T602" s="15">
        <f>N602*J602</f>
        <v/>
      </c>
      <c r="U602" s="15">
        <f>O602*J602</f>
        <v/>
      </c>
      <c r="V602" s="17">
        <f>P602*J602</f>
        <v/>
      </c>
    </row>
    <row r="603" ht="13.5" customHeight="1">
      <c r="A603" s="14" t="n">
        <v>117505</v>
      </c>
      <c r="B603" s="15" t="inlineStr">
        <is>
          <t xml:space="preserve">S-SKY-WCR_L </t>
        </is>
      </c>
      <c r="C603" s="15" t="n">
        <v>0.48</v>
      </c>
      <c r="D603" s="15" t="n">
        <v>101</v>
      </c>
      <c r="E603" s="15" t="n">
        <v>1410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0.02907</v>
      </c>
      <c r="M603" s="15" t="n">
        <v>0.02966</v>
      </c>
      <c r="N603" s="15" t="n">
        <v>0.02795</v>
      </c>
      <c r="O603" s="15" t="n">
        <v>0.02795</v>
      </c>
      <c r="P603" s="15" t="n">
        <v>0.02797</v>
      </c>
      <c r="Q603" s="15" t="n"/>
      <c r="R603" s="15">
        <f>L603*J603</f>
        <v/>
      </c>
      <c r="S603" s="15">
        <f>M603*J603</f>
        <v/>
      </c>
      <c r="T603" s="15">
        <f>N603*J603</f>
        <v/>
      </c>
      <c r="U603" s="15">
        <f>O603*J603</f>
        <v/>
      </c>
      <c r="V603" s="17">
        <f>P603*J603</f>
        <v/>
      </c>
    </row>
    <row r="604" ht="13.5" customHeight="1">
      <c r="A604" s="14" t="n">
        <v>117514</v>
      </c>
      <c r="B604" s="15" t="inlineStr">
        <is>
          <t>HOPE_0.385KV</t>
        </is>
      </c>
      <c r="C604" s="15" t="n">
        <v>0.38</v>
      </c>
      <c r="D604" s="15" t="n">
        <v>101</v>
      </c>
      <c r="E604" s="15" t="n">
        <v>1410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0.02892</v>
      </c>
      <c r="M604" s="15" t="n">
        <v>0.02951</v>
      </c>
      <c r="N604" s="15" t="n">
        <v>0.0278</v>
      </c>
      <c r="O604" s="15" t="n">
        <v>0.0278</v>
      </c>
      <c r="P604" s="15" t="n">
        <v>0.02782</v>
      </c>
      <c r="Q604" s="15" t="n"/>
      <c r="R604" s="15">
        <f>L604*J604</f>
        <v/>
      </c>
      <c r="S604" s="15">
        <f>M604*J604</f>
        <v/>
      </c>
      <c r="T604" s="15">
        <f>N604*J604</f>
        <v/>
      </c>
      <c r="U604" s="15">
        <f>O604*J604</f>
        <v/>
      </c>
      <c r="V604" s="17">
        <f>P604*J604</f>
        <v/>
      </c>
    </row>
    <row r="605" ht="13.5" customHeight="1">
      <c r="A605" s="14" t="n">
        <v>117503</v>
      </c>
      <c r="B605" s="15" t="inlineStr">
        <is>
          <t>S-SKY-2228_L</t>
        </is>
      </c>
      <c r="C605" s="15" t="n">
        <v>0.48</v>
      </c>
      <c r="D605" s="15" t="n">
        <v>101</v>
      </c>
      <c r="E605" s="15" t="n">
        <v>1410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0.02892</v>
      </c>
      <c r="M605" s="15" t="n">
        <v>0.02951</v>
      </c>
      <c r="N605" s="15" t="n">
        <v>0.0278</v>
      </c>
      <c r="O605" s="15" t="n">
        <v>0.0278</v>
      </c>
      <c r="P605" s="15" t="n">
        <v>0.02782</v>
      </c>
      <c r="Q605" s="15" t="n"/>
      <c r="R605" s="15">
        <f>L605*J605</f>
        <v/>
      </c>
      <c r="S605" s="15">
        <f>M605*J605</f>
        <v/>
      </c>
      <c r="T605" s="15">
        <f>N605*J605</f>
        <v/>
      </c>
      <c r="U605" s="15">
        <f>O605*J605</f>
        <v/>
      </c>
      <c r="V605" s="17">
        <f>P605*J605</f>
        <v/>
      </c>
    </row>
    <row r="606" ht="13.5" customHeight="1">
      <c r="A606" s="14" t="n">
        <v>997463</v>
      </c>
      <c r="B606" s="15" t="inlineStr">
        <is>
          <t>SUN_NEW LO~1</t>
        </is>
      </c>
      <c r="C606" s="15" t="n">
        <v>115</v>
      </c>
      <c r="D606" s="15" t="n">
        <v>101</v>
      </c>
      <c r="E606" s="15" t="n">
        <v>1410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0.02875</v>
      </c>
      <c r="M606" s="15" t="n">
        <v>0.02935</v>
      </c>
      <c r="N606" s="15" t="n">
        <v>0.02763</v>
      </c>
      <c r="O606" s="15" t="n">
        <v>0.02763</v>
      </c>
      <c r="P606" s="15" t="n">
        <v>0.02765</v>
      </c>
      <c r="Q606" s="15" t="n"/>
      <c r="R606" s="15">
        <f>L606*J606</f>
        <v/>
      </c>
      <c r="S606" s="15">
        <f>M606*J606</f>
        <v/>
      </c>
      <c r="T606" s="15">
        <f>N606*J606</f>
        <v/>
      </c>
      <c r="U606" s="15">
        <f>O606*J606</f>
        <v/>
      </c>
      <c r="V606" s="17">
        <f>P606*J606</f>
        <v/>
      </c>
    </row>
    <row r="607" ht="13.5" customHeight="1">
      <c r="A607" s="14" t="n">
        <v>117486</v>
      </c>
      <c r="B607" s="15" t="inlineStr">
        <is>
          <t xml:space="preserve">RI WED G2   </t>
        </is>
      </c>
      <c r="C607" s="15" t="n">
        <v>0.6</v>
      </c>
      <c r="D607" s="15" t="n">
        <v>101</v>
      </c>
      <c r="E607" s="15" t="n">
        <v>1410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0.02856</v>
      </c>
      <c r="M607" s="15" t="n">
        <v>0.02917</v>
      </c>
      <c r="N607" s="15" t="n">
        <v>0.02744</v>
      </c>
      <c r="O607" s="15" t="n">
        <v>0.02744</v>
      </c>
      <c r="P607" s="15" t="n">
        <v>0.02746</v>
      </c>
      <c r="Q607" s="15" t="n"/>
      <c r="R607" s="15">
        <f>L607*J607</f>
        <v/>
      </c>
      <c r="S607" s="15">
        <f>M607*J607</f>
        <v/>
      </c>
      <c r="T607" s="15">
        <f>N607*J607</f>
        <v/>
      </c>
      <c r="U607" s="15">
        <f>O607*J607</f>
        <v/>
      </c>
      <c r="V607" s="17">
        <f>P607*J607</f>
        <v/>
      </c>
    </row>
    <row r="608" ht="13.5" customHeight="1">
      <c r="A608" s="14" t="n">
        <v>117485</v>
      </c>
      <c r="B608" s="15" t="inlineStr">
        <is>
          <t xml:space="preserve">RI_WED_GEN  </t>
        </is>
      </c>
      <c r="C608" s="15" t="n">
        <v>0.6</v>
      </c>
      <c r="D608" s="15" t="n">
        <v>101</v>
      </c>
      <c r="E608" s="15" t="n">
        <v>1410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0.02856</v>
      </c>
      <c r="M608" s="15" t="n">
        <v>0.02917</v>
      </c>
      <c r="N608" s="15" t="n">
        <v>0.02744</v>
      </c>
      <c r="O608" s="15" t="n">
        <v>0.02744</v>
      </c>
      <c r="P608" s="15" t="n">
        <v>0.02746</v>
      </c>
      <c r="Q608" s="15" t="n"/>
      <c r="R608" s="15">
        <f>L608*J608</f>
        <v/>
      </c>
      <c r="S608" s="15">
        <f>M608*J608</f>
        <v/>
      </c>
      <c r="T608" s="15">
        <f>N608*J608</f>
        <v/>
      </c>
      <c r="U608" s="15">
        <f>O608*J608</f>
        <v/>
      </c>
      <c r="V608" s="17">
        <f>P608*J608</f>
        <v/>
      </c>
    </row>
    <row r="609" ht="13.5" customHeight="1">
      <c r="A609" s="14" t="n">
        <v>997327</v>
      </c>
      <c r="B609" s="15" t="inlineStr">
        <is>
          <t>SUN_DRUMROCK</t>
        </is>
      </c>
      <c r="C609" s="15" t="n">
        <v>115</v>
      </c>
      <c r="D609" s="15" t="n">
        <v>101</v>
      </c>
      <c r="E609" s="15" t="n">
        <v>1410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0.02852</v>
      </c>
      <c r="M609" s="15" t="n">
        <v>0.02913</v>
      </c>
      <c r="N609" s="15" t="n">
        <v>0.02741</v>
      </c>
      <c r="O609" s="15" t="n">
        <v>0.02741</v>
      </c>
      <c r="P609" s="15" t="n">
        <v>0.02743</v>
      </c>
      <c r="Q609" s="15" t="n"/>
      <c r="R609" s="15">
        <f>L609*J609</f>
        <v/>
      </c>
      <c r="S609" s="15">
        <f>M609*J609</f>
        <v/>
      </c>
      <c r="T609" s="15">
        <f>N609*J609</f>
        <v/>
      </c>
      <c r="U609" s="15">
        <f>O609*J609</f>
        <v/>
      </c>
      <c r="V609" s="17">
        <f>P609*J609</f>
        <v/>
      </c>
    </row>
    <row r="610" ht="13.5" customHeight="1">
      <c r="A610" s="14" t="n">
        <v>997332</v>
      </c>
      <c r="B610" s="15" t="inlineStr">
        <is>
          <t>SUN_KENT C~1</t>
        </is>
      </c>
      <c r="C610" s="15" t="n">
        <v>115</v>
      </c>
      <c r="D610" s="15" t="n">
        <v>101</v>
      </c>
      <c r="E610" s="15" t="n">
        <v>1410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0.02843</v>
      </c>
      <c r="M610" s="15" t="n">
        <v>0.02904</v>
      </c>
      <c r="N610" s="15" t="n">
        <v>0.02731</v>
      </c>
      <c r="O610" s="15" t="n">
        <v>0.02731</v>
      </c>
      <c r="P610" s="15" t="n">
        <v>0.02733</v>
      </c>
      <c r="Q610" s="15" t="n"/>
      <c r="R610" s="15">
        <f>L610*J610</f>
        <v/>
      </c>
      <c r="S610" s="15">
        <f>M610*J610</f>
        <v/>
      </c>
      <c r="T610" s="15">
        <f>N610*J610</f>
        <v/>
      </c>
      <c r="U610" s="15">
        <f>O610*J610</f>
        <v/>
      </c>
      <c r="V610" s="17">
        <f>P610*J610</f>
        <v/>
      </c>
    </row>
    <row r="611" ht="13.5" customHeight="1">
      <c r="A611" s="14" t="n">
        <v>997385</v>
      </c>
      <c r="B611" s="15" t="inlineStr">
        <is>
          <t>SUN_KENT C~1</t>
        </is>
      </c>
      <c r="C611" s="15" t="n">
        <v>34.5</v>
      </c>
      <c r="D611" s="15" t="n">
        <v>101</v>
      </c>
      <c r="E611" s="15" t="n">
        <v>1410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0.02843</v>
      </c>
      <c r="M611" s="15" t="n">
        <v>0.02904</v>
      </c>
      <c r="N611" s="15" t="n">
        <v>0.02732</v>
      </c>
      <c r="O611" s="15" t="n">
        <v>0.02732</v>
      </c>
      <c r="P611" s="15" t="n">
        <v>0.02733</v>
      </c>
      <c r="Q611" s="15" t="n"/>
      <c r="R611" s="15">
        <f>L611*J611</f>
        <v/>
      </c>
      <c r="S611" s="15">
        <f>M611*J611</f>
        <v/>
      </c>
      <c r="T611" s="15">
        <f>N611*J611</f>
        <v/>
      </c>
      <c r="U611" s="15">
        <f>O611*J611</f>
        <v/>
      </c>
      <c r="V611" s="17">
        <f>P611*J611</f>
        <v/>
      </c>
    </row>
    <row r="612" ht="13.5" customHeight="1">
      <c r="A612" s="14" t="n">
        <v>997000</v>
      </c>
      <c r="B612" s="15" t="inlineStr">
        <is>
          <t>DFO NG_SHE~1</t>
        </is>
      </c>
      <c r="C612" s="15" t="n">
        <v>345</v>
      </c>
      <c r="D612" s="15" t="n">
        <v>101</v>
      </c>
      <c r="E612" s="15" t="n">
        <v>1400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0.02819</v>
      </c>
      <c r="M612" s="15" t="n">
        <v>0.02881</v>
      </c>
      <c r="N612" s="15" t="n">
        <v>0.02706</v>
      </c>
      <c r="O612" s="15" t="n">
        <v>0.02706</v>
      </c>
      <c r="P612" s="15" t="n">
        <v>0.02708</v>
      </c>
      <c r="Q612" s="15" t="n"/>
      <c r="R612" s="15">
        <f>L612*J612</f>
        <v/>
      </c>
      <c r="S612" s="15">
        <f>M612*J612</f>
        <v/>
      </c>
      <c r="T612" s="15">
        <f>N612*J612</f>
        <v/>
      </c>
      <c r="U612" s="15">
        <f>O612*J612</f>
        <v/>
      </c>
      <c r="V612" s="17">
        <f>P612*J612</f>
        <v/>
      </c>
    </row>
    <row r="613" ht="13.5" customHeight="1">
      <c r="A613" s="14" t="n">
        <v>117034</v>
      </c>
      <c r="B613" s="15" t="inlineStr">
        <is>
          <t>OCEAN ST ST2</t>
        </is>
      </c>
      <c r="C613" s="15" t="n">
        <v>13.8</v>
      </c>
      <c r="D613" s="15" t="n">
        <v>101</v>
      </c>
      <c r="E613" s="15" t="n">
        <v>1400</v>
      </c>
      <c r="F613" s="15" t="n">
        <v>118.49</v>
      </c>
      <c r="G613" s="15" t="n">
        <v>0</v>
      </c>
      <c r="H613" s="15" t="n">
        <v>118.49</v>
      </c>
      <c r="I613" s="16" t="n">
        <v>118.49</v>
      </c>
      <c r="J613" s="15">
        <f>I613-F613</f>
        <v/>
      </c>
      <c r="K613" s="15">
        <f>H613-I613</f>
        <v/>
      </c>
      <c r="L613" s="15" t="n">
        <v>0.02819</v>
      </c>
      <c r="M613" s="15" t="n">
        <v>0.02881</v>
      </c>
      <c r="N613" s="15" t="n">
        <v>0.02706</v>
      </c>
      <c r="O613" s="15" t="n">
        <v>0.02706</v>
      </c>
      <c r="P613" s="15" t="n">
        <v>0.02708</v>
      </c>
      <c r="Q613" s="15" t="n"/>
      <c r="R613" s="15">
        <f>L613*J613</f>
        <v/>
      </c>
      <c r="S613" s="15">
        <f>M613*J613</f>
        <v/>
      </c>
      <c r="T613" s="15">
        <f>N613*J613</f>
        <v/>
      </c>
      <c r="U613" s="15">
        <f>O613*J613</f>
        <v/>
      </c>
      <c r="V613" s="17">
        <f>P613*J613</f>
        <v/>
      </c>
    </row>
    <row r="614" ht="13.5" customHeight="1">
      <c r="A614" s="14" t="n">
        <v>117033</v>
      </c>
      <c r="B614" s="15" t="inlineStr">
        <is>
          <t>OCEAN ST GT4</t>
        </is>
      </c>
      <c r="C614" s="15" t="n">
        <v>13.8</v>
      </c>
      <c r="D614" s="15" t="n">
        <v>101</v>
      </c>
      <c r="E614" s="15" t="n">
        <v>1400</v>
      </c>
      <c r="F614" s="15" t="n">
        <v>78.17</v>
      </c>
      <c r="G614" s="15" t="n">
        <v>0</v>
      </c>
      <c r="H614" s="15" t="n">
        <v>78.17</v>
      </c>
      <c r="I614" s="16" t="n">
        <v>78.17</v>
      </c>
      <c r="J614" s="15">
        <f>I614-F614</f>
        <v/>
      </c>
      <c r="K614" s="15">
        <f>H614-I614</f>
        <v/>
      </c>
      <c r="L614" s="15" t="n">
        <v>0.02819</v>
      </c>
      <c r="M614" s="15" t="n">
        <v>0.02881</v>
      </c>
      <c r="N614" s="15" t="n">
        <v>0.02706</v>
      </c>
      <c r="O614" s="15" t="n">
        <v>0.02706</v>
      </c>
      <c r="P614" s="15" t="n">
        <v>0.02708</v>
      </c>
      <c r="Q614" s="15" t="n"/>
      <c r="R614" s="15">
        <f>L614*J614</f>
        <v/>
      </c>
      <c r="S614" s="15">
        <f>M614*J614</f>
        <v/>
      </c>
      <c r="T614" s="15">
        <f>N614*J614</f>
        <v/>
      </c>
      <c r="U614" s="15">
        <f>O614*J614</f>
        <v/>
      </c>
      <c r="V614" s="17">
        <f>P614*J614</f>
        <v/>
      </c>
    </row>
    <row r="615" ht="13.5" customHeight="1">
      <c r="A615" s="14" t="n">
        <v>117032</v>
      </c>
      <c r="B615" s="15" t="inlineStr">
        <is>
          <t>OCEAN ST GT3</t>
        </is>
      </c>
      <c r="C615" s="15" t="n">
        <v>13.8</v>
      </c>
      <c r="D615" s="15" t="n">
        <v>101</v>
      </c>
      <c r="E615" s="15" t="n">
        <v>1400</v>
      </c>
      <c r="F615" s="15" t="n">
        <v>78.17</v>
      </c>
      <c r="G615" s="15" t="n">
        <v>0</v>
      </c>
      <c r="H615" s="15" t="n">
        <v>78.17</v>
      </c>
      <c r="I615" s="16" t="n">
        <v>78.17</v>
      </c>
      <c r="J615" s="15">
        <f>I615-F615</f>
        <v/>
      </c>
      <c r="K615" s="15">
        <f>H615-I615</f>
        <v/>
      </c>
      <c r="L615" s="15" t="n">
        <v>0.02819</v>
      </c>
      <c r="M615" s="15" t="n">
        <v>0.02881</v>
      </c>
      <c r="N615" s="15" t="n">
        <v>0.02706</v>
      </c>
      <c r="O615" s="15" t="n">
        <v>0.02706</v>
      </c>
      <c r="P615" s="15" t="n">
        <v>0.02708</v>
      </c>
      <c r="Q615" s="15" t="n"/>
      <c r="R615" s="15">
        <f>L615*J615</f>
        <v/>
      </c>
      <c r="S615" s="15">
        <f>M615*J615</f>
        <v/>
      </c>
      <c r="T615" s="15">
        <f>N615*J615</f>
        <v/>
      </c>
      <c r="U615" s="15">
        <f>O615*J615</f>
        <v/>
      </c>
      <c r="V615" s="17">
        <f>P615*J615</f>
        <v/>
      </c>
    </row>
    <row r="616" ht="13.5" customHeight="1">
      <c r="A616" s="14" t="n">
        <v>117031</v>
      </c>
      <c r="B616" s="15" t="inlineStr">
        <is>
          <t>OCEAN ST ST1</t>
        </is>
      </c>
      <c r="C616" s="15" t="n">
        <v>13.8</v>
      </c>
      <c r="D616" s="15" t="n">
        <v>101</v>
      </c>
      <c r="E616" s="15" t="n">
        <v>1400</v>
      </c>
      <c r="F616" s="15" t="n">
        <v>117.42</v>
      </c>
      <c r="G616" s="15" t="n">
        <v>0</v>
      </c>
      <c r="H616" s="15" t="n">
        <v>117.42</v>
      </c>
      <c r="I616" s="16" t="n">
        <v>117.42</v>
      </c>
      <c r="J616" s="15">
        <f>I616-F616</f>
        <v/>
      </c>
      <c r="K616" s="15">
        <f>H616-I616</f>
        <v/>
      </c>
      <c r="L616" s="15" t="n">
        <v>0.02819</v>
      </c>
      <c r="M616" s="15" t="n">
        <v>0.02881</v>
      </c>
      <c r="N616" s="15" t="n">
        <v>0.02706</v>
      </c>
      <c r="O616" s="15" t="n">
        <v>0.02706</v>
      </c>
      <c r="P616" s="15" t="n">
        <v>0.02708</v>
      </c>
      <c r="Q616" s="15" t="n"/>
      <c r="R616" s="15">
        <f>L616*J616</f>
        <v/>
      </c>
      <c r="S616" s="15">
        <f>M616*J616</f>
        <v/>
      </c>
      <c r="T616" s="15">
        <f>N616*J616</f>
        <v/>
      </c>
      <c r="U616" s="15">
        <f>O616*J616</f>
        <v/>
      </c>
      <c r="V616" s="17">
        <f>P616*J616</f>
        <v/>
      </c>
    </row>
    <row r="617" ht="13.5" customHeight="1">
      <c r="A617" s="14" t="n">
        <v>117030</v>
      </c>
      <c r="B617" s="15" t="inlineStr">
        <is>
          <t>OCEAN ST GT2</t>
        </is>
      </c>
      <c r="C617" s="15" t="n">
        <v>13.8</v>
      </c>
      <c r="D617" s="15" t="n">
        <v>101</v>
      </c>
      <c r="E617" s="15" t="n">
        <v>1400</v>
      </c>
      <c r="F617" s="15" t="n">
        <v>77.45999999999999</v>
      </c>
      <c r="G617" s="15" t="n">
        <v>0</v>
      </c>
      <c r="H617" s="15" t="n">
        <v>77.45999999999999</v>
      </c>
      <c r="I617" s="16" t="n">
        <v>77.45999999999999</v>
      </c>
      <c r="J617" s="15">
        <f>I617-F617</f>
        <v/>
      </c>
      <c r="K617" s="15">
        <f>H617-I617</f>
        <v/>
      </c>
      <c r="L617" s="15" t="n">
        <v>0.02819</v>
      </c>
      <c r="M617" s="15" t="n">
        <v>0.02881</v>
      </c>
      <c r="N617" s="15" t="n">
        <v>0.02706</v>
      </c>
      <c r="O617" s="15" t="n">
        <v>0.02706</v>
      </c>
      <c r="P617" s="15" t="n">
        <v>0.02708</v>
      </c>
      <c r="Q617" s="15" t="n"/>
      <c r="R617" s="15">
        <f>L617*J617</f>
        <v/>
      </c>
      <c r="S617" s="15">
        <f>M617*J617</f>
        <v/>
      </c>
      <c r="T617" s="15">
        <f>N617*J617</f>
        <v/>
      </c>
      <c r="U617" s="15">
        <f>O617*J617</f>
        <v/>
      </c>
      <c r="V617" s="17">
        <f>P617*J617</f>
        <v/>
      </c>
    </row>
    <row r="618" ht="13.5" customHeight="1">
      <c r="A618" s="14" t="n">
        <v>117029</v>
      </c>
      <c r="B618" s="15" t="inlineStr">
        <is>
          <t>OCEAN ST GT1</t>
        </is>
      </c>
      <c r="C618" s="15" t="n">
        <v>13.8</v>
      </c>
      <c r="D618" s="15" t="n">
        <v>101</v>
      </c>
      <c r="E618" s="15" t="n">
        <v>1400</v>
      </c>
      <c r="F618" s="15" t="n">
        <v>77.45999999999999</v>
      </c>
      <c r="G618" s="15" t="n">
        <v>0</v>
      </c>
      <c r="H618" s="15" t="n">
        <v>77.45999999999999</v>
      </c>
      <c r="I618" s="16" t="n">
        <v>77.45999999999999</v>
      </c>
      <c r="J618" s="15">
        <f>I618-F618</f>
        <v/>
      </c>
      <c r="K618" s="15">
        <f>H618-I618</f>
        <v/>
      </c>
      <c r="L618" s="15" t="n">
        <v>0.02819</v>
      </c>
      <c r="M618" s="15" t="n">
        <v>0.02881</v>
      </c>
      <c r="N618" s="15" t="n">
        <v>0.02706</v>
      </c>
      <c r="O618" s="15" t="n">
        <v>0.02706</v>
      </c>
      <c r="P618" s="15" t="n">
        <v>0.02708</v>
      </c>
      <c r="Q618" s="15" t="n"/>
      <c r="R618" s="15">
        <f>L618*J618</f>
        <v/>
      </c>
      <c r="S618" s="15">
        <f>M618*J618</f>
        <v/>
      </c>
      <c r="T618" s="15">
        <f>N618*J618</f>
        <v/>
      </c>
      <c r="U618" s="15">
        <f>O618*J618</f>
        <v/>
      </c>
      <c r="V618" s="17">
        <f>P618*J618</f>
        <v/>
      </c>
    </row>
    <row r="619" ht="13.5" customHeight="1">
      <c r="A619" s="14" t="n">
        <v>997368</v>
      </c>
      <c r="B619" s="15" t="inlineStr">
        <is>
          <t>SUN_OLD BA~1</t>
        </is>
      </c>
      <c r="C619" s="15" t="n">
        <v>12.5</v>
      </c>
      <c r="D619" s="15" t="n">
        <v>101</v>
      </c>
      <c r="E619" s="15" t="n">
        <v>1410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0.02756</v>
      </c>
      <c r="M619" s="15" t="n">
        <v>0.02819</v>
      </c>
      <c r="N619" s="15" t="n">
        <v>0.02644</v>
      </c>
      <c r="O619" s="15" t="n">
        <v>0.02644</v>
      </c>
      <c r="P619" s="15" t="n">
        <v>0.02646</v>
      </c>
      <c r="Q619" s="15" t="n"/>
      <c r="R619" s="15">
        <f>L619*J619</f>
        <v/>
      </c>
      <c r="S619" s="15">
        <f>M619*J619</f>
        <v/>
      </c>
      <c r="T619" s="15">
        <f>N619*J619</f>
        <v/>
      </c>
      <c r="U619" s="15">
        <f>O619*J619</f>
        <v/>
      </c>
      <c r="V619" s="17">
        <f>P619*J619</f>
        <v/>
      </c>
    </row>
    <row r="620" ht="13.5" customHeight="1">
      <c r="A620" s="14" t="n">
        <v>997314</v>
      </c>
      <c r="B620" s="15" t="inlineStr">
        <is>
          <t>BAT_DAVISV~1</t>
        </is>
      </c>
      <c r="C620" s="15" t="n">
        <v>115</v>
      </c>
      <c r="D620" s="15" t="n">
        <v>101</v>
      </c>
      <c r="E620" s="15" t="n">
        <v>1410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0.02756</v>
      </c>
      <c r="M620" s="15" t="n">
        <v>0.02819</v>
      </c>
      <c r="N620" s="15" t="n">
        <v>0.02644</v>
      </c>
      <c r="O620" s="15" t="n">
        <v>0.02644</v>
      </c>
      <c r="P620" s="15" t="n">
        <v>0.02646</v>
      </c>
      <c r="Q620" s="15" t="n"/>
      <c r="R620" s="15">
        <f>L620*J620</f>
        <v/>
      </c>
      <c r="S620" s="15">
        <f>M620*J620</f>
        <v/>
      </c>
      <c r="T620" s="15">
        <f>N620*J620</f>
        <v/>
      </c>
      <c r="U620" s="15">
        <f>O620*J620</f>
        <v/>
      </c>
      <c r="V620" s="17">
        <f>P620*J620</f>
        <v/>
      </c>
    </row>
    <row r="621" ht="13.5" customHeight="1">
      <c r="A621" s="14" t="n">
        <v>997313</v>
      </c>
      <c r="B621" s="15" t="inlineStr">
        <is>
          <t>SUN_TOWER ~1</t>
        </is>
      </c>
      <c r="C621" s="15" t="n">
        <v>115</v>
      </c>
      <c r="D621" s="15" t="n">
        <v>101</v>
      </c>
      <c r="E621" s="15" t="n">
        <v>1410</v>
      </c>
      <c r="F621" s="15" t="n">
        <v>0</v>
      </c>
      <c r="G621" s="15" t="n">
        <v>0</v>
      </c>
      <c r="H621" s="15" t="n">
        <v>0</v>
      </c>
      <c r="I621" s="16" t="n">
        <v>0</v>
      </c>
      <c r="J621" s="15">
        <f>I621-F621</f>
        <v/>
      </c>
      <c r="K621" s="15">
        <f>H621-I621</f>
        <v/>
      </c>
      <c r="L621" s="15" t="n">
        <v>0.02675</v>
      </c>
      <c r="M621" s="15" t="n">
        <v>0.0274</v>
      </c>
      <c r="N621" s="15" t="n">
        <v>0.02563</v>
      </c>
      <c r="O621" s="15" t="n">
        <v>0.02563</v>
      </c>
      <c r="P621" s="15" t="n">
        <v>0.02566</v>
      </c>
      <c r="Q621" s="15" t="n"/>
      <c r="R621" s="15">
        <f>L621*J621</f>
        <v/>
      </c>
      <c r="S621" s="15">
        <f>M621*J621</f>
        <v/>
      </c>
      <c r="T621" s="15">
        <f>N621*J621</f>
        <v/>
      </c>
      <c r="U621" s="15">
        <f>O621*J621</f>
        <v/>
      </c>
      <c r="V621" s="17">
        <f>P621*J621</f>
        <v/>
      </c>
    </row>
    <row r="622" ht="13.5" customHeight="1">
      <c r="A622" s="14" t="n">
        <v>997363</v>
      </c>
      <c r="B622" s="15" t="inlineStr">
        <is>
          <t>SUN_TOWER ~1</t>
        </is>
      </c>
      <c r="C622" s="15" t="n">
        <v>12.5</v>
      </c>
      <c r="D622" s="15" t="n">
        <v>101</v>
      </c>
      <c r="E622" s="15" t="n">
        <v>1410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0.02675</v>
      </c>
      <c r="M622" s="15" t="n">
        <v>0.0274</v>
      </c>
      <c r="N622" s="15" t="n">
        <v>0.02563</v>
      </c>
      <c r="O622" s="15" t="n">
        <v>0.02563</v>
      </c>
      <c r="P622" s="15" t="n">
        <v>0.02566</v>
      </c>
      <c r="Q622" s="15" t="n"/>
      <c r="R622" s="15">
        <f>L622*J622</f>
        <v/>
      </c>
      <c r="S622" s="15">
        <f>M622*J622</f>
        <v/>
      </c>
      <c r="T622" s="15">
        <f>N622*J622</f>
        <v/>
      </c>
      <c r="U622" s="15">
        <f>O622*J622</f>
        <v/>
      </c>
      <c r="V622" s="17">
        <f>P622*J622</f>
        <v/>
      </c>
    </row>
    <row r="623" ht="13.5" customHeight="1">
      <c r="A623" s="14" t="n">
        <v>117495</v>
      </c>
      <c r="B623" s="15" t="inlineStr">
        <is>
          <t>BLK ISL WIND</t>
        </is>
      </c>
      <c r="C623" s="15" t="n">
        <v>0.9</v>
      </c>
      <c r="D623" s="15" t="n">
        <v>101</v>
      </c>
      <c r="E623" s="15" t="n">
        <v>1410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0.02521</v>
      </c>
      <c r="M623" s="15" t="n">
        <v>0.0259</v>
      </c>
      <c r="N623" s="15" t="n">
        <v>0.02411</v>
      </c>
      <c r="O623" s="15" t="n">
        <v>0.02411</v>
      </c>
      <c r="P623" s="15" t="n">
        <v>0.02413</v>
      </c>
      <c r="Q623" s="15" t="n"/>
      <c r="R623" s="15">
        <f>L623*J623</f>
        <v/>
      </c>
      <c r="S623" s="15">
        <f>M623*J623</f>
        <v/>
      </c>
      <c r="T623" s="15">
        <f>N623*J623</f>
        <v/>
      </c>
      <c r="U623" s="15">
        <f>O623*J623</f>
        <v/>
      </c>
      <c r="V623" s="17">
        <f>P623*J623</f>
        <v/>
      </c>
    </row>
    <row r="624" ht="13.5" customHeight="1">
      <c r="A624" s="14" t="n">
        <v>997339</v>
      </c>
      <c r="B624" s="15" t="inlineStr">
        <is>
          <t>SUN_W KING~1</t>
        </is>
      </c>
      <c r="C624" s="15" t="n">
        <v>115</v>
      </c>
      <c r="D624" s="15" t="n">
        <v>101</v>
      </c>
      <c r="E624" s="15" t="n">
        <v>1410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0.02521</v>
      </c>
      <c r="M624" s="15" t="n">
        <v>0.0259</v>
      </c>
      <c r="N624" s="15" t="n">
        <v>0.0241</v>
      </c>
      <c r="O624" s="15" t="n">
        <v>0.0241</v>
      </c>
      <c r="P624" s="15" t="n">
        <v>0.02413</v>
      </c>
      <c r="Q624" s="15" t="n"/>
      <c r="R624" s="15">
        <f>L624*J624</f>
        <v/>
      </c>
      <c r="S624" s="15">
        <f>M624*J624</f>
        <v/>
      </c>
      <c r="T624" s="15">
        <f>N624*J624</f>
        <v/>
      </c>
      <c r="U624" s="15">
        <f>O624*J624</f>
        <v/>
      </c>
      <c r="V624" s="17">
        <f>P624*J624</f>
        <v/>
      </c>
    </row>
    <row r="625" ht="13.5" customHeight="1">
      <c r="A625" s="14" t="n">
        <v>999038</v>
      </c>
      <c r="B625" s="15" t="inlineStr">
        <is>
          <t>BAT_KILLIN~1</t>
        </is>
      </c>
      <c r="C625" s="15" t="n">
        <v>345</v>
      </c>
      <c r="D625" s="15" t="n">
        <v>101</v>
      </c>
      <c r="E625" s="15" t="n">
        <v>1630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0.02425</v>
      </c>
      <c r="M625" s="15" t="n">
        <v>0.02497</v>
      </c>
      <c r="N625" s="15" t="n">
        <v>0.02309</v>
      </c>
      <c r="O625" s="15" t="n">
        <v>0.02309</v>
      </c>
      <c r="P625" s="15" t="n">
        <v>0.02312</v>
      </c>
      <c r="Q625" s="15" t="n"/>
      <c r="R625" s="15">
        <f>L625*J625</f>
        <v/>
      </c>
      <c r="S625" s="15">
        <f>M625*J625</f>
        <v/>
      </c>
      <c r="T625" s="15">
        <f>N625*J625</f>
        <v/>
      </c>
      <c r="U625" s="15">
        <f>O625*J625</f>
        <v/>
      </c>
      <c r="V625" s="17">
        <f>P625*J625</f>
        <v/>
      </c>
    </row>
    <row r="626" ht="13.5" customHeight="1">
      <c r="A626" s="14" t="n">
        <v>121515</v>
      </c>
      <c r="B626" s="15" t="inlineStr">
        <is>
          <t>LAKE ROAD_C3</t>
        </is>
      </c>
      <c r="C626" s="15" t="n">
        <v>21</v>
      </c>
      <c r="D626" s="15" t="n">
        <v>101</v>
      </c>
      <c r="E626" s="15" t="n">
        <v>1633</v>
      </c>
      <c r="F626" s="15" t="n">
        <v>0.78</v>
      </c>
      <c r="G626" s="15" t="n">
        <v>0</v>
      </c>
      <c r="H626" s="15" t="n">
        <v>279</v>
      </c>
      <c r="I626" s="16" t="n">
        <v>0.78</v>
      </c>
      <c r="J626" s="15">
        <f>I626-F626</f>
        <v/>
      </c>
      <c r="K626" s="15">
        <f>H626-I626</f>
        <v/>
      </c>
      <c r="L626" s="15" t="n">
        <v>0.02414</v>
      </c>
      <c r="M626" s="15" t="n">
        <v>0.02485</v>
      </c>
      <c r="N626" s="15" t="n">
        <v>0.02298</v>
      </c>
      <c r="O626" s="15" t="n">
        <v>0.02298</v>
      </c>
      <c r="P626" s="15" t="n">
        <v>0.023</v>
      </c>
      <c r="Q626" s="15" t="n"/>
      <c r="R626" s="15">
        <f>L626*J626</f>
        <v/>
      </c>
      <c r="S626" s="15">
        <f>M626*J626</f>
        <v/>
      </c>
      <c r="T626" s="15">
        <f>N626*J626</f>
        <v/>
      </c>
      <c r="U626" s="15">
        <f>O626*J626</f>
        <v/>
      </c>
      <c r="V626" s="17">
        <f>P626*J626</f>
        <v/>
      </c>
    </row>
    <row r="627" ht="13.5" customHeight="1">
      <c r="A627" s="14" t="n">
        <v>121514</v>
      </c>
      <c r="B627" s="15" t="inlineStr">
        <is>
          <t>LAKE ROAD_C2</t>
        </is>
      </c>
      <c r="C627" s="15" t="n">
        <v>21</v>
      </c>
      <c r="D627" s="15" t="n">
        <v>101</v>
      </c>
      <c r="E627" s="15" t="n">
        <v>1633</v>
      </c>
      <c r="F627" s="15" t="n">
        <v>275.21</v>
      </c>
      <c r="G627" s="15" t="n">
        <v>0</v>
      </c>
      <c r="H627" s="15" t="n">
        <v>275.21</v>
      </c>
      <c r="I627" s="16" t="n">
        <v>275.21</v>
      </c>
      <c r="J627" s="15">
        <f>I627-F627</f>
        <v/>
      </c>
      <c r="K627" s="15">
        <f>H627-I627</f>
        <v/>
      </c>
      <c r="L627" s="15" t="n">
        <v>0.02414</v>
      </c>
      <c r="M627" s="15" t="n">
        <v>0.02485</v>
      </c>
      <c r="N627" s="15" t="n">
        <v>0.02298</v>
      </c>
      <c r="O627" s="15" t="n">
        <v>0.02298</v>
      </c>
      <c r="P627" s="15" t="n">
        <v>0.023</v>
      </c>
      <c r="Q627" s="15" t="n"/>
      <c r="R627" s="15">
        <f>L627*J627</f>
        <v/>
      </c>
      <c r="S627" s="15">
        <f>M627*J627</f>
        <v/>
      </c>
      <c r="T627" s="15">
        <f>N627*J627</f>
        <v/>
      </c>
      <c r="U627" s="15">
        <f>O627*J627</f>
        <v/>
      </c>
      <c r="V627" s="17">
        <f>P627*J627</f>
        <v/>
      </c>
    </row>
    <row r="628" ht="13.5" customHeight="1">
      <c r="A628" s="14" t="n">
        <v>121513</v>
      </c>
      <c r="B628" s="15" t="inlineStr">
        <is>
          <t>LAKE ROAD_C1</t>
        </is>
      </c>
      <c r="C628" s="15" t="n">
        <v>21</v>
      </c>
      <c r="D628" s="15" t="n">
        <v>101</v>
      </c>
      <c r="E628" s="15" t="n">
        <v>1633</v>
      </c>
      <c r="F628" s="15" t="n">
        <v>269.79</v>
      </c>
      <c r="G628" s="15" t="n">
        <v>0</v>
      </c>
      <c r="H628" s="15" t="n">
        <v>269.79</v>
      </c>
      <c r="I628" s="16" t="n">
        <v>269.79</v>
      </c>
      <c r="J628" s="15">
        <f>I628-F628</f>
        <v/>
      </c>
      <c r="K628" s="15">
        <f>H628-I628</f>
        <v/>
      </c>
      <c r="L628" s="15" t="n">
        <v>0.02414</v>
      </c>
      <c r="M628" s="15" t="n">
        <v>0.02485</v>
      </c>
      <c r="N628" s="15" t="n">
        <v>0.02298</v>
      </c>
      <c r="O628" s="15" t="n">
        <v>0.02298</v>
      </c>
      <c r="P628" s="15" t="n">
        <v>0.023</v>
      </c>
      <c r="Q628" s="15" t="n"/>
      <c r="R628" s="15">
        <f>L628*J628</f>
        <v/>
      </c>
      <c r="S628" s="15">
        <f>M628*J628</f>
        <v/>
      </c>
      <c r="T628" s="15">
        <f>N628*J628</f>
        <v/>
      </c>
      <c r="U628" s="15">
        <f>O628*J628</f>
        <v/>
      </c>
      <c r="V628" s="17">
        <f>P628*J628</f>
        <v/>
      </c>
    </row>
    <row r="629" ht="13.5" customHeight="1">
      <c r="A629" s="14" t="n">
        <v>121518</v>
      </c>
      <c r="B629" s="15" t="inlineStr">
        <is>
          <t xml:space="preserve">QP724 ST    </t>
        </is>
      </c>
      <c r="C629" s="15" t="n">
        <v>16</v>
      </c>
      <c r="D629" s="15" t="n">
        <v>101</v>
      </c>
      <c r="E629" s="15" t="n">
        <v>1633</v>
      </c>
      <c r="F629" s="15" t="n">
        <v>238.29</v>
      </c>
      <c r="G629" s="15" t="n">
        <v>0</v>
      </c>
      <c r="H629" s="15" t="n">
        <v>238.29</v>
      </c>
      <c r="I629" s="16" t="n">
        <v>238.29</v>
      </c>
      <c r="J629" s="15">
        <f>I629-F629</f>
        <v/>
      </c>
      <c r="K629" s="15">
        <f>H629-I629</f>
        <v/>
      </c>
      <c r="L629" s="15" t="n">
        <v>0.02374</v>
      </c>
      <c r="M629" s="15" t="n">
        <v>0.02447</v>
      </c>
      <c r="N629" s="15" t="n">
        <v>0.02258</v>
      </c>
      <c r="O629" s="15" t="n">
        <v>0.02258</v>
      </c>
      <c r="P629" s="15" t="n">
        <v>0.02261</v>
      </c>
      <c r="Q629" s="15" t="n"/>
      <c r="R629" s="15">
        <f>L629*J629</f>
        <v/>
      </c>
      <c r="S629" s="15">
        <f>M629*J629</f>
        <v/>
      </c>
      <c r="T629" s="15">
        <f>N629*J629</f>
        <v/>
      </c>
      <c r="U629" s="15">
        <f>O629*J629</f>
        <v/>
      </c>
      <c r="V629" s="17">
        <f>P629*J629</f>
        <v/>
      </c>
    </row>
    <row r="630" ht="13.5" customHeight="1">
      <c r="A630" s="14" t="n">
        <v>121517</v>
      </c>
      <c r="B630" s="15" t="inlineStr">
        <is>
          <t xml:space="preserve">QP724 CT    </t>
        </is>
      </c>
      <c r="C630" s="15" t="n">
        <v>23.5</v>
      </c>
      <c r="D630" s="15" t="n">
        <v>101</v>
      </c>
      <c r="E630" s="15" t="n">
        <v>1633</v>
      </c>
      <c r="F630" s="15" t="n">
        <v>341.24</v>
      </c>
      <c r="G630" s="15" t="n">
        <v>0</v>
      </c>
      <c r="H630" s="15" t="n">
        <v>393.67</v>
      </c>
      <c r="I630" s="16" t="n">
        <v>341.24</v>
      </c>
      <c r="J630" s="15">
        <f>I630-F630</f>
        <v/>
      </c>
      <c r="K630" s="15">
        <f>H630-I630</f>
        <v/>
      </c>
      <c r="L630" s="15" t="n">
        <v>0.02374</v>
      </c>
      <c r="M630" s="15" t="n">
        <v>0.02447</v>
      </c>
      <c r="N630" s="15" t="n">
        <v>0.02258</v>
      </c>
      <c r="O630" s="15" t="n">
        <v>0.02258</v>
      </c>
      <c r="P630" s="15" t="n">
        <v>0.02261</v>
      </c>
      <c r="Q630" s="15" t="n"/>
      <c r="R630" s="15">
        <f>L630*J630</f>
        <v/>
      </c>
      <c r="S630" s="15">
        <f>M630*J630</f>
        <v/>
      </c>
      <c r="T630" s="15">
        <f>N630*J630</f>
        <v/>
      </c>
      <c r="U630" s="15">
        <f>O630*J630</f>
        <v/>
      </c>
      <c r="V630" s="17">
        <f>P630*J630</f>
        <v/>
      </c>
    </row>
    <row r="631" ht="13.5" customHeight="1">
      <c r="A631" s="14" t="n">
        <v>997305</v>
      </c>
      <c r="B631" s="15" t="inlineStr">
        <is>
          <t xml:space="preserve">SUN_KENYON  </t>
        </is>
      </c>
      <c r="C631" s="15" t="n">
        <v>115</v>
      </c>
      <c r="D631" s="15" t="n">
        <v>101</v>
      </c>
      <c r="E631" s="15" t="n">
        <v>1410</v>
      </c>
      <c r="F631" s="15" t="n">
        <v>0</v>
      </c>
      <c r="G631" s="15" t="n">
        <v>0</v>
      </c>
      <c r="H631" s="15" t="n">
        <v>0</v>
      </c>
      <c r="I631" s="16" t="n">
        <v>0</v>
      </c>
      <c r="J631" s="15">
        <f>I631-F631</f>
        <v/>
      </c>
      <c r="K631" s="15">
        <f>H631-I631</f>
        <v/>
      </c>
      <c r="L631" s="15" t="n">
        <v>0.02373</v>
      </c>
      <c r="M631" s="15" t="n">
        <v>0.02446</v>
      </c>
      <c r="N631" s="15" t="n">
        <v>0.02262</v>
      </c>
      <c r="O631" s="15" t="n">
        <v>0.02262</v>
      </c>
      <c r="P631" s="15" t="n">
        <v>0.02265</v>
      </c>
      <c r="Q631" s="15" t="n"/>
      <c r="R631" s="15">
        <f>L631*J631</f>
        <v/>
      </c>
      <c r="S631" s="15">
        <f>M631*J631</f>
        <v/>
      </c>
      <c r="T631" s="15">
        <f>N631*J631</f>
        <v/>
      </c>
      <c r="U631" s="15">
        <f>O631*J631</f>
        <v/>
      </c>
      <c r="V631" s="17">
        <f>P631*J631</f>
        <v/>
      </c>
    </row>
    <row r="632" ht="13.5" customHeight="1">
      <c r="A632" s="14" t="n">
        <v>997348</v>
      </c>
      <c r="B632" s="15" t="inlineStr">
        <is>
          <t>SUN_WOOD R~1</t>
        </is>
      </c>
      <c r="C632" s="15" t="n">
        <v>115</v>
      </c>
      <c r="D632" s="15" t="n">
        <v>101</v>
      </c>
      <c r="E632" s="15" t="n">
        <v>1410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0.02239</v>
      </c>
      <c r="M632" s="15" t="n">
        <v>0.02315</v>
      </c>
      <c r="N632" s="15" t="n">
        <v>0.02128</v>
      </c>
      <c r="O632" s="15" t="n">
        <v>0.02128</v>
      </c>
      <c r="P632" s="15" t="n">
        <v>0.02131</v>
      </c>
      <c r="Q632" s="15" t="n"/>
      <c r="R632" s="15">
        <f>L632*J632</f>
        <v/>
      </c>
      <c r="S632" s="15">
        <f>M632*J632</f>
        <v/>
      </c>
      <c r="T632" s="15">
        <f>N632*J632</f>
        <v/>
      </c>
      <c r="U632" s="15">
        <f>O632*J632</f>
        <v/>
      </c>
      <c r="V632" s="17">
        <f>P632*J632</f>
        <v/>
      </c>
    </row>
    <row r="633" ht="13.5" customHeight="1">
      <c r="A633" s="14" t="n">
        <v>117507</v>
      </c>
      <c r="B633" s="15" t="inlineStr">
        <is>
          <t xml:space="preserve">STSK_GEN    </t>
        </is>
      </c>
      <c r="C633" s="15" t="n">
        <v>0.55</v>
      </c>
      <c r="D633" s="15" t="n">
        <v>101</v>
      </c>
      <c r="E633" s="15" t="n">
        <v>1410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0.02239</v>
      </c>
      <c r="M633" s="15" t="n">
        <v>0.02315</v>
      </c>
      <c r="N633" s="15" t="n">
        <v>0.02128</v>
      </c>
      <c r="O633" s="15" t="n">
        <v>0.02128</v>
      </c>
      <c r="P633" s="15" t="n">
        <v>0.02131</v>
      </c>
      <c r="Q633" s="15" t="n"/>
      <c r="R633" s="15">
        <f>L633*J633</f>
        <v/>
      </c>
      <c r="S633" s="15">
        <f>M633*J633</f>
        <v/>
      </c>
      <c r="T633" s="15">
        <f>N633*J633</f>
        <v/>
      </c>
      <c r="U633" s="15">
        <f>O633*J633</f>
        <v/>
      </c>
      <c r="V633" s="17">
        <f>P633*J633</f>
        <v/>
      </c>
    </row>
    <row r="634" ht="13.5" customHeight="1">
      <c r="A634" s="14" t="n">
        <v>121526</v>
      </c>
      <c r="B634" s="15" t="inlineStr">
        <is>
          <t>WOODSHILL_PV</t>
        </is>
      </c>
      <c r="C634" s="15" t="n">
        <v>0.38</v>
      </c>
      <c r="D634" s="15" t="n">
        <v>101</v>
      </c>
      <c r="E634" s="15" t="n">
        <v>1634</v>
      </c>
      <c r="F634" s="15" t="n">
        <v>0</v>
      </c>
      <c r="G634" s="15" t="n">
        <v>0</v>
      </c>
      <c r="H634" s="15" t="n">
        <v>0</v>
      </c>
      <c r="I634" s="16" t="n">
        <v>0</v>
      </c>
      <c r="J634" s="15">
        <f>I634-F634</f>
        <v/>
      </c>
      <c r="K634" s="15">
        <f>H634-I634</f>
        <v/>
      </c>
      <c r="L634" s="15" t="n">
        <v>0.02122</v>
      </c>
      <c r="M634" s="15" t="n">
        <v>0.02201</v>
      </c>
      <c r="N634" s="15" t="n">
        <v>0.02008</v>
      </c>
      <c r="O634" s="15" t="n">
        <v>0.02008</v>
      </c>
      <c r="P634" s="15" t="n">
        <v>0.02011</v>
      </c>
      <c r="Q634" s="15" t="n"/>
      <c r="R634" s="15">
        <f>L634*J634</f>
        <v/>
      </c>
      <c r="S634" s="15">
        <f>M634*J634</f>
        <v/>
      </c>
      <c r="T634" s="15">
        <f>N634*J634</f>
        <v/>
      </c>
      <c r="U634" s="15">
        <f>O634*J634</f>
        <v/>
      </c>
      <c r="V634" s="17">
        <f>P634*J634</f>
        <v/>
      </c>
    </row>
    <row r="635" ht="13.5" customHeight="1">
      <c r="A635" s="14" t="n">
        <v>121536</v>
      </c>
      <c r="B635" s="15" t="inlineStr">
        <is>
          <t xml:space="preserve">QB_GEN      </t>
        </is>
      </c>
      <c r="C635" s="15" t="n">
        <v>0.42</v>
      </c>
      <c r="D635" s="15" t="n">
        <v>101</v>
      </c>
      <c r="E635" s="15" t="n">
        <v>1633</v>
      </c>
      <c r="F635" s="15" t="n">
        <v>0</v>
      </c>
      <c r="G635" s="15" t="n">
        <v>0</v>
      </c>
      <c r="H635" s="15" t="n">
        <v>0</v>
      </c>
      <c r="I635" s="16" t="n">
        <v>0</v>
      </c>
      <c r="J635" s="15">
        <f>I635-F635</f>
        <v/>
      </c>
      <c r="K635" s="15">
        <f>H635-I635</f>
        <v/>
      </c>
      <c r="L635" s="15" t="n">
        <v>0.0212</v>
      </c>
      <c r="M635" s="15" t="n">
        <v>0.02199</v>
      </c>
      <c r="N635" s="15" t="n">
        <v>0.02005</v>
      </c>
      <c r="O635" s="15" t="n">
        <v>0.02005</v>
      </c>
      <c r="P635" s="15" t="n">
        <v>0.02009</v>
      </c>
      <c r="Q635" s="15" t="n"/>
      <c r="R635" s="15">
        <f>L635*J635</f>
        <v/>
      </c>
      <c r="S635" s="15">
        <f>M635*J635</f>
        <v/>
      </c>
      <c r="T635" s="15">
        <f>N635*J635</f>
        <v/>
      </c>
      <c r="U635" s="15">
        <f>O635*J635</f>
        <v/>
      </c>
      <c r="V635" s="17">
        <f>P635*J635</f>
        <v/>
      </c>
    </row>
    <row r="636" ht="13.5" customHeight="1">
      <c r="A636" s="14" t="n">
        <v>997458</v>
      </c>
      <c r="B636" s="15" t="inlineStr">
        <is>
          <t>SUN_CHASE ~1</t>
        </is>
      </c>
      <c r="C636" s="15" t="n">
        <v>115</v>
      </c>
      <c r="D636" s="15" t="n">
        <v>101</v>
      </c>
      <c r="E636" s="15" t="n">
        <v>1410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0.02103</v>
      </c>
      <c r="M636" s="15" t="n">
        <v>0.02182</v>
      </c>
      <c r="N636" s="15" t="n">
        <v>0.01993</v>
      </c>
      <c r="O636" s="15" t="n">
        <v>0.01993</v>
      </c>
      <c r="P636" s="15" t="n">
        <v>0.01996</v>
      </c>
      <c r="Q636" s="15" t="n"/>
      <c r="R636" s="15">
        <f>L636*J636</f>
        <v/>
      </c>
      <c r="S636" s="15">
        <f>M636*J636</f>
        <v/>
      </c>
      <c r="T636" s="15">
        <f>N636*J636</f>
        <v/>
      </c>
      <c r="U636" s="15">
        <f>O636*J636</f>
        <v/>
      </c>
      <c r="V636" s="17">
        <f>P636*J636</f>
        <v/>
      </c>
    </row>
    <row r="637" ht="13.5" customHeight="1">
      <c r="A637" s="14" t="n">
        <v>999116</v>
      </c>
      <c r="B637" s="15" t="inlineStr">
        <is>
          <t>SUN_N-BLOO~1</t>
        </is>
      </c>
      <c r="C637" s="15" t="n">
        <v>345</v>
      </c>
      <c r="D637" s="15" t="n">
        <v>101</v>
      </c>
      <c r="E637" s="15" t="n">
        <v>1670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0.0203</v>
      </c>
      <c r="M637" s="15" t="n">
        <v>0.02102</v>
      </c>
      <c r="N637" s="15" t="n">
        <v>0.01874</v>
      </c>
      <c r="O637" s="15" t="n">
        <v>0.01874</v>
      </c>
      <c r="P637" s="15" t="n">
        <v>0.01874</v>
      </c>
      <c r="Q637" s="15" t="n"/>
      <c r="R637" s="15">
        <f>L637*J637</f>
        <v/>
      </c>
      <c r="S637" s="15">
        <f>M637*J637</f>
        <v/>
      </c>
      <c r="T637" s="15">
        <f>N637*J637</f>
        <v/>
      </c>
      <c r="U637" s="15">
        <f>O637*J637</f>
        <v/>
      </c>
      <c r="V637" s="17">
        <f>P637*J637</f>
        <v/>
      </c>
    </row>
    <row r="638" ht="13.5" customHeight="1">
      <c r="A638" s="14" t="n">
        <v>999541</v>
      </c>
      <c r="B638" s="15" t="inlineStr">
        <is>
          <t>SUN_BROOKL~1</t>
        </is>
      </c>
      <c r="C638" s="15" t="n">
        <v>115</v>
      </c>
      <c r="D638" s="15" t="n">
        <v>101</v>
      </c>
      <c r="E638" s="15" t="n">
        <v>1630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0.02001</v>
      </c>
      <c r="M638" s="15" t="n">
        <v>0.02083</v>
      </c>
      <c r="N638" s="15" t="n">
        <v>0.01887</v>
      </c>
      <c r="O638" s="15" t="n">
        <v>0.01887</v>
      </c>
      <c r="P638" s="15" t="n">
        <v>0.01891</v>
      </c>
      <c r="Q638" s="15" t="n"/>
      <c r="R638" s="15">
        <f>L638*J638</f>
        <v/>
      </c>
      <c r="S638" s="15">
        <f>M638*J638</f>
        <v/>
      </c>
      <c r="T638" s="15">
        <f>N638*J638</f>
        <v/>
      </c>
      <c r="U638" s="15">
        <f>O638*J638</f>
        <v/>
      </c>
      <c r="V638" s="17">
        <f>P638*J638</f>
        <v/>
      </c>
    </row>
    <row r="639" ht="13.5" customHeight="1">
      <c r="A639" s="14" t="n">
        <v>999682</v>
      </c>
      <c r="B639" s="15" t="inlineStr">
        <is>
          <t>SUN_SHUNCK~1</t>
        </is>
      </c>
      <c r="C639" s="15" t="n">
        <v>115</v>
      </c>
      <c r="D639" s="15" t="n">
        <v>101</v>
      </c>
      <c r="E639" s="15" t="n">
        <v>1630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0.01941</v>
      </c>
      <c r="M639" s="15" t="n">
        <v>0.02025</v>
      </c>
      <c r="N639" s="15" t="n">
        <v>0.01831</v>
      </c>
      <c r="O639" s="15" t="n">
        <v>0.01831</v>
      </c>
      <c r="P639" s="15" t="n">
        <v>0.01835</v>
      </c>
      <c r="Q639" s="15" t="n"/>
      <c r="R639" s="15">
        <f>L639*J639</f>
        <v/>
      </c>
      <c r="S639" s="15">
        <f>M639*J639</f>
        <v/>
      </c>
      <c r="T639" s="15">
        <f>N639*J639</f>
        <v/>
      </c>
      <c r="U639" s="15">
        <f>O639*J639</f>
        <v/>
      </c>
      <c r="V639" s="17">
        <f>P639*J639</f>
        <v/>
      </c>
    </row>
    <row r="640" ht="13.5" customHeight="1">
      <c r="A640" s="14" t="n">
        <v>121638</v>
      </c>
      <c r="B640" s="15" t="inlineStr">
        <is>
          <t>PAWCATCK SLR</t>
        </is>
      </c>
      <c r="C640" s="15" t="n">
        <v>0.6</v>
      </c>
      <c r="D640" s="15" t="n">
        <v>101</v>
      </c>
      <c r="E640" s="15" t="n">
        <v>1634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0.0194</v>
      </c>
      <c r="M640" s="15" t="n">
        <v>0.02024</v>
      </c>
      <c r="N640" s="15" t="n">
        <v>0.01831</v>
      </c>
      <c r="O640" s="15" t="n">
        <v>0.01831</v>
      </c>
      <c r="P640" s="15" t="n">
        <v>0.01834</v>
      </c>
      <c r="Q640" s="15" t="n"/>
      <c r="R640" s="15">
        <f>L640*J640</f>
        <v/>
      </c>
      <c r="S640" s="15">
        <f>M640*J640</f>
        <v/>
      </c>
      <c r="T640" s="15">
        <f>N640*J640</f>
        <v/>
      </c>
      <c r="U640" s="15">
        <f>O640*J640</f>
        <v/>
      </c>
      <c r="V640" s="17">
        <f>P640*J640</f>
        <v/>
      </c>
    </row>
    <row r="641" ht="13.5" customHeight="1">
      <c r="A641" s="14" t="n">
        <v>121559</v>
      </c>
      <c r="B641" s="15" t="inlineStr">
        <is>
          <t>CONSTITUTION</t>
        </is>
      </c>
      <c r="C641" s="15" t="n">
        <v>0.6</v>
      </c>
      <c r="D641" s="15" t="n">
        <v>101</v>
      </c>
      <c r="E641" s="15" t="n">
        <v>1634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0.01804</v>
      </c>
      <c r="M641" s="15" t="n">
        <v>0.01891</v>
      </c>
      <c r="N641" s="15" t="n">
        <v>0.01691</v>
      </c>
      <c r="O641" s="15" t="n">
        <v>0.01691</v>
      </c>
      <c r="P641" s="15" t="n">
        <v>0.01695</v>
      </c>
      <c r="Q641" s="15" t="n"/>
      <c r="R641" s="15">
        <f>L641*J641</f>
        <v/>
      </c>
      <c r="S641" s="15">
        <f>M641*J641</f>
        <v/>
      </c>
      <c r="T641" s="15">
        <f>N641*J641</f>
        <v/>
      </c>
      <c r="U641" s="15">
        <f>O641*J641</f>
        <v/>
      </c>
      <c r="V641" s="17">
        <f>P641*J641</f>
        <v/>
      </c>
    </row>
    <row r="642" ht="13.5" customHeight="1">
      <c r="A642" s="14" t="n">
        <v>999562</v>
      </c>
      <c r="B642" s="15" t="inlineStr">
        <is>
          <t>SUN_FRY BR~1</t>
        </is>
      </c>
      <c r="C642" s="15" t="n">
        <v>115</v>
      </c>
      <c r="D642" s="15" t="n">
        <v>101</v>
      </c>
      <c r="E642" s="15" t="n">
        <v>1630</v>
      </c>
      <c r="F642" s="15" t="n">
        <v>0</v>
      </c>
      <c r="G642" s="15" t="n">
        <v>0</v>
      </c>
      <c r="H642" s="15" t="n">
        <v>0</v>
      </c>
      <c r="I642" s="16" t="n">
        <v>0</v>
      </c>
      <c r="J642" s="15">
        <f>I642-F642</f>
        <v/>
      </c>
      <c r="K642" s="15">
        <f>H642-I642</f>
        <v/>
      </c>
      <c r="L642" s="15" t="n">
        <v>0.01802</v>
      </c>
      <c r="M642" s="15" t="n">
        <v>0.01889</v>
      </c>
      <c r="N642" s="15" t="n">
        <v>0.0169</v>
      </c>
      <c r="O642" s="15" t="n">
        <v>0.0169</v>
      </c>
      <c r="P642" s="15" t="n">
        <v>0.01693</v>
      </c>
      <c r="Q642" s="15" t="n"/>
      <c r="R642" s="15">
        <f>L642*J642</f>
        <v/>
      </c>
      <c r="S642" s="15">
        <f>M642*J642</f>
        <v/>
      </c>
      <c r="T642" s="15">
        <f>N642*J642</f>
        <v/>
      </c>
      <c r="U642" s="15">
        <f>O642*J642</f>
        <v/>
      </c>
      <c r="V642" s="17">
        <f>P642*J642</f>
        <v/>
      </c>
    </row>
    <row r="643" ht="13.5" customHeight="1">
      <c r="A643" s="14" t="n">
        <v>121560</v>
      </c>
      <c r="B643" s="15" t="inlineStr">
        <is>
          <t xml:space="preserve">PLAINFIELD  </t>
        </is>
      </c>
      <c r="C643" s="15" t="n">
        <v>13.8</v>
      </c>
      <c r="D643" s="15" t="n">
        <v>101</v>
      </c>
      <c r="E643" s="15" t="n">
        <v>1633</v>
      </c>
      <c r="F643" s="15" t="n">
        <v>0</v>
      </c>
      <c r="G643" s="15" t="n">
        <v>0</v>
      </c>
      <c r="H643" s="15" t="n">
        <v>0</v>
      </c>
      <c r="I643" s="16" t="n">
        <v>0</v>
      </c>
      <c r="J643" s="15">
        <f>I643-F643</f>
        <v/>
      </c>
      <c r="K643" s="15">
        <f>H643-I643</f>
        <v/>
      </c>
      <c r="L643" s="15" t="n">
        <v>0.01802</v>
      </c>
      <c r="M643" s="15" t="n">
        <v>0.01889</v>
      </c>
      <c r="N643" s="15" t="n">
        <v>0.0169</v>
      </c>
      <c r="O643" s="15" t="n">
        <v>0.0169</v>
      </c>
      <c r="P643" s="15" t="n">
        <v>0.01693</v>
      </c>
      <c r="Q643" s="15" t="n"/>
      <c r="R643" s="15">
        <f>L643*J643</f>
        <v/>
      </c>
      <c r="S643" s="15">
        <f>M643*J643</f>
        <v/>
      </c>
      <c r="T643" s="15">
        <f>N643*J643</f>
        <v/>
      </c>
      <c r="U643" s="15">
        <f>O643*J643</f>
        <v/>
      </c>
      <c r="V643" s="17">
        <f>P643*J643</f>
        <v/>
      </c>
    </row>
    <row r="644" ht="13.5" customHeight="1">
      <c r="A644" s="14" t="n">
        <v>121852</v>
      </c>
      <c r="B644" s="15" t="inlineStr">
        <is>
          <t xml:space="preserve">RAINBOW HYD </t>
        </is>
      </c>
      <c r="C644" s="15" t="n">
        <v>2.4</v>
      </c>
      <c r="D644" s="15" t="n">
        <v>101</v>
      </c>
      <c r="E644" s="15" t="n">
        <v>1654</v>
      </c>
      <c r="F644" s="15" t="n">
        <v>0</v>
      </c>
      <c r="G644" s="15" t="n">
        <v>0</v>
      </c>
      <c r="H644" s="15" t="n">
        <v>0</v>
      </c>
      <c r="I644" s="16" t="n">
        <v>0</v>
      </c>
      <c r="J644" s="15">
        <f>I644-F644</f>
        <v/>
      </c>
      <c r="K644" s="15">
        <f>H644-I644</f>
        <v/>
      </c>
      <c r="L644" s="15" t="n">
        <v>0.01692</v>
      </c>
      <c r="M644" s="15" t="n">
        <v>0.01777</v>
      </c>
      <c r="N644" s="15" t="n">
        <v>0.0152</v>
      </c>
      <c r="O644" s="15" t="n">
        <v>0.0152</v>
      </c>
      <c r="P644" s="15" t="n">
        <v>0.01522</v>
      </c>
      <c r="Q644" s="15" t="n"/>
      <c r="R644" s="15">
        <f>L644*J644</f>
        <v/>
      </c>
      <c r="S644" s="15">
        <f>M644*J644</f>
        <v/>
      </c>
      <c r="T644" s="15">
        <f>N644*J644</f>
        <v/>
      </c>
      <c r="U644" s="15">
        <f>O644*J644</f>
        <v/>
      </c>
      <c r="V644" s="17">
        <f>P644*J644</f>
        <v/>
      </c>
    </row>
    <row r="645" ht="13.5" customHeight="1">
      <c r="A645" s="14" t="n">
        <v>121865</v>
      </c>
      <c r="B645" s="15" t="inlineStr">
        <is>
          <t xml:space="preserve">DEXTER CT   </t>
        </is>
      </c>
      <c r="C645" s="15" t="n">
        <v>13.8</v>
      </c>
      <c r="D645" s="15" t="n">
        <v>101</v>
      </c>
      <c r="E645" s="15" t="n">
        <v>1653</v>
      </c>
      <c r="F645" s="15" t="n">
        <v>0</v>
      </c>
      <c r="G645" s="15" t="n">
        <v>0</v>
      </c>
      <c r="H645" s="15" t="n">
        <v>0</v>
      </c>
      <c r="I645" s="16" t="n">
        <v>0</v>
      </c>
      <c r="J645" s="15">
        <f>I645-F645</f>
        <v/>
      </c>
      <c r="K645" s="15">
        <f>H645-I645</f>
        <v/>
      </c>
      <c r="L645" s="15" t="n">
        <v>0.01692</v>
      </c>
      <c r="M645" s="15" t="n">
        <v>0.01777</v>
      </c>
      <c r="N645" s="15" t="n">
        <v>0.0152</v>
      </c>
      <c r="O645" s="15" t="n">
        <v>0.0152</v>
      </c>
      <c r="P645" s="15" t="n">
        <v>0.01522</v>
      </c>
      <c r="Q645" s="15" t="n"/>
      <c r="R645" s="15">
        <f>L645*J645</f>
        <v/>
      </c>
      <c r="S645" s="15">
        <f>M645*J645</f>
        <v/>
      </c>
      <c r="T645" s="15">
        <f>N645*J645</f>
        <v/>
      </c>
      <c r="U645" s="15">
        <f>O645*J645</f>
        <v/>
      </c>
      <c r="V645" s="17">
        <f>P645*J645</f>
        <v/>
      </c>
    </row>
    <row r="646" ht="13.5" customHeight="1">
      <c r="A646" s="14" t="n">
        <v>121860</v>
      </c>
      <c r="B646" s="15" t="inlineStr">
        <is>
          <t xml:space="preserve">HAMILTON GT </t>
        </is>
      </c>
      <c r="C646" s="15" t="n">
        <v>13.8</v>
      </c>
      <c r="D646" s="15" t="n">
        <v>101</v>
      </c>
      <c r="E646" s="15" t="n">
        <v>1654</v>
      </c>
      <c r="F646" s="15" t="n">
        <v>0</v>
      </c>
      <c r="G646" s="15" t="n">
        <v>0</v>
      </c>
      <c r="H646" s="15" t="n">
        <v>0</v>
      </c>
      <c r="I646" s="16" t="n">
        <v>0</v>
      </c>
      <c r="J646" s="15">
        <f>I646-F646</f>
        <v/>
      </c>
      <c r="K646" s="15">
        <f>H646-I646</f>
        <v/>
      </c>
      <c r="L646" s="15" t="n">
        <v>0.01692</v>
      </c>
      <c r="M646" s="15" t="n">
        <v>0.01777</v>
      </c>
      <c r="N646" s="15" t="n">
        <v>0.0152</v>
      </c>
      <c r="O646" s="15" t="n">
        <v>0.0152</v>
      </c>
      <c r="P646" s="15" t="n">
        <v>0.01522</v>
      </c>
      <c r="Q646" s="15" t="n"/>
      <c r="R646" s="15">
        <f>L646*J646</f>
        <v/>
      </c>
      <c r="S646" s="15">
        <f>M646*J646</f>
        <v/>
      </c>
      <c r="T646" s="15">
        <f>N646*J646</f>
        <v/>
      </c>
      <c r="U646" s="15">
        <f>O646*J646</f>
        <v/>
      </c>
      <c r="V646" s="17">
        <f>P646*J646</f>
        <v/>
      </c>
    </row>
    <row r="647" ht="13.5" customHeight="1">
      <c r="A647" s="14" t="n">
        <v>990038</v>
      </c>
      <c r="B647" s="15" t="inlineStr">
        <is>
          <t>SUN_BARBOU~1</t>
        </is>
      </c>
      <c r="C647" s="15" t="n">
        <v>115</v>
      </c>
      <c r="D647" s="15" t="n">
        <v>101</v>
      </c>
      <c r="E647" s="15" t="n">
        <v>1650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0.01692</v>
      </c>
      <c r="M647" s="15" t="n">
        <v>0.01777</v>
      </c>
      <c r="N647" s="15" t="n">
        <v>0.0152</v>
      </c>
      <c r="O647" s="15" t="n">
        <v>0.0152</v>
      </c>
      <c r="P647" s="15" t="n">
        <v>0.01522</v>
      </c>
      <c r="Q647" s="15" t="n"/>
      <c r="R647" s="15">
        <f>L647*J647</f>
        <v/>
      </c>
      <c r="S647" s="15">
        <f>M647*J647</f>
        <v/>
      </c>
      <c r="T647" s="15">
        <f>N647*J647</f>
        <v/>
      </c>
      <c r="U647" s="15">
        <f>O647*J647</f>
        <v/>
      </c>
      <c r="V647" s="17">
        <f>P647*J647</f>
        <v/>
      </c>
    </row>
    <row r="648" ht="13.5" customHeight="1">
      <c r="A648" s="14" t="n">
        <v>990002</v>
      </c>
      <c r="B648" s="15" t="inlineStr">
        <is>
          <t>SUN_WINDSO~1</t>
        </is>
      </c>
      <c r="C648" s="15" t="n">
        <v>115</v>
      </c>
      <c r="D648" s="15" t="n">
        <v>101</v>
      </c>
      <c r="E648" s="15" t="n">
        <v>1650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0.01692</v>
      </c>
      <c r="M648" s="15" t="n">
        <v>0.01777</v>
      </c>
      <c r="N648" s="15" t="n">
        <v>0.0152</v>
      </c>
      <c r="O648" s="15" t="n">
        <v>0.0152</v>
      </c>
      <c r="P648" s="15" t="n">
        <v>0.01522</v>
      </c>
      <c r="Q648" s="15" t="n"/>
      <c r="R648" s="15">
        <f>L648*J648</f>
        <v/>
      </c>
      <c r="S648" s="15">
        <f>M648*J648</f>
        <v/>
      </c>
      <c r="T648" s="15">
        <f>N648*J648</f>
        <v/>
      </c>
      <c r="U648" s="15">
        <f>O648*J648</f>
        <v/>
      </c>
      <c r="V648" s="17">
        <f>P648*J648</f>
        <v/>
      </c>
    </row>
    <row r="649" ht="13.5" customHeight="1">
      <c r="A649" s="14" t="n">
        <v>999849</v>
      </c>
      <c r="B649" s="15" t="inlineStr">
        <is>
          <t>FC_WILLIMA~1</t>
        </is>
      </c>
      <c r="C649" s="15" t="n">
        <v>115</v>
      </c>
      <c r="D649" s="15" t="n">
        <v>101</v>
      </c>
      <c r="E649" s="15" t="n">
        <v>1630</v>
      </c>
      <c r="F649" s="15" t="n">
        <v>0</v>
      </c>
      <c r="G649" s="15" t="n">
        <v>0</v>
      </c>
      <c r="H649" s="15" t="n">
        <v>0</v>
      </c>
      <c r="I649" s="16" t="n">
        <v>0</v>
      </c>
      <c r="J649" s="15">
        <f>I649-F649</f>
        <v/>
      </c>
      <c r="K649" s="15">
        <f>H649-I649</f>
        <v/>
      </c>
      <c r="L649" s="15" t="n">
        <v>0.0165</v>
      </c>
      <c r="M649" s="15" t="n">
        <v>0.0174</v>
      </c>
      <c r="N649" s="15" t="n">
        <v>0.01533</v>
      </c>
      <c r="O649" s="15" t="n">
        <v>0.01533</v>
      </c>
      <c r="P649" s="15" t="n">
        <v>0.01537</v>
      </c>
      <c r="Q649" s="15" t="n"/>
      <c r="R649" s="15">
        <f>L649*J649</f>
        <v/>
      </c>
      <c r="S649" s="15">
        <f>M649*J649</f>
        <v/>
      </c>
      <c r="T649" s="15">
        <f>N649*J649</f>
        <v/>
      </c>
      <c r="U649" s="15">
        <f>O649*J649</f>
        <v/>
      </c>
      <c r="V649" s="17">
        <f>P649*J649</f>
        <v/>
      </c>
    </row>
    <row r="650" ht="13.5" customHeight="1">
      <c r="A650" s="14" t="n">
        <v>999672</v>
      </c>
      <c r="B650" s="15" t="inlineStr">
        <is>
          <t>BAT_MYSTIC~2</t>
        </is>
      </c>
      <c r="C650" s="15" t="n">
        <v>115</v>
      </c>
      <c r="D650" s="15" t="n">
        <v>101</v>
      </c>
      <c r="E650" s="15" t="n">
        <v>1630</v>
      </c>
      <c r="F650" s="15" t="n">
        <v>0</v>
      </c>
      <c r="G650" s="15" t="n">
        <v>0</v>
      </c>
      <c r="H650" s="15" t="n">
        <v>0</v>
      </c>
      <c r="I650" s="16" t="n">
        <v>0</v>
      </c>
      <c r="J650" s="15">
        <f>I650-F650</f>
        <v/>
      </c>
      <c r="K650" s="15">
        <f>H650-I650</f>
        <v/>
      </c>
      <c r="L650" s="15" t="n">
        <v>0.01647</v>
      </c>
      <c r="M650" s="15" t="n">
        <v>0.01738</v>
      </c>
      <c r="N650" s="15" t="n">
        <v>0.01539</v>
      </c>
      <c r="O650" s="15" t="n">
        <v>0.01539</v>
      </c>
      <c r="P650" s="15" t="n">
        <v>0.01543</v>
      </c>
      <c r="Q650" s="15" t="n"/>
      <c r="R650" s="15">
        <f>L650*J650</f>
        <v/>
      </c>
      <c r="S650" s="15">
        <f>M650*J650</f>
        <v/>
      </c>
      <c r="T650" s="15">
        <f>N650*J650</f>
        <v/>
      </c>
      <c r="U650" s="15">
        <f>O650*J650</f>
        <v/>
      </c>
      <c r="V650" s="17">
        <f>P650*J650</f>
        <v/>
      </c>
    </row>
    <row r="651" ht="13.5" customHeight="1">
      <c r="A651" s="14" t="n">
        <v>121587</v>
      </c>
      <c r="B651" s="15" t="inlineStr">
        <is>
          <t xml:space="preserve">FOXWOODS G2 </t>
        </is>
      </c>
      <c r="C651" s="15" t="n">
        <v>4.16</v>
      </c>
      <c r="D651" s="15" t="n">
        <v>101</v>
      </c>
      <c r="E651" s="15" t="n">
        <v>1634</v>
      </c>
      <c r="F651" s="15" t="n">
        <v>0</v>
      </c>
      <c r="G651" s="15" t="n">
        <v>0</v>
      </c>
      <c r="H651" s="15" t="n">
        <v>0</v>
      </c>
      <c r="I651" s="16" t="n">
        <v>0</v>
      </c>
      <c r="J651" s="15">
        <f>I651-F651</f>
        <v/>
      </c>
      <c r="K651" s="15">
        <f>H651-I651</f>
        <v/>
      </c>
      <c r="L651" s="15" t="n">
        <v>0.01647</v>
      </c>
      <c r="M651" s="15" t="n">
        <v>0.01739</v>
      </c>
      <c r="N651" s="15" t="n">
        <v>0.01539</v>
      </c>
      <c r="O651" s="15" t="n">
        <v>0.01539</v>
      </c>
      <c r="P651" s="15" t="n">
        <v>0.01543</v>
      </c>
      <c r="Q651" s="15" t="n"/>
      <c r="R651" s="15">
        <f>L651*J651</f>
        <v/>
      </c>
      <c r="S651" s="15">
        <f>M651*J651</f>
        <v/>
      </c>
      <c r="T651" s="15">
        <f>N651*J651</f>
        <v/>
      </c>
      <c r="U651" s="15">
        <f>O651*J651</f>
        <v/>
      </c>
      <c r="V651" s="17">
        <f>P651*J651</f>
        <v/>
      </c>
    </row>
    <row r="652" ht="13.5" customHeight="1">
      <c r="A652" s="14" t="n">
        <v>990290</v>
      </c>
      <c r="B652" s="15" t="inlineStr">
        <is>
          <t>SUN_N-BLOO~1</t>
        </is>
      </c>
      <c r="C652" s="15" t="n">
        <v>115</v>
      </c>
      <c r="D652" s="15" t="n">
        <v>101</v>
      </c>
      <c r="E652" s="15" t="n">
        <v>1670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0.0161</v>
      </c>
      <c r="M652" s="15" t="n">
        <v>0.0167</v>
      </c>
      <c r="N652" s="15" t="n">
        <v>0.01359</v>
      </c>
      <c r="O652" s="15" t="n">
        <v>0.01359</v>
      </c>
      <c r="P652" s="15" t="n">
        <v>0.01356</v>
      </c>
      <c r="Q652" s="15" t="n"/>
      <c r="R652" s="15">
        <f>L652*J652</f>
        <v/>
      </c>
      <c r="S652" s="15">
        <f>M652*J652</f>
        <v/>
      </c>
      <c r="T652" s="15">
        <f>N652*J652</f>
        <v/>
      </c>
      <c r="U652" s="15">
        <f>O652*J652</f>
        <v/>
      </c>
      <c r="V652" s="17">
        <f>P652*J652</f>
        <v/>
      </c>
    </row>
    <row r="653" ht="13.5" customHeight="1">
      <c r="A653" s="14" t="n">
        <v>121586</v>
      </c>
      <c r="B653" s="15" t="inlineStr">
        <is>
          <t xml:space="preserve">FOXWOODS G1 </t>
        </is>
      </c>
      <c r="C653" s="15" t="n">
        <v>4.16</v>
      </c>
      <c r="D653" s="15" t="n">
        <v>101</v>
      </c>
      <c r="E653" s="15" t="n">
        <v>1634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0.01573</v>
      </c>
      <c r="M653" s="15" t="n">
        <v>0.01666</v>
      </c>
      <c r="N653" s="15" t="n">
        <v>0.01462</v>
      </c>
      <c r="O653" s="15" t="n">
        <v>0.01462</v>
      </c>
      <c r="P653" s="15" t="n">
        <v>0.01466</v>
      </c>
      <c r="Q653" s="15" t="n"/>
      <c r="R653" s="15">
        <f>L653*J653</f>
        <v/>
      </c>
      <c r="S653" s="15">
        <f>M653*J653</f>
        <v/>
      </c>
      <c r="T653" s="15">
        <f>N653*J653</f>
        <v/>
      </c>
      <c r="U653" s="15">
        <f>O653*J653</f>
        <v/>
      </c>
      <c r="V653" s="17">
        <f>P653*J653</f>
        <v/>
      </c>
    </row>
    <row r="654" ht="13.5" customHeight="1">
      <c r="A654" s="14" t="n">
        <v>121571</v>
      </c>
      <c r="B654" s="15" t="inlineStr">
        <is>
          <t xml:space="preserve">FUSION_GEN  </t>
        </is>
      </c>
      <c r="C654" s="15" t="n">
        <v>0.38</v>
      </c>
      <c r="D654" s="15" t="n">
        <v>101</v>
      </c>
      <c r="E654" s="15" t="n">
        <v>1634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0.01573</v>
      </c>
      <c r="M654" s="15" t="n">
        <v>0.01666</v>
      </c>
      <c r="N654" s="15" t="n">
        <v>0.01462</v>
      </c>
      <c r="O654" s="15" t="n">
        <v>0.01462</v>
      </c>
      <c r="P654" s="15" t="n">
        <v>0.01466</v>
      </c>
      <c r="Q654" s="15" t="n"/>
      <c r="R654" s="15">
        <f>L654*J654</f>
        <v/>
      </c>
      <c r="S654" s="15">
        <f>M654*J654</f>
        <v/>
      </c>
      <c r="T654" s="15">
        <f>N654*J654</f>
        <v/>
      </c>
      <c r="U654" s="15">
        <f>O654*J654</f>
        <v/>
      </c>
      <c r="V654" s="17">
        <f>P654*J654</f>
        <v/>
      </c>
    </row>
    <row r="655" ht="13.5" customHeight="1">
      <c r="A655" s="14" t="n">
        <v>121570</v>
      </c>
      <c r="B655" s="15" t="inlineStr">
        <is>
          <t xml:space="preserve">TUNNEL JET  </t>
        </is>
      </c>
      <c r="C655" s="15" t="n">
        <v>13.2</v>
      </c>
      <c r="D655" s="15" t="n">
        <v>101</v>
      </c>
      <c r="E655" s="15" t="n">
        <v>1634</v>
      </c>
      <c r="F655" s="15" t="n">
        <v>0</v>
      </c>
      <c r="G655" s="15" t="n">
        <v>0</v>
      </c>
      <c r="H655" s="15" t="n">
        <v>0</v>
      </c>
      <c r="I655" s="16" t="n">
        <v>0</v>
      </c>
      <c r="J655" s="15">
        <f>I655-F655</f>
        <v/>
      </c>
      <c r="K655" s="15">
        <f>H655-I655</f>
        <v/>
      </c>
      <c r="L655" s="15" t="n">
        <v>0.01573</v>
      </c>
      <c r="M655" s="15" t="n">
        <v>0.01666</v>
      </c>
      <c r="N655" s="15" t="n">
        <v>0.01462</v>
      </c>
      <c r="O655" s="15" t="n">
        <v>0.01462</v>
      </c>
      <c r="P655" s="15" t="n">
        <v>0.01466</v>
      </c>
      <c r="Q655" s="15" t="n"/>
      <c r="R655" s="15">
        <f>L655*J655</f>
        <v/>
      </c>
      <c r="S655" s="15">
        <f>M655*J655</f>
        <v/>
      </c>
      <c r="T655" s="15">
        <f>N655*J655</f>
        <v/>
      </c>
      <c r="U655" s="15">
        <f>O655*J655</f>
        <v/>
      </c>
      <c r="V655" s="17">
        <f>P655*J655</f>
        <v/>
      </c>
    </row>
    <row r="656" ht="13.5" customHeight="1">
      <c r="A656" s="14" t="n">
        <v>999583</v>
      </c>
      <c r="B656" s="15" t="inlineStr">
        <is>
          <t xml:space="preserve">SUN_TUNNEL  </t>
        </is>
      </c>
      <c r="C656" s="15" t="n">
        <v>115</v>
      </c>
      <c r="D656" s="15" t="n">
        <v>101</v>
      </c>
      <c r="E656" s="15" t="n">
        <v>1630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0.01573</v>
      </c>
      <c r="M656" s="15" t="n">
        <v>0.01666</v>
      </c>
      <c r="N656" s="15" t="n">
        <v>0.01462</v>
      </c>
      <c r="O656" s="15" t="n">
        <v>0.01462</v>
      </c>
      <c r="P656" s="15" t="n">
        <v>0.01466</v>
      </c>
      <c r="Q656" s="15" t="n"/>
      <c r="R656" s="15">
        <f>L656*J656</f>
        <v/>
      </c>
      <c r="S656" s="15">
        <f>M656*J656</f>
        <v/>
      </c>
      <c r="T656" s="15">
        <f>N656*J656</f>
        <v/>
      </c>
      <c r="U656" s="15">
        <f>O656*J656</f>
        <v/>
      </c>
      <c r="V656" s="17">
        <f>P656*J656</f>
        <v/>
      </c>
    </row>
    <row r="657" ht="13.5" customHeight="1">
      <c r="A657" s="14" t="n">
        <v>121788</v>
      </c>
      <c r="B657" s="15" t="inlineStr">
        <is>
          <t xml:space="preserve">LISBON      </t>
        </is>
      </c>
      <c r="C657" s="15" t="n">
        <v>4.16</v>
      </c>
      <c r="D657" s="15" t="n">
        <v>101</v>
      </c>
      <c r="E657" s="15" t="n">
        <v>1633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0.01549</v>
      </c>
      <c r="M657" s="15" t="n">
        <v>0.01643</v>
      </c>
      <c r="N657" s="15" t="n">
        <v>0.01438</v>
      </c>
      <c r="O657" s="15" t="n">
        <v>0.01438</v>
      </c>
      <c r="P657" s="15" t="n">
        <v>0.01442</v>
      </c>
      <c r="Q657" s="15" t="n"/>
      <c r="R657" s="15">
        <f>L657*J657</f>
        <v/>
      </c>
      <c r="S657" s="15">
        <f>M657*J657</f>
        <v/>
      </c>
      <c r="T657" s="15">
        <f>N657*J657</f>
        <v/>
      </c>
      <c r="U657" s="15">
        <f>O657*J657</f>
        <v/>
      </c>
      <c r="V657" s="17">
        <f>P657*J657</f>
        <v/>
      </c>
    </row>
    <row r="658" ht="13.5" customHeight="1">
      <c r="A658" s="14" t="n">
        <v>121590</v>
      </c>
      <c r="B658" s="15" t="inlineStr">
        <is>
          <t xml:space="preserve">SECREC      </t>
        </is>
      </c>
      <c r="C658" s="15" t="n">
        <v>13.2</v>
      </c>
      <c r="D658" s="15" t="n">
        <v>101</v>
      </c>
      <c r="E658" s="15" t="n">
        <v>1633</v>
      </c>
      <c r="F658" s="15" t="n">
        <v>0</v>
      </c>
      <c r="G658" s="15" t="n">
        <v>0</v>
      </c>
      <c r="H658" s="15" t="n">
        <v>0</v>
      </c>
      <c r="I658" s="16" t="n">
        <v>0</v>
      </c>
      <c r="J658" s="15">
        <f>I658-F658</f>
        <v/>
      </c>
      <c r="K658" s="15">
        <f>H658-I658</f>
        <v/>
      </c>
      <c r="L658" s="15" t="n">
        <v>0.01508</v>
      </c>
      <c r="M658" s="15" t="n">
        <v>0.01603</v>
      </c>
      <c r="N658" s="15" t="n">
        <v>0.01398</v>
      </c>
      <c r="O658" s="15" t="n">
        <v>0.01398</v>
      </c>
      <c r="P658" s="15" t="n">
        <v>0.01402</v>
      </c>
      <c r="Q658" s="15" t="n"/>
      <c r="R658" s="15">
        <f>L658*J658</f>
        <v/>
      </c>
      <c r="S658" s="15">
        <f>M658*J658</f>
        <v/>
      </c>
      <c r="T658" s="15">
        <f>N658*J658</f>
        <v/>
      </c>
      <c r="U658" s="15">
        <f>O658*J658</f>
        <v/>
      </c>
      <c r="V658" s="17">
        <f>P658*J658</f>
        <v/>
      </c>
    </row>
    <row r="659" ht="13.5" customHeight="1">
      <c r="A659" s="14" t="n">
        <v>121579</v>
      </c>
      <c r="B659" s="15" t="inlineStr">
        <is>
          <t xml:space="preserve">NORWICH JET </t>
        </is>
      </c>
      <c r="C659" s="15" t="n">
        <v>13.8</v>
      </c>
      <c r="D659" s="15" t="n">
        <v>101</v>
      </c>
      <c r="E659" s="15" t="n">
        <v>1633</v>
      </c>
      <c r="F659" s="15" t="n">
        <v>0</v>
      </c>
      <c r="G659" s="15" t="n">
        <v>0</v>
      </c>
      <c r="H659" s="15" t="n">
        <v>0</v>
      </c>
      <c r="I659" s="16" t="n">
        <v>0</v>
      </c>
      <c r="J659" s="15">
        <f>I659-F659</f>
        <v/>
      </c>
      <c r="K659" s="15">
        <f>H659-I659</f>
        <v/>
      </c>
      <c r="L659" s="15" t="n">
        <v>0.01508</v>
      </c>
      <c r="M659" s="15" t="n">
        <v>0.01603</v>
      </c>
      <c r="N659" s="15" t="n">
        <v>0.01398</v>
      </c>
      <c r="O659" s="15" t="n">
        <v>0.01398</v>
      </c>
      <c r="P659" s="15" t="n">
        <v>0.01402</v>
      </c>
      <c r="Q659" s="15" t="n"/>
      <c r="R659" s="15">
        <f>L659*J659</f>
        <v/>
      </c>
      <c r="S659" s="15">
        <f>M659*J659</f>
        <v/>
      </c>
      <c r="T659" s="15">
        <f>N659*J659</f>
        <v/>
      </c>
      <c r="U659" s="15">
        <f>O659*J659</f>
        <v/>
      </c>
      <c r="V659" s="17">
        <f>P659*J659</f>
        <v/>
      </c>
    </row>
    <row r="660" ht="13.5" customHeight="1">
      <c r="A660" s="14" t="n">
        <v>990307</v>
      </c>
      <c r="B660" s="15" t="inlineStr">
        <is>
          <t>SUN_NE-SIM~1</t>
        </is>
      </c>
      <c r="C660" s="15" t="n">
        <v>115</v>
      </c>
      <c r="D660" s="15" t="n">
        <v>101</v>
      </c>
      <c r="E660" s="15" t="n">
        <v>1690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0.01371</v>
      </c>
      <c r="M660" s="15" t="n">
        <v>0.01381</v>
      </c>
      <c r="N660" s="15" t="n">
        <v>0.01146</v>
      </c>
      <c r="O660" s="15" t="n">
        <v>0.01146</v>
      </c>
      <c r="P660" s="15" t="n">
        <v>0.0114</v>
      </c>
      <c r="Q660" s="15" t="n"/>
      <c r="R660" s="15">
        <f>L660*J660</f>
        <v/>
      </c>
      <c r="S660" s="15">
        <f>M660*J660</f>
        <v/>
      </c>
      <c r="T660" s="15">
        <f>N660*J660</f>
        <v/>
      </c>
      <c r="U660" s="15">
        <f>O660*J660</f>
        <v/>
      </c>
      <c r="V660" s="17">
        <f>P660*J660</f>
        <v/>
      </c>
    </row>
    <row r="661" ht="13.5" customHeight="1">
      <c r="A661" s="14" t="n">
        <v>122154</v>
      </c>
      <c r="B661" s="15" t="inlineStr">
        <is>
          <t>SIMSBURY SLR</t>
        </is>
      </c>
      <c r="C661" s="15" t="n">
        <v>0.38</v>
      </c>
      <c r="D661" s="15" t="n">
        <v>101</v>
      </c>
      <c r="E661" s="15" t="n">
        <v>1694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0.01371</v>
      </c>
      <c r="M661" s="15" t="n">
        <v>0.01381</v>
      </c>
      <c r="N661" s="15" t="n">
        <v>0.01146</v>
      </c>
      <c r="O661" s="15" t="n">
        <v>0.01146</v>
      </c>
      <c r="P661" s="15" t="n">
        <v>0.0114</v>
      </c>
      <c r="Q661" s="15" t="n"/>
      <c r="R661" s="15">
        <f>L661*J661</f>
        <v/>
      </c>
      <c r="S661" s="15">
        <f>M661*J661</f>
        <v/>
      </c>
      <c r="T661" s="15">
        <f>N661*J661</f>
        <v/>
      </c>
      <c r="U661" s="15">
        <f>O661*J661</f>
        <v/>
      </c>
      <c r="V661" s="17">
        <f>P661*J661</f>
        <v/>
      </c>
    </row>
    <row r="662" ht="13.5" customHeight="1">
      <c r="A662" s="14" t="n">
        <v>121965</v>
      </c>
      <c r="B662" s="15" t="inlineStr">
        <is>
          <t xml:space="preserve">CDECCA_ST   </t>
        </is>
      </c>
      <c r="C662" s="15" t="n">
        <v>13.2</v>
      </c>
      <c r="D662" s="15" t="n">
        <v>101</v>
      </c>
      <c r="E662" s="15" t="n">
        <v>1673</v>
      </c>
      <c r="F662" s="15" t="n">
        <v>0</v>
      </c>
      <c r="G662" s="15" t="n">
        <v>0</v>
      </c>
      <c r="H662" s="15" t="n">
        <v>0</v>
      </c>
      <c r="I662" s="16" t="n">
        <v>0</v>
      </c>
      <c r="J662" s="15">
        <f>I662-F662</f>
        <v/>
      </c>
      <c r="K662" s="15">
        <f>H662-I662</f>
        <v/>
      </c>
      <c r="L662" s="15" t="n">
        <v>0.0134</v>
      </c>
      <c r="M662" s="15" t="n">
        <v>0.01413</v>
      </c>
      <c r="N662" s="15" t="n">
        <v>0.00984</v>
      </c>
      <c r="O662" s="15" t="n">
        <v>0.00984</v>
      </c>
      <c r="P662" s="15" t="n">
        <v>0.00979</v>
      </c>
      <c r="Q662" s="15" t="n"/>
      <c r="R662" s="15">
        <f>L662*J662</f>
        <v/>
      </c>
      <c r="S662" s="15">
        <f>M662*J662</f>
        <v/>
      </c>
      <c r="T662" s="15">
        <f>N662*J662</f>
        <v/>
      </c>
      <c r="U662" s="15">
        <f>O662*J662</f>
        <v/>
      </c>
      <c r="V662" s="17">
        <f>P662*J662</f>
        <v/>
      </c>
    </row>
    <row r="663" ht="13.5" customHeight="1">
      <c r="A663" s="14" t="n">
        <v>121964</v>
      </c>
      <c r="B663" s="15" t="inlineStr">
        <is>
          <t xml:space="preserve">CDECCA_CT   </t>
        </is>
      </c>
      <c r="C663" s="15" t="n">
        <v>13.8</v>
      </c>
      <c r="D663" s="15" t="n">
        <v>101</v>
      </c>
      <c r="E663" s="15" t="n">
        <v>1673</v>
      </c>
      <c r="F663" s="15" t="n">
        <v>0</v>
      </c>
      <c r="G663" s="15" t="n">
        <v>0</v>
      </c>
      <c r="H663" s="15" t="n">
        <v>0</v>
      </c>
      <c r="I663" s="16" t="n">
        <v>0</v>
      </c>
      <c r="J663" s="15">
        <f>I663-F663</f>
        <v/>
      </c>
      <c r="K663" s="15">
        <f>H663-I663</f>
        <v/>
      </c>
      <c r="L663" s="15" t="n">
        <v>0.0134</v>
      </c>
      <c r="M663" s="15" t="n">
        <v>0.01413</v>
      </c>
      <c r="N663" s="15" t="n">
        <v>0.00984</v>
      </c>
      <c r="O663" s="15" t="n">
        <v>0.00984</v>
      </c>
      <c r="P663" s="15" t="n">
        <v>0.00979</v>
      </c>
      <c r="Q663" s="15" t="n"/>
      <c r="R663" s="15">
        <f>L663*J663</f>
        <v/>
      </c>
      <c r="S663" s="15">
        <f>M663*J663</f>
        <v/>
      </c>
      <c r="T663" s="15">
        <f>N663*J663</f>
        <v/>
      </c>
      <c r="U663" s="15">
        <f>O663*J663</f>
        <v/>
      </c>
      <c r="V663" s="17">
        <f>P663*J663</f>
        <v/>
      </c>
    </row>
    <row r="664" ht="13.5" customHeight="1">
      <c r="A664" s="14" t="n">
        <v>121931</v>
      </c>
      <c r="B664" s="15" t="inlineStr">
        <is>
          <t>RIVERSIDE PF</t>
        </is>
      </c>
      <c r="C664" s="15" t="n">
        <v>23</v>
      </c>
      <c r="D664" s="15" t="n">
        <v>101</v>
      </c>
      <c r="E664" s="15" t="n">
        <v>1672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0.01338</v>
      </c>
      <c r="M664" s="15" t="n">
        <v>0.0142</v>
      </c>
      <c r="N664" s="15" t="n">
        <v>0.01024</v>
      </c>
      <c r="O664" s="15" t="n">
        <v>0.01024</v>
      </c>
      <c r="P664" s="15" t="n">
        <v>0.01021</v>
      </c>
      <c r="Q664" s="15" t="n"/>
      <c r="R664" s="15">
        <f>L664*J664</f>
        <v/>
      </c>
      <c r="S664" s="15">
        <f>M664*J664</f>
        <v/>
      </c>
      <c r="T664" s="15">
        <f>N664*J664</f>
        <v/>
      </c>
      <c r="U664" s="15">
        <f>O664*J664</f>
        <v/>
      </c>
      <c r="V664" s="17">
        <f>P664*J664</f>
        <v/>
      </c>
    </row>
    <row r="665" ht="13.5" customHeight="1">
      <c r="A665" s="14" t="n">
        <v>121944</v>
      </c>
      <c r="B665" s="15" t="inlineStr">
        <is>
          <t xml:space="preserve">S-MEADOW_G6 </t>
        </is>
      </c>
      <c r="C665" s="15" t="n">
        <v>11.5</v>
      </c>
      <c r="D665" s="15" t="n">
        <v>101</v>
      </c>
      <c r="E665" s="15" t="n">
        <v>1673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0.01333</v>
      </c>
      <c r="M665" s="15" t="n">
        <v>0.01415</v>
      </c>
      <c r="N665" s="15" t="n">
        <v>0.01013</v>
      </c>
      <c r="O665" s="15" t="n">
        <v>0.01013</v>
      </c>
      <c r="P665" s="15" t="n">
        <v>0.0101</v>
      </c>
      <c r="Q665" s="15" t="n"/>
      <c r="R665" s="15">
        <f>L665*J665</f>
        <v/>
      </c>
      <c r="S665" s="15">
        <f>M665*J665</f>
        <v/>
      </c>
      <c r="T665" s="15">
        <f>N665*J665</f>
        <v/>
      </c>
      <c r="U665" s="15">
        <f>O665*J665</f>
        <v/>
      </c>
      <c r="V665" s="17">
        <f>P665*J665</f>
        <v/>
      </c>
    </row>
    <row r="666" ht="13.5" customHeight="1">
      <c r="A666" s="14" t="n">
        <v>121943</v>
      </c>
      <c r="B666" s="15" t="inlineStr">
        <is>
          <t xml:space="preserve">S-MEADOW_G5 </t>
        </is>
      </c>
      <c r="C666" s="15" t="n">
        <v>11.5</v>
      </c>
      <c r="D666" s="15" t="n">
        <v>101</v>
      </c>
      <c r="E666" s="15" t="n">
        <v>1673</v>
      </c>
      <c r="F666" s="15" t="n">
        <v>0</v>
      </c>
      <c r="G666" s="15" t="n">
        <v>0</v>
      </c>
      <c r="H666" s="15" t="n">
        <v>0</v>
      </c>
      <c r="I666" s="16" t="n">
        <v>0</v>
      </c>
      <c r="J666" s="15">
        <f>I666-F666</f>
        <v/>
      </c>
      <c r="K666" s="15">
        <f>H666-I666</f>
        <v/>
      </c>
      <c r="L666" s="15" t="n">
        <v>0.01333</v>
      </c>
      <c r="M666" s="15" t="n">
        <v>0.01415</v>
      </c>
      <c r="N666" s="15" t="n">
        <v>0.01013</v>
      </c>
      <c r="O666" s="15" t="n">
        <v>0.01013</v>
      </c>
      <c r="P666" s="15" t="n">
        <v>0.0101</v>
      </c>
      <c r="Q666" s="15" t="n"/>
      <c r="R666" s="15">
        <f>L666*J666</f>
        <v/>
      </c>
      <c r="S666" s="15">
        <f>M666*J666</f>
        <v/>
      </c>
      <c r="T666" s="15">
        <f>N666*J666</f>
        <v/>
      </c>
      <c r="U666" s="15">
        <f>O666*J666</f>
        <v/>
      </c>
      <c r="V666" s="17">
        <f>P666*J666</f>
        <v/>
      </c>
    </row>
    <row r="667" ht="13.5" customHeight="1">
      <c r="A667" s="14" t="n">
        <v>121647</v>
      </c>
      <c r="B667" s="15" t="inlineStr">
        <is>
          <t xml:space="preserve">MONTVILLE   </t>
        </is>
      </c>
      <c r="C667" s="15" t="n">
        <v>2.4</v>
      </c>
      <c r="D667" s="15" t="n">
        <v>101</v>
      </c>
      <c r="E667" s="15" t="n">
        <v>1633</v>
      </c>
      <c r="F667" s="15" t="n">
        <v>0</v>
      </c>
      <c r="G667" s="15" t="n">
        <v>0</v>
      </c>
      <c r="H667" s="15" t="n">
        <v>0</v>
      </c>
      <c r="I667" s="16" t="n">
        <v>0</v>
      </c>
      <c r="J667" s="15">
        <f>I667-F667</f>
        <v/>
      </c>
      <c r="K667" s="15">
        <f>H667-I667</f>
        <v/>
      </c>
      <c r="L667" s="15" t="n">
        <v>0.01275</v>
      </c>
      <c r="M667" s="15" t="n">
        <v>0.01376</v>
      </c>
      <c r="N667" s="15" t="n">
        <v>0.01167</v>
      </c>
      <c r="O667" s="15" t="n">
        <v>0.01167</v>
      </c>
      <c r="P667" s="15" t="n">
        <v>0.01172</v>
      </c>
      <c r="Q667" s="15" t="n"/>
      <c r="R667" s="15">
        <f>L667*J667</f>
        <v/>
      </c>
      <c r="S667" s="15">
        <f>M667*J667</f>
        <v/>
      </c>
      <c r="T667" s="15">
        <f>N667*J667</f>
        <v/>
      </c>
      <c r="U667" s="15">
        <f>O667*J667</f>
        <v/>
      </c>
      <c r="V667" s="17">
        <f>P667*J667</f>
        <v/>
      </c>
    </row>
    <row r="668" ht="13.5" customHeight="1">
      <c r="A668" s="14" t="n">
        <v>999768</v>
      </c>
      <c r="B668" s="15" t="inlineStr">
        <is>
          <t>SUN_WATERF~1</t>
        </is>
      </c>
      <c r="C668" s="15" t="n">
        <v>115</v>
      </c>
      <c r="D668" s="15" t="n">
        <v>101</v>
      </c>
      <c r="E668" s="15" t="n">
        <v>1630</v>
      </c>
      <c r="F668" s="15" t="n">
        <v>0</v>
      </c>
      <c r="G668" s="15" t="n">
        <v>0</v>
      </c>
      <c r="H668" s="15" t="n">
        <v>0</v>
      </c>
      <c r="I668" s="16" t="n">
        <v>0</v>
      </c>
      <c r="J668" s="15">
        <f>I668-F668</f>
        <v/>
      </c>
      <c r="K668" s="15">
        <f>H668-I668</f>
        <v/>
      </c>
      <c r="L668" s="15" t="n">
        <v>0.01185</v>
      </c>
      <c r="M668" s="15" t="n">
        <v>0.01288</v>
      </c>
      <c r="N668" s="15" t="n">
        <v>0.01078</v>
      </c>
      <c r="O668" s="15" t="n">
        <v>0.01078</v>
      </c>
      <c r="P668" s="15" t="n">
        <v>0.01083</v>
      </c>
      <c r="Q668" s="15" t="n"/>
      <c r="R668" s="15">
        <f>L668*J668</f>
        <v/>
      </c>
      <c r="S668" s="15">
        <f>M668*J668</f>
        <v/>
      </c>
      <c r="T668" s="15">
        <f>N668*J668</f>
        <v/>
      </c>
      <c r="U668" s="15">
        <f>O668*J668</f>
        <v/>
      </c>
      <c r="V668" s="17">
        <f>P668*J668</f>
        <v/>
      </c>
    </row>
    <row r="669" ht="13.5" customHeight="1">
      <c r="A669" s="14" t="n">
        <v>999718</v>
      </c>
      <c r="B669" s="15" t="inlineStr">
        <is>
          <t>WND_MONTVI~1</t>
        </is>
      </c>
      <c r="C669" s="15" t="n">
        <v>115</v>
      </c>
      <c r="D669" s="15" t="n">
        <v>101</v>
      </c>
      <c r="E669" s="15" t="n">
        <v>1630</v>
      </c>
      <c r="F669" s="15" t="n">
        <v>0</v>
      </c>
      <c r="G669" s="15" t="n">
        <v>0</v>
      </c>
      <c r="H669" s="15" t="n">
        <v>0</v>
      </c>
      <c r="I669" s="16" t="n">
        <v>0</v>
      </c>
      <c r="J669" s="15">
        <f>I669-F669</f>
        <v/>
      </c>
      <c r="K669" s="15">
        <f>H669-I669</f>
        <v/>
      </c>
      <c r="L669" s="15" t="n">
        <v>0.01185</v>
      </c>
      <c r="M669" s="15" t="n">
        <v>0.01288</v>
      </c>
      <c r="N669" s="15" t="n">
        <v>0.01078</v>
      </c>
      <c r="O669" s="15" t="n">
        <v>0.01078</v>
      </c>
      <c r="P669" s="15" t="n">
        <v>0.01083</v>
      </c>
      <c r="Q669" s="15" t="n"/>
      <c r="R669" s="15">
        <f>L669*J669</f>
        <v/>
      </c>
      <c r="S669" s="15">
        <f>M669*J669</f>
        <v/>
      </c>
      <c r="T669" s="15">
        <f>N669*J669</f>
        <v/>
      </c>
      <c r="U669" s="15">
        <f>O669*J669</f>
        <v/>
      </c>
      <c r="V669" s="17">
        <f>P669*J669</f>
        <v/>
      </c>
    </row>
    <row r="670" ht="13.5" customHeight="1">
      <c r="A670" s="14" t="n">
        <v>121835</v>
      </c>
      <c r="B670" s="15" t="inlineStr">
        <is>
          <t>RAND WHITNEY</t>
        </is>
      </c>
      <c r="C670" s="15" t="n">
        <v>13.8</v>
      </c>
      <c r="D670" s="15" t="n">
        <v>101</v>
      </c>
      <c r="E670" s="15" t="n">
        <v>1634</v>
      </c>
      <c r="F670" s="15" t="n">
        <v>0</v>
      </c>
      <c r="G670" s="15" t="n">
        <v>0</v>
      </c>
      <c r="H670" s="15" t="n">
        <v>0</v>
      </c>
      <c r="I670" s="16" t="n">
        <v>0</v>
      </c>
      <c r="J670" s="15">
        <f>I670-F670</f>
        <v/>
      </c>
      <c r="K670" s="15">
        <f>H670-I670</f>
        <v/>
      </c>
      <c r="L670" s="15" t="n">
        <v>0.01185</v>
      </c>
      <c r="M670" s="15" t="n">
        <v>0.01288</v>
      </c>
      <c r="N670" s="15" t="n">
        <v>0.01078</v>
      </c>
      <c r="O670" s="15" t="n">
        <v>0.01078</v>
      </c>
      <c r="P670" s="15" t="n">
        <v>0.01083</v>
      </c>
      <c r="Q670" s="15" t="n"/>
      <c r="R670" s="15">
        <f>L670*J670</f>
        <v/>
      </c>
      <c r="S670" s="15">
        <f>M670*J670</f>
        <v/>
      </c>
      <c r="T670" s="15">
        <f>N670*J670</f>
        <v/>
      </c>
      <c r="U670" s="15">
        <f>O670*J670</f>
        <v/>
      </c>
      <c r="V670" s="17">
        <f>P670*J670</f>
        <v/>
      </c>
    </row>
    <row r="671" ht="13.5" customHeight="1">
      <c r="A671" s="14" t="n">
        <v>121646</v>
      </c>
      <c r="B671" s="15" t="inlineStr">
        <is>
          <t>MONTVILLE_G6</t>
        </is>
      </c>
      <c r="C671" s="15" t="n">
        <v>22</v>
      </c>
      <c r="D671" s="15" t="n">
        <v>101</v>
      </c>
      <c r="E671" s="15" t="n">
        <v>1633</v>
      </c>
      <c r="F671" s="15" t="n">
        <v>24.5</v>
      </c>
      <c r="G671" s="15" t="n">
        <v>0</v>
      </c>
      <c r="H671" s="15" t="n">
        <v>410</v>
      </c>
      <c r="I671" s="16" t="n">
        <v>24.5</v>
      </c>
      <c r="J671" s="15">
        <f>I671-F671</f>
        <v/>
      </c>
      <c r="K671" s="15">
        <f>H671-I671</f>
        <v/>
      </c>
      <c r="L671" s="15" t="n">
        <v>0.01185</v>
      </c>
      <c r="M671" s="15" t="n">
        <v>0.01288</v>
      </c>
      <c r="N671" s="15" t="n">
        <v>0.01078</v>
      </c>
      <c r="O671" s="15" t="n">
        <v>0.01078</v>
      </c>
      <c r="P671" s="15" t="n">
        <v>0.01083</v>
      </c>
      <c r="Q671" s="15" t="n"/>
      <c r="R671" s="15">
        <f>L671*J671</f>
        <v/>
      </c>
      <c r="S671" s="15">
        <f>M671*J671</f>
        <v/>
      </c>
      <c r="T671" s="15">
        <f>N671*J671</f>
        <v/>
      </c>
      <c r="U671" s="15">
        <f>O671*J671</f>
        <v/>
      </c>
      <c r="V671" s="17">
        <f>P671*J671</f>
        <v/>
      </c>
    </row>
    <row r="672" ht="13.5" customHeight="1">
      <c r="A672" s="14" t="n">
        <v>121645</v>
      </c>
      <c r="B672" s="15" t="inlineStr">
        <is>
          <t>MONTVILLE_G5</t>
        </is>
      </c>
      <c r="C672" s="15" t="n">
        <v>13.8</v>
      </c>
      <c r="D672" s="15" t="n">
        <v>101</v>
      </c>
      <c r="E672" s="15" t="n">
        <v>1633</v>
      </c>
      <c r="F672" s="15" t="n">
        <v>0</v>
      </c>
      <c r="G672" s="15" t="n">
        <v>0</v>
      </c>
      <c r="H672" s="15" t="n">
        <v>0</v>
      </c>
      <c r="I672" s="16" t="n">
        <v>0</v>
      </c>
      <c r="J672" s="15">
        <f>I672-F672</f>
        <v/>
      </c>
      <c r="K672" s="15">
        <f>H672-I672</f>
        <v/>
      </c>
      <c r="L672" s="15" t="n">
        <v>0.01185</v>
      </c>
      <c r="M672" s="15" t="n">
        <v>0.01288</v>
      </c>
      <c r="N672" s="15" t="n">
        <v>0.01078</v>
      </c>
      <c r="O672" s="15" t="n">
        <v>0.01078</v>
      </c>
      <c r="P672" s="15" t="n">
        <v>0.01083</v>
      </c>
      <c r="Q672" s="15" t="n"/>
      <c r="R672" s="15">
        <f>L672*J672</f>
        <v/>
      </c>
      <c r="S672" s="15">
        <f>M672*J672</f>
        <v/>
      </c>
      <c r="T672" s="15">
        <f>N672*J672</f>
        <v/>
      </c>
      <c r="U672" s="15">
        <f>O672*J672</f>
        <v/>
      </c>
      <c r="V672" s="17">
        <f>P672*J672</f>
        <v/>
      </c>
    </row>
    <row r="673" ht="13.5" customHeight="1">
      <c r="A673" s="14" t="n">
        <v>122272</v>
      </c>
      <c r="B673" s="15" t="inlineStr">
        <is>
          <t xml:space="preserve">FORESTVILLE </t>
        </is>
      </c>
      <c r="C673" s="15" t="n">
        <v>13.8</v>
      </c>
      <c r="D673" s="15" t="n">
        <v>101</v>
      </c>
      <c r="E673" s="15" t="n">
        <v>1692</v>
      </c>
      <c r="F673" s="15" t="n">
        <v>0</v>
      </c>
      <c r="G673" s="15" t="n">
        <v>0</v>
      </c>
      <c r="H673" s="15" t="n">
        <v>0</v>
      </c>
      <c r="I673" s="16" t="n">
        <v>0</v>
      </c>
      <c r="J673" s="15">
        <f>I673-F673</f>
        <v/>
      </c>
      <c r="K673" s="15">
        <f>H673-I673</f>
        <v/>
      </c>
      <c r="L673" s="15" t="n">
        <v>0.01166</v>
      </c>
      <c r="M673" s="15" t="n">
        <v>0.0114</v>
      </c>
      <c r="N673" s="15" t="n">
        <v>0.00717</v>
      </c>
      <c r="O673" s="15" t="n">
        <v>0.00717</v>
      </c>
      <c r="P673" s="15" t="n">
        <v>0.00698</v>
      </c>
      <c r="Q673" s="15" t="n"/>
      <c r="R673" s="15">
        <f>L673*J673</f>
        <v/>
      </c>
      <c r="S673" s="15">
        <f>M673*J673</f>
        <v/>
      </c>
      <c r="T673" s="15">
        <f>N673*J673</f>
        <v/>
      </c>
      <c r="U673" s="15">
        <f>O673*J673</f>
        <v/>
      </c>
      <c r="V673" s="17">
        <f>P673*J673</f>
        <v/>
      </c>
    </row>
    <row r="674" ht="13.5" customHeight="1">
      <c r="A674" s="14" t="n">
        <v>121656</v>
      </c>
      <c r="B674" s="15" t="inlineStr">
        <is>
          <t>MILLSTONE_G2</t>
        </is>
      </c>
      <c r="C674" s="15" t="n">
        <v>24</v>
      </c>
      <c r="D674" s="15" t="n">
        <v>101</v>
      </c>
      <c r="E674" s="15" t="n">
        <v>1633</v>
      </c>
      <c r="F674" s="15" t="n">
        <v>934.5</v>
      </c>
      <c r="G674" s="15" t="n">
        <v>0</v>
      </c>
      <c r="H674" s="15" t="n">
        <v>934.5</v>
      </c>
      <c r="I674" s="16" t="n">
        <v>934.5</v>
      </c>
      <c r="J674" s="15">
        <f>I674-F674</f>
        <v/>
      </c>
      <c r="K674" s="15">
        <f>H674-I674</f>
        <v/>
      </c>
      <c r="L674" s="15" t="n">
        <v>0.01117</v>
      </c>
      <c r="M674" s="15" t="n">
        <v>0.01223</v>
      </c>
      <c r="N674" s="15" t="n">
        <v>0.00997</v>
      </c>
      <c r="O674" s="15" t="n">
        <v>0.00997</v>
      </c>
      <c r="P674" s="15" t="n">
        <v>0.01004</v>
      </c>
      <c r="Q674" s="15" t="n"/>
      <c r="R674" s="15">
        <f>L674*J674</f>
        <v/>
      </c>
      <c r="S674" s="15">
        <f>M674*J674</f>
        <v/>
      </c>
      <c r="T674" s="15">
        <f>N674*J674</f>
        <v/>
      </c>
      <c r="U674" s="15">
        <f>O674*J674</f>
        <v/>
      </c>
      <c r="V674" s="17">
        <f>P674*J674</f>
        <v/>
      </c>
    </row>
    <row r="675" ht="13.5" customHeight="1">
      <c r="A675" s="14" t="n">
        <v>121657</v>
      </c>
      <c r="B675" s="15" t="inlineStr">
        <is>
          <t>MILLSTONE_G3</t>
        </is>
      </c>
      <c r="C675" s="15" t="n">
        <v>24</v>
      </c>
      <c r="D675" s="15" t="n">
        <v>101</v>
      </c>
      <c r="E675" s="15" t="n">
        <v>1633</v>
      </c>
      <c r="F675" s="15" t="n">
        <v>1283</v>
      </c>
      <c r="G675" s="15" t="n">
        <v>0</v>
      </c>
      <c r="H675" s="15" t="n">
        <v>1283</v>
      </c>
      <c r="I675" s="16" t="n">
        <v>1283</v>
      </c>
      <c r="J675" s="15">
        <f>I675-F675</f>
        <v/>
      </c>
      <c r="K675" s="15">
        <f>H675-I675</f>
        <v/>
      </c>
      <c r="L675" s="15" t="n">
        <v>0.01117</v>
      </c>
      <c r="M675" s="15" t="n">
        <v>0.01223</v>
      </c>
      <c r="N675" s="15" t="n">
        <v>0.00997</v>
      </c>
      <c r="O675" s="15" t="n">
        <v>0.00997</v>
      </c>
      <c r="P675" s="15" t="n">
        <v>0.01004</v>
      </c>
      <c r="Q675" s="15" t="n"/>
      <c r="R675" s="15">
        <f>L675*J675</f>
        <v/>
      </c>
      <c r="S675" s="15">
        <f>M675*J675</f>
        <v/>
      </c>
      <c r="T675" s="15">
        <f>N675*J675</f>
        <v/>
      </c>
      <c r="U675" s="15">
        <f>O675*J675</f>
        <v/>
      </c>
      <c r="V675" s="17">
        <f>P675*J675</f>
        <v/>
      </c>
    </row>
    <row r="676" ht="13.5" customHeight="1">
      <c r="A676" s="14" t="n">
        <v>999194</v>
      </c>
      <c r="B676" s="15" t="inlineStr">
        <is>
          <t>NUC_MILLST~1</t>
        </is>
      </c>
      <c r="C676" s="15" t="n">
        <v>345</v>
      </c>
      <c r="D676" s="15" t="n">
        <v>101</v>
      </c>
      <c r="E676" s="15" t="n">
        <v>1630</v>
      </c>
      <c r="F676" s="15" t="n">
        <v>0</v>
      </c>
      <c r="G676" s="15" t="n">
        <v>0</v>
      </c>
      <c r="H676" s="15" t="n">
        <v>0</v>
      </c>
      <c r="I676" s="16" t="n">
        <v>0</v>
      </c>
      <c r="J676" s="15">
        <f>I676-F676</f>
        <v/>
      </c>
      <c r="K676" s="15">
        <f>H676-I676</f>
        <v/>
      </c>
      <c r="L676" s="15" t="n">
        <v>0.01117</v>
      </c>
      <c r="M676" s="15" t="n">
        <v>0.01223</v>
      </c>
      <c r="N676" s="15" t="n">
        <v>0.00997</v>
      </c>
      <c r="O676" s="15" t="n">
        <v>0.00997</v>
      </c>
      <c r="P676" s="15" t="n">
        <v>0.01004</v>
      </c>
      <c r="Q676" s="15" t="n"/>
      <c r="R676" s="15">
        <f>L676*J676</f>
        <v/>
      </c>
      <c r="S676" s="15">
        <f>M676*J676</f>
        <v/>
      </c>
      <c r="T676" s="15">
        <f>N676*J676</f>
        <v/>
      </c>
      <c r="U676" s="15">
        <f>O676*J676</f>
        <v/>
      </c>
      <c r="V676" s="17">
        <f>P676*J676</f>
        <v/>
      </c>
    </row>
    <row r="677" ht="13.5" customHeight="1">
      <c r="A677" s="14" t="n">
        <v>122173</v>
      </c>
      <c r="B677" s="15" t="inlineStr">
        <is>
          <t xml:space="preserve">FRANKLIN DR </t>
        </is>
      </c>
      <c r="C677" s="15" t="n">
        <v>13.2</v>
      </c>
      <c r="D677" s="15" t="n">
        <v>101</v>
      </c>
      <c r="E677" s="15" t="n">
        <v>1692</v>
      </c>
      <c r="F677" s="15" t="n">
        <v>0</v>
      </c>
      <c r="G677" s="15" t="n">
        <v>0</v>
      </c>
      <c r="H677" s="15" t="n">
        <v>0</v>
      </c>
      <c r="I677" s="16" t="n">
        <v>0</v>
      </c>
      <c r="J677" s="15">
        <f>I677-F677</f>
        <v/>
      </c>
      <c r="K677" s="15">
        <f>H677-I677</f>
        <v/>
      </c>
      <c r="L677" s="15" t="n">
        <v>0.00706</v>
      </c>
      <c r="M677" s="15" t="n">
        <v>0.00554</v>
      </c>
      <c r="N677" s="15" t="n">
        <v>0.00567</v>
      </c>
      <c r="O677" s="15" t="n">
        <v>0.00567</v>
      </c>
      <c r="P677" s="15" t="n">
        <v>0.00552</v>
      </c>
      <c r="Q677" s="15" t="n"/>
      <c r="R677" s="15">
        <f>L677*J677</f>
        <v/>
      </c>
      <c r="S677" s="15">
        <f>M677*J677</f>
        <v/>
      </c>
      <c r="T677" s="15">
        <f>N677*J677</f>
        <v/>
      </c>
      <c r="U677" s="15">
        <f>O677*J677</f>
        <v/>
      </c>
      <c r="V677" s="17">
        <f>P677*J677</f>
        <v/>
      </c>
    </row>
    <row r="678" ht="13.5" customHeight="1">
      <c r="A678" s="14" t="n">
        <v>990488</v>
      </c>
      <c r="B678" s="15" t="inlineStr">
        <is>
          <t>NG_BLACK R~1</t>
        </is>
      </c>
      <c r="C678" s="15" t="n">
        <v>115</v>
      </c>
      <c r="D678" s="15" t="n">
        <v>101</v>
      </c>
      <c r="E678" s="15" t="n">
        <v>1670</v>
      </c>
      <c r="F678" s="15" t="n">
        <v>0</v>
      </c>
      <c r="G678" s="15" t="n">
        <v>0</v>
      </c>
      <c r="H678" s="15" t="n">
        <v>0</v>
      </c>
      <c r="I678" s="16" t="n">
        <v>0</v>
      </c>
      <c r="J678" s="15">
        <f>I678-F678</f>
        <v/>
      </c>
      <c r="K678" s="15">
        <f>H678-I678</f>
        <v/>
      </c>
      <c r="L678" s="15" t="n">
        <v>0.00582</v>
      </c>
      <c r="M678" s="15" t="n">
        <v>0.00643</v>
      </c>
      <c r="N678" s="15" t="n">
        <v>-0.00335</v>
      </c>
      <c r="O678" s="15" t="n">
        <v>-0.00335</v>
      </c>
      <c r="P678" s="15" t="n">
        <v>-0.00364</v>
      </c>
      <c r="Q678" s="15" t="n"/>
      <c r="R678" s="15">
        <f>L678*J678</f>
        <v/>
      </c>
      <c r="S678" s="15">
        <f>M678*J678</f>
        <v/>
      </c>
      <c r="T678" s="15">
        <f>N678*J678</f>
        <v/>
      </c>
      <c r="U678" s="15">
        <f>O678*J678</f>
        <v/>
      </c>
      <c r="V678" s="17">
        <f>P678*J678</f>
        <v/>
      </c>
    </row>
    <row r="679" ht="13.5" customHeight="1">
      <c r="A679" s="14" t="n">
        <v>122044</v>
      </c>
      <c r="B679" s="15" t="inlineStr">
        <is>
          <t>MIDDLETWN_10</t>
        </is>
      </c>
      <c r="C679" s="15" t="n">
        <v>13.2</v>
      </c>
      <c r="D679" s="15" t="n">
        <v>101</v>
      </c>
      <c r="E679" s="15" t="n">
        <v>1713</v>
      </c>
      <c r="F679" s="15" t="n">
        <v>0</v>
      </c>
      <c r="G679" s="15" t="n">
        <v>0</v>
      </c>
      <c r="H679" s="15" t="n">
        <v>0</v>
      </c>
      <c r="I679" s="16" t="n">
        <v>0</v>
      </c>
      <c r="J679" s="15">
        <f>I679-F679</f>
        <v/>
      </c>
      <c r="K679" s="15">
        <f>H679-I679</f>
        <v/>
      </c>
      <c r="L679" s="15" t="n">
        <v>0.00277</v>
      </c>
      <c r="M679" s="15" t="n">
        <v>0.00462</v>
      </c>
      <c r="N679" s="15" t="n">
        <v>0.00075</v>
      </c>
      <c r="O679" s="15" t="n">
        <v>0.00075</v>
      </c>
      <c r="P679" s="15" t="n">
        <v>0.0011</v>
      </c>
      <c r="Q679" s="15" t="n"/>
      <c r="R679" s="15">
        <f>L679*J679</f>
        <v/>
      </c>
      <c r="S679" s="15">
        <f>M679*J679</f>
        <v/>
      </c>
      <c r="T679" s="15">
        <f>N679*J679</f>
        <v/>
      </c>
      <c r="U679" s="15">
        <f>O679*J679</f>
        <v/>
      </c>
      <c r="V679" s="17">
        <f>P679*J679</f>
        <v/>
      </c>
    </row>
    <row r="680" ht="13.5" customHeight="1">
      <c r="A680" s="14" t="n">
        <v>122042</v>
      </c>
      <c r="B680" s="15" t="inlineStr">
        <is>
          <t>MIDDLETWN_G3</t>
        </is>
      </c>
      <c r="C680" s="15" t="n">
        <v>22</v>
      </c>
      <c r="D680" s="15" t="n">
        <v>101</v>
      </c>
      <c r="E680" s="15" t="n">
        <v>1713</v>
      </c>
      <c r="F680" s="15" t="n">
        <v>231.71</v>
      </c>
      <c r="G680" s="15" t="n">
        <v>0</v>
      </c>
      <c r="H680" s="15" t="n">
        <v>231.71</v>
      </c>
      <c r="I680" s="16" t="n">
        <v>231.71</v>
      </c>
      <c r="J680" s="15">
        <f>I680-F680</f>
        <v/>
      </c>
      <c r="K680" s="15">
        <f>H680-I680</f>
        <v/>
      </c>
      <c r="L680" s="15" t="n">
        <v>0.00277</v>
      </c>
      <c r="M680" s="15" t="n">
        <v>0.00462</v>
      </c>
      <c r="N680" s="15" t="n">
        <v>0.00075</v>
      </c>
      <c r="O680" s="15" t="n">
        <v>0.00075</v>
      </c>
      <c r="P680" s="15" t="n">
        <v>0.0011</v>
      </c>
      <c r="Q680" s="15" t="n"/>
      <c r="R680" s="15">
        <f>L680*J680</f>
        <v/>
      </c>
      <c r="S680" s="15">
        <f>M680*J680</f>
        <v/>
      </c>
      <c r="T680" s="15">
        <f>N680*J680</f>
        <v/>
      </c>
      <c r="U680" s="15">
        <f>O680*J680</f>
        <v/>
      </c>
      <c r="V680" s="17">
        <f>P680*J680</f>
        <v/>
      </c>
    </row>
    <row r="681" ht="13.5" customHeight="1">
      <c r="A681" s="14" t="n">
        <v>122041</v>
      </c>
      <c r="B681" s="15" t="inlineStr">
        <is>
          <t>MIDDLETWN_G2</t>
        </is>
      </c>
      <c r="C681" s="15" t="n">
        <v>13.8</v>
      </c>
      <c r="D681" s="15" t="n">
        <v>101</v>
      </c>
      <c r="E681" s="15" t="n">
        <v>1713</v>
      </c>
      <c r="F681" s="15" t="n">
        <v>121.29</v>
      </c>
      <c r="G681" s="15" t="n">
        <v>0</v>
      </c>
      <c r="H681" s="15" t="n">
        <v>121.29</v>
      </c>
      <c r="I681" s="16" t="n">
        <v>121.29</v>
      </c>
      <c r="J681" s="15">
        <f>I681-F681</f>
        <v/>
      </c>
      <c r="K681" s="15">
        <f>H681-I681</f>
        <v/>
      </c>
      <c r="L681" s="15" t="n">
        <v>0.00277</v>
      </c>
      <c r="M681" s="15" t="n">
        <v>0.00462</v>
      </c>
      <c r="N681" s="15" t="n">
        <v>0.00075</v>
      </c>
      <c r="O681" s="15" t="n">
        <v>0.00075</v>
      </c>
      <c r="P681" s="15" t="n">
        <v>0.0011</v>
      </c>
      <c r="Q681" s="15" t="n"/>
      <c r="R681" s="15">
        <f>L681*J681</f>
        <v/>
      </c>
      <c r="S681" s="15">
        <f>M681*J681</f>
        <v/>
      </c>
      <c r="T681" s="15">
        <f>N681*J681</f>
        <v/>
      </c>
      <c r="U681" s="15">
        <f>O681*J681</f>
        <v/>
      </c>
      <c r="V681" s="17">
        <f>P681*J681</f>
        <v/>
      </c>
    </row>
    <row r="682" ht="13.5" customHeight="1">
      <c r="A682" s="14" t="n">
        <v>122030</v>
      </c>
      <c r="B682" s="15" t="inlineStr">
        <is>
          <t xml:space="preserve">KLEEN_C1    </t>
        </is>
      </c>
      <c r="C682" s="15" t="n">
        <v>16.5</v>
      </c>
      <c r="D682" s="15" t="n">
        <v>101</v>
      </c>
      <c r="E682" s="15" t="n">
        <v>1713</v>
      </c>
      <c r="F682" s="15" t="n">
        <v>180.65</v>
      </c>
      <c r="G682" s="15" t="n">
        <v>0</v>
      </c>
      <c r="H682" s="15" t="n">
        <v>180.65</v>
      </c>
      <c r="I682" s="16" t="n">
        <v>180.65</v>
      </c>
      <c r="J682" s="15">
        <f>I682-F682</f>
        <v/>
      </c>
      <c r="K682" s="15">
        <f>H682-I682</f>
        <v/>
      </c>
      <c r="L682" s="15" t="n">
        <v>0.00132</v>
      </c>
      <c r="M682" s="15" t="n">
        <v>0.00264</v>
      </c>
      <c r="N682" s="15" t="n">
        <v>0.00084</v>
      </c>
      <c r="O682" s="15" t="n">
        <v>0.00084</v>
      </c>
      <c r="P682" s="15" t="n">
        <v>0.00087</v>
      </c>
      <c r="Q682" s="15" t="n"/>
      <c r="R682" s="15">
        <f>L682*J682</f>
        <v/>
      </c>
      <c r="S682" s="15">
        <f>M682*J682</f>
        <v/>
      </c>
      <c r="T682" s="15">
        <f>N682*J682</f>
        <v/>
      </c>
      <c r="U682" s="15">
        <f>O682*J682</f>
        <v/>
      </c>
      <c r="V682" s="17">
        <f>P682*J682</f>
        <v/>
      </c>
    </row>
    <row r="683" ht="13.5" customHeight="1">
      <c r="A683" s="14" t="n">
        <v>122032</v>
      </c>
      <c r="B683" s="15" t="inlineStr">
        <is>
          <t xml:space="preserve">KLEEN_S1    </t>
        </is>
      </c>
      <c r="C683" s="15" t="n">
        <v>18</v>
      </c>
      <c r="D683" s="15" t="n">
        <v>101</v>
      </c>
      <c r="E683" s="15" t="n">
        <v>1713</v>
      </c>
      <c r="F683" s="15" t="n">
        <v>258.7</v>
      </c>
      <c r="G683" s="15" t="n">
        <v>0</v>
      </c>
      <c r="H683" s="15" t="n">
        <v>258.7</v>
      </c>
      <c r="I683" s="16" t="n">
        <v>258.7</v>
      </c>
      <c r="J683" s="15">
        <f>I683-F683</f>
        <v/>
      </c>
      <c r="K683" s="15">
        <f>H683-I683</f>
        <v/>
      </c>
      <c r="L683" s="15" t="n">
        <v>0.00132</v>
      </c>
      <c r="M683" s="15" t="n">
        <v>0.00264</v>
      </c>
      <c r="N683" s="15" t="n">
        <v>0.00084</v>
      </c>
      <c r="O683" s="15" t="n">
        <v>0.00084</v>
      </c>
      <c r="P683" s="15" t="n">
        <v>0.00087</v>
      </c>
      <c r="Q683" s="15" t="n"/>
      <c r="R683" s="15">
        <f>L683*J683</f>
        <v/>
      </c>
      <c r="S683" s="15">
        <f>M683*J683</f>
        <v/>
      </c>
      <c r="T683" s="15">
        <f>N683*J683</f>
        <v/>
      </c>
      <c r="U683" s="15">
        <f>O683*J683</f>
        <v/>
      </c>
      <c r="V683" s="17">
        <f>P683*J683</f>
        <v/>
      </c>
    </row>
    <row r="684" ht="13.5" customHeight="1">
      <c r="A684" s="14" t="n">
        <v>122031</v>
      </c>
      <c r="B684" s="15" t="inlineStr">
        <is>
          <t xml:space="preserve">KLEEN_C2    </t>
        </is>
      </c>
      <c r="C684" s="15" t="n">
        <v>16.5</v>
      </c>
      <c r="D684" s="15" t="n">
        <v>101</v>
      </c>
      <c r="E684" s="15" t="n">
        <v>1713</v>
      </c>
      <c r="F684" s="15" t="n">
        <v>180.65</v>
      </c>
      <c r="G684" s="15" t="n">
        <v>0</v>
      </c>
      <c r="H684" s="15" t="n">
        <v>180.65</v>
      </c>
      <c r="I684" s="16" t="n">
        <v>180.65</v>
      </c>
      <c r="J684" s="15">
        <f>I684-F684</f>
        <v/>
      </c>
      <c r="K684" s="15">
        <f>H684-I684</f>
        <v/>
      </c>
      <c r="L684" s="15" t="n">
        <v>0.00132</v>
      </c>
      <c r="M684" s="15" t="n">
        <v>0.00264</v>
      </c>
      <c r="N684" s="15" t="n">
        <v>0.00084</v>
      </c>
      <c r="O684" s="15" t="n">
        <v>0.00084</v>
      </c>
      <c r="P684" s="15" t="n">
        <v>0.00087</v>
      </c>
      <c r="Q684" s="15" t="n"/>
      <c r="R684" s="15">
        <f>L684*J684</f>
        <v/>
      </c>
      <c r="S684" s="15">
        <f>M684*J684</f>
        <v/>
      </c>
      <c r="T684" s="15">
        <f>N684*J684</f>
        <v/>
      </c>
      <c r="U684" s="15">
        <f>O684*J684</f>
        <v/>
      </c>
      <c r="V684" s="17">
        <f>P684*J684</f>
        <v/>
      </c>
    </row>
    <row r="685" ht="13.5" customHeight="1">
      <c r="A685" s="14" t="n">
        <v>122047</v>
      </c>
      <c r="B685" s="15" t="inlineStr">
        <is>
          <t>MIDDLETWN_13</t>
        </is>
      </c>
      <c r="C685" s="15" t="n">
        <v>13.8</v>
      </c>
      <c r="D685" s="15" t="n">
        <v>101</v>
      </c>
      <c r="E685" s="15" t="n">
        <v>1713</v>
      </c>
      <c r="F685" s="15" t="n">
        <v>0</v>
      </c>
      <c r="G685" s="15" t="n">
        <v>0</v>
      </c>
      <c r="H685" s="15" t="n">
        <v>0</v>
      </c>
      <c r="I685" s="16" t="n">
        <v>0</v>
      </c>
      <c r="J685" s="15">
        <f>I685-F685</f>
        <v/>
      </c>
      <c r="K685" s="15">
        <f>H685-I685</f>
        <v/>
      </c>
      <c r="L685" s="15" t="n">
        <v>-0.00128</v>
      </c>
      <c r="M685" s="15" t="n">
        <v>0.00012</v>
      </c>
      <c r="N685" s="15" t="n">
        <v>-0.0016</v>
      </c>
      <c r="O685" s="15" t="n">
        <v>-0.0016</v>
      </c>
      <c r="P685" s="15" t="n">
        <v>-0.00157</v>
      </c>
      <c r="Q685" s="15" t="n"/>
      <c r="R685" s="15">
        <f>L685*J685</f>
        <v/>
      </c>
      <c r="S685" s="15">
        <f>M685*J685</f>
        <v/>
      </c>
      <c r="T685" s="15">
        <f>N685*J685</f>
        <v/>
      </c>
      <c r="U685" s="15">
        <f>O685*J685</f>
        <v/>
      </c>
      <c r="V685" s="17">
        <f>P685*J685</f>
        <v/>
      </c>
    </row>
    <row r="686" ht="13.5" customHeight="1">
      <c r="A686" s="14" t="n">
        <v>122046</v>
      </c>
      <c r="B686" s="15" t="inlineStr">
        <is>
          <t>MIDDLETWN_12</t>
        </is>
      </c>
      <c r="C686" s="15" t="n">
        <v>13.8</v>
      </c>
      <c r="D686" s="15" t="n">
        <v>101</v>
      </c>
      <c r="E686" s="15" t="n">
        <v>1713</v>
      </c>
      <c r="F686" s="15" t="n">
        <v>0</v>
      </c>
      <c r="G686" s="15" t="n">
        <v>0</v>
      </c>
      <c r="H686" s="15" t="n">
        <v>0</v>
      </c>
      <c r="I686" s="16" t="n">
        <v>0</v>
      </c>
      <c r="J686" s="15">
        <f>I686-F686</f>
        <v/>
      </c>
      <c r="K686" s="15">
        <f>H686-I686</f>
        <v/>
      </c>
      <c r="L686" s="15" t="n">
        <v>-0.00128</v>
      </c>
      <c r="M686" s="15" t="n">
        <v>0.00012</v>
      </c>
      <c r="N686" s="15" t="n">
        <v>-0.0016</v>
      </c>
      <c r="O686" s="15" t="n">
        <v>-0.0016</v>
      </c>
      <c r="P686" s="15" t="n">
        <v>-0.00157</v>
      </c>
      <c r="Q686" s="15" t="n"/>
      <c r="R686" s="15">
        <f>L686*J686</f>
        <v/>
      </c>
      <c r="S686" s="15">
        <f>M686*J686</f>
        <v/>
      </c>
      <c r="T686" s="15">
        <f>N686*J686</f>
        <v/>
      </c>
      <c r="U686" s="15">
        <f>O686*J686</f>
        <v/>
      </c>
      <c r="V686" s="17">
        <f>P686*J686</f>
        <v/>
      </c>
    </row>
    <row r="687" ht="13.5" customHeight="1">
      <c r="A687" s="14" t="n">
        <v>122043</v>
      </c>
      <c r="B687" s="15" t="inlineStr">
        <is>
          <t>MIDDLETWN_G4</t>
        </is>
      </c>
      <c r="C687" s="15" t="n">
        <v>22</v>
      </c>
      <c r="D687" s="15" t="n">
        <v>101</v>
      </c>
      <c r="E687" s="15" t="n">
        <v>1713</v>
      </c>
      <c r="F687" s="15" t="n">
        <v>402</v>
      </c>
      <c r="G687" s="15" t="n">
        <v>0</v>
      </c>
      <c r="H687" s="15" t="n">
        <v>402</v>
      </c>
      <c r="I687" s="16" t="n">
        <v>402</v>
      </c>
      <c r="J687" s="15">
        <f>I687-F687</f>
        <v/>
      </c>
      <c r="K687" s="15">
        <f>H687-I687</f>
        <v/>
      </c>
      <c r="L687" s="15" t="n">
        <v>-0.00128</v>
      </c>
      <c r="M687" s="15" t="n">
        <v>0.00012</v>
      </c>
      <c r="N687" s="15" t="n">
        <v>-0.0016</v>
      </c>
      <c r="O687" s="15" t="n">
        <v>-0.0016</v>
      </c>
      <c r="P687" s="15" t="n">
        <v>-0.00157</v>
      </c>
      <c r="Q687" s="15" t="n"/>
      <c r="R687" s="15">
        <f>L687*J687</f>
        <v/>
      </c>
      <c r="S687" s="15">
        <f>M687*J687</f>
        <v/>
      </c>
      <c r="T687" s="15">
        <f>N687*J687</f>
        <v/>
      </c>
      <c r="U687" s="15">
        <f>O687*J687</f>
        <v/>
      </c>
      <c r="V687" s="17">
        <f>P687*J687</f>
        <v/>
      </c>
    </row>
    <row r="688" ht="13.5" customHeight="1">
      <c r="A688" s="14" t="n">
        <v>122048</v>
      </c>
      <c r="B688" s="15" t="inlineStr">
        <is>
          <t>MIDDLETWN_14</t>
        </is>
      </c>
      <c r="C688" s="15" t="n">
        <v>13.8</v>
      </c>
      <c r="D688" s="15" t="n">
        <v>101</v>
      </c>
      <c r="E688" s="15" t="n">
        <v>1713</v>
      </c>
      <c r="F688" s="15" t="n">
        <v>0</v>
      </c>
      <c r="G688" s="15" t="n">
        <v>0</v>
      </c>
      <c r="H688" s="15" t="n">
        <v>0</v>
      </c>
      <c r="I688" s="16" t="n">
        <v>0</v>
      </c>
      <c r="J688" s="15">
        <f>I688-F688</f>
        <v/>
      </c>
      <c r="K688" s="15">
        <f>H688-I688</f>
        <v/>
      </c>
      <c r="L688" s="15" t="n">
        <v>-0.00128</v>
      </c>
      <c r="M688" s="15" t="n">
        <v>0.00012</v>
      </c>
      <c r="N688" s="15" t="n">
        <v>-0.0016</v>
      </c>
      <c r="O688" s="15" t="n">
        <v>-0.0016</v>
      </c>
      <c r="P688" s="15" t="n">
        <v>-0.00157</v>
      </c>
      <c r="Q688" s="15" t="n"/>
      <c r="R688" s="15">
        <f>L688*J688</f>
        <v/>
      </c>
      <c r="S688" s="15">
        <f>M688*J688</f>
        <v/>
      </c>
      <c r="T688" s="15">
        <f>N688*J688</f>
        <v/>
      </c>
      <c r="U688" s="15">
        <f>O688*J688</f>
        <v/>
      </c>
      <c r="V688" s="17">
        <f>P688*J688</f>
        <v/>
      </c>
    </row>
    <row r="689" ht="13.5" customHeight="1">
      <c r="A689" s="14" t="n">
        <v>122049</v>
      </c>
      <c r="B689" s="15" t="inlineStr">
        <is>
          <t>MIDDLETWN_15</t>
        </is>
      </c>
      <c r="C689" s="15" t="n">
        <v>13.8</v>
      </c>
      <c r="D689" s="15" t="n">
        <v>101</v>
      </c>
      <c r="E689" s="15" t="n">
        <v>1713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-0.00128</v>
      </c>
      <c r="M689" s="15" t="n">
        <v>0.00012</v>
      </c>
      <c r="N689" s="15" t="n">
        <v>-0.0016</v>
      </c>
      <c r="O689" s="15" t="n">
        <v>-0.0016</v>
      </c>
      <c r="P689" s="15" t="n">
        <v>-0.00157</v>
      </c>
      <c r="Q689" s="15" t="n"/>
      <c r="R689" s="15">
        <f>L689*J689</f>
        <v/>
      </c>
      <c r="S689" s="15">
        <f>M689*J689</f>
        <v/>
      </c>
      <c r="T689" s="15">
        <f>N689*J689</f>
        <v/>
      </c>
      <c r="U689" s="15">
        <f>O689*J689</f>
        <v/>
      </c>
      <c r="V689" s="17">
        <f>P689*J689</f>
        <v/>
      </c>
    </row>
    <row r="690" ht="13.5" customHeight="1">
      <c r="A690" s="14" t="n">
        <v>122583</v>
      </c>
      <c r="B690" s="15" t="inlineStr">
        <is>
          <t xml:space="preserve">WATERBURY_G </t>
        </is>
      </c>
      <c r="C690" s="15" t="n">
        <v>13.8</v>
      </c>
      <c r="D690" s="15" t="n">
        <v>101</v>
      </c>
      <c r="E690" s="15" t="n">
        <v>1733</v>
      </c>
      <c r="F690" s="15" t="n">
        <v>97.91</v>
      </c>
      <c r="G690" s="15" t="n">
        <v>0</v>
      </c>
      <c r="H690" s="15" t="n">
        <v>97.91</v>
      </c>
      <c r="I690" s="16" t="n">
        <v>97.91</v>
      </c>
      <c r="J690" s="15">
        <f>I690-F690</f>
        <v/>
      </c>
      <c r="K690" s="15">
        <f>H690-I690</f>
        <v/>
      </c>
      <c r="L690" s="15" t="n">
        <v>-0.04719</v>
      </c>
      <c r="M690" s="15" t="n">
        <v>-0.05077</v>
      </c>
      <c r="N690" s="15" t="n">
        <v>-0.04598</v>
      </c>
      <c r="O690" s="15" t="n">
        <v>-0.04598</v>
      </c>
      <c r="P690" s="15" t="n">
        <v>-0.04619</v>
      </c>
      <c r="Q690" s="15" t="n"/>
      <c r="R690" s="15">
        <f>L690*J690</f>
        <v/>
      </c>
      <c r="S690" s="15">
        <f>M690*J690</f>
        <v/>
      </c>
      <c r="T690" s="15">
        <f>N690*J690</f>
        <v/>
      </c>
      <c r="U690" s="15">
        <f>O690*J690</f>
        <v/>
      </c>
      <c r="V690" s="17">
        <f>P690*J690</f>
        <v/>
      </c>
    </row>
    <row r="691" ht="13.5" customHeight="1">
      <c r="A691" s="14" t="n">
        <v>122588</v>
      </c>
      <c r="B691" s="15" t="inlineStr">
        <is>
          <t xml:space="preserve">TOWANTIC ST </t>
        </is>
      </c>
      <c r="C691" s="15" t="n">
        <v>18</v>
      </c>
      <c r="D691" s="15" t="n">
        <v>101</v>
      </c>
      <c r="E691" s="15" t="n">
        <v>1733</v>
      </c>
      <c r="F691" s="15" t="n">
        <v>250.92</v>
      </c>
      <c r="G691" s="15" t="n">
        <v>0</v>
      </c>
      <c r="H691" s="15" t="n">
        <v>250.92</v>
      </c>
      <c r="I691" s="16" t="n">
        <v>250.92</v>
      </c>
      <c r="J691" s="15">
        <f>I691-F691</f>
        <v/>
      </c>
      <c r="K691" s="15">
        <f>H691-I691</f>
        <v/>
      </c>
      <c r="L691" s="15" t="n">
        <v>-0.064</v>
      </c>
      <c r="M691" s="15" t="n">
        <v>-0.06802999999999999</v>
      </c>
      <c r="N691" s="15" t="n">
        <v>-0.06217</v>
      </c>
      <c r="O691" s="15" t="n">
        <v>-0.06217</v>
      </c>
      <c r="P691" s="15" t="n">
        <v>-0.06238</v>
      </c>
      <c r="Q691" s="15" t="n"/>
      <c r="R691" s="15">
        <f>L691*J691</f>
        <v/>
      </c>
      <c r="S691" s="15">
        <f>M691*J691</f>
        <v/>
      </c>
      <c r="T691" s="15">
        <f>N691*J691</f>
        <v/>
      </c>
      <c r="U691" s="15">
        <f>O691*J691</f>
        <v/>
      </c>
      <c r="V691" s="17">
        <f>P691*J691</f>
        <v/>
      </c>
    </row>
    <row r="692" ht="13.5" customHeight="1">
      <c r="A692" s="14" t="n">
        <v>122587</v>
      </c>
      <c r="B692" s="15" t="inlineStr">
        <is>
          <t xml:space="preserve">TOWANTIC C2 </t>
        </is>
      </c>
      <c r="C692" s="15" t="n">
        <v>18</v>
      </c>
      <c r="D692" s="15" t="n">
        <v>101</v>
      </c>
      <c r="E692" s="15" t="n">
        <v>1733</v>
      </c>
      <c r="F692" s="15" t="n">
        <v>250.92</v>
      </c>
      <c r="G692" s="15" t="n">
        <v>0</v>
      </c>
      <c r="H692" s="15" t="n">
        <v>250.92</v>
      </c>
      <c r="I692" s="16" t="n">
        <v>250.92</v>
      </c>
      <c r="J692" s="15">
        <f>I692-F692</f>
        <v/>
      </c>
      <c r="K692" s="15">
        <f>H692-I692</f>
        <v/>
      </c>
      <c r="L692" s="15" t="n">
        <v>-0.064</v>
      </c>
      <c r="M692" s="15" t="n">
        <v>-0.06802999999999999</v>
      </c>
      <c r="N692" s="15" t="n">
        <v>-0.06217</v>
      </c>
      <c r="O692" s="15" t="n">
        <v>-0.06217</v>
      </c>
      <c r="P692" s="15" t="n">
        <v>-0.06238</v>
      </c>
      <c r="Q692" s="15" t="n"/>
      <c r="R692" s="15">
        <f>L692*J692</f>
        <v/>
      </c>
      <c r="S692" s="15">
        <f>M692*J692</f>
        <v/>
      </c>
      <c r="T692" s="15">
        <f>N692*J692</f>
        <v/>
      </c>
      <c r="U692" s="15">
        <f>O692*J692</f>
        <v/>
      </c>
      <c r="V692" s="17">
        <f>P692*J692</f>
        <v/>
      </c>
    </row>
    <row r="693" ht="13.5" customHeight="1">
      <c r="A693" s="14" t="n">
        <v>122586</v>
      </c>
      <c r="B693" s="15" t="inlineStr">
        <is>
          <t xml:space="preserve">TOWANTIC C1 </t>
        </is>
      </c>
      <c r="C693" s="15" t="n">
        <v>18</v>
      </c>
      <c r="D693" s="15" t="n">
        <v>101</v>
      </c>
      <c r="E693" s="15" t="n">
        <v>1733</v>
      </c>
      <c r="F693" s="15" t="n">
        <v>248.66</v>
      </c>
      <c r="G693" s="15" t="n">
        <v>0</v>
      </c>
      <c r="H693" s="15" t="n">
        <v>248.66</v>
      </c>
      <c r="I693" s="16" t="n">
        <v>248.66</v>
      </c>
      <c r="J693" s="15">
        <f>I693-F693</f>
        <v/>
      </c>
      <c r="K693" s="15">
        <f>H693-I693</f>
        <v/>
      </c>
      <c r="L693" s="15" t="n">
        <v>-0.064</v>
      </c>
      <c r="M693" s="15" t="n">
        <v>-0.06802999999999999</v>
      </c>
      <c r="N693" s="15" t="n">
        <v>-0.06217</v>
      </c>
      <c r="O693" s="15" t="n">
        <v>-0.06217</v>
      </c>
      <c r="P693" s="15" t="n">
        <v>-0.06238</v>
      </c>
      <c r="Q693" s="15" t="n"/>
      <c r="R693" s="15">
        <f>L693*J693</f>
        <v/>
      </c>
      <c r="S693" s="15">
        <f>M693*J693</f>
        <v/>
      </c>
      <c r="T693" s="15">
        <f>N693*J693</f>
        <v/>
      </c>
      <c r="U693" s="15">
        <f>O693*J693</f>
        <v/>
      </c>
      <c r="V693" s="17">
        <f>P693*J693</f>
        <v/>
      </c>
    </row>
    <row r="694" ht="13.5" customHeight="1">
      <c r="A694" s="14" t="n">
        <v>122625</v>
      </c>
      <c r="B694" s="15" t="inlineStr">
        <is>
          <t>STEVENSON HY</t>
        </is>
      </c>
      <c r="C694" s="15" t="n">
        <v>6.6</v>
      </c>
      <c r="D694" s="15" t="n">
        <v>101</v>
      </c>
      <c r="E694" s="15" t="n">
        <v>1733</v>
      </c>
      <c r="F694" s="15" t="n">
        <v>21.67</v>
      </c>
      <c r="G694" s="15" t="n">
        <v>0</v>
      </c>
      <c r="H694" s="15" t="n">
        <v>21.67</v>
      </c>
      <c r="I694" s="16" t="n">
        <v>21.67</v>
      </c>
      <c r="J694" s="15">
        <f>I694-F694</f>
        <v/>
      </c>
      <c r="K694" s="15">
        <f>H694-I694</f>
        <v/>
      </c>
      <c r="L694" s="15" t="n">
        <v>-0.08681999999999999</v>
      </c>
      <c r="M694" s="15" t="n">
        <v>-0.09229999999999999</v>
      </c>
      <c r="N694" s="15" t="n">
        <v>-0.083</v>
      </c>
      <c r="O694" s="15" t="n">
        <v>-0.083</v>
      </c>
      <c r="P694" s="15" t="n">
        <v>-0.08323</v>
      </c>
      <c r="Q694" s="15" t="n"/>
      <c r="R694" s="15">
        <f>L694*J694</f>
        <v/>
      </c>
      <c r="S694" s="15">
        <f>M694*J694</f>
        <v/>
      </c>
      <c r="T694" s="15">
        <f>N694*J694</f>
        <v/>
      </c>
      <c r="U694" s="15">
        <f>O694*J694</f>
        <v/>
      </c>
      <c r="V694" s="17">
        <f>P694*J694</f>
        <v/>
      </c>
    </row>
    <row r="695" ht="13.5" customHeight="1">
      <c r="A695" s="14" t="n">
        <v>123635</v>
      </c>
      <c r="B695" s="15" t="inlineStr">
        <is>
          <t xml:space="preserve">HALVARSSON  </t>
        </is>
      </c>
      <c r="C695" s="15" t="n">
        <v>192</v>
      </c>
      <c r="D695" s="15" t="n">
        <v>101</v>
      </c>
      <c r="E695" s="15" t="n">
        <v>1830</v>
      </c>
      <c r="F695" s="15" t="n">
        <v>0</v>
      </c>
      <c r="G695" s="15" t="n">
        <v>0</v>
      </c>
      <c r="H695" s="15" t="n">
        <v>0</v>
      </c>
      <c r="I695" s="16" t="n">
        <v>0</v>
      </c>
      <c r="J695" s="15">
        <f>I695-F695</f>
        <v/>
      </c>
      <c r="K695" s="15">
        <f>H695-I695</f>
        <v/>
      </c>
      <c r="L695" s="15" t="n">
        <v>-0.09004</v>
      </c>
      <c r="M695" s="15" t="n">
        <v>-0.08500000000000001</v>
      </c>
      <c r="N695" s="15" t="n">
        <v>-0.08107</v>
      </c>
      <c r="O695" s="15" t="n">
        <v>-0.08107</v>
      </c>
      <c r="P695" s="15" t="n">
        <v>-0.0808</v>
      </c>
      <c r="Q695" s="15" t="n"/>
      <c r="R695" s="15">
        <f>L695*J695</f>
        <v/>
      </c>
      <c r="S695" s="15">
        <f>M695*J695</f>
        <v/>
      </c>
      <c r="T695" s="15">
        <f>N695*J695</f>
        <v/>
      </c>
      <c r="U695" s="15">
        <f>O695*J695</f>
        <v/>
      </c>
      <c r="V695" s="17">
        <f>P695*J695</f>
        <v/>
      </c>
    </row>
    <row r="696" ht="13.5" customHeight="1">
      <c r="A696" s="14" t="n">
        <v>122417</v>
      </c>
      <c r="B696" s="15" t="inlineStr">
        <is>
          <t>BRANFORD JET</t>
        </is>
      </c>
      <c r="C696" s="15" t="n">
        <v>13.8</v>
      </c>
      <c r="D696" s="15" t="n">
        <v>101</v>
      </c>
      <c r="E696" s="15" t="n">
        <v>1734</v>
      </c>
      <c r="F696" s="15" t="n">
        <v>0</v>
      </c>
      <c r="G696" s="15" t="n">
        <v>0</v>
      </c>
      <c r="H696" s="15" t="n">
        <v>0</v>
      </c>
      <c r="I696" s="16" t="n">
        <v>0</v>
      </c>
      <c r="J696" s="15">
        <f>I696-F696</f>
        <v/>
      </c>
      <c r="K696" s="15">
        <f>H696-I696</f>
        <v/>
      </c>
      <c r="L696" s="15" t="n">
        <v>-0.12744</v>
      </c>
      <c r="M696" s="15" t="n">
        <v>-0.10866</v>
      </c>
      <c r="N696" s="15" t="n">
        <v>-0.1041</v>
      </c>
      <c r="O696" s="15" t="n">
        <v>-0.1041</v>
      </c>
      <c r="P696" s="15" t="n">
        <v>-0.09709</v>
      </c>
      <c r="Q696" s="15" t="n"/>
      <c r="R696" s="15">
        <f>L696*J696</f>
        <v/>
      </c>
      <c r="S696" s="15">
        <f>M696*J696</f>
        <v/>
      </c>
      <c r="T696" s="15">
        <f>N696*J696</f>
        <v/>
      </c>
      <c r="U696" s="15">
        <f>O696*J696</f>
        <v/>
      </c>
      <c r="V696" s="17">
        <f>P696*J696</f>
        <v/>
      </c>
    </row>
    <row r="697" ht="13.5" customHeight="1">
      <c r="A697" s="14" t="n">
        <v>123656</v>
      </c>
      <c r="B697" s="15" t="inlineStr">
        <is>
          <t xml:space="preserve">NHHP G3-4   </t>
        </is>
      </c>
      <c r="C697" s="15" t="n">
        <v>13.8</v>
      </c>
      <c r="D697" s="15" t="n">
        <v>101</v>
      </c>
      <c r="E697" s="15" t="n">
        <v>1823</v>
      </c>
      <c r="F697" s="15" t="n">
        <v>0</v>
      </c>
      <c r="G697" s="15" t="n">
        <v>0</v>
      </c>
      <c r="H697" s="15" t="n">
        <v>0</v>
      </c>
      <c r="I697" s="16" t="n">
        <v>0</v>
      </c>
      <c r="J697" s="15">
        <f>I697-F697</f>
        <v/>
      </c>
      <c r="K697" s="15">
        <f>H697-I697</f>
        <v/>
      </c>
      <c r="L697" s="15" t="n">
        <v>-0.1409</v>
      </c>
      <c r="M697" s="15" t="n">
        <v>-0.13378</v>
      </c>
      <c r="N697" s="15" t="n">
        <v>-0.12661</v>
      </c>
      <c r="O697" s="15" t="n">
        <v>-0.12661</v>
      </c>
      <c r="P697" s="15" t="n">
        <v>-0.12621</v>
      </c>
      <c r="Q697" s="15" t="n"/>
      <c r="R697" s="15">
        <f>L697*J697</f>
        <v/>
      </c>
      <c r="S697" s="15">
        <f>M697*J697</f>
        <v/>
      </c>
      <c r="T697" s="15">
        <f>N697*J697</f>
        <v/>
      </c>
      <c r="U697" s="15">
        <f>O697*J697</f>
        <v/>
      </c>
      <c r="V697" s="17">
        <f>P697*J697</f>
        <v/>
      </c>
    </row>
    <row r="698" ht="13.5" customHeight="1">
      <c r="A698" s="14" t="n">
        <v>123655</v>
      </c>
      <c r="B698" s="15" t="inlineStr">
        <is>
          <t xml:space="preserve">NHHP G2     </t>
        </is>
      </c>
      <c r="C698" s="15" t="n">
        <v>13.8</v>
      </c>
      <c r="D698" s="15" t="n">
        <v>101</v>
      </c>
      <c r="E698" s="15" t="n">
        <v>1823</v>
      </c>
      <c r="F698" s="15" t="n">
        <v>0</v>
      </c>
      <c r="G698" s="15" t="n">
        <v>0</v>
      </c>
      <c r="H698" s="15" t="n">
        <v>0</v>
      </c>
      <c r="I698" s="16" t="n">
        <v>0</v>
      </c>
      <c r="J698" s="15">
        <f>I698-F698</f>
        <v/>
      </c>
      <c r="K698" s="15">
        <f>H698-I698</f>
        <v/>
      </c>
      <c r="L698" s="15" t="n">
        <v>-0.1409</v>
      </c>
      <c r="M698" s="15" t="n">
        <v>-0.13378</v>
      </c>
      <c r="N698" s="15" t="n">
        <v>-0.12661</v>
      </c>
      <c r="O698" s="15" t="n">
        <v>-0.12661</v>
      </c>
      <c r="P698" s="15" t="n">
        <v>-0.12621</v>
      </c>
      <c r="Q698" s="15" t="n"/>
      <c r="R698" s="15">
        <f>L698*J698</f>
        <v/>
      </c>
      <c r="S698" s="15">
        <f>M698*J698</f>
        <v/>
      </c>
      <c r="T698" s="15">
        <f>N698*J698</f>
        <v/>
      </c>
      <c r="U698" s="15">
        <f>O698*J698</f>
        <v/>
      </c>
      <c r="V698" s="17">
        <f>P698*J698</f>
        <v/>
      </c>
    </row>
    <row r="699" ht="13.5" customHeight="1">
      <c r="A699" s="14" t="n">
        <v>123653</v>
      </c>
      <c r="B699" s="15" t="inlineStr">
        <is>
          <t>NEW HAVN HBR</t>
        </is>
      </c>
      <c r="C699" s="15" t="n">
        <v>22</v>
      </c>
      <c r="D699" s="15" t="n">
        <v>101</v>
      </c>
      <c r="E699" s="15" t="n">
        <v>1823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-0.1409</v>
      </c>
      <c r="M699" s="15" t="n">
        <v>-0.13378</v>
      </c>
      <c r="N699" s="15" t="n">
        <v>-0.12661</v>
      </c>
      <c r="O699" s="15" t="n">
        <v>-0.12661</v>
      </c>
      <c r="P699" s="15" t="n">
        <v>-0.12621</v>
      </c>
      <c r="Q699" s="15" t="n"/>
      <c r="R699" s="15">
        <f>L699*J699</f>
        <v/>
      </c>
      <c r="S699" s="15">
        <f>M699*J699</f>
        <v/>
      </c>
      <c r="T699" s="15">
        <f>N699*J699</f>
        <v/>
      </c>
      <c r="U699" s="15">
        <f>O699*J699</f>
        <v/>
      </c>
      <c r="V699" s="17">
        <f>P699*J699</f>
        <v/>
      </c>
    </row>
    <row r="700" ht="13.5" customHeight="1">
      <c r="A700" s="14" t="n">
        <v>123129</v>
      </c>
      <c r="B700" s="15" t="inlineStr">
        <is>
          <t xml:space="preserve">YALE DG 2   </t>
        </is>
      </c>
      <c r="C700" s="15" t="n">
        <v>13.8</v>
      </c>
      <c r="D700" s="15" t="n">
        <v>101</v>
      </c>
      <c r="E700" s="15" t="n">
        <v>1804</v>
      </c>
      <c r="F700" s="15" t="n">
        <v>0</v>
      </c>
      <c r="G700" s="15" t="n">
        <v>0</v>
      </c>
      <c r="H700" s="15" t="n">
        <v>0</v>
      </c>
      <c r="I700" s="16" t="n">
        <v>0</v>
      </c>
      <c r="J700" s="15">
        <f>I700-F700</f>
        <v/>
      </c>
      <c r="K700" s="15">
        <f>H700-I700</f>
        <v/>
      </c>
      <c r="L700" s="15" t="n">
        <v>-0.15943</v>
      </c>
      <c r="M700" s="15" t="n">
        <v>-0.1528</v>
      </c>
      <c r="N700" s="15" t="n">
        <v>-0.14423</v>
      </c>
      <c r="O700" s="15" t="n">
        <v>-0.14423</v>
      </c>
      <c r="P700" s="15" t="n">
        <v>-0.14416</v>
      </c>
      <c r="Q700" s="15" t="n"/>
      <c r="R700" s="15">
        <f>L700*J700</f>
        <v/>
      </c>
      <c r="S700" s="15">
        <f>M700*J700</f>
        <v/>
      </c>
      <c r="T700" s="15">
        <f>N700*J700</f>
        <v/>
      </c>
      <c r="U700" s="15">
        <f>O700*J700</f>
        <v/>
      </c>
      <c r="V700" s="17">
        <f>P700*J700</f>
        <v/>
      </c>
    </row>
    <row r="701" ht="13.5" customHeight="1">
      <c r="A701" s="14" t="n">
        <v>123128</v>
      </c>
      <c r="B701" s="15" t="inlineStr">
        <is>
          <t xml:space="preserve">YALE DG 1   </t>
        </is>
      </c>
      <c r="C701" s="15" t="n">
        <v>13.8</v>
      </c>
      <c r="D701" s="15" t="n">
        <v>101</v>
      </c>
      <c r="E701" s="15" t="n">
        <v>1804</v>
      </c>
      <c r="F701" s="15" t="n">
        <v>0</v>
      </c>
      <c r="G701" s="15" t="n">
        <v>0</v>
      </c>
      <c r="H701" s="15" t="n">
        <v>0</v>
      </c>
      <c r="I701" s="16" t="n">
        <v>0</v>
      </c>
      <c r="J701" s="15">
        <f>I701-F701</f>
        <v/>
      </c>
      <c r="K701" s="15">
        <f>H701-I701</f>
        <v/>
      </c>
      <c r="L701" s="15" t="n">
        <v>-0.15943</v>
      </c>
      <c r="M701" s="15" t="n">
        <v>-0.1528</v>
      </c>
      <c r="N701" s="15" t="n">
        <v>-0.14423</v>
      </c>
      <c r="O701" s="15" t="n">
        <v>-0.14423</v>
      </c>
      <c r="P701" s="15" t="n">
        <v>-0.14416</v>
      </c>
      <c r="Q701" s="15" t="n"/>
      <c r="R701" s="15">
        <f>L701*J701</f>
        <v/>
      </c>
      <c r="S701" s="15">
        <f>M701*J701</f>
        <v/>
      </c>
      <c r="T701" s="15">
        <f>N701*J701</f>
        <v/>
      </c>
      <c r="U701" s="15">
        <f>O701*J701</f>
        <v/>
      </c>
      <c r="V701" s="17">
        <f>P701*J701</f>
        <v/>
      </c>
    </row>
    <row r="702" ht="13.5" customHeight="1">
      <c r="A702" s="14" t="n">
        <v>122452</v>
      </c>
      <c r="B702" s="15" t="inlineStr">
        <is>
          <t>WALLINGFRDG5</t>
        </is>
      </c>
      <c r="C702" s="15" t="n">
        <v>13.8</v>
      </c>
      <c r="D702" s="15" t="n">
        <v>101</v>
      </c>
      <c r="E702" s="15" t="n">
        <v>1733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-0.17413</v>
      </c>
      <c r="M702" s="15" t="n">
        <v>-0.11806</v>
      </c>
      <c r="N702" s="15" t="n">
        <v>-0.11463</v>
      </c>
      <c r="O702" s="15" t="n">
        <v>-0.11463</v>
      </c>
      <c r="P702" s="15" t="n">
        <v>-0.11877</v>
      </c>
      <c r="Q702" s="15" t="n"/>
      <c r="R702" s="15">
        <f>L702*J702</f>
        <v/>
      </c>
      <c r="S702" s="15">
        <f>M702*J702</f>
        <v/>
      </c>
      <c r="T702" s="15">
        <f>N702*J702</f>
        <v/>
      </c>
      <c r="U702" s="15">
        <f>O702*J702</f>
        <v/>
      </c>
      <c r="V702" s="17">
        <f>P702*J702</f>
        <v/>
      </c>
    </row>
    <row r="703" ht="13.5" customHeight="1">
      <c r="A703" s="14" t="n">
        <v>122448</v>
      </c>
      <c r="B703" s="15" t="inlineStr">
        <is>
          <t>WALLINGFRDG1</t>
        </is>
      </c>
      <c r="C703" s="15" t="n">
        <v>13.8</v>
      </c>
      <c r="D703" s="15" t="n">
        <v>101</v>
      </c>
      <c r="E703" s="15" t="n">
        <v>1733</v>
      </c>
      <c r="F703" s="15" t="n">
        <v>0</v>
      </c>
      <c r="G703" s="15" t="n">
        <v>0</v>
      </c>
      <c r="H703" s="15" t="n">
        <v>0</v>
      </c>
      <c r="I703" s="16" t="n">
        <v>0</v>
      </c>
      <c r="J703" s="15">
        <f>I703-F703</f>
        <v/>
      </c>
      <c r="K703" s="15">
        <f>H703-I703</f>
        <v/>
      </c>
      <c r="L703" s="15" t="n">
        <v>-0.17413</v>
      </c>
      <c r="M703" s="15" t="n">
        <v>-0.11806</v>
      </c>
      <c r="N703" s="15" t="n">
        <v>-0.11463</v>
      </c>
      <c r="O703" s="15" t="n">
        <v>-0.11463</v>
      </c>
      <c r="P703" s="15" t="n">
        <v>-0.11877</v>
      </c>
      <c r="Q703" s="15" t="n"/>
      <c r="R703" s="15">
        <f>L703*J703</f>
        <v/>
      </c>
      <c r="S703" s="15">
        <f>M703*J703</f>
        <v/>
      </c>
      <c r="T703" s="15">
        <f>N703*J703</f>
        <v/>
      </c>
      <c r="U703" s="15">
        <f>O703*J703</f>
        <v/>
      </c>
      <c r="V703" s="17">
        <f>P703*J703</f>
        <v/>
      </c>
    </row>
    <row r="704" ht="13.5" customHeight="1">
      <c r="A704" s="14" t="n">
        <v>122450</v>
      </c>
      <c r="B704" s="15" t="inlineStr">
        <is>
          <t>WALLINGFRDG3</t>
        </is>
      </c>
      <c r="C704" s="15" t="n">
        <v>13.8</v>
      </c>
      <c r="D704" s="15" t="n">
        <v>101</v>
      </c>
      <c r="E704" s="15" t="n">
        <v>1733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-0.17413</v>
      </c>
      <c r="M704" s="15" t="n">
        <v>-0.11806</v>
      </c>
      <c r="N704" s="15" t="n">
        <v>-0.11463</v>
      </c>
      <c r="O704" s="15" t="n">
        <v>-0.11463</v>
      </c>
      <c r="P704" s="15" t="n">
        <v>-0.11877</v>
      </c>
      <c r="Q704" s="15" t="n"/>
      <c r="R704" s="15">
        <f>L704*J704</f>
        <v/>
      </c>
      <c r="S704" s="15">
        <f>M704*J704</f>
        <v/>
      </c>
      <c r="T704" s="15">
        <f>N704*J704</f>
        <v/>
      </c>
      <c r="U704" s="15">
        <f>O704*J704</f>
        <v/>
      </c>
      <c r="V704" s="17">
        <f>P704*J704</f>
        <v/>
      </c>
    </row>
    <row r="705" ht="13.5" customHeight="1">
      <c r="A705" s="14" t="n">
        <v>122451</v>
      </c>
      <c r="B705" s="15" t="inlineStr">
        <is>
          <t>WALLINGFRDG4</t>
        </is>
      </c>
      <c r="C705" s="15" t="n">
        <v>13.8</v>
      </c>
      <c r="D705" s="15" t="n">
        <v>101</v>
      </c>
      <c r="E705" s="15" t="n">
        <v>1733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-0.17413</v>
      </c>
      <c r="M705" s="15" t="n">
        <v>-0.11806</v>
      </c>
      <c r="N705" s="15" t="n">
        <v>-0.11463</v>
      </c>
      <c r="O705" s="15" t="n">
        <v>-0.11463</v>
      </c>
      <c r="P705" s="15" t="n">
        <v>-0.11877</v>
      </c>
      <c r="Q705" s="15" t="n"/>
      <c r="R705" s="15">
        <f>L705*J705</f>
        <v/>
      </c>
      <c r="S705" s="15">
        <f>M705*J705</f>
        <v/>
      </c>
      <c r="T705" s="15">
        <f>N705*J705</f>
        <v/>
      </c>
      <c r="U705" s="15">
        <f>O705*J705</f>
        <v/>
      </c>
      <c r="V705" s="17">
        <f>P705*J705</f>
        <v/>
      </c>
    </row>
    <row r="706" ht="13.5" customHeight="1">
      <c r="A706" s="14" t="n">
        <v>122449</v>
      </c>
      <c r="B706" s="15" t="inlineStr">
        <is>
          <t>WALLINGFRDG2</t>
        </is>
      </c>
      <c r="C706" s="15" t="n">
        <v>13.8</v>
      </c>
      <c r="D706" s="15" t="n">
        <v>101</v>
      </c>
      <c r="E706" s="15" t="n">
        <v>1733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-0.17413</v>
      </c>
      <c r="M706" s="15" t="n">
        <v>-0.11806</v>
      </c>
      <c r="N706" s="15" t="n">
        <v>-0.11463</v>
      </c>
      <c r="O706" s="15" t="n">
        <v>-0.11463</v>
      </c>
      <c r="P706" s="15" t="n">
        <v>-0.11877</v>
      </c>
      <c r="Q706" s="15" t="n"/>
      <c r="R706" s="15">
        <f>L706*J706</f>
        <v/>
      </c>
      <c r="S706" s="15">
        <f>M706*J706</f>
        <v/>
      </c>
      <c r="T706" s="15">
        <f>N706*J706</f>
        <v/>
      </c>
      <c r="U706" s="15">
        <f>O706*J706</f>
        <v/>
      </c>
      <c r="V706" s="17">
        <f>P706*J706</f>
        <v/>
      </c>
    </row>
    <row r="707" ht="13.5" customHeight="1">
      <c r="A707" s="14" t="n">
        <v>122453</v>
      </c>
      <c r="B707" s="15" t="inlineStr">
        <is>
          <t>WALLINGFRDG6</t>
        </is>
      </c>
      <c r="C707" s="15" t="n">
        <v>13.8</v>
      </c>
      <c r="D707" s="15" t="n">
        <v>101</v>
      </c>
      <c r="E707" s="15" t="n">
        <v>1733</v>
      </c>
      <c r="F707" s="15" t="n">
        <v>0</v>
      </c>
      <c r="G707" s="15" t="n">
        <v>0</v>
      </c>
      <c r="H707" s="15" t="n">
        <v>0</v>
      </c>
      <c r="I707" s="16" t="n">
        <v>0</v>
      </c>
      <c r="J707" s="15">
        <f>I707-F707</f>
        <v/>
      </c>
      <c r="K707" s="15">
        <f>H707-I707</f>
        <v/>
      </c>
      <c r="L707" s="15" t="n">
        <v>-0.17413</v>
      </c>
      <c r="M707" s="15" t="n">
        <v>-0.11806</v>
      </c>
      <c r="N707" s="15" t="n">
        <v>-0.11463</v>
      </c>
      <c r="O707" s="15" t="n">
        <v>-0.11463</v>
      </c>
      <c r="P707" s="15" t="n">
        <v>-0.11877</v>
      </c>
      <c r="Q707" s="15" t="n"/>
      <c r="R707" s="15">
        <f>L707*J707</f>
        <v/>
      </c>
      <c r="S707" s="15">
        <f>M707*J707</f>
        <v/>
      </c>
      <c r="T707" s="15">
        <f>N707*J707</f>
        <v/>
      </c>
      <c r="U707" s="15">
        <f>O707*J707</f>
        <v/>
      </c>
      <c r="V707" s="17">
        <f>P707*J707</f>
        <v/>
      </c>
    </row>
    <row r="708" ht="13.5" customHeight="1">
      <c r="A708" s="14" t="n">
        <v>122542</v>
      </c>
      <c r="B708" s="15" t="inlineStr">
        <is>
          <t xml:space="preserve">A.L. PIERCE </t>
        </is>
      </c>
      <c r="C708" s="15" t="n">
        <v>13.8</v>
      </c>
      <c r="D708" s="15" t="n">
        <v>101</v>
      </c>
      <c r="E708" s="15" t="n">
        <v>1733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-0.17413</v>
      </c>
      <c r="M708" s="15" t="n">
        <v>-0.11806</v>
      </c>
      <c r="N708" s="15" t="n">
        <v>-0.11463</v>
      </c>
      <c r="O708" s="15" t="n">
        <v>-0.11463</v>
      </c>
      <c r="P708" s="15" t="n">
        <v>-0.11877</v>
      </c>
      <c r="Q708" s="15" t="n"/>
      <c r="R708" s="15">
        <f>L708*J708</f>
        <v/>
      </c>
      <c r="S708" s="15">
        <f>M708*J708</f>
        <v/>
      </c>
      <c r="T708" s="15">
        <f>N708*J708</f>
        <v/>
      </c>
      <c r="U708" s="15">
        <f>O708*J708</f>
        <v/>
      </c>
      <c r="V708" s="17">
        <f>P708*J708</f>
        <v/>
      </c>
    </row>
    <row r="709" ht="13.5" customHeight="1">
      <c r="A709" s="14" t="n">
        <v>990740</v>
      </c>
      <c r="B709" s="15" t="inlineStr">
        <is>
          <t>SUN_WALLIN~1</t>
        </is>
      </c>
      <c r="C709" s="15" t="n">
        <v>115</v>
      </c>
      <c r="D709" s="15" t="n">
        <v>101</v>
      </c>
      <c r="E709" s="15" t="n">
        <v>1730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-0.17413</v>
      </c>
      <c r="M709" s="15" t="n">
        <v>-0.11806</v>
      </c>
      <c r="N709" s="15" t="n">
        <v>-0.11463</v>
      </c>
      <c r="O709" s="15" t="n">
        <v>-0.11463</v>
      </c>
      <c r="P709" s="15" t="n">
        <v>-0.11877</v>
      </c>
      <c r="Q709" s="15" t="n"/>
      <c r="R709" s="15">
        <f>L709*J709</f>
        <v/>
      </c>
      <c r="S709" s="15">
        <f>M709*J709</f>
        <v/>
      </c>
      <c r="T709" s="15">
        <f>N709*J709</f>
        <v/>
      </c>
      <c r="U709" s="15">
        <f>O709*J709</f>
        <v/>
      </c>
      <c r="V709" s="17">
        <f>P709*J709</f>
        <v/>
      </c>
    </row>
    <row r="710" ht="13.5" customHeight="1">
      <c r="A710" s="14" t="n">
        <v>122454</v>
      </c>
      <c r="B710" s="15" t="inlineStr">
        <is>
          <t>WALLINGFRDG7</t>
        </is>
      </c>
      <c r="C710" s="15" t="n">
        <v>13.8</v>
      </c>
      <c r="D710" s="15" t="n">
        <v>101</v>
      </c>
      <c r="E710" s="15" t="n">
        <v>1733</v>
      </c>
      <c r="F710" s="15" t="n">
        <v>0</v>
      </c>
      <c r="G710" s="15" t="n">
        <v>0</v>
      </c>
      <c r="H710" s="15" t="n">
        <v>0</v>
      </c>
      <c r="I710" s="16" t="n">
        <v>0</v>
      </c>
      <c r="J710" s="15">
        <f>I710-F710</f>
        <v/>
      </c>
      <c r="K710" s="15">
        <f>H710-I710</f>
        <v/>
      </c>
      <c r="L710" s="15" t="n">
        <v>-0.17413</v>
      </c>
      <c r="M710" s="15" t="n">
        <v>-0.11806</v>
      </c>
      <c r="N710" s="15" t="n">
        <v>-0.11463</v>
      </c>
      <c r="O710" s="15" t="n">
        <v>-0.11463</v>
      </c>
      <c r="P710" s="15" t="n">
        <v>-0.11877</v>
      </c>
      <c r="Q710" s="15" t="n"/>
      <c r="R710" s="15">
        <f>L710*J710</f>
        <v/>
      </c>
      <c r="S710" s="15">
        <f>M710*J710</f>
        <v/>
      </c>
      <c r="T710" s="15">
        <f>N710*J710</f>
        <v/>
      </c>
      <c r="U710" s="15">
        <f>O710*J710</f>
        <v/>
      </c>
      <c r="V710" s="17">
        <f>P710*J710</f>
        <v/>
      </c>
    </row>
    <row r="711" ht="13.5" customHeight="1">
      <c r="A711" s="14" t="n">
        <v>993146</v>
      </c>
      <c r="B711" s="15" t="inlineStr">
        <is>
          <t>NG_INDIAN ~1</t>
        </is>
      </c>
      <c r="C711" s="15" t="n">
        <v>13.8</v>
      </c>
      <c r="D711" s="15" t="n">
        <v>101</v>
      </c>
      <c r="E711" s="15" t="n">
        <v>1802</v>
      </c>
      <c r="F711" s="15" t="n">
        <v>0</v>
      </c>
      <c r="G711" s="15" t="n">
        <v>0</v>
      </c>
      <c r="H711" s="15" t="n">
        <v>0</v>
      </c>
      <c r="I711" s="16" t="n">
        <v>0</v>
      </c>
      <c r="J711" s="15">
        <f>I711-F711</f>
        <v/>
      </c>
      <c r="K711" s="15">
        <f>H711-I711</f>
        <v/>
      </c>
      <c r="L711" s="15" t="n">
        <v>-0.20077</v>
      </c>
      <c r="M711" s="15" t="n">
        <v>-0.2076</v>
      </c>
      <c r="N711" s="15" t="n">
        <v>-0.19525</v>
      </c>
      <c r="O711" s="15" t="n">
        <v>-0.19525</v>
      </c>
      <c r="P711" s="15" t="n">
        <v>-0.19551</v>
      </c>
      <c r="Q711" s="15" t="n"/>
      <c r="R711" s="15">
        <f>L711*J711</f>
        <v/>
      </c>
      <c r="S711" s="15">
        <f>M711*J711</f>
        <v/>
      </c>
      <c r="T711" s="15">
        <f>N711*J711</f>
        <v/>
      </c>
      <c r="U711" s="15">
        <f>O711*J711</f>
        <v/>
      </c>
      <c r="V711" s="17">
        <f>P711*J711</f>
        <v/>
      </c>
    </row>
    <row r="712" ht="13.5" customHeight="1">
      <c r="A712" s="14" t="n">
        <v>123147</v>
      </c>
      <c r="B712" s="15" t="inlineStr">
        <is>
          <t>DERBY DAM HY</t>
        </is>
      </c>
      <c r="C712" s="15" t="n">
        <v>4.16</v>
      </c>
      <c r="D712" s="15" t="n">
        <v>101</v>
      </c>
      <c r="E712" s="15" t="n">
        <v>1804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-0.20077</v>
      </c>
      <c r="M712" s="15" t="n">
        <v>-0.2076</v>
      </c>
      <c r="N712" s="15" t="n">
        <v>-0.19525</v>
      </c>
      <c r="O712" s="15" t="n">
        <v>-0.19525</v>
      </c>
      <c r="P712" s="15" t="n">
        <v>-0.19551</v>
      </c>
      <c r="Q712" s="15" t="n"/>
      <c r="R712" s="15">
        <f>L712*J712</f>
        <v/>
      </c>
      <c r="S712" s="15">
        <f>M712*J712</f>
        <v/>
      </c>
      <c r="T712" s="15">
        <f>N712*J712</f>
        <v/>
      </c>
      <c r="U712" s="15">
        <f>O712*J712</f>
        <v/>
      </c>
      <c r="V712" s="17">
        <f>P712*J712</f>
        <v/>
      </c>
    </row>
    <row r="713" ht="13.5" customHeight="1">
      <c r="A713" s="14" t="n">
        <v>123149</v>
      </c>
      <c r="B713" s="15" t="inlineStr">
        <is>
          <t xml:space="preserve">SIKORSKY    </t>
        </is>
      </c>
      <c r="C713" s="15" t="n">
        <v>13.8</v>
      </c>
      <c r="D713" s="15" t="n">
        <v>101</v>
      </c>
      <c r="E713" s="15" t="n">
        <v>1804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-0.2441</v>
      </c>
      <c r="M713" s="15" t="n">
        <v>-0.2516</v>
      </c>
      <c r="N713" s="15" t="n">
        <v>-0.23771</v>
      </c>
      <c r="O713" s="15" t="n">
        <v>-0.23771</v>
      </c>
      <c r="P713" s="15" t="n">
        <v>-0.23798</v>
      </c>
      <c r="Q713" s="15" t="n"/>
      <c r="R713" s="15">
        <f>L713*J713</f>
        <v/>
      </c>
      <c r="S713" s="15">
        <f>M713*J713</f>
        <v/>
      </c>
      <c r="T713" s="15">
        <f>N713*J713</f>
        <v/>
      </c>
      <c r="U713" s="15">
        <f>O713*J713</f>
        <v/>
      </c>
      <c r="V713" s="17">
        <f>P713*J713</f>
        <v/>
      </c>
    </row>
    <row r="714" ht="13.5" customHeight="1">
      <c r="A714" s="14" t="n">
        <v>122477</v>
      </c>
      <c r="B714" s="15" t="inlineStr">
        <is>
          <t>DEVON #17-18</t>
        </is>
      </c>
      <c r="C714" s="15" t="n">
        <v>13.8</v>
      </c>
      <c r="D714" s="15" t="n">
        <v>101</v>
      </c>
      <c r="E714" s="15" t="n">
        <v>1733</v>
      </c>
      <c r="F714" s="15" t="n">
        <v>73.06999999999999</v>
      </c>
      <c r="G714" s="15" t="n">
        <v>0</v>
      </c>
      <c r="H714" s="15" t="n">
        <v>93.8</v>
      </c>
      <c r="I714" s="16" t="n">
        <v>73.06999999999999</v>
      </c>
      <c r="J714" s="15">
        <f>I714-F714</f>
        <v/>
      </c>
      <c r="K714" s="15">
        <f>H714-I714</f>
        <v/>
      </c>
      <c r="L714" s="15" t="n">
        <v>-0.29875</v>
      </c>
      <c r="M714" s="15" t="n">
        <v>-0.31027</v>
      </c>
      <c r="N714" s="15" t="n">
        <v>-0.28742</v>
      </c>
      <c r="O714" s="15" t="n">
        <v>-0.28742</v>
      </c>
      <c r="P714" s="15" t="n">
        <v>-0.28779</v>
      </c>
      <c r="Q714" s="15" t="n"/>
      <c r="R714" s="15">
        <f>L714*J714</f>
        <v/>
      </c>
      <c r="S714" s="15">
        <f>M714*J714</f>
        <v/>
      </c>
      <c r="T714" s="15">
        <f>N714*J714</f>
        <v/>
      </c>
      <c r="U714" s="15">
        <f>O714*J714</f>
        <v/>
      </c>
      <c r="V714" s="17">
        <f>P714*J714</f>
        <v/>
      </c>
    </row>
    <row r="715" ht="13.5" customHeight="1">
      <c r="A715" s="14" t="n">
        <v>122476</v>
      </c>
      <c r="B715" s="15" t="inlineStr">
        <is>
          <t>DEVON #15-16</t>
        </is>
      </c>
      <c r="C715" s="15" t="n">
        <v>13.8</v>
      </c>
      <c r="D715" s="15" t="n">
        <v>101</v>
      </c>
      <c r="E715" s="15" t="n">
        <v>1733</v>
      </c>
      <c r="F715" s="15" t="n">
        <v>93.8</v>
      </c>
      <c r="G715" s="15" t="n">
        <v>0</v>
      </c>
      <c r="H715" s="15" t="n">
        <v>93.8</v>
      </c>
      <c r="I715" s="16" t="n">
        <v>93.8</v>
      </c>
      <c r="J715" s="15">
        <f>I715-F715</f>
        <v/>
      </c>
      <c r="K715" s="15">
        <f>H715-I715</f>
        <v/>
      </c>
      <c r="L715" s="15" t="n">
        <v>-0.29875</v>
      </c>
      <c r="M715" s="15" t="n">
        <v>-0.31027</v>
      </c>
      <c r="N715" s="15" t="n">
        <v>-0.28742</v>
      </c>
      <c r="O715" s="15" t="n">
        <v>-0.28742</v>
      </c>
      <c r="P715" s="15" t="n">
        <v>-0.28779</v>
      </c>
      <c r="Q715" s="15" t="n"/>
      <c r="R715" s="15">
        <f>L715*J715</f>
        <v/>
      </c>
      <c r="S715" s="15">
        <f>M715*J715</f>
        <v/>
      </c>
      <c r="T715" s="15">
        <f>N715*J715</f>
        <v/>
      </c>
      <c r="U715" s="15">
        <f>O715*J715</f>
        <v/>
      </c>
      <c r="V715" s="17">
        <f>P715*J715</f>
        <v/>
      </c>
    </row>
    <row r="716" ht="13.5" customHeight="1">
      <c r="A716" s="14" t="n">
        <v>122469</v>
      </c>
      <c r="B716" s="15" t="inlineStr">
        <is>
          <t xml:space="preserve">DEVON #10   </t>
        </is>
      </c>
      <c r="C716" s="15" t="n">
        <v>13.8</v>
      </c>
      <c r="D716" s="15" t="n">
        <v>101</v>
      </c>
      <c r="E716" s="15" t="n">
        <v>1733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-0.29875</v>
      </c>
      <c r="M716" s="15" t="n">
        <v>-0.31027</v>
      </c>
      <c r="N716" s="15" t="n">
        <v>-0.28742</v>
      </c>
      <c r="O716" s="15" t="n">
        <v>-0.28742</v>
      </c>
      <c r="P716" s="15" t="n">
        <v>-0.28779</v>
      </c>
      <c r="Q716" s="15" t="n"/>
      <c r="R716" s="15">
        <f>L716*J716</f>
        <v/>
      </c>
      <c r="S716" s="15">
        <f>M716*J716</f>
        <v/>
      </c>
      <c r="T716" s="15">
        <f>N716*J716</f>
        <v/>
      </c>
      <c r="U716" s="15">
        <f>O716*J716</f>
        <v/>
      </c>
      <c r="V716" s="17">
        <f>P716*J716</f>
        <v/>
      </c>
    </row>
    <row r="717" ht="13.5" customHeight="1">
      <c r="A717" s="14" t="n">
        <v>122472</v>
      </c>
      <c r="B717" s="15" t="inlineStr">
        <is>
          <t xml:space="preserve">DEVON #13   </t>
        </is>
      </c>
      <c r="C717" s="15" t="n">
        <v>13.8</v>
      </c>
      <c r="D717" s="15" t="n">
        <v>101</v>
      </c>
      <c r="E717" s="15" t="n">
        <v>1733</v>
      </c>
      <c r="F717" s="15" t="n">
        <v>33.12</v>
      </c>
      <c r="G717" s="15" t="n">
        <v>0</v>
      </c>
      <c r="H717" s="15" t="n">
        <v>33.12</v>
      </c>
      <c r="I717" s="16" t="n">
        <v>33.12</v>
      </c>
      <c r="J717" s="15">
        <f>I717-F717</f>
        <v/>
      </c>
      <c r="K717" s="15">
        <f>H717-I717</f>
        <v/>
      </c>
      <c r="L717" s="15" t="n">
        <v>-0.30286</v>
      </c>
      <c r="M717" s="15" t="n">
        <v>-0.31121</v>
      </c>
      <c r="N717" s="15" t="n">
        <v>-0.29536</v>
      </c>
      <c r="O717" s="15" t="n">
        <v>-0.29536</v>
      </c>
      <c r="P717" s="15" t="n">
        <v>-0.29566</v>
      </c>
      <c r="Q717" s="15" t="n"/>
      <c r="R717" s="15">
        <f>L717*J717</f>
        <v/>
      </c>
      <c r="S717" s="15">
        <f>M717*J717</f>
        <v/>
      </c>
      <c r="T717" s="15">
        <f>N717*J717</f>
        <v/>
      </c>
      <c r="U717" s="15">
        <f>O717*J717</f>
        <v/>
      </c>
      <c r="V717" s="17">
        <f>P717*J717</f>
        <v/>
      </c>
    </row>
    <row r="718" ht="13.5" customHeight="1">
      <c r="A718" s="14" t="n">
        <v>122470</v>
      </c>
      <c r="B718" s="15" t="inlineStr">
        <is>
          <t xml:space="preserve">DEVON #11   </t>
        </is>
      </c>
      <c r="C718" s="15" t="n">
        <v>13.8</v>
      </c>
      <c r="D718" s="15" t="n">
        <v>101</v>
      </c>
      <c r="E718" s="15" t="n">
        <v>1733</v>
      </c>
      <c r="F718" s="15" t="n">
        <v>33.12</v>
      </c>
      <c r="G718" s="15" t="n">
        <v>0</v>
      </c>
      <c r="H718" s="15" t="n">
        <v>33.12</v>
      </c>
      <c r="I718" s="16" t="n">
        <v>33.12</v>
      </c>
      <c r="J718" s="15">
        <f>I718-F718</f>
        <v/>
      </c>
      <c r="K718" s="15">
        <f>H718-I718</f>
        <v/>
      </c>
      <c r="L718" s="15" t="n">
        <v>-0.30286</v>
      </c>
      <c r="M718" s="15" t="n">
        <v>-0.31121</v>
      </c>
      <c r="N718" s="15" t="n">
        <v>-0.29536</v>
      </c>
      <c r="O718" s="15" t="n">
        <v>-0.29536</v>
      </c>
      <c r="P718" s="15" t="n">
        <v>-0.29566</v>
      </c>
      <c r="Q718" s="15" t="n"/>
      <c r="R718" s="15">
        <f>L718*J718</f>
        <v/>
      </c>
      <c r="S718" s="15">
        <f>M718*J718</f>
        <v/>
      </c>
      <c r="T718" s="15">
        <f>N718*J718</f>
        <v/>
      </c>
      <c r="U718" s="15">
        <f>O718*J718</f>
        <v/>
      </c>
      <c r="V718" s="17">
        <f>P718*J718</f>
        <v/>
      </c>
    </row>
    <row r="719" ht="13.5" customHeight="1">
      <c r="A719" s="14" t="n">
        <v>122471</v>
      </c>
      <c r="B719" s="15" t="inlineStr">
        <is>
          <t xml:space="preserve">DEVON #12   </t>
        </is>
      </c>
      <c r="C719" s="15" t="n">
        <v>13.8</v>
      </c>
      <c r="D719" s="15" t="n">
        <v>101</v>
      </c>
      <c r="E719" s="15" t="n">
        <v>1733</v>
      </c>
      <c r="F719" s="15" t="n">
        <v>33.12</v>
      </c>
      <c r="G719" s="15" t="n">
        <v>0</v>
      </c>
      <c r="H719" s="15" t="n">
        <v>33.12</v>
      </c>
      <c r="I719" s="16" t="n">
        <v>33.12</v>
      </c>
      <c r="J719" s="15">
        <f>I719-F719</f>
        <v/>
      </c>
      <c r="K719" s="15">
        <f>H719-I719</f>
        <v/>
      </c>
      <c r="L719" s="15" t="n">
        <v>-0.30286</v>
      </c>
      <c r="M719" s="15" t="n">
        <v>-0.31121</v>
      </c>
      <c r="N719" s="15" t="n">
        <v>-0.29536</v>
      </c>
      <c r="O719" s="15" t="n">
        <v>-0.29536</v>
      </c>
      <c r="P719" s="15" t="n">
        <v>-0.29566</v>
      </c>
      <c r="Q719" s="15" t="n"/>
      <c r="R719" s="15">
        <f>L719*J719</f>
        <v/>
      </c>
      <c r="S719" s="15">
        <f>M719*J719</f>
        <v/>
      </c>
      <c r="T719" s="15">
        <f>N719*J719</f>
        <v/>
      </c>
      <c r="U719" s="15">
        <f>O719*J719</f>
        <v/>
      </c>
      <c r="V719" s="17">
        <f>P719*J719</f>
        <v/>
      </c>
    </row>
    <row r="720" ht="13.5" customHeight="1">
      <c r="A720" s="14" t="n">
        <v>122473</v>
      </c>
      <c r="B720" s="15" t="inlineStr">
        <is>
          <t xml:space="preserve">DEVON #14   </t>
        </is>
      </c>
      <c r="C720" s="15" t="n">
        <v>13.8</v>
      </c>
      <c r="D720" s="15" t="n">
        <v>101</v>
      </c>
      <c r="E720" s="15" t="n">
        <v>1733</v>
      </c>
      <c r="F720" s="15" t="n">
        <v>33.12</v>
      </c>
      <c r="G720" s="15" t="n">
        <v>0</v>
      </c>
      <c r="H720" s="15" t="n">
        <v>33.12</v>
      </c>
      <c r="I720" s="16" t="n">
        <v>33.12</v>
      </c>
      <c r="J720" s="15">
        <f>I720-F720</f>
        <v/>
      </c>
      <c r="K720" s="15">
        <f>H720-I720</f>
        <v/>
      </c>
      <c r="L720" s="15" t="n">
        <v>-0.30286</v>
      </c>
      <c r="M720" s="15" t="n">
        <v>-0.31121</v>
      </c>
      <c r="N720" s="15" t="n">
        <v>-0.29536</v>
      </c>
      <c r="O720" s="15" t="n">
        <v>-0.29536</v>
      </c>
      <c r="P720" s="15" t="n">
        <v>-0.29566</v>
      </c>
      <c r="Q720" s="15" t="n"/>
      <c r="R720" s="15">
        <f>L720*J720</f>
        <v/>
      </c>
      <c r="S720" s="15">
        <f>M720*J720</f>
        <v/>
      </c>
      <c r="T720" s="15">
        <f>N720*J720</f>
        <v/>
      </c>
      <c r="U720" s="15">
        <f>O720*J720</f>
        <v/>
      </c>
      <c r="V720" s="17">
        <f>P720*J720</f>
        <v/>
      </c>
    </row>
    <row r="721" ht="13.5" customHeight="1">
      <c r="A721" s="14" t="n">
        <v>990812</v>
      </c>
      <c r="B721" s="15" t="inlineStr">
        <is>
          <t xml:space="preserve">BAT_DEVON-1 </t>
        </is>
      </c>
      <c r="C721" s="15" t="n">
        <v>115</v>
      </c>
      <c r="D721" s="15" t="n">
        <v>101</v>
      </c>
      <c r="E721" s="15" t="n">
        <v>1730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-0.30286</v>
      </c>
      <c r="M721" s="15" t="n">
        <v>-0.31121</v>
      </c>
      <c r="N721" s="15" t="n">
        <v>-0.29536</v>
      </c>
      <c r="O721" s="15" t="n">
        <v>-0.29536</v>
      </c>
      <c r="P721" s="15" t="n">
        <v>-0.29566</v>
      </c>
      <c r="Q721" s="15" t="n"/>
      <c r="R721" s="15">
        <f>L721*J721</f>
        <v/>
      </c>
      <c r="S721" s="15">
        <f>M721*J721</f>
        <v/>
      </c>
      <c r="T721" s="15">
        <f>N721*J721</f>
        <v/>
      </c>
      <c r="U721" s="15">
        <f>O721*J721</f>
        <v/>
      </c>
      <c r="V721" s="17">
        <f>P721*J721</f>
        <v/>
      </c>
    </row>
    <row r="722" ht="13.5" customHeight="1">
      <c r="A722" s="14" t="n">
        <v>122482</v>
      </c>
      <c r="B722" s="15" t="inlineStr">
        <is>
          <t xml:space="preserve">MILFORD_C2  </t>
        </is>
      </c>
      <c r="C722" s="15" t="n">
        <v>21</v>
      </c>
      <c r="D722" s="15" t="n">
        <v>101</v>
      </c>
      <c r="E722" s="15" t="n">
        <v>1733</v>
      </c>
      <c r="F722" s="15" t="n">
        <v>267.7</v>
      </c>
      <c r="G722" s="15" t="n">
        <v>0</v>
      </c>
      <c r="H722" s="15" t="n">
        <v>267.7</v>
      </c>
      <c r="I722" s="16" t="n">
        <v>267.7</v>
      </c>
      <c r="J722" s="15">
        <f>I722-F722</f>
        <v/>
      </c>
      <c r="K722" s="15">
        <f>H722-I722</f>
        <v/>
      </c>
      <c r="L722" s="15" t="n">
        <v>-0.33807</v>
      </c>
      <c r="M722" s="15" t="n">
        <v>-0.34745</v>
      </c>
      <c r="N722" s="15" t="n">
        <v>-0.3293</v>
      </c>
      <c r="O722" s="15" t="n">
        <v>-0.3293</v>
      </c>
      <c r="P722" s="15" t="n">
        <v>-0.32961</v>
      </c>
      <c r="Q722" s="15" t="n"/>
      <c r="R722" s="15">
        <f>L722*J722</f>
        <v/>
      </c>
      <c r="S722" s="15">
        <f>M722*J722</f>
        <v/>
      </c>
      <c r="T722" s="15">
        <f>N722*J722</f>
        <v/>
      </c>
      <c r="U722" s="15">
        <f>O722*J722</f>
        <v/>
      </c>
      <c r="V722" s="17">
        <f>P722*J722</f>
        <v/>
      </c>
    </row>
    <row r="723" ht="13.5" customHeight="1">
      <c r="A723" s="14" t="n">
        <v>122481</v>
      </c>
      <c r="B723" s="15" t="inlineStr">
        <is>
          <t xml:space="preserve">MILFORD_C1  </t>
        </is>
      </c>
      <c r="C723" s="15" t="n">
        <v>21</v>
      </c>
      <c r="D723" s="15" t="n">
        <v>101</v>
      </c>
      <c r="E723" s="15" t="n">
        <v>1733</v>
      </c>
      <c r="F723" s="15" t="n">
        <v>267.7</v>
      </c>
      <c r="G723" s="15" t="n">
        <v>0</v>
      </c>
      <c r="H723" s="15" t="n">
        <v>267.7</v>
      </c>
      <c r="I723" s="16" t="n">
        <v>267.7</v>
      </c>
      <c r="J723" s="15">
        <f>I723-F723</f>
        <v/>
      </c>
      <c r="K723" s="15">
        <f>H723-I723</f>
        <v/>
      </c>
      <c r="L723" s="15" t="n">
        <v>-0.33807</v>
      </c>
      <c r="M723" s="15" t="n">
        <v>-0.34745</v>
      </c>
      <c r="N723" s="15" t="n">
        <v>-0.3293</v>
      </c>
      <c r="O723" s="15" t="n">
        <v>-0.3293</v>
      </c>
      <c r="P723" s="15" t="n">
        <v>-0.32961</v>
      </c>
      <c r="Q723" s="15" t="n"/>
      <c r="R723" s="15">
        <f>L723*J723</f>
        <v/>
      </c>
      <c r="S723" s="15">
        <f>M723*J723</f>
        <v/>
      </c>
      <c r="T723" s="15">
        <f>N723*J723</f>
        <v/>
      </c>
      <c r="U723" s="15">
        <f>O723*J723</f>
        <v/>
      </c>
      <c r="V723" s="17">
        <f>P723*J723</f>
        <v/>
      </c>
    </row>
    <row r="724" ht="13.5" customHeight="1">
      <c r="A724" s="14" t="n">
        <v>993313</v>
      </c>
      <c r="B724" s="15" t="inlineStr">
        <is>
          <t>NG_CONGRES~1</t>
        </is>
      </c>
      <c r="C724" s="15" t="n">
        <v>115</v>
      </c>
      <c r="D724" s="15" t="n">
        <v>101</v>
      </c>
      <c r="E724" s="15" t="n">
        <v>1800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-0.35644</v>
      </c>
      <c r="M724" s="15" t="n">
        <v>-0.36574</v>
      </c>
      <c r="N724" s="15" t="n">
        <v>-0.34763</v>
      </c>
      <c r="O724" s="15" t="n">
        <v>-0.34763</v>
      </c>
      <c r="P724" s="15" t="n">
        <v>-0.34794</v>
      </c>
      <c r="Q724" s="15" t="n"/>
      <c r="R724" s="15">
        <f>L724*J724</f>
        <v/>
      </c>
      <c r="S724" s="15">
        <f>M724*J724</f>
        <v/>
      </c>
      <c r="T724" s="15">
        <f>N724*J724</f>
        <v/>
      </c>
      <c r="U724" s="15">
        <f>O724*J724</f>
        <v/>
      </c>
      <c r="V724" s="17">
        <f>P724*J724</f>
        <v/>
      </c>
    </row>
    <row r="725" ht="13.5" customHeight="1">
      <c r="A725" s="14" t="n">
        <v>123642</v>
      </c>
      <c r="B725" s="15" t="inlineStr">
        <is>
          <t xml:space="preserve">BRPT HRBR 4 </t>
        </is>
      </c>
      <c r="C725" s="15" t="n">
        <v>13.8</v>
      </c>
      <c r="D725" s="15" t="n">
        <v>101</v>
      </c>
      <c r="E725" s="15" t="n">
        <v>1803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-0.36439</v>
      </c>
      <c r="M725" s="15" t="n">
        <v>-0.37342</v>
      </c>
      <c r="N725" s="15" t="n">
        <v>-0.35592</v>
      </c>
      <c r="O725" s="15" t="n">
        <v>-0.35592</v>
      </c>
      <c r="P725" s="15" t="n">
        <v>-0.35623</v>
      </c>
      <c r="Q725" s="15" t="n"/>
      <c r="R725" s="15">
        <f>L725*J725</f>
        <v/>
      </c>
      <c r="S725" s="15">
        <f>M725*J725</f>
        <v/>
      </c>
      <c r="T725" s="15">
        <f>N725*J725</f>
        <v/>
      </c>
      <c r="U725" s="15">
        <f>O725*J725</f>
        <v/>
      </c>
      <c r="V725" s="17">
        <f>P725*J725</f>
        <v/>
      </c>
    </row>
    <row r="726" ht="13.5" customHeight="1">
      <c r="A726" s="14" t="n">
        <v>123643</v>
      </c>
      <c r="B726" s="15" t="inlineStr">
        <is>
          <t>BRPT RESCO_G</t>
        </is>
      </c>
      <c r="C726" s="15" t="n">
        <v>13.8</v>
      </c>
      <c r="D726" s="15" t="n">
        <v>101</v>
      </c>
      <c r="E726" s="15" t="n">
        <v>1803</v>
      </c>
      <c r="F726" s="15" t="n">
        <v>59.65</v>
      </c>
      <c r="G726" s="15" t="n">
        <v>0</v>
      </c>
      <c r="H726" s="15" t="n">
        <v>59.65</v>
      </c>
      <c r="I726" s="16" t="n">
        <v>59.65</v>
      </c>
      <c r="J726" s="15">
        <f>I726-F726</f>
        <v/>
      </c>
      <c r="K726" s="15">
        <f>H726-I726</f>
        <v/>
      </c>
      <c r="L726" s="15" t="n">
        <v>-0.36822</v>
      </c>
      <c r="M726" s="15" t="n">
        <v>-0.37711</v>
      </c>
      <c r="N726" s="15" t="n">
        <v>-0.35991</v>
      </c>
      <c r="O726" s="15" t="n">
        <v>-0.35991</v>
      </c>
      <c r="P726" s="15" t="n">
        <v>-0.36022</v>
      </c>
      <c r="Q726" s="15" t="n"/>
      <c r="R726" s="15">
        <f>L726*J726</f>
        <v/>
      </c>
      <c r="S726" s="15">
        <f>M726*J726</f>
        <v/>
      </c>
      <c r="T726" s="15">
        <f>N726*J726</f>
        <v/>
      </c>
      <c r="U726" s="15">
        <f>O726*J726</f>
        <v/>
      </c>
      <c r="V726" s="17">
        <f>P726*J726</f>
        <v/>
      </c>
    </row>
    <row r="727" ht="13.5" customHeight="1">
      <c r="A727" s="14" t="n">
        <v>122933</v>
      </c>
      <c r="B727" s="15" t="inlineStr">
        <is>
          <t xml:space="preserve">COSCOB_GEN  </t>
        </is>
      </c>
      <c r="C727" s="15" t="n">
        <v>13.8</v>
      </c>
      <c r="D727" s="15" t="n">
        <v>101</v>
      </c>
      <c r="E727" s="15" t="n">
        <v>1753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-0.41798</v>
      </c>
      <c r="M727" s="15" t="n">
        <v>-0.42513</v>
      </c>
      <c r="N727" s="15" t="n">
        <v>-0.41181</v>
      </c>
      <c r="O727" s="15" t="n">
        <v>-0.41181</v>
      </c>
      <c r="P727" s="15" t="n">
        <v>-0.41208</v>
      </c>
      <c r="Q727" s="15" t="n"/>
      <c r="R727" s="15">
        <f>L727*J727</f>
        <v/>
      </c>
      <c r="S727" s="15">
        <f>M727*J727</f>
        <v/>
      </c>
      <c r="T727" s="15">
        <f>N727*J727</f>
        <v/>
      </c>
      <c r="U727" s="15">
        <f>O727*J727</f>
        <v/>
      </c>
      <c r="V727" s="17">
        <f>P727*J727</f>
        <v/>
      </c>
    </row>
    <row r="728" ht="13.5" customHeight="1">
      <c r="A728" s="14" t="n">
        <v>122911</v>
      </c>
      <c r="B728" s="15" t="inlineStr">
        <is>
          <t xml:space="preserve">WATERSIDE_G </t>
        </is>
      </c>
      <c r="C728" s="15" t="n">
        <v>13.8</v>
      </c>
      <c r="D728" s="15" t="n">
        <v>101</v>
      </c>
      <c r="E728" s="15" t="n">
        <v>1753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-0.41799</v>
      </c>
      <c r="M728" s="15" t="n">
        <v>-0.42514</v>
      </c>
      <c r="N728" s="15" t="n">
        <v>-0.41182</v>
      </c>
      <c r="O728" s="15" t="n">
        <v>-0.41182</v>
      </c>
      <c r="P728" s="15" t="n">
        <v>-0.41208</v>
      </c>
      <c r="Q728" s="15" t="n"/>
      <c r="R728" s="15">
        <f>L728*J728</f>
        <v/>
      </c>
      <c r="S728" s="15">
        <f>M728*J728</f>
        <v/>
      </c>
      <c r="T728" s="15">
        <f>N728*J728</f>
        <v/>
      </c>
      <c r="U728" s="15">
        <f>O728*J728</f>
        <v/>
      </c>
      <c r="V728" s="17">
        <f>P728*J728</f>
        <v/>
      </c>
    </row>
    <row r="729" ht="13.5" customHeight="1">
      <c r="A729" s="14" t="n">
        <v>122890</v>
      </c>
      <c r="B729" s="15" t="inlineStr">
        <is>
          <t>GLENBROOK_S2</t>
        </is>
      </c>
      <c r="C729" s="15" t="n">
        <v>14.6</v>
      </c>
      <c r="D729" s="15" t="n">
        <v>101</v>
      </c>
      <c r="E729" s="15" t="n">
        <v>1752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-0.41799</v>
      </c>
      <c r="M729" s="15" t="n">
        <v>-0.42514</v>
      </c>
      <c r="N729" s="15" t="n">
        <v>-0.41182</v>
      </c>
      <c r="O729" s="15" t="n">
        <v>-0.41182</v>
      </c>
      <c r="P729" s="15" t="n">
        <v>-0.41209</v>
      </c>
      <c r="Q729" s="15" t="n"/>
      <c r="R729" s="15">
        <f>L729*J729</f>
        <v/>
      </c>
      <c r="S729" s="15">
        <f>M729*J729</f>
        <v/>
      </c>
      <c r="T729" s="15">
        <f>N729*J729</f>
        <v/>
      </c>
      <c r="U729" s="15">
        <f>O729*J729</f>
        <v/>
      </c>
      <c r="V729" s="17">
        <f>P729*J729</f>
        <v/>
      </c>
    </row>
    <row r="730" ht="13.5" customHeight="1">
      <c r="A730" s="14" t="n">
        <v>122889</v>
      </c>
      <c r="B730" s="15" t="inlineStr">
        <is>
          <t>GLENBROOK_S1</t>
        </is>
      </c>
      <c r="C730" s="15" t="n">
        <v>14.6</v>
      </c>
      <c r="D730" s="15" t="n">
        <v>101</v>
      </c>
      <c r="E730" s="15" t="n">
        <v>1752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-0.41799</v>
      </c>
      <c r="M730" s="15" t="n">
        <v>-0.42514</v>
      </c>
      <c r="N730" s="15" t="n">
        <v>-0.41182</v>
      </c>
      <c r="O730" s="15" t="n">
        <v>-0.41182</v>
      </c>
      <c r="P730" s="15" t="n">
        <v>-0.41209</v>
      </c>
      <c r="Q730" s="15" t="n"/>
      <c r="R730" s="15">
        <f>L730*J730</f>
        <v/>
      </c>
      <c r="S730" s="15">
        <f>M730*J730</f>
        <v/>
      </c>
      <c r="T730" s="15">
        <f>N730*J730</f>
        <v/>
      </c>
      <c r="U730" s="15">
        <f>O730*J730</f>
        <v/>
      </c>
      <c r="V730" s="17">
        <f>P730*J730</f>
        <v/>
      </c>
    </row>
    <row r="731" ht="13.5" customHeight="1">
      <c r="A731" s="14" t="n">
        <v>999389</v>
      </c>
      <c r="B731" s="15" t="inlineStr">
        <is>
          <t>BAT_EAST D~1</t>
        </is>
      </c>
      <c r="C731" s="15" t="n">
        <v>345</v>
      </c>
      <c r="D731" s="15" t="n">
        <v>101</v>
      </c>
      <c r="E731" s="15" t="n">
        <v>1730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-0.54906</v>
      </c>
      <c r="M731" s="15" t="n">
        <v>-0.55547</v>
      </c>
      <c r="N731" s="15" t="n">
        <v>-0.54377</v>
      </c>
      <c r="O731" s="15" t="n">
        <v>-0.54377</v>
      </c>
      <c r="P731" s="15" t="n">
        <v>-0.5440199999999999</v>
      </c>
      <c r="Q731" s="15" t="n"/>
      <c r="R731" s="15">
        <f>L731*J731</f>
        <v/>
      </c>
      <c r="S731" s="15">
        <f>M731*J731</f>
        <v/>
      </c>
      <c r="T731" s="15">
        <f>N731*J731</f>
        <v/>
      </c>
      <c r="U731" s="15">
        <f>O731*J731</f>
        <v/>
      </c>
      <c r="V731" s="17">
        <f>P731*J731</f>
        <v/>
      </c>
    </row>
    <row r="732" ht="13.5" customHeight="1">
      <c r="A732" s="14" t="n">
        <v>123644</v>
      </c>
      <c r="B732" s="15" t="inlineStr">
        <is>
          <t>BRPT EN 11CT</t>
        </is>
      </c>
      <c r="C732" s="15" t="n">
        <v>16</v>
      </c>
      <c r="D732" s="15" t="n">
        <v>101</v>
      </c>
      <c r="E732" s="15" t="n">
        <v>1803</v>
      </c>
      <c r="F732" s="15" t="n">
        <v>165.6</v>
      </c>
      <c r="G732" s="15" t="n">
        <v>0</v>
      </c>
      <c r="H732" s="15" t="n">
        <v>165.6</v>
      </c>
      <c r="I732" s="16" t="n">
        <v>165.6</v>
      </c>
      <c r="J732" s="15">
        <f>I732-F732</f>
        <v/>
      </c>
      <c r="K732" s="15">
        <f>H732-I732</f>
        <v/>
      </c>
      <c r="L732" s="15" t="n">
        <v>-0.55724</v>
      </c>
      <c r="M732" s="15" t="n">
        <v>-0.56357</v>
      </c>
      <c r="N732" s="15" t="n">
        <v>-0.55205</v>
      </c>
      <c r="O732" s="15" t="n">
        <v>-0.55205</v>
      </c>
      <c r="P732" s="15" t="n">
        <v>-0.5522899999999999</v>
      </c>
      <c r="Q732" s="15" t="n"/>
      <c r="R732" s="15">
        <f>L732*J732</f>
        <v/>
      </c>
      <c r="S732" s="15">
        <f>M732*J732</f>
        <v/>
      </c>
      <c r="T732" s="15">
        <f>N732*J732</f>
        <v/>
      </c>
      <c r="U732" s="15">
        <f>O732*J732</f>
        <v/>
      </c>
      <c r="V732" s="17">
        <f>P732*J732</f>
        <v/>
      </c>
    </row>
    <row r="733" ht="13.5" customHeight="1">
      <c r="A733" s="14" t="n">
        <v>123641</v>
      </c>
      <c r="B733" s="15" t="inlineStr">
        <is>
          <t>BRPT EN 10ST</t>
        </is>
      </c>
      <c r="C733" s="15" t="n">
        <v>16</v>
      </c>
      <c r="D733" s="15" t="n">
        <v>101</v>
      </c>
      <c r="E733" s="15" t="n">
        <v>1803</v>
      </c>
      <c r="F733" s="15" t="n">
        <v>152.8</v>
      </c>
      <c r="G733" s="15" t="n">
        <v>0</v>
      </c>
      <c r="H733" s="15" t="n">
        <v>152.8</v>
      </c>
      <c r="I733" s="16" t="n">
        <v>152.8</v>
      </c>
      <c r="J733" s="15">
        <f>I733-F733</f>
        <v/>
      </c>
      <c r="K733" s="15">
        <f>H733-I733</f>
        <v/>
      </c>
      <c r="L733" s="15" t="n">
        <v>-0.55724</v>
      </c>
      <c r="M733" s="15" t="n">
        <v>-0.56357</v>
      </c>
      <c r="N733" s="15" t="n">
        <v>-0.55205</v>
      </c>
      <c r="O733" s="15" t="n">
        <v>-0.55205</v>
      </c>
      <c r="P733" s="15" t="n">
        <v>-0.5522899999999999</v>
      </c>
      <c r="Q733" s="15" t="n"/>
      <c r="R733" s="15">
        <f>L733*J733</f>
        <v/>
      </c>
      <c r="S733" s="15">
        <f>M733*J733</f>
        <v/>
      </c>
      <c r="T733" s="15">
        <f>N733*J733</f>
        <v/>
      </c>
      <c r="U733" s="15">
        <f>O733*J733</f>
        <v/>
      </c>
      <c r="V733" s="17">
        <f>P733*J733</f>
        <v/>
      </c>
    </row>
    <row r="734" ht="13.5" customHeight="1">
      <c r="A734" s="14" t="n">
        <v>123629</v>
      </c>
      <c r="B734" s="15" t="inlineStr">
        <is>
          <t>BRPT HRBR 5S</t>
        </is>
      </c>
      <c r="C734" s="15" t="n">
        <v>18</v>
      </c>
      <c r="D734" s="15" t="n">
        <v>101</v>
      </c>
      <c r="E734" s="15" t="n">
        <v>1803</v>
      </c>
      <c r="F734" s="15" t="n">
        <v>168.58</v>
      </c>
      <c r="G734" s="15" t="n">
        <v>0</v>
      </c>
      <c r="H734" s="15" t="n">
        <v>168.58</v>
      </c>
      <c r="I734" s="16" t="n">
        <v>168.58</v>
      </c>
      <c r="J734" s="15">
        <f>I734-F734</f>
        <v/>
      </c>
      <c r="K734" s="15">
        <f>H734-I734</f>
        <v/>
      </c>
      <c r="L734" s="15" t="n">
        <v>-0.55724</v>
      </c>
      <c r="M734" s="15" t="n">
        <v>-0.56357</v>
      </c>
      <c r="N734" s="15" t="n">
        <v>-0.55205</v>
      </c>
      <c r="O734" s="15" t="n">
        <v>-0.55205</v>
      </c>
      <c r="P734" s="15" t="n">
        <v>-0.5522899999999999</v>
      </c>
      <c r="Q734" s="15" t="n"/>
      <c r="R734" s="15">
        <f>L734*J734</f>
        <v/>
      </c>
      <c r="S734" s="15">
        <f>M734*J734</f>
        <v/>
      </c>
      <c r="T734" s="15">
        <f>N734*J734</f>
        <v/>
      </c>
      <c r="U734" s="15">
        <f>O734*J734</f>
        <v/>
      </c>
      <c r="V734" s="17">
        <f>P734*J734</f>
        <v/>
      </c>
    </row>
    <row r="735" ht="13.5" customHeight="1">
      <c r="A735" s="14" t="n">
        <v>123645</v>
      </c>
      <c r="B735" s="15" t="inlineStr">
        <is>
          <t>BRPT EN 12CT</t>
        </is>
      </c>
      <c r="C735" s="15" t="n">
        <v>16</v>
      </c>
      <c r="D735" s="15" t="n">
        <v>101</v>
      </c>
      <c r="E735" s="15" t="n">
        <v>1803</v>
      </c>
      <c r="F735" s="15" t="n">
        <v>165.6</v>
      </c>
      <c r="G735" s="15" t="n">
        <v>0</v>
      </c>
      <c r="H735" s="15" t="n">
        <v>165.6</v>
      </c>
      <c r="I735" s="16" t="n">
        <v>165.6</v>
      </c>
      <c r="J735" s="15">
        <f>I735-F735</f>
        <v/>
      </c>
      <c r="K735" s="15">
        <f>H735-I735</f>
        <v/>
      </c>
      <c r="L735" s="15" t="n">
        <v>-0.55724</v>
      </c>
      <c r="M735" s="15" t="n">
        <v>-0.56357</v>
      </c>
      <c r="N735" s="15" t="n">
        <v>-0.55205</v>
      </c>
      <c r="O735" s="15" t="n">
        <v>-0.55205</v>
      </c>
      <c r="P735" s="15" t="n">
        <v>-0.5522899999999999</v>
      </c>
      <c r="Q735" s="15" t="n"/>
      <c r="R735" s="15">
        <f>L735*J735</f>
        <v/>
      </c>
      <c r="S735" s="15">
        <f>M735*J735</f>
        <v/>
      </c>
      <c r="T735" s="15">
        <f>N735*J735</f>
        <v/>
      </c>
      <c r="U735" s="15">
        <f>O735*J735</f>
        <v/>
      </c>
      <c r="V735" s="17">
        <f>P735*J735</f>
        <v/>
      </c>
    </row>
    <row r="736" ht="13.5" customHeight="1">
      <c r="A736" s="14" t="n">
        <v>993626</v>
      </c>
      <c r="B736" s="15" t="inlineStr">
        <is>
          <t>DFO NG_SIN~1</t>
        </is>
      </c>
      <c r="C736" s="15" t="n">
        <v>345</v>
      </c>
      <c r="D736" s="15" t="n">
        <v>101</v>
      </c>
      <c r="E736" s="15" t="n">
        <v>1810</v>
      </c>
      <c r="F736" s="15" t="n">
        <v>0</v>
      </c>
      <c r="G736" s="15" t="n">
        <v>0</v>
      </c>
      <c r="H736" s="15" t="n">
        <v>0</v>
      </c>
      <c r="I736" s="16" t="n">
        <v>0</v>
      </c>
      <c r="J736" s="15">
        <f>I736-F736</f>
        <v/>
      </c>
      <c r="K736" s="15">
        <f>H736-I736</f>
        <v/>
      </c>
      <c r="L736" s="15" t="n">
        <v>-0.55724</v>
      </c>
      <c r="M736" s="15" t="n">
        <v>-0.56357</v>
      </c>
      <c r="N736" s="15" t="n">
        <v>-0.55205</v>
      </c>
      <c r="O736" s="15" t="n">
        <v>-0.55205</v>
      </c>
      <c r="P736" s="15" t="n">
        <v>-0.5522899999999999</v>
      </c>
      <c r="Q736" s="15" t="n"/>
      <c r="R736" s="15">
        <f>L736*J736</f>
        <v/>
      </c>
      <c r="S736" s="15">
        <f>M736*J736</f>
        <v/>
      </c>
      <c r="T736" s="15">
        <f>N736*J736</f>
        <v/>
      </c>
      <c r="U736" s="15">
        <f>O736*J736</f>
        <v/>
      </c>
      <c r="V736" s="17">
        <f>P736*J736</f>
        <v/>
      </c>
    </row>
    <row r="737" ht="14" customHeight="1" thickBot="1">
      <c r="A737" s="18" t="n">
        <v>123628</v>
      </c>
      <c r="B737" s="19" t="inlineStr">
        <is>
          <t>BRPT HRBR 5C</t>
        </is>
      </c>
      <c r="C737" s="19" t="n">
        <v>25</v>
      </c>
      <c r="D737" s="19" t="n">
        <v>101</v>
      </c>
      <c r="E737" s="19" t="n">
        <v>1803</v>
      </c>
      <c r="F737" s="19" t="n">
        <v>315.72</v>
      </c>
      <c r="G737" s="19" t="n">
        <v>0</v>
      </c>
      <c r="H737" s="19" t="n">
        <v>315.72</v>
      </c>
      <c r="I737" s="20" t="n">
        <v>315.72</v>
      </c>
      <c r="J737" s="19">
        <f>I737-F737</f>
        <v/>
      </c>
      <c r="K737" s="19">
        <f>H737-I737</f>
        <v/>
      </c>
      <c r="L737" s="19" t="n">
        <v>-0.55724</v>
      </c>
      <c r="M737" s="19" t="n">
        <v>-0.56357</v>
      </c>
      <c r="N737" s="19" t="n">
        <v>-0.55205</v>
      </c>
      <c r="O737" s="19" t="n">
        <v>-0.55205</v>
      </c>
      <c r="P737" s="19" t="n">
        <v>-0.5522899999999999</v>
      </c>
      <c r="Q737" s="19" t="n"/>
      <c r="R737" s="19">
        <f>L737*J737</f>
        <v/>
      </c>
      <c r="S737" s="19">
        <f>M737*J737</f>
        <v/>
      </c>
      <c r="T737" s="19">
        <f>N737*J737</f>
        <v/>
      </c>
      <c r="U737" s="19">
        <f>O737*J737</f>
        <v/>
      </c>
      <c r="V737" s="21">
        <f>P737*J737</f>
        <v/>
      </c>
    </row>
  </sheetData>
  <autoFilter ref="A13:V737">
    <sortState ref="A14:V737">
      <sortCondition ref="L13"/>
    </sortState>
  </autoFilter>
  <conditionalFormatting sqref="I14">
    <cfRule type="cellIs" priority="1" operator="greaterThan" dxfId="0" stopIfTrue="1">
      <formula>$H$14</formula>
    </cfRule>
    <cfRule type="cellIs" priority="2" operator="lessThan" dxfId="0" stopIfTrue="1">
      <formula>$H$14*(-1)</formula>
    </cfRule>
  </conditionalFormatting>
  <conditionalFormatting sqref="I15">
    <cfRule type="cellIs" priority="3" operator="greaterThan" dxfId="0" stopIfTrue="1">
      <formula>$H$15</formula>
    </cfRule>
    <cfRule type="cellIs" priority="4" operator="lessThan" dxfId="0" stopIfTrue="1">
      <formula>$H$15*(-1)</formula>
    </cfRule>
  </conditionalFormatting>
  <conditionalFormatting sqref="I16">
    <cfRule type="cellIs" priority="5" operator="greaterThan" dxfId="0" stopIfTrue="1">
      <formula>$H$16</formula>
    </cfRule>
    <cfRule type="cellIs" priority="6" operator="lessThan" dxfId="0" stopIfTrue="1">
      <formula>$H$16*(-1)</formula>
    </cfRule>
  </conditionalFormatting>
  <conditionalFormatting sqref="I17">
    <cfRule type="cellIs" priority="7" operator="greaterThan" dxfId="0" stopIfTrue="1">
      <formula>$H$17</formula>
    </cfRule>
    <cfRule type="cellIs" priority="8" operator="lessThan" dxfId="0" stopIfTrue="1">
      <formula>$H$17*(-1)</formula>
    </cfRule>
  </conditionalFormatting>
  <conditionalFormatting sqref="I18">
    <cfRule type="cellIs" priority="9" operator="greaterThan" dxfId="0" stopIfTrue="1">
      <formula>$H$18</formula>
    </cfRule>
    <cfRule type="cellIs" priority="10" operator="lessThan" dxfId="0" stopIfTrue="1">
      <formula>$H$18*(-1)</formula>
    </cfRule>
  </conditionalFormatting>
  <conditionalFormatting sqref="I19">
    <cfRule type="cellIs" priority="11" operator="greaterThan" dxfId="0" stopIfTrue="1">
      <formula>$H$19</formula>
    </cfRule>
    <cfRule type="cellIs" priority="12" operator="lessThan" dxfId="0" stopIfTrue="1">
      <formula>$H$19*(-1)</formula>
    </cfRule>
  </conditionalFormatting>
  <conditionalFormatting sqref="I20">
    <cfRule type="cellIs" priority="13" operator="greaterThan" dxfId="0" stopIfTrue="1">
      <formula>$H$20</formula>
    </cfRule>
    <cfRule type="cellIs" priority="14" operator="lessThan" dxfId="0" stopIfTrue="1">
      <formula>$H$20*(-1)</formula>
    </cfRule>
  </conditionalFormatting>
  <conditionalFormatting sqref="I21">
    <cfRule type="cellIs" priority="15" operator="greaterThan" dxfId="0" stopIfTrue="1">
      <formula>$H$21</formula>
    </cfRule>
    <cfRule type="cellIs" priority="16" operator="lessThan" dxfId="0" stopIfTrue="1">
      <formula>$H$21*(-1)</formula>
    </cfRule>
  </conditionalFormatting>
  <conditionalFormatting sqref="I22">
    <cfRule type="cellIs" priority="17" operator="greaterThan" dxfId="0" stopIfTrue="1">
      <formula>$H$22</formula>
    </cfRule>
    <cfRule type="cellIs" priority="18" operator="lessThan" dxfId="0" stopIfTrue="1">
      <formula>$H$22*(-1)</formula>
    </cfRule>
  </conditionalFormatting>
  <conditionalFormatting sqref="I23">
    <cfRule type="cellIs" priority="19" operator="greaterThan" dxfId="0" stopIfTrue="1">
      <formula>$H$23</formula>
    </cfRule>
    <cfRule type="cellIs" priority="20" operator="lessThan" dxfId="0" stopIfTrue="1">
      <formula>$H$23*(-1)</formula>
    </cfRule>
  </conditionalFormatting>
  <conditionalFormatting sqref="I24">
    <cfRule type="cellIs" priority="21" operator="greaterThan" dxfId="0" stopIfTrue="1">
      <formula>$H$24</formula>
    </cfRule>
    <cfRule type="cellIs" priority="22" operator="lessThan" dxfId="0" stopIfTrue="1">
      <formula>$H$24*(-1)</formula>
    </cfRule>
  </conditionalFormatting>
  <conditionalFormatting sqref="I25">
    <cfRule type="cellIs" priority="23" operator="greaterThan" dxfId="0" stopIfTrue="1">
      <formula>$H$25</formula>
    </cfRule>
    <cfRule type="cellIs" priority="24" operator="lessThan" dxfId="0" stopIfTrue="1">
      <formula>$H$25*(-1)</formula>
    </cfRule>
  </conditionalFormatting>
  <conditionalFormatting sqref="I26">
    <cfRule type="cellIs" priority="25" operator="greaterThan" dxfId="0" stopIfTrue="1">
      <formula>$H$26</formula>
    </cfRule>
    <cfRule type="cellIs" priority="26" operator="lessThan" dxfId="0" stopIfTrue="1">
      <formula>$H$26*(-1)</formula>
    </cfRule>
  </conditionalFormatting>
  <conditionalFormatting sqref="I27">
    <cfRule type="cellIs" priority="27" operator="greaterThan" dxfId="0" stopIfTrue="1">
      <formula>$H$27</formula>
    </cfRule>
    <cfRule type="cellIs" priority="28" operator="lessThan" dxfId="0" stopIfTrue="1">
      <formula>$H$27*(-1)</formula>
    </cfRule>
  </conditionalFormatting>
  <conditionalFormatting sqref="I28">
    <cfRule type="cellIs" priority="29" operator="greaterThan" dxfId="0" stopIfTrue="1">
      <formula>$H$28</formula>
    </cfRule>
    <cfRule type="cellIs" priority="30" operator="lessThan" dxfId="0" stopIfTrue="1">
      <formula>$H$28*(-1)</formula>
    </cfRule>
  </conditionalFormatting>
  <conditionalFormatting sqref="I29">
    <cfRule type="cellIs" priority="31" operator="greaterThan" dxfId="0" stopIfTrue="1">
      <formula>$H$29</formula>
    </cfRule>
    <cfRule type="cellIs" priority="32" operator="lessThan" dxfId="0" stopIfTrue="1">
      <formula>$H$29*(-1)</formula>
    </cfRule>
  </conditionalFormatting>
  <conditionalFormatting sqref="I30">
    <cfRule type="cellIs" priority="33" operator="greaterThan" dxfId="0" stopIfTrue="1">
      <formula>$H$30</formula>
    </cfRule>
    <cfRule type="cellIs" priority="34" operator="lessThan" dxfId="0" stopIfTrue="1">
      <formula>$H$30*(-1)</formula>
    </cfRule>
  </conditionalFormatting>
  <conditionalFormatting sqref="I31">
    <cfRule type="cellIs" priority="35" operator="greaterThan" dxfId="0" stopIfTrue="1">
      <formula>$H$31</formula>
    </cfRule>
    <cfRule type="cellIs" priority="36" operator="lessThan" dxfId="0" stopIfTrue="1">
      <formula>$H$31*(-1)</formula>
    </cfRule>
  </conditionalFormatting>
  <conditionalFormatting sqref="I32">
    <cfRule type="cellIs" priority="37" operator="greaterThan" dxfId="0" stopIfTrue="1">
      <formula>$H$32</formula>
    </cfRule>
    <cfRule type="cellIs" priority="38" operator="lessThan" dxfId="0" stopIfTrue="1">
      <formula>$H$32*(-1)</formula>
    </cfRule>
  </conditionalFormatting>
  <conditionalFormatting sqref="I33">
    <cfRule type="cellIs" priority="39" operator="greaterThan" dxfId="0" stopIfTrue="1">
      <formula>$H$33</formula>
    </cfRule>
    <cfRule type="cellIs" priority="40" operator="lessThan" dxfId="0" stopIfTrue="1">
      <formula>$H$33*(-1)</formula>
    </cfRule>
  </conditionalFormatting>
  <conditionalFormatting sqref="I34">
    <cfRule type="cellIs" priority="41" operator="greaterThan" dxfId="0" stopIfTrue="1">
      <formula>$H$34</formula>
    </cfRule>
    <cfRule type="cellIs" priority="42" operator="lessThan" dxfId="0" stopIfTrue="1">
      <formula>$H$34*(-1)</formula>
    </cfRule>
  </conditionalFormatting>
  <conditionalFormatting sqref="I35">
    <cfRule type="cellIs" priority="43" operator="greaterThan" dxfId="0" stopIfTrue="1">
      <formula>$H$35</formula>
    </cfRule>
    <cfRule type="cellIs" priority="44" operator="lessThan" dxfId="0" stopIfTrue="1">
      <formula>$H$35*(-1)</formula>
    </cfRule>
  </conditionalFormatting>
  <conditionalFormatting sqref="I36">
    <cfRule type="cellIs" priority="45" operator="greaterThan" dxfId="0" stopIfTrue="1">
      <formula>$H$36</formula>
    </cfRule>
    <cfRule type="cellIs" priority="46" operator="lessThan" dxfId="0" stopIfTrue="1">
      <formula>$H$36*(-1)</formula>
    </cfRule>
  </conditionalFormatting>
  <conditionalFormatting sqref="I37">
    <cfRule type="cellIs" priority="47" operator="greaterThan" dxfId="0" stopIfTrue="1">
      <formula>$H$37</formula>
    </cfRule>
    <cfRule type="cellIs" priority="48" operator="lessThan" dxfId="0" stopIfTrue="1">
      <formula>$H$37*(-1)</formula>
    </cfRule>
  </conditionalFormatting>
  <conditionalFormatting sqref="I38">
    <cfRule type="cellIs" priority="49" operator="greaterThan" dxfId="0" stopIfTrue="1">
      <formula>$H$38</formula>
    </cfRule>
    <cfRule type="cellIs" priority="50" operator="lessThan" dxfId="0" stopIfTrue="1">
      <formula>$H$38*(-1)</formula>
    </cfRule>
  </conditionalFormatting>
  <conditionalFormatting sqref="I39">
    <cfRule type="cellIs" priority="51" operator="greaterThan" dxfId="0" stopIfTrue="1">
      <formula>$H$39</formula>
    </cfRule>
    <cfRule type="cellIs" priority="52" operator="lessThan" dxfId="0" stopIfTrue="1">
      <formula>$H$39*(-1)</formula>
    </cfRule>
  </conditionalFormatting>
  <conditionalFormatting sqref="I40">
    <cfRule type="cellIs" priority="53" operator="greaterThan" dxfId="0" stopIfTrue="1">
      <formula>$H$40</formula>
    </cfRule>
    <cfRule type="cellIs" priority="54" operator="lessThan" dxfId="0" stopIfTrue="1">
      <formula>$H$40*(-1)</formula>
    </cfRule>
  </conditionalFormatting>
  <conditionalFormatting sqref="I41">
    <cfRule type="cellIs" priority="55" operator="greaterThan" dxfId="0" stopIfTrue="1">
      <formula>$H$41</formula>
    </cfRule>
    <cfRule type="cellIs" priority="56" operator="lessThan" dxfId="0" stopIfTrue="1">
      <formula>$H$41*(-1)</formula>
    </cfRule>
  </conditionalFormatting>
  <conditionalFormatting sqref="I42">
    <cfRule type="cellIs" priority="57" operator="greaterThan" dxfId="0" stopIfTrue="1">
      <formula>$H$42</formula>
    </cfRule>
    <cfRule type="cellIs" priority="58" operator="lessThan" dxfId="0" stopIfTrue="1">
      <formula>$H$42*(-1)</formula>
    </cfRule>
  </conditionalFormatting>
  <conditionalFormatting sqref="I43">
    <cfRule type="cellIs" priority="59" operator="greaterThan" dxfId="0" stopIfTrue="1">
      <formula>$H$43</formula>
    </cfRule>
    <cfRule type="cellIs" priority="60" operator="lessThan" dxfId="0" stopIfTrue="1">
      <formula>$H$43*(-1)</formula>
    </cfRule>
  </conditionalFormatting>
  <conditionalFormatting sqref="I44">
    <cfRule type="cellIs" priority="61" operator="greaterThan" dxfId="0" stopIfTrue="1">
      <formula>$H$44</formula>
    </cfRule>
    <cfRule type="cellIs" priority="62" operator="lessThan" dxfId="0" stopIfTrue="1">
      <formula>$H$44*(-1)</formula>
    </cfRule>
  </conditionalFormatting>
  <conditionalFormatting sqref="I45">
    <cfRule type="cellIs" priority="63" operator="greaterThan" dxfId="0" stopIfTrue="1">
      <formula>$H$45</formula>
    </cfRule>
    <cfRule type="cellIs" priority="64" operator="lessThan" dxfId="0" stopIfTrue="1">
      <formula>$H$45*(-1)</formula>
    </cfRule>
  </conditionalFormatting>
  <conditionalFormatting sqref="I46">
    <cfRule type="cellIs" priority="65" operator="greaterThan" dxfId="0" stopIfTrue="1">
      <formula>$H$46</formula>
    </cfRule>
    <cfRule type="cellIs" priority="66" operator="lessThan" dxfId="0" stopIfTrue="1">
      <formula>$H$46*(-1)</formula>
    </cfRule>
  </conditionalFormatting>
  <conditionalFormatting sqref="I47">
    <cfRule type="cellIs" priority="67" operator="greaterThan" dxfId="0" stopIfTrue="1">
      <formula>$H$47</formula>
    </cfRule>
    <cfRule type="cellIs" priority="68" operator="lessThan" dxfId="0" stopIfTrue="1">
      <formula>$H$47*(-1)</formula>
    </cfRule>
  </conditionalFormatting>
  <conditionalFormatting sqref="I48">
    <cfRule type="cellIs" priority="69" operator="greaterThan" dxfId="0" stopIfTrue="1">
      <formula>$H$48</formula>
    </cfRule>
    <cfRule type="cellIs" priority="70" operator="lessThan" dxfId="0" stopIfTrue="1">
      <formula>$H$48*(-1)</formula>
    </cfRule>
  </conditionalFormatting>
  <conditionalFormatting sqref="I49">
    <cfRule type="cellIs" priority="71" operator="greaterThan" dxfId="0" stopIfTrue="1">
      <formula>$H$49</formula>
    </cfRule>
    <cfRule type="cellIs" priority="72" operator="lessThan" dxfId="0" stopIfTrue="1">
      <formula>$H$49*(-1)</formula>
    </cfRule>
  </conditionalFormatting>
  <conditionalFormatting sqref="I50">
    <cfRule type="cellIs" priority="73" operator="greaterThan" dxfId="0" stopIfTrue="1">
      <formula>$H$50</formula>
    </cfRule>
    <cfRule type="cellIs" priority="74" operator="lessThan" dxfId="0" stopIfTrue="1">
      <formula>$H$50*(-1)</formula>
    </cfRule>
  </conditionalFormatting>
  <conditionalFormatting sqref="I51">
    <cfRule type="cellIs" priority="75" operator="greaterThan" dxfId="0" stopIfTrue="1">
      <formula>$H$51</formula>
    </cfRule>
    <cfRule type="cellIs" priority="76" operator="lessThan" dxfId="0" stopIfTrue="1">
      <formula>$H$51*(-1)</formula>
    </cfRule>
  </conditionalFormatting>
  <conditionalFormatting sqref="I52">
    <cfRule type="cellIs" priority="77" operator="greaterThan" dxfId="0" stopIfTrue="1">
      <formula>$H$52</formula>
    </cfRule>
    <cfRule type="cellIs" priority="78" operator="lessThan" dxfId="0" stopIfTrue="1">
      <formula>$H$52*(-1)</formula>
    </cfRule>
  </conditionalFormatting>
  <conditionalFormatting sqref="I53">
    <cfRule type="cellIs" priority="79" operator="greaterThan" dxfId="0" stopIfTrue="1">
      <formula>$H$53</formula>
    </cfRule>
    <cfRule type="cellIs" priority="80" operator="lessThan" dxfId="0" stopIfTrue="1">
      <formula>$H$53*(-1)</formula>
    </cfRule>
  </conditionalFormatting>
  <conditionalFormatting sqref="I54">
    <cfRule type="cellIs" priority="81" operator="greaterThan" dxfId="0" stopIfTrue="1">
      <formula>$H$54</formula>
    </cfRule>
    <cfRule type="cellIs" priority="82" operator="lessThan" dxfId="0" stopIfTrue="1">
      <formula>$H$54*(-1)</formula>
    </cfRule>
  </conditionalFormatting>
  <conditionalFormatting sqref="I55">
    <cfRule type="cellIs" priority="83" operator="greaterThan" dxfId="0" stopIfTrue="1">
      <formula>$H$55</formula>
    </cfRule>
    <cfRule type="cellIs" priority="84" operator="lessThan" dxfId="0" stopIfTrue="1">
      <formula>$H$55*(-1)</formula>
    </cfRule>
  </conditionalFormatting>
  <conditionalFormatting sqref="I56">
    <cfRule type="cellIs" priority="85" operator="greaterThan" dxfId="0" stopIfTrue="1">
      <formula>$H$56</formula>
    </cfRule>
    <cfRule type="cellIs" priority="86" operator="lessThan" dxfId="0" stopIfTrue="1">
      <formula>$H$56*(-1)</formula>
    </cfRule>
  </conditionalFormatting>
  <conditionalFormatting sqref="I57">
    <cfRule type="cellIs" priority="87" operator="greaterThan" dxfId="0" stopIfTrue="1">
      <formula>$H$57</formula>
    </cfRule>
    <cfRule type="cellIs" priority="88" operator="lessThan" dxfId="0" stopIfTrue="1">
      <formula>$H$57*(-1)</formula>
    </cfRule>
  </conditionalFormatting>
  <conditionalFormatting sqref="I58">
    <cfRule type="cellIs" priority="89" operator="greaterThan" dxfId="0" stopIfTrue="1">
      <formula>$H$58</formula>
    </cfRule>
    <cfRule type="cellIs" priority="90" operator="lessThan" dxfId="0" stopIfTrue="1">
      <formula>$H$58*(-1)</formula>
    </cfRule>
  </conditionalFormatting>
  <conditionalFormatting sqref="I59">
    <cfRule type="cellIs" priority="91" operator="greaterThan" dxfId="0" stopIfTrue="1">
      <formula>$H$59</formula>
    </cfRule>
    <cfRule type="cellIs" priority="92" operator="lessThan" dxfId="0" stopIfTrue="1">
      <formula>$H$59*(-1)</formula>
    </cfRule>
  </conditionalFormatting>
  <conditionalFormatting sqref="I60">
    <cfRule type="cellIs" priority="93" operator="greaterThan" dxfId="0" stopIfTrue="1">
      <formula>$H$60</formula>
    </cfRule>
    <cfRule type="cellIs" priority="94" operator="lessThan" dxfId="0" stopIfTrue="1">
      <formula>$H$60*(-1)</formula>
    </cfRule>
  </conditionalFormatting>
  <conditionalFormatting sqref="I61">
    <cfRule type="cellIs" priority="95" operator="greaterThan" dxfId="0" stopIfTrue="1">
      <formula>$H$61</formula>
    </cfRule>
    <cfRule type="cellIs" priority="96" operator="lessThan" dxfId="0" stopIfTrue="1">
      <formula>$H$61*(-1)</formula>
    </cfRule>
  </conditionalFormatting>
  <conditionalFormatting sqref="I62">
    <cfRule type="cellIs" priority="97" operator="greaterThan" dxfId="0" stopIfTrue="1">
      <formula>$H$62</formula>
    </cfRule>
    <cfRule type="cellIs" priority="98" operator="lessThan" dxfId="0" stopIfTrue="1">
      <formula>$H$62*(-1)</formula>
    </cfRule>
  </conditionalFormatting>
  <conditionalFormatting sqref="I63">
    <cfRule type="cellIs" priority="99" operator="greaterThan" dxfId="0" stopIfTrue="1">
      <formula>$H$63</formula>
    </cfRule>
    <cfRule type="cellIs" priority="100" operator="lessThan" dxfId="0" stopIfTrue="1">
      <formula>$H$63*(-1)</formula>
    </cfRule>
  </conditionalFormatting>
  <conditionalFormatting sqref="I64">
    <cfRule type="cellIs" priority="101" operator="greaterThan" dxfId="0" stopIfTrue="1">
      <formula>$H$64</formula>
    </cfRule>
    <cfRule type="cellIs" priority="102" operator="lessThan" dxfId="0" stopIfTrue="1">
      <formula>$H$64*(-1)</formula>
    </cfRule>
  </conditionalFormatting>
  <conditionalFormatting sqref="I65">
    <cfRule type="cellIs" priority="103" operator="greaterThan" dxfId="0" stopIfTrue="1">
      <formula>$H$65</formula>
    </cfRule>
    <cfRule type="cellIs" priority="104" operator="lessThan" dxfId="0" stopIfTrue="1">
      <formula>$H$65*(-1)</formula>
    </cfRule>
  </conditionalFormatting>
  <conditionalFormatting sqref="I66">
    <cfRule type="cellIs" priority="105" operator="greaterThan" dxfId="0" stopIfTrue="1">
      <formula>$H$66</formula>
    </cfRule>
    <cfRule type="cellIs" priority="106" operator="lessThan" dxfId="0" stopIfTrue="1">
      <formula>$H$66*(-1)</formula>
    </cfRule>
  </conditionalFormatting>
  <conditionalFormatting sqref="I67">
    <cfRule type="cellIs" priority="107" operator="greaterThan" dxfId="0" stopIfTrue="1">
      <formula>$H$67</formula>
    </cfRule>
    <cfRule type="cellIs" priority="108" operator="lessThan" dxfId="0" stopIfTrue="1">
      <formula>$H$67*(-1)</formula>
    </cfRule>
  </conditionalFormatting>
  <conditionalFormatting sqref="I68">
    <cfRule type="cellIs" priority="109" operator="greaterThan" dxfId="0" stopIfTrue="1">
      <formula>$H$68</formula>
    </cfRule>
    <cfRule type="cellIs" priority="110" operator="lessThan" dxfId="0" stopIfTrue="1">
      <formula>$H$68*(-1)</formula>
    </cfRule>
  </conditionalFormatting>
  <conditionalFormatting sqref="I69">
    <cfRule type="cellIs" priority="111" operator="greaterThan" dxfId="0" stopIfTrue="1">
      <formula>$H$69</formula>
    </cfRule>
    <cfRule type="cellIs" priority="112" operator="lessThan" dxfId="0" stopIfTrue="1">
      <formula>$H$69*(-1)</formula>
    </cfRule>
  </conditionalFormatting>
  <conditionalFormatting sqref="I70">
    <cfRule type="cellIs" priority="113" operator="greaterThan" dxfId="0" stopIfTrue="1">
      <formula>$H$70</formula>
    </cfRule>
    <cfRule type="cellIs" priority="114" operator="lessThan" dxfId="0" stopIfTrue="1">
      <formula>$H$70*(-1)</formula>
    </cfRule>
  </conditionalFormatting>
  <conditionalFormatting sqref="I71">
    <cfRule type="cellIs" priority="115" operator="greaterThan" dxfId="0" stopIfTrue="1">
      <formula>$H$71</formula>
    </cfRule>
    <cfRule type="cellIs" priority="116" operator="lessThan" dxfId="0" stopIfTrue="1">
      <formula>$H$71*(-1)</formula>
    </cfRule>
  </conditionalFormatting>
  <conditionalFormatting sqref="I72">
    <cfRule type="cellIs" priority="117" operator="greaterThan" dxfId="0" stopIfTrue="1">
      <formula>$H$72</formula>
    </cfRule>
    <cfRule type="cellIs" priority="118" operator="lessThan" dxfId="0" stopIfTrue="1">
      <formula>$H$72*(-1)</formula>
    </cfRule>
  </conditionalFormatting>
  <conditionalFormatting sqref="I73">
    <cfRule type="cellIs" priority="119" operator="greaterThan" dxfId="0" stopIfTrue="1">
      <formula>$H$73</formula>
    </cfRule>
    <cfRule type="cellIs" priority="120" operator="lessThan" dxfId="0" stopIfTrue="1">
      <formula>$H$73*(-1)</formula>
    </cfRule>
  </conditionalFormatting>
  <conditionalFormatting sqref="I74">
    <cfRule type="cellIs" priority="121" operator="greaterThan" dxfId="0" stopIfTrue="1">
      <formula>$H$74</formula>
    </cfRule>
    <cfRule type="cellIs" priority="122" operator="lessThan" dxfId="0" stopIfTrue="1">
      <formula>$H$74*(-1)</formula>
    </cfRule>
  </conditionalFormatting>
  <conditionalFormatting sqref="I75">
    <cfRule type="cellIs" priority="123" operator="greaterThan" dxfId="0" stopIfTrue="1">
      <formula>$H$75</formula>
    </cfRule>
    <cfRule type="cellIs" priority="124" operator="lessThan" dxfId="0" stopIfTrue="1">
      <formula>$H$75*(-1)</formula>
    </cfRule>
  </conditionalFormatting>
  <conditionalFormatting sqref="I76">
    <cfRule type="cellIs" priority="125" operator="greaterThan" dxfId="0" stopIfTrue="1">
      <formula>$H$76</formula>
    </cfRule>
    <cfRule type="cellIs" priority="126" operator="lessThan" dxfId="0" stopIfTrue="1">
      <formula>$H$76*(-1)</formula>
    </cfRule>
  </conditionalFormatting>
  <conditionalFormatting sqref="I77">
    <cfRule type="cellIs" priority="127" operator="greaterThan" dxfId="0" stopIfTrue="1">
      <formula>$H$77</formula>
    </cfRule>
    <cfRule type="cellIs" priority="128" operator="lessThan" dxfId="0" stopIfTrue="1">
      <formula>$H$77*(-1)</formula>
    </cfRule>
  </conditionalFormatting>
  <conditionalFormatting sqref="I78">
    <cfRule type="cellIs" priority="129" operator="greaterThan" dxfId="0" stopIfTrue="1">
      <formula>$H$78</formula>
    </cfRule>
    <cfRule type="cellIs" priority="130" operator="lessThan" dxfId="0" stopIfTrue="1">
      <formula>$H$78*(-1)</formula>
    </cfRule>
  </conditionalFormatting>
  <conditionalFormatting sqref="I79">
    <cfRule type="cellIs" priority="131" operator="greaterThan" dxfId="0" stopIfTrue="1">
      <formula>$H$79</formula>
    </cfRule>
    <cfRule type="cellIs" priority="132" operator="lessThan" dxfId="0" stopIfTrue="1">
      <formula>$H$79*(-1)</formula>
    </cfRule>
  </conditionalFormatting>
  <conditionalFormatting sqref="I80">
    <cfRule type="cellIs" priority="133" operator="greaterThan" dxfId="0" stopIfTrue="1">
      <formula>$H$80</formula>
    </cfRule>
    <cfRule type="cellIs" priority="134" operator="lessThan" dxfId="0" stopIfTrue="1">
      <formula>$H$80*(-1)</formula>
    </cfRule>
  </conditionalFormatting>
  <conditionalFormatting sqref="I81">
    <cfRule type="cellIs" priority="135" operator="greaterThan" dxfId="0" stopIfTrue="1">
      <formula>$H$81</formula>
    </cfRule>
    <cfRule type="cellIs" priority="136" operator="lessThan" dxfId="0" stopIfTrue="1">
      <formula>$H$81*(-1)</formula>
    </cfRule>
  </conditionalFormatting>
  <conditionalFormatting sqref="I82">
    <cfRule type="cellIs" priority="137" operator="greaterThan" dxfId="0" stopIfTrue="1">
      <formula>$H$82</formula>
    </cfRule>
    <cfRule type="cellIs" priority="138" operator="lessThan" dxfId="0" stopIfTrue="1">
      <formula>$H$82*(-1)</formula>
    </cfRule>
  </conditionalFormatting>
  <conditionalFormatting sqref="I83">
    <cfRule type="cellIs" priority="139" operator="greaterThan" dxfId="0" stopIfTrue="1">
      <formula>$H$83</formula>
    </cfRule>
    <cfRule type="cellIs" priority="140" operator="lessThan" dxfId="0" stopIfTrue="1">
      <formula>$H$83*(-1)</formula>
    </cfRule>
  </conditionalFormatting>
  <conditionalFormatting sqref="I84">
    <cfRule type="cellIs" priority="141" operator="greaterThan" dxfId="0" stopIfTrue="1">
      <formula>$H$84</formula>
    </cfRule>
    <cfRule type="cellIs" priority="142" operator="lessThan" dxfId="0" stopIfTrue="1">
      <formula>$H$84*(-1)</formula>
    </cfRule>
  </conditionalFormatting>
  <conditionalFormatting sqref="I85">
    <cfRule type="cellIs" priority="143" operator="greaterThan" dxfId="0" stopIfTrue="1">
      <formula>$H$85</formula>
    </cfRule>
    <cfRule type="cellIs" priority="144" operator="lessThan" dxfId="0" stopIfTrue="1">
      <formula>$H$85*(-1)</formula>
    </cfRule>
  </conditionalFormatting>
  <conditionalFormatting sqref="I86">
    <cfRule type="cellIs" priority="145" operator="greaterThan" dxfId="0" stopIfTrue="1">
      <formula>$H$86</formula>
    </cfRule>
    <cfRule type="cellIs" priority="146" operator="lessThan" dxfId="0" stopIfTrue="1">
      <formula>$H$86*(-1)</formula>
    </cfRule>
  </conditionalFormatting>
  <conditionalFormatting sqref="I87">
    <cfRule type="cellIs" priority="147" operator="greaterThan" dxfId="0" stopIfTrue="1">
      <formula>$H$87</formula>
    </cfRule>
    <cfRule type="cellIs" priority="148" operator="lessThan" dxfId="0" stopIfTrue="1">
      <formula>$H$87*(-1)</formula>
    </cfRule>
  </conditionalFormatting>
  <conditionalFormatting sqref="I88">
    <cfRule type="cellIs" priority="149" operator="greaterThan" dxfId="0" stopIfTrue="1">
      <formula>$H$88</formula>
    </cfRule>
    <cfRule type="cellIs" priority="150" operator="lessThan" dxfId="0" stopIfTrue="1">
      <formula>$H$88*(-1)</formula>
    </cfRule>
  </conditionalFormatting>
  <conditionalFormatting sqref="I89">
    <cfRule type="cellIs" priority="151" operator="greaterThan" dxfId="0" stopIfTrue="1">
      <formula>$H$89</formula>
    </cfRule>
    <cfRule type="cellIs" priority="152" operator="lessThan" dxfId="0" stopIfTrue="1">
      <formula>$H$89*(-1)</formula>
    </cfRule>
  </conditionalFormatting>
  <conditionalFormatting sqref="I90">
    <cfRule type="cellIs" priority="153" operator="greaterThan" dxfId="0" stopIfTrue="1">
      <formula>$H$90</formula>
    </cfRule>
    <cfRule type="cellIs" priority="154" operator="lessThan" dxfId="0" stopIfTrue="1">
      <formula>$H$90*(-1)</formula>
    </cfRule>
  </conditionalFormatting>
  <conditionalFormatting sqref="I91">
    <cfRule type="cellIs" priority="155" operator="greaterThan" dxfId="0" stopIfTrue="1">
      <formula>$H$91</formula>
    </cfRule>
    <cfRule type="cellIs" priority="156" operator="lessThan" dxfId="0" stopIfTrue="1">
      <formula>$H$91*(-1)</formula>
    </cfRule>
  </conditionalFormatting>
  <conditionalFormatting sqref="I92">
    <cfRule type="cellIs" priority="157" operator="greaterThan" dxfId="0" stopIfTrue="1">
      <formula>$H$92</formula>
    </cfRule>
    <cfRule type="cellIs" priority="158" operator="lessThan" dxfId="0" stopIfTrue="1">
      <formula>$H$92*(-1)</formula>
    </cfRule>
  </conditionalFormatting>
  <conditionalFormatting sqref="I93">
    <cfRule type="cellIs" priority="159" operator="greaterThan" dxfId="0" stopIfTrue="1">
      <formula>$H$93</formula>
    </cfRule>
    <cfRule type="cellIs" priority="160" operator="lessThan" dxfId="0" stopIfTrue="1">
      <formula>$H$93*(-1)</formula>
    </cfRule>
  </conditionalFormatting>
  <conditionalFormatting sqref="I94">
    <cfRule type="cellIs" priority="161" operator="greaterThan" dxfId="0" stopIfTrue="1">
      <formula>$H$94</formula>
    </cfRule>
    <cfRule type="cellIs" priority="162" operator="lessThan" dxfId="0" stopIfTrue="1">
      <formula>$H$94*(-1)</formula>
    </cfRule>
  </conditionalFormatting>
  <conditionalFormatting sqref="I95">
    <cfRule type="cellIs" priority="163" operator="greaterThan" dxfId="0" stopIfTrue="1">
      <formula>$H$95</formula>
    </cfRule>
    <cfRule type="cellIs" priority="164" operator="lessThan" dxfId="0" stopIfTrue="1">
      <formula>$H$95*(-1)</formula>
    </cfRule>
  </conditionalFormatting>
  <conditionalFormatting sqref="I96">
    <cfRule type="cellIs" priority="165" operator="greaterThan" dxfId="0" stopIfTrue="1">
      <formula>$H$96</formula>
    </cfRule>
    <cfRule type="cellIs" priority="166" operator="lessThan" dxfId="0" stopIfTrue="1">
      <formula>$H$96*(-1)</formula>
    </cfRule>
  </conditionalFormatting>
  <conditionalFormatting sqref="I97">
    <cfRule type="cellIs" priority="167" operator="greaterThan" dxfId="0" stopIfTrue="1">
      <formula>$H$97</formula>
    </cfRule>
    <cfRule type="cellIs" priority="168" operator="lessThan" dxfId="0" stopIfTrue="1">
      <formula>$H$97*(-1)</formula>
    </cfRule>
  </conditionalFormatting>
  <conditionalFormatting sqref="I98">
    <cfRule type="cellIs" priority="169" operator="greaterThan" dxfId="0" stopIfTrue="1">
      <formula>$H$98</formula>
    </cfRule>
    <cfRule type="cellIs" priority="170" operator="lessThan" dxfId="0" stopIfTrue="1">
      <formula>$H$98*(-1)</formula>
    </cfRule>
  </conditionalFormatting>
  <conditionalFormatting sqref="I99">
    <cfRule type="cellIs" priority="171" operator="greaterThan" dxfId="0" stopIfTrue="1">
      <formula>$H$99</formula>
    </cfRule>
    <cfRule type="cellIs" priority="172" operator="lessThan" dxfId="0" stopIfTrue="1">
      <formula>$H$99*(-1)</formula>
    </cfRule>
  </conditionalFormatting>
  <conditionalFormatting sqref="I100">
    <cfRule type="cellIs" priority="173" operator="greaterThan" dxfId="0" stopIfTrue="1">
      <formula>$H$100</formula>
    </cfRule>
    <cfRule type="cellIs" priority="174" operator="lessThan" dxfId="0" stopIfTrue="1">
      <formula>$H$100*(-1)</formula>
    </cfRule>
  </conditionalFormatting>
  <conditionalFormatting sqref="I101">
    <cfRule type="cellIs" priority="175" operator="greaterThan" dxfId="0" stopIfTrue="1">
      <formula>$H$101</formula>
    </cfRule>
    <cfRule type="cellIs" priority="176" operator="lessThan" dxfId="0" stopIfTrue="1">
      <formula>$H$101*(-1)</formula>
    </cfRule>
  </conditionalFormatting>
  <conditionalFormatting sqref="I102">
    <cfRule type="cellIs" priority="177" operator="greaterThan" dxfId="0" stopIfTrue="1">
      <formula>$H$102</formula>
    </cfRule>
    <cfRule type="cellIs" priority="178" operator="lessThan" dxfId="0" stopIfTrue="1">
      <formula>$H$102*(-1)</formula>
    </cfRule>
  </conditionalFormatting>
  <conditionalFormatting sqref="I103">
    <cfRule type="cellIs" priority="179" operator="greaterThan" dxfId="0" stopIfTrue="1">
      <formula>$H$103</formula>
    </cfRule>
    <cfRule type="cellIs" priority="180" operator="lessThan" dxfId="0" stopIfTrue="1">
      <formula>$H$103*(-1)</formula>
    </cfRule>
  </conditionalFormatting>
  <conditionalFormatting sqref="I104">
    <cfRule type="cellIs" priority="181" operator="greaterThan" dxfId="0" stopIfTrue="1">
      <formula>$H$104</formula>
    </cfRule>
    <cfRule type="cellIs" priority="182" operator="lessThan" dxfId="0" stopIfTrue="1">
      <formula>$H$104*(-1)</formula>
    </cfRule>
  </conditionalFormatting>
  <conditionalFormatting sqref="I105">
    <cfRule type="cellIs" priority="183" operator="greaterThan" dxfId="0" stopIfTrue="1">
      <formula>$H$105</formula>
    </cfRule>
    <cfRule type="cellIs" priority="184" operator="lessThan" dxfId="0" stopIfTrue="1">
      <formula>$H$105*(-1)</formula>
    </cfRule>
  </conditionalFormatting>
  <conditionalFormatting sqref="I106">
    <cfRule type="cellIs" priority="185" operator="greaterThan" dxfId="0" stopIfTrue="1">
      <formula>$H$106</formula>
    </cfRule>
    <cfRule type="cellIs" priority="186" operator="lessThan" dxfId="0" stopIfTrue="1">
      <formula>$H$106*(-1)</formula>
    </cfRule>
  </conditionalFormatting>
  <conditionalFormatting sqref="I107">
    <cfRule type="cellIs" priority="187" operator="greaterThan" dxfId="0" stopIfTrue="1">
      <formula>$H$107</formula>
    </cfRule>
    <cfRule type="cellIs" priority="188" operator="lessThan" dxfId="0" stopIfTrue="1">
      <formula>$H$107*(-1)</formula>
    </cfRule>
  </conditionalFormatting>
  <conditionalFormatting sqref="I108">
    <cfRule type="cellIs" priority="189" operator="greaterThan" dxfId="0" stopIfTrue="1">
      <formula>$H$108</formula>
    </cfRule>
    <cfRule type="cellIs" priority="190" operator="lessThan" dxfId="0" stopIfTrue="1">
      <formula>$H$108*(-1)</formula>
    </cfRule>
  </conditionalFormatting>
  <conditionalFormatting sqref="I109">
    <cfRule type="cellIs" priority="191" operator="greaterThan" dxfId="0" stopIfTrue="1">
      <formula>$H$109</formula>
    </cfRule>
    <cfRule type="cellIs" priority="192" operator="lessThan" dxfId="0" stopIfTrue="1">
      <formula>$H$109*(-1)</formula>
    </cfRule>
  </conditionalFormatting>
  <conditionalFormatting sqref="I110">
    <cfRule type="cellIs" priority="193" operator="greaterThan" dxfId="0" stopIfTrue="1">
      <formula>$H$110</formula>
    </cfRule>
    <cfRule type="cellIs" priority="194" operator="lessThan" dxfId="0" stopIfTrue="1">
      <formula>$H$110*(-1)</formula>
    </cfRule>
  </conditionalFormatting>
  <conditionalFormatting sqref="I111">
    <cfRule type="cellIs" priority="195" operator="greaterThan" dxfId="0" stopIfTrue="1">
      <formula>$H$111</formula>
    </cfRule>
    <cfRule type="cellIs" priority="196" operator="lessThan" dxfId="0" stopIfTrue="1">
      <formula>$H$111*(-1)</formula>
    </cfRule>
  </conditionalFormatting>
  <conditionalFormatting sqref="I112">
    <cfRule type="cellIs" priority="197" operator="greaterThan" dxfId="0" stopIfTrue="1">
      <formula>$H$112</formula>
    </cfRule>
    <cfRule type="cellIs" priority="198" operator="lessThan" dxfId="0" stopIfTrue="1">
      <formula>$H$112*(-1)</formula>
    </cfRule>
  </conditionalFormatting>
  <conditionalFormatting sqref="I113">
    <cfRule type="cellIs" priority="199" operator="greaterThan" dxfId="0" stopIfTrue="1">
      <formula>$H$113</formula>
    </cfRule>
    <cfRule type="cellIs" priority="200" operator="lessThan" dxfId="0" stopIfTrue="1">
      <formula>$H$113*(-1)</formula>
    </cfRule>
  </conditionalFormatting>
  <conditionalFormatting sqref="I114">
    <cfRule type="cellIs" priority="201" operator="greaterThan" dxfId="0" stopIfTrue="1">
      <formula>$H$114</formula>
    </cfRule>
    <cfRule type="cellIs" priority="202" operator="lessThan" dxfId="0" stopIfTrue="1">
      <formula>$H$114*(-1)</formula>
    </cfRule>
  </conditionalFormatting>
  <conditionalFormatting sqref="I115">
    <cfRule type="cellIs" priority="203" operator="greaterThan" dxfId="0" stopIfTrue="1">
      <formula>$H$115</formula>
    </cfRule>
    <cfRule type="cellIs" priority="204" operator="lessThan" dxfId="0" stopIfTrue="1">
      <formula>$H$115*(-1)</formula>
    </cfRule>
  </conditionalFormatting>
  <conditionalFormatting sqref="I116">
    <cfRule type="cellIs" priority="205" operator="greaterThan" dxfId="0" stopIfTrue="1">
      <formula>$H$116</formula>
    </cfRule>
    <cfRule type="cellIs" priority="206" operator="lessThan" dxfId="0" stopIfTrue="1">
      <formula>$H$116*(-1)</formula>
    </cfRule>
  </conditionalFormatting>
  <conditionalFormatting sqref="I117">
    <cfRule type="cellIs" priority="207" operator="greaterThan" dxfId="0" stopIfTrue="1">
      <formula>$H$117</formula>
    </cfRule>
    <cfRule type="cellIs" priority="208" operator="lessThan" dxfId="0" stopIfTrue="1">
      <formula>$H$117*(-1)</formula>
    </cfRule>
  </conditionalFormatting>
  <conditionalFormatting sqref="I118">
    <cfRule type="cellIs" priority="209" operator="greaterThan" dxfId="0" stopIfTrue="1">
      <formula>$H$118</formula>
    </cfRule>
    <cfRule type="cellIs" priority="210" operator="lessThan" dxfId="0" stopIfTrue="1">
      <formula>$H$118*(-1)</formula>
    </cfRule>
  </conditionalFormatting>
  <conditionalFormatting sqref="I119">
    <cfRule type="cellIs" priority="211" operator="greaterThan" dxfId="0" stopIfTrue="1">
      <formula>$H$119</formula>
    </cfRule>
    <cfRule type="cellIs" priority="212" operator="lessThan" dxfId="0" stopIfTrue="1">
      <formula>$H$119*(-1)</formula>
    </cfRule>
  </conditionalFormatting>
  <conditionalFormatting sqref="I120">
    <cfRule type="cellIs" priority="213" operator="greaterThan" dxfId="0" stopIfTrue="1">
      <formula>$H$120</formula>
    </cfRule>
    <cfRule type="cellIs" priority="214" operator="lessThan" dxfId="0" stopIfTrue="1">
      <formula>$H$120*(-1)</formula>
    </cfRule>
  </conditionalFormatting>
  <conditionalFormatting sqref="I121">
    <cfRule type="cellIs" priority="215" operator="greaterThan" dxfId="0" stopIfTrue="1">
      <formula>$H$121</formula>
    </cfRule>
    <cfRule type="cellIs" priority="216" operator="lessThan" dxfId="0" stopIfTrue="1">
      <formula>$H$121*(-1)</formula>
    </cfRule>
  </conditionalFormatting>
  <conditionalFormatting sqref="I122">
    <cfRule type="cellIs" priority="217" operator="greaterThan" dxfId="0" stopIfTrue="1">
      <formula>$H$122</formula>
    </cfRule>
    <cfRule type="cellIs" priority="218" operator="lessThan" dxfId="0" stopIfTrue="1">
      <formula>$H$122*(-1)</formula>
    </cfRule>
  </conditionalFormatting>
  <conditionalFormatting sqref="I123">
    <cfRule type="cellIs" priority="219" operator="greaterThan" dxfId="0" stopIfTrue="1">
      <formula>$H$123</formula>
    </cfRule>
    <cfRule type="cellIs" priority="220" operator="lessThan" dxfId="0" stopIfTrue="1">
      <formula>$H$123*(-1)</formula>
    </cfRule>
  </conditionalFormatting>
  <conditionalFormatting sqref="I124">
    <cfRule type="cellIs" priority="221" operator="greaterThan" dxfId="0" stopIfTrue="1">
      <formula>$H$124</formula>
    </cfRule>
    <cfRule type="cellIs" priority="222" operator="lessThan" dxfId="0" stopIfTrue="1">
      <formula>$H$124*(-1)</formula>
    </cfRule>
  </conditionalFormatting>
  <conditionalFormatting sqref="I125">
    <cfRule type="cellIs" priority="223" operator="greaterThan" dxfId="0" stopIfTrue="1">
      <formula>$H$125</formula>
    </cfRule>
    <cfRule type="cellIs" priority="224" operator="lessThan" dxfId="0" stopIfTrue="1">
      <formula>$H$125*(-1)</formula>
    </cfRule>
  </conditionalFormatting>
  <conditionalFormatting sqref="I126">
    <cfRule type="cellIs" priority="225" operator="greaterThan" dxfId="0" stopIfTrue="1">
      <formula>$H$126</formula>
    </cfRule>
    <cfRule type="cellIs" priority="226" operator="lessThan" dxfId="0" stopIfTrue="1">
      <formula>$H$126*(-1)</formula>
    </cfRule>
  </conditionalFormatting>
  <conditionalFormatting sqref="I127">
    <cfRule type="cellIs" priority="227" operator="greaterThan" dxfId="0" stopIfTrue="1">
      <formula>$H$127</formula>
    </cfRule>
    <cfRule type="cellIs" priority="228" operator="lessThan" dxfId="0" stopIfTrue="1">
      <formula>$H$127*(-1)</formula>
    </cfRule>
  </conditionalFormatting>
  <conditionalFormatting sqref="I128">
    <cfRule type="cellIs" priority="229" operator="greaterThan" dxfId="0" stopIfTrue="1">
      <formula>$H$128</formula>
    </cfRule>
    <cfRule type="cellIs" priority="230" operator="lessThan" dxfId="0" stopIfTrue="1">
      <formula>$H$128*(-1)</formula>
    </cfRule>
  </conditionalFormatting>
  <conditionalFormatting sqref="I129">
    <cfRule type="cellIs" priority="231" operator="greaterThan" dxfId="0" stopIfTrue="1">
      <formula>$H$129</formula>
    </cfRule>
    <cfRule type="cellIs" priority="232" operator="lessThan" dxfId="0" stopIfTrue="1">
      <formula>$H$129*(-1)</formula>
    </cfRule>
  </conditionalFormatting>
  <conditionalFormatting sqref="I130">
    <cfRule type="cellIs" priority="233" operator="greaterThan" dxfId="0" stopIfTrue="1">
      <formula>$H$130</formula>
    </cfRule>
    <cfRule type="cellIs" priority="234" operator="lessThan" dxfId="0" stopIfTrue="1">
      <formula>$H$130*(-1)</formula>
    </cfRule>
  </conditionalFormatting>
  <conditionalFormatting sqref="I131">
    <cfRule type="cellIs" priority="235" operator="greaterThan" dxfId="0" stopIfTrue="1">
      <formula>$H$131</formula>
    </cfRule>
    <cfRule type="cellIs" priority="236" operator="lessThan" dxfId="0" stopIfTrue="1">
      <formula>$H$131*(-1)</formula>
    </cfRule>
  </conditionalFormatting>
  <conditionalFormatting sqref="I132">
    <cfRule type="cellIs" priority="237" operator="greaterThan" dxfId="0" stopIfTrue="1">
      <formula>$H$132</formula>
    </cfRule>
    <cfRule type="cellIs" priority="238" operator="lessThan" dxfId="0" stopIfTrue="1">
      <formula>$H$132*(-1)</formula>
    </cfRule>
  </conditionalFormatting>
  <conditionalFormatting sqref="I133">
    <cfRule type="cellIs" priority="239" operator="greaterThan" dxfId="0" stopIfTrue="1">
      <formula>$H$133</formula>
    </cfRule>
    <cfRule type="cellIs" priority="240" operator="lessThan" dxfId="0" stopIfTrue="1">
      <formula>$H$133*(-1)</formula>
    </cfRule>
  </conditionalFormatting>
  <conditionalFormatting sqref="I134">
    <cfRule type="cellIs" priority="241" operator="greaterThan" dxfId="0" stopIfTrue="1">
      <formula>$H$134</formula>
    </cfRule>
    <cfRule type="cellIs" priority="242" operator="lessThan" dxfId="0" stopIfTrue="1">
      <formula>$H$134*(-1)</formula>
    </cfRule>
  </conditionalFormatting>
  <conditionalFormatting sqref="I135">
    <cfRule type="cellIs" priority="243" operator="greaterThan" dxfId="0" stopIfTrue="1">
      <formula>$H$135</formula>
    </cfRule>
    <cfRule type="cellIs" priority="244" operator="lessThan" dxfId="0" stopIfTrue="1">
      <formula>$H$135*(-1)</formula>
    </cfRule>
  </conditionalFormatting>
  <conditionalFormatting sqref="I136">
    <cfRule type="cellIs" priority="245" operator="greaterThan" dxfId="0" stopIfTrue="1">
      <formula>$H$136</formula>
    </cfRule>
    <cfRule type="cellIs" priority="246" operator="lessThan" dxfId="0" stopIfTrue="1">
      <formula>$H$136*(-1)</formula>
    </cfRule>
  </conditionalFormatting>
  <conditionalFormatting sqref="I137">
    <cfRule type="cellIs" priority="247" operator="greaterThan" dxfId="0" stopIfTrue="1">
      <formula>$H$137</formula>
    </cfRule>
    <cfRule type="cellIs" priority="248" operator="lessThan" dxfId="0" stopIfTrue="1">
      <formula>$H$137*(-1)</formula>
    </cfRule>
  </conditionalFormatting>
  <conditionalFormatting sqref="I138">
    <cfRule type="cellIs" priority="249" operator="greaterThan" dxfId="0" stopIfTrue="1">
      <formula>$H$138</formula>
    </cfRule>
    <cfRule type="cellIs" priority="250" operator="lessThan" dxfId="0" stopIfTrue="1">
      <formula>$H$138*(-1)</formula>
    </cfRule>
  </conditionalFormatting>
  <conditionalFormatting sqref="I139">
    <cfRule type="cellIs" priority="251" operator="greaterThan" dxfId="0" stopIfTrue="1">
      <formula>$H$139</formula>
    </cfRule>
    <cfRule type="cellIs" priority="252" operator="lessThan" dxfId="0" stopIfTrue="1">
      <formula>$H$139*(-1)</formula>
    </cfRule>
  </conditionalFormatting>
  <conditionalFormatting sqref="I140">
    <cfRule type="cellIs" priority="253" operator="greaterThan" dxfId="0" stopIfTrue="1">
      <formula>$H$140</formula>
    </cfRule>
    <cfRule type="cellIs" priority="254" operator="lessThan" dxfId="0" stopIfTrue="1">
      <formula>$H$140*(-1)</formula>
    </cfRule>
  </conditionalFormatting>
  <conditionalFormatting sqref="I141">
    <cfRule type="cellIs" priority="255" operator="greaterThan" dxfId="0" stopIfTrue="1">
      <formula>$H$141</formula>
    </cfRule>
    <cfRule type="cellIs" priority="256" operator="lessThan" dxfId="0" stopIfTrue="1">
      <formula>$H$141*(-1)</formula>
    </cfRule>
  </conditionalFormatting>
  <conditionalFormatting sqref="I142">
    <cfRule type="cellIs" priority="257" operator="greaterThan" dxfId="0" stopIfTrue="1">
      <formula>$H$142</formula>
    </cfRule>
    <cfRule type="cellIs" priority="258" operator="lessThan" dxfId="0" stopIfTrue="1">
      <formula>$H$142*(-1)</formula>
    </cfRule>
  </conditionalFormatting>
  <conditionalFormatting sqref="I143">
    <cfRule type="cellIs" priority="259" operator="greaterThan" dxfId="0" stopIfTrue="1">
      <formula>$H$143</formula>
    </cfRule>
    <cfRule type="cellIs" priority="260" operator="lessThan" dxfId="0" stopIfTrue="1">
      <formula>$H$143*(-1)</formula>
    </cfRule>
  </conditionalFormatting>
  <conditionalFormatting sqref="I144">
    <cfRule type="cellIs" priority="261" operator="greaterThan" dxfId="0" stopIfTrue="1">
      <formula>$H$144</formula>
    </cfRule>
    <cfRule type="cellIs" priority="262" operator="lessThan" dxfId="0" stopIfTrue="1">
      <formula>$H$144*(-1)</formula>
    </cfRule>
  </conditionalFormatting>
  <conditionalFormatting sqref="I145">
    <cfRule type="cellIs" priority="263" operator="greaterThan" dxfId="0" stopIfTrue="1">
      <formula>$H$145</formula>
    </cfRule>
    <cfRule type="cellIs" priority="264" operator="lessThan" dxfId="0" stopIfTrue="1">
      <formula>$H$145*(-1)</formula>
    </cfRule>
  </conditionalFormatting>
  <conditionalFormatting sqref="I146">
    <cfRule type="cellIs" priority="265" operator="greaterThan" dxfId="0" stopIfTrue="1">
      <formula>$H$146</formula>
    </cfRule>
    <cfRule type="cellIs" priority="266" operator="lessThan" dxfId="0" stopIfTrue="1">
      <formula>$H$146*(-1)</formula>
    </cfRule>
  </conditionalFormatting>
  <conditionalFormatting sqref="I147">
    <cfRule type="cellIs" priority="267" operator="greaterThan" dxfId="0" stopIfTrue="1">
      <formula>$H$147</formula>
    </cfRule>
    <cfRule type="cellIs" priority="268" operator="lessThan" dxfId="0" stopIfTrue="1">
      <formula>$H$147*(-1)</formula>
    </cfRule>
  </conditionalFormatting>
  <conditionalFormatting sqref="I148">
    <cfRule type="cellIs" priority="269" operator="greaterThan" dxfId="0" stopIfTrue="1">
      <formula>$H$148</formula>
    </cfRule>
    <cfRule type="cellIs" priority="270" operator="lessThan" dxfId="0" stopIfTrue="1">
      <formula>$H$148*(-1)</formula>
    </cfRule>
  </conditionalFormatting>
  <conditionalFormatting sqref="I149">
    <cfRule type="cellIs" priority="271" operator="greaterThan" dxfId="0" stopIfTrue="1">
      <formula>$H$149</formula>
    </cfRule>
    <cfRule type="cellIs" priority="272" operator="lessThan" dxfId="0" stopIfTrue="1">
      <formula>$H$149*(-1)</formula>
    </cfRule>
  </conditionalFormatting>
  <conditionalFormatting sqref="I150">
    <cfRule type="cellIs" priority="273" operator="greaterThan" dxfId="0" stopIfTrue="1">
      <formula>$H$150</formula>
    </cfRule>
    <cfRule type="cellIs" priority="274" operator="lessThan" dxfId="0" stopIfTrue="1">
      <formula>$H$150*(-1)</formula>
    </cfRule>
  </conditionalFormatting>
  <conditionalFormatting sqref="I151">
    <cfRule type="cellIs" priority="275" operator="greaterThan" dxfId="0" stopIfTrue="1">
      <formula>$H$151</formula>
    </cfRule>
    <cfRule type="cellIs" priority="276" operator="lessThan" dxfId="0" stopIfTrue="1">
      <formula>$H$151*(-1)</formula>
    </cfRule>
  </conditionalFormatting>
  <conditionalFormatting sqref="I152">
    <cfRule type="cellIs" priority="277" operator="greaterThan" dxfId="0" stopIfTrue="1">
      <formula>$H$152</formula>
    </cfRule>
    <cfRule type="cellIs" priority="278" operator="lessThan" dxfId="0" stopIfTrue="1">
      <formula>$H$152*(-1)</formula>
    </cfRule>
  </conditionalFormatting>
  <conditionalFormatting sqref="I153">
    <cfRule type="cellIs" priority="279" operator="greaterThan" dxfId="0" stopIfTrue="1">
      <formula>$H$153</formula>
    </cfRule>
    <cfRule type="cellIs" priority="280" operator="lessThan" dxfId="0" stopIfTrue="1">
      <formula>$H$153*(-1)</formula>
    </cfRule>
  </conditionalFormatting>
  <conditionalFormatting sqref="I154">
    <cfRule type="cellIs" priority="281" operator="greaterThan" dxfId="0" stopIfTrue="1">
      <formula>$H$154</formula>
    </cfRule>
    <cfRule type="cellIs" priority="282" operator="lessThan" dxfId="0" stopIfTrue="1">
      <formula>$H$154*(-1)</formula>
    </cfRule>
  </conditionalFormatting>
  <conditionalFormatting sqref="I155">
    <cfRule type="cellIs" priority="283" operator="greaterThan" dxfId="0" stopIfTrue="1">
      <formula>$H$155</formula>
    </cfRule>
    <cfRule type="cellIs" priority="284" operator="lessThan" dxfId="0" stopIfTrue="1">
      <formula>$H$155*(-1)</formula>
    </cfRule>
  </conditionalFormatting>
  <conditionalFormatting sqref="I156">
    <cfRule type="cellIs" priority="285" operator="greaterThan" dxfId="0" stopIfTrue="1">
      <formula>$H$156</formula>
    </cfRule>
    <cfRule type="cellIs" priority="286" operator="lessThan" dxfId="0" stopIfTrue="1">
      <formula>$H$156*(-1)</formula>
    </cfRule>
  </conditionalFormatting>
  <conditionalFormatting sqref="I157">
    <cfRule type="cellIs" priority="287" operator="greaterThan" dxfId="0" stopIfTrue="1">
      <formula>$H$157</formula>
    </cfRule>
    <cfRule type="cellIs" priority="288" operator="lessThan" dxfId="0" stopIfTrue="1">
      <formula>$H$157*(-1)</formula>
    </cfRule>
  </conditionalFormatting>
  <conditionalFormatting sqref="I158">
    <cfRule type="cellIs" priority="289" operator="greaterThan" dxfId="0" stopIfTrue="1">
      <formula>$H$158</formula>
    </cfRule>
    <cfRule type="cellIs" priority="290" operator="lessThan" dxfId="0" stopIfTrue="1">
      <formula>$H$158*(-1)</formula>
    </cfRule>
  </conditionalFormatting>
  <conditionalFormatting sqref="I159">
    <cfRule type="cellIs" priority="291" operator="greaterThan" dxfId="0" stopIfTrue="1">
      <formula>$H$159</formula>
    </cfRule>
    <cfRule type="cellIs" priority="292" operator="lessThan" dxfId="0" stopIfTrue="1">
      <formula>$H$159*(-1)</formula>
    </cfRule>
  </conditionalFormatting>
  <conditionalFormatting sqref="I160">
    <cfRule type="cellIs" priority="293" operator="greaterThan" dxfId="0" stopIfTrue="1">
      <formula>$H$160</formula>
    </cfRule>
    <cfRule type="cellIs" priority="294" operator="lessThan" dxfId="0" stopIfTrue="1">
      <formula>$H$160*(-1)</formula>
    </cfRule>
  </conditionalFormatting>
  <conditionalFormatting sqref="I161">
    <cfRule type="cellIs" priority="295" operator="greaterThan" dxfId="0" stopIfTrue="1">
      <formula>$H$161</formula>
    </cfRule>
    <cfRule type="cellIs" priority="296" operator="lessThan" dxfId="0" stopIfTrue="1">
      <formula>$H$161*(-1)</formula>
    </cfRule>
  </conditionalFormatting>
  <conditionalFormatting sqref="I162">
    <cfRule type="cellIs" priority="297" operator="greaterThan" dxfId="0" stopIfTrue="1">
      <formula>$H$162</formula>
    </cfRule>
    <cfRule type="cellIs" priority="298" operator="lessThan" dxfId="0" stopIfTrue="1">
      <formula>$H$162*(-1)</formula>
    </cfRule>
  </conditionalFormatting>
  <conditionalFormatting sqref="I163">
    <cfRule type="cellIs" priority="299" operator="greaterThan" dxfId="0" stopIfTrue="1">
      <formula>$H$163</formula>
    </cfRule>
    <cfRule type="cellIs" priority="300" operator="lessThan" dxfId="0" stopIfTrue="1">
      <formula>$H$163*(-1)</formula>
    </cfRule>
  </conditionalFormatting>
  <conditionalFormatting sqref="I164">
    <cfRule type="cellIs" priority="301" operator="greaterThan" dxfId="0" stopIfTrue="1">
      <formula>$H$164</formula>
    </cfRule>
    <cfRule type="cellIs" priority="302" operator="lessThan" dxfId="0" stopIfTrue="1">
      <formula>$H$164*(-1)</formula>
    </cfRule>
  </conditionalFormatting>
  <conditionalFormatting sqref="I165">
    <cfRule type="cellIs" priority="303" operator="greaterThan" dxfId="0" stopIfTrue="1">
      <formula>$H$165</formula>
    </cfRule>
    <cfRule type="cellIs" priority="304" operator="lessThan" dxfId="0" stopIfTrue="1">
      <formula>$H$165*(-1)</formula>
    </cfRule>
  </conditionalFormatting>
  <conditionalFormatting sqref="I166">
    <cfRule type="cellIs" priority="305" operator="greaterThan" dxfId="0" stopIfTrue="1">
      <formula>$H$166</formula>
    </cfRule>
    <cfRule type="cellIs" priority="306" operator="lessThan" dxfId="0" stopIfTrue="1">
      <formula>$H$166*(-1)</formula>
    </cfRule>
  </conditionalFormatting>
  <conditionalFormatting sqref="I167">
    <cfRule type="cellIs" priority="307" operator="greaterThan" dxfId="0" stopIfTrue="1">
      <formula>$H$167</formula>
    </cfRule>
    <cfRule type="cellIs" priority="308" operator="lessThan" dxfId="0" stopIfTrue="1">
      <formula>$H$167*(-1)</formula>
    </cfRule>
  </conditionalFormatting>
  <conditionalFormatting sqref="I168">
    <cfRule type="cellIs" priority="309" operator="greaterThan" dxfId="0" stopIfTrue="1">
      <formula>$H$168</formula>
    </cfRule>
    <cfRule type="cellIs" priority="310" operator="lessThan" dxfId="0" stopIfTrue="1">
      <formula>$H$168*(-1)</formula>
    </cfRule>
  </conditionalFormatting>
  <conditionalFormatting sqref="I169">
    <cfRule type="cellIs" priority="311" operator="greaterThan" dxfId="0" stopIfTrue="1">
      <formula>$H$169</formula>
    </cfRule>
    <cfRule type="cellIs" priority="312" operator="lessThan" dxfId="0" stopIfTrue="1">
      <formula>$H$169*(-1)</formula>
    </cfRule>
  </conditionalFormatting>
  <conditionalFormatting sqref="I170">
    <cfRule type="cellIs" priority="313" operator="greaterThan" dxfId="0" stopIfTrue="1">
      <formula>$H$170</formula>
    </cfRule>
    <cfRule type="cellIs" priority="314" operator="lessThan" dxfId="0" stopIfTrue="1">
      <formula>$H$170*(-1)</formula>
    </cfRule>
  </conditionalFormatting>
  <conditionalFormatting sqref="I171">
    <cfRule type="cellIs" priority="315" operator="greaterThan" dxfId="0" stopIfTrue="1">
      <formula>$H$171</formula>
    </cfRule>
    <cfRule type="cellIs" priority="316" operator="lessThan" dxfId="0" stopIfTrue="1">
      <formula>$H$171*(-1)</formula>
    </cfRule>
  </conditionalFormatting>
  <conditionalFormatting sqref="I172">
    <cfRule type="cellIs" priority="317" operator="greaterThan" dxfId="0" stopIfTrue="1">
      <formula>$H$172</formula>
    </cfRule>
    <cfRule type="cellIs" priority="318" operator="lessThan" dxfId="0" stopIfTrue="1">
      <formula>$H$172*(-1)</formula>
    </cfRule>
  </conditionalFormatting>
  <conditionalFormatting sqref="I173">
    <cfRule type="cellIs" priority="319" operator="greaterThan" dxfId="0" stopIfTrue="1">
      <formula>$H$173</formula>
    </cfRule>
    <cfRule type="cellIs" priority="320" operator="lessThan" dxfId="0" stopIfTrue="1">
      <formula>$H$173*(-1)</formula>
    </cfRule>
  </conditionalFormatting>
  <conditionalFormatting sqref="I174">
    <cfRule type="cellIs" priority="321" operator="greaterThan" dxfId="0" stopIfTrue="1">
      <formula>$H$174</formula>
    </cfRule>
    <cfRule type="cellIs" priority="322" operator="lessThan" dxfId="0" stopIfTrue="1">
      <formula>$H$174*(-1)</formula>
    </cfRule>
  </conditionalFormatting>
  <conditionalFormatting sqref="I175">
    <cfRule type="cellIs" priority="323" operator="greaterThan" dxfId="0" stopIfTrue="1">
      <formula>$H$175</formula>
    </cfRule>
    <cfRule type="cellIs" priority="324" operator="lessThan" dxfId="0" stopIfTrue="1">
      <formula>$H$175*(-1)</formula>
    </cfRule>
  </conditionalFormatting>
  <conditionalFormatting sqref="I176">
    <cfRule type="cellIs" priority="325" operator="greaterThan" dxfId="0" stopIfTrue="1">
      <formula>$H$176</formula>
    </cfRule>
    <cfRule type="cellIs" priority="326" operator="lessThan" dxfId="0" stopIfTrue="1">
      <formula>$H$176*(-1)</formula>
    </cfRule>
  </conditionalFormatting>
  <conditionalFormatting sqref="I177">
    <cfRule type="cellIs" priority="327" operator="greaterThan" dxfId="0" stopIfTrue="1">
      <formula>$H$177</formula>
    </cfRule>
    <cfRule type="cellIs" priority="328" operator="lessThan" dxfId="0" stopIfTrue="1">
      <formula>$H$177*(-1)</formula>
    </cfRule>
  </conditionalFormatting>
  <conditionalFormatting sqref="I178">
    <cfRule type="cellIs" priority="329" operator="greaterThan" dxfId="0" stopIfTrue="1">
      <formula>$H$178</formula>
    </cfRule>
    <cfRule type="cellIs" priority="330" operator="lessThan" dxfId="0" stopIfTrue="1">
      <formula>$H$178*(-1)</formula>
    </cfRule>
  </conditionalFormatting>
  <conditionalFormatting sqref="I179">
    <cfRule type="cellIs" priority="331" operator="greaterThan" dxfId="0" stopIfTrue="1">
      <formula>$H$179</formula>
    </cfRule>
    <cfRule type="cellIs" priority="332" operator="lessThan" dxfId="0" stopIfTrue="1">
      <formula>$H$179*(-1)</formula>
    </cfRule>
  </conditionalFormatting>
  <conditionalFormatting sqref="I180">
    <cfRule type="cellIs" priority="333" operator="greaterThan" dxfId="0" stopIfTrue="1">
      <formula>$H$180</formula>
    </cfRule>
    <cfRule type="cellIs" priority="334" operator="lessThan" dxfId="0" stopIfTrue="1">
      <formula>$H$180*(-1)</formula>
    </cfRule>
  </conditionalFormatting>
  <conditionalFormatting sqref="I181">
    <cfRule type="cellIs" priority="335" operator="greaterThan" dxfId="0" stopIfTrue="1">
      <formula>$H$181</formula>
    </cfRule>
    <cfRule type="cellIs" priority="336" operator="lessThan" dxfId="0" stopIfTrue="1">
      <formula>$H$181*(-1)</formula>
    </cfRule>
  </conditionalFormatting>
  <conditionalFormatting sqref="I182">
    <cfRule type="cellIs" priority="337" operator="greaterThan" dxfId="0" stopIfTrue="1">
      <formula>$H$182</formula>
    </cfRule>
    <cfRule type="cellIs" priority="338" operator="lessThan" dxfId="0" stopIfTrue="1">
      <formula>$H$182*(-1)</formula>
    </cfRule>
  </conditionalFormatting>
  <conditionalFormatting sqref="I183">
    <cfRule type="cellIs" priority="339" operator="greaterThan" dxfId="0" stopIfTrue="1">
      <formula>$H$183</formula>
    </cfRule>
    <cfRule type="cellIs" priority="340" operator="lessThan" dxfId="0" stopIfTrue="1">
      <formula>$H$183*(-1)</formula>
    </cfRule>
  </conditionalFormatting>
  <conditionalFormatting sqref="I184">
    <cfRule type="cellIs" priority="341" operator="greaterThan" dxfId="0" stopIfTrue="1">
      <formula>$H$184</formula>
    </cfRule>
    <cfRule type="cellIs" priority="342" operator="lessThan" dxfId="0" stopIfTrue="1">
      <formula>$H$184*(-1)</formula>
    </cfRule>
  </conditionalFormatting>
  <conditionalFormatting sqref="I185">
    <cfRule type="cellIs" priority="343" operator="greaterThan" dxfId="0" stopIfTrue="1">
      <formula>$H$185</formula>
    </cfRule>
    <cfRule type="cellIs" priority="344" operator="lessThan" dxfId="0" stopIfTrue="1">
      <formula>$H$185*(-1)</formula>
    </cfRule>
  </conditionalFormatting>
  <conditionalFormatting sqref="I186">
    <cfRule type="cellIs" priority="345" operator="greaterThan" dxfId="0" stopIfTrue="1">
      <formula>$H$186</formula>
    </cfRule>
    <cfRule type="cellIs" priority="346" operator="lessThan" dxfId="0" stopIfTrue="1">
      <formula>$H$186*(-1)</formula>
    </cfRule>
  </conditionalFormatting>
  <conditionalFormatting sqref="I187">
    <cfRule type="cellIs" priority="347" operator="greaterThan" dxfId="0" stopIfTrue="1">
      <formula>$H$187</formula>
    </cfRule>
    <cfRule type="cellIs" priority="348" operator="lessThan" dxfId="0" stopIfTrue="1">
      <formula>$H$187*(-1)</formula>
    </cfRule>
  </conditionalFormatting>
  <conditionalFormatting sqref="I188">
    <cfRule type="cellIs" priority="349" operator="greaterThan" dxfId="0" stopIfTrue="1">
      <formula>$H$188</formula>
    </cfRule>
    <cfRule type="cellIs" priority="350" operator="lessThan" dxfId="0" stopIfTrue="1">
      <formula>$H$188*(-1)</formula>
    </cfRule>
  </conditionalFormatting>
  <conditionalFormatting sqref="I189">
    <cfRule type="cellIs" priority="351" operator="greaterThan" dxfId="0" stopIfTrue="1">
      <formula>$H$189</formula>
    </cfRule>
    <cfRule type="cellIs" priority="352" operator="lessThan" dxfId="0" stopIfTrue="1">
      <formula>$H$189*(-1)</formula>
    </cfRule>
  </conditionalFormatting>
  <conditionalFormatting sqref="I190">
    <cfRule type="cellIs" priority="353" operator="greaterThan" dxfId="0" stopIfTrue="1">
      <formula>$H$190</formula>
    </cfRule>
    <cfRule type="cellIs" priority="354" operator="lessThan" dxfId="0" stopIfTrue="1">
      <formula>$H$190*(-1)</formula>
    </cfRule>
  </conditionalFormatting>
  <conditionalFormatting sqref="I191">
    <cfRule type="cellIs" priority="355" operator="greaterThan" dxfId="0" stopIfTrue="1">
      <formula>$H$191</formula>
    </cfRule>
    <cfRule type="cellIs" priority="356" operator="lessThan" dxfId="0" stopIfTrue="1">
      <formula>$H$191*(-1)</formula>
    </cfRule>
  </conditionalFormatting>
  <conditionalFormatting sqref="I192">
    <cfRule type="cellIs" priority="357" operator="greaterThan" dxfId="0" stopIfTrue="1">
      <formula>$H$192</formula>
    </cfRule>
    <cfRule type="cellIs" priority="358" operator="lessThan" dxfId="0" stopIfTrue="1">
      <formula>$H$192*(-1)</formula>
    </cfRule>
  </conditionalFormatting>
  <conditionalFormatting sqref="I193">
    <cfRule type="cellIs" priority="359" operator="greaterThan" dxfId="0" stopIfTrue="1">
      <formula>$H$193</formula>
    </cfRule>
    <cfRule type="cellIs" priority="360" operator="lessThan" dxfId="0" stopIfTrue="1">
      <formula>$H$193*(-1)</formula>
    </cfRule>
  </conditionalFormatting>
  <conditionalFormatting sqref="I194">
    <cfRule type="cellIs" priority="361" operator="greaterThan" dxfId="0" stopIfTrue="1">
      <formula>$H$194</formula>
    </cfRule>
    <cfRule type="cellIs" priority="362" operator="lessThan" dxfId="0" stopIfTrue="1">
      <formula>$H$194*(-1)</formula>
    </cfRule>
  </conditionalFormatting>
  <conditionalFormatting sqref="I195">
    <cfRule type="cellIs" priority="363" operator="greaterThan" dxfId="0" stopIfTrue="1">
      <formula>$H$195</formula>
    </cfRule>
    <cfRule type="cellIs" priority="364" operator="lessThan" dxfId="0" stopIfTrue="1">
      <formula>$H$195*(-1)</formula>
    </cfRule>
  </conditionalFormatting>
  <conditionalFormatting sqref="I196">
    <cfRule type="cellIs" priority="365" operator="greaterThan" dxfId="0" stopIfTrue="1">
      <formula>$H$196</formula>
    </cfRule>
    <cfRule type="cellIs" priority="366" operator="lessThan" dxfId="0" stopIfTrue="1">
      <formula>$H$196*(-1)</formula>
    </cfRule>
  </conditionalFormatting>
  <conditionalFormatting sqref="I197">
    <cfRule type="cellIs" priority="367" operator="greaterThan" dxfId="0" stopIfTrue="1">
      <formula>$H$197</formula>
    </cfRule>
    <cfRule type="cellIs" priority="368" operator="lessThan" dxfId="0" stopIfTrue="1">
      <formula>$H$197*(-1)</formula>
    </cfRule>
  </conditionalFormatting>
  <conditionalFormatting sqref="I198">
    <cfRule type="cellIs" priority="369" operator="greaterThan" dxfId="0" stopIfTrue="1">
      <formula>$H$198</formula>
    </cfRule>
    <cfRule type="cellIs" priority="370" operator="lessThan" dxfId="0" stopIfTrue="1">
      <formula>$H$198*(-1)</formula>
    </cfRule>
  </conditionalFormatting>
  <conditionalFormatting sqref="I199">
    <cfRule type="cellIs" priority="371" operator="greaterThan" dxfId="0" stopIfTrue="1">
      <formula>$H$199</formula>
    </cfRule>
    <cfRule type="cellIs" priority="372" operator="lessThan" dxfId="0" stopIfTrue="1">
      <formula>$H$199*(-1)</formula>
    </cfRule>
  </conditionalFormatting>
  <conditionalFormatting sqref="I200">
    <cfRule type="cellIs" priority="373" operator="greaterThan" dxfId="0" stopIfTrue="1">
      <formula>$H$200</formula>
    </cfRule>
    <cfRule type="cellIs" priority="374" operator="lessThan" dxfId="0" stopIfTrue="1">
      <formula>$H$200*(-1)</formula>
    </cfRule>
  </conditionalFormatting>
  <conditionalFormatting sqref="I201">
    <cfRule type="cellIs" priority="375" operator="greaterThan" dxfId="0" stopIfTrue="1">
      <formula>$H$201</formula>
    </cfRule>
    <cfRule type="cellIs" priority="376" operator="lessThan" dxfId="0" stopIfTrue="1">
      <formula>$H$201*(-1)</formula>
    </cfRule>
  </conditionalFormatting>
  <conditionalFormatting sqref="I202">
    <cfRule type="cellIs" priority="377" operator="greaterThan" dxfId="0" stopIfTrue="1">
      <formula>$H$202</formula>
    </cfRule>
    <cfRule type="cellIs" priority="378" operator="lessThan" dxfId="0" stopIfTrue="1">
      <formula>$H$202*(-1)</formula>
    </cfRule>
  </conditionalFormatting>
  <conditionalFormatting sqref="I203">
    <cfRule type="cellIs" priority="379" operator="greaterThan" dxfId="0" stopIfTrue="1">
      <formula>$H$203</formula>
    </cfRule>
    <cfRule type="cellIs" priority="380" operator="lessThan" dxfId="0" stopIfTrue="1">
      <formula>$H$203*(-1)</formula>
    </cfRule>
  </conditionalFormatting>
  <conditionalFormatting sqref="I204">
    <cfRule type="cellIs" priority="381" operator="greaterThan" dxfId="0" stopIfTrue="1">
      <formula>$H$204</formula>
    </cfRule>
    <cfRule type="cellIs" priority="382" operator="lessThan" dxfId="0" stopIfTrue="1">
      <formula>$H$204*(-1)</formula>
    </cfRule>
  </conditionalFormatting>
  <conditionalFormatting sqref="I205">
    <cfRule type="cellIs" priority="383" operator="greaterThan" dxfId="0" stopIfTrue="1">
      <formula>$H$205</formula>
    </cfRule>
    <cfRule type="cellIs" priority="384" operator="lessThan" dxfId="0" stopIfTrue="1">
      <formula>$H$205*(-1)</formula>
    </cfRule>
  </conditionalFormatting>
  <conditionalFormatting sqref="I206">
    <cfRule type="cellIs" priority="385" operator="greaterThan" dxfId="0" stopIfTrue="1">
      <formula>$H$206</formula>
    </cfRule>
    <cfRule type="cellIs" priority="386" operator="lessThan" dxfId="0" stopIfTrue="1">
      <formula>$H$206*(-1)</formula>
    </cfRule>
  </conditionalFormatting>
  <conditionalFormatting sqref="I207">
    <cfRule type="cellIs" priority="387" operator="greaterThan" dxfId="0" stopIfTrue="1">
      <formula>$H$207</formula>
    </cfRule>
    <cfRule type="cellIs" priority="388" operator="lessThan" dxfId="0" stopIfTrue="1">
      <formula>$H$207*(-1)</formula>
    </cfRule>
  </conditionalFormatting>
  <conditionalFormatting sqref="I208">
    <cfRule type="cellIs" priority="389" operator="greaterThan" dxfId="0" stopIfTrue="1">
      <formula>$H$208</formula>
    </cfRule>
    <cfRule type="cellIs" priority="390" operator="lessThan" dxfId="0" stopIfTrue="1">
      <formula>$H$208*(-1)</formula>
    </cfRule>
  </conditionalFormatting>
  <conditionalFormatting sqref="I209">
    <cfRule type="cellIs" priority="391" operator="greaterThan" dxfId="0" stopIfTrue="1">
      <formula>$H$209</formula>
    </cfRule>
    <cfRule type="cellIs" priority="392" operator="lessThan" dxfId="0" stopIfTrue="1">
      <formula>$H$209*(-1)</formula>
    </cfRule>
  </conditionalFormatting>
  <conditionalFormatting sqref="I210">
    <cfRule type="cellIs" priority="393" operator="greaterThan" dxfId="0" stopIfTrue="1">
      <formula>$H$210</formula>
    </cfRule>
    <cfRule type="cellIs" priority="394" operator="lessThan" dxfId="0" stopIfTrue="1">
      <formula>$H$210*(-1)</formula>
    </cfRule>
  </conditionalFormatting>
  <conditionalFormatting sqref="I211">
    <cfRule type="cellIs" priority="395" operator="greaterThan" dxfId="0" stopIfTrue="1">
      <formula>$H$211</formula>
    </cfRule>
    <cfRule type="cellIs" priority="396" operator="lessThan" dxfId="0" stopIfTrue="1">
      <formula>$H$211*(-1)</formula>
    </cfRule>
  </conditionalFormatting>
  <conditionalFormatting sqref="I212">
    <cfRule type="cellIs" priority="397" operator="greaterThan" dxfId="0" stopIfTrue="1">
      <formula>$H$212</formula>
    </cfRule>
    <cfRule type="cellIs" priority="398" operator="lessThan" dxfId="0" stopIfTrue="1">
      <formula>$H$212*(-1)</formula>
    </cfRule>
  </conditionalFormatting>
  <conditionalFormatting sqref="I213">
    <cfRule type="cellIs" priority="399" operator="greaterThan" dxfId="0" stopIfTrue="1">
      <formula>$H$213</formula>
    </cfRule>
    <cfRule type="cellIs" priority="400" operator="lessThan" dxfId="0" stopIfTrue="1">
      <formula>$H$213*(-1)</formula>
    </cfRule>
  </conditionalFormatting>
  <conditionalFormatting sqref="I214">
    <cfRule type="cellIs" priority="401" operator="greaterThan" dxfId="0" stopIfTrue="1">
      <formula>$H$214</formula>
    </cfRule>
    <cfRule type="cellIs" priority="402" operator="lessThan" dxfId="0" stopIfTrue="1">
      <formula>$H$214*(-1)</formula>
    </cfRule>
  </conditionalFormatting>
  <conditionalFormatting sqref="I215">
    <cfRule type="cellIs" priority="403" operator="greaterThan" dxfId="0" stopIfTrue="1">
      <formula>$H$215</formula>
    </cfRule>
    <cfRule type="cellIs" priority="404" operator="lessThan" dxfId="0" stopIfTrue="1">
      <formula>$H$215*(-1)</formula>
    </cfRule>
  </conditionalFormatting>
  <conditionalFormatting sqref="I216">
    <cfRule type="cellIs" priority="405" operator="greaterThan" dxfId="0" stopIfTrue="1">
      <formula>$H$216</formula>
    </cfRule>
    <cfRule type="cellIs" priority="406" operator="lessThan" dxfId="0" stopIfTrue="1">
      <formula>$H$216*(-1)</formula>
    </cfRule>
  </conditionalFormatting>
  <conditionalFormatting sqref="I217">
    <cfRule type="cellIs" priority="407" operator="greaterThan" dxfId="0" stopIfTrue="1">
      <formula>$H$217</formula>
    </cfRule>
    <cfRule type="cellIs" priority="408" operator="lessThan" dxfId="0" stopIfTrue="1">
      <formula>$H$217*(-1)</formula>
    </cfRule>
  </conditionalFormatting>
  <conditionalFormatting sqref="I218">
    <cfRule type="cellIs" priority="409" operator="greaterThan" dxfId="0" stopIfTrue="1">
      <formula>$H$218</formula>
    </cfRule>
    <cfRule type="cellIs" priority="410" operator="lessThan" dxfId="0" stopIfTrue="1">
      <formula>$H$218*(-1)</formula>
    </cfRule>
  </conditionalFormatting>
  <conditionalFormatting sqref="I219">
    <cfRule type="cellIs" priority="411" operator="greaterThan" dxfId="0" stopIfTrue="1">
      <formula>$H$219</formula>
    </cfRule>
    <cfRule type="cellIs" priority="412" operator="lessThan" dxfId="0" stopIfTrue="1">
      <formula>$H$219*(-1)</formula>
    </cfRule>
  </conditionalFormatting>
  <conditionalFormatting sqref="I220">
    <cfRule type="cellIs" priority="413" operator="greaterThan" dxfId="0" stopIfTrue="1">
      <formula>$H$220</formula>
    </cfRule>
    <cfRule type="cellIs" priority="414" operator="lessThan" dxfId="0" stopIfTrue="1">
      <formula>$H$220*(-1)</formula>
    </cfRule>
  </conditionalFormatting>
  <conditionalFormatting sqref="I221">
    <cfRule type="cellIs" priority="415" operator="greaterThan" dxfId="0" stopIfTrue="1">
      <formula>$H$221</formula>
    </cfRule>
    <cfRule type="cellIs" priority="416" operator="lessThan" dxfId="0" stopIfTrue="1">
      <formula>$H$221*(-1)</formula>
    </cfRule>
  </conditionalFormatting>
  <conditionalFormatting sqref="I222">
    <cfRule type="cellIs" priority="417" operator="greaterThan" dxfId="0" stopIfTrue="1">
      <formula>$H$222</formula>
    </cfRule>
    <cfRule type="cellIs" priority="418" operator="lessThan" dxfId="0" stopIfTrue="1">
      <formula>$H$222*(-1)</formula>
    </cfRule>
  </conditionalFormatting>
  <conditionalFormatting sqref="I223">
    <cfRule type="cellIs" priority="419" operator="greaterThan" dxfId="0" stopIfTrue="1">
      <formula>$H$223</formula>
    </cfRule>
    <cfRule type="cellIs" priority="420" operator="lessThan" dxfId="0" stopIfTrue="1">
      <formula>$H$223*(-1)</formula>
    </cfRule>
  </conditionalFormatting>
  <conditionalFormatting sqref="I224">
    <cfRule type="cellIs" priority="421" operator="greaterThan" dxfId="0" stopIfTrue="1">
      <formula>$H$224</formula>
    </cfRule>
    <cfRule type="cellIs" priority="422" operator="lessThan" dxfId="0" stopIfTrue="1">
      <formula>$H$224*(-1)</formula>
    </cfRule>
  </conditionalFormatting>
  <conditionalFormatting sqref="I225">
    <cfRule type="cellIs" priority="423" operator="greaterThan" dxfId="0" stopIfTrue="1">
      <formula>$H$225</formula>
    </cfRule>
    <cfRule type="cellIs" priority="424" operator="lessThan" dxfId="0" stopIfTrue="1">
      <formula>$H$225*(-1)</formula>
    </cfRule>
  </conditionalFormatting>
  <conditionalFormatting sqref="I226">
    <cfRule type="cellIs" priority="425" operator="greaterThan" dxfId="0" stopIfTrue="1">
      <formula>$H$226</formula>
    </cfRule>
    <cfRule type="cellIs" priority="426" operator="lessThan" dxfId="0" stopIfTrue="1">
      <formula>$H$226*(-1)</formula>
    </cfRule>
  </conditionalFormatting>
  <conditionalFormatting sqref="I227">
    <cfRule type="cellIs" priority="427" operator="greaterThan" dxfId="0" stopIfTrue="1">
      <formula>$H$227</formula>
    </cfRule>
    <cfRule type="cellIs" priority="428" operator="lessThan" dxfId="0" stopIfTrue="1">
      <formula>$H$227*(-1)</formula>
    </cfRule>
  </conditionalFormatting>
  <conditionalFormatting sqref="I228">
    <cfRule type="cellIs" priority="429" operator="greaterThan" dxfId="0" stopIfTrue="1">
      <formula>$H$228</formula>
    </cfRule>
    <cfRule type="cellIs" priority="430" operator="lessThan" dxfId="0" stopIfTrue="1">
      <formula>$H$228*(-1)</formula>
    </cfRule>
  </conditionalFormatting>
  <conditionalFormatting sqref="I229">
    <cfRule type="cellIs" priority="431" operator="greaterThan" dxfId="0" stopIfTrue="1">
      <formula>$H$229</formula>
    </cfRule>
    <cfRule type="cellIs" priority="432" operator="lessThan" dxfId="0" stopIfTrue="1">
      <formula>$H$229*(-1)</formula>
    </cfRule>
  </conditionalFormatting>
  <conditionalFormatting sqref="I230">
    <cfRule type="cellIs" priority="433" operator="greaterThan" dxfId="0" stopIfTrue="1">
      <formula>$H$230</formula>
    </cfRule>
    <cfRule type="cellIs" priority="434" operator="lessThan" dxfId="0" stopIfTrue="1">
      <formula>$H$230*(-1)</formula>
    </cfRule>
  </conditionalFormatting>
  <conditionalFormatting sqref="I231">
    <cfRule type="cellIs" priority="435" operator="greaterThan" dxfId="0" stopIfTrue="1">
      <formula>$H$231</formula>
    </cfRule>
    <cfRule type="cellIs" priority="436" operator="lessThan" dxfId="0" stopIfTrue="1">
      <formula>$H$231*(-1)</formula>
    </cfRule>
  </conditionalFormatting>
  <conditionalFormatting sqref="I232">
    <cfRule type="cellIs" priority="437" operator="greaterThan" dxfId="0" stopIfTrue="1">
      <formula>$H$232</formula>
    </cfRule>
    <cfRule type="cellIs" priority="438" operator="lessThan" dxfId="0" stopIfTrue="1">
      <formula>$H$232*(-1)</formula>
    </cfRule>
  </conditionalFormatting>
  <conditionalFormatting sqref="I233">
    <cfRule type="cellIs" priority="439" operator="greaterThan" dxfId="0" stopIfTrue="1">
      <formula>$H$233</formula>
    </cfRule>
    <cfRule type="cellIs" priority="440" operator="lessThan" dxfId="0" stopIfTrue="1">
      <formula>$H$233*(-1)</formula>
    </cfRule>
  </conditionalFormatting>
  <conditionalFormatting sqref="I234">
    <cfRule type="cellIs" priority="441" operator="greaterThan" dxfId="0" stopIfTrue="1">
      <formula>$H$234</formula>
    </cfRule>
    <cfRule type="cellIs" priority="442" operator="lessThan" dxfId="0" stopIfTrue="1">
      <formula>$H$234*(-1)</formula>
    </cfRule>
  </conditionalFormatting>
  <conditionalFormatting sqref="I235">
    <cfRule type="cellIs" priority="443" operator="greaterThan" dxfId="0" stopIfTrue="1">
      <formula>$H$235</formula>
    </cfRule>
    <cfRule type="cellIs" priority="444" operator="lessThan" dxfId="0" stopIfTrue="1">
      <formula>$H$235*(-1)</formula>
    </cfRule>
  </conditionalFormatting>
  <conditionalFormatting sqref="I236">
    <cfRule type="cellIs" priority="445" operator="greaterThan" dxfId="0" stopIfTrue="1">
      <formula>$H$236</formula>
    </cfRule>
    <cfRule type="cellIs" priority="446" operator="lessThan" dxfId="0" stopIfTrue="1">
      <formula>$H$236*(-1)</formula>
    </cfRule>
  </conditionalFormatting>
  <conditionalFormatting sqref="I237">
    <cfRule type="cellIs" priority="447" operator="greaterThan" dxfId="0" stopIfTrue="1">
      <formula>$H$237</formula>
    </cfRule>
    <cfRule type="cellIs" priority="448" operator="lessThan" dxfId="0" stopIfTrue="1">
      <formula>$H$237*(-1)</formula>
    </cfRule>
  </conditionalFormatting>
  <conditionalFormatting sqref="I238">
    <cfRule type="cellIs" priority="449" operator="greaterThan" dxfId="0" stopIfTrue="1">
      <formula>$H$238</formula>
    </cfRule>
    <cfRule type="cellIs" priority="450" operator="lessThan" dxfId="0" stopIfTrue="1">
      <formula>$H$238*(-1)</formula>
    </cfRule>
  </conditionalFormatting>
  <conditionalFormatting sqref="I239">
    <cfRule type="cellIs" priority="451" operator="greaterThan" dxfId="0" stopIfTrue="1">
      <formula>$H$239</formula>
    </cfRule>
    <cfRule type="cellIs" priority="452" operator="lessThan" dxfId="0" stopIfTrue="1">
      <formula>$H$239*(-1)</formula>
    </cfRule>
  </conditionalFormatting>
  <conditionalFormatting sqref="I240">
    <cfRule type="cellIs" priority="453" operator="greaterThan" dxfId="0" stopIfTrue="1">
      <formula>$H$240</formula>
    </cfRule>
    <cfRule type="cellIs" priority="454" operator="lessThan" dxfId="0" stopIfTrue="1">
      <formula>$H$240*(-1)</formula>
    </cfRule>
  </conditionalFormatting>
  <conditionalFormatting sqref="I241">
    <cfRule type="cellIs" priority="455" operator="greaterThan" dxfId="0" stopIfTrue="1">
      <formula>$H$241</formula>
    </cfRule>
    <cfRule type="cellIs" priority="456" operator="lessThan" dxfId="0" stopIfTrue="1">
      <formula>$H$241*(-1)</formula>
    </cfRule>
  </conditionalFormatting>
  <conditionalFormatting sqref="I242">
    <cfRule type="cellIs" priority="457" operator="greaterThan" dxfId="0" stopIfTrue="1">
      <formula>$H$242</formula>
    </cfRule>
    <cfRule type="cellIs" priority="458" operator="lessThan" dxfId="0" stopIfTrue="1">
      <formula>$H$242*(-1)</formula>
    </cfRule>
  </conditionalFormatting>
  <conditionalFormatting sqref="I243">
    <cfRule type="cellIs" priority="459" operator="greaterThan" dxfId="0" stopIfTrue="1">
      <formula>$H$243</formula>
    </cfRule>
    <cfRule type="cellIs" priority="460" operator="lessThan" dxfId="0" stopIfTrue="1">
      <formula>$H$243*(-1)</formula>
    </cfRule>
  </conditionalFormatting>
  <conditionalFormatting sqref="I244">
    <cfRule type="cellIs" priority="461" operator="greaterThan" dxfId="0" stopIfTrue="1">
      <formula>$H$244</formula>
    </cfRule>
    <cfRule type="cellIs" priority="462" operator="lessThan" dxfId="0" stopIfTrue="1">
      <formula>$H$244*(-1)</formula>
    </cfRule>
  </conditionalFormatting>
  <conditionalFormatting sqref="I245">
    <cfRule type="cellIs" priority="463" operator="greaterThan" dxfId="0" stopIfTrue="1">
      <formula>$H$245</formula>
    </cfRule>
    <cfRule type="cellIs" priority="464" operator="lessThan" dxfId="0" stopIfTrue="1">
      <formula>$H$245*(-1)</formula>
    </cfRule>
  </conditionalFormatting>
  <conditionalFormatting sqref="I246">
    <cfRule type="cellIs" priority="465" operator="greaterThan" dxfId="0" stopIfTrue="1">
      <formula>$H$246</formula>
    </cfRule>
    <cfRule type="cellIs" priority="466" operator="lessThan" dxfId="0" stopIfTrue="1">
      <formula>$H$246*(-1)</formula>
    </cfRule>
  </conditionalFormatting>
  <conditionalFormatting sqref="I247">
    <cfRule type="cellIs" priority="467" operator="greaterThan" dxfId="0" stopIfTrue="1">
      <formula>$H$247</formula>
    </cfRule>
    <cfRule type="cellIs" priority="468" operator="lessThan" dxfId="0" stopIfTrue="1">
      <formula>$H$247*(-1)</formula>
    </cfRule>
  </conditionalFormatting>
  <conditionalFormatting sqref="I248">
    <cfRule type="cellIs" priority="469" operator="greaterThan" dxfId="0" stopIfTrue="1">
      <formula>$H$248</formula>
    </cfRule>
    <cfRule type="cellIs" priority="470" operator="lessThan" dxfId="0" stopIfTrue="1">
      <formula>$H$248*(-1)</formula>
    </cfRule>
  </conditionalFormatting>
  <conditionalFormatting sqref="I249">
    <cfRule type="cellIs" priority="471" operator="greaterThan" dxfId="0" stopIfTrue="1">
      <formula>$H$249</formula>
    </cfRule>
    <cfRule type="cellIs" priority="472" operator="lessThan" dxfId="0" stopIfTrue="1">
      <formula>$H$249*(-1)</formula>
    </cfRule>
  </conditionalFormatting>
  <conditionalFormatting sqref="I250">
    <cfRule type="cellIs" priority="473" operator="greaterThan" dxfId="0" stopIfTrue="1">
      <formula>$H$250</formula>
    </cfRule>
    <cfRule type="cellIs" priority="474" operator="lessThan" dxfId="0" stopIfTrue="1">
      <formula>$H$250*(-1)</formula>
    </cfRule>
  </conditionalFormatting>
  <conditionalFormatting sqref="I251">
    <cfRule type="cellIs" priority="475" operator="greaterThan" dxfId="0" stopIfTrue="1">
      <formula>$H$251</formula>
    </cfRule>
    <cfRule type="cellIs" priority="476" operator="lessThan" dxfId="0" stopIfTrue="1">
      <formula>$H$251*(-1)</formula>
    </cfRule>
  </conditionalFormatting>
  <conditionalFormatting sqref="I252">
    <cfRule type="cellIs" priority="477" operator="greaterThan" dxfId="0" stopIfTrue="1">
      <formula>$H$252</formula>
    </cfRule>
    <cfRule type="cellIs" priority="478" operator="lessThan" dxfId="0" stopIfTrue="1">
      <formula>$H$252*(-1)</formula>
    </cfRule>
  </conditionalFormatting>
  <conditionalFormatting sqref="I253">
    <cfRule type="cellIs" priority="479" operator="greaterThan" dxfId="0" stopIfTrue="1">
      <formula>$H$253</formula>
    </cfRule>
    <cfRule type="cellIs" priority="480" operator="lessThan" dxfId="0" stopIfTrue="1">
      <formula>$H$253*(-1)</formula>
    </cfRule>
  </conditionalFormatting>
  <conditionalFormatting sqref="I254">
    <cfRule type="cellIs" priority="481" operator="greaterThan" dxfId="0" stopIfTrue="1">
      <formula>$H$254</formula>
    </cfRule>
    <cfRule type="cellIs" priority="482" operator="lessThan" dxfId="0" stopIfTrue="1">
      <formula>$H$254*(-1)</formula>
    </cfRule>
  </conditionalFormatting>
  <conditionalFormatting sqref="I255">
    <cfRule type="cellIs" priority="483" operator="greaterThan" dxfId="0" stopIfTrue="1">
      <formula>$H$255</formula>
    </cfRule>
    <cfRule type="cellIs" priority="484" operator="lessThan" dxfId="0" stopIfTrue="1">
      <formula>$H$255*(-1)</formula>
    </cfRule>
  </conditionalFormatting>
  <conditionalFormatting sqref="I256">
    <cfRule type="cellIs" priority="485" operator="greaterThan" dxfId="0" stopIfTrue="1">
      <formula>$H$256</formula>
    </cfRule>
    <cfRule type="cellIs" priority="486" operator="lessThan" dxfId="0" stopIfTrue="1">
      <formula>$H$256*(-1)</formula>
    </cfRule>
  </conditionalFormatting>
  <conditionalFormatting sqref="I257">
    <cfRule type="cellIs" priority="487" operator="greaterThan" dxfId="0" stopIfTrue="1">
      <formula>$H$257</formula>
    </cfRule>
    <cfRule type="cellIs" priority="488" operator="lessThan" dxfId="0" stopIfTrue="1">
      <formula>$H$257*(-1)</formula>
    </cfRule>
  </conditionalFormatting>
  <conditionalFormatting sqref="I258">
    <cfRule type="cellIs" priority="489" operator="greaterThan" dxfId="0" stopIfTrue="1">
      <formula>$H$258</formula>
    </cfRule>
    <cfRule type="cellIs" priority="490" operator="lessThan" dxfId="0" stopIfTrue="1">
      <formula>$H$258*(-1)</formula>
    </cfRule>
  </conditionalFormatting>
  <conditionalFormatting sqref="I259">
    <cfRule type="cellIs" priority="491" operator="greaterThan" dxfId="0" stopIfTrue="1">
      <formula>$H$259</formula>
    </cfRule>
    <cfRule type="cellIs" priority="492" operator="lessThan" dxfId="0" stopIfTrue="1">
      <formula>$H$259*(-1)</formula>
    </cfRule>
  </conditionalFormatting>
  <conditionalFormatting sqref="I260">
    <cfRule type="cellIs" priority="493" operator="greaterThan" dxfId="0" stopIfTrue="1">
      <formula>$H$260</formula>
    </cfRule>
    <cfRule type="cellIs" priority="494" operator="lessThan" dxfId="0" stopIfTrue="1">
      <formula>$H$260*(-1)</formula>
    </cfRule>
  </conditionalFormatting>
  <conditionalFormatting sqref="I261">
    <cfRule type="cellIs" priority="495" operator="greaterThan" dxfId="0" stopIfTrue="1">
      <formula>$H$261</formula>
    </cfRule>
    <cfRule type="cellIs" priority="496" operator="lessThan" dxfId="0" stopIfTrue="1">
      <formula>$H$261*(-1)</formula>
    </cfRule>
  </conditionalFormatting>
  <conditionalFormatting sqref="I262">
    <cfRule type="cellIs" priority="497" operator="greaterThan" dxfId="0" stopIfTrue="1">
      <formula>$H$262</formula>
    </cfRule>
    <cfRule type="cellIs" priority="498" operator="lessThan" dxfId="0" stopIfTrue="1">
      <formula>$H$262*(-1)</formula>
    </cfRule>
  </conditionalFormatting>
  <conditionalFormatting sqref="I263">
    <cfRule type="cellIs" priority="499" operator="greaterThan" dxfId="0" stopIfTrue="1">
      <formula>$H$263</formula>
    </cfRule>
    <cfRule type="cellIs" priority="500" operator="lessThan" dxfId="0" stopIfTrue="1">
      <formula>$H$263*(-1)</formula>
    </cfRule>
  </conditionalFormatting>
  <conditionalFormatting sqref="I264">
    <cfRule type="cellIs" priority="501" operator="greaterThan" dxfId="0" stopIfTrue="1">
      <formula>$H$264</formula>
    </cfRule>
    <cfRule type="cellIs" priority="502" operator="lessThan" dxfId="0" stopIfTrue="1">
      <formula>$H$264*(-1)</formula>
    </cfRule>
  </conditionalFormatting>
  <conditionalFormatting sqref="I265">
    <cfRule type="cellIs" priority="503" operator="greaterThan" dxfId="0" stopIfTrue="1">
      <formula>$H$265</formula>
    </cfRule>
    <cfRule type="cellIs" priority="504" operator="lessThan" dxfId="0" stopIfTrue="1">
      <formula>$H$265*(-1)</formula>
    </cfRule>
  </conditionalFormatting>
  <conditionalFormatting sqref="I266">
    <cfRule type="cellIs" priority="505" operator="greaterThan" dxfId="0" stopIfTrue="1">
      <formula>$H$266</formula>
    </cfRule>
    <cfRule type="cellIs" priority="506" operator="lessThan" dxfId="0" stopIfTrue="1">
      <formula>$H$266*(-1)</formula>
    </cfRule>
  </conditionalFormatting>
  <conditionalFormatting sqref="I267">
    <cfRule type="cellIs" priority="507" operator="greaterThan" dxfId="0" stopIfTrue="1">
      <formula>$H$267</formula>
    </cfRule>
    <cfRule type="cellIs" priority="508" operator="lessThan" dxfId="0" stopIfTrue="1">
      <formula>$H$267*(-1)</formula>
    </cfRule>
  </conditionalFormatting>
  <conditionalFormatting sqref="I268">
    <cfRule type="cellIs" priority="509" operator="greaterThan" dxfId="0" stopIfTrue="1">
      <formula>$H$268</formula>
    </cfRule>
    <cfRule type="cellIs" priority="510" operator="lessThan" dxfId="0" stopIfTrue="1">
      <formula>$H$268*(-1)</formula>
    </cfRule>
  </conditionalFormatting>
  <conditionalFormatting sqref="I269">
    <cfRule type="cellIs" priority="511" operator="greaterThan" dxfId="0" stopIfTrue="1">
      <formula>$H$269</formula>
    </cfRule>
    <cfRule type="cellIs" priority="512" operator="lessThan" dxfId="0" stopIfTrue="1">
      <formula>$H$269*(-1)</formula>
    </cfRule>
  </conditionalFormatting>
  <conditionalFormatting sqref="I270">
    <cfRule type="cellIs" priority="513" operator="greaterThan" dxfId="0" stopIfTrue="1">
      <formula>$H$270</formula>
    </cfRule>
    <cfRule type="cellIs" priority="514" operator="lessThan" dxfId="0" stopIfTrue="1">
      <formula>$H$270*(-1)</formula>
    </cfRule>
  </conditionalFormatting>
  <conditionalFormatting sqref="I271">
    <cfRule type="cellIs" priority="515" operator="greaterThan" dxfId="0" stopIfTrue="1">
      <formula>$H$271</formula>
    </cfRule>
    <cfRule type="cellIs" priority="516" operator="lessThan" dxfId="0" stopIfTrue="1">
      <formula>$H$271*(-1)</formula>
    </cfRule>
  </conditionalFormatting>
  <conditionalFormatting sqref="I272">
    <cfRule type="cellIs" priority="517" operator="greaterThan" dxfId="0" stopIfTrue="1">
      <formula>$H$272</formula>
    </cfRule>
    <cfRule type="cellIs" priority="518" operator="lessThan" dxfId="0" stopIfTrue="1">
      <formula>$H$272*(-1)</formula>
    </cfRule>
  </conditionalFormatting>
  <conditionalFormatting sqref="I273">
    <cfRule type="cellIs" priority="519" operator="greaterThan" dxfId="0" stopIfTrue="1">
      <formula>$H$273</formula>
    </cfRule>
    <cfRule type="cellIs" priority="520" operator="lessThan" dxfId="0" stopIfTrue="1">
      <formula>$H$273*(-1)</formula>
    </cfRule>
  </conditionalFormatting>
  <conditionalFormatting sqref="I274">
    <cfRule type="cellIs" priority="521" operator="greaterThan" dxfId="0" stopIfTrue="1">
      <formula>$H$274</formula>
    </cfRule>
    <cfRule type="cellIs" priority="522" operator="lessThan" dxfId="0" stopIfTrue="1">
      <formula>$H$274*(-1)</formula>
    </cfRule>
  </conditionalFormatting>
  <conditionalFormatting sqref="I275">
    <cfRule type="cellIs" priority="523" operator="greaterThan" dxfId="0" stopIfTrue="1">
      <formula>$H$275</formula>
    </cfRule>
    <cfRule type="cellIs" priority="524" operator="lessThan" dxfId="0" stopIfTrue="1">
      <formula>$H$275*(-1)</formula>
    </cfRule>
  </conditionalFormatting>
  <conditionalFormatting sqref="I276">
    <cfRule type="cellIs" priority="525" operator="greaterThan" dxfId="0" stopIfTrue="1">
      <formula>$H$276</formula>
    </cfRule>
    <cfRule type="cellIs" priority="526" operator="lessThan" dxfId="0" stopIfTrue="1">
      <formula>$H$276*(-1)</formula>
    </cfRule>
  </conditionalFormatting>
  <conditionalFormatting sqref="I277">
    <cfRule type="cellIs" priority="527" operator="greaterThan" dxfId="0" stopIfTrue="1">
      <formula>$H$277</formula>
    </cfRule>
    <cfRule type="cellIs" priority="528" operator="lessThan" dxfId="0" stopIfTrue="1">
      <formula>$H$277*(-1)</formula>
    </cfRule>
  </conditionalFormatting>
  <conditionalFormatting sqref="I278">
    <cfRule type="cellIs" priority="529" operator="greaterThan" dxfId="0" stopIfTrue="1">
      <formula>$H$278</formula>
    </cfRule>
    <cfRule type="cellIs" priority="530" operator="lessThan" dxfId="0" stopIfTrue="1">
      <formula>$H$278*(-1)</formula>
    </cfRule>
  </conditionalFormatting>
  <conditionalFormatting sqref="I279">
    <cfRule type="cellIs" priority="531" operator="greaterThan" dxfId="0" stopIfTrue="1">
      <formula>$H$279</formula>
    </cfRule>
    <cfRule type="cellIs" priority="532" operator="lessThan" dxfId="0" stopIfTrue="1">
      <formula>$H$279*(-1)</formula>
    </cfRule>
  </conditionalFormatting>
  <conditionalFormatting sqref="I280">
    <cfRule type="cellIs" priority="533" operator="greaterThan" dxfId="0" stopIfTrue="1">
      <formula>$H$280</formula>
    </cfRule>
    <cfRule type="cellIs" priority="534" operator="lessThan" dxfId="0" stopIfTrue="1">
      <formula>$H$280*(-1)</formula>
    </cfRule>
  </conditionalFormatting>
  <conditionalFormatting sqref="I281">
    <cfRule type="cellIs" priority="535" operator="greaterThan" dxfId="0" stopIfTrue="1">
      <formula>$H$281</formula>
    </cfRule>
    <cfRule type="cellIs" priority="536" operator="lessThan" dxfId="0" stopIfTrue="1">
      <formula>$H$281*(-1)</formula>
    </cfRule>
  </conditionalFormatting>
  <conditionalFormatting sqref="I282">
    <cfRule type="cellIs" priority="537" operator="greaterThan" dxfId="0" stopIfTrue="1">
      <formula>$H$282</formula>
    </cfRule>
    <cfRule type="cellIs" priority="538" operator="lessThan" dxfId="0" stopIfTrue="1">
      <formula>$H$282*(-1)</formula>
    </cfRule>
  </conditionalFormatting>
  <conditionalFormatting sqref="I283">
    <cfRule type="cellIs" priority="539" operator="greaterThan" dxfId="0" stopIfTrue="1">
      <formula>$H$283</formula>
    </cfRule>
    <cfRule type="cellIs" priority="540" operator="lessThan" dxfId="0" stopIfTrue="1">
      <formula>$H$283*(-1)</formula>
    </cfRule>
  </conditionalFormatting>
  <conditionalFormatting sqref="I284">
    <cfRule type="cellIs" priority="541" operator="greaterThan" dxfId="0" stopIfTrue="1">
      <formula>$H$284</formula>
    </cfRule>
    <cfRule type="cellIs" priority="542" operator="lessThan" dxfId="0" stopIfTrue="1">
      <formula>$H$284*(-1)</formula>
    </cfRule>
  </conditionalFormatting>
  <conditionalFormatting sqref="I285">
    <cfRule type="cellIs" priority="543" operator="greaterThan" dxfId="0" stopIfTrue="1">
      <formula>$H$285</formula>
    </cfRule>
    <cfRule type="cellIs" priority="544" operator="lessThan" dxfId="0" stopIfTrue="1">
      <formula>$H$285*(-1)</formula>
    </cfRule>
  </conditionalFormatting>
  <conditionalFormatting sqref="I286">
    <cfRule type="cellIs" priority="545" operator="greaterThan" dxfId="0" stopIfTrue="1">
      <formula>$H$286</formula>
    </cfRule>
    <cfRule type="cellIs" priority="546" operator="lessThan" dxfId="0" stopIfTrue="1">
      <formula>$H$286*(-1)</formula>
    </cfRule>
  </conditionalFormatting>
  <conditionalFormatting sqref="I287">
    <cfRule type="cellIs" priority="547" operator="greaterThan" dxfId="0" stopIfTrue="1">
      <formula>$H$287</formula>
    </cfRule>
    <cfRule type="cellIs" priority="548" operator="lessThan" dxfId="0" stopIfTrue="1">
      <formula>$H$287*(-1)</formula>
    </cfRule>
  </conditionalFormatting>
  <conditionalFormatting sqref="I288">
    <cfRule type="cellIs" priority="549" operator="greaterThan" dxfId="0" stopIfTrue="1">
      <formula>$H$288</formula>
    </cfRule>
    <cfRule type="cellIs" priority="550" operator="lessThan" dxfId="0" stopIfTrue="1">
      <formula>$H$288*(-1)</formula>
    </cfRule>
  </conditionalFormatting>
  <conditionalFormatting sqref="I289">
    <cfRule type="cellIs" priority="551" operator="greaterThan" dxfId="0" stopIfTrue="1">
      <formula>$H$289</formula>
    </cfRule>
    <cfRule type="cellIs" priority="552" operator="lessThan" dxfId="0" stopIfTrue="1">
      <formula>$H$289*(-1)</formula>
    </cfRule>
  </conditionalFormatting>
  <conditionalFormatting sqref="I290">
    <cfRule type="cellIs" priority="553" operator="greaterThan" dxfId="0" stopIfTrue="1">
      <formula>$H$290</formula>
    </cfRule>
    <cfRule type="cellIs" priority="554" operator="lessThan" dxfId="0" stopIfTrue="1">
      <formula>$H$290*(-1)</formula>
    </cfRule>
  </conditionalFormatting>
  <conditionalFormatting sqref="I291">
    <cfRule type="cellIs" priority="555" operator="greaterThan" dxfId="0" stopIfTrue="1">
      <formula>$H$291</formula>
    </cfRule>
    <cfRule type="cellIs" priority="556" operator="lessThan" dxfId="0" stopIfTrue="1">
      <formula>$H$291*(-1)</formula>
    </cfRule>
  </conditionalFormatting>
  <conditionalFormatting sqref="I292">
    <cfRule type="cellIs" priority="557" operator="greaterThan" dxfId="0" stopIfTrue="1">
      <formula>$H$292</formula>
    </cfRule>
    <cfRule type="cellIs" priority="558" operator="lessThan" dxfId="0" stopIfTrue="1">
      <formula>$H$292*(-1)</formula>
    </cfRule>
  </conditionalFormatting>
  <conditionalFormatting sqref="I293">
    <cfRule type="cellIs" priority="559" operator="greaterThan" dxfId="0" stopIfTrue="1">
      <formula>$H$293</formula>
    </cfRule>
    <cfRule type="cellIs" priority="560" operator="lessThan" dxfId="0" stopIfTrue="1">
      <formula>$H$293*(-1)</formula>
    </cfRule>
  </conditionalFormatting>
  <conditionalFormatting sqref="I294">
    <cfRule type="cellIs" priority="561" operator="greaterThan" dxfId="0" stopIfTrue="1">
      <formula>$H$294</formula>
    </cfRule>
    <cfRule type="cellIs" priority="562" operator="lessThan" dxfId="0" stopIfTrue="1">
      <formula>$H$294*(-1)</formula>
    </cfRule>
  </conditionalFormatting>
  <conditionalFormatting sqref="I295">
    <cfRule type="cellIs" priority="563" operator="greaterThan" dxfId="0" stopIfTrue="1">
      <formula>$H$295</formula>
    </cfRule>
    <cfRule type="cellIs" priority="564" operator="lessThan" dxfId="0" stopIfTrue="1">
      <formula>$H$295*(-1)</formula>
    </cfRule>
  </conditionalFormatting>
  <conditionalFormatting sqref="I296">
    <cfRule type="cellIs" priority="565" operator="greaterThan" dxfId="0" stopIfTrue="1">
      <formula>$H$296</formula>
    </cfRule>
    <cfRule type="cellIs" priority="566" operator="lessThan" dxfId="0" stopIfTrue="1">
      <formula>$H$296*(-1)</formula>
    </cfRule>
  </conditionalFormatting>
  <conditionalFormatting sqref="I297">
    <cfRule type="cellIs" priority="567" operator="greaterThan" dxfId="0" stopIfTrue="1">
      <formula>$H$297</formula>
    </cfRule>
    <cfRule type="cellIs" priority="568" operator="lessThan" dxfId="0" stopIfTrue="1">
      <formula>$H$297*(-1)</formula>
    </cfRule>
  </conditionalFormatting>
  <conditionalFormatting sqref="I298">
    <cfRule type="cellIs" priority="569" operator="greaterThan" dxfId="0" stopIfTrue="1">
      <formula>$H$298</formula>
    </cfRule>
    <cfRule type="cellIs" priority="570" operator="lessThan" dxfId="0" stopIfTrue="1">
      <formula>$H$298*(-1)</formula>
    </cfRule>
  </conditionalFormatting>
  <conditionalFormatting sqref="I299">
    <cfRule type="cellIs" priority="571" operator="greaterThan" dxfId="0" stopIfTrue="1">
      <formula>$H$299</formula>
    </cfRule>
    <cfRule type="cellIs" priority="572" operator="lessThan" dxfId="0" stopIfTrue="1">
      <formula>$H$299*(-1)</formula>
    </cfRule>
  </conditionalFormatting>
  <conditionalFormatting sqref="I300">
    <cfRule type="cellIs" priority="573" operator="greaterThan" dxfId="0" stopIfTrue="1">
      <formula>$H$300</formula>
    </cfRule>
    <cfRule type="cellIs" priority="574" operator="lessThan" dxfId="0" stopIfTrue="1">
      <formula>$H$300*(-1)</formula>
    </cfRule>
  </conditionalFormatting>
  <conditionalFormatting sqref="I301">
    <cfRule type="cellIs" priority="575" operator="greaterThan" dxfId="0" stopIfTrue="1">
      <formula>$H$301</formula>
    </cfRule>
    <cfRule type="cellIs" priority="576" operator="lessThan" dxfId="0" stopIfTrue="1">
      <formula>$H$301*(-1)</formula>
    </cfRule>
  </conditionalFormatting>
  <conditionalFormatting sqref="I302">
    <cfRule type="cellIs" priority="577" operator="greaterThan" dxfId="0" stopIfTrue="1">
      <formula>$H$302</formula>
    </cfRule>
    <cfRule type="cellIs" priority="578" operator="lessThan" dxfId="0" stopIfTrue="1">
      <formula>$H$302*(-1)</formula>
    </cfRule>
  </conditionalFormatting>
  <conditionalFormatting sqref="I303">
    <cfRule type="cellIs" priority="579" operator="greaterThan" dxfId="0" stopIfTrue="1">
      <formula>$H$303</formula>
    </cfRule>
    <cfRule type="cellIs" priority="580" operator="lessThan" dxfId="0" stopIfTrue="1">
      <formula>$H$303*(-1)</formula>
    </cfRule>
  </conditionalFormatting>
  <conditionalFormatting sqref="I304">
    <cfRule type="cellIs" priority="581" operator="greaterThan" dxfId="0" stopIfTrue="1">
      <formula>$H$304</formula>
    </cfRule>
    <cfRule type="cellIs" priority="582" operator="lessThan" dxfId="0" stopIfTrue="1">
      <formula>$H$304*(-1)</formula>
    </cfRule>
  </conditionalFormatting>
  <conditionalFormatting sqref="I305">
    <cfRule type="cellIs" priority="583" operator="greaterThan" dxfId="0" stopIfTrue="1">
      <formula>$H$305</formula>
    </cfRule>
    <cfRule type="cellIs" priority="584" operator="lessThan" dxfId="0" stopIfTrue="1">
      <formula>$H$305*(-1)</formula>
    </cfRule>
  </conditionalFormatting>
  <conditionalFormatting sqref="I306">
    <cfRule type="cellIs" priority="585" operator="greaterThan" dxfId="0" stopIfTrue="1">
      <formula>$H$306</formula>
    </cfRule>
    <cfRule type="cellIs" priority="586" operator="lessThan" dxfId="0" stopIfTrue="1">
      <formula>$H$306*(-1)</formula>
    </cfRule>
  </conditionalFormatting>
  <conditionalFormatting sqref="I307">
    <cfRule type="cellIs" priority="587" operator="greaterThan" dxfId="0" stopIfTrue="1">
      <formula>$H$307</formula>
    </cfRule>
    <cfRule type="cellIs" priority="588" operator="lessThan" dxfId="0" stopIfTrue="1">
      <formula>$H$307*(-1)</formula>
    </cfRule>
  </conditionalFormatting>
  <conditionalFormatting sqref="I308">
    <cfRule type="cellIs" priority="589" operator="greaterThan" dxfId="0" stopIfTrue="1">
      <formula>$H$308</formula>
    </cfRule>
    <cfRule type="cellIs" priority="590" operator="lessThan" dxfId="0" stopIfTrue="1">
      <formula>$H$308*(-1)</formula>
    </cfRule>
  </conditionalFormatting>
  <conditionalFormatting sqref="I309">
    <cfRule type="cellIs" priority="591" operator="greaterThan" dxfId="0" stopIfTrue="1">
      <formula>$H$309</formula>
    </cfRule>
    <cfRule type="cellIs" priority="592" operator="lessThan" dxfId="0" stopIfTrue="1">
      <formula>$H$309*(-1)</formula>
    </cfRule>
  </conditionalFormatting>
  <conditionalFormatting sqref="I310">
    <cfRule type="cellIs" priority="593" operator="greaterThan" dxfId="0" stopIfTrue="1">
      <formula>$H$310</formula>
    </cfRule>
    <cfRule type="cellIs" priority="594" operator="lessThan" dxfId="0" stopIfTrue="1">
      <formula>$H$310*(-1)</formula>
    </cfRule>
  </conditionalFormatting>
  <conditionalFormatting sqref="I311">
    <cfRule type="cellIs" priority="595" operator="greaterThan" dxfId="0" stopIfTrue="1">
      <formula>$H$311</formula>
    </cfRule>
    <cfRule type="cellIs" priority="596" operator="lessThan" dxfId="0" stopIfTrue="1">
      <formula>$H$311*(-1)</formula>
    </cfRule>
  </conditionalFormatting>
  <conditionalFormatting sqref="I312">
    <cfRule type="cellIs" priority="597" operator="greaterThan" dxfId="0" stopIfTrue="1">
      <formula>$H$312</formula>
    </cfRule>
    <cfRule type="cellIs" priority="598" operator="lessThan" dxfId="0" stopIfTrue="1">
      <formula>$H$312*(-1)</formula>
    </cfRule>
  </conditionalFormatting>
  <conditionalFormatting sqref="I313">
    <cfRule type="cellIs" priority="599" operator="greaterThan" dxfId="0" stopIfTrue="1">
      <formula>$H$313</formula>
    </cfRule>
    <cfRule type="cellIs" priority="600" operator="lessThan" dxfId="0" stopIfTrue="1">
      <formula>$H$313*(-1)</formula>
    </cfRule>
  </conditionalFormatting>
  <conditionalFormatting sqref="I314">
    <cfRule type="cellIs" priority="601" operator="greaterThan" dxfId="0" stopIfTrue="1">
      <formula>$H$314</formula>
    </cfRule>
    <cfRule type="cellIs" priority="602" operator="lessThan" dxfId="0" stopIfTrue="1">
      <formula>$H$314*(-1)</formula>
    </cfRule>
  </conditionalFormatting>
  <conditionalFormatting sqref="I315">
    <cfRule type="cellIs" priority="603" operator="greaterThan" dxfId="0" stopIfTrue="1">
      <formula>$H$315</formula>
    </cfRule>
    <cfRule type="cellIs" priority="604" operator="lessThan" dxfId="0" stopIfTrue="1">
      <formula>$H$315*(-1)</formula>
    </cfRule>
  </conditionalFormatting>
  <conditionalFormatting sqref="I316">
    <cfRule type="cellIs" priority="605" operator="greaterThan" dxfId="0" stopIfTrue="1">
      <formula>$H$316</formula>
    </cfRule>
    <cfRule type="cellIs" priority="606" operator="lessThan" dxfId="0" stopIfTrue="1">
      <formula>$H$316*(-1)</formula>
    </cfRule>
  </conditionalFormatting>
  <conditionalFormatting sqref="I317">
    <cfRule type="cellIs" priority="607" operator="greaterThan" dxfId="0" stopIfTrue="1">
      <formula>$H$317</formula>
    </cfRule>
    <cfRule type="cellIs" priority="608" operator="lessThan" dxfId="0" stopIfTrue="1">
      <formula>$H$317*(-1)</formula>
    </cfRule>
  </conditionalFormatting>
  <conditionalFormatting sqref="I318">
    <cfRule type="cellIs" priority="609" operator="greaterThan" dxfId="0" stopIfTrue="1">
      <formula>$H$318</formula>
    </cfRule>
    <cfRule type="cellIs" priority="610" operator="lessThan" dxfId="0" stopIfTrue="1">
      <formula>$H$318*(-1)</formula>
    </cfRule>
  </conditionalFormatting>
  <conditionalFormatting sqref="I319">
    <cfRule type="cellIs" priority="611" operator="greaterThan" dxfId="0" stopIfTrue="1">
      <formula>$H$319</formula>
    </cfRule>
    <cfRule type="cellIs" priority="612" operator="lessThan" dxfId="0" stopIfTrue="1">
      <formula>$H$319*(-1)</formula>
    </cfRule>
  </conditionalFormatting>
  <conditionalFormatting sqref="I320">
    <cfRule type="cellIs" priority="613" operator="greaterThan" dxfId="0" stopIfTrue="1">
      <formula>$H$320</formula>
    </cfRule>
    <cfRule type="cellIs" priority="614" operator="lessThan" dxfId="0" stopIfTrue="1">
      <formula>$H$320*(-1)</formula>
    </cfRule>
  </conditionalFormatting>
  <conditionalFormatting sqref="I321">
    <cfRule type="cellIs" priority="615" operator="greaterThan" dxfId="0" stopIfTrue="1">
      <formula>$H$321</formula>
    </cfRule>
    <cfRule type="cellIs" priority="616" operator="lessThan" dxfId="0" stopIfTrue="1">
      <formula>$H$321*(-1)</formula>
    </cfRule>
  </conditionalFormatting>
  <conditionalFormatting sqref="I322">
    <cfRule type="cellIs" priority="617" operator="greaterThan" dxfId="0" stopIfTrue="1">
      <formula>$H$322</formula>
    </cfRule>
    <cfRule type="cellIs" priority="618" operator="lessThan" dxfId="0" stopIfTrue="1">
      <formula>$H$322*(-1)</formula>
    </cfRule>
  </conditionalFormatting>
  <conditionalFormatting sqref="I323">
    <cfRule type="cellIs" priority="619" operator="greaterThan" dxfId="0" stopIfTrue="1">
      <formula>$H$323</formula>
    </cfRule>
    <cfRule type="cellIs" priority="620" operator="lessThan" dxfId="0" stopIfTrue="1">
      <formula>$H$323*(-1)</formula>
    </cfRule>
  </conditionalFormatting>
  <conditionalFormatting sqref="I324">
    <cfRule type="cellIs" priority="621" operator="greaterThan" dxfId="0" stopIfTrue="1">
      <formula>$H$324</formula>
    </cfRule>
    <cfRule type="cellIs" priority="622" operator="lessThan" dxfId="0" stopIfTrue="1">
      <formula>$H$324*(-1)</formula>
    </cfRule>
  </conditionalFormatting>
  <conditionalFormatting sqref="I325">
    <cfRule type="cellIs" priority="623" operator="greaterThan" dxfId="0" stopIfTrue="1">
      <formula>$H$325</formula>
    </cfRule>
    <cfRule type="cellIs" priority="624" operator="lessThan" dxfId="0" stopIfTrue="1">
      <formula>$H$325*(-1)</formula>
    </cfRule>
  </conditionalFormatting>
  <conditionalFormatting sqref="I326">
    <cfRule type="cellIs" priority="625" operator="greaterThan" dxfId="0" stopIfTrue="1">
      <formula>$H$326</formula>
    </cfRule>
    <cfRule type="cellIs" priority="626" operator="lessThan" dxfId="0" stopIfTrue="1">
      <formula>$H$326*(-1)</formula>
    </cfRule>
  </conditionalFormatting>
  <conditionalFormatting sqref="I327">
    <cfRule type="cellIs" priority="627" operator="greaterThan" dxfId="0" stopIfTrue="1">
      <formula>$H$327</formula>
    </cfRule>
    <cfRule type="cellIs" priority="628" operator="lessThan" dxfId="0" stopIfTrue="1">
      <formula>$H$327*(-1)</formula>
    </cfRule>
  </conditionalFormatting>
  <conditionalFormatting sqref="I328">
    <cfRule type="cellIs" priority="629" operator="greaterThan" dxfId="0" stopIfTrue="1">
      <formula>$H$328</formula>
    </cfRule>
    <cfRule type="cellIs" priority="630" operator="lessThan" dxfId="0" stopIfTrue="1">
      <formula>$H$328*(-1)</formula>
    </cfRule>
  </conditionalFormatting>
  <conditionalFormatting sqref="I329">
    <cfRule type="cellIs" priority="631" operator="greaterThan" dxfId="0" stopIfTrue="1">
      <formula>$H$329</formula>
    </cfRule>
    <cfRule type="cellIs" priority="632" operator="lessThan" dxfId="0" stopIfTrue="1">
      <formula>$H$329*(-1)</formula>
    </cfRule>
  </conditionalFormatting>
  <conditionalFormatting sqref="I330">
    <cfRule type="cellIs" priority="633" operator="greaterThan" dxfId="0" stopIfTrue="1">
      <formula>$H$330</formula>
    </cfRule>
    <cfRule type="cellIs" priority="634" operator="lessThan" dxfId="0" stopIfTrue="1">
      <formula>$H$330*(-1)</formula>
    </cfRule>
  </conditionalFormatting>
  <conditionalFormatting sqref="I331">
    <cfRule type="cellIs" priority="635" operator="greaterThan" dxfId="0" stopIfTrue="1">
      <formula>$H$331</formula>
    </cfRule>
    <cfRule type="cellIs" priority="636" operator="lessThan" dxfId="0" stopIfTrue="1">
      <formula>$H$331*(-1)</formula>
    </cfRule>
  </conditionalFormatting>
  <conditionalFormatting sqref="I332">
    <cfRule type="cellIs" priority="637" operator="greaterThan" dxfId="0" stopIfTrue="1">
      <formula>$H$332</formula>
    </cfRule>
    <cfRule type="cellIs" priority="638" operator="lessThan" dxfId="0" stopIfTrue="1">
      <formula>$H$332*(-1)</formula>
    </cfRule>
  </conditionalFormatting>
  <conditionalFormatting sqref="I333">
    <cfRule type="cellIs" priority="639" operator="greaterThan" dxfId="0" stopIfTrue="1">
      <formula>$H$333</formula>
    </cfRule>
    <cfRule type="cellIs" priority="640" operator="lessThan" dxfId="0" stopIfTrue="1">
      <formula>$H$333*(-1)</formula>
    </cfRule>
  </conditionalFormatting>
  <conditionalFormatting sqref="I334">
    <cfRule type="cellIs" priority="641" operator="greaterThan" dxfId="0" stopIfTrue="1">
      <formula>$H$334</formula>
    </cfRule>
    <cfRule type="cellIs" priority="642" operator="lessThan" dxfId="0" stopIfTrue="1">
      <formula>$H$334*(-1)</formula>
    </cfRule>
  </conditionalFormatting>
  <conditionalFormatting sqref="I335">
    <cfRule type="cellIs" priority="643" operator="greaterThan" dxfId="0" stopIfTrue="1">
      <formula>$H$335</formula>
    </cfRule>
    <cfRule type="cellIs" priority="644" operator="lessThan" dxfId="0" stopIfTrue="1">
      <formula>$H$335*(-1)</formula>
    </cfRule>
  </conditionalFormatting>
  <conditionalFormatting sqref="I336">
    <cfRule type="cellIs" priority="645" operator="greaterThan" dxfId="0" stopIfTrue="1">
      <formula>$H$336</formula>
    </cfRule>
    <cfRule type="cellIs" priority="646" operator="lessThan" dxfId="0" stopIfTrue="1">
      <formula>$H$336*(-1)</formula>
    </cfRule>
  </conditionalFormatting>
  <conditionalFormatting sqref="I337">
    <cfRule type="cellIs" priority="647" operator="greaterThan" dxfId="0" stopIfTrue="1">
      <formula>$H$337</formula>
    </cfRule>
    <cfRule type="cellIs" priority="648" operator="lessThan" dxfId="0" stopIfTrue="1">
      <formula>$H$337*(-1)</formula>
    </cfRule>
  </conditionalFormatting>
  <conditionalFormatting sqref="I338">
    <cfRule type="cellIs" priority="649" operator="greaterThan" dxfId="0" stopIfTrue="1">
      <formula>$H$338</formula>
    </cfRule>
    <cfRule type="cellIs" priority="650" operator="lessThan" dxfId="0" stopIfTrue="1">
      <formula>$H$338*(-1)</formula>
    </cfRule>
  </conditionalFormatting>
  <conditionalFormatting sqref="I339">
    <cfRule type="cellIs" priority="651" operator="greaterThan" dxfId="0" stopIfTrue="1">
      <formula>$H$339</formula>
    </cfRule>
    <cfRule type="cellIs" priority="652" operator="lessThan" dxfId="0" stopIfTrue="1">
      <formula>$H$339*(-1)</formula>
    </cfRule>
  </conditionalFormatting>
  <conditionalFormatting sqref="I340">
    <cfRule type="cellIs" priority="653" operator="greaterThan" dxfId="0" stopIfTrue="1">
      <formula>$H$340</formula>
    </cfRule>
    <cfRule type="cellIs" priority="654" operator="lessThan" dxfId="0" stopIfTrue="1">
      <formula>$H$340*(-1)</formula>
    </cfRule>
  </conditionalFormatting>
  <conditionalFormatting sqref="I341">
    <cfRule type="cellIs" priority="655" operator="greaterThan" dxfId="0" stopIfTrue="1">
      <formula>$H$341</formula>
    </cfRule>
    <cfRule type="cellIs" priority="656" operator="lessThan" dxfId="0" stopIfTrue="1">
      <formula>$H$341*(-1)</formula>
    </cfRule>
  </conditionalFormatting>
  <conditionalFormatting sqref="I342">
    <cfRule type="cellIs" priority="657" operator="greaterThan" dxfId="0" stopIfTrue="1">
      <formula>$H$342</formula>
    </cfRule>
    <cfRule type="cellIs" priority="658" operator="lessThan" dxfId="0" stopIfTrue="1">
      <formula>$H$342*(-1)</formula>
    </cfRule>
  </conditionalFormatting>
  <conditionalFormatting sqref="I343">
    <cfRule type="cellIs" priority="659" operator="greaterThan" dxfId="0" stopIfTrue="1">
      <formula>$H$343</formula>
    </cfRule>
    <cfRule type="cellIs" priority="660" operator="lessThan" dxfId="0" stopIfTrue="1">
      <formula>$H$343*(-1)</formula>
    </cfRule>
  </conditionalFormatting>
  <conditionalFormatting sqref="I344">
    <cfRule type="cellIs" priority="661" operator="greaterThan" dxfId="0" stopIfTrue="1">
      <formula>$H$344</formula>
    </cfRule>
    <cfRule type="cellIs" priority="662" operator="lessThan" dxfId="0" stopIfTrue="1">
      <formula>$H$344*(-1)</formula>
    </cfRule>
  </conditionalFormatting>
  <conditionalFormatting sqref="I345">
    <cfRule type="cellIs" priority="663" operator="greaterThan" dxfId="0" stopIfTrue="1">
      <formula>$H$345</formula>
    </cfRule>
    <cfRule type="cellIs" priority="664" operator="lessThan" dxfId="0" stopIfTrue="1">
      <formula>$H$345*(-1)</formula>
    </cfRule>
  </conditionalFormatting>
  <conditionalFormatting sqref="I346">
    <cfRule type="cellIs" priority="665" operator="greaterThan" dxfId="0" stopIfTrue="1">
      <formula>$H$346</formula>
    </cfRule>
    <cfRule type="cellIs" priority="666" operator="lessThan" dxfId="0" stopIfTrue="1">
      <formula>$H$346*(-1)</formula>
    </cfRule>
  </conditionalFormatting>
  <conditionalFormatting sqref="I347">
    <cfRule type="cellIs" priority="667" operator="greaterThan" dxfId="0" stopIfTrue="1">
      <formula>$H$347</formula>
    </cfRule>
    <cfRule type="cellIs" priority="668" operator="lessThan" dxfId="0" stopIfTrue="1">
      <formula>$H$347*(-1)</formula>
    </cfRule>
  </conditionalFormatting>
  <conditionalFormatting sqref="I348">
    <cfRule type="cellIs" priority="669" operator="greaterThan" dxfId="0" stopIfTrue="1">
      <formula>$H$348</formula>
    </cfRule>
    <cfRule type="cellIs" priority="670" operator="lessThan" dxfId="0" stopIfTrue="1">
      <formula>$H$348*(-1)</formula>
    </cfRule>
  </conditionalFormatting>
  <conditionalFormatting sqref="I349">
    <cfRule type="cellIs" priority="671" operator="greaterThan" dxfId="0" stopIfTrue="1">
      <formula>$H$349</formula>
    </cfRule>
    <cfRule type="cellIs" priority="672" operator="lessThan" dxfId="0" stopIfTrue="1">
      <formula>$H$349*(-1)</formula>
    </cfRule>
  </conditionalFormatting>
  <conditionalFormatting sqref="I350">
    <cfRule type="cellIs" priority="673" operator="greaterThan" dxfId="0" stopIfTrue="1">
      <formula>$H$350</formula>
    </cfRule>
    <cfRule type="cellIs" priority="674" operator="lessThan" dxfId="0" stopIfTrue="1">
      <formula>$H$350*(-1)</formula>
    </cfRule>
  </conditionalFormatting>
  <conditionalFormatting sqref="I351">
    <cfRule type="cellIs" priority="675" operator="greaterThan" dxfId="0" stopIfTrue="1">
      <formula>$H$351</formula>
    </cfRule>
    <cfRule type="cellIs" priority="676" operator="lessThan" dxfId="0" stopIfTrue="1">
      <formula>$H$351*(-1)</formula>
    </cfRule>
  </conditionalFormatting>
  <conditionalFormatting sqref="I352">
    <cfRule type="cellIs" priority="677" operator="greaterThan" dxfId="0" stopIfTrue="1">
      <formula>$H$352</formula>
    </cfRule>
    <cfRule type="cellIs" priority="678" operator="lessThan" dxfId="0" stopIfTrue="1">
      <formula>$H$352*(-1)</formula>
    </cfRule>
  </conditionalFormatting>
  <conditionalFormatting sqref="I353">
    <cfRule type="cellIs" priority="679" operator="greaterThan" dxfId="0" stopIfTrue="1">
      <formula>$H$353</formula>
    </cfRule>
    <cfRule type="cellIs" priority="680" operator="lessThan" dxfId="0" stopIfTrue="1">
      <formula>$H$353*(-1)</formula>
    </cfRule>
  </conditionalFormatting>
  <conditionalFormatting sqref="I354">
    <cfRule type="cellIs" priority="681" operator="greaterThan" dxfId="0" stopIfTrue="1">
      <formula>$H$354</formula>
    </cfRule>
    <cfRule type="cellIs" priority="682" operator="lessThan" dxfId="0" stopIfTrue="1">
      <formula>$H$354*(-1)</formula>
    </cfRule>
  </conditionalFormatting>
  <conditionalFormatting sqref="I355">
    <cfRule type="cellIs" priority="683" operator="greaterThan" dxfId="0" stopIfTrue="1">
      <formula>$H$355</formula>
    </cfRule>
    <cfRule type="cellIs" priority="684" operator="lessThan" dxfId="0" stopIfTrue="1">
      <formula>$H$355*(-1)</formula>
    </cfRule>
  </conditionalFormatting>
  <conditionalFormatting sqref="I356">
    <cfRule type="cellIs" priority="685" operator="greaterThan" dxfId="0" stopIfTrue="1">
      <formula>$H$356</formula>
    </cfRule>
    <cfRule type="cellIs" priority="686" operator="lessThan" dxfId="0" stopIfTrue="1">
      <formula>$H$356*(-1)</formula>
    </cfRule>
  </conditionalFormatting>
  <conditionalFormatting sqref="I357">
    <cfRule type="cellIs" priority="687" operator="greaterThan" dxfId="0" stopIfTrue="1">
      <formula>$H$357</formula>
    </cfRule>
    <cfRule type="cellIs" priority="688" operator="lessThan" dxfId="0" stopIfTrue="1">
      <formula>$H$357*(-1)</formula>
    </cfRule>
  </conditionalFormatting>
  <conditionalFormatting sqref="I358">
    <cfRule type="cellIs" priority="689" operator="greaterThan" dxfId="0" stopIfTrue="1">
      <formula>$H$358</formula>
    </cfRule>
    <cfRule type="cellIs" priority="690" operator="lessThan" dxfId="0" stopIfTrue="1">
      <formula>$H$358*(-1)</formula>
    </cfRule>
  </conditionalFormatting>
  <conditionalFormatting sqref="I359">
    <cfRule type="cellIs" priority="691" operator="greaterThan" dxfId="0" stopIfTrue="1">
      <formula>$H$359</formula>
    </cfRule>
    <cfRule type="cellIs" priority="692" operator="lessThan" dxfId="0" stopIfTrue="1">
      <formula>$H$359*(-1)</formula>
    </cfRule>
  </conditionalFormatting>
  <conditionalFormatting sqref="I360">
    <cfRule type="cellIs" priority="693" operator="greaterThan" dxfId="0" stopIfTrue="1">
      <formula>$H$360</formula>
    </cfRule>
    <cfRule type="cellIs" priority="694" operator="lessThan" dxfId="0" stopIfTrue="1">
      <formula>$H$360*(-1)</formula>
    </cfRule>
  </conditionalFormatting>
  <conditionalFormatting sqref="I361">
    <cfRule type="cellIs" priority="695" operator="greaterThan" dxfId="0" stopIfTrue="1">
      <formula>$H$361</formula>
    </cfRule>
    <cfRule type="cellIs" priority="696" operator="lessThan" dxfId="0" stopIfTrue="1">
      <formula>$H$361*(-1)</formula>
    </cfRule>
  </conditionalFormatting>
  <conditionalFormatting sqref="I362">
    <cfRule type="cellIs" priority="697" operator="greaterThan" dxfId="0" stopIfTrue="1">
      <formula>$H$362</formula>
    </cfRule>
    <cfRule type="cellIs" priority="698" operator="lessThan" dxfId="0" stopIfTrue="1">
      <formula>$H$362*(-1)</formula>
    </cfRule>
  </conditionalFormatting>
  <conditionalFormatting sqref="I363">
    <cfRule type="cellIs" priority="699" operator="greaterThan" dxfId="0" stopIfTrue="1">
      <formula>$H$363</formula>
    </cfRule>
    <cfRule type="cellIs" priority="700" operator="lessThan" dxfId="0" stopIfTrue="1">
      <formula>$H$363*(-1)</formula>
    </cfRule>
  </conditionalFormatting>
  <conditionalFormatting sqref="I364">
    <cfRule type="cellIs" priority="701" operator="greaterThan" dxfId="0" stopIfTrue="1">
      <formula>$H$364</formula>
    </cfRule>
    <cfRule type="cellIs" priority="702" operator="lessThan" dxfId="0" stopIfTrue="1">
      <formula>$H$364*(-1)</formula>
    </cfRule>
  </conditionalFormatting>
  <conditionalFormatting sqref="I365">
    <cfRule type="cellIs" priority="703" operator="greaterThan" dxfId="0" stopIfTrue="1">
      <formula>$H$365</formula>
    </cfRule>
    <cfRule type="cellIs" priority="704" operator="lessThan" dxfId="0" stopIfTrue="1">
      <formula>$H$365*(-1)</formula>
    </cfRule>
  </conditionalFormatting>
  <conditionalFormatting sqref="I366">
    <cfRule type="cellIs" priority="705" operator="greaterThan" dxfId="0" stopIfTrue="1">
      <formula>$H$366</formula>
    </cfRule>
    <cfRule type="cellIs" priority="706" operator="lessThan" dxfId="0" stopIfTrue="1">
      <formula>$H$366*(-1)</formula>
    </cfRule>
  </conditionalFormatting>
  <conditionalFormatting sqref="I367">
    <cfRule type="cellIs" priority="707" operator="greaterThan" dxfId="0" stopIfTrue="1">
      <formula>$H$367</formula>
    </cfRule>
    <cfRule type="cellIs" priority="708" operator="lessThan" dxfId="0" stopIfTrue="1">
      <formula>$H$367*(-1)</formula>
    </cfRule>
  </conditionalFormatting>
  <conditionalFormatting sqref="I368">
    <cfRule type="cellIs" priority="709" operator="greaterThan" dxfId="0" stopIfTrue="1">
      <formula>$H$368</formula>
    </cfRule>
    <cfRule type="cellIs" priority="710" operator="lessThan" dxfId="0" stopIfTrue="1">
      <formula>$H$368*(-1)</formula>
    </cfRule>
  </conditionalFormatting>
  <conditionalFormatting sqref="I369">
    <cfRule type="cellIs" priority="711" operator="greaterThan" dxfId="0" stopIfTrue="1">
      <formula>$H$369</formula>
    </cfRule>
    <cfRule type="cellIs" priority="712" operator="lessThan" dxfId="0" stopIfTrue="1">
      <formula>$H$369*(-1)</formula>
    </cfRule>
  </conditionalFormatting>
  <conditionalFormatting sqref="I370">
    <cfRule type="cellIs" priority="713" operator="greaterThan" dxfId="0" stopIfTrue="1">
      <formula>$H$370</formula>
    </cfRule>
    <cfRule type="cellIs" priority="714" operator="lessThan" dxfId="0" stopIfTrue="1">
      <formula>$H$370*(-1)</formula>
    </cfRule>
  </conditionalFormatting>
  <conditionalFormatting sqref="I371">
    <cfRule type="cellIs" priority="715" operator="greaterThan" dxfId="0" stopIfTrue="1">
      <formula>$H$371</formula>
    </cfRule>
    <cfRule type="cellIs" priority="716" operator="lessThan" dxfId="0" stopIfTrue="1">
      <formula>$H$371*(-1)</formula>
    </cfRule>
  </conditionalFormatting>
  <conditionalFormatting sqref="I372">
    <cfRule type="cellIs" priority="717" operator="greaterThan" dxfId="0" stopIfTrue="1">
      <formula>$H$372</formula>
    </cfRule>
    <cfRule type="cellIs" priority="718" operator="lessThan" dxfId="0" stopIfTrue="1">
      <formula>$H$372*(-1)</formula>
    </cfRule>
  </conditionalFormatting>
  <conditionalFormatting sqref="I373">
    <cfRule type="cellIs" priority="719" operator="greaterThan" dxfId="0" stopIfTrue="1">
      <formula>$H$373</formula>
    </cfRule>
    <cfRule type="cellIs" priority="720" operator="lessThan" dxfId="0" stopIfTrue="1">
      <formula>$H$373*(-1)</formula>
    </cfRule>
  </conditionalFormatting>
  <conditionalFormatting sqref="I374">
    <cfRule type="cellIs" priority="721" operator="greaterThan" dxfId="0" stopIfTrue="1">
      <formula>$H$374</formula>
    </cfRule>
    <cfRule type="cellIs" priority="722" operator="lessThan" dxfId="0" stopIfTrue="1">
      <formula>$H$374*(-1)</formula>
    </cfRule>
  </conditionalFormatting>
  <conditionalFormatting sqref="I375">
    <cfRule type="cellIs" priority="723" operator="greaterThan" dxfId="0" stopIfTrue="1">
      <formula>$H$375</formula>
    </cfRule>
    <cfRule type="cellIs" priority="724" operator="lessThan" dxfId="0" stopIfTrue="1">
      <formula>$H$375*(-1)</formula>
    </cfRule>
  </conditionalFormatting>
  <conditionalFormatting sqref="I376">
    <cfRule type="cellIs" priority="725" operator="greaterThan" dxfId="0" stopIfTrue="1">
      <formula>$H$376</formula>
    </cfRule>
    <cfRule type="cellIs" priority="726" operator="lessThan" dxfId="0" stopIfTrue="1">
      <formula>$H$376*(-1)</formula>
    </cfRule>
  </conditionalFormatting>
  <conditionalFormatting sqref="I377">
    <cfRule type="cellIs" priority="727" operator="greaterThan" dxfId="0" stopIfTrue="1">
      <formula>$H$377</formula>
    </cfRule>
    <cfRule type="cellIs" priority="728" operator="lessThan" dxfId="0" stopIfTrue="1">
      <formula>$H$377*(-1)</formula>
    </cfRule>
  </conditionalFormatting>
  <conditionalFormatting sqref="I378">
    <cfRule type="cellIs" priority="729" operator="greaterThan" dxfId="0" stopIfTrue="1">
      <formula>$H$378</formula>
    </cfRule>
    <cfRule type="cellIs" priority="730" operator="lessThan" dxfId="0" stopIfTrue="1">
      <formula>$H$378*(-1)</formula>
    </cfRule>
  </conditionalFormatting>
  <conditionalFormatting sqref="I379">
    <cfRule type="cellIs" priority="731" operator="greaterThan" dxfId="0" stopIfTrue="1">
      <formula>$H$379</formula>
    </cfRule>
    <cfRule type="cellIs" priority="732" operator="lessThan" dxfId="0" stopIfTrue="1">
      <formula>$H$379*(-1)</formula>
    </cfRule>
  </conditionalFormatting>
  <conditionalFormatting sqref="I380">
    <cfRule type="cellIs" priority="733" operator="greaterThan" dxfId="0" stopIfTrue="1">
      <formula>$H$380</formula>
    </cfRule>
    <cfRule type="cellIs" priority="734" operator="lessThan" dxfId="0" stopIfTrue="1">
      <formula>$H$380*(-1)</formula>
    </cfRule>
  </conditionalFormatting>
  <conditionalFormatting sqref="I381">
    <cfRule type="cellIs" priority="735" operator="greaterThan" dxfId="0" stopIfTrue="1">
      <formula>$H$381</formula>
    </cfRule>
    <cfRule type="cellIs" priority="736" operator="lessThan" dxfId="0" stopIfTrue="1">
      <formula>$H$381*(-1)</formula>
    </cfRule>
  </conditionalFormatting>
  <conditionalFormatting sqref="I382">
    <cfRule type="cellIs" priority="737" operator="greaterThan" dxfId="0" stopIfTrue="1">
      <formula>$H$382</formula>
    </cfRule>
    <cfRule type="cellIs" priority="738" operator="lessThan" dxfId="0" stopIfTrue="1">
      <formula>$H$382*(-1)</formula>
    </cfRule>
  </conditionalFormatting>
  <conditionalFormatting sqref="I383">
    <cfRule type="cellIs" priority="739" operator="greaterThan" dxfId="0" stopIfTrue="1">
      <formula>$H$383</formula>
    </cfRule>
    <cfRule type="cellIs" priority="740" operator="lessThan" dxfId="0" stopIfTrue="1">
      <formula>$H$383*(-1)</formula>
    </cfRule>
  </conditionalFormatting>
  <conditionalFormatting sqref="I384">
    <cfRule type="cellIs" priority="741" operator="greaterThan" dxfId="0" stopIfTrue="1">
      <formula>$H$384</formula>
    </cfRule>
    <cfRule type="cellIs" priority="742" operator="lessThan" dxfId="0" stopIfTrue="1">
      <formula>$H$384*(-1)</formula>
    </cfRule>
  </conditionalFormatting>
  <conditionalFormatting sqref="I385">
    <cfRule type="cellIs" priority="743" operator="greaterThan" dxfId="0" stopIfTrue="1">
      <formula>$H$385</formula>
    </cfRule>
    <cfRule type="cellIs" priority="744" operator="lessThan" dxfId="0" stopIfTrue="1">
      <formula>$H$385*(-1)</formula>
    </cfRule>
  </conditionalFormatting>
  <conditionalFormatting sqref="I386">
    <cfRule type="cellIs" priority="745" operator="greaterThan" dxfId="0" stopIfTrue="1">
      <formula>$H$386</formula>
    </cfRule>
    <cfRule type="cellIs" priority="746" operator="lessThan" dxfId="0" stopIfTrue="1">
      <formula>$H$386*(-1)</formula>
    </cfRule>
  </conditionalFormatting>
  <conditionalFormatting sqref="I387">
    <cfRule type="cellIs" priority="747" operator="greaterThan" dxfId="0" stopIfTrue="1">
      <formula>$H$387</formula>
    </cfRule>
    <cfRule type="cellIs" priority="748" operator="lessThan" dxfId="0" stopIfTrue="1">
      <formula>$H$387*(-1)</formula>
    </cfRule>
  </conditionalFormatting>
  <conditionalFormatting sqref="I388">
    <cfRule type="cellIs" priority="749" operator="greaterThan" dxfId="0" stopIfTrue="1">
      <formula>$H$388</formula>
    </cfRule>
    <cfRule type="cellIs" priority="750" operator="lessThan" dxfId="0" stopIfTrue="1">
      <formula>$H$388*(-1)</formula>
    </cfRule>
  </conditionalFormatting>
  <conditionalFormatting sqref="I389">
    <cfRule type="cellIs" priority="751" operator="greaterThan" dxfId="0" stopIfTrue="1">
      <formula>$H$389</formula>
    </cfRule>
    <cfRule type="cellIs" priority="752" operator="lessThan" dxfId="0" stopIfTrue="1">
      <formula>$H$389*(-1)</formula>
    </cfRule>
  </conditionalFormatting>
  <conditionalFormatting sqref="I390">
    <cfRule type="cellIs" priority="753" operator="greaterThan" dxfId="0" stopIfTrue="1">
      <formula>$H$390</formula>
    </cfRule>
    <cfRule type="cellIs" priority="754" operator="lessThan" dxfId="0" stopIfTrue="1">
      <formula>$H$390*(-1)</formula>
    </cfRule>
  </conditionalFormatting>
  <conditionalFormatting sqref="I391">
    <cfRule type="cellIs" priority="755" operator="greaterThan" dxfId="0" stopIfTrue="1">
      <formula>$H$391</formula>
    </cfRule>
    <cfRule type="cellIs" priority="756" operator="lessThan" dxfId="0" stopIfTrue="1">
      <formula>$H$391*(-1)</formula>
    </cfRule>
  </conditionalFormatting>
  <conditionalFormatting sqref="I392">
    <cfRule type="cellIs" priority="757" operator="greaterThan" dxfId="0" stopIfTrue="1">
      <formula>$H$392</formula>
    </cfRule>
    <cfRule type="cellIs" priority="758" operator="lessThan" dxfId="0" stopIfTrue="1">
      <formula>$H$392*(-1)</formula>
    </cfRule>
  </conditionalFormatting>
  <conditionalFormatting sqref="I393">
    <cfRule type="cellIs" priority="759" operator="greaterThan" dxfId="0" stopIfTrue="1">
      <formula>$H$393</formula>
    </cfRule>
    <cfRule type="cellIs" priority="760" operator="lessThan" dxfId="0" stopIfTrue="1">
      <formula>$H$393*(-1)</formula>
    </cfRule>
  </conditionalFormatting>
  <conditionalFormatting sqref="I394">
    <cfRule type="cellIs" priority="761" operator="greaterThan" dxfId="0" stopIfTrue="1">
      <formula>$H$394</formula>
    </cfRule>
    <cfRule type="cellIs" priority="762" operator="lessThan" dxfId="0" stopIfTrue="1">
      <formula>$H$394*(-1)</formula>
    </cfRule>
  </conditionalFormatting>
  <conditionalFormatting sqref="I395">
    <cfRule type="cellIs" priority="763" operator="greaterThan" dxfId="0" stopIfTrue="1">
      <formula>$H$395</formula>
    </cfRule>
    <cfRule type="cellIs" priority="764" operator="lessThan" dxfId="0" stopIfTrue="1">
      <formula>$H$395*(-1)</formula>
    </cfRule>
  </conditionalFormatting>
  <conditionalFormatting sqref="I396">
    <cfRule type="cellIs" priority="765" operator="greaterThan" dxfId="0" stopIfTrue="1">
      <formula>$H$396</formula>
    </cfRule>
    <cfRule type="cellIs" priority="766" operator="lessThan" dxfId="0" stopIfTrue="1">
      <formula>$H$396*(-1)</formula>
    </cfRule>
  </conditionalFormatting>
  <conditionalFormatting sqref="I397">
    <cfRule type="cellIs" priority="767" operator="greaterThan" dxfId="0" stopIfTrue="1">
      <formula>$H$397</formula>
    </cfRule>
    <cfRule type="cellIs" priority="768" operator="lessThan" dxfId="0" stopIfTrue="1">
      <formula>$H$397*(-1)</formula>
    </cfRule>
  </conditionalFormatting>
  <conditionalFormatting sqref="I398">
    <cfRule type="cellIs" priority="769" operator="greaterThan" dxfId="0" stopIfTrue="1">
      <formula>$H$398</formula>
    </cfRule>
    <cfRule type="cellIs" priority="770" operator="lessThan" dxfId="0" stopIfTrue="1">
      <formula>$H$398*(-1)</formula>
    </cfRule>
  </conditionalFormatting>
  <conditionalFormatting sqref="I399">
    <cfRule type="cellIs" priority="771" operator="greaterThan" dxfId="0" stopIfTrue="1">
      <formula>$H$399</formula>
    </cfRule>
    <cfRule type="cellIs" priority="772" operator="lessThan" dxfId="0" stopIfTrue="1">
      <formula>$H$399*(-1)</formula>
    </cfRule>
  </conditionalFormatting>
  <conditionalFormatting sqref="I400">
    <cfRule type="cellIs" priority="773" operator="greaterThan" dxfId="0" stopIfTrue="1">
      <formula>$H$400</formula>
    </cfRule>
    <cfRule type="cellIs" priority="774" operator="lessThan" dxfId="0" stopIfTrue="1">
      <formula>$H$400*(-1)</formula>
    </cfRule>
  </conditionalFormatting>
  <conditionalFormatting sqref="I401">
    <cfRule type="cellIs" priority="775" operator="greaterThan" dxfId="0" stopIfTrue="1">
      <formula>$H$401</formula>
    </cfRule>
    <cfRule type="cellIs" priority="776" operator="lessThan" dxfId="0" stopIfTrue="1">
      <formula>$H$401*(-1)</formula>
    </cfRule>
  </conditionalFormatting>
  <conditionalFormatting sqref="I402">
    <cfRule type="cellIs" priority="777" operator="greaterThan" dxfId="0" stopIfTrue="1">
      <formula>$H$402</formula>
    </cfRule>
    <cfRule type="cellIs" priority="778" operator="lessThan" dxfId="0" stopIfTrue="1">
      <formula>$H$402*(-1)</formula>
    </cfRule>
  </conditionalFormatting>
  <conditionalFormatting sqref="I403">
    <cfRule type="cellIs" priority="779" operator="greaterThan" dxfId="0" stopIfTrue="1">
      <formula>$H$403</formula>
    </cfRule>
    <cfRule type="cellIs" priority="780" operator="lessThan" dxfId="0" stopIfTrue="1">
      <formula>$H$403*(-1)</formula>
    </cfRule>
  </conditionalFormatting>
  <conditionalFormatting sqref="I404">
    <cfRule type="cellIs" priority="781" operator="greaterThan" dxfId="0" stopIfTrue="1">
      <formula>$H$404</formula>
    </cfRule>
    <cfRule type="cellIs" priority="782" operator="lessThan" dxfId="0" stopIfTrue="1">
      <formula>$H$404*(-1)</formula>
    </cfRule>
  </conditionalFormatting>
  <conditionalFormatting sqref="I405">
    <cfRule type="cellIs" priority="783" operator="greaterThan" dxfId="0" stopIfTrue="1">
      <formula>$H$405</formula>
    </cfRule>
    <cfRule type="cellIs" priority="784" operator="lessThan" dxfId="0" stopIfTrue="1">
      <formula>$H$405*(-1)</formula>
    </cfRule>
  </conditionalFormatting>
  <conditionalFormatting sqref="I406">
    <cfRule type="cellIs" priority="785" operator="greaterThan" dxfId="0" stopIfTrue="1">
      <formula>$H$406</formula>
    </cfRule>
    <cfRule type="cellIs" priority="786" operator="lessThan" dxfId="0" stopIfTrue="1">
      <formula>$H$406*(-1)</formula>
    </cfRule>
  </conditionalFormatting>
  <conditionalFormatting sqref="I407">
    <cfRule type="cellIs" priority="787" operator="greaterThan" dxfId="0" stopIfTrue="1">
      <formula>$H$407</formula>
    </cfRule>
    <cfRule type="cellIs" priority="788" operator="lessThan" dxfId="0" stopIfTrue="1">
      <formula>$H$407*(-1)</formula>
    </cfRule>
  </conditionalFormatting>
  <conditionalFormatting sqref="I408">
    <cfRule type="cellIs" priority="789" operator="greaterThan" dxfId="0" stopIfTrue="1">
      <formula>$H$408</formula>
    </cfRule>
    <cfRule type="cellIs" priority="790" operator="lessThan" dxfId="0" stopIfTrue="1">
      <formula>$H$408*(-1)</formula>
    </cfRule>
  </conditionalFormatting>
  <conditionalFormatting sqref="I409">
    <cfRule type="cellIs" priority="791" operator="greaterThan" dxfId="0" stopIfTrue="1">
      <formula>$H$409</formula>
    </cfRule>
    <cfRule type="cellIs" priority="792" operator="lessThan" dxfId="0" stopIfTrue="1">
      <formula>$H$409*(-1)</formula>
    </cfRule>
  </conditionalFormatting>
  <conditionalFormatting sqref="I410">
    <cfRule type="cellIs" priority="793" operator="greaterThan" dxfId="0" stopIfTrue="1">
      <formula>$H$410</formula>
    </cfRule>
    <cfRule type="cellIs" priority="794" operator="lessThan" dxfId="0" stopIfTrue="1">
      <formula>$H$410*(-1)</formula>
    </cfRule>
  </conditionalFormatting>
  <conditionalFormatting sqref="I411">
    <cfRule type="cellIs" priority="795" operator="greaterThan" dxfId="0" stopIfTrue="1">
      <formula>$H$411</formula>
    </cfRule>
    <cfRule type="cellIs" priority="796" operator="lessThan" dxfId="0" stopIfTrue="1">
      <formula>$H$411*(-1)</formula>
    </cfRule>
  </conditionalFormatting>
  <conditionalFormatting sqref="I412">
    <cfRule type="cellIs" priority="797" operator="greaterThan" dxfId="0" stopIfTrue="1">
      <formula>$H$412</formula>
    </cfRule>
    <cfRule type="cellIs" priority="798" operator="lessThan" dxfId="0" stopIfTrue="1">
      <formula>$H$412*(-1)</formula>
    </cfRule>
  </conditionalFormatting>
  <conditionalFormatting sqref="I413">
    <cfRule type="cellIs" priority="799" operator="greaterThan" dxfId="0" stopIfTrue="1">
      <formula>$H$413</formula>
    </cfRule>
    <cfRule type="cellIs" priority="800" operator="lessThan" dxfId="0" stopIfTrue="1">
      <formula>$H$413*(-1)</formula>
    </cfRule>
  </conditionalFormatting>
  <conditionalFormatting sqref="I414">
    <cfRule type="cellIs" priority="801" operator="greaterThan" dxfId="0" stopIfTrue="1">
      <formula>$H$414</formula>
    </cfRule>
    <cfRule type="cellIs" priority="802" operator="lessThan" dxfId="0" stopIfTrue="1">
      <formula>$H$414*(-1)</formula>
    </cfRule>
  </conditionalFormatting>
  <conditionalFormatting sqref="I415">
    <cfRule type="cellIs" priority="803" operator="greaterThan" dxfId="0" stopIfTrue="1">
      <formula>$H$415</formula>
    </cfRule>
    <cfRule type="cellIs" priority="804" operator="lessThan" dxfId="0" stopIfTrue="1">
      <formula>$H$415*(-1)</formula>
    </cfRule>
  </conditionalFormatting>
  <conditionalFormatting sqref="I416">
    <cfRule type="cellIs" priority="805" operator="greaterThan" dxfId="0" stopIfTrue="1">
      <formula>$H$416</formula>
    </cfRule>
    <cfRule type="cellIs" priority="806" operator="lessThan" dxfId="0" stopIfTrue="1">
      <formula>$H$416*(-1)</formula>
    </cfRule>
  </conditionalFormatting>
  <conditionalFormatting sqref="I417">
    <cfRule type="cellIs" priority="807" operator="greaterThan" dxfId="0" stopIfTrue="1">
      <formula>$H$417</formula>
    </cfRule>
    <cfRule type="cellIs" priority="808" operator="lessThan" dxfId="0" stopIfTrue="1">
      <formula>$H$417*(-1)</formula>
    </cfRule>
  </conditionalFormatting>
  <conditionalFormatting sqref="I418">
    <cfRule type="cellIs" priority="809" operator="greaterThan" dxfId="0" stopIfTrue="1">
      <formula>$H$418</formula>
    </cfRule>
    <cfRule type="cellIs" priority="810" operator="lessThan" dxfId="0" stopIfTrue="1">
      <formula>$H$418*(-1)</formula>
    </cfRule>
  </conditionalFormatting>
  <conditionalFormatting sqref="I419">
    <cfRule type="cellIs" priority="811" operator="greaterThan" dxfId="0" stopIfTrue="1">
      <formula>$H$419</formula>
    </cfRule>
    <cfRule type="cellIs" priority="812" operator="lessThan" dxfId="0" stopIfTrue="1">
      <formula>$H$419*(-1)</formula>
    </cfRule>
  </conditionalFormatting>
  <conditionalFormatting sqref="I420">
    <cfRule type="cellIs" priority="813" operator="greaterThan" dxfId="0" stopIfTrue="1">
      <formula>$H$420</formula>
    </cfRule>
    <cfRule type="cellIs" priority="814" operator="lessThan" dxfId="0" stopIfTrue="1">
      <formula>$H$420*(-1)</formula>
    </cfRule>
  </conditionalFormatting>
  <conditionalFormatting sqref="I421">
    <cfRule type="cellIs" priority="815" operator="greaterThan" dxfId="0" stopIfTrue="1">
      <formula>$H$421</formula>
    </cfRule>
    <cfRule type="cellIs" priority="816" operator="lessThan" dxfId="0" stopIfTrue="1">
      <formula>$H$421*(-1)</formula>
    </cfRule>
  </conditionalFormatting>
  <conditionalFormatting sqref="I422">
    <cfRule type="cellIs" priority="817" operator="greaterThan" dxfId="0" stopIfTrue="1">
      <formula>$H$422</formula>
    </cfRule>
    <cfRule type="cellIs" priority="818" operator="lessThan" dxfId="0" stopIfTrue="1">
      <formula>$H$422*(-1)</formula>
    </cfRule>
  </conditionalFormatting>
  <conditionalFormatting sqref="I423">
    <cfRule type="cellIs" priority="819" operator="greaterThan" dxfId="0" stopIfTrue="1">
      <formula>$H$423</formula>
    </cfRule>
    <cfRule type="cellIs" priority="820" operator="lessThan" dxfId="0" stopIfTrue="1">
      <formula>$H$423*(-1)</formula>
    </cfRule>
  </conditionalFormatting>
  <conditionalFormatting sqref="I424">
    <cfRule type="cellIs" priority="821" operator="greaterThan" dxfId="0" stopIfTrue="1">
      <formula>$H$424</formula>
    </cfRule>
    <cfRule type="cellIs" priority="822" operator="lessThan" dxfId="0" stopIfTrue="1">
      <formula>$H$424*(-1)</formula>
    </cfRule>
  </conditionalFormatting>
  <conditionalFormatting sqref="I425">
    <cfRule type="cellIs" priority="823" operator="greaterThan" dxfId="0" stopIfTrue="1">
      <formula>$H$425</formula>
    </cfRule>
    <cfRule type="cellIs" priority="824" operator="lessThan" dxfId="0" stopIfTrue="1">
      <formula>$H$425*(-1)</formula>
    </cfRule>
  </conditionalFormatting>
  <conditionalFormatting sqref="I426">
    <cfRule type="cellIs" priority="825" operator="greaterThan" dxfId="0" stopIfTrue="1">
      <formula>$H$426</formula>
    </cfRule>
    <cfRule type="cellIs" priority="826" operator="lessThan" dxfId="0" stopIfTrue="1">
      <formula>$H$426*(-1)</formula>
    </cfRule>
  </conditionalFormatting>
  <conditionalFormatting sqref="I427">
    <cfRule type="cellIs" priority="827" operator="greaterThan" dxfId="0" stopIfTrue="1">
      <formula>$H$427</formula>
    </cfRule>
    <cfRule type="cellIs" priority="828" operator="lessThan" dxfId="0" stopIfTrue="1">
      <formula>$H$427*(-1)</formula>
    </cfRule>
  </conditionalFormatting>
  <conditionalFormatting sqref="I428">
    <cfRule type="cellIs" priority="829" operator="greaterThan" dxfId="0" stopIfTrue="1">
      <formula>$H$428</formula>
    </cfRule>
    <cfRule type="cellIs" priority="830" operator="lessThan" dxfId="0" stopIfTrue="1">
      <formula>$H$428*(-1)</formula>
    </cfRule>
  </conditionalFormatting>
  <conditionalFormatting sqref="I429">
    <cfRule type="cellIs" priority="831" operator="greaterThan" dxfId="0" stopIfTrue="1">
      <formula>$H$429</formula>
    </cfRule>
    <cfRule type="cellIs" priority="832" operator="lessThan" dxfId="0" stopIfTrue="1">
      <formula>$H$429*(-1)</formula>
    </cfRule>
  </conditionalFormatting>
  <conditionalFormatting sqref="I430">
    <cfRule type="cellIs" priority="833" operator="greaterThan" dxfId="0" stopIfTrue="1">
      <formula>$H$430</formula>
    </cfRule>
    <cfRule type="cellIs" priority="834" operator="lessThan" dxfId="0" stopIfTrue="1">
      <formula>$H$430*(-1)</formula>
    </cfRule>
  </conditionalFormatting>
  <conditionalFormatting sqref="I431">
    <cfRule type="cellIs" priority="835" operator="greaterThan" dxfId="0" stopIfTrue="1">
      <formula>$H$431</formula>
    </cfRule>
    <cfRule type="cellIs" priority="836" operator="lessThan" dxfId="0" stopIfTrue="1">
      <formula>$H$431*(-1)</formula>
    </cfRule>
  </conditionalFormatting>
  <conditionalFormatting sqref="I432">
    <cfRule type="cellIs" priority="837" operator="greaterThan" dxfId="0" stopIfTrue="1">
      <formula>$H$432</formula>
    </cfRule>
    <cfRule type="cellIs" priority="838" operator="lessThan" dxfId="0" stopIfTrue="1">
      <formula>$H$432*(-1)</formula>
    </cfRule>
  </conditionalFormatting>
  <conditionalFormatting sqref="I433">
    <cfRule type="cellIs" priority="839" operator="greaterThan" dxfId="0" stopIfTrue="1">
      <formula>$H$433</formula>
    </cfRule>
    <cfRule type="cellIs" priority="840" operator="lessThan" dxfId="0" stopIfTrue="1">
      <formula>$H$433*(-1)</formula>
    </cfRule>
  </conditionalFormatting>
  <conditionalFormatting sqref="I434">
    <cfRule type="cellIs" priority="841" operator="greaterThan" dxfId="0" stopIfTrue="1">
      <formula>$H$434</formula>
    </cfRule>
    <cfRule type="cellIs" priority="842" operator="lessThan" dxfId="0" stopIfTrue="1">
      <formula>$H$434*(-1)</formula>
    </cfRule>
  </conditionalFormatting>
  <conditionalFormatting sqref="I435">
    <cfRule type="cellIs" priority="843" operator="greaterThan" dxfId="0" stopIfTrue="1">
      <formula>$H$435</formula>
    </cfRule>
    <cfRule type="cellIs" priority="844" operator="lessThan" dxfId="0" stopIfTrue="1">
      <formula>$H$435*(-1)</formula>
    </cfRule>
  </conditionalFormatting>
  <conditionalFormatting sqref="I436">
    <cfRule type="cellIs" priority="845" operator="greaterThan" dxfId="0" stopIfTrue="1">
      <formula>$H$436</formula>
    </cfRule>
    <cfRule type="cellIs" priority="846" operator="lessThan" dxfId="0" stopIfTrue="1">
      <formula>$H$436*(-1)</formula>
    </cfRule>
  </conditionalFormatting>
  <conditionalFormatting sqref="I437">
    <cfRule type="cellIs" priority="847" operator="greaterThan" dxfId="0" stopIfTrue="1">
      <formula>$H$437</formula>
    </cfRule>
    <cfRule type="cellIs" priority="848" operator="lessThan" dxfId="0" stopIfTrue="1">
      <formula>$H$437*(-1)</formula>
    </cfRule>
  </conditionalFormatting>
  <conditionalFormatting sqref="I438">
    <cfRule type="cellIs" priority="849" operator="greaterThan" dxfId="0" stopIfTrue="1">
      <formula>$H$438</formula>
    </cfRule>
    <cfRule type="cellIs" priority="850" operator="lessThan" dxfId="0" stopIfTrue="1">
      <formula>$H$438*(-1)</formula>
    </cfRule>
  </conditionalFormatting>
  <conditionalFormatting sqref="I439">
    <cfRule type="cellIs" priority="851" operator="greaterThan" dxfId="0" stopIfTrue="1">
      <formula>$H$439</formula>
    </cfRule>
    <cfRule type="cellIs" priority="852" operator="lessThan" dxfId="0" stopIfTrue="1">
      <formula>$H$439*(-1)</formula>
    </cfRule>
  </conditionalFormatting>
  <conditionalFormatting sqref="I440">
    <cfRule type="cellIs" priority="853" operator="greaterThan" dxfId="0" stopIfTrue="1">
      <formula>$H$440</formula>
    </cfRule>
    <cfRule type="cellIs" priority="854" operator="lessThan" dxfId="0" stopIfTrue="1">
      <formula>$H$440*(-1)</formula>
    </cfRule>
  </conditionalFormatting>
  <conditionalFormatting sqref="I441">
    <cfRule type="cellIs" priority="855" operator="greaterThan" dxfId="0" stopIfTrue="1">
      <formula>$H$441</formula>
    </cfRule>
    <cfRule type="cellIs" priority="856" operator="lessThan" dxfId="0" stopIfTrue="1">
      <formula>$H$441*(-1)</formula>
    </cfRule>
  </conditionalFormatting>
  <conditionalFormatting sqref="I442">
    <cfRule type="cellIs" priority="857" operator="greaterThan" dxfId="0" stopIfTrue="1">
      <formula>$H$442</formula>
    </cfRule>
    <cfRule type="cellIs" priority="858" operator="lessThan" dxfId="0" stopIfTrue="1">
      <formula>$H$442*(-1)</formula>
    </cfRule>
  </conditionalFormatting>
  <conditionalFormatting sqref="I443">
    <cfRule type="cellIs" priority="859" operator="greaterThan" dxfId="0" stopIfTrue="1">
      <formula>$H$443</formula>
    </cfRule>
    <cfRule type="cellIs" priority="860" operator="lessThan" dxfId="0" stopIfTrue="1">
      <formula>$H$443*(-1)</formula>
    </cfRule>
  </conditionalFormatting>
  <conditionalFormatting sqref="I444">
    <cfRule type="cellIs" priority="861" operator="greaterThan" dxfId="0" stopIfTrue="1">
      <formula>$H$444</formula>
    </cfRule>
    <cfRule type="cellIs" priority="862" operator="lessThan" dxfId="0" stopIfTrue="1">
      <formula>$H$444*(-1)</formula>
    </cfRule>
  </conditionalFormatting>
  <conditionalFormatting sqref="I445">
    <cfRule type="cellIs" priority="863" operator="greaterThan" dxfId="0" stopIfTrue="1">
      <formula>$H$445</formula>
    </cfRule>
    <cfRule type="cellIs" priority="864" operator="lessThan" dxfId="0" stopIfTrue="1">
      <formula>$H$445*(-1)</formula>
    </cfRule>
  </conditionalFormatting>
  <conditionalFormatting sqref="I446">
    <cfRule type="cellIs" priority="865" operator="greaterThan" dxfId="0" stopIfTrue="1">
      <formula>$H$446</formula>
    </cfRule>
    <cfRule type="cellIs" priority="866" operator="lessThan" dxfId="0" stopIfTrue="1">
      <formula>$H$446*(-1)</formula>
    </cfRule>
  </conditionalFormatting>
  <conditionalFormatting sqref="I447">
    <cfRule type="cellIs" priority="867" operator="greaterThan" dxfId="0" stopIfTrue="1">
      <formula>$H$447</formula>
    </cfRule>
    <cfRule type="cellIs" priority="868" operator="lessThan" dxfId="0" stopIfTrue="1">
      <formula>$H$447*(-1)</formula>
    </cfRule>
  </conditionalFormatting>
  <conditionalFormatting sqref="I448">
    <cfRule type="cellIs" priority="869" operator="greaterThan" dxfId="0" stopIfTrue="1">
      <formula>$H$448</formula>
    </cfRule>
    <cfRule type="cellIs" priority="870" operator="lessThan" dxfId="0" stopIfTrue="1">
      <formula>$H$448*(-1)</formula>
    </cfRule>
  </conditionalFormatting>
  <conditionalFormatting sqref="I449">
    <cfRule type="cellIs" priority="871" operator="greaterThan" dxfId="0" stopIfTrue="1">
      <formula>$H$449</formula>
    </cfRule>
    <cfRule type="cellIs" priority="872" operator="lessThan" dxfId="0" stopIfTrue="1">
      <formula>$H$449*(-1)</formula>
    </cfRule>
  </conditionalFormatting>
  <conditionalFormatting sqref="I450">
    <cfRule type="cellIs" priority="873" operator="greaterThan" dxfId="0" stopIfTrue="1">
      <formula>$H$450</formula>
    </cfRule>
    <cfRule type="cellIs" priority="874" operator="lessThan" dxfId="0" stopIfTrue="1">
      <formula>$H$450*(-1)</formula>
    </cfRule>
  </conditionalFormatting>
  <conditionalFormatting sqref="I451">
    <cfRule type="cellIs" priority="875" operator="greaterThan" dxfId="0" stopIfTrue="1">
      <formula>$H$451</formula>
    </cfRule>
    <cfRule type="cellIs" priority="876" operator="lessThan" dxfId="0" stopIfTrue="1">
      <formula>$H$451*(-1)</formula>
    </cfRule>
  </conditionalFormatting>
  <conditionalFormatting sqref="I452">
    <cfRule type="cellIs" priority="877" operator="greaterThan" dxfId="0" stopIfTrue="1">
      <formula>$H$452</formula>
    </cfRule>
    <cfRule type="cellIs" priority="878" operator="lessThan" dxfId="0" stopIfTrue="1">
      <formula>$H$452*(-1)</formula>
    </cfRule>
  </conditionalFormatting>
  <conditionalFormatting sqref="I453">
    <cfRule type="cellIs" priority="879" operator="greaterThan" dxfId="0" stopIfTrue="1">
      <formula>$H$453</formula>
    </cfRule>
    <cfRule type="cellIs" priority="880" operator="lessThan" dxfId="0" stopIfTrue="1">
      <formula>$H$453*(-1)</formula>
    </cfRule>
  </conditionalFormatting>
  <conditionalFormatting sqref="I454">
    <cfRule type="cellIs" priority="881" operator="greaterThan" dxfId="0" stopIfTrue="1">
      <formula>$H$454</formula>
    </cfRule>
    <cfRule type="cellIs" priority="882" operator="lessThan" dxfId="0" stopIfTrue="1">
      <formula>$H$454*(-1)</formula>
    </cfRule>
  </conditionalFormatting>
  <conditionalFormatting sqref="I455">
    <cfRule type="cellIs" priority="883" operator="greaterThan" dxfId="0" stopIfTrue="1">
      <formula>$H$455</formula>
    </cfRule>
    <cfRule type="cellIs" priority="884" operator="lessThan" dxfId="0" stopIfTrue="1">
      <formula>$H$455*(-1)</formula>
    </cfRule>
  </conditionalFormatting>
  <conditionalFormatting sqref="I456">
    <cfRule type="cellIs" priority="885" operator="greaterThan" dxfId="0" stopIfTrue="1">
      <formula>$H$456</formula>
    </cfRule>
    <cfRule type="cellIs" priority="886" operator="lessThan" dxfId="0" stopIfTrue="1">
      <formula>$H$456*(-1)</formula>
    </cfRule>
  </conditionalFormatting>
  <conditionalFormatting sqref="I457">
    <cfRule type="cellIs" priority="887" operator="greaterThan" dxfId="0" stopIfTrue="1">
      <formula>$H$457</formula>
    </cfRule>
    <cfRule type="cellIs" priority="888" operator="lessThan" dxfId="0" stopIfTrue="1">
      <formula>$H$457*(-1)</formula>
    </cfRule>
  </conditionalFormatting>
  <conditionalFormatting sqref="I458">
    <cfRule type="cellIs" priority="889" operator="greaterThan" dxfId="0" stopIfTrue="1">
      <formula>$H$458</formula>
    </cfRule>
    <cfRule type="cellIs" priority="890" operator="lessThan" dxfId="0" stopIfTrue="1">
      <formula>$H$458*(-1)</formula>
    </cfRule>
  </conditionalFormatting>
  <conditionalFormatting sqref="I459">
    <cfRule type="cellIs" priority="891" operator="greaterThan" dxfId="0" stopIfTrue="1">
      <formula>$H$459</formula>
    </cfRule>
    <cfRule type="cellIs" priority="892" operator="lessThan" dxfId="0" stopIfTrue="1">
      <formula>$H$459*(-1)</formula>
    </cfRule>
  </conditionalFormatting>
  <conditionalFormatting sqref="I460">
    <cfRule type="cellIs" priority="893" operator="greaterThan" dxfId="0" stopIfTrue="1">
      <formula>$H$460</formula>
    </cfRule>
    <cfRule type="cellIs" priority="894" operator="lessThan" dxfId="0" stopIfTrue="1">
      <formula>$H$460*(-1)</formula>
    </cfRule>
  </conditionalFormatting>
  <conditionalFormatting sqref="I461">
    <cfRule type="cellIs" priority="895" operator="greaterThan" dxfId="0" stopIfTrue="1">
      <formula>$H$461</formula>
    </cfRule>
    <cfRule type="cellIs" priority="896" operator="lessThan" dxfId="0" stopIfTrue="1">
      <formula>$H$461*(-1)</formula>
    </cfRule>
  </conditionalFormatting>
  <conditionalFormatting sqref="I462">
    <cfRule type="cellIs" priority="897" operator="greaterThan" dxfId="0" stopIfTrue="1">
      <formula>$H$462</formula>
    </cfRule>
    <cfRule type="cellIs" priority="898" operator="lessThan" dxfId="0" stopIfTrue="1">
      <formula>$H$462*(-1)</formula>
    </cfRule>
  </conditionalFormatting>
  <conditionalFormatting sqref="I463">
    <cfRule type="cellIs" priority="899" operator="greaterThan" dxfId="0" stopIfTrue="1">
      <formula>$H$463</formula>
    </cfRule>
    <cfRule type="cellIs" priority="900" operator="lessThan" dxfId="0" stopIfTrue="1">
      <formula>$H$463*(-1)</formula>
    </cfRule>
  </conditionalFormatting>
  <conditionalFormatting sqref="I464">
    <cfRule type="cellIs" priority="901" operator="greaterThan" dxfId="0" stopIfTrue="1">
      <formula>$H$464</formula>
    </cfRule>
    <cfRule type="cellIs" priority="902" operator="lessThan" dxfId="0" stopIfTrue="1">
      <formula>$H$464*(-1)</formula>
    </cfRule>
  </conditionalFormatting>
  <conditionalFormatting sqref="I465">
    <cfRule type="cellIs" priority="903" operator="greaterThan" dxfId="0" stopIfTrue="1">
      <formula>$H$465</formula>
    </cfRule>
    <cfRule type="cellIs" priority="904" operator="lessThan" dxfId="0" stopIfTrue="1">
      <formula>$H$465*(-1)</formula>
    </cfRule>
  </conditionalFormatting>
  <conditionalFormatting sqref="I466">
    <cfRule type="cellIs" priority="905" operator="greaterThan" dxfId="0" stopIfTrue="1">
      <formula>$H$466</formula>
    </cfRule>
    <cfRule type="cellIs" priority="906" operator="lessThan" dxfId="0" stopIfTrue="1">
      <formula>$H$466*(-1)</formula>
    </cfRule>
  </conditionalFormatting>
  <conditionalFormatting sqref="I467">
    <cfRule type="cellIs" priority="907" operator="greaterThan" dxfId="0" stopIfTrue="1">
      <formula>$H$467</formula>
    </cfRule>
    <cfRule type="cellIs" priority="908" operator="lessThan" dxfId="0" stopIfTrue="1">
      <formula>$H$467*(-1)</formula>
    </cfRule>
  </conditionalFormatting>
  <conditionalFormatting sqref="I468">
    <cfRule type="cellIs" priority="909" operator="greaterThan" dxfId="0" stopIfTrue="1">
      <formula>$H$468</formula>
    </cfRule>
    <cfRule type="cellIs" priority="910" operator="lessThan" dxfId="0" stopIfTrue="1">
      <formula>$H$468*(-1)</formula>
    </cfRule>
  </conditionalFormatting>
  <conditionalFormatting sqref="I469">
    <cfRule type="cellIs" priority="911" operator="greaterThan" dxfId="0" stopIfTrue="1">
      <formula>$H$469</formula>
    </cfRule>
    <cfRule type="cellIs" priority="912" operator="lessThan" dxfId="0" stopIfTrue="1">
      <formula>$H$469*(-1)</formula>
    </cfRule>
  </conditionalFormatting>
  <conditionalFormatting sqref="I470">
    <cfRule type="cellIs" priority="913" operator="greaterThan" dxfId="0" stopIfTrue="1">
      <formula>$H$470</formula>
    </cfRule>
    <cfRule type="cellIs" priority="914" operator="lessThan" dxfId="0" stopIfTrue="1">
      <formula>$H$470*(-1)</formula>
    </cfRule>
  </conditionalFormatting>
  <conditionalFormatting sqref="I471">
    <cfRule type="cellIs" priority="915" operator="greaterThan" dxfId="0" stopIfTrue="1">
      <formula>$H$471</formula>
    </cfRule>
    <cfRule type="cellIs" priority="916" operator="lessThan" dxfId="0" stopIfTrue="1">
      <formula>$H$471*(-1)</formula>
    </cfRule>
  </conditionalFormatting>
  <conditionalFormatting sqref="I472">
    <cfRule type="cellIs" priority="917" operator="greaterThan" dxfId="0" stopIfTrue="1">
      <formula>$H$472</formula>
    </cfRule>
    <cfRule type="cellIs" priority="918" operator="lessThan" dxfId="0" stopIfTrue="1">
      <formula>$H$472*(-1)</formula>
    </cfRule>
  </conditionalFormatting>
  <conditionalFormatting sqref="I473">
    <cfRule type="cellIs" priority="919" operator="greaterThan" dxfId="0" stopIfTrue="1">
      <formula>$H$473</formula>
    </cfRule>
    <cfRule type="cellIs" priority="920" operator="lessThan" dxfId="0" stopIfTrue="1">
      <formula>$H$473*(-1)</formula>
    </cfRule>
  </conditionalFormatting>
  <conditionalFormatting sqref="I474">
    <cfRule type="cellIs" priority="921" operator="greaterThan" dxfId="0" stopIfTrue="1">
      <formula>$H$474</formula>
    </cfRule>
    <cfRule type="cellIs" priority="922" operator="lessThan" dxfId="0" stopIfTrue="1">
      <formula>$H$474*(-1)</formula>
    </cfRule>
  </conditionalFormatting>
  <conditionalFormatting sqref="I475">
    <cfRule type="cellIs" priority="923" operator="greaterThan" dxfId="0" stopIfTrue="1">
      <formula>$H$475</formula>
    </cfRule>
    <cfRule type="cellIs" priority="924" operator="lessThan" dxfId="0" stopIfTrue="1">
      <formula>$H$475*(-1)</formula>
    </cfRule>
  </conditionalFormatting>
  <conditionalFormatting sqref="I476">
    <cfRule type="cellIs" priority="925" operator="greaterThan" dxfId="0" stopIfTrue="1">
      <formula>$H$476</formula>
    </cfRule>
    <cfRule type="cellIs" priority="926" operator="lessThan" dxfId="0" stopIfTrue="1">
      <formula>$H$476*(-1)</formula>
    </cfRule>
  </conditionalFormatting>
  <conditionalFormatting sqref="I477">
    <cfRule type="cellIs" priority="927" operator="greaterThan" dxfId="0" stopIfTrue="1">
      <formula>$H$477</formula>
    </cfRule>
    <cfRule type="cellIs" priority="928" operator="lessThan" dxfId="0" stopIfTrue="1">
      <formula>$H$477*(-1)</formula>
    </cfRule>
  </conditionalFormatting>
  <conditionalFormatting sqref="I478">
    <cfRule type="cellIs" priority="929" operator="greaterThan" dxfId="0" stopIfTrue="1">
      <formula>$H$478</formula>
    </cfRule>
    <cfRule type="cellIs" priority="930" operator="lessThan" dxfId="0" stopIfTrue="1">
      <formula>$H$478*(-1)</formula>
    </cfRule>
  </conditionalFormatting>
  <conditionalFormatting sqref="I479">
    <cfRule type="cellIs" priority="931" operator="greaterThan" dxfId="0" stopIfTrue="1">
      <formula>$H$479</formula>
    </cfRule>
    <cfRule type="cellIs" priority="932" operator="lessThan" dxfId="0" stopIfTrue="1">
      <formula>$H$479*(-1)</formula>
    </cfRule>
  </conditionalFormatting>
  <conditionalFormatting sqref="I480">
    <cfRule type="cellIs" priority="933" operator="greaterThan" dxfId="0" stopIfTrue="1">
      <formula>$H$480</formula>
    </cfRule>
    <cfRule type="cellIs" priority="934" operator="lessThan" dxfId="0" stopIfTrue="1">
      <formula>$H$480*(-1)</formula>
    </cfRule>
  </conditionalFormatting>
  <conditionalFormatting sqref="I481">
    <cfRule type="cellIs" priority="935" operator="greaterThan" dxfId="0" stopIfTrue="1">
      <formula>$H$481</formula>
    </cfRule>
    <cfRule type="cellIs" priority="936" operator="lessThan" dxfId="0" stopIfTrue="1">
      <formula>$H$481*(-1)</formula>
    </cfRule>
  </conditionalFormatting>
  <conditionalFormatting sqref="I482">
    <cfRule type="cellIs" priority="937" operator="greaterThan" dxfId="0" stopIfTrue="1">
      <formula>$H$482</formula>
    </cfRule>
    <cfRule type="cellIs" priority="938" operator="lessThan" dxfId="0" stopIfTrue="1">
      <formula>$H$482*(-1)</formula>
    </cfRule>
  </conditionalFormatting>
  <conditionalFormatting sqref="I483">
    <cfRule type="cellIs" priority="939" operator="greaterThan" dxfId="0" stopIfTrue="1">
      <formula>$H$483</formula>
    </cfRule>
    <cfRule type="cellIs" priority="940" operator="lessThan" dxfId="0" stopIfTrue="1">
      <formula>$H$483*(-1)</formula>
    </cfRule>
  </conditionalFormatting>
  <conditionalFormatting sqref="I484">
    <cfRule type="cellIs" priority="941" operator="greaterThan" dxfId="0" stopIfTrue="1">
      <formula>$H$484</formula>
    </cfRule>
    <cfRule type="cellIs" priority="942" operator="lessThan" dxfId="0" stopIfTrue="1">
      <formula>$H$484*(-1)</formula>
    </cfRule>
  </conditionalFormatting>
  <conditionalFormatting sqref="I485">
    <cfRule type="cellIs" priority="943" operator="greaterThan" dxfId="0" stopIfTrue="1">
      <formula>$H$485</formula>
    </cfRule>
    <cfRule type="cellIs" priority="944" operator="lessThan" dxfId="0" stopIfTrue="1">
      <formula>$H$485*(-1)</formula>
    </cfRule>
  </conditionalFormatting>
  <conditionalFormatting sqref="I486">
    <cfRule type="cellIs" priority="945" operator="greaterThan" dxfId="0" stopIfTrue="1">
      <formula>$H$486</formula>
    </cfRule>
    <cfRule type="cellIs" priority="946" operator="lessThan" dxfId="0" stopIfTrue="1">
      <formula>$H$486*(-1)</formula>
    </cfRule>
  </conditionalFormatting>
  <conditionalFormatting sqref="I487">
    <cfRule type="cellIs" priority="947" operator="greaterThan" dxfId="0" stopIfTrue="1">
      <formula>$H$487</formula>
    </cfRule>
    <cfRule type="cellIs" priority="948" operator="lessThan" dxfId="0" stopIfTrue="1">
      <formula>$H$487*(-1)</formula>
    </cfRule>
  </conditionalFormatting>
  <conditionalFormatting sqref="I488">
    <cfRule type="cellIs" priority="949" operator="greaterThan" dxfId="0" stopIfTrue="1">
      <formula>$H$488</formula>
    </cfRule>
    <cfRule type="cellIs" priority="950" operator="lessThan" dxfId="0" stopIfTrue="1">
      <formula>$H$488*(-1)</formula>
    </cfRule>
  </conditionalFormatting>
  <conditionalFormatting sqref="I489">
    <cfRule type="cellIs" priority="951" operator="greaterThan" dxfId="0" stopIfTrue="1">
      <formula>$H$489</formula>
    </cfRule>
    <cfRule type="cellIs" priority="952" operator="lessThan" dxfId="0" stopIfTrue="1">
      <formula>$H$489*(-1)</formula>
    </cfRule>
  </conditionalFormatting>
  <conditionalFormatting sqref="I490">
    <cfRule type="cellIs" priority="953" operator="greaterThan" dxfId="0" stopIfTrue="1">
      <formula>$H$490</formula>
    </cfRule>
    <cfRule type="cellIs" priority="954" operator="lessThan" dxfId="0" stopIfTrue="1">
      <formula>$H$490*(-1)</formula>
    </cfRule>
  </conditionalFormatting>
  <conditionalFormatting sqref="I491">
    <cfRule type="cellIs" priority="955" operator="greaterThan" dxfId="0" stopIfTrue="1">
      <formula>$H$491</formula>
    </cfRule>
    <cfRule type="cellIs" priority="956" operator="lessThan" dxfId="0" stopIfTrue="1">
      <formula>$H$491*(-1)</formula>
    </cfRule>
  </conditionalFormatting>
  <conditionalFormatting sqref="I492">
    <cfRule type="cellIs" priority="957" operator="greaterThan" dxfId="0" stopIfTrue="1">
      <formula>$H$492</formula>
    </cfRule>
    <cfRule type="cellIs" priority="958" operator="lessThan" dxfId="0" stopIfTrue="1">
      <formula>$H$492*(-1)</formula>
    </cfRule>
  </conditionalFormatting>
  <conditionalFormatting sqref="I493">
    <cfRule type="cellIs" priority="959" operator="greaterThan" dxfId="0" stopIfTrue="1">
      <formula>$H$493</formula>
    </cfRule>
    <cfRule type="cellIs" priority="960" operator="lessThan" dxfId="0" stopIfTrue="1">
      <formula>$H$493*(-1)</formula>
    </cfRule>
  </conditionalFormatting>
  <conditionalFormatting sqref="I494">
    <cfRule type="cellIs" priority="961" operator="greaterThan" dxfId="0" stopIfTrue="1">
      <formula>$H$494</formula>
    </cfRule>
    <cfRule type="cellIs" priority="962" operator="lessThan" dxfId="0" stopIfTrue="1">
      <formula>$H$494*(-1)</formula>
    </cfRule>
  </conditionalFormatting>
  <conditionalFormatting sqref="I495">
    <cfRule type="cellIs" priority="963" operator="greaterThan" dxfId="0" stopIfTrue="1">
      <formula>$H$495</formula>
    </cfRule>
    <cfRule type="cellIs" priority="964" operator="lessThan" dxfId="0" stopIfTrue="1">
      <formula>$H$495*(-1)</formula>
    </cfRule>
  </conditionalFormatting>
  <conditionalFormatting sqref="I496">
    <cfRule type="cellIs" priority="965" operator="greaterThan" dxfId="0" stopIfTrue="1">
      <formula>$H$496</formula>
    </cfRule>
    <cfRule type="cellIs" priority="966" operator="lessThan" dxfId="0" stopIfTrue="1">
      <formula>$H$496*(-1)</formula>
    </cfRule>
  </conditionalFormatting>
  <conditionalFormatting sqref="I497">
    <cfRule type="cellIs" priority="967" operator="greaterThan" dxfId="0" stopIfTrue="1">
      <formula>$H$497</formula>
    </cfRule>
    <cfRule type="cellIs" priority="968" operator="lessThan" dxfId="0" stopIfTrue="1">
      <formula>$H$497*(-1)</formula>
    </cfRule>
  </conditionalFormatting>
  <conditionalFormatting sqref="I498">
    <cfRule type="cellIs" priority="969" operator="greaterThan" dxfId="0" stopIfTrue="1">
      <formula>$H$498</formula>
    </cfRule>
    <cfRule type="cellIs" priority="970" operator="lessThan" dxfId="0" stopIfTrue="1">
      <formula>$H$498*(-1)</formula>
    </cfRule>
  </conditionalFormatting>
  <conditionalFormatting sqref="I499">
    <cfRule type="cellIs" priority="971" operator="greaterThan" dxfId="0" stopIfTrue="1">
      <formula>$H$499</formula>
    </cfRule>
    <cfRule type="cellIs" priority="972" operator="lessThan" dxfId="0" stopIfTrue="1">
      <formula>$H$499*(-1)</formula>
    </cfRule>
  </conditionalFormatting>
  <conditionalFormatting sqref="I500">
    <cfRule type="cellIs" priority="973" operator="greaterThan" dxfId="0" stopIfTrue="1">
      <formula>$H$500</formula>
    </cfRule>
    <cfRule type="cellIs" priority="974" operator="lessThan" dxfId="0" stopIfTrue="1">
      <formula>$H$500*(-1)</formula>
    </cfRule>
  </conditionalFormatting>
  <conditionalFormatting sqref="I501">
    <cfRule type="cellIs" priority="975" operator="greaterThan" dxfId="0" stopIfTrue="1">
      <formula>$H$501</formula>
    </cfRule>
    <cfRule type="cellIs" priority="976" operator="lessThan" dxfId="0" stopIfTrue="1">
      <formula>$H$501*(-1)</formula>
    </cfRule>
  </conditionalFormatting>
  <conditionalFormatting sqref="I502">
    <cfRule type="cellIs" priority="977" operator="greaterThan" dxfId="0" stopIfTrue="1">
      <formula>$H$502</formula>
    </cfRule>
    <cfRule type="cellIs" priority="978" operator="lessThan" dxfId="0" stopIfTrue="1">
      <formula>$H$502*(-1)</formula>
    </cfRule>
  </conditionalFormatting>
  <conditionalFormatting sqref="I503">
    <cfRule type="cellIs" priority="979" operator="greaterThan" dxfId="0" stopIfTrue="1">
      <formula>$H$503</formula>
    </cfRule>
    <cfRule type="cellIs" priority="980" operator="lessThan" dxfId="0" stopIfTrue="1">
      <formula>$H$503*(-1)</formula>
    </cfRule>
  </conditionalFormatting>
  <conditionalFormatting sqref="I504">
    <cfRule type="cellIs" priority="981" operator="greaterThan" dxfId="0" stopIfTrue="1">
      <formula>$H$504</formula>
    </cfRule>
    <cfRule type="cellIs" priority="982" operator="lessThan" dxfId="0" stopIfTrue="1">
      <formula>$H$504*(-1)</formula>
    </cfRule>
  </conditionalFormatting>
  <conditionalFormatting sqref="I505">
    <cfRule type="cellIs" priority="983" operator="greaterThan" dxfId="0" stopIfTrue="1">
      <formula>$H$505</formula>
    </cfRule>
    <cfRule type="cellIs" priority="984" operator="lessThan" dxfId="0" stopIfTrue="1">
      <formula>$H$505*(-1)</formula>
    </cfRule>
  </conditionalFormatting>
  <conditionalFormatting sqref="I506">
    <cfRule type="cellIs" priority="985" operator="greaterThan" dxfId="0" stopIfTrue="1">
      <formula>$H$506</formula>
    </cfRule>
    <cfRule type="cellIs" priority="986" operator="lessThan" dxfId="0" stopIfTrue="1">
      <formula>$H$506*(-1)</formula>
    </cfRule>
  </conditionalFormatting>
  <conditionalFormatting sqref="I507">
    <cfRule type="cellIs" priority="987" operator="greaterThan" dxfId="0" stopIfTrue="1">
      <formula>$H$507</formula>
    </cfRule>
    <cfRule type="cellIs" priority="988" operator="lessThan" dxfId="0" stopIfTrue="1">
      <formula>$H$507*(-1)</formula>
    </cfRule>
  </conditionalFormatting>
  <conditionalFormatting sqref="I508">
    <cfRule type="cellIs" priority="989" operator="greaterThan" dxfId="0" stopIfTrue="1">
      <formula>$H$508</formula>
    </cfRule>
    <cfRule type="cellIs" priority="990" operator="lessThan" dxfId="0" stopIfTrue="1">
      <formula>$H$508*(-1)</formula>
    </cfRule>
  </conditionalFormatting>
  <conditionalFormatting sqref="I509">
    <cfRule type="cellIs" priority="991" operator="greaterThan" dxfId="0" stopIfTrue="1">
      <formula>$H$509</formula>
    </cfRule>
    <cfRule type="cellIs" priority="992" operator="lessThan" dxfId="0" stopIfTrue="1">
      <formula>$H$509*(-1)</formula>
    </cfRule>
  </conditionalFormatting>
  <conditionalFormatting sqref="I510">
    <cfRule type="cellIs" priority="993" operator="greaterThan" dxfId="0" stopIfTrue="1">
      <formula>$H$510</formula>
    </cfRule>
    <cfRule type="cellIs" priority="994" operator="lessThan" dxfId="0" stopIfTrue="1">
      <formula>$H$510*(-1)</formula>
    </cfRule>
  </conditionalFormatting>
  <conditionalFormatting sqref="I511">
    <cfRule type="cellIs" priority="995" operator="greaterThan" dxfId="0" stopIfTrue="1">
      <formula>$H$511</formula>
    </cfRule>
    <cfRule type="cellIs" priority="996" operator="lessThan" dxfId="0" stopIfTrue="1">
      <formula>$H$511*(-1)</formula>
    </cfRule>
  </conditionalFormatting>
  <conditionalFormatting sqref="I512">
    <cfRule type="cellIs" priority="997" operator="greaterThan" dxfId="0" stopIfTrue="1">
      <formula>$H$512</formula>
    </cfRule>
    <cfRule type="cellIs" priority="998" operator="lessThan" dxfId="0" stopIfTrue="1">
      <formula>$H$512*(-1)</formula>
    </cfRule>
  </conditionalFormatting>
  <conditionalFormatting sqref="I513">
    <cfRule type="cellIs" priority="999" operator="greaterThan" dxfId="0" stopIfTrue="1">
      <formula>$H$513</formula>
    </cfRule>
    <cfRule type="cellIs" priority="1000" operator="lessThan" dxfId="0" stopIfTrue="1">
      <formula>$H$513*(-1)</formula>
    </cfRule>
  </conditionalFormatting>
  <conditionalFormatting sqref="I514">
    <cfRule type="cellIs" priority="1001" operator="greaterThan" dxfId="0" stopIfTrue="1">
      <formula>$H$514</formula>
    </cfRule>
    <cfRule type="cellIs" priority="1002" operator="lessThan" dxfId="0" stopIfTrue="1">
      <formula>$H$514*(-1)</formula>
    </cfRule>
  </conditionalFormatting>
  <conditionalFormatting sqref="I515">
    <cfRule type="cellIs" priority="1003" operator="greaterThan" dxfId="0" stopIfTrue="1">
      <formula>$H$515</formula>
    </cfRule>
    <cfRule type="cellIs" priority="1004" operator="lessThan" dxfId="0" stopIfTrue="1">
      <formula>$H$515*(-1)</formula>
    </cfRule>
  </conditionalFormatting>
  <conditionalFormatting sqref="I516">
    <cfRule type="cellIs" priority="1005" operator="greaterThan" dxfId="0" stopIfTrue="1">
      <formula>$H$516</formula>
    </cfRule>
    <cfRule type="cellIs" priority="1006" operator="lessThan" dxfId="0" stopIfTrue="1">
      <formula>$H$516*(-1)</formula>
    </cfRule>
  </conditionalFormatting>
  <conditionalFormatting sqref="I517">
    <cfRule type="cellIs" priority="1007" operator="greaterThan" dxfId="0" stopIfTrue="1">
      <formula>$H$517</formula>
    </cfRule>
    <cfRule type="cellIs" priority="1008" operator="lessThan" dxfId="0" stopIfTrue="1">
      <formula>$H$517*(-1)</formula>
    </cfRule>
  </conditionalFormatting>
  <conditionalFormatting sqref="I518">
    <cfRule type="cellIs" priority="1009" operator="greaterThan" dxfId="0" stopIfTrue="1">
      <formula>$H$518</formula>
    </cfRule>
    <cfRule type="cellIs" priority="1010" operator="lessThan" dxfId="0" stopIfTrue="1">
      <formula>$H$518*(-1)</formula>
    </cfRule>
  </conditionalFormatting>
  <conditionalFormatting sqref="I519">
    <cfRule type="cellIs" priority="1011" operator="greaterThan" dxfId="0" stopIfTrue="1">
      <formula>$H$519</formula>
    </cfRule>
    <cfRule type="cellIs" priority="1012" operator="lessThan" dxfId="0" stopIfTrue="1">
      <formula>$H$519*(-1)</formula>
    </cfRule>
  </conditionalFormatting>
  <conditionalFormatting sqref="I520">
    <cfRule type="cellIs" priority="1013" operator="greaterThan" dxfId="0" stopIfTrue="1">
      <formula>$H$520</formula>
    </cfRule>
    <cfRule type="cellIs" priority="1014" operator="lessThan" dxfId="0" stopIfTrue="1">
      <formula>$H$520*(-1)</formula>
    </cfRule>
  </conditionalFormatting>
  <conditionalFormatting sqref="I521">
    <cfRule type="cellIs" priority="1015" operator="greaterThan" dxfId="0" stopIfTrue="1">
      <formula>$H$521</formula>
    </cfRule>
    <cfRule type="cellIs" priority="1016" operator="lessThan" dxfId="0" stopIfTrue="1">
      <formula>$H$521*(-1)</formula>
    </cfRule>
  </conditionalFormatting>
  <conditionalFormatting sqref="I522">
    <cfRule type="cellIs" priority="1017" operator="greaterThan" dxfId="0" stopIfTrue="1">
      <formula>$H$522</formula>
    </cfRule>
    <cfRule type="cellIs" priority="1018" operator="lessThan" dxfId="0" stopIfTrue="1">
      <formula>$H$522*(-1)</formula>
    </cfRule>
  </conditionalFormatting>
  <conditionalFormatting sqref="I523">
    <cfRule type="cellIs" priority="1019" operator="greaterThan" dxfId="0" stopIfTrue="1">
      <formula>$H$523</formula>
    </cfRule>
    <cfRule type="cellIs" priority="1020" operator="lessThan" dxfId="0" stopIfTrue="1">
      <formula>$H$523*(-1)</formula>
    </cfRule>
  </conditionalFormatting>
  <conditionalFormatting sqref="I524">
    <cfRule type="cellIs" priority="1021" operator="greaterThan" dxfId="0" stopIfTrue="1">
      <formula>$H$524</formula>
    </cfRule>
    <cfRule type="cellIs" priority="1022" operator="lessThan" dxfId="0" stopIfTrue="1">
      <formula>$H$524*(-1)</formula>
    </cfRule>
  </conditionalFormatting>
  <conditionalFormatting sqref="I525">
    <cfRule type="cellIs" priority="1023" operator="greaterThan" dxfId="0" stopIfTrue="1">
      <formula>$H$525</formula>
    </cfRule>
    <cfRule type="cellIs" priority="1024" operator="lessThan" dxfId="0" stopIfTrue="1">
      <formula>$H$525*(-1)</formula>
    </cfRule>
  </conditionalFormatting>
  <conditionalFormatting sqref="I526">
    <cfRule type="cellIs" priority="1025" operator="greaterThan" dxfId="0" stopIfTrue="1">
      <formula>$H$526</formula>
    </cfRule>
    <cfRule type="cellIs" priority="1026" operator="lessThan" dxfId="0" stopIfTrue="1">
      <formula>$H$526*(-1)</formula>
    </cfRule>
  </conditionalFormatting>
  <conditionalFormatting sqref="I527">
    <cfRule type="cellIs" priority="1027" operator="greaterThan" dxfId="0" stopIfTrue="1">
      <formula>$H$527</formula>
    </cfRule>
    <cfRule type="cellIs" priority="1028" operator="lessThan" dxfId="0" stopIfTrue="1">
      <formula>$H$527*(-1)</formula>
    </cfRule>
  </conditionalFormatting>
  <conditionalFormatting sqref="I528">
    <cfRule type="cellIs" priority="1029" operator="greaterThan" dxfId="0" stopIfTrue="1">
      <formula>$H$528</formula>
    </cfRule>
    <cfRule type="cellIs" priority="1030" operator="lessThan" dxfId="0" stopIfTrue="1">
      <formula>$H$528*(-1)</formula>
    </cfRule>
  </conditionalFormatting>
  <conditionalFormatting sqref="I529">
    <cfRule type="cellIs" priority="1031" operator="greaterThan" dxfId="0" stopIfTrue="1">
      <formula>$H$529</formula>
    </cfRule>
    <cfRule type="cellIs" priority="1032" operator="lessThan" dxfId="0" stopIfTrue="1">
      <formula>$H$529*(-1)</formula>
    </cfRule>
  </conditionalFormatting>
  <conditionalFormatting sqref="I530">
    <cfRule type="cellIs" priority="1033" operator="greaterThan" dxfId="0" stopIfTrue="1">
      <formula>$H$530</formula>
    </cfRule>
    <cfRule type="cellIs" priority="1034" operator="lessThan" dxfId="0" stopIfTrue="1">
      <formula>$H$530*(-1)</formula>
    </cfRule>
  </conditionalFormatting>
  <conditionalFormatting sqref="I531">
    <cfRule type="cellIs" priority="1035" operator="greaterThan" dxfId="0" stopIfTrue="1">
      <formula>$H$531</formula>
    </cfRule>
    <cfRule type="cellIs" priority="1036" operator="lessThan" dxfId="0" stopIfTrue="1">
      <formula>$H$531*(-1)</formula>
    </cfRule>
  </conditionalFormatting>
  <conditionalFormatting sqref="I532">
    <cfRule type="cellIs" priority="1037" operator="greaterThan" dxfId="0" stopIfTrue="1">
      <formula>$H$532</formula>
    </cfRule>
    <cfRule type="cellIs" priority="1038" operator="lessThan" dxfId="0" stopIfTrue="1">
      <formula>$H$532*(-1)</formula>
    </cfRule>
  </conditionalFormatting>
  <conditionalFormatting sqref="I533">
    <cfRule type="cellIs" priority="1039" operator="greaterThan" dxfId="0" stopIfTrue="1">
      <formula>$H$533</formula>
    </cfRule>
    <cfRule type="cellIs" priority="1040" operator="lessThan" dxfId="0" stopIfTrue="1">
      <formula>$H$533*(-1)</formula>
    </cfRule>
  </conditionalFormatting>
  <conditionalFormatting sqref="I534">
    <cfRule type="cellIs" priority="1041" operator="greaterThan" dxfId="0" stopIfTrue="1">
      <formula>$H$534</formula>
    </cfRule>
    <cfRule type="cellIs" priority="1042" operator="lessThan" dxfId="0" stopIfTrue="1">
      <formula>$H$534*(-1)</formula>
    </cfRule>
  </conditionalFormatting>
  <conditionalFormatting sqref="I535">
    <cfRule type="cellIs" priority="1043" operator="greaterThan" dxfId="0" stopIfTrue="1">
      <formula>$H$535</formula>
    </cfRule>
    <cfRule type="cellIs" priority="1044" operator="lessThan" dxfId="0" stopIfTrue="1">
      <formula>$H$535*(-1)</formula>
    </cfRule>
  </conditionalFormatting>
  <conditionalFormatting sqref="I536">
    <cfRule type="cellIs" priority="1045" operator="greaterThan" dxfId="0" stopIfTrue="1">
      <formula>$H$536</formula>
    </cfRule>
    <cfRule type="cellIs" priority="1046" operator="lessThan" dxfId="0" stopIfTrue="1">
      <formula>$H$536*(-1)</formula>
    </cfRule>
  </conditionalFormatting>
  <conditionalFormatting sqref="I537">
    <cfRule type="cellIs" priority="1047" operator="greaterThan" dxfId="0" stopIfTrue="1">
      <formula>$H$537</formula>
    </cfRule>
    <cfRule type="cellIs" priority="1048" operator="lessThan" dxfId="0" stopIfTrue="1">
      <formula>$H$537*(-1)</formula>
    </cfRule>
  </conditionalFormatting>
  <conditionalFormatting sqref="I538">
    <cfRule type="cellIs" priority="1049" operator="greaterThan" dxfId="0" stopIfTrue="1">
      <formula>$H$538</formula>
    </cfRule>
    <cfRule type="cellIs" priority="1050" operator="lessThan" dxfId="0" stopIfTrue="1">
      <formula>$H$538*(-1)</formula>
    </cfRule>
  </conditionalFormatting>
  <conditionalFormatting sqref="I539">
    <cfRule type="cellIs" priority="1051" operator="greaterThan" dxfId="0" stopIfTrue="1">
      <formula>$H$539</formula>
    </cfRule>
    <cfRule type="cellIs" priority="1052" operator="lessThan" dxfId="0" stopIfTrue="1">
      <formula>$H$539*(-1)</formula>
    </cfRule>
  </conditionalFormatting>
  <conditionalFormatting sqref="I540">
    <cfRule type="cellIs" priority="1053" operator="greaterThan" dxfId="0" stopIfTrue="1">
      <formula>$H$540</formula>
    </cfRule>
    <cfRule type="cellIs" priority="1054" operator="lessThan" dxfId="0" stopIfTrue="1">
      <formula>$H$540*(-1)</formula>
    </cfRule>
  </conditionalFormatting>
  <conditionalFormatting sqref="I541">
    <cfRule type="cellIs" priority="1055" operator="greaterThan" dxfId="0" stopIfTrue="1">
      <formula>$H$541</formula>
    </cfRule>
    <cfRule type="cellIs" priority="1056" operator="lessThan" dxfId="0" stopIfTrue="1">
      <formula>$H$541*(-1)</formula>
    </cfRule>
  </conditionalFormatting>
  <conditionalFormatting sqref="I542">
    <cfRule type="cellIs" priority="1057" operator="greaterThan" dxfId="0" stopIfTrue="1">
      <formula>$H$542</formula>
    </cfRule>
    <cfRule type="cellIs" priority="1058" operator="lessThan" dxfId="0" stopIfTrue="1">
      <formula>$H$542*(-1)</formula>
    </cfRule>
  </conditionalFormatting>
  <conditionalFormatting sqref="I543">
    <cfRule type="cellIs" priority="1059" operator="greaterThan" dxfId="0" stopIfTrue="1">
      <formula>$H$543</formula>
    </cfRule>
    <cfRule type="cellIs" priority="1060" operator="lessThan" dxfId="0" stopIfTrue="1">
      <formula>$H$543*(-1)</formula>
    </cfRule>
  </conditionalFormatting>
  <conditionalFormatting sqref="I544">
    <cfRule type="cellIs" priority="1061" operator="greaterThan" dxfId="0" stopIfTrue="1">
      <formula>$H$544</formula>
    </cfRule>
    <cfRule type="cellIs" priority="1062" operator="lessThan" dxfId="0" stopIfTrue="1">
      <formula>$H$544*(-1)</formula>
    </cfRule>
  </conditionalFormatting>
  <conditionalFormatting sqref="I545">
    <cfRule type="cellIs" priority="1063" operator="greaterThan" dxfId="0" stopIfTrue="1">
      <formula>$H$545</formula>
    </cfRule>
    <cfRule type="cellIs" priority="1064" operator="lessThan" dxfId="0" stopIfTrue="1">
      <formula>$H$545*(-1)</formula>
    </cfRule>
  </conditionalFormatting>
  <conditionalFormatting sqref="I546">
    <cfRule type="cellIs" priority="1065" operator="greaterThan" dxfId="0" stopIfTrue="1">
      <formula>$H$546</formula>
    </cfRule>
    <cfRule type="cellIs" priority="1066" operator="lessThan" dxfId="0" stopIfTrue="1">
      <formula>$H$546*(-1)</formula>
    </cfRule>
  </conditionalFormatting>
  <conditionalFormatting sqref="I547">
    <cfRule type="cellIs" priority="1067" operator="greaterThan" dxfId="0" stopIfTrue="1">
      <formula>$H$547</formula>
    </cfRule>
    <cfRule type="cellIs" priority="1068" operator="lessThan" dxfId="0" stopIfTrue="1">
      <formula>$H$547*(-1)</formula>
    </cfRule>
  </conditionalFormatting>
  <conditionalFormatting sqref="I548">
    <cfRule type="cellIs" priority="1069" operator="greaterThan" dxfId="0" stopIfTrue="1">
      <formula>$H$548</formula>
    </cfRule>
    <cfRule type="cellIs" priority="1070" operator="lessThan" dxfId="0" stopIfTrue="1">
      <formula>$H$548*(-1)</formula>
    </cfRule>
  </conditionalFormatting>
  <conditionalFormatting sqref="I549">
    <cfRule type="cellIs" priority="1071" operator="greaterThan" dxfId="0" stopIfTrue="1">
      <formula>$H$549</formula>
    </cfRule>
    <cfRule type="cellIs" priority="1072" operator="lessThan" dxfId="0" stopIfTrue="1">
      <formula>$H$549*(-1)</formula>
    </cfRule>
  </conditionalFormatting>
  <conditionalFormatting sqref="I550">
    <cfRule type="cellIs" priority="1073" operator="greaterThan" dxfId="0" stopIfTrue="1">
      <formula>$H$550</formula>
    </cfRule>
    <cfRule type="cellIs" priority="1074" operator="lessThan" dxfId="0" stopIfTrue="1">
      <formula>$H$550*(-1)</formula>
    </cfRule>
  </conditionalFormatting>
  <conditionalFormatting sqref="I551">
    <cfRule type="cellIs" priority="1075" operator="greaterThan" dxfId="0" stopIfTrue="1">
      <formula>$H$551</formula>
    </cfRule>
    <cfRule type="cellIs" priority="1076" operator="lessThan" dxfId="0" stopIfTrue="1">
      <formula>$H$551*(-1)</formula>
    </cfRule>
  </conditionalFormatting>
  <conditionalFormatting sqref="I552">
    <cfRule type="cellIs" priority="1077" operator="greaterThan" dxfId="0" stopIfTrue="1">
      <formula>$H$552</formula>
    </cfRule>
    <cfRule type="cellIs" priority="1078" operator="lessThan" dxfId="0" stopIfTrue="1">
      <formula>$H$552*(-1)</formula>
    </cfRule>
  </conditionalFormatting>
  <conditionalFormatting sqref="I553">
    <cfRule type="cellIs" priority="1079" operator="greaterThan" dxfId="0" stopIfTrue="1">
      <formula>$H$553</formula>
    </cfRule>
    <cfRule type="cellIs" priority="1080" operator="lessThan" dxfId="0" stopIfTrue="1">
      <formula>$H$553*(-1)</formula>
    </cfRule>
  </conditionalFormatting>
  <conditionalFormatting sqref="I554">
    <cfRule type="cellIs" priority="1081" operator="greaterThan" dxfId="0" stopIfTrue="1">
      <formula>$H$554</formula>
    </cfRule>
    <cfRule type="cellIs" priority="1082" operator="lessThan" dxfId="0" stopIfTrue="1">
      <formula>$H$554*(-1)</formula>
    </cfRule>
  </conditionalFormatting>
  <conditionalFormatting sqref="I555">
    <cfRule type="cellIs" priority="1083" operator="greaterThan" dxfId="0" stopIfTrue="1">
      <formula>$H$555</formula>
    </cfRule>
    <cfRule type="cellIs" priority="1084" operator="lessThan" dxfId="0" stopIfTrue="1">
      <formula>$H$555*(-1)</formula>
    </cfRule>
  </conditionalFormatting>
  <conditionalFormatting sqref="I556">
    <cfRule type="cellIs" priority="1085" operator="greaterThan" dxfId="0" stopIfTrue="1">
      <formula>$H$556</formula>
    </cfRule>
    <cfRule type="cellIs" priority="1086" operator="lessThan" dxfId="0" stopIfTrue="1">
      <formula>$H$556*(-1)</formula>
    </cfRule>
  </conditionalFormatting>
  <conditionalFormatting sqref="I557">
    <cfRule type="cellIs" priority="1087" operator="greaterThan" dxfId="0" stopIfTrue="1">
      <formula>$H$557</formula>
    </cfRule>
    <cfRule type="cellIs" priority="1088" operator="lessThan" dxfId="0" stopIfTrue="1">
      <formula>$H$557*(-1)</formula>
    </cfRule>
  </conditionalFormatting>
  <conditionalFormatting sqref="I558">
    <cfRule type="cellIs" priority="1089" operator="greaterThan" dxfId="0" stopIfTrue="1">
      <formula>$H$558</formula>
    </cfRule>
    <cfRule type="cellIs" priority="1090" operator="lessThan" dxfId="0" stopIfTrue="1">
      <formula>$H$558*(-1)</formula>
    </cfRule>
  </conditionalFormatting>
  <conditionalFormatting sqref="I559">
    <cfRule type="cellIs" priority="1091" operator="greaterThan" dxfId="0" stopIfTrue="1">
      <formula>$H$559</formula>
    </cfRule>
    <cfRule type="cellIs" priority="1092" operator="lessThan" dxfId="0" stopIfTrue="1">
      <formula>$H$559*(-1)</formula>
    </cfRule>
  </conditionalFormatting>
  <conditionalFormatting sqref="I560">
    <cfRule type="cellIs" priority="1093" operator="greaterThan" dxfId="0" stopIfTrue="1">
      <formula>$H$560</formula>
    </cfRule>
    <cfRule type="cellIs" priority="1094" operator="lessThan" dxfId="0" stopIfTrue="1">
      <formula>$H$560*(-1)</formula>
    </cfRule>
  </conditionalFormatting>
  <conditionalFormatting sqref="I561">
    <cfRule type="cellIs" priority="1095" operator="greaterThan" dxfId="0" stopIfTrue="1">
      <formula>$H$561</formula>
    </cfRule>
    <cfRule type="cellIs" priority="1096" operator="lessThan" dxfId="0" stopIfTrue="1">
      <formula>$H$561*(-1)</formula>
    </cfRule>
  </conditionalFormatting>
  <conditionalFormatting sqref="I562">
    <cfRule type="cellIs" priority="1097" operator="greaterThan" dxfId="0" stopIfTrue="1">
      <formula>$H$562</formula>
    </cfRule>
    <cfRule type="cellIs" priority="1098" operator="lessThan" dxfId="0" stopIfTrue="1">
      <formula>$H$562*(-1)</formula>
    </cfRule>
  </conditionalFormatting>
  <conditionalFormatting sqref="I563">
    <cfRule type="cellIs" priority="1099" operator="greaterThan" dxfId="0" stopIfTrue="1">
      <formula>$H$563</formula>
    </cfRule>
    <cfRule type="cellIs" priority="1100" operator="lessThan" dxfId="0" stopIfTrue="1">
      <formula>$H$563*(-1)</formula>
    </cfRule>
  </conditionalFormatting>
  <conditionalFormatting sqref="I564">
    <cfRule type="cellIs" priority="1101" operator="greaterThan" dxfId="0" stopIfTrue="1">
      <formula>$H$564</formula>
    </cfRule>
    <cfRule type="cellIs" priority="1102" operator="lessThan" dxfId="0" stopIfTrue="1">
      <formula>$H$564*(-1)</formula>
    </cfRule>
  </conditionalFormatting>
  <conditionalFormatting sqref="I565">
    <cfRule type="cellIs" priority="1103" operator="greaterThan" dxfId="0" stopIfTrue="1">
      <formula>$H$565</formula>
    </cfRule>
    <cfRule type="cellIs" priority="1104" operator="lessThan" dxfId="0" stopIfTrue="1">
      <formula>$H$565*(-1)</formula>
    </cfRule>
  </conditionalFormatting>
  <conditionalFormatting sqref="I566">
    <cfRule type="cellIs" priority="1105" operator="greaterThan" dxfId="0" stopIfTrue="1">
      <formula>$H$566</formula>
    </cfRule>
    <cfRule type="cellIs" priority="1106" operator="lessThan" dxfId="0" stopIfTrue="1">
      <formula>$H$566*(-1)</formula>
    </cfRule>
  </conditionalFormatting>
  <conditionalFormatting sqref="I567">
    <cfRule type="cellIs" priority="1107" operator="greaterThan" dxfId="0" stopIfTrue="1">
      <formula>$H$567</formula>
    </cfRule>
    <cfRule type="cellIs" priority="1108" operator="lessThan" dxfId="0" stopIfTrue="1">
      <formula>$H$567*(-1)</formula>
    </cfRule>
  </conditionalFormatting>
  <conditionalFormatting sqref="I568">
    <cfRule type="cellIs" priority="1109" operator="greaterThan" dxfId="0" stopIfTrue="1">
      <formula>$H$568</formula>
    </cfRule>
    <cfRule type="cellIs" priority="1110" operator="lessThan" dxfId="0" stopIfTrue="1">
      <formula>$H$568*(-1)</formula>
    </cfRule>
  </conditionalFormatting>
  <conditionalFormatting sqref="I569">
    <cfRule type="cellIs" priority="1111" operator="greaterThan" dxfId="0" stopIfTrue="1">
      <formula>$H$569</formula>
    </cfRule>
    <cfRule type="cellIs" priority="1112" operator="lessThan" dxfId="0" stopIfTrue="1">
      <formula>$H$569*(-1)</formula>
    </cfRule>
  </conditionalFormatting>
  <conditionalFormatting sqref="I570">
    <cfRule type="cellIs" priority="1113" operator="greaterThan" dxfId="0" stopIfTrue="1">
      <formula>$H$570</formula>
    </cfRule>
    <cfRule type="cellIs" priority="1114" operator="lessThan" dxfId="0" stopIfTrue="1">
      <formula>$H$570*(-1)</formula>
    </cfRule>
  </conditionalFormatting>
  <conditionalFormatting sqref="I571">
    <cfRule type="cellIs" priority="1115" operator="greaterThan" dxfId="0" stopIfTrue="1">
      <formula>$H$571</formula>
    </cfRule>
    <cfRule type="cellIs" priority="1116" operator="lessThan" dxfId="0" stopIfTrue="1">
      <formula>$H$571*(-1)</formula>
    </cfRule>
  </conditionalFormatting>
  <conditionalFormatting sqref="I572">
    <cfRule type="cellIs" priority="1117" operator="greaterThan" dxfId="0" stopIfTrue="1">
      <formula>$H$572</formula>
    </cfRule>
    <cfRule type="cellIs" priority="1118" operator="lessThan" dxfId="0" stopIfTrue="1">
      <formula>$H$572*(-1)</formula>
    </cfRule>
  </conditionalFormatting>
  <conditionalFormatting sqref="I573">
    <cfRule type="cellIs" priority="1119" operator="greaterThan" dxfId="0" stopIfTrue="1">
      <formula>$H$573</formula>
    </cfRule>
    <cfRule type="cellIs" priority="1120" operator="lessThan" dxfId="0" stopIfTrue="1">
      <formula>$H$573*(-1)</formula>
    </cfRule>
  </conditionalFormatting>
  <conditionalFormatting sqref="I574">
    <cfRule type="cellIs" priority="1121" operator="greaterThan" dxfId="0" stopIfTrue="1">
      <formula>$H$574</formula>
    </cfRule>
    <cfRule type="cellIs" priority="1122" operator="lessThan" dxfId="0" stopIfTrue="1">
      <formula>$H$574*(-1)</formula>
    </cfRule>
  </conditionalFormatting>
  <conditionalFormatting sqref="I575">
    <cfRule type="cellIs" priority="1123" operator="greaterThan" dxfId="0" stopIfTrue="1">
      <formula>$H$575</formula>
    </cfRule>
    <cfRule type="cellIs" priority="1124" operator="lessThan" dxfId="0" stopIfTrue="1">
      <formula>$H$575*(-1)</formula>
    </cfRule>
  </conditionalFormatting>
  <conditionalFormatting sqref="I576">
    <cfRule type="cellIs" priority="1125" operator="greaterThan" dxfId="0" stopIfTrue="1">
      <formula>$H$576</formula>
    </cfRule>
    <cfRule type="cellIs" priority="1126" operator="lessThan" dxfId="0" stopIfTrue="1">
      <formula>$H$576*(-1)</formula>
    </cfRule>
  </conditionalFormatting>
  <conditionalFormatting sqref="I577">
    <cfRule type="cellIs" priority="1127" operator="greaterThan" dxfId="0" stopIfTrue="1">
      <formula>$H$577</formula>
    </cfRule>
    <cfRule type="cellIs" priority="1128" operator="lessThan" dxfId="0" stopIfTrue="1">
      <formula>$H$577*(-1)</formula>
    </cfRule>
  </conditionalFormatting>
  <conditionalFormatting sqref="I578">
    <cfRule type="cellIs" priority="1129" operator="greaterThan" dxfId="0" stopIfTrue="1">
      <formula>$H$578</formula>
    </cfRule>
    <cfRule type="cellIs" priority="1130" operator="lessThan" dxfId="0" stopIfTrue="1">
      <formula>$H$578*(-1)</formula>
    </cfRule>
  </conditionalFormatting>
  <conditionalFormatting sqref="I579">
    <cfRule type="cellIs" priority="1131" operator="greaterThan" dxfId="0" stopIfTrue="1">
      <formula>$H$579</formula>
    </cfRule>
    <cfRule type="cellIs" priority="1132" operator="lessThan" dxfId="0" stopIfTrue="1">
      <formula>$H$579*(-1)</formula>
    </cfRule>
  </conditionalFormatting>
  <conditionalFormatting sqref="I580">
    <cfRule type="cellIs" priority="1133" operator="greaterThan" dxfId="0" stopIfTrue="1">
      <formula>$H$580</formula>
    </cfRule>
    <cfRule type="cellIs" priority="1134" operator="lessThan" dxfId="0" stopIfTrue="1">
      <formula>$H$580*(-1)</formula>
    </cfRule>
  </conditionalFormatting>
  <conditionalFormatting sqref="I581">
    <cfRule type="cellIs" priority="1135" operator="greaterThan" dxfId="0" stopIfTrue="1">
      <formula>$H$581</formula>
    </cfRule>
    <cfRule type="cellIs" priority="1136" operator="lessThan" dxfId="0" stopIfTrue="1">
      <formula>$H$581*(-1)</formula>
    </cfRule>
  </conditionalFormatting>
  <conditionalFormatting sqref="I582">
    <cfRule type="cellIs" priority="1137" operator="greaterThan" dxfId="0" stopIfTrue="1">
      <formula>$H$582</formula>
    </cfRule>
    <cfRule type="cellIs" priority="1138" operator="lessThan" dxfId="0" stopIfTrue="1">
      <formula>$H$582*(-1)</formula>
    </cfRule>
  </conditionalFormatting>
  <conditionalFormatting sqref="I583">
    <cfRule type="cellIs" priority="1139" operator="greaterThan" dxfId="0" stopIfTrue="1">
      <formula>$H$583</formula>
    </cfRule>
    <cfRule type="cellIs" priority="1140" operator="lessThan" dxfId="0" stopIfTrue="1">
      <formula>$H$583*(-1)</formula>
    </cfRule>
  </conditionalFormatting>
  <conditionalFormatting sqref="I584">
    <cfRule type="cellIs" priority="1141" operator="greaterThan" dxfId="0" stopIfTrue="1">
      <formula>$H$584</formula>
    </cfRule>
    <cfRule type="cellIs" priority="1142" operator="lessThan" dxfId="0" stopIfTrue="1">
      <formula>$H$584*(-1)</formula>
    </cfRule>
  </conditionalFormatting>
  <conditionalFormatting sqref="I585">
    <cfRule type="cellIs" priority="1143" operator="greaterThan" dxfId="0" stopIfTrue="1">
      <formula>$H$585</formula>
    </cfRule>
    <cfRule type="cellIs" priority="1144" operator="lessThan" dxfId="0" stopIfTrue="1">
      <formula>$H$585*(-1)</formula>
    </cfRule>
  </conditionalFormatting>
  <conditionalFormatting sqref="I586">
    <cfRule type="cellIs" priority="1145" operator="greaterThan" dxfId="0" stopIfTrue="1">
      <formula>$H$586</formula>
    </cfRule>
    <cfRule type="cellIs" priority="1146" operator="lessThan" dxfId="0" stopIfTrue="1">
      <formula>$H$586*(-1)</formula>
    </cfRule>
  </conditionalFormatting>
  <conditionalFormatting sqref="I587">
    <cfRule type="cellIs" priority="1147" operator="greaterThan" dxfId="0" stopIfTrue="1">
      <formula>$H$587</formula>
    </cfRule>
    <cfRule type="cellIs" priority="1148" operator="lessThan" dxfId="0" stopIfTrue="1">
      <formula>$H$587*(-1)</formula>
    </cfRule>
  </conditionalFormatting>
  <conditionalFormatting sqref="I588">
    <cfRule type="cellIs" priority="1149" operator="greaterThan" dxfId="0" stopIfTrue="1">
      <formula>$H$588</formula>
    </cfRule>
    <cfRule type="cellIs" priority="1150" operator="lessThan" dxfId="0" stopIfTrue="1">
      <formula>$H$588*(-1)</formula>
    </cfRule>
  </conditionalFormatting>
  <conditionalFormatting sqref="I589">
    <cfRule type="cellIs" priority="1151" operator="greaterThan" dxfId="0" stopIfTrue="1">
      <formula>$H$589</formula>
    </cfRule>
    <cfRule type="cellIs" priority="1152" operator="lessThan" dxfId="0" stopIfTrue="1">
      <formula>$H$589*(-1)</formula>
    </cfRule>
  </conditionalFormatting>
  <conditionalFormatting sqref="I590">
    <cfRule type="cellIs" priority="1153" operator="greaterThan" dxfId="0" stopIfTrue="1">
      <formula>$H$590</formula>
    </cfRule>
    <cfRule type="cellIs" priority="1154" operator="lessThan" dxfId="0" stopIfTrue="1">
      <formula>$H$590*(-1)</formula>
    </cfRule>
  </conditionalFormatting>
  <conditionalFormatting sqref="I591">
    <cfRule type="cellIs" priority="1155" operator="greaterThan" dxfId="0" stopIfTrue="1">
      <formula>$H$591</formula>
    </cfRule>
    <cfRule type="cellIs" priority="1156" operator="lessThan" dxfId="0" stopIfTrue="1">
      <formula>$H$591*(-1)</formula>
    </cfRule>
  </conditionalFormatting>
  <conditionalFormatting sqref="I592">
    <cfRule type="cellIs" priority="1157" operator="greaterThan" dxfId="0" stopIfTrue="1">
      <formula>$H$592</formula>
    </cfRule>
    <cfRule type="cellIs" priority="1158" operator="lessThan" dxfId="0" stopIfTrue="1">
      <formula>$H$592*(-1)</formula>
    </cfRule>
  </conditionalFormatting>
  <conditionalFormatting sqref="I593">
    <cfRule type="cellIs" priority="1159" operator="greaterThan" dxfId="0" stopIfTrue="1">
      <formula>$H$593</formula>
    </cfRule>
    <cfRule type="cellIs" priority="1160" operator="lessThan" dxfId="0" stopIfTrue="1">
      <formula>$H$593*(-1)</formula>
    </cfRule>
  </conditionalFormatting>
  <conditionalFormatting sqref="I594">
    <cfRule type="cellIs" priority="1161" operator="greaterThan" dxfId="0" stopIfTrue="1">
      <formula>$H$594</formula>
    </cfRule>
    <cfRule type="cellIs" priority="1162" operator="lessThan" dxfId="0" stopIfTrue="1">
      <formula>$H$594*(-1)</formula>
    </cfRule>
  </conditionalFormatting>
  <conditionalFormatting sqref="I595">
    <cfRule type="cellIs" priority="1163" operator="greaterThan" dxfId="0" stopIfTrue="1">
      <formula>$H$595</formula>
    </cfRule>
    <cfRule type="cellIs" priority="1164" operator="lessThan" dxfId="0" stopIfTrue="1">
      <formula>$H$595*(-1)</formula>
    </cfRule>
  </conditionalFormatting>
  <conditionalFormatting sqref="I596">
    <cfRule type="cellIs" priority="1165" operator="greaterThan" dxfId="0" stopIfTrue="1">
      <formula>$H$596</formula>
    </cfRule>
    <cfRule type="cellIs" priority="1166" operator="lessThan" dxfId="0" stopIfTrue="1">
      <formula>$H$596*(-1)</formula>
    </cfRule>
  </conditionalFormatting>
  <conditionalFormatting sqref="I597">
    <cfRule type="cellIs" priority="1167" operator="greaterThan" dxfId="0" stopIfTrue="1">
      <formula>$H$597</formula>
    </cfRule>
    <cfRule type="cellIs" priority="1168" operator="lessThan" dxfId="0" stopIfTrue="1">
      <formula>$H$597*(-1)</formula>
    </cfRule>
  </conditionalFormatting>
  <conditionalFormatting sqref="I598">
    <cfRule type="cellIs" priority="1169" operator="greaterThan" dxfId="0" stopIfTrue="1">
      <formula>$H$598</formula>
    </cfRule>
    <cfRule type="cellIs" priority="1170" operator="lessThan" dxfId="0" stopIfTrue="1">
      <formula>$H$598*(-1)</formula>
    </cfRule>
  </conditionalFormatting>
  <conditionalFormatting sqref="I599">
    <cfRule type="cellIs" priority="1171" operator="greaterThan" dxfId="0" stopIfTrue="1">
      <formula>$H$599</formula>
    </cfRule>
    <cfRule type="cellIs" priority="1172" operator="lessThan" dxfId="0" stopIfTrue="1">
      <formula>$H$599*(-1)</formula>
    </cfRule>
  </conditionalFormatting>
  <conditionalFormatting sqref="I600">
    <cfRule type="cellIs" priority="1173" operator="greaterThan" dxfId="0" stopIfTrue="1">
      <formula>$H$600</formula>
    </cfRule>
    <cfRule type="cellIs" priority="1174" operator="lessThan" dxfId="0" stopIfTrue="1">
      <formula>$H$600*(-1)</formula>
    </cfRule>
  </conditionalFormatting>
  <conditionalFormatting sqref="I601">
    <cfRule type="cellIs" priority="1175" operator="greaterThan" dxfId="0" stopIfTrue="1">
      <formula>$H$601</formula>
    </cfRule>
    <cfRule type="cellIs" priority="1176" operator="lessThan" dxfId="0" stopIfTrue="1">
      <formula>$H$601*(-1)</formula>
    </cfRule>
  </conditionalFormatting>
  <conditionalFormatting sqref="I602">
    <cfRule type="cellIs" priority="1177" operator="greaterThan" dxfId="0" stopIfTrue="1">
      <formula>$H$602</formula>
    </cfRule>
    <cfRule type="cellIs" priority="1178" operator="lessThan" dxfId="0" stopIfTrue="1">
      <formula>$H$602*(-1)</formula>
    </cfRule>
  </conditionalFormatting>
  <conditionalFormatting sqref="I603">
    <cfRule type="cellIs" priority="1179" operator="greaterThan" dxfId="0" stopIfTrue="1">
      <formula>$H$603</formula>
    </cfRule>
    <cfRule type="cellIs" priority="1180" operator="lessThan" dxfId="0" stopIfTrue="1">
      <formula>$H$603*(-1)</formula>
    </cfRule>
  </conditionalFormatting>
  <conditionalFormatting sqref="I604">
    <cfRule type="cellIs" priority="1181" operator="greaterThan" dxfId="0" stopIfTrue="1">
      <formula>$H$604</formula>
    </cfRule>
    <cfRule type="cellIs" priority="1182" operator="lessThan" dxfId="0" stopIfTrue="1">
      <formula>$H$604*(-1)</formula>
    </cfRule>
  </conditionalFormatting>
  <conditionalFormatting sqref="I605">
    <cfRule type="cellIs" priority="1183" operator="greaterThan" dxfId="0" stopIfTrue="1">
      <formula>$H$605</formula>
    </cfRule>
    <cfRule type="cellIs" priority="1184" operator="lessThan" dxfId="0" stopIfTrue="1">
      <formula>$H$605*(-1)</formula>
    </cfRule>
  </conditionalFormatting>
  <conditionalFormatting sqref="I606">
    <cfRule type="cellIs" priority="1185" operator="greaterThan" dxfId="0" stopIfTrue="1">
      <formula>$H$606</formula>
    </cfRule>
    <cfRule type="cellIs" priority="1186" operator="lessThan" dxfId="0" stopIfTrue="1">
      <formula>$H$606*(-1)</formula>
    </cfRule>
  </conditionalFormatting>
  <conditionalFormatting sqref="I607">
    <cfRule type="cellIs" priority="1187" operator="greaterThan" dxfId="0" stopIfTrue="1">
      <formula>$H$607</formula>
    </cfRule>
    <cfRule type="cellIs" priority="1188" operator="lessThan" dxfId="0" stopIfTrue="1">
      <formula>$H$607*(-1)</formula>
    </cfRule>
  </conditionalFormatting>
  <conditionalFormatting sqref="I608">
    <cfRule type="cellIs" priority="1189" operator="greaterThan" dxfId="0" stopIfTrue="1">
      <formula>$H$608</formula>
    </cfRule>
    <cfRule type="cellIs" priority="1190" operator="lessThan" dxfId="0" stopIfTrue="1">
      <formula>$H$608*(-1)</formula>
    </cfRule>
  </conditionalFormatting>
  <conditionalFormatting sqref="I609">
    <cfRule type="cellIs" priority="1191" operator="greaterThan" dxfId="0" stopIfTrue="1">
      <formula>$H$609</formula>
    </cfRule>
    <cfRule type="cellIs" priority="1192" operator="lessThan" dxfId="0" stopIfTrue="1">
      <formula>$H$609*(-1)</formula>
    </cfRule>
  </conditionalFormatting>
  <conditionalFormatting sqref="I610">
    <cfRule type="cellIs" priority="1193" operator="greaterThan" dxfId="0" stopIfTrue="1">
      <formula>$H$610</formula>
    </cfRule>
    <cfRule type="cellIs" priority="1194" operator="lessThan" dxfId="0" stopIfTrue="1">
      <formula>$H$610*(-1)</formula>
    </cfRule>
  </conditionalFormatting>
  <conditionalFormatting sqref="I611">
    <cfRule type="cellIs" priority="1195" operator="greaterThan" dxfId="0" stopIfTrue="1">
      <formula>$H$611</formula>
    </cfRule>
    <cfRule type="cellIs" priority="1196" operator="lessThan" dxfId="0" stopIfTrue="1">
      <formula>$H$611*(-1)</formula>
    </cfRule>
  </conditionalFormatting>
  <conditionalFormatting sqref="I612">
    <cfRule type="cellIs" priority="1197" operator="greaterThan" dxfId="0" stopIfTrue="1">
      <formula>$H$612</formula>
    </cfRule>
    <cfRule type="cellIs" priority="1198" operator="lessThan" dxfId="0" stopIfTrue="1">
      <formula>$H$612*(-1)</formula>
    </cfRule>
  </conditionalFormatting>
  <conditionalFormatting sqref="I613">
    <cfRule type="cellIs" priority="1199" operator="greaterThan" dxfId="0" stopIfTrue="1">
      <formula>$H$613</formula>
    </cfRule>
    <cfRule type="cellIs" priority="1200" operator="lessThan" dxfId="0" stopIfTrue="1">
      <formula>$H$613*(-1)</formula>
    </cfRule>
  </conditionalFormatting>
  <conditionalFormatting sqref="I614">
    <cfRule type="cellIs" priority="1201" operator="greaterThan" dxfId="0" stopIfTrue="1">
      <formula>$H$614</formula>
    </cfRule>
    <cfRule type="cellIs" priority="1202" operator="lessThan" dxfId="0" stopIfTrue="1">
      <formula>$H$614*(-1)</formula>
    </cfRule>
  </conditionalFormatting>
  <conditionalFormatting sqref="I615">
    <cfRule type="cellIs" priority="1203" operator="greaterThan" dxfId="0" stopIfTrue="1">
      <formula>$H$615</formula>
    </cfRule>
    <cfRule type="cellIs" priority="1204" operator="lessThan" dxfId="0" stopIfTrue="1">
      <formula>$H$615*(-1)</formula>
    </cfRule>
  </conditionalFormatting>
  <conditionalFormatting sqref="I616">
    <cfRule type="cellIs" priority="1205" operator="greaterThan" dxfId="0" stopIfTrue="1">
      <formula>$H$616</formula>
    </cfRule>
    <cfRule type="cellIs" priority="1206" operator="lessThan" dxfId="0" stopIfTrue="1">
      <formula>$H$616*(-1)</formula>
    </cfRule>
  </conditionalFormatting>
  <conditionalFormatting sqref="I617">
    <cfRule type="cellIs" priority="1207" operator="greaterThan" dxfId="0" stopIfTrue="1">
      <formula>$H$617</formula>
    </cfRule>
    <cfRule type="cellIs" priority="1208" operator="lessThan" dxfId="0" stopIfTrue="1">
      <formula>$H$617*(-1)</formula>
    </cfRule>
  </conditionalFormatting>
  <conditionalFormatting sqref="I618">
    <cfRule type="cellIs" priority="1209" operator="greaterThan" dxfId="0" stopIfTrue="1">
      <formula>$H$618</formula>
    </cfRule>
    <cfRule type="cellIs" priority="1210" operator="lessThan" dxfId="0" stopIfTrue="1">
      <formula>$H$618*(-1)</formula>
    </cfRule>
  </conditionalFormatting>
  <conditionalFormatting sqref="I619">
    <cfRule type="cellIs" priority="1211" operator="greaterThan" dxfId="0" stopIfTrue="1">
      <formula>$H$619</formula>
    </cfRule>
    <cfRule type="cellIs" priority="1212" operator="lessThan" dxfId="0" stopIfTrue="1">
      <formula>$H$619*(-1)</formula>
    </cfRule>
  </conditionalFormatting>
  <conditionalFormatting sqref="I620">
    <cfRule type="cellIs" priority="1213" operator="greaterThan" dxfId="0" stopIfTrue="1">
      <formula>$H$620</formula>
    </cfRule>
    <cfRule type="cellIs" priority="1214" operator="lessThan" dxfId="0" stopIfTrue="1">
      <formula>$H$620*(-1)</formula>
    </cfRule>
  </conditionalFormatting>
  <conditionalFormatting sqref="I621">
    <cfRule type="cellIs" priority="1215" operator="greaterThan" dxfId="0" stopIfTrue="1">
      <formula>$H$621</formula>
    </cfRule>
    <cfRule type="cellIs" priority="1216" operator="lessThan" dxfId="0" stopIfTrue="1">
      <formula>$H$621*(-1)</formula>
    </cfRule>
  </conditionalFormatting>
  <conditionalFormatting sqref="I622">
    <cfRule type="cellIs" priority="1217" operator="greaterThan" dxfId="0" stopIfTrue="1">
      <formula>$H$622</formula>
    </cfRule>
    <cfRule type="cellIs" priority="1218" operator="lessThan" dxfId="0" stopIfTrue="1">
      <formula>$H$622*(-1)</formula>
    </cfRule>
  </conditionalFormatting>
  <conditionalFormatting sqref="I623">
    <cfRule type="cellIs" priority="1219" operator="greaterThan" dxfId="0" stopIfTrue="1">
      <formula>$H$623</formula>
    </cfRule>
    <cfRule type="cellIs" priority="1220" operator="lessThan" dxfId="0" stopIfTrue="1">
      <formula>$H$623*(-1)</formula>
    </cfRule>
  </conditionalFormatting>
  <conditionalFormatting sqref="I624">
    <cfRule type="cellIs" priority="1221" operator="greaterThan" dxfId="0" stopIfTrue="1">
      <formula>$H$624</formula>
    </cfRule>
    <cfRule type="cellIs" priority="1222" operator="lessThan" dxfId="0" stopIfTrue="1">
      <formula>$H$624*(-1)</formula>
    </cfRule>
  </conditionalFormatting>
  <conditionalFormatting sqref="I625">
    <cfRule type="cellIs" priority="1223" operator="greaterThan" dxfId="0" stopIfTrue="1">
      <formula>$H$625</formula>
    </cfRule>
    <cfRule type="cellIs" priority="1224" operator="lessThan" dxfId="0" stopIfTrue="1">
      <formula>$H$625*(-1)</formula>
    </cfRule>
  </conditionalFormatting>
  <conditionalFormatting sqref="I626">
    <cfRule type="cellIs" priority="1225" operator="greaterThan" dxfId="0" stopIfTrue="1">
      <formula>$H$626</formula>
    </cfRule>
    <cfRule type="cellIs" priority="1226" operator="lessThan" dxfId="0" stopIfTrue="1">
      <formula>$H$626*(-1)</formula>
    </cfRule>
  </conditionalFormatting>
  <conditionalFormatting sqref="I627">
    <cfRule type="cellIs" priority="1227" operator="greaterThan" dxfId="0" stopIfTrue="1">
      <formula>$H$627</formula>
    </cfRule>
    <cfRule type="cellIs" priority="1228" operator="lessThan" dxfId="0" stopIfTrue="1">
      <formula>$H$627*(-1)</formula>
    </cfRule>
  </conditionalFormatting>
  <conditionalFormatting sqref="I628">
    <cfRule type="cellIs" priority="1229" operator="greaterThan" dxfId="0" stopIfTrue="1">
      <formula>$H$628</formula>
    </cfRule>
    <cfRule type="cellIs" priority="1230" operator="lessThan" dxfId="0" stopIfTrue="1">
      <formula>$H$628*(-1)</formula>
    </cfRule>
  </conditionalFormatting>
  <conditionalFormatting sqref="I629">
    <cfRule type="cellIs" priority="1231" operator="greaterThan" dxfId="0" stopIfTrue="1">
      <formula>$H$629</formula>
    </cfRule>
    <cfRule type="cellIs" priority="1232" operator="lessThan" dxfId="0" stopIfTrue="1">
      <formula>$H$629*(-1)</formula>
    </cfRule>
  </conditionalFormatting>
  <conditionalFormatting sqref="I630">
    <cfRule type="cellIs" priority="1233" operator="greaterThan" dxfId="0" stopIfTrue="1">
      <formula>$H$630</formula>
    </cfRule>
    <cfRule type="cellIs" priority="1234" operator="lessThan" dxfId="0" stopIfTrue="1">
      <formula>$H$630*(-1)</formula>
    </cfRule>
  </conditionalFormatting>
  <conditionalFormatting sqref="I631">
    <cfRule type="cellIs" priority="1235" operator="greaterThan" dxfId="0" stopIfTrue="1">
      <formula>$H$631</formula>
    </cfRule>
    <cfRule type="cellIs" priority="1236" operator="lessThan" dxfId="0" stopIfTrue="1">
      <formula>$H$631*(-1)</formula>
    </cfRule>
  </conditionalFormatting>
  <conditionalFormatting sqref="I632">
    <cfRule type="cellIs" priority="1237" operator="greaterThan" dxfId="0" stopIfTrue="1">
      <formula>$H$632</formula>
    </cfRule>
    <cfRule type="cellIs" priority="1238" operator="lessThan" dxfId="0" stopIfTrue="1">
      <formula>$H$632*(-1)</formula>
    </cfRule>
  </conditionalFormatting>
  <conditionalFormatting sqref="I633">
    <cfRule type="cellIs" priority="1239" operator="greaterThan" dxfId="0" stopIfTrue="1">
      <formula>$H$633</formula>
    </cfRule>
    <cfRule type="cellIs" priority="1240" operator="lessThan" dxfId="0" stopIfTrue="1">
      <formula>$H$633*(-1)</formula>
    </cfRule>
  </conditionalFormatting>
  <conditionalFormatting sqref="I634">
    <cfRule type="cellIs" priority="1241" operator="greaterThan" dxfId="0" stopIfTrue="1">
      <formula>$H$634</formula>
    </cfRule>
    <cfRule type="cellIs" priority="1242" operator="lessThan" dxfId="0" stopIfTrue="1">
      <formula>$H$634*(-1)</formula>
    </cfRule>
  </conditionalFormatting>
  <conditionalFormatting sqref="I635">
    <cfRule type="cellIs" priority="1243" operator="greaterThan" dxfId="0" stopIfTrue="1">
      <formula>$H$635</formula>
    </cfRule>
    <cfRule type="cellIs" priority="1244" operator="lessThan" dxfId="0" stopIfTrue="1">
      <formula>$H$635*(-1)</formula>
    </cfRule>
  </conditionalFormatting>
  <conditionalFormatting sqref="I636">
    <cfRule type="cellIs" priority="1245" operator="greaterThan" dxfId="0" stopIfTrue="1">
      <formula>$H$636</formula>
    </cfRule>
    <cfRule type="cellIs" priority="1246" operator="lessThan" dxfId="0" stopIfTrue="1">
      <formula>$H$636*(-1)</formula>
    </cfRule>
  </conditionalFormatting>
  <conditionalFormatting sqref="I637">
    <cfRule type="cellIs" priority="1247" operator="greaterThan" dxfId="0" stopIfTrue="1">
      <formula>$H$637</formula>
    </cfRule>
    <cfRule type="cellIs" priority="1248" operator="lessThan" dxfId="0" stopIfTrue="1">
      <formula>$H$637*(-1)</formula>
    </cfRule>
  </conditionalFormatting>
  <conditionalFormatting sqref="I638">
    <cfRule type="cellIs" priority="1249" operator="greaterThan" dxfId="0" stopIfTrue="1">
      <formula>$H$638</formula>
    </cfRule>
    <cfRule type="cellIs" priority="1250" operator="lessThan" dxfId="0" stopIfTrue="1">
      <formula>$H$638*(-1)</formula>
    </cfRule>
  </conditionalFormatting>
  <conditionalFormatting sqref="I639">
    <cfRule type="cellIs" priority="1251" operator="greaterThan" dxfId="0" stopIfTrue="1">
      <formula>$H$639</formula>
    </cfRule>
    <cfRule type="cellIs" priority="1252" operator="lessThan" dxfId="0" stopIfTrue="1">
      <formula>$H$639*(-1)</formula>
    </cfRule>
  </conditionalFormatting>
  <conditionalFormatting sqref="I640">
    <cfRule type="cellIs" priority="1253" operator="greaterThan" dxfId="0" stopIfTrue="1">
      <formula>$H$640</formula>
    </cfRule>
    <cfRule type="cellIs" priority="1254" operator="lessThan" dxfId="0" stopIfTrue="1">
      <formula>$H$640*(-1)</formula>
    </cfRule>
  </conditionalFormatting>
  <conditionalFormatting sqref="I641">
    <cfRule type="cellIs" priority="1255" operator="greaterThan" dxfId="0" stopIfTrue="1">
      <formula>$H$641</formula>
    </cfRule>
    <cfRule type="cellIs" priority="1256" operator="lessThan" dxfId="0" stopIfTrue="1">
      <formula>$H$641*(-1)</formula>
    </cfRule>
  </conditionalFormatting>
  <conditionalFormatting sqref="I642">
    <cfRule type="cellIs" priority="1257" operator="greaterThan" dxfId="0" stopIfTrue="1">
      <formula>$H$642</formula>
    </cfRule>
    <cfRule type="cellIs" priority="1258" operator="lessThan" dxfId="0" stopIfTrue="1">
      <formula>$H$642*(-1)</formula>
    </cfRule>
  </conditionalFormatting>
  <conditionalFormatting sqref="I643">
    <cfRule type="cellIs" priority="1259" operator="greaterThan" dxfId="0" stopIfTrue="1">
      <formula>$H$643</formula>
    </cfRule>
    <cfRule type="cellIs" priority="1260" operator="lessThan" dxfId="0" stopIfTrue="1">
      <formula>$H$643*(-1)</formula>
    </cfRule>
  </conditionalFormatting>
  <conditionalFormatting sqref="I644">
    <cfRule type="cellIs" priority="1261" operator="greaterThan" dxfId="0" stopIfTrue="1">
      <formula>$H$644</formula>
    </cfRule>
    <cfRule type="cellIs" priority="1262" operator="lessThan" dxfId="0" stopIfTrue="1">
      <formula>$H$644*(-1)</formula>
    </cfRule>
  </conditionalFormatting>
  <conditionalFormatting sqref="I645">
    <cfRule type="cellIs" priority="1263" operator="greaterThan" dxfId="0" stopIfTrue="1">
      <formula>$H$645</formula>
    </cfRule>
    <cfRule type="cellIs" priority="1264" operator="lessThan" dxfId="0" stopIfTrue="1">
      <formula>$H$645*(-1)</formula>
    </cfRule>
  </conditionalFormatting>
  <conditionalFormatting sqref="I646">
    <cfRule type="cellIs" priority="1265" operator="greaterThan" dxfId="0" stopIfTrue="1">
      <formula>$H$646</formula>
    </cfRule>
    <cfRule type="cellIs" priority="1266" operator="lessThan" dxfId="0" stopIfTrue="1">
      <formula>$H$646*(-1)</formula>
    </cfRule>
  </conditionalFormatting>
  <conditionalFormatting sqref="I647">
    <cfRule type="cellIs" priority="1267" operator="greaterThan" dxfId="0" stopIfTrue="1">
      <formula>$H$647</formula>
    </cfRule>
    <cfRule type="cellIs" priority="1268" operator="lessThan" dxfId="0" stopIfTrue="1">
      <formula>$H$647*(-1)</formula>
    </cfRule>
  </conditionalFormatting>
  <conditionalFormatting sqref="I648">
    <cfRule type="cellIs" priority="1269" operator="greaterThan" dxfId="0" stopIfTrue="1">
      <formula>$H$648</formula>
    </cfRule>
    <cfRule type="cellIs" priority="1270" operator="lessThan" dxfId="0" stopIfTrue="1">
      <formula>$H$648*(-1)</formula>
    </cfRule>
  </conditionalFormatting>
  <conditionalFormatting sqref="I649">
    <cfRule type="cellIs" priority="1271" operator="greaterThan" dxfId="0" stopIfTrue="1">
      <formula>$H$649</formula>
    </cfRule>
    <cfRule type="cellIs" priority="1272" operator="lessThan" dxfId="0" stopIfTrue="1">
      <formula>$H$649*(-1)</formula>
    </cfRule>
  </conditionalFormatting>
  <conditionalFormatting sqref="I650">
    <cfRule type="cellIs" priority="1273" operator="greaterThan" dxfId="0" stopIfTrue="1">
      <formula>$H$650</formula>
    </cfRule>
    <cfRule type="cellIs" priority="1274" operator="lessThan" dxfId="0" stopIfTrue="1">
      <formula>$H$650*(-1)</formula>
    </cfRule>
  </conditionalFormatting>
  <conditionalFormatting sqref="I651">
    <cfRule type="cellIs" priority="1275" operator="greaterThan" dxfId="0" stopIfTrue="1">
      <formula>$H$651</formula>
    </cfRule>
    <cfRule type="cellIs" priority="1276" operator="lessThan" dxfId="0" stopIfTrue="1">
      <formula>$H$651*(-1)</formula>
    </cfRule>
  </conditionalFormatting>
  <conditionalFormatting sqref="I652">
    <cfRule type="cellIs" priority="1277" operator="greaterThan" dxfId="0" stopIfTrue="1">
      <formula>$H$652</formula>
    </cfRule>
    <cfRule type="cellIs" priority="1278" operator="lessThan" dxfId="0" stopIfTrue="1">
      <formula>$H$652*(-1)</formula>
    </cfRule>
  </conditionalFormatting>
  <conditionalFormatting sqref="I653">
    <cfRule type="cellIs" priority="1279" operator="greaterThan" dxfId="0" stopIfTrue="1">
      <formula>$H$653</formula>
    </cfRule>
    <cfRule type="cellIs" priority="1280" operator="lessThan" dxfId="0" stopIfTrue="1">
      <formula>$H$653*(-1)</formula>
    </cfRule>
  </conditionalFormatting>
  <conditionalFormatting sqref="I654">
    <cfRule type="cellIs" priority="1281" operator="greaterThan" dxfId="0" stopIfTrue="1">
      <formula>$H$654</formula>
    </cfRule>
    <cfRule type="cellIs" priority="1282" operator="lessThan" dxfId="0" stopIfTrue="1">
      <formula>$H$654*(-1)</formula>
    </cfRule>
  </conditionalFormatting>
  <conditionalFormatting sqref="I655">
    <cfRule type="cellIs" priority="1283" operator="greaterThan" dxfId="0" stopIfTrue="1">
      <formula>$H$655</formula>
    </cfRule>
    <cfRule type="cellIs" priority="1284" operator="lessThan" dxfId="0" stopIfTrue="1">
      <formula>$H$655*(-1)</formula>
    </cfRule>
  </conditionalFormatting>
  <conditionalFormatting sqref="I656">
    <cfRule type="cellIs" priority="1285" operator="greaterThan" dxfId="0" stopIfTrue="1">
      <formula>$H$656</formula>
    </cfRule>
    <cfRule type="cellIs" priority="1286" operator="lessThan" dxfId="0" stopIfTrue="1">
      <formula>$H$656*(-1)</formula>
    </cfRule>
  </conditionalFormatting>
  <conditionalFormatting sqref="I657">
    <cfRule type="cellIs" priority="1287" operator="greaterThan" dxfId="0" stopIfTrue="1">
      <formula>$H$657</formula>
    </cfRule>
    <cfRule type="cellIs" priority="1288" operator="lessThan" dxfId="0" stopIfTrue="1">
      <formula>$H$657*(-1)</formula>
    </cfRule>
  </conditionalFormatting>
  <conditionalFormatting sqref="I658">
    <cfRule type="cellIs" priority="1289" operator="greaterThan" dxfId="0" stopIfTrue="1">
      <formula>$H$658</formula>
    </cfRule>
    <cfRule type="cellIs" priority="1290" operator="lessThan" dxfId="0" stopIfTrue="1">
      <formula>$H$658*(-1)</formula>
    </cfRule>
  </conditionalFormatting>
  <conditionalFormatting sqref="I659">
    <cfRule type="cellIs" priority="1291" operator="greaterThan" dxfId="0" stopIfTrue="1">
      <formula>$H$659</formula>
    </cfRule>
    <cfRule type="cellIs" priority="1292" operator="lessThan" dxfId="0" stopIfTrue="1">
      <formula>$H$659*(-1)</formula>
    </cfRule>
  </conditionalFormatting>
  <conditionalFormatting sqref="I660">
    <cfRule type="cellIs" priority="1293" operator="greaterThan" dxfId="0" stopIfTrue="1">
      <formula>$H$660</formula>
    </cfRule>
    <cfRule type="cellIs" priority="1294" operator="lessThan" dxfId="0" stopIfTrue="1">
      <formula>$H$660*(-1)</formula>
    </cfRule>
  </conditionalFormatting>
  <conditionalFormatting sqref="I661">
    <cfRule type="cellIs" priority="1295" operator="greaterThan" dxfId="0" stopIfTrue="1">
      <formula>$H$661</formula>
    </cfRule>
    <cfRule type="cellIs" priority="1296" operator="lessThan" dxfId="0" stopIfTrue="1">
      <formula>$H$661*(-1)</formula>
    </cfRule>
  </conditionalFormatting>
  <conditionalFormatting sqref="I662">
    <cfRule type="cellIs" priority="1297" operator="greaterThan" dxfId="0" stopIfTrue="1">
      <formula>$H$662</formula>
    </cfRule>
    <cfRule type="cellIs" priority="1298" operator="lessThan" dxfId="0" stopIfTrue="1">
      <formula>$H$662*(-1)</formula>
    </cfRule>
  </conditionalFormatting>
  <conditionalFormatting sqref="I663">
    <cfRule type="cellIs" priority="1299" operator="greaterThan" dxfId="0" stopIfTrue="1">
      <formula>$H$663</formula>
    </cfRule>
    <cfRule type="cellIs" priority="1300" operator="lessThan" dxfId="0" stopIfTrue="1">
      <formula>$H$663*(-1)</formula>
    </cfRule>
  </conditionalFormatting>
  <conditionalFormatting sqref="I664">
    <cfRule type="cellIs" priority="1301" operator="greaterThan" dxfId="0" stopIfTrue="1">
      <formula>$H$664</formula>
    </cfRule>
    <cfRule type="cellIs" priority="1302" operator="lessThan" dxfId="0" stopIfTrue="1">
      <formula>$H$664*(-1)</formula>
    </cfRule>
  </conditionalFormatting>
  <conditionalFormatting sqref="I665">
    <cfRule type="cellIs" priority="1303" operator="greaterThan" dxfId="0" stopIfTrue="1">
      <formula>$H$665</formula>
    </cfRule>
    <cfRule type="cellIs" priority="1304" operator="lessThan" dxfId="0" stopIfTrue="1">
      <formula>$H$665*(-1)</formula>
    </cfRule>
  </conditionalFormatting>
  <conditionalFormatting sqref="I666">
    <cfRule type="cellIs" priority="1305" operator="greaterThan" dxfId="0" stopIfTrue="1">
      <formula>$H$666</formula>
    </cfRule>
    <cfRule type="cellIs" priority="1306" operator="lessThan" dxfId="0" stopIfTrue="1">
      <formula>$H$666*(-1)</formula>
    </cfRule>
  </conditionalFormatting>
  <conditionalFormatting sqref="I667">
    <cfRule type="cellIs" priority="1307" operator="greaterThan" dxfId="0" stopIfTrue="1">
      <formula>$H$667</formula>
    </cfRule>
    <cfRule type="cellIs" priority="1308" operator="lessThan" dxfId="0" stopIfTrue="1">
      <formula>$H$667*(-1)</formula>
    </cfRule>
  </conditionalFormatting>
  <conditionalFormatting sqref="I668">
    <cfRule type="cellIs" priority="1309" operator="greaterThan" dxfId="0" stopIfTrue="1">
      <formula>$H$668</formula>
    </cfRule>
    <cfRule type="cellIs" priority="1310" operator="lessThan" dxfId="0" stopIfTrue="1">
      <formula>$H$668*(-1)</formula>
    </cfRule>
  </conditionalFormatting>
  <conditionalFormatting sqref="I669">
    <cfRule type="cellIs" priority="1311" operator="greaterThan" dxfId="0" stopIfTrue="1">
      <formula>$H$669</formula>
    </cfRule>
    <cfRule type="cellIs" priority="1312" operator="lessThan" dxfId="0" stopIfTrue="1">
      <formula>$H$669*(-1)</formula>
    </cfRule>
  </conditionalFormatting>
  <conditionalFormatting sqref="I670">
    <cfRule type="cellIs" priority="1313" operator="greaterThan" dxfId="0" stopIfTrue="1">
      <formula>$H$670</formula>
    </cfRule>
    <cfRule type="cellIs" priority="1314" operator="lessThan" dxfId="0" stopIfTrue="1">
      <formula>$H$670*(-1)</formula>
    </cfRule>
  </conditionalFormatting>
  <conditionalFormatting sqref="I671">
    <cfRule type="cellIs" priority="1315" operator="greaterThan" dxfId="0" stopIfTrue="1">
      <formula>$H$671</formula>
    </cfRule>
    <cfRule type="cellIs" priority="1316" operator="lessThan" dxfId="0" stopIfTrue="1">
      <formula>$H$671*(-1)</formula>
    </cfRule>
  </conditionalFormatting>
  <conditionalFormatting sqref="I672">
    <cfRule type="cellIs" priority="1317" operator="greaterThan" dxfId="0" stopIfTrue="1">
      <formula>$H$672</formula>
    </cfRule>
    <cfRule type="cellIs" priority="1318" operator="lessThan" dxfId="0" stopIfTrue="1">
      <formula>$H$672*(-1)</formula>
    </cfRule>
  </conditionalFormatting>
  <conditionalFormatting sqref="I673">
    <cfRule type="cellIs" priority="1319" operator="greaterThan" dxfId="0" stopIfTrue="1">
      <formula>$H$673</formula>
    </cfRule>
    <cfRule type="cellIs" priority="1320" operator="lessThan" dxfId="0" stopIfTrue="1">
      <formula>$H$673*(-1)</formula>
    </cfRule>
  </conditionalFormatting>
  <conditionalFormatting sqref="I674">
    <cfRule type="cellIs" priority="1321" operator="greaterThan" dxfId="0" stopIfTrue="1">
      <formula>$H$674</formula>
    </cfRule>
    <cfRule type="cellIs" priority="1322" operator="lessThan" dxfId="0" stopIfTrue="1">
      <formula>$H$674*(-1)</formula>
    </cfRule>
  </conditionalFormatting>
  <conditionalFormatting sqref="I675">
    <cfRule type="cellIs" priority="1323" operator="greaterThan" dxfId="0" stopIfTrue="1">
      <formula>$H$675</formula>
    </cfRule>
    <cfRule type="cellIs" priority="1324" operator="lessThan" dxfId="0" stopIfTrue="1">
      <formula>$H$675*(-1)</formula>
    </cfRule>
  </conditionalFormatting>
  <conditionalFormatting sqref="I676">
    <cfRule type="cellIs" priority="1325" operator="greaterThan" dxfId="0" stopIfTrue="1">
      <formula>$H$676</formula>
    </cfRule>
    <cfRule type="cellIs" priority="1326" operator="lessThan" dxfId="0" stopIfTrue="1">
      <formula>$H$676*(-1)</formula>
    </cfRule>
  </conditionalFormatting>
  <conditionalFormatting sqref="I677">
    <cfRule type="cellIs" priority="1327" operator="greaterThan" dxfId="0" stopIfTrue="1">
      <formula>$H$677</formula>
    </cfRule>
    <cfRule type="cellIs" priority="1328" operator="lessThan" dxfId="0" stopIfTrue="1">
      <formula>$H$677*(-1)</formula>
    </cfRule>
  </conditionalFormatting>
  <conditionalFormatting sqref="I678">
    <cfRule type="cellIs" priority="1329" operator="greaterThan" dxfId="0" stopIfTrue="1">
      <formula>$H$678</formula>
    </cfRule>
    <cfRule type="cellIs" priority="1330" operator="lessThan" dxfId="0" stopIfTrue="1">
      <formula>$H$678*(-1)</formula>
    </cfRule>
  </conditionalFormatting>
  <conditionalFormatting sqref="I679">
    <cfRule type="cellIs" priority="1331" operator="greaterThan" dxfId="0" stopIfTrue="1">
      <formula>$H$679</formula>
    </cfRule>
    <cfRule type="cellIs" priority="1332" operator="lessThan" dxfId="0" stopIfTrue="1">
      <formula>$H$679*(-1)</formula>
    </cfRule>
  </conditionalFormatting>
  <conditionalFormatting sqref="I680">
    <cfRule type="cellIs" priority="1333" operator="greaterThan" dxfId="0" stopIfTrue="1">
      <formula>$H$680</formula>
    </cfRule>
    <cfRule type="cellIs" priority="1334" operator="lessThan" dxfId="0" stopIfTrue="1">
      <formula>$H$680*(-1)</formula>
    </cfRule>
  </conditionalFormatting>
  <conditionalFormatting sqref="I681">
    <cfRule type="cellIs" priority="1335" operator="greaterThan" dxfId="0" stopIfTrue="1">
      <formula>$H$681</formula>
    </cfRule>
    <cfRule type="cellIs" priority="1336" operator="lessThan" dxfId="0" stopIfTrue="1">
      <formula>$H$681*(-1)</formula>
    </cfRule>
  </conditionalFormatting>
  <conditionalFormatting sqref="I682">
    <cfRule type="cellIs" priority="1337" operator="greaterThan" dxfId="0" stopIfTrue="1">
      <formula>$H$682</formula>
    </cfRule>
    <cfRule type="cellIs" priority="1338" operator="lessThan" dxfId="0" stopIfTrue="1">
      <formula>$H$682*(-1)</formula>
    </cfRule>
  </conditionalFormatting>
  <conditionalFormatting sqref="I683">
    <cfRule type="cellIs" priority="1339" operator="greaterThan" dxfId="0" stopIfTrue="1">
      <formula>$H$683</formula>
    </cfRule>
    <cfRule type="cellIs" priority="1340" operator="lessThan" dxfId="0" stopIfTrue="1">
      <formula>$H$683*(-1)</formula>
    </cfRule>
  </conditionalFormatting>
  <conditionalFormatting sqref="I684">
    <cfRule type="cellIs" priority="1341" operator="greaterThan" dxfId="0" stopIfTrue="1">
      <formula>$H$684</formula>
    </cfRule>
    <cfRule type="cellIs" priority="1342" operator="lessThan" dxfId="0" stopIfTrue="1">
      <formula>$H$684*(-1)</formula>
    </cfRule>
  </conditionalFormatting>
  <conditionalFormatting sqref="I685">
    <cfRule type="cellIs" priority="1343" operator="greaterThan" dxfId="0" stopIfTrue="1">
      <formula>$H$685</formula>
    </cfRule>
    <cfRule type="cellIs" priority="1344" operator="lessThan" dxfId="0" stopIfTrue="1">
      <formula>$H$685*(-1)</formula>
    </cfRule>
  </conditionalFormatting>
  <conditionalFormatting sqref="I686">
    <cfRule type="cellIs" priority="1345" operator="greaterThan" dxfId="0" stopIfTrue="1">
      <formula>$H$686</formula>
    </cfRule>
    <cfRule type="cellIs" priority="1346" operator="lessThan" dxfId="0" stopIfTrue="1">
      <formula>$H$686*(-1)</formula>
    </cfRule>
  </conditionalFormatting>
  <conditionalFormatting sqref="I687">
    <cfRule type="cellIs" priority="1347" operator="greaterThan" dxfId="0" stopIfTrue="1">
      <formula>$H$687</formula>
    </cfRule>
    <cfRule type="cellIs" priority="1348" operator="lessThan" dxfId="0" stopIfTrue="1">
      <formula>$H$687*(-1)</formula>
    </cfRule>
  </conditionalFormatting>
  <conditionalFormatting sqref="I688">
    <cfRule type="cellIs" priority="1349" operator="greaterThan" dxfId="0" stopIfTrue="1">
      <formula>$H$688</formula>
    </cfRule>
    <cfRule type="cellIs" priority="1350" operator="lessThan" dxfId="0" stopIfTrue="1">
      <formula>$H$688*(-1)</formula>
    </cfRule>
  </conditionalFormatting>
  <conditionalFormatting sqref="I689">
    <cfRule type="cellIs" priority="1351" operator="greaterThan" dxfId="0" stopIfTrue="1">
      <formula>$H$689</formula>
    </cfRule>
    <cfRule type="cellIs" priority="1352" operator="lessThan" dxfId="0" stopIfTrue="1">
      <formula>$H$689*(-1)</formula>
    </cfRule>
  </conditionalFormatting>
  <conditionalFormatting sqref="I690">
    <cfRule type="cellIs" priority="1353" operator="greaterThan" dxfId="0" stopIfTrue="1">
      <formula>$H$690</formula>
    </cfRule>
    <cfRule type="cellIs" priority="1354" operator="lessThan" dxfId="0" stopIfTrue="1">
      <formula>$H$690*(-1)</formula>
    </cfRule>
  </conditionalFormatting>
  <conditionalFormatting sqref="I691">
    <cfRule type="cellIs" priority="1355" operator="greaterThan" dxfId="0" stopIfTrue="1">
      <formula>$H$691</formula>
    </cfRule>
    <cfRule type="cellIs" priority="1356" operator="lessThan" dxfId="0" stopIfTrue="1">
      <formula>$H$691*(-1)</formula>
    </cfRule>
  </conditionalFormatting>
  <conditionalFormatting sqref="I692">
    <cfRule type="cellIs" priority="1357" operator="greaterThan" dxfId="0" stopIfTrue="1">
      <formula>$H$692</formula>
    </cfRule>
    <cfRule type="cellIs" priority="1358" operator="lessThan" dxfId="0" stopIfTrue="1">
      <formula>$H$692*(-1)</formula>
    </cfRule>
  </conditionalFormatting>
  <conditionalFormatting sqref="I693">
    <cfRule type="cellIs" priority="1359" operator="greaterThan" dxfId="0" stopIfTrue="1">
      <formula>$H$693</formula>
    </cfRule>
    <cfRule type="cellIs" priority="1360" operator="lessThan" dxfId="0" stopIfTrue="1">
      <formula>$H$693*(-1)</formula>
    </cfRule>
  </conditionalFormatting>
  <conditionalFormatting sqref="I694">
    <cfRule type="cellIs" priority="1361" operator="greaterThan" dxfId="0" stopIfTrue="1">
      <formula>$H$694</formula>
    </cfRule>
    <cfRule type="cellIs" priority="1362" operator="lessThan" dxfId="0" stopIfTrue="1">
      <formula>$H$694*(-1)</formula>
    </cfRule>
  </conditionalFormatting>
  <conditionalFormatting sqref="I695">
    <cfRule type="cellIs" priority="1363" operator="greaterThan" dxfId="0" stopIfTrue="1">
      <formula>$H$695</formula>
    </cfRule>
    <cfRule type="cellIs" priority="1364" operator="lessThan" dxfId="0" stopIfTrue="1">
      <formula>$H$695*(-1)</formula>
    </cfRule>
  </conditionalFormatting>
  <conditionalFormatting sqref="I696">
    <cfRule type="cellIs" priority="1365" operator="greaterThan" dxfId="0" stopIfTrue="1">
      <formula>$H$696</formula>
    </cfRule>
    <cfRule type="cellIs" priority="1366" operator="lessThan" dxfId="0" stopIfTrue="1">
      <formula>$H$696*(-1)</formula>
    </cfRule>
  </conditionalFormatting>
  <conditionalFormatting sqref="I697">
    <cfRule type="cellIs" priority="1367" operator="greaterThan" dxfId="0" stopIfTrue="1">
      <formula>$H$697</formula>
    </cfRule>
    <cfRule type="cellIs" priority="1368" operator="lessThan" dxfId="0" stopIfTrue="1">
      <formula>$H$697*(-1)</formula>
    </cfRule>
  </conditionalFormatting>
  <conditionalFormatting sqref="I698">
    <cfRule type="cellIs" priority="1369" operator="greaterThan" dxfId="0" stopIfTrue="1">
      <formula>$H$698</formula>
    </cfRule>
    <cfRule type="cellIs" priority="1370" operator="lessThan" dxfId="0" stopIfTrue="1">
      <formula>$H$698*(-1)</formula>
    </cfRule>
  </conditionalFormatting>
  <conditionalFormatting sqref="I699">
    <cfRule type="cellIs" priority="1371" operator="greaterThan" dxfId="0" stopIfTrue="1">
      <formula>$H$699</formula>
    </cfRule>
    <cfRule type="cellIs" priority="1372" operator="lessThan" dxfId="0" stopIfTrue="1">
      <formula>$H$699*(-1)</formula>
    </cfRule>
  </conditionalFormatting>
  <conditionalFormatting sqref="I700">
    <cfRule type="cellIs" priority="1373" operator="greaterThan" dxfId="0" stopIfTrue="1">
      <formula>$H$700</formula>
    </cfRule>
    <cfRule type="cellIs" priority="1374" operator="lessThan" dxfId="0" stopIfTrue="1">
      <formula>$H$700*(-1)</formula>
    </cfRule>
  </conditionalFormatting>
  <conditionalFormatting sqref="I701">
    <cfRule type="cellIs" priority="1375" operator="greaterThan" dxfId="0" stopIfTrue="1">
      <formula>$H$701</formula>
    </cfRule>
    <cfRule type="cellIs" priority="1376" operator="lessThan" dxfId="0" stopIfTrue="1">
      <formula>$H$701*(-1)</formula>
    </cfRule>
  </conditionalFormatting>
  <conditionalFormatting sqref="I702">
    <cfRule type="cellIs" priority="1377" operator="greaterThan" dxfId="0" stopIfTrue="1">
      <formula>$H$702</formula>
    </cfRule>
    <cfRule type="cellIs" priority="1378" operator="lessThan" dxfId="0" stopIfTrue="1">
      <formula>$H$702*(-1)</formula>
    </cfRule>
  </conditionalFormatting>
  <conditionalFormatting sqref="I703">
    <cfRule type="cellIs" priority="1379" operator="greaterThan" dxfId="0" stopIfTrue="1">
      <formula>$H$703</formula>
    </cfRule>
    <cfRule type="cellIs" priority="1380" operator="lessThan" dxfId="0" stopIfTrue="1">
      <formula>$H$703*(-1)</formula>
    </cfRule>
  </conditionalFormatting>
  <conditionalFormatting sqref="I704">
    <cfRule type="cellIs" priority="1381" operator="greaterThan" dxfId="0" stopIfTrue="1">
      <formula>$H$704</formula>
    </cfRule>
    <cfRule type="cellIs" priority="1382" operator="lessThan" dxfId="0" stopIfTrue="1">
      <formula>$H$704*(-1)</formula>
    </cfRule>
  </conditionalFormatting>
  <conditionalFormatting sqref="I705">
    <cfRule type="cellIs" priority="1383" operator="greaterThan" dxfId="0" stopIfTrue="1">
      <formula>$H$705</formula>
    </cfRule>
    <cfRule type="cellIs" priority="1384" operator="lessThan" dxfId="0" stopIfTrue="1">
      <formula>$H$705*(-1)</formula>
    </cfRule>
  </conditionalFormatting>
  <conditionalFormatting sqref="I706">
    <cfRule type="cellIs" priority="1385" operator="greaterThan" dxfId="0" stopIfTrue="1">
      <formula>$H$706</formula>
    </cfRule>
    <cfRule type="cellIs" priority="1386" operator="lessThan" dxfId="0" stopIfTrue="1">
      <formula>$H$706*(-1)</formula>
    </cfRule>
  </conditionalFormatting>
  <conditionalFormatting sqref="I707">
    <cfRule type="cellIs" priority="1387" operator="greaterThan" dxfId="0" stopIfTrue="1">
      <formula>$H$707</formula>
    </cfRule>
    <cfRule type="cellIs" priority="1388" operator="lessThan" dxfId="0" stopIfTrue="1">
      <formula>$H$707*(-1)</formula>
    </cfRule>
  </conditionalFormatting>
  <conditionalFormatting sqref="I708">
    <cfRule type="cellIs" priority="1389" operator="greaterThan" dxfId="0" stopIfTrue="1">
      <formula>$H$708</formula>
    </cfRule>
    <cfRule type="cellIs" priority="1390" operator="lessThan" dxfId="0" stopIfTrue="1">
      <formula>$H$708*(-1)</formula>
    </cfRule>
  </conditionalFormatting>
  <conditionalFormatting sqref="I709">
    <cfRule type="cellIs" priority="1391" operator="greaterThan" dxfId="0" stopIfTrue="1">
      <formula>$H$709</formula>
    </cfRule>
    <cfRule type="cellIs" priority="1392" operator="lessThan" dxfId="0" stopIfTrue="1">
      <formula>$H$709*(-1)</formula>
    </cfRule>
  </conditionalFormatting>
  <conditionalFormatting sqref="I710">
    <cfRule type="cellIs" priority="1393" operator="greaterThan" dxfId="0" stopIfTrue="1">
      <formula>$H$710</formula>
    </cfRule>
    <cfRule type="cellIs" priority="1394" operator="lessThan" dxfId="0" stopIfTrue="1">
      <formula>$H$710*(-1)</formula>
    </cfRule>
  </conditionalFormatting>
  <conditionalFormatting sqref="I711">
    <cfRule type="cellIs" priority="1395" operator="greaterThan" dxfId="0" stopIfTrue="1">
      <formula>$H$711</formula>
    </cfRule>
    <cfRule type="cellIs" priority="1396" operator="lessThan" dxfId="0" stopIfTrue="1">
      <formula>$H$711*(-1)</formula>
    </cfRule>
  </conditionalFormatting>
  <conditionalFormatting sqref="I712">
    <cfRule type="cellIs" priority="1397" operator="greaterThan" dxfId="0" stopIfTrue="1">
      <formula>$H$712</formula>
    </cfRule>
    <cfRule type="cellIs" priority="1398" operator="lessThan" dxfId="0" stopIfTrue="1">
      <formula>$H$712*(-1)</formula>
    </cfRule>
  </conditionalFormatting>
  <conditionalFormatting sqref="I713">
    <cfRule type="cellIs" priority="1399" operator="greaterThan" dxfId="0" stopIfTrue="1">
      <formula>$H$713</formula>
    </cfRule>
    <cfRule type="cellIs" priority="1400" operator="lessThan" dxfId="0" stopIfTrue="1">
      <formula>$H$713*(-1)</formula>
    </cfRule>
  </conditionalFormatting>
  <conditionalFormatting sqref="I714">
    <cfRule type="cellIs" priority="1401" operator="greaterThan" dxfId="0" stopIfTrue="1">
      <formula>$H$714</formula>
    </cfRule>
    <cfRule type="cellIs" priority="1402" operator="lessThan" dxfId="0" stopIfTrue="1">
      <formula>$H$714*(-1)</formula>
    </cfRule>
  </conditionalFormatting>
  <conditionalFormatting sqref="I715">
    <cfRule type="cellIs" priority="1403" operator="greaterThan" dxfId="0" stopIfTrue="1">
      <formula>$H$715</formula>
    </cfRule>
    <cfRule type="cellIs" priority="1404" operator="lessThan" dxfId="0" stopIfTrue="1">
      <formula>$H$715*(-1)</formula>
    </cfRule>
  </conditionalFormatting>
  <conditionalFormatting sqref="I716">
    <cfRule type="cellIs" priority="1405" operator="greaterThan" dxfId="0" stopIfTrue="1">
      <formula>$H$716</formula>
    </cfRule>
    <cfRule type="cellIs" priority="1406" operator="lessThan" dxfId="0" stopIfTrue="1">
      <formula>$H$716*(-1)</formula>
    </cfRule>
  </conditionalFormatting>
  <conditionalFormatting sqref="I717">
    <cfRule type="cellIs" priority="1407" operator="greaterThan" dxfId="0" stopIfTrue="1">
      <formula>$H$717</formula>
    </cfRule>
    <cfRule type="cellIs" priority="1408" operator="lessThan" dxfId="0" stopIfTrue="1">
      <formula>$H$717*(-1)</formula>
    </cfRule>
  </conditionalFormatting>
  <conditionalFormatting sqref="I718">
    <cfRule type="cellIs" priority="1409" operator="greaterThan" dxfId="0" stopIfTrue="1">
      <formula>$H$718</formula>
    </cfRule>
    <cfRule type="cellIs" priority="1410" operator="lessThan" dxfId="0" stopIfTrue="1">
      <formula>$H$718*(-1)</formula>
    </cfRule>
  </conditionalFormatting>
  <conditionalFormatting sqref="I719">
    <cfRule type="cellIs" priority="1411" operator="greaterThan" dxfId="0" stopIfTrue="1">
      <formula>$H$719</formula>
    </cfRule>
    <cfRule type="cellIs" priority="1412" operator="lessThan" dxfId="0" stopIfTrue="1">
      <formula>$H$719*(-1)</formula>
    </cfRule>
  </conditionalFormatting>
  <conditionalFormatting sqref="I720">
    <cfRule type="cellIs" priority="1413" operator="greaterThan" dxfId="0" stopIfTrue="1">
      <formula>$H$720</formula>
    </cfRule>
    <cfRule type="cellIs" priority="1414" operator="lessThan" dxfId="0" stopIfTrue="1">
      <formula>$H$720*(-1)</formula>
    </cfRule>
  </conditionalFormatting>
  <conditionalFormatting sqref="I721">
    <cfRule type="cellIs" priority="1415" operator="greaterThan" dxfId="0" stopIfTrue="1">
      <formula>$H$721</formula>
    </cfRule>
    <cfRule type="cellIs" priority="1416" operator="lessThan" dxfId="0" stopIfTrue="1">
      <formula>$H$721*(-1)</formula>
    </cfRule>
  </conditionalFormatting>
  <conditionalFormatting sqref="I722">
    <cfRule type="cellIs" priority="1417" operator="greaterThan" dxfId="0" stopIfTrue="1">
      <formula>$H$722</formula>
    </cfRule>
    <cfRule type="cellIs" priority="1418" operator="lessThan" dxfId="0" stopIfTrue="1">
      <formula>$H$722*(-1)</formula>
    </cfRule>
  </conditionalFormatting>
  <conditionalFormatting sqref="I723">
    <cfRule type="cellIs" priority="1419" operator="greaterThan" dxfId="0" stopIfTrue="1">
      <formula>$H$723</formula>
    </cfRule>
    <cfRule type="cellIs" priority="1420" operator="lessThan" dxfId="0" stopIfTrue="1">
      <formula>$H$723*(-1)</formula>
    </cfRule>
  </conditionalFormatting>
  <conditionalFormatting sqref="I724">
    <cfRule type="cellIs" priority="1421" operator="greaterThan" dxfId="0" stopIfTrue="1">
      <formula>$H$724</formula>
    </cfRule>
    <cfRule type="cellIs" priority="1422" operator="lessThan" dxfId="0" stopIfTrue="1">
      <formula>$H$724*(-1)</formula>
    </cfRule>
  </conditionalFormatting>
  <conditionalFormatting sqref="I725">
    <cfRule type="cellIs" priority="1423" operator="greaterThan" dxfId="0" stopIfTrue="1">
      <formula>$H$725</formula>
    </cfRule>
    <cfRule type="cellIs" priority="1424" operator="lessThan" dxfId="0" stopIfTrue="1">
      <formula>$H$725*(-1)</formula>
    </cfRule>
  </conditionalFormatting>
  <conditionalFormatting sqref="I726">
    <cfRule type="cellIs" priority="1425" operator="greaterThan" dxfId="0" stopIfTrue="1">
      <formula>$H$726</formula>
    </cfRule>
    <cfRule type="cellIs" priority="1426" operator="lessThan" dxfId="0" stopIfTrue="1">
      <formula>$H$726*(-1)</formula>
    </cfRule>
  </conditionalFormatting>
  <conditionalFormatting sqref="I727">
    <cfRule type="cellIs" priority="1427" operator="greaterThan" dxfId="0" stopIfTrue="1">
      <formula>$H$727</formula>
    </cfRule>
    <cfRule type="cellIs" priority="1428" operator="lessThan" dxfId="0" stopIfTrue="1">
      <formula>$H$727*(-1)</formula>
    </cfRule>
  </conditionalFormatting>
  <conditionalFormatting sqref="I728">
    <cfRule type="cellIs" priority="1429" operator="greaterThan" dxfId="0" stopIfTrue="1">
      <formula>$H$728</formula>
    </cfRule>
    <cfRule type="cellIs" priority="1430" operator="lessThan" dxfId="0" stopIfTrue="1">
      <formula>$H$728*(-1)</formula>
    </cfRule>
  </conditionalFormatting>
  <conditionalFormatting sqref="I729">
    <cfRule type="cellIs" priority="1431" operator="greaterThan" dxfId="0" stopIfTrue="1">
      <formula>$H$729</formula>
    </cfRule>
    <cfRule type="cellIs" priority="1432" operator="lessThan" dxfId="0" stopIfTrue="1">
      <formula>$H$729*(-1)</formula>
    </cfRule>
  </conditionalFormatting>
  <conditionalFormatting sqref="I730">
    <cfRule type="cellIs" priority="1433" operator="greaterThan" dxfId="0" stopIfTrue="1">
      <formula>$H$730</formula>
    </cfRule>
    <cfRule type="cellIs" priority="1434" operator="lessThan" dxfId="0" stopIfTrue="1">
      <formula>$H$730*(-1)</formula>
    </cfRule>
  </conditionalFormatting>
  <conditionalFormatting sqref="I731">
    <cfRule type="cellIs" priority="1435" operator="greaterThan" dxfId="0" stopIfTrue="1">
      <formula>$H$731</formula>
    </cfRule>
    <cfRule type="cellIs" priority="1436" operator="lessThan" dxfId="0" stopIfTrue="1">
      <formula>$H$731*(-1)</formula>
    </cfRule>
  </conditionalFormatting>
  <conditionalFormatting sqref="I732">
    <cfRule type="cellIs" priority="1437" operator="greaterThan" dxfId="0" stopIfTrue="1">
      <formula>$H$732</formula>
    </cfRule>
    <cfRule type="cellIs" priority="1438" operator="lessThan" dxfId="0" stopIfTrue="1">
      <formula>$H$732*(-1)</formula>
    </cfRule>
  </conditionalFormatting>
  <conditionalFormatting sqref="I733">
    <cfRule type="cellIs" priority="1439" operator="greaterThan" dxfId="0" stopIfTrue="1">
      <formula>$H$733</formula>
    </cfRule>
    <cfRule type="cellIs" priority="1440" operator="lessThan" dxfId="0" stopIfTrue="1">
      <formula>$H$733*(-1)</formula>
    </cfRule>
  </conditionalFormatting>
  <conditionalFormatting sqref="I734">
    <cfRule type="cellIs" priority="1441" operator="greaterThan" dxfId="0" stopIfTrue="1">
      <formula>$H$734</formula>
    </cfRule>
    <cfRule type="cellIs" priority="1442" operator="lessThan" dxfId="0" stopIfTrue="1">
      <formula>$H$734*(-1)</formula>
    </cfRule>
  </conditionalFormatting>
  <conditionalFormatting sqref="I735">
    <cfRule type="cellIs" priority="1443" operator="greaterThan" dxfId="0" stopIfTrue="1">
      <formula>$H$735</formula>
    </cfRule>
    <cfRule type="cellIs" priority="1444" operator="lessThan" dxfId="0" stopIfTrue="1">
      <formula>$H$735*(-1)</formula>
    </cfRule>
  </conditionalFormatting>
  <conditionalFormatting sqref="I736">
    <cfRule type="cellIs" priority="1445" operator="greaterThan" dxfId="0" stopIfTrue="1">
      <formula>$H$736</formula>
    </cfRule>
    <cfRule type="cellIs" priority="1446" operator="lessThan" dxfId="0" stopIfTrue="1">
      <formula>$H$736*(-1)</formula>
    </cfRule>
  </conditionalFormatting>
  <conditionalFormatting sqref="I737">
    <cfRule type="cellIs" priority="1447" operator="greaterThan" dxfId="0" stopIfTrue="1">
      <formula>$H$737</formula>
    </cfRule>
    <cfRule type="cellIs" priority="1448" operator="lessThan" dxfId="0" stopIfTrue="1">
      <formula>$H$737*(-1)</formula>
    </cfRule>
  </conditionalFormatting>
  <conditionalFormatting sqref="I738">
    <cfRule type="cellIs" priority="1449" operator="greaterThan" dxfId="0" stopIfTrue="1">
      <formula>$H$738</formula>
    </cfRule>
    <cfRule type="cellIs" priority="1450" operator="lessThan" dxfId="0" stopIfTrue="1">
      <formula>$H$738*(-1)</formula>
    </cfRule>
  </conditionalFormatting>
  <conditionalFormatting sqref="I739">
    <cfRule type="cellIs" priority="1451" operator="greaterThan" dxfId="0" stopIfTrue="1">
      <formula>$H$739</formula>
    </cfRule>
    <cfRule type="cellIs" priority="1452" operator="lessThan" dxfId="0" stopIfTrue="1">
      <formula>$H$739*(-1)</formula>
    </cfRule>
  </conditionalFormatting>
  <conditionalFormatting sqref="I740">
    <cfRule type="cellIs" priority="1453" operator="greaterThan" dxfId="0" stopIfTrue="1">
      <formula>$H$740</formula>
    </cfRule>
    <cfRule type="cellIs" priority="1454" operator="lessThan" dxfId="0" stopIfTrue="1">
      <formula>$H$740*(-1)</formula>
    </cfRule>
  </conditionalFormatting>
  <conditionalFormatting sqref="I741">
    <cfRule type="cellIs" priority="1455" operator="greaterThan" dxfId="0" stopIfTrue="1">
      <formula>$H$741</formula>
    </cfRule>
    <cfRule type="cellIs" priority="1456" operator="lessThan" dxfId="0" stopIfTrue="1">
      <formula>$H$741*(-1)</formula>
    </cfRule>
  </conditionalFormatting>
  <conditionalFormatting sqref="I742">
    <cfRule type="cellIs" priority="1457" operator="greaterThan" dxfId="0" stopIfTrue="1">
      <formula>$H$742</formula>
    </cfRule>
    <cfRule type="cellIs" priority="1458" operator="lessThan" dxfId="0" stopIfTrue="1">
      <formula>$H$742*(-1)</formula>
    </cfRule>
  </conditionalFormatting>
  <conditionalFormatting sqref="I743">
    <cfRule type="cellIs" priority="1459" operator="greaterThan" dxfId="0" stopIfTrue="1">
      <formula>$H$743</formula>
    </cfRule>
    <cfRule type="cellIs" priority="1460" operator="lessThan" dxfId="0" stopIfTrue="1">
      <formula>$H$743*(-1)</formula>
    </cfRule>
  </conditionalFormatting>
  <conditionalFormatting sqref="I744">
    <cfRule type="cellIs" priority="1461" operator="greaterThan" dxfId="0" stopIfTrue="1">
      <formula>$H$744</formula>
    </cfRule>
    <cfRule type="cellIs" priority="1462" operator="lessThan" dxfId="0" stopIfTrue="1">
      <formula>$H$744*(-1)</formula>
    </cfRule>
  </conditionalFormatting>
  <conditionalFormatting sqref="I745">
    <cfRule type="cellIs" priority="1463" operator="greaterThan" dxfId="0" stopIfTrue="1">
      <formula>$H$745</formula>
    </cfRule>
    <cfRule type="cellIs" priority="1464" operator="lessThan" dxfId="0" stopIfTrue="1">
      <formula>$H$745*(-1)</formula>
    </cfRule>
  </conditionalFormatting>
  <conditionalFormatting sqref="I746">
    <cfRule type="cellIs" priority="1465" operator="greaterThan" dxfId="0" stopIfTrue="1">
      <formula>$H$746</formula>
    </cfRule>
    <cfRule type="cellIs" priority="1466" operator="lessThan" dxfId="0" stopIfTrue="1">
      <formula>$H$746*(-1)</formula>
    </cfRule>
  </conditionalFormatting>
  <conditionalFormatting sqref="I747">
    <cfRule type="cellIs" priority="1467" operator="greaterThan" dxfId="0" stopIfTrue="1">
      <formula>$H$747</formula>
    </cfRule>
    <cfRule type="cellIs" priority="1468" operator="lessThan" dxfId="0" stopIfTrue="1">
      <formula>$H$747*(-1)</formula>
    </cfRule>
  </conditionalFormatting>
  <conditionalFormatting sqref="I748">
    <cfRule type="cellIs" priority="1469" operator="greaterThan" dxfId="0" stopIfTrue="1">
      <formula>$H$748</formula>
    </cfRule>
    <cfRule type="cellIs" priority="1470" operator="lessThan" dxfId="0" stopIfTrue="1">
      <formula>$H$748*(-1)</formula>
    </cfRule>
  </conditionalFormatting>
  <conditionalFormatting sqref="I749">
    <cfRule type="cellIs" priority="1471" operator="greaterThan" dxfId="0" stopIfTrue="1">
      <formula>$H$749</formula>
    </cfRule>
    <cfRule type="cellIs" priority="1472" operator="lessThan" dxfId="0" stopIfTrue="1">
      <formula>$H$749*(-1)</formula>
    </cfRule>
  </conditionalFormatting>
  <conditionalFormatting sqref="I750">
    <cfRule type="cellIs" priority="1473" operator="greaterThan" dxfId="0" stopIfTrue="1">
      <formula>$H$750</formula>
    </cfRule>
    <cfRule type="cellIs" priority="1474" operator="lessThan" dxfId="0" stopIfTrue="1">
      <formula>$H$750*(-1)</formula>
    </cfRule>
  </conditionalFormatting>
  <conditionalFormatting sqref="I751">
    <cfRule type="cellIs" priority="1475" operator="greaterThan" dxfId="0" stopIfTrue="1">
      <formula>$H$751</formula>
    </cfRule>
    <cfRule type="cellIs" priority="1476" operator="lessThan" dxfId="0" stopIfTrue="1">
      <formula>$H$751*(-1)</formula>
    </cfRule>
  </conditionalFormatting>
  <conditionalFormatting sqref="J14:J737">
    <cfRule type="cellIs" priority="1477" operator="notEqual" dxfId="2" stopIfTrue="1">
      <formula>0</formula>
    </cfRule>
  </conditionalFormatting>
  <conditionalFormatting sqref="L5">
    <cfRule type="cellIs" priority="1478" operator="greaterThanOrEqual" dxfId="0" stopIfTrue="1">
      <formula>$J$5</formula>
    </cfRule>
  </conditionalFormatting>
  <conditionalFormatting sqref="L6">
    <cfRule type="cellIs" priority="1479" operator="greaterThanOrEqual" dxfId="0" stopIfTrue="1">
      <formula>$J$6</formula>
    </cfRule>
  </conditionalFormatting>
  <conditionalFormatting sqref="L7">
    <cfRule type="cellIs" priority="1480" operator="greaterThanOrEqual" dxfId="0" stopIfTrue="1">
      <formula>$J$7</formula>
    </cfRule>
  </conditionalFormatting>
  <conditionalFormatting sqref="L8">
    <cfRule type="cellIs" priority="1481" operator="greaterThanOrEqual" dxfId="0" stopIfTrue="1">
      <formula>$J$8</formula>
    </cfRule>
  </conditionalFormatting>
  <conditionalFormatting sqref="L9">
    <cfRule type="cellIs" priority="1482" operator="greaterThanOrEqual" dxfId="0" stopIfTrue="1">
      <formula>$J$9</formula>
    </cfRule>
  </conditionalFormatting>
  <conditionalFormatting sqref="N5">
    <cfRule type="cellIs" priority="1483" operator="greaterThanOrEqual" dxfId="0" stopIfTrue="1">
      <formula>1</formula>
    </cfRule>
  </conditionalFormatting>
  <conditionalFormatting sqref="N6">
    <cfRule type="cellIs" priority="1484" operator="greaterThanOrEqual" dxfId="0" stopIfTrue="1">
      <formula>1</formula>
    </cfRule>
  </conditionalFormatting>
  <conditionalFormatting sqref="N7">
    <cfRule type="cellIs" priority="1485" operator="greaterThanOrEqual" dxfId="0" stopIfTrue="1">
      <formula>1</formula>
    </cfRule>
  </conditionalFormatting>
  <conditionalFormatting sqref="N8">
    <cfRule type="cellIs" priority="1486" operator="greaterThanOrEqual" dxfId="0" stopIfTrue="1">
      <formula>1</formula>
    </cfRule>
  </conditionalFormatting>
  <conditionalFormatting sqref="N9">
    <cfRule type="cellIs" priority="1487" operator="greaterThanOrEqual" dxfId="0" stopIfTrue="1">
      <formula>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738"/>
  <sheetViews>
    <sheetView workbookViewId="0">
      <pane ySplit="14" topLeftCell="A15" activePane="bottomLeft" state="frozen"/>
      <selection pane="bottomLeft" activeCell="I739" sqref="I739"/>
    </sheetView>
  </sheetViews>
  <sheetFormatPr baseColWidth="8" defaultRowHeight="13" outlineLevelCol="0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2"/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22" t="n">
        <v>1</v>
      </c>
      <c r="B5" s="23" t="n"/>
      <c r="C5" s="23" t="inlineStr">
        <is>
          <t xml:space="preserve">137450 ALPS345       345  116034 NE_393_NY     345  1 </t>
        </is>
      </c>
      <c r="D5" s="23" t="n"/>
      <c r="E5" s="23" t="n"/>
      <c r="F5" s="23" t="n"/>
      <c r="G5" s="23" t="n"/>
      <c r="H5" s="23" t="n"/>
      <c r="I5" s="23" t="inlineStr">
        <is>
          <t>BF_SEBRK_941</t>
        </is>
      </c>
      <c r="J5" s="23" t="n">
        <v>1912</v>
      </c>
      <c r="K5" s="24" t="n">
        <v>1135.1</v>
      </c>
      <c r="L5" s="24">
        <f>'137450 ALPS345 116034 NE'!K5+'137450 ALPS345 116034 NE'!M5</f>
        <v/>
      </c>
      <c r="M5" s="24">
        <f>S13</f>
        <v/>
      </c>
      <c r="N5" s="25">
        <f>'137450 ALPS345 116034 NE'!L5/'137450 ALPS345 116034 NE'!J5</f>
        <v/>
      </c>
    </row>
    <row r="6">
      <c r="A6" s="22" t="n">
        <v>2</v>
      </c>
      <c r="B6" s="23" t="n"/>
      <c r="C6" s="23" t="inlineStr">
        <is>
          <t xml:space="preserve">137450 ALPS345       345  116034 NE_393_NY     345  1 </t>
        </is>
      </c>
      <c r="D6" s="23" t="n"/>
      <c r="E6" s="23" t="n"/>
      <c r="F6" s="23" t="n"/>
      <c r="G6" s="23" t="n"/>
      <c r="H6" s="23" t="n"/>
      <c r="I6" s="23" t="inlineStr">
        <is>
          <t>GN_SBRK</t>
        </is>
      </c>
      <c r="J6" s="23" t="n">
        <v>1912</v>
      </c>
      <c r="K6" s="24" t="n">
        <v>1157.3</v>
      </c>
      <c r="L6" s="24">
        <f>'137450 ALPS345 116034 NE'!K6+'137450 ALPS345 116034 NE'!M6</f>
        <v/>
      </c>
      <c r="M6" s="24">
        <f>T13</f>
        <v/>
      </c>
      <c r="N6" s="25">
        <f>'137450 ALPS345 116034 NE'!L6/'137450 ALPS345 116034 NE'!J6</f>
        <v/>
      </c>
    </row>
    <row r="7">
      <c r="A7" s="22" t="n">
        <v>3</v>
      </c>
      <c r="B7" s="23" t="n"/>
      <c r="C7" s="23" t="inlineStr">
        <is>
          <t xml:space="preserve">137450 ALPS345       345  116034 NE_393_NY     345  1 </t>
        </is>
      </c>
      <c r="D7" s="23" t="n"/>
      <c r="E7" s="23" t="n"/>
      <c r="F7" s="23" t="n"/>
      <c r="G7" s="23" t="n"/>
      <c r="H7" s="23" t="n"/>
      <c r="I7" s="23" t="inlineStr">
        <is>
          <t>TF_SBRK_GSU</t>
        </is>
      </c>
      <c r="J7" s="23" t="n">
        <v>1912</v>
      </c>
      <c r="K7" s="24" t="n">
        <v>1140.7</v>
      </c>
      <c r="L7" s="24">
        <f>'137450 ALPS345 116034 NE'!K7+'137450 ALPS345 116034 NE'!M7</f>
        <v/>
      </c>
      <c r="M7" s="24">
        <f>U13</f>
        <v/>
      </c>
      <c r="N7" s="25">
        <f>'137450 ALPS345 116034 NE'!L7/'137450 ALPS345 116034 NE'!J7</f>
        <v/>
      </c>
    </row>
    <row r="8">
      <c r="A8" s="22" t="n">
        <v>4</v>
      </c>
      <c r="B8" s="23" t="n"/>
      <c r="C8" s="23" t="inlineStr">
        <is>
          <t xml:space="preserve">137450 ALPS345       345  116034 NE_393_NY     345  1 </t>
        </is>
      </c>
      <c r="D8" s="23" t="n"/>
      <c r="E8" s="23" t="n"/>
      <c r="F8" s="23" t="n"/>
      <c r="G8" s="23" t="n"/>
      <c r="H8" s="23" t="n"/>
      <c r="I8" s="23" t="inlineStr">
        <is>
          <t>GN_MIL3</t>
        </is>
      </c>
      <c r="J8" s="23" t="n">
        <v>1912</v>
      </c>
      <c r="K8" s="24" t="n">
        <v>1048.6</v>
      </c>
      <c r="L8" s="24">
        <f>'137450 ALPS345 116034 NE'!K8+'137450 ALPS345 116034 NE'!M8</f>
        <v/>
      </c>
      <c r="M8" s="24">
        <f>V13</f>
        <v/>
      </c>
      <c r="N8" s="25">
        <f>'137450 ALPS345 116034 NE'!L8/'137450 ALPS345 116034 NE'!J8</f>
        <v/>
      </c>
    </row>
    <row r="9">
      <c r="A9" s="22" t="n">
        <v>5</v>
      </c>
      <c r="B9" s="23" t="n"/>
      <c r="C9" s="23" t="inlineStr">
        <is>
          <t>137450 ALPS345       345  116034 NE_393_NY     345  1</t>
        </is>
      </c>
      <c r="D9" s="23" t="n"/>
      <c r="E9" s="23" t="n"/>
      <c r="F9" s="23" t="n"/>
      <c r="G9" s="23" t="n"/>
      <c r="H9" s="23" t="n"/>
      <c r="I9" s="23" t="inlineStr">
        <is>
          <t xml:space="preserve">Base Case </t>
        </is>
      </c>
      <c r="J9" s="23" t="n">
        <v>1670</v>
      </c>
      <c r="K9" s="24" t="n">
        <v>754.2</v>
      </c>
      <c r="L9" s="24">
        <f>'137450 ALPS345 116034 NE'!K9+'137450 ALPS345 116034 NE'!M9</f>
        <v/>
      </c>
      <c r="M9" s="24">
        <f>W13</f>
        <v/>
      </c>
      <c r="N9" s="25">
        <f>'137450 ALPS345 116034 NE'!L9/'137450 ALPS345 116034 NE'!J9</f>
        <v/>
      </c>
    </row>
    <row r="10" ht="13.5" customHeight="1" thickBot="1">
      <c r="A10" s="6" t="n">
        <v>6</v>
      </c>
      <c r="B10" s="7" t="n"/>
      <c r="C10" s="7" t="inlineStr">
        <is>
          <t xml:space="preserve">137450 ALPS345       345  116034 NE_393_NY     345  1 </t>
        </is>
      </c>
      <c r="D10" s="7" t="n"/>
      <c r="E10" s="7" t="n"/>
      <c r="F10" s="7" t="n"/>
      <c r="G10" s="7" t="n"/>
      <c r="H10" s="7" t="n"/>
      <c r="I10" s="7" t="inlineStr">
        <is>
          <t>BF_SEBRK_169</t>
        </is>
      </c>
      <c r="J10" s="7" t="n">
        <v>1912</v>
      </c>
      <c r="K10" s="8" t="n">
        <v>1138.6</v>
      </c>
      <c r="L10" s="8">
        <f>'137450 ALPS345 116034 NE'!K10+'137450 ALPS345 116034 NE'!M10</f>
        <v/>
      </c>
      <c r="M10" s="8">
        <f>X13</f>
        <v/>
      </c>
      <c r="N10" s="9">
        <f>'137450 ALPS345 116034 NE'!L10/'137450 ALPS345 116034 NE'!J10</f>
        <v/>
      </c>
    </row>
    <row r="11"/>
    <row r="12"/>
    <row r="13" ht="14" customHeight="1" thickBot="1">
      <c r="A13" s="1" t="inlineStr">
        <is>
          <t>Dispatch</t>
        </is>
      </c>
      <c r="J13" s="2">
        <f>SUM(J15:J738)</f>
        <v/>
      </c>
      <c r="S13" s="2">
        <f>SUM(S15:S738)</f>
        <v/>
      </c>
      <c r="T13" s="2">
        <f>SUM(T15:T738)</f>
        <v/>
      </c>
      <c r="U13" s="2">
        <f>SUM(U15:U738)</f>
        <v/>
      </c>
      <c r="V13" s="2">
        <f>SUM(V15:V738)</f>
        <v/>
      </c>
      <c r="W13" s="2">
        <f>SUM(W15:W738)</f>
        <v/>
      </c>
      <c r="X13" s="2">
        <f>SUM(X15:X738)</f>
        <v/>
      </c>
    </row>
    <row r="14" ht="14" customFormat="1" customHeight="1" s="1" thickBot="1">
      <c r="A14" s="10" t="inlineStr">
        <is>
          <t xml:space="preserve">  Bus#</t>
        </is>
      </c>
      <c r="B14" s="11" t="inlineStr">
        <is>
          <t xml:space="preserve">Bus Name    </t>
        </is>
      </c>
      <c r="C14" s="11" t="inlineStr">
        <is>
          <t>Volt</t>
        </is>
      </c>
      <c r="D14" s="11" t="inlineStr">
        <is>
          <t>Area</t>
        </is>
      </c>
      <c r="E14" s="11" t="inlineStr">
        <is>
          <t>Zone</t>
        </is>
      </c>
      <c r="F14" s="11" t="inlineStr">
        <is>
          <t>Pgen or Pload</t>
        </is>
      </c>
      <c r="G14" s="11" t="inlineStr">
        <is>
          <t>PMin Gen</t>
        </is>
      </c>
      <c r="H14" s="11" t="inlineStr">
        <is>
          <t>PMax Gen</t>
        </is>
      </c>
      <c r="I14" s="12" t="inlineStr">
        <is>
          <t>Pnew</t>
        </is>
      </c>
      <c r="J14" s="11" t="inlineStr">
        <is>
          <t>Pdelta</t>
        </is>
      </c>
      <c r="K14" s="11" t="inlineStr">
        <is>
          <t>Pavail</t>
        </is>
      </c>
      <c r="L14" s="11" t="inlineStr">
        <is>
          <t>Dfax_1</t>
        </is>
      </c>
      <c r="M14" s="11" t="inlineStr">
        <is>
          <t>Dfax_2</t>
        </is>
      </c>
      <c r="N14" s="11" t="inlineStr">
        <is>
          <t>Dfax_3</t>
        </is>
      </c>
      <c r="O14" s="11" t="inlineStr">
        <is>
          <t>Dfax_4</t>
        </is>
      </c>
      <c r="P14" s="11" t="inlineStr">
        <is>
          <t>Dfax_5</t>
        </is>
      </c>
      <c r="Q14" s="11" t="inlineStr">
        <is>
          <t>Dfax_6</t>
        </is>
      </c>
      <c r="R14" s="11" t="inlineStr">
        <is>
          <t>---</t>
        </is>
      </c>
      <c r="S14" s="11" t="inlineStr">
        <is>
          <t>Impact_1</t>
        </is>
      </c>
      <c r="T14" s="11" t="inlineStr">
        <is>
          <t>Impact_2</t>
        </is>
      </c>
      <c r="U14" s="11" t="inlineStr">
        <is>
          <t>Impact_3</t>
        </is>
      </c>
      <c r="V14" s="11" t="inlineStr">
        <is>
          <t>Impact_4</t>
        </is>
      </c>
      <c r="W14" s="11" t="inlineStr">
        <is>
          <t>Impact_5</t>
        </is>
      </c>
      <c r="X14" s="13" t="inlineStr">
        <is>
          <t>Impact_6</t>
        </is>
      </c>
    </row>
    <row r="15" ht="13.5" customHeight="1">
      <c r="A15" s="14" t="n">
        <v>999312</v>
      </c>
      <c r="B15" s="15" t="inlineStr">
        <is>
          <t>Strata_Ber~1</t>
        </is>
      </c>
      <c r="C15" s="15" t="n">
        <v>115</v>
      </c>
      <c r="D15" s="15" t="n">
        <v>101</v>
      </c>
      <c r="E15" s="15" t="n">
        <v>1370</v>
      </c>
      <c r="F15" s="15" t="n">
        <v>0</v>
      </c>
      <c r="G15" s="15" t="n">
        <v>0</v>
      </c>
      <c r="H15" s="15" t="n">
        <v>0</v>
      </c>
      <c r="I15" s="16" t="n">
        <v>-100</v>
      </c>
      <c r="J15" s="15">
        <f>I15-F15</f>
        <v/>
      </c>
      <c r="K15" s="15">
        <f>H15-I15</f>
        <v/>
      </c>
      <c r="L15" s="15" t="n">
        <v>-0.18132</v>
      </c>
      <c r="M15" s="15" t="n">
        <v>-0.18123</v>
      </c>
      <c r="N15" s="15" t="n">
        <v>-0.18123</v>
      </c>
      <c r="O15" s="15" t="n">
        <v>-0.18123</v>
      </c>
      <c r="P15" s="15" t="n">
        <v>-0.18123</v>
      </c>
      <c r="Q15" s="15" t="n">
        <v>-0.18118</v>
      </c>
      <c r="R15" s="15" t="n"/>
      <c r="S15" s="15">
        <f>L15*J15</f>
        <v/>
      </c>
      <c r="T15" s="15">
        <f>M15*J15</f>
        <v/>
      </c>
      <c r="U15" s="15">
        <f>N15*J15</f>
        <v/>
      </c>
      <c r="V15" s="15">
        <f>O15*J15</f>
        <v/>
      </c>
      <c r="W15" s="15">
        <f>P15*J15</f>
        <v/>
      </c>
      <c r="X15" s="17">
        <f>Q15*J15</f>
        <v/>
      </c>
    </row>
    <row r="16" ht="13.5" customHeight="1">
      <c r="A16" s="14" t="n">
        <v>116608</v>
      </c>
      <c r="B16" s="15" t="inlineStr">
        <is>
          <t xml:space="preserve">DOREEN JET  </t>
        </is>
      </c>
      <c r="C16" s="15" t="n">
        <v>13.2</v>
      </c>
      <c r="D16" s="15" t="n">
        <v>101</v>
      </c>
      <c r="E16" s="15" t="n">
        <v>1374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-0.16441</v>
      </c>
      <c r="M16" s="15" t="n">
        <v>-0.16433</v>
      </c>
      <c r="N16" s="15" t="n">
        <v>-0.16433</v>
      </c>
      <c r="O16" s="15" t="n">
        <v>-0.16433</v>
      </c>
      <c r="P16" s="15" t="n">
        <v>-0.16433</v>
      </c>
      <c r="Q16" s="15" t="n">
        <v>-0.16428</v>
      </c>
      <c r="R16" s="15" t="n"/>
      <c r="S16" s="15">
        <f>L16*J16</f>
        <v/>
      </c>
      <c r="T16" s="15">
        <f>M16*J16</f>
        <v/>
      </c>
      <c r="U16" s="15">
        <f>N16*J16</f>
        <v/>
      </c>
      <c r="V16" s="15">
        <f>O16*J16</f>
        <v/>
      </c>
      <c r="W16" s="15">
        <f>P16*J16</f>
        <v/>
      </c>
      <c r="X16" s="17">
        <f>Q16*J16</f>
        <v/>
      </c>
    </row>
    <row r="17" ht="13.5" customHeight="1">
      <c r="A17" s="14" t="n">
        <v>116618</v>
      </c>
      <c r="B17" s="15" t="inlineStr">
        <is>
          <t xml:space="preserve">ALTRESCO_C1 </t>
        </is>
      </c>
      <c r="C17" s="15" t="n">
        <v>13.8</v>
      </c>
      <c r="D17" s="15" t="n">
        <v>101</v>
      </c>
      <c r="E17" s="15" t="n">
        <v>1373</v>
      </c>
      <c r="F17" s="15" t="n">
        <v>33.65</v>
      </c>
      <c r="G17" s="15" t="n">
        <v>0</v>
      </c>
      <c r="H17" s="15" t="n">
        <v>33.65</v>
      </c>
      <c r="I17" s="16" t="n">
        <v>33.65</v>
      </c>
      <c r="J17" s="15">
        <f>I17-F17</f>
        <v/>
      </c>
      <c r="K17" s="15">
        <f>H17-I17</f>
        <v/>
      </c>
      <c r="L17" s="15" t="n">
        <v>-0.16431</v>
      </c>
      <c r="M17" s="15" t="n">
        <v>-0.16423</v>
      </c>
      <c r="N17" s="15" t="n">
        <v>-0.16423</v>
      </c>
      <c r="O17" s="15" t="n">
        <v>-0.16423</v>
      </c>
      <c r="P17" s="15" t="n">
        <v>-0.16423</v>
      </c>
      <c r="Q17" s="15" t="n">
        <v>-0.16418</v>
      </c>
      <c r="R17" s="15" t="n"/>
      <c r="S17" s="15">
        <f>L17*J17</f>
        <v/>
      </c>
      <c r="T17" s="15">
        <f>M17*J17</f>
        <v/>
      </c>
      <c r="U17" s="15">
        <f>N17*J17</f>
        <v/>
      </c>
      <c r="V17" s="15">
        <f>O17*J17</f>
        <v/>
      </c>
      <c r="W17" s="15">
        <f>P17*J17</f>
        <v/>
      </c>
      <c r="X17" s="17">
        <f>Q17*J17</f>
        <v/>
      </c>
    </row>
    <row r="18" ht="13.5" customHeight="1">
      <c r="A18" s="14" t="n">
        <v>116619</v>
      </c>
      <c r="B18" s="15" t="inlineStr">
        <is>
          <t xml:space="preserve">ALTRESCO_C2 </t>
        </is>
      </c>
      <c r="C18" s="15" t="n">
        <v>13.8</v>
      </c>
      <c r="D18" s="15" t="n">
        <v>101</v>
      </c>
      <c r="E18" s="15" t="n">
        <v>1373</v>
      </c>
      <c r="F18" s="15" t="n">
        <v>33.65</v>
      </c>
      <c r="G18" s="15" t="n">
        <v>0</v>
      </c>
      <c r="H18" s="15" t="n">
        <v>33.65</v>
      </c>
      <c r="I18" s="16" t="n">
        <v>33.65</v>
      </c>
      <c r="J18" s="15">
        <f>I18-F18</f>
        <v/>
      </c>
      <c r="K18" s="15">
        <f>H18-I18</f>
        <v/>
      </c>
      <c r="L18" s="15" t="n">
        <v>-0.16431</v>
      </c>
      <c r="M18" s="15" t="n">
        <v>-0.16423</v>
      </c>
      <c r="N18" s="15" t="n">
        <v>-0.16423</v>
      </c>
      <c r="O18" s="15" t="n">
        <v>-0.16423</v>
      </c>
      <c r="P18" s="15" t="n">
        <v>-0.16423</v>
      </c>
      <c r="Q18" s="15" t="n">
        <v>-0.16418</v>
      </c>
      <c r="R18" s="15" t="n"/>
      <c r="S18" s="15">
        <f>L18*J18</f>
        <v/>
      </c>
      <c r="T18" s="15">
        <f>M18*J18</f>
        <v/>
      </c>
      <c r="U18" s="15">
        <f>N18*J18</f>
        <v/>
      </c>
      <c r="V18" s="15">
        <f>O18*J18</f>
        <v/>
      </c>
      <c r="W18" s="15">
        <f>P18*J18</f>
        <v/>
      </c>
      <c r="X18" s="17">
        <f>Q18*J18</f>
        <v/>
      </c>
    </row>
    <row r="19" ht="13.5" customHeight="1">
      <c r="A19" s="14" t="n">
        <v>116620</v>
      </c>
      <c r="B19" s="15" t="inlineStr">
        <is>
          <t xml:space="preserve">ALTRESCO_C3 </t>
        </is>
      </c>
      <c r="C19" s="15" t="n">
        <v>13.8</v>
      </c>
      <c r="D19" s="15" t="n">
        <v>101</v>
      </c>
      <c r="E19" s="15" t="n">
        <v>1373</v>
      </c>
      <c r="F19" s="15" t="n">
        <v>31.45</v>
      </c>
      <c r="G19" s="15" t="n">
        <v>0</v>
      </c>
      <c r="H19" s="15" t="n">
        <v>33.65</v>
      </c>
      <c r="I19" s="16" t="n">
        <v>33.65</v>
      </c>
      <c r="J19" s="15">
        <f>I19-F19</f>
        <v/>
      </c>
      <c r="K19" s="15">
        <f>H19-I19</f>
        <v/>
      </c>
      <c r="L19" s="15" t="n">
        <v>-0.16431</v>
      </c>
      <c r="M19" s="15" t="n">
        <v>-0.16423</v>
      </c>
      <c r="N19" s="15" t="n">
        <v>-0.16423</v>
      </c>
      <c r="O19" s="15" t="n">
        <v>-0.16423</v>
      </c>
      <c r="P19" s="15" t="n">
        <v>-0.16423</v>
      </c>
      <c r="Q19" s="15" t="n">
        <v>-0.16418</v>
      </c>
      <c r="R19" s="15" t="n"/>
      <c r="S19" s="15">
        <f>L19*J19</f>
        <v/>
      </c>
      <c r="T19" s="15">
        <f>M19*J19</f>
        <v/>
      </c>
      <c r="U19" s="15">
        <f>N19*J19</f>
        <v/>
      </c>
      <c r="V19" s="15">
        <f>O19*J19</f>
        <v/>
      </c>
      <c r="W19" s="15">
        <f>P19*J19</f>
        <v/>
      </c>
      <c r="X19" s="17">
        <f>Q19*J19</f>
        <v/>
      </c>
    </row>
    <row r="20" ht="13.5" customHeight="1">
      <c r="A20" s="14" t="n">
        <v>116621</v>
      </c>
      <c r="B20" s="15" t="inlineStr">
        <is>
          <t xml:space="preserve">ALTRESCO_S4 </t>
        </is>
      </c>
      <c r="C20" s="15" t="n">
        <v>13.8</v>
      </c>
      <c r="D20" s="15" t="n">
        <v>101</v>
      </c>
      <c r="E20" s="15" t="n">
        <v>1373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-0.16431</v>
      </c>
      <c r="M20" s="15" t="n">
        <v>-0.16423</v>
      </c>
      <c r="N20" s="15" t="n">
        <v>-0.16423</v>
      </c>
      <c r="O20" s="15" t="n">
        <v>-0.16423</v>
      </c>
      <c r="P20" s="15" t="n">
        <v>-0.16423</v>
      </c>
      <c r="Q20" s="15" t="n">
        <v>-0.16418</v>
      </c>
      <c r="R20" s="15" t="n"/>
      <c r="S20" s="15">
        <f>L20*J20</f>
        <v/>
      </c>
      <c r="T20" s="15">
        <f>M20*J20</f>
        <v/>
      </c>
      <c r="U20" s="15">
        <f>N20*J20</f>
        <v/>
      </c>
      <c r="V20" s="15">
        <f>O20*J20</f>
        <v/>
      </c>
      <c r="W20" s="15">
        <f>P20*J20</f>
        <v/>
      </c>
      <c r="X20" s="17">
        <f>Q20*J20</f>
        <v/>
      </c>
    </row>
    <row r="21" ht="13.5" customHeight="1">
      <c r="A21" s="14" t="n">
        <v>116638</v>
      </c>
      <c r="B21" s="15" t="inlineStr">
        <is>
          <t>WOODLAND JET</t>
        </is>
      </c>
      <c r="C21" s="15" t="n">
        <v>13.2</v>
      </c>
      <c r="D21" s="15" t="n">
        <v>101</v>
      </c>
      <c r="E21" s="15" t="n">
        <v>1374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-0.14273</v>
      </c>
      <c r="M21" s="15" t="n">
        <v>-0.14266</v>
      </c>
      <c r="N21" s="15" t="n">
        <v>-0.14266</v>
      </c>
      <c r="O21" s="15" t="n">
        <v>-0.14266</v>
      </c>
      <c r="P21" s="15" t="n">
        <v>-0.14266</v>
      </c>
      <c r="Q21" s="15" t="n">
        <v>-0.14261</v>
      </c>
      <c r="R21" s="15" t="n"/>
      <c r="S21" s="15">
        <f>L21*J21</f>
        <v/>
      </c>
      <c r="T21" s="15">
        <f>M21*J21</f>
        <v/>
      </c>
      <c r="U21" s="15">
        <f>N21*J21</f>
        <v/>
      </c>
      <c r="V21" s="15">
        <f>O21*J21</f>
        <v/>
      </c>
      <c r="W21" s="15">
        <f>P21*J21</f>
        <v/>
      </c>
      <c r="X21" s="17">
        <f>Q21*J21</f>
        <v/>
      </c>
    </row>
    <row r="22" ht="13.5" customHeight="1">
      <c r="A22" s="14" t="n">
        <v>116627</v>
      </c>
      <c r="B22" s="15" t="inlineStr">
        <is>
          <t>BERKSHRE WND</t>
        </is>
      </c>
      <c r="C22" s="15" t="n">
        <v>0.57</v>
      </c>
      <c r="D22" s="15" t="n">
        <v>101</v>
      </c>
      <c r="E22" s="15" t="n">
        <v>1374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-0.13404</v>
      </c>
      <c r="M22" s="15" t="n">
        <v>-0.13396</v>
      </c>
      <c r="N22" s="15" t="n">
        <v>-0.13396</v>
      </c>
      <c r="O22" s="15" t="n">
        <v>-0.13396</v>
      </c>
      <c r="P22" s="15" t="n">
        <v>-0.13396</v>
      </c>
      <c r="Q22" s="15" t="n">
        <v>-0.13391</v>
      </c>
      <c r="R22" s="15" t="n"/>
      <c r="S22" s="15">
        <f>L22*J22</f>
        <v/>
      </c>
      <c r="T22" s="15">
        <f>M22*J22</f>
        <v/>
      </c>
      <c r="U22" s="15">
        <f>N22*J22</f>
        <v/>
      </c>
      <c r="V22" s="15">
        <f>O22*J22</f>
        <v/>
      </c>
      <c r="W22" s="15">
        <f>P22*J22</f>
        <v/>
      </c>
      <c r="X22" s="17">
        <f>Q22*J22</f>
        <v/>
      </c>
    </row>
    <row r="23" ht="13.5" customHeight="1">
      <c r="A23" s="14" t="n">
        <v>996336</v>
      </c>
      <c r="B23" s="15" t="inlineStr">
        <is>
          <t>SUN BAT_PA~2</t>
        </is>
      </c>
      <c r="C23" s="15" t="n">
        <v>115</v>
      </c>
      <c r="D23" s="15" t="n">
        <v>101</v>
      </c>
      <c r="E23" s="15" t="n">
        <v>1370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-0.13404</v>
      </c>
      <c r="M23" s="15" t="n">
        <v>-0.13396</v>
      </c>
      <c r="N23" s="15" t="n">
        <v>-0.13396</v>
      </c>
      <c r="O23" s="15" t="n">
        <v>-0.13396</v>
      </c>
      <c r="P23" s="15" t="n">
        <v>-0.13396</v>
      </c>
      <c r="Q23" s="15" t="n">
        <v>-0.13391</v>
      </c>
      <c r="R23" s="15" t="n"/>
      <c r="S23" s="15">
        <f>L23*J23</f>
        <v/>
      </c>
      <c r="T23" s="15">
        <f>M23*J23</f>
        <v/>
      </c>
      <c r="U23" s="15">
        <f>N23*J23</f>
        <v/>
      </c>
      <c r="V23" s="15">
        <f>O23*J23</f>
        <v/>
      </c>
      <c r="W23" s="15">
        <f>P23*J23</f>
        <v/>
      </c>
      <c r="X23" s="17">
        <f>Q23*J23</f>
        <v/>
      </c>
    </row>
    <row r="24" ht="13.5" customHeight="1">
      <c r="A24" s="14" t="n">
        <v>996625</v>
      </c>
      <c r="B24" s="15" t="inlineStr">
        <is>
          <t>SUN BAT_PA~1</t>
        </is>
      </c>
      <c r="C24" s="15" t="n">
        <v>23</v>
      </c>
      <c r="D24" s="15" t="n">
        <v>101</v>
      </c>
      <c r="E24" s="15" t="n">
        <v>1372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-0.13404</v>
      </c>
      <c r="M24" s="15" t="n">
        <v>-0.13396</v>
      </c>
      <c r="N24" s="15" t="n">
        <v>-0.13396</v>
      </c>
      <c r="O24" s="15" t="n">
        <v>-0.13396</v>
      </c>
      <c r="P24" s="15" t="n">
        <v>-0.13396</v>
      </c>
      <c r="Q24" s="15" t="n">
        <v>-0.13391</v>
      </c>
      <c r="R24" s="15" t="n"/>
      <c r="S24" s="15">
        <f>L24*J24</f>
        <v/>
      </c>
      <c r="T24" s="15">
        <f>M24*J24</f>
        <v/>
      </c>
      <c r="U24" s="15">
        <f>N24*J24</f>
        <v/>
      </c>
      <c r="V24" s="15">
        <f>O24*J24</f>
        <v/>
      </c>
      <c r="W24" s="15">
        <f>P24*J24</f>
        <v/>
      </c>
      <c r="X24" s="17">
        <f>Q24*J24</f>
        <v/>
      </c>
    </row>
    <row r="25" ht="13.5" customHeight="1">
      <c r="A25" s="14" t="n">
        <v>116414</v>
      </c>
      <c r="B25" s="15" t="inlineStr">
        <is>
          <t>NORTHFIELD 4</t>
        </is>
      </c>
      <c r="C25" s="15" t="n">
        <v>13.8</v>
      </c>
      <c r="D25" s="15" t="n">
        <v>101</v>
      </c>
      <c r="E25" s="15" t="n">
        <v>1373</v>
      </c>
      <c r="F25" s="15" t="n">
        <v>292</v>
      </c>
      <c r="G25" s="15" t="n">
        <v>0</v>
      </c>
      <c r="H25" s="15" t="n">
        <v>292</v>
      </c>
      <c r="I25" s="16" t="n">
        <v>292</v>
      </c>
      <c r="J25" s="15">
        <f>I25-F25</f>
        <v/>
      </c>
      <c r="K25" s="15">
        <f>H25-I25</f>
        <v/>
      </c>
      <c r="L25" s="15" t="n">
        <v>-0.13246</v>
      </c>
      <c r="M25" s="15" t="n">
        <v>-0.13228</v>
      </c>
      <c r="N25" s="15" t="n">
        <v>-0.13228</v>
      </c>
      <c r="O25" s="15" t="n">
        <v>-0.13228</v>
      </c>
      <c r="P25" s="15" t="n">
        <v>-0.13228</v>
      </c>
      <c r="Q25" s="15" t="n">
        <v>-0.13224</v>
      </c>
      <c r="R25" s="15" t="n"/>
      <c r="S25" s="15">
        <f>L25*J25</f>
        <v/>
      </c>
      <c r="T25" s="15">
        <f>M25*J25</f>
        <v/>
      </c>
      <c r="U25" s="15">
        <f>N25*J25</f>
        <v/>
      </c>
      <c r="V25" s="15">
        <f>O25*J25</f>
        <v/>
      </c>
      <c r="W25" s="15">
        <f>P25*J25</f>
        <v/>
      </c>
      <c r="X25" s="17">
        <f>Q25*J25</f>
        <v/>
      </c>
    </row>
    <row r="26" ht="13.5" customHeight="1">
      <c r="A26" s="14" t="n">
        <v>116413</v>
      </c>
      <c r="B26" s="15" t="inlineStr">
        <is>
          <t>NORTHFIELD 3</t>
        </is>
      </c>
      <c r="C26" s="15" t="n">
        <v>13.8</v>
      </c>
      <c r="D26" s="15" t="n">
        <v>101</v>
      </c>
      <c r="E26" s="15" t="n">
        <v>1373</v>
      </c>
      <c r="F26" s="15" t="n">
        <v>292</v>
      </c>
      <c r="G26" s="15" t="n">
        <v>0</v>
      </c>
      <c r="H26" s="15" t="n">
        <v>292</v>
      </c>
      <c r="I26" s="16" t="n">
        <v>292</v>
      </c>
      <c r="J26" s="15">
        <f>I26-F26</f>
        <v/>
      </c>
      <c r="K26" s="15">
        <f>H26-I26</f>
        <v/>
      </c>
      <c r="L26" s="15" t="n">
        <v>-0.13246</v>
      </c>
      <c r="M26" s="15" t="n">
        <v>-0.13228</v>
      </c>
      <c r="N26" s="15" t="n">
        <v>-0.13228</v>
      </c>
      <c r="O26" s="15" t="n">
        <v>-0.13228</v>
      </c>
      <c r="P26" s="15" t="n">
        <v>-0.13228</v>
      </c>
      <c r="Q26" s="15" t="n">
        <v>-0.13224</v>
      </c>
      <c r="R26" s="15" t="n"/>
      <c r="S26" s="15">
        <f>L26*J26</f>
        <v/>
      </c>
      <c r="T26" s="15">
        <f>M26*J26</f>
        <v/>
      </c>
      <c r="U26" s="15">
        <f>N26*J26</f>
        <v/>
      </c>
      <c r="V26" s="15">
        <f>O26*J26</f>
        <v/>
      </c>
      <c r="W26" s="15">
        <f>P26*J26</f>
        <v/>
      </c>
      <c r="X26" s="17">
        <f>Q26*J26</f>
        <v/>
      </c>
    </row>
    <row r="27" ht="13.5" customHeight="1">
      <c r="A27" s="14" t="n">
        <v>116411</v>
      </c>
      <c r="B27" s="15" t="inlineStr">
        <is>
          <t>NORTHFIELD 1</t>
        </is>
      </c>
      <c r="C27" s="15" t="n">
        <v>13.8</v>
      </c>
      <c r="D27" s="15" t="n">
        <v>101</v>
      </c>
      <c r="E27" s="15" t="n">
        <v>1373</v>
      </c>
      <c r="F27" s="15" t="n">
        <v>292</v>
      </c>
      <c r="G27" s="15" t="n">
        <v>0</v>
      </c>
      <c r="H27" s="15" t="n">
        <v>292</v>
      </c>
      <c r="I27" s="16" t="n">
        <v>292</v>
      </c>
      <c r="J27" s="15">
        <f>I27-F27</f>
        <v/>
      </c>
      <c r="K27" s="15">
        <f>H27-I27</f>
        <v/>
      </c>
      <c r="L27" s="15" t="n">
        <v>-0.13246</v>
      </c>
      <c r="M27" s="15" t="n">
        <v>-0.13228</v>
      </c>
      <c r="N27" s="15" t="n">
        <v>-0.13228</v>
      </c>
      <c r="O27" s="15" t="n">
        <v>-0.13228</v>
      </c>
      <c r="P27" s="15" t="n">
        <v>-0.13228</v>
      </c>
      <c r="Q27" s="15" t="n">
        <v>-0.13224</v>
      </c>
      <c r="R27" s="15" t="n"/>
      <c r="S27" s="15">
        <f>L27*J27</f>
        <v/>
      </c>
      <c r="T27" s="15">
        <f>M27*J27</f>
        <v/>
      </c>
      <c r="U27" s="15">
        <f>N27*J27</f>
        <v/>
      </c>
      <c r="V27" s="15">
        <f>O27*J27</f>
        <v/>
      </c>
      <c r="W27" s="15">
        <f>P27*J27</f>
        <v/>
      </c>
      <c r="X27" s="17">
        <f>Q27*J27</f>
        <v/>
      </c>
    </row>
    <row r="28" ht="13.5" customHeight="1">
      <c r="A28" s="14" t="n">
        <v>116412</v>
      </c>
      <c r="B28" s="15" t="inlineStr">
        <is>
          <t>NORTHFIELD 2</t>
        </is>
      </c>
      <c r="C28" s="15" t="n">
        <v>13.8</v>
      </c>
      <c r="D28" s="15" t="n">
        <v>101</v>
      </c>
      <c r="E28" s="15" t="n">
        <v>1373</v>
      </c>
      <c r="F28" s="15" t="n">
        <v>292</v>
      </c>
      <c r="G28" s="15" t="n">
        <v>0</v>
      </c>
      <c r="H28" s="15" t="n">
        <v>292</v>
      </c>
      <c r="I28" s="16" t="n">
        <v>292</v>
      </c>
      <c r="J28" s="15">
        <f>I28-F28</f>
        <v/>
      </c>
      <c r="K28" s="15">
        <f>H28-I28</f>
        <v/>
      </c>
      <c r="L28" s="15" t="n">
        <v>-0.13246</v>
      </c>
      <c r="M28" s="15" t="n">
        <v>-0.13228</v>
      </c>
      <c r="N28" s="15" t="n">
        <v>-0.13228</v>
      </c>
      <c r="O28" s="15" t="n">
        <v>-0.13228</v>
      </c>
      <c r="P28" s="15" t="n">
        <v>-0.13228</v>
      </c>
      <c r="Q28" s="15" t="n">
        <v>-0.13224</v>
      </c>
      <c r="R28" s="15" t="n"/>
      <c r="S28" s="15">
        <f>L28*J28</f>
        <v/>
      </c>
      <c r="T28" s="15">
        <f>M28*J28</f>
        <v/>
      </c>
      <c r="U28" s="15">
        <f>N28*J28</f>
        <v/>
      </c>
      <c r="V28" s="15">
        <f>O28*J28</f>
        <v/>
      </c>
      <c r="W28" s="15">
        <f>P28*J28</f>
        <v/>
      </c>
      <c r="X28" s="17">
        <f>Q28*J28</f>
        <v/>
      </c>
    </row>
    <row r="29" ht="13.5" customHeight="1">
      <c r="A29" s="14" t="n">
        <v>113061</v>
      </c>
      <c r="B29" s="15" t="inlineStr">
        <is>
          <t>PLEASANT-NEP</t>
        </is>
      </c>
      <c r="C29" s="15" t="n">
        <v>23</v>
      </c>
      <c r="D29" s="15" t="n">
        <v>101</v>
      </c>
      <c r="E29" s="15" t="n">
        <v>1100</v>
      </c>
      <c r="F29" s="15" t="n">
        <v>0</v>
      </c>
      <c r="G29" s="15" t="n">
        <v>0</v>
      </c>
      <c r="H29" s="15" t="n">
        <v>0</v>
      </c>
      <c r="I29" s="16" t="n">
        <v>0</v>
      </c>
      <c r="J29" s="15">
        <f>I29-F29</f>
        <v/>
      </c>
      <c r="K29" s="15">
        <f>H29-I29</f>
        <v/>
      </c>
      <c r="L29" s="15" t="n">
        <v>-0.12994</v>
      </c>
      <c r="M29" s="15" t="n">
        <v>-0.12988</v>
      </c>
      <c r="N29" s="15" t="n">
        <v>-0.12988</v>
      </c>
      <c r="O29" s="15" t="n">
        <v>-0.12988</v>
      </c>
      <c r="P29" s="15" t="n">
        <v>-0.12988</v>
      </c>
      <c r="Q29" s="15" t="n">
        <v>-0.12982</v>
      </c>
      <c r="R29" s="15" t="n"/>
      <c r="S29" s="15">
        <f>L29*J29</f>
        <v/>
      </c>
      <c r="T29" s="15">
        <f>M29*J29</f>
        <v/>
      </c>
      <c r="U29" s="15">
        <f>N29*J29</f>
        <v/>
      </c>
      <c r="V29" s="15">
        <f>O29*J29</f>
        <v/>
      </c>
      <c r="W29" s="15">
        <f>P29*J29</f>
        <v/>
      </c>
      <c r="X29" s="17">
        <f>Q29*J29</f>
        <v/>
      </c>
    </row>
    <row r="30" ht="13.5" customHeight="1">
      <c r="A30" s="14" t="n">
        <v>996284</v>
      </c>
      <c r="B30" s="15" t="inlineStr">
        <is>
          <t>SUN_CUMBER~1</t>
        </is>
      </c>
      <c r="C30" s="15" t="n">
        <v>115</v>
      </c>
      <c r="D30" s="15" t="n">
        <v>101</v>
      </c>
      <c r="E30" s="15" t="n">
        <v>1370</v>
      </c>
      <c r="F30" s="15" t="n">
        <v>0</v>
      </c>
      <c r="G30" s="15" t="n">
        <v>0</v>
      </c>
      <c r="H30" s="15" t="n">
        <v>0</v>
      </c>
      <c r="I30" s="16" t="n">
        <v>0</v>
      </c>
      <c r="J30" s="15">
        <f>I30-F30</f>
        <v/>
      </c>
      <c r="K30" s="15">
        <f>H30-I30</f>
        <v/>
      </c>
      <c r="L30" s="15" t="n">
        <v>-0.11121</v>
      </c>
      <c r="M30" s="15" t="n">
        <v>-0.11112</v>
      </c>
      <c r="N30" s="15" t="n">
        <v>-0.11112</v>
      </c>
      <c r="O30" s="15" t="n">
        <v>-0.11112</v>
      </c>
      <c r="P30" s="15" t="n">
        <v>-0.11112</v>
      </c>
      <c r="Q30" s="15" t="n">
        <v>-0.11108</v>
      </c>
      <c r="R30" s="15" t="n"/>
      <c r="S30" s="15">
        <f>L30*J30</f>
        <v/>
      </c>
      <c r="T30" s="15">
        <f>M30*J30</f>
        <v/>
      </c>
      <c r="U30" s="15">
        <f>N30*J30</f>
        <v/>
      </c>
      <c r="V30" s="15">
        <f>O30*J30</f>
        <v/>
      </c>
      <c r="W30" s="15">
        <f>P30*J30</f>
        <v/>
      </c>
      <c r="X30" s="17">
        <f>Q30*J30</f>
        <v/>
      </c>
    </row>
    <row r="31" ht="13.5" customHeight="1">
      <c r="A31" s="14" t="n">
        <v>116568</v>
      </c>
      <c r="B31" s="15" t="inlineStr">
        <is>
          <t xml:space="preserve">TILSON-1044 </t>
        </is>
      </c>
      <c r="C31" s="15" t="n">
        <v>13.8</v>
      </c>
      <c r="D31" s="15" t="n">
        <v>101</v>
      </c>
      <c r="E31" s="15" t="n">
        <v>1372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-0.10273</v>
      </c>
      <c r="M31" s="15" t="n">
        <v>-0.10264</v>
      </c>
      <c r="N31" s="15" t="n">
        <v>-0.10264</v>
      </c>
      <c r="O31" s="15" t="n">
        <v>-0.10264</v>
      </c>
      <c r="P31" s="15" t="n">
        <v>-0.10264</v>
      </c>
      <c r="Q31" s="15" t="n">
        <v>-0.10259</v>
      </c>
      <c r="R31" s="15" t="n"/>
      <c r="S31" s="15">
        <f>L31*J31</f>
        <v/>
      </c>
      <c r="T31" s="15">
        <f>M31*J31</f>
        <v/>
      </c>
      <c r="U31" s="15">
        <f>N31*J31</f>
        <v/>
      </c>
      <c r="V31" s="15">
        <f>O31*J31</f>
        <v/>
      </c>
      <c r="W31" s="15">
        <f>P31*J31</f>
        <v/>
      </c>
      <c r="X31" s="17">
        <f>Q31*J31</f>
        <v/>
      </c>
    </row>
    <row r="32" ht="13.5" customHeight="1">
      <c r="A32" s="14" t="n">
        <v>116578</v>
      </c>
      <c r="B32" s="15" t="inlineStr">
        <is>
          <t>TURNERS FALS</t>
        </is>
      </c>
      <c r="C32" s="15" t="n">
        <v>2.4</v>
      </c>
      <c r="D32" s="15" t="n">
        <v>101</v>
      </c>
      <c r="E32" s="15" t="n">
        <v>1374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-0.10273</v>
      </c>
      <c r="M32" s="15" t="n">
        <v>-0.10264</v>
      </c>
      <c r="N32" s="15" t="n">
        <v>-0.10264</v>
      </c>
      <c r="O32" s="15" t="n">
        <v>-0.10264</v>
      </c>
      <c r="P32" s="15" t="n">
        <v>-0.10264</v>
      </c>
      <c r="Q32" s="15" t="n">
        <v>-0.10259</v>
      </c>
      <c r="R32" s="15" t="n"/>
      <c r="S32" s="15">
        <f>L32*J32</f>
        <v/>
      </c>
      <c r="T32" s="15">
        <f>M32*J32</f>
        <v/>
      </c>
      <c r="U32" s="15">
        <f>N32*J32</f>
        <v/>
      </c>
      <c r="V32" s="15">
        <f>O32*J32</f>
        <v/>
      </c>
      <c r="W32" s="15">
        <f>P32*J32</f>
        <v/>
      </c>
      <c r="X32" s="17">
        <f>Q32*J32</f>
        <v/>
      </c>
    </row>
    <row r="33" ht="13.5" customHeight="1">
      <c r="A33" s="14" t="n">
        <v>116579</v>
      </c>
      <c r="B33" s="15" t="inlineStr">
        <is>
          <t xml:space="preserve">CABOT HYDRO </t>
        </is>
      </c>
      <c r="C33" s="15" t="n">
        <v>13.8</v>
      </c>
      <c r="D33" s="15" t="n">
        <v>101</v>
      </c>
      <c r="E33" s="15" t="n">
        <v>1373</v>
      </c>
      <c r="F33" s="15" t="n">
        <v>64.66</v>
      </c>
      <c r="G33" s="15" t="n">
        <v>0</v>
      </c>
      <c r="H33" s="15" t="n">
        <v>64.66</v>
      </c>
      <c r="I33" s="16" t="n">
        <v>64.66</v>
      </c>
      <c r="J33" s="15">
        <f>I33-F33</f>
        <v/>
      </c>
      <c r="K33" s="15">
        <f>H33-I33</f>
        <v/>
      </c>
      <c r="L33" s="15" t="n">
        <v>-0.10273</v>
      </c>
      <c r="M33" s="15" t="n">
        <v>-0.10264</v>
      </c>
      <c r="N33" s="15" t="n">
        <v>-0.10264</v>
      </c>
      <c r="O33" s="15" t="n">
        <v>-0.10264</v>
      </c>
      <c r="P33" s="15" t="n">
        <v>-0.10264</v>
      </c>
      <c r="Q33" s="15" t="n">
        <v>-0.10259</v>
      </c>
      <c r="R33" s="15" t="n"/>
      <c r="S33" s="15">
        <f>L33*J33</f>
        <v/>
      </c>
      <c r="T33" s="15">
        <f>M33*J33</f>
        <v/>
      </c>
      <c r="U33" s="15">
        <f>N33*J33</f>
        <v/>
      </c>
      <c r="V33" s="15">
        <f>O33*J33</f>
        <v/>
      </c>
      <c r="W33" s="15">
        <f>P33*J33</f>
        <v/>
      </c>
      <c r="X33" s="17">
        <f>Q33*J33</f>
        <v/>
      </c>
    </row>
    <row r="34" ht="13.5" customHeight="1">
      <c r="A34" s="14" t="n">
        <v>996270</v>
      </c>
      <c r="B34" s="15" t="inlineStr">
        <is>
          <t>SUN BAT_TI~1</t>
        </is>
      </c>
      <c r="C34" s="15" t="n">
        <v>115</v>
      </c>
      <c r="D34" s="15" t="n">
        <v>101</v>
      </c>
      <c r="E34" s="15" t="n">
        <v>1370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-0.10273</v>
      </c>
      <c r="M34" s="15" t="n">
        <v>-0.10264</v>
      </c>
      <c r="N34" s="15" t="n">
        <v>-0.10264</v>
      </c>
      <c r="O34" s="15" t="n">
        <v>-0.10264</v>
      </c>
      <c r="P34" s="15" t="n">
        <v>-0.10264</v>
      </c>
      <c r="Q34" s="15" t="n">
        <v>-0.10259</v>
      </c>
      <c r="R34" s="15" t="n"/>
      <c r="S34" s="15">
        <f>L34*J34</f>
        <v/>
      </c>
      <c r="T34" s="15">
        <f>M34*J34</f>
        <v/>
      </c>
      <c r="U34" s="15">
        <f>N34*J34</f>
        <v/>
      </c>
      <c r="V34" s="15">
        <f>O34*J34</f>
        <v/>
      </c>
      <c r="W34" s="15">
        <f>P34*J34</f>
        <v/>
      </c>
      <c r="X34" s="17">
        <f>Q34*J34</f>
        <v/>
      </c>
    </row>
    <row r="35" ht="13.5" customHeight="1">
      <c r="A35" s="14" t="n">
        <v>994946</v>
      </c>
      <c r="B35" s="15" t="inlineStr">
        <is>
          <t>SUN_VERNON~2</t>
        </is>
      </c>
      <c r="C35" s="15" t="n">
        <v>115</v>
      </c>
      <c r="D35" s="15" t="n">
        <v>101</v>
      </c>
      <c r="E35" s="15" t="n">
        <v>99</v>
      </c>
      <c r="F35" s="15" t="n">
        <v>0</v>
      </c>
      <c r="G35" s="15" t="n">
        <v>0</v>
      </c>
      <c r="H35" s="15" t="n">
        <v>0</v>
      </c>
      <c r="I35" s="16" t="n">
        <v>0</v>
      </c>
      <c r="J35" s="15">
        <f>I35-F35</f>
        <v/>
      </c>
      <c r="K35" s="15">
        <f>H35-I35</f>
        <v/>
      </c>
      <c r="L35" s="15" t="n">
        <v>-0.10002</v>
      </c>
      <c r="M35" s="15" t="n">
        <v>-0.09966</v>
      </c>
      <c r="N35" s="15" t="n">
        <v>-0.09966</v>
      </c>
      <c r="O35" s="15" t="n">
        <v>-0.09966</v>
      </c>
      <c r="P35" s="15" t="n">
        <v>-0.09966</v>
      </c>
      <c r="Q35" s="15" t="n">
        <v>-0.09965</v>
      </c>
      <c r="R35" s="15" t="n"/>
      <c r="S35" s="15">
        <f>L35*J35</f>
        <v/>
      </c>
      <c r="T35" s="15">
        <f>M35*J35</f>
        <v/>
      </c>
      <c r="U35" s="15">
        <f>N35*J35</f>
        <v/>
      </c>
      <c r="V35" s="15">
        <f>O35*J35</f>
        <v/>
      </c>
      <c r="W35" s="15">
        <f>P35*J35</f>
        <v/>
      </c>
      <c r="X35" s="17">
        <f>Q35*J35</f>
        <v/>
      </c>
    </row>
    <row r="36" ht="13.5" customHeight="1">
      <c r="A36" s="14" t="n">
        <v>997010</v>
      </c>
      <c r="B36" s="15" t="inlineStr">
        <is>
          <t>HVDC_COOLI~1</t>
        </is>
      </c>
      <c r="C36" s="15" t="n">
        <v>345</v>
      </c>
      <c r="D36" s="15" t="n">
        <v>101</v>
      </c>
      <c r="E36" s="15" t="n">
        <v>700</v>
      </c>
      <c r="F36" s="15" t="n">
        <v>0</v>
      </c>
      <c r="G36" s="15" t="n">
        <v>0</v>
      </c>
      <c r="H36" s="15" t="n">
        <v>0</v>
      </c>
      <c r="I36" s="16" t="n">
        <v>0</v>
      </c>
      <c r="J36" s="15">
        <f>I36-F36</f>
        <v/>
      </c>
      <c r="K36" s="15">
        <f>H36-I36</f>
        <v/>
      </c>
      <c r="L36" s="15" t="n">
        <v>-0.09963</v>
      </c>
      <c r="M36" s="15" t="n">
        <v>-0.09929</v>
      </c>
      <c r="N36" s="15" t="n">
        <v>-0.09929</v>
      </c>
      <c r="O36" s="15" t="n">
        <v>-0.09929</v>
      </c>
      <c r="P36" s="15" t="n">
        <v>-0.09929</v>
      </c>
      <c r="Q36" s="15" t="n">
        <v>-0.09929</v>
      </c>
      <c r="R36" s="15" t="n"/>
      <c r="S36" s="15">
        <f>L36*J36</f>
        <v/>
      </c>
      <c r="T36" s="15">
        <f>M36*J36</f>
        <v/>
      </c>
      <c r="U36" s="15">
        <f>N36*J36</f>
        <v/>
      </c>
      <c r="V36" s="15">
        <f>O36*J36</f>
        <v/>
      </c>
      <c r="W36" s="15">
        <f>P36*J36</f>
        <v/>
      </c>
      <c r="X36" s="17">
        <f>Q36*J36</f>
        <v/>
      </c>
    </row>
    <row r="37" ht="13.5" customHeight="1">
      <c r="A37" s="14" t="n">
        <v>997910</v>
      </c>
      <c r="B37" s="15" t="inlineStr">
        <is>
          <t>SUN_VERNON~1</t>
        </is>
      </c>
      <c r="C37" s="15" t="n">
        <v>115</v>
      </c>
      <c r="D37" s="15" t="n">
        <v>101</v>
      </c>
      <c r="E37" s="15" t="n">
        <v>700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-0.09946000000000001</v>
      </c>
      <c r="M37" s="15" t="n">
        <v>-0.09909999999999999</v>
      </c>
      <c r="N37" s="15" t="n">
        <v>-0.09909999999999999</v>
      </c>
      <c r="O37" s="15" t="n">
        <v>-0.09909999999999999</v>
      </c>
      <c r="P37" s="15" t="n">
        <v>-0.09909999999999999</v>
      </c>
      <c r="Q37" s="15" t="n">
        <v>-0.09909999999999999</v>
      </c>
      <c r="R37" s="15" t="n"/>
      <c r="S37" s="15">
        <f>L37*J37</f>
        <v/>
      </c>
      <c r="T37" s="15">
        <f>M37*J37</f>
        <v/>
      </c>
      <c r="U37" s="15">
        <f>N37*J37</f>
        <v/>
      </c>
      <c r="V37" s="15">
        <f>O37*J37</f>
        <v/>
      </c>
      <c r="W37" s="15">
        <f>P37*J37</f>
        <v/>
      </c>
      <c r="X37" s="17">
        <f>Q37*J37</f>
        <v/>
      </c>
    </row>
    <row r="38" ht="13.5" customHeight="1">
      <c r="A38" s="14" t="n">
        <v>994935</v>
      </c>
      <c r="B38" s="15" t="inlineStr">
        <is>
          <t>SUN_CHESTN~1</t>
        </is>
      </c>
      <c r="C38" s="15" t="n">
        <v>115</v>
      </c>
      <c r="D38" s="15" t="n">
        <v>101</v>
      </c>
      <c r="E38" s="15" t="n">
        <v>680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-0.09859999999999999</v>
      </c>
      <c r="M38" s="15" t="n">
        <v>-0.09823</v>
      </c>
      <c r="N38" s="15" t="n">
        <v>-0.09823</v>
      </c>
      <c r="O38" s="15" t="n">
        <v>-0.09823</v>
      </c>
      <c r="P38" s="15" t="n">
        <v>-0.09823</v>
      </c>
      <c r="Q38" s="15" t="n">
        <v>-0.09823</v>
      </c>
      <c r="R38" s="15" t="n"/>
      <c r="S38" s="15">
        <f>L38*J38</f>
        <v/>
      </c>
      <c r="T38" s="15">
        <f>M38*J38</f>
        <v/>
      </c>
      <c r="U38" s="15">
        <f>N38*J38</f>
        <v/>
      </c>
      <c r="V38" s="15">
        <f>O38*J38</f>
        <v/>
      </c>
      <c r="W38" s="15">
        <f>P38*J38</f>
        <v/>
      </c>
      <c r="X38" s="17">
        <f>Q38*J38</f>
        <v/>
      </c>
    </row>
    <row r="39" ht="13.5" customHeight="1">
      <c r="A39" s="14" t="n">
        <v>113085</v>
      </c>
      <c r="B39" s="15" t="inlineStr">
        <is>
          <t xml:space="preserve">WENDELL DEP </t>
        </is>
      </c>
      <c r="C39" s="15" t="n">
        <v>13.8</v>
      </c>
      <c r="D39" s="15" t="n">
        <v>101</v>
      </c>
      <c r="E39" s="15" t="n">
        <v>1100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-0.09673</v>
      </c>
      <c r="M39" s="15" t="n">
        <v>-0.09664</v>
      </c>
      <c r="N39" s="15" t="n">
        <v>-0.09664</v>
      </c>
      <c r="O39" s="15" t="n">
        <v>-0.09664</v>
      </c>
      <c r="P39" s="15" t="n">
        <v>-0.09664</v>
      </c>
      <c r="Q39" s="15" t="n">
        <v>-0.09659</v>
      </c>
      <c r="R39" s="15" t="n"/>
      <c r="S39" s="15">
        <f>L39*J39</f>
        <v/>
      </c>
      <c r="T39" s="15">
        <f>M39*J39</f>
        <v/>
      </c>
      <c r="U39" s="15">
        <f>N39*J39</f>
        <v/>
      </c>
      <c r="V39" s="15">
        <f>O39*J39</f>
        <v/>
      </c>
      <c r="W39" s="15">
        <f>P39*J39</f>
        <v/>
      </c>
      <c r="X39" s="17">
        <f>Q39*J39</f>
        <v/>
      </c>
    </row>
    <row r="40" ht="13.5" customHeight="1">
      <c r="A40" s="14" t="n">
        <v>993015</v>
      </c>
      <c r="B40" s="15" t="inlineStr">
        <is>
          <t>SUN_WENDEL~1</t>
        </is>
      </c>
      <c r="C40" s="15" t="n">
        <v>115</v>
      </c>
      <c r="D40" s="15" t="n">
        <v>101</v>
      </c>
      <c r="E40" s="15" t="n">
        <v>1100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-0.09673</v>
      </c>
      <c r="M40" s="15" t="n">
        <v>-0.09664</v>
      </c>
      <c r="N40" s="15" t="n">
        <v>-0.09664</v>
      </c>
      <c r="O40" s="15" t="n">
        <v>-0.09664</v>
      </c>
      <c r="P40" s="15" t="n">
        <v>-0.09664</v>
      </c>
      <c r="Q40" s="15" t="n">
        <v>-0.09659</v>
      </c>
      <c r="R40" s="15" t="n"/>
      <c r="S40" s="15">
        <f>L40*J40</f>
        <v/>
      </c>
      <c r="T40" s="15">
        <f>M40*J40</f>
        <v/>
      </c>
      <c r="U40" s="15">
        <f>N40*J40</f>
        <v/>
      </c>
      <c r="V40" s="15">
        <f>O40*J40</f>
        <v/>
      </c>
      <c r="W40" s="15">
        <f>P40*J40</f>
        <v/>
      </c>
      <c r="X40" s="17">
        <f>Q40*J40</f>
        <v/>
      </c>
    </row>
    <row r="41" ht="13.5" customHeight="1">
      <c r="A41" s="14" t="n">
        <v>998476</v>
      </c>
      <c r="B41" s="15" t="inlineStr">
        <is>
          <t>SUN_CARVER~1</t>
        </is>
      </c>
      <c r="C41" s="15" t="n">
        <v>46</v>
      </c>
      <c r="D41" s="15" t="n">
        <v>101</v>
      </c>
      <c r="E41" s="15" t="n">
        <v>802</v>
      </c>
      <c r="F41" s="15" t="n">
        <v>0</v>
      </c>
      <c r="G41" s="15" t="n">
        <v>0</v>
      </c>
      <c r="H41" s="15" t="n">
        <v>0</v>
      </c>
      <c r="I41" s="16" t="n">
        <v>0</v>
      </c>
      <c r="J41" s="15">
        <f>I41-F41</f>
        <v/>
      </c>
      <c r="K41" s="15">
        <f>H41-I41</f>
        <v/>
      </c>
      <c r="L41" s="15" t="n">
        <v>-0.09573</v>
      </c>
      <c r="M41" s="15" t="n">
        <v>-0.09539</v>
      </c>
      <c r="N41" s="15" t="n">
        <v>-0.09539</v>
      </c>
      <c r="O41" s="15" t="n">
        <v>-0.09539</v>
      </c>
      <c r="P41" s="15" t="n">
        <v>-0.09539</v>
      </c>
      <c r="Q41" s="15" t="n">
        <v>-0.09539</v>
      </c>
      <c r="R41" s="15" t="n"/>
      <c r="S41" s="15">
        <f>L41*J41</f>
        <v/>
      </c>
      <c r="T41" s="15">
        <f>M41*J41</f>
        <v/>
      </c>
      <c r="U41" s="15">
        <f>N41*J41</f>
        <v/>
      </c>
      <c r="V41" s="15">
        <f>O41*J41</f>
        <v/>
      </c>
      <c r="W41" s="15">
        <f>P41*J41</f>
        <v/>
      </c>
      <c r="X41" s="17">
        <f>Q41*J41</f>
        <v/>
      </c>
    </row>
    <row r="42" ht="13.5" customHeight="1">
      <c r="A42" s="14" t="n">
        <v>108949</v>
      </c>
      <c r="B42" s="15" t="inlineStr">
        <is>
          <t xml:space="preserve">BELDENS     </t>
        </is>
      </c>
      <c r="C42" s="15" t="n">
        <v>4.16</v>
      </c>
      <c r="D42" s="15" t="n">
        <v>101</v>
      </c>
      <c r="E42" s="15" t="n">
        <v>704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-0.09546</v>
      </c>
      <c r="M42" s="15" t="n">
        <v>-0.09513000000000001</v>
      </c>
      <c r="N42" s="15" t="n">
        <v>-0.09513000000000001</v>
      </c>
      <c r="O42" s="15" t="n">
        <v>-0.09513000000000001</v>
      </c>
      <c r="P42" s="15" t="n">
        <v>-0.09513000000000001</v>
      </c>
      <c r="Q42" s="15" t="n">
        <v>-0.09513000000000001</v>
      </c>
      <c r="R42" s="15" t="n"/>
      <c r="S42" s="15">
        <f>L42*J42</f>
        <v/>
      </c>
      <c r="T42" s="15">
        <f>M42*J42</f>
        <v/>
      </c>
      <c r="U42" s="15">
        <f>N42*J42</f>
        <v/>
      </c>
      <c r="V42" s="15">
        <f>O42*J42</f>
        <v/>
      </c>
      <c r="W42" s="15">
        <f>P42*J42</f>
        <v/>
      </c>
      <c r="X42" s="17">
        <f>Q42*J42</f>
        <v/>
      </c>
    </row>
    <row r="43" ht="13.5" customHeight="1">
      <c r="A43" s="14" t="n">
        <v>108951</v>
      </c>
      <c r="B43" s="15" t="inlineStr">
        <is>
          <t xml:space="preserve">HUNTINGTON  </t>
        </is>
      </c>
      <c r="C43" s="15" t="n">
        <v>4.16</v>
      </c>
      <c r="D43" s="15" t="n">
        <v>101</v>
      </c>
      <c r="E43" s="15" t="n">
        <v>704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-0.09546</v>
      </c>
      <c r="M43" s="15" t="n">
        <v>-0.09513000000000001</v>
      </c>
      <c r="N43" s="15" t="n">
        <v>-0.09513000000000001</v>
      </c>
      <c r="O43" s="15" t="n">
        <v>-0.09513000000000001</v>
      </c>
      <c r="P43" s="15" t="n">
        <v>-0.09513000000000001</v>
      </c>
      <c r="Q43" s="15" t="n">
        <v>-0.09513000000000001</v>
      </c>
      <c r="R43" s="15" t="n"/>
      <c r="S43" s="15">
        <f>L43*J43</f>
        <v/>
      </c>
      <c r="T43" s="15">
        <f>M43*J43</f>
        <v/>
      </c>
      <c r="U43" s="15">
        <f>N43*J43</f>
        <v/>
      </c>
      <c r="V43" s="15">
        <f>O43*J43</f>
        <v/>
      </c>
      <c r="W43" s="15">
        <f>P43*J43</f>
        <v/>
      </c>
      <c r="X43" s="17">
        <f>Q43*J43</f>
        <v/>
      </c>
    </row>
    <row r="44" ht="13.5" customHeight="1">
      <c r="A44" s="14" t="n">
        <v>108953</v>
      </c>
      <c r="B44" s="15" t="inlineStr">
        <is>
          <t xml:space="preserve">PROCTOR HYD </t>
        </is>
      </c>
      <c r="C44" s="15" t="n">
        <v>4.16</v>
      </c>
      <c r="D44" s="15" t="n">
        <v>101</v>
      </c>
      <c r="E44" s="15" t="n">
        <v>704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-0.09505</v>
      </c>
      <c r="M44" s="15" t="n">
        <v>-0.09472</v>
      </c>
      <c r="N44" s="15" t="n">
        <v>-0.09472</v>
      </c>
      <c r="O44" s="15" t="n">
        <v>-0.09472</v>
      </c>
      <c r="P44" s="15" t="n">
        <v>-0.09472</v>
      </c>
      <c r="Q44" s="15" t="n">
        <v>-0.09472</v>
      </c>
      <c r="R44" s="15" t="n"/>
      <c r="S44" s="15">
        <f>L44*J44</f>
        <v/>
      </c>
      <c r="T44" s="15">
        <f>M44*J44</f>
        <v/>
      </c>
      <c r="U44" s="15">
        <f>N44*J44</f>
        <v/>
      </c>
      <c r="V44" s="15">
        <f>O44*J44</f>
        <v/>
      </c>
      <c r="W44" s="15">
        <f>P44*J44</f>
        <v/>
      </c>
      <c r="X44" s="17">
        <f>Q44*J44</f>
        <v/>
      </c>
    </row>
    <row r="45" ht="13.5" customHeight="1">
      <c r="A45" s="14" t="n">
        <v>109051</v>
      </c>
      <c r="B45" s="15" t="inlineStr">
        <is>
          <t xml:space="preserve">GLEN HYDRO  </t>
        </is>
      </c>
      <c r="C45" s="15" t="n">
        <v>13.2</v>
      </c>
      <c r="D45" s="15" t="n">
        <v>101</v>
      </c>
      <c r="E45" s="15" t="n">
        <v>704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-0.09442</v>
      </c>
      <c r="M45" s="15" t="n">
        <v>-0.09408999999999999</v>
      </c>
      <c r="N45" s="15" t="n">
        <v>-0.09408999999999999</v>
      </c>
      <c r="O45" s="15" t="n">
        <v>-0.09408999999999999</v>
      </c>
      <c r="P45" s="15" t="n">
        <v>-0.09408999999999999</v>
      </c>
      <c r="Q45" s="15" t="n">
        <v>-0.09408999999999999</v>
      </c>
      <c r="R45" s="15" t="n"/>
      <c r="S45" s="15">
        <f>L45*J45</f>
        <v/>
      </c>
      <c r="T45" s="15">
        <f>M45*J45</f>
        <v/>
      </c>
      <c r="U45" s="15">
        <f>N45*J45</f>
        <v/>
      </c>
      <c r="V45" s="15">
        <f>O45*J45</f>
        <v/>
      </c>
      <c r="W45" s="15">
        <f>P45*J45</f>
        <v/>
      </c>
      <c r="X45" s="17">
        <f>Q45*J45</f>
        <v/>
      </c>
    </row>
    <row r="46" ht="13.5" customHeight="1">
      <c r="A46" s="14" t="n">
        <v>109079</v>
      </c>
      <c r="B46" s="15" t="inlineStr">
        <is>
          <t xml:space="preserve">PATCH HYDRO </t>
        </is>
      </c>
      <c r="C46" s="15" t="n">
        <v>2.3</v>
      </c>
      <c r="D46" s="15" t="n">
        <v>101</v>
      </c>
      <c r="E46" s="15" t="n">
        <v>704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-0.09440999999999999</v>
      </c>
      <c r="M46" s="15" t="n">
        <v>-0.09407</v>
      </c>
      <c r="N46" s="15" t="n">
        <v>-0.09407</v>
      </c>
      <c r="O46" s="15" t="n">
        <v>-0.09407</v>
      </c>
      <c r="P46" s="15" t="n">
        <v>-0.09407</v>
      </c>
      <c r="Q46" s="15" t="n">
        <v>-0.09407</v>
      </c>
      <c r="R46" s="15" t="n"/>
      <c r="S46" s="15">
        <f>L46*J46</f>
        <v/>
      </c>
      <c r="T46" s="15">
        <f>M46*J46</f>
        <v/>
      </c>
      <c r="U46" s="15">
        <f>N46*J46</f>
        <v/>
      </c>
      <c r="V46" s="15">
        <f>O46*J46</f>
        <v/>
      </c>
      <c r="W46" s="15">
        <f>P46*J46</f>
        <v/>
      </c>
      <c r="X46" s="17">
        <f>Q46*J46</f>
        <v/>
      </c>
    </row>
    <row r="47" ht="13.5" customHeight="1">
      <c r="A47" s="14" t="n">
        <v>109151</v>
      </c>
      <c r="B47" s="15" t="inlineStr">
        <is>
          <t xml:space="preserve">COOL_PV_GEN </t>
        </is>
      </c>
      <c r="C47" s="15" t="n">
        <v>0.6</v>
      </c>
      <c r="D47" s="15" t="n">
        <v>101</v>
      </c>
      <c r="E47" s="15" t="n">
        <v>703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-0.09437</v>
      </c>
      <c r="M47" s="15" t="n">
        <v>-0.09402000000000001</v>
      </c>
      <c r="N47" s="15" t="n">
        <v>-0.09402000000000001</v>
      </c>
      <c r="O47" s="15" t="n">
        <v>-0.09402000000000001</v>
      </c>
      <c r="P47" s="15" t="n">
        <v>-0.09402000000000001</v>
      </c>
      <c r="Q47" s="15" t="n">
        <v>-0.09403</v>
      </c>
      <c r="R47" s="15" t="n"/>
      <c r="S47" s="15">
        <f>L47*J47</f>
        <v/>
      </c>
      <c r="T47" s="15">
        <f>M47*J47</f>
        <v/>
      </c>
      <c r="U47" s="15">
        <f>N47*J47</f>
        <v/>
      </c>
      <c r="V47" s="15">
        <f>O47*J47</f>
        <v/>
      </c>
      <c r="W47" s="15">
        <f>P47*J47</f>
        <v/>
      </c>
      <c r="X47" s="17">
        <f>Q47*J47</f>
        <v/>
      </c>
    </row>
    <row r="48" ht="13.5" customHeight="1">
      <c r="A48" s="14" t="n">
        <v>109065</v>
      </c>
      <c r="B48" s="15" t="inlineStr">
        <is>
          <t>RUT GT_D1_CR</t>
        </is>
      </c>
      <c r="C48" s="15" t="n">
        <v>12.5</v>
      </c>
      <c r="D48" s="15" t="n">
        <v>101</v>
      </c>
      <c r="E48" s="15" t="n">
        <v>802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-0.09435</v>
      </c>
      <c r="M48" s="15" t="n">
        <v>-0.09402000000000001</v>
      </c>
      <c r="N48" s="15" t="n">
        <v>-0.09402000000000001</v>
      </c>
      <c r="O48" s="15" t="n">
        <v>-0.09402000000000001</v>
      </c>
      <c r="P48" s="15" t="n">
        <v>-0.09402000000000001</v>
      </c>
      <c r="Q48" s="15" t="n">
        <v>-0.09402000000000001</v>
      </c>
      <c r="R48" s="15" t="n"/>
      <c r="S48" s="15">
        <f>L48*J48</f>
        <v/>
      </c>
      <c r="T48" s="15">
        <f>M48*J48</f>
        <v/>
      </c>
      <c r="U48" s="15">
        <f>N48*J48</f>
        <v/>
      </c>
      <c r="V48" s="15">
        <f>O48*J48</f>
        <v/>
      </c>
      <c r="W48" s="15">
        <f>P48*J48</f>
        <v/>
      </c>
      <c r="X48" s="17">
        <f>Q48*J48</f>
        <v/>
      </c>
    </row>
    <row r="49" ht="13.5" customHeight="1">
      <c r="A49" s="14" t="n">
        <v>109053</v>
      </c>
      <c r="B49" s="15" t="inlineStr">
        <is>
          <t xml:space="preserve">RUTLAND GT  </t>
        </is>
      </c>
      <c r="C49" s="15" t="n">
        <v>13.2</v>
      </c>
      <c r="D49" s="15" t="n">
        <v>101</v>
      </c>
      <c r="E49" s="15" t="n">
        <v>704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-0.09435</v>
      </c>
      <c r="M49" s="15" t="n">
        <v>-0.09402000000000001</v>
      </c>
      <c r="N49" s="15" t="n">
        <v>-0.09402000000000001</v>
      </c>
      <c r="O49" s="15" t="n">
        <v>-0.09402000000000001</v>
      </c>
      <c r="P49" s="15" t="n">
        <v>-0.09402000000000001</v>
      </c>
      <c r="Q49" s="15" t="n">
        <v>-0.09402000000000001</v>
      </c>
      <c r="R49" s="15" t="n"/>
      <c r="S49" s="15">
        <f>L49*J49</f>
        <v/>
      </c>
      <c r="T49" s="15">
        <f>M49*J49</f>
        <v/>
      </c>
      <c r="U49" s="15">
        <f>N49*J49</f>
        <v/>
      </c>
      <c r="V49" s="15">
        <f>O49*J49</f>
        <v/>
      </c>
      <c r="W49" s="15">
        <f>P49*J49</f>
        <v/>
      </c>
      <c r="X49" s="17">
        <f>Q49*J49</f>
        <v/>
      </c>
    </row>
    <row r="50" ht="13.5" customHeight="1">
      <c r="A50" s="14" t="n">
        <v>109107</v>
      </c>
      <c r="B50" s="15" t="inlineStr">
        <is>
          <t xml:space="preserve">WEYBRDGE    </t>
        </is>
      </c>
      <c r="C50" s="15" t="n">
        <v>12.5</v>
      </c>
      <c r="D50" s="15" t="n">
        <v>101</v>
      </c>
      <c r="E50" s="15" t="n">
        <v>704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-0.09263</v>
      </c>
      <c r="M50" s="15" t="n">
        <v>-0.09231</v>
      </c>
      <c r="N50" s="15" t="n">
        <v>-0.09231</v>
      </c>
      <c r="O50" s="15" t="n">
        <v>-0.09231</v>
      </c>
      <c r="P50" s="15" t="n">
        <v>-0.09231</v>
      </c>
      <c r="Q50" s="15" t="n">
        <v>-0.09231</v>
      </c>
      <c r="R50" s="15" t="n"/>
      <c r="S50" s="15">
        <f>L50*J50</f>
        <v/>
      </c>
      <c r="T50" s="15">
        <f>M50*J50</f>
        <v/>
      </c>
      <c r="U50" s="15">
        <f>N50*J50</f>
        <v/>
      </c>
      <c r="V50" s="15">
        <f>O50*J50</f>
        <v/>
      </c>
      <c r="W50" s="15">
        <f>P50*J50</f>
        <v/>
      </c>
      <c r="X50" s="17">
        <f>Q50*J50</f>
        <v/>
      </c>
    </row>
    <row r="51" ht="13.5" customHeight="1">
      <c r="A51" s="14" t="n">
        <v>108992</v>
      </c>
      <c r="B51" s="15" t="inlineStr">
        <is>
          <t>VERGENNES GN</t>
        </is>
      </c>
      <c r="C51" s="15" t="n">
        <v>2.4</v>
      </c>
      <c r="D51" s="15" t="n">
        <v>101</v>
      </c>
      <c r="E51" s="15" t="n">
        <v>704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-0.0914</v>
      </c>
      <c r="M51" s="15" t="n">
        <v>-0.09107999999999999</v>
      </c>
      <c r="N51" s="15" t="n">
        <v>-0.09107999999999999</v>
      </c>
      <c r="O51" s="15" t="n">
        <v>-0.09107999999999999</v>
      </c>
      <c r="P51" s="15" t="n">
        <v>-0.09107999999999999</v>
      </c>
      <c r="Q51" s="15" t="n">
        <v>-0.09109</v>
      </c>
      <c r="R51" s="15" t="n"/>
      <c r="S51" s="15">
        <f>L51*J51</f>
        <v/>
      </c>
      <c r="T51" s="15">
        <f>M51*J51</f>
        <v/>
      </c>
      <c r="U51" s="15">
        <f>N51*J51</f>
        <v/>
      </c>
      <c r="V51" s="15">
        <f>O51*J51</f>
        <v/>
      </c>
      <c r="W51" s="15">
        <f>P51*J51</f>
        <v/>
      </c>
      <c r="X51" s="17">
        <f>Q51*J51</f>
        <v/>
      </c>
    </row>
    <row r="52" ht="13.5" customHeight="1">
      <c r="A52" s="14" t="n">
        <v>997790</v>
      </c>
      <c r="B52" s="15" t="inlineStr">
        <is>
          <t>SUN_VERGEN~1</t>
        </is>
      </c>
      <c r="C52" s="15" t="n">
        <v>115</v>
      </c>
      <c r="D52" s="15" t="n">
        <v>101</v>
      </c>
      <c r="E52" s="15" t="n">
        <v>700</v>
      </c>
      <c r="F52" s="15" t="n">
        <v>45.98</v>
      </c>
      <c r="G52" s="15" t="n">
        <v>0</v>
      </c>
      <c r="H52" s="15" t="n">
        <v>50</v>
      </c>
      <c r="I52" s="16" t="n">
        <v>45.98</v>
      </c>
      <c r="J52" s="15">
        <f>I52-F52</f>
        <v/>
      </c>
      <c r="K52" s="15">
        <f>H52-I52</f>
        <v/>
      </c>
      <c r="L52" s="15" t="n">
        <v>-0.0914</v>
      </c>
      <c r="M52" s="15" t="n">
        <v>-0.09107999999999999</v>
      </c>
      <c r="N52" s="15" t="n">
        <v>-0.09107999999999999</v>
      </c>
      <c r="O52" s="15" t="n">
        <v>-0.09107999999999999</v>
      </c>
      <c r="P52" s="15" t="n">
        <v>-0.09107999999999999</v>
      </c>
      <c r="Q52" s="15" t="n">
        <v>-0.09109</v>
      </c>
      <c r="R52" s="15" t="n"/>
      <c r="S52" s="15">
        <f>L52*J52</f>
        <v/>
      </c>
      <c r="T52" s="15">
        <f>M52*J52</f>
        <v/>
      </c>
      <c r="U52" s="15">
        <f>N52*J52</f>
        <v/>
      </c>
      <c r="V52" s="15">
        <f>O52*J52</f>
        <v/>
      </c>
      <c r="W52" s="15">
        <f>P52*J52</f>
        <v/>
      </c>
      <c r="X52" s="17">
        <f>Q52*J52</f>
        <v/>
      </c>
    </row>
    <row r="53" ht="13.5" customHeight="1">
      <c r="A53" s="14" t="n">
        <v>109103</v>
      </c>
      <c r="B53" s="15" t="inlineStr">
        <is>
          <t xml:space="preserve">SILVERLAKE  </t>
        </is>
      </c>
      <c r="C53" s="15" t="n">
        <v>6.9</v>
      </c>
      <c r="D53" s="15" t="n">
        <v>101</v>
      </c>
      <c r="E53" s="15" t="n">
        <v>704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-0.08927</v>
      </c>
      <c r="M53" s="15" t="n">
        <v>-0.08895</v>
      </c>
      <c r="N53" s="15" t="n">
        <v>-0.08895</v>
      </c>
      <c r="O53" s="15" t="n">
        <v>-0.08895</v>
      </c>
      <c r="P53" s="15" t="n">
        <v>-0.08895</v>
      </c>
      <c r="Q53" s="15" t="n">
        <v>-0.08896</v>
      </c>
      <c r="R53" s="15" t="n"/>
      <c r="S53" s="15">
        <f>L53*J53</f>
        <v/>
      </c>
      <c r="T53" s="15">
        <f>M53*J53</f>
        <v/>
      </c>
      <c r="U53" s="15">
        <f>N53*J53</f>
        <v/>
      </c>
      <c r="V53" s="15">
        <f>O53*J53</f>
        <v/>
      </c>
      <c r="W53" s="15">
        <f>P53*J53</f>
        <v/>
      </c>
      <c r="X53" s="17">
        <f>Q53*J53</f>
        <v/>
      </c>
    </row>
    <row r="54" ht="13.5" customHeight="1">
      <c r="A54" s="14" t="n">
        <v>108884</v>
      </c>
      <c r="B54" s="15" t="inlineStr">
        <is>
          <t>BURLINGTN_GT</t>
        </is>
      </c>
      <c r="C54" s="15" t="n">
        <v>13.8</v>
      </c>
      <c r="D54" s="15" t="n">
        <v>101</v>
      </c>
      <c r="E54" s="15" t="n">
        <v>704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-0.08627</v>
      </c>
      <c r="M54" s="15" t="n">
        <v>-0.08598</v>
      </c>
      <c r="N54" s="15" t="n">
        <v>-0.08598</v>
      </c>
      <c r="O54" s="15" t="n">
        <v>-0.08598</v>
      </c>
      <c r="P54" s="15" t="n">
        <v>-0.08598</v>
      </c>
      <c r="Q54" s="15" t="n">
        <v>-0.08598</v>
      </c>
      <c r="R54" s="15" t="n"/>
      <c r="S54" s="15">
        <f>L54*J54</f>
        <v/>
      </c>
      <c r="T54" s="15">
        <f>M54*J54</f>
        <v/>
      </c>
      <c r="U54" s="15">
        <f>N54*J54</f>
        <v/>
      </c>
      <c r="V54" s="15">
        <f>O54*J54</f>
        <v/>
      </c>
      <c r="W54" s="15">
        <f>P54*J54</f>
        <v/>
      </c>
      <c r="X54" s="17">
        <f>Q54*J54</f>
        <v/>
      </c>
    </row>
    <row r="55" ht="13.5" customHeight="1">
      <c r="A55" s="14" t="n">
        <v>108988</v>
      </c>
      <c r="B55" s="15" t="inlineStr">
        <is>
          <t>ESSEX DIESLS</t>
        </is>
      </c>
      <c r="C55" s="15" t="n">
        <v>2.4</v>
      </c>
      <c r="D55" s="15" t="n">
        <v>101</v>
      </c>
      <c r="E55" s="15" t="n">
        <v>704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-0.08148</v>
      </c>
      <c r="M55" s="15" t="n">
        <v>-0.08121</v>
      </c>
      <c r="N55" s="15" t="n">
        <v>-0.08121</v>
      </c>
      <c r="O55" s="15" t="n">
        <v>-0.08121</v>
      </c>
      <c r="P55" s="15" t="n">
        <v>-0.08121</v>
      </c>
      <c r="Q55" s="15" t="n">
        <v>-0.08121</v>
      </c>
      <c r="R55" s="15" t="n"/>
      <c r="S55" s="15">
        <f>L55*J55</f>
        <v/>
      </c>
      <c r="T55" s="15">
        <f>M55*J55</f>
        <v/>
      </c>
      <c r="U55" s="15">
        <f>N55*J55</f>
        <v/>
      </c>
      <c r="V55" s="15">
        <f>O55*J55</f>
        <v/>
      </c>
      <c r="W55" s="15">
        <f>P55*J55</f>
        <v/>
      </c>
      <c r="X55" s="17">
        <f>Q55*J55</f>
        <v/>
      </c>
    </row>
    <row r="56" ht="13.5" customHeight="1">
      <c r="A56" s="14" t="n">
        <v>108990</v>
      </c>
      <c r="B56" s="15" t="inlineStr">
        <is>
          <t xml:space="preserve">ESSEX HYDRO </t>
        </is>
      </c>
      <c r="C56" s="15" t="n">
        <v>2.4</v>
      </c>
      <c r="D56" s="15" t="n">
        <v>101</v>
      </c>
      <c r="E56" s="15" t="n">
        <v>704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-0.08148</v>
      </c>
      <c r="M56" s="15" t="n">
        <v>-0.08121</v>
      </c>
      <c r="N56" s="15" t="n">
        <v>-0.08121</v>
      </c>
      <c r="O56" s="15" t="n">
        <v>-0.08121</v>
      </c>
      <c r="P56" s="15" t="n">
        <v>-0.08121</v>
      </c>
      <c r="Q56" s="15" t="n">
        <v>-0.08121</v>
      </c>
      <c r="R56" s="15" t="n"/>
      <c r="S56" s="15">
        <f>L56*J56</f>
        <v/>
      </c>
      <c r="T56" s="15">
        <f>M56*J56</f>
        <v/>
      </c>
      <c r="U56" s="15">
        <f>N56*J56</f>
        <v/>
      </c>
      <c r="V56" s="15">
        <f>O56*J56</f>
        <v/>
      </c>
      <c r="W56" s="15">
        <f>P56*J56</f>
        <v/>
      </c>
      <c r="X56" s="17">
        <f>Q56*J56</f>
        <v/>
      </c>
    </row>
    <row r="57" ht="13.5" customHeight="1">
      <c r="A57" s="14" t="n">
        <v>108891</v>
      </c>
      <c r="B57" s="15" t="inlineStr">
        <is>
          <t xml:space="preserve">GORGE GT    </t>
        </is>
      </c>
      <c r="C57" s="15" t="n">
        <v>13.8</v>
      </c>
      <c r="D57" s="15" t="n">
        <v>101</v>
      </c>
      <c r="E57" s="15" t="n">
        <v>704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-0.08144</v>
      </c>
      <c r="M57" s="15" t="n">
        <v>-0.08117000000000001</v>
      </c>
      <c r="N57" s="15" t="n">
        <v>-0.08117000000000001</v>
      </c>
      <c r="O57" s="15" t="n">
        <v>-0.08117000000000001</v>
      </c>
      <c r="P57" s="15" t="n">
        <v>-0.08117000000000001</v>
      </c>
      <c r="Q57" s="15" t="n">
        <v>-0.08117000000000001</v>
      </c>
      <c r="R57" s="15" t="n"/>
      <c r="S57" s="15">
        <f>L57*J57</f>
        <v/>
      </c>
      <c r="T57" s="15">
        <f>M57*J57</f>
        <v/>
      </c>
      <c r="U57" s="15">
        <f>N57*J57</f>
        <v/>
      </c>
      <c r="V57" s="15">
        <f>O57*J57</f>
        <v/>
      </c>
      <c r="W57" s="15">
        <f>P57*J57</f>
        <v/>
      </c>
      <c r="X57" s="17">
        <f>Q57*J57</f>
        <v/>
      </c>
    </row>
    <row r="58" ht="13.5" customHeight="1">
      <c r="A58" s="14" t="n">
        <v>108986</v>
      </c>
      <c r="B58" s="15" t="inlineStr">
        <is>
          <t xml:space="preserve">GORGE_HYDRO </t>
        </is>
      </c>
      <c r="C58" s="15" t="n">
        <v>4.16</v>
      </c>
      <c r="D58" s="15" t="n">
        <v>101</v>
      </c>
      <c r="E58" s="15" t="n">
        <v>704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-0.08144</v>
      </c>
      <c r="M58" s="15" t="n">
        <v>-0.08117000000000001</v>
      </c>
      <c r="N58" s="15" t="n">
        <v>-0.08117000000000001</v>
      </c>
      <c r="O58" s="15" t="n">
        <v>-0.08117000000000001</v>
      </c>
      <c r="P58" s="15" t="n">
        <v>-0.08117000000000001</v>
      </c>
      <c r="Q58" s="15" t="n">
        <v>-0.08117000000000001</v>
      </c>
      <c r="R58" s="15" t="n"/>
      <c r="S58" s="15">
        <f>L58*J58</f>
        <v/>
      </c>
      <c r="T58" s="15">
        <f>M58*J58</f>
        <v/>
      </c>
      <c r="U58" s="15">
        <f>N58*J58</f>
        <v/>
      </c>
      <c r="V58" s="15">
        <f>O58*J58</f>
        <v/>
      </c>
      <c r="W58" s="15">
        <f>P58*J58</f>
        <v/>
      </c>
      <c r="X58" s="17">
        <f>Q58*J58</f>
        <v/>
      </c>
    </row>
    <row r="59" ht="13.5" customHeight="1">
      <c r="A59" s="14" t="n">
        <v>109160</v>
      </c>
      <c r="B59" s="15" t="inlineStr">
        <is>
          <t xml:space="preserve">JC MCNEIL   </t>
        </is>
      </c>
      <c r="C59" s="15" t="n">
        <v>13.8</v>
      </c>
      <c r="D59" s="15" t="n">
        <v>101</v>
      </c>
      <c r="E59" s="15" t="n">
        <v>704</v>
      </c>
      <c r="F59" s="15" t="n">
        <v>0</v>
      </c>
      <c r="G59" s="15" t="n">
        <v>0</v>
      </c>
      <c r="H59" s="15" t="n">
        <v>0</v>
      </c>
      <c r="I59" s="16" t="n">
        <v>0</v>
      </c>
      <c r="J59" s="15">
        <f>I59-F59</f>
        <v/>
      </c>
      <c r="K59" s="15">
        <f>H59-I59</f>
        <v/>
      </c>
      <c r="L59" s="15" t="n">
        <v>-0.08142000000000001</v>
      </c>
      <c r="M59" s="15" t="n">
        <v>-0.08115</v>
      </c>
      <c r="N59" s="15" t="n">
        <v>-0.08115</v>
      </c>
      <c r="O59" s="15" t="n">
        <v>-0.08115</v>
      </c>
      <c r="P59" s="15" t="n">
        <v>-0.08115</v>
      </c>
      <c r="Q59" s="15" t="n">
        <v>-0.08115</v>
      </c>
      <c r="R59" s="15" t="n"/>
      <c r="S59" s="15">
        <f>L59*J59</f>
        <v/>
      </c>
      <c r="T59" s="15">
        <f>M59*J59</f>
        <v/>
      </c>
      <c r="U59" s="15">
        <f>N59*J59</f>
        <v/>
      </c>
      <c r="V59" s="15">
        <f>O59*J59</f>
        <v/>
      </c>
      <c r="W59" s="15">
        <f>P59*J59</f>
        <v/>
      </c>
      <c r="X59" s="17">
        <f>Q59*J59</f>
        <v/>
      </c>
    </row>
    <row r="60" ht="13.5" customHeight="1">
      <c r="A60" s="14" t="n">
        <v>108875</v>
      </c>
      <c r="B60" s="15" t="inlineStr">
        <is>
          <t>BED_WINOOSKI</t>
        </is>
      </c>
      <c r="C60" s="15" t="n">
        <v>13.8</v>
      </c>
      <c r="D60" s="15" t="n">
        <v>101</v>
      </c>
      <c r="E60" s="15" t="n">
        <v>704</v>
      </c>
      <c r="F60" s="15" t="n">
        <v>0</v>
      </c>
      <c r="G60" s="15" t="n">
        <v>0</v>
      </c>
      <c r="H60" s="15" t="n">
        <v>0</v>
      </c>
      <c r="I60" s="16" t="n">
        <v>0</v>
      </c>
      <c r="J60" s="15">
        <f>I60-F60</f>
        <v/>
      </c>
      <c r="K60" s="15">
        <f>H60-I60</f>
        <v/>
      </c>
      <c r="L60" s="15" t="n">
        <v>-0.08137999999999999</v>
      </c>
      <c r="M60" s="15" t="n">
        <v>-0.08111</v>
      </c>
      <c r="N60" s="15" t="n">
        <v>-0.08111</v>
      </c>
      <c r="O60" s="15" t="n">
        <v>-0.08111</v>
      </c>
      <c r="P60" s="15" t="n">
        <v>-0.08111</v>
      </c>
      <c r="Q60" s="15" t="n">
        <v>-0.08111</v>
      </c>
      <c r="R60" s="15" t="n"/>
      <c r="S60" s="15">
        <f>L60*J60</f>
        <v/>
      </c>
      <c r="T60" s="15">
        <f>M60*J60</f>
        <v/>
      </c>
      <c r="U60" s="15">
        <f>N60*J60</f>
        <v/>
      </c>
      <c r="V60" s="15">
        <f>O60*J60</f>
        <v/>
      </c>
      <c r="W60" s="15">
        <f>P60*J60</f>
        <v/>
      </c>
      <c r="X60" s="17">
        <f>Q60*J60</f>
        <v/>
      </c>
    </row>
    <row r="61" ht="13.5" customHeight="1">
      <c r="A61" s="14" t="n">
        <v>109227</v>
      </c>
      <c r="B61" s="15" t="inlineStr">
        <is>
          <t xml:space="preserve">CLARK FALLS </t>
        </is>
      </c>
      <c r="C61" s="15" t="n">
        <v>2.4</v>
      </c>
      <c r="D61" s="15" t="n">
        <v>101</v>
      </c>
      <c r="E61" s="15" t="n">
        <v>704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-0.0781</v>
      </c>
      <c r="M61" s="15" t="n">
        <v>-0.07784000000000001</v>
      </c>
      <c r="N61" s="15" t="n">
        <v>-0.07784000000000001</v>
      </c>
      <c r="O61" s="15" t="n">
        <v>-0.07784000000000001</v>
      </c>
      <c r="P61" s="15" t="n">
        <v>-0.07784000000000001</v>
      </c>
      <c r="Q61" s="15" t="n">
        <v>-0.07785</v>
      </c>
      <c r="R61" s="15" t="n"/>
      <c r="S61" s="15">
        <f>L61*J61</f>
        <v/>
      </c>
      <c r="T61" s="15">
        <f>M61*J61</f>
        <v/>
      </c>
      <c r="U61" s="15">
        <f>N61*J61</f>
        <v/>
      </c>
      <c r="V61" s="15">
        <f>O61*J61</f>
        <v/>
      </c>
      <c r="W61" s="15">
        <f>P61*J61</f>
        <v/>
      </c>
      <c r="X61" s="17">
        <f>Q61*J61</f>
        <v/>
      </c>
    </row>
    <row r="62" ht="13.5" customHeight="1">
      <c r="A62" s="14" t="n">
        <v>109226</v>
      </c>
      <c r="B62" s="15" t="inlineStr">
        <is>
          <t>PETERSON_GEN</t>
        </is>
      </c>
      <c r="C62" s="15" t="n">
        <v>4</v>
      </c>
      <c r="D62" s="15" t="n">
        <v>101</v>
      </c>
      <c r="E62" s="15" t="n">
        <v>704</v>
      </c>
      <c r="F62" s="15" t="n">
        <v>0</v>
      </c>
      <c r="G62" s="15" t="n">
        <v>0</v>
      </c>
      <c r="H62" s="15" t="n">
        <v>0</v>
      </c>
      <c r="I62" s="16" t="n">
        <v>0</v>
      </c>
      <c r="J62" s="15">
        <f>I62-F62</f>
        <v/>
      </c>
      <c r="K62" s="15">
        <f>H62-I62</f>
        <v/>
      </c>
      <c r="L62" s="15" t="n">
        <v>-0.07809000000000001</v>
      </c>
      <c r="M62" s="15" t="n">
        <v>-0.07783</v>
      </c>
      <c r="N62" s="15" t="n">
        <v>-0.07783</v>
      </c>
      <c r="O62" s="15" t="n">
        <v>-0.07783</v>
      </c>
      <c r="P62" s="15" t="n">
        <v>-0.07783</v>
      </c>
      <c r="Q62" s="15" t="n">
        <v>-0.07783</v>
      </c>
      <c r="R62" s="15" t="n"/>
      <c r="S62" s="15">
        <f>L62*J62</f>
        <v/>
      </c>
      <c r="T62" s="15">
        <f>M62*J62</f>
        <v/>
      </c>
      <c r="U62" s="15">
        <f>N62*J62</f>
        <v/>
      </c>
      <c r="V62" s="15">
        <f>O62*J62</f>
        <v/>
      </c>
      <c r="W62" s="15">
        <f>P62*J62</f>
        <v/>
      </c>
      <c r="X62" s="17">
        <f>Q62*J62</f>
        <v/>
      </c>
    </row>
    <row r="63" ht="13.5" customHeight="1">
      <c r="A63" s="14" t="n">
        <v>109229</v>
      </c>
      <c r="B63" s="15" t="inlineStr">
        <is>
          <t xml:space="preserve">MILTON_G    </t>
        </is>
      </c>
      <c r="C63" s="15" t="n">
        <v>2.3</v>
      </c>
      <c r="D63" s="15" t="n">
        <v>101</v>
      </c>
      <c r="E63" s="15" t="n">
        <v>704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-0.07809000000000001</v>
      </c>
      <c r="M63" s="15" t="n">
        <v>-0.07783</v>
      </c>
      <c r="N63" s="15" t="n">
        <v>-0.07783</v>
      </c>
      <c r="O63" s="15" t="n">
        <v>-0.07783</v>
      </c>
      <c r="P63" s="15" t="n">
        <v>-0.07783</v>
      </c>
      <c r="Q63" s="15" t="n">
        <v>-0.07783</v>
      </c>
      <c r="R63" s="15" t="n"/>
      <c r="S63" s="15">
        <f>L63*J63</f>
        <v/>
      </c>
      <c r="T63" s="15">
        <f>M63*J63</f>
        <v/>
      </c>
      <c r="U63" s="15">
        <f>N63*J63</f>
        <v/>
      </c>
      <c r="V63" s="15">
        <f>O63*J63</f>
        <v/>
      </c>
      <c r="W63" s="15">
        <f>P63*J63</f>
        <v/>
      </c>
      <c r="X63" s="17">
        <f>Q63*J63</f>
        <v/>
      </c>
    </row>
    <row r="64" ht="13.5" customHeight="1">
      <c r="A64" s="14" t="n">
        <v>108168</v>
      </c>
      <c r="B64" s="15" t="inlineStr">
        <is>
          <t xml:space="preserve">GEORGIA MTN </t>
        </is>
      </c>
      <c r="C64" s="15" t="n">
        <v>0.6899999999999999</v>
      </c>
      <c r="D64" s="15" t="n">
        <v>101</v>
      </c>
      <c r="E64" s="15" t="n">
        <v>704</v>
      </c>
      <c r="F64" s="15" t="n">
        <v>0</v>
      </c>
      <c r="G64" s="15" t="n">
        <v>0</v>
      </c>
      <c r="H64" s="15" t="n">
        <v>0</v>
      </c>
      <c r="I64" s="16" t="n">
        <v>0</v>
      </c>
      <c r="J64" s="15">
        <f>I64-F64</f>
        <v/>
      </c>
      <c r="K64" s="15">
        <f>H64-I64</f>
        <v/>
      </c>
      <c r="L64" s="15" t="n">
        <v>-0.07803</v>
      </c>
      <c r="M64" s="15" t="n">
        <v>-0.07777000000000001</v>
      </c>
      <c r="N64" s="15" t="n">
        <v>-0.07777000000000001</v>
      </c>
      <c r="O64" s="15" t="n">
        <v>-0.07777000000000001</v>
      </c>
      <c r="P64" s="15" t="n">
        <v>-0.07777000000000001</v>
      </c>
      <c r="Q64" s="15" t="n">
        <v>-0.07778</v>
      </c>
      <c r="R64" s="15" t="n"/>
      <c r="S64" s="15">
        <f>L64*J64</f>
        <v/>
      </c>
      <c r="T64" s="15">
        <f>M64*J64</f>
        <v/>
      </c>
      <c r="U64" s="15">
        <f>N64*J64</f>
        <v/>
      </c>
      <c r="V64" s="15">
        <f>O64*J64</f>
        <v/>
      </c>
      <c r="W64" s="15">
        <f>P64*J64</f>
        <v/>
      </c>
      <c r="X64" s="17">
        <f>Q64*J64</f>
        <v/>
      </c>
    </row>
    <row r="65" ht="13.5" customHeight="1">
      <c r="A65" s="14" t="n">
        <v>109228</v>
      </c>
      <c r="B65" s="15" t="inlineStr">
        <is>
          <t>FAIRFAX FALS</t>
        </is>
      </c>
      <c r="C65" s="15" t="n">
        <v>2.3</v>
      </c>
      <c r="D65" s="15" t="n">
        <v>101</v>
      </c>
      <c r="E65" s="15" t="n">
        <v>704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-0.07771</v>
      </c>
      <c r="M65" s="15" t="n">
        <v>-0.07745</v>
      </c>
      <c r="N65" s="15" t="n">
        <v>-0.07745</v>
      </c>
      <c r="O65" s="15" t="n">
        <v>-0.07745</v>
      </c>
      <c r="P65" s="15" t="n">
        <v>-0.07745</v>
      </c>
      <c r="Q65" s="15" t="n">
        <v>-0.07746</v>
      </c>
      <c r="R65" s="15" t="n"/>
      <c r="S65" s="15">
        <f>L65*J65</f>
        <v/>
      </c>
      <c r="T65" s="15">
        <f>M65*J65</f>
        <v/>
      </c>
      <c r="U65" s="15">
        <f>N65*J65</f>
        <v/>
      </c>
      <c r="V65" s="15">
        <f>O65*J65</f>
        <v/>
      </c>
      <c r="W65" s="15">
        <f>P65*J65</f>
        <v/>
      </c>
      <c r="X65" s="17">
        <f>Q65*J65</f>
        <v/>
      </c>
    </row>
    <row r="66" ht="13.5" customHeight="1">
      <c r="A66" s="14" t="n">
        <v>108893</v>
      </c>
      <c r="B66" s="15" t="inlineStr">
        <is>
          <t xml:space="preserve">ASCUTNEY GT </t>
        </is>
      </c>
      <c r="C66" s="15" t="n">
        <v>13.8</v>
      </c>
      <c r="D66" s="15" t="n">
        <v>101</v>
      </c>
      <c r="E66" s="15" t="n">
        <v>704</v>
      </c>
      <c r="F66" s="15" t="n">
        <v>0</v>
      </c>
      <c r="G66" s="15" t="n">
        <v>0</v>
      </c>
      <c r="H66" s="15" t="n">
        <v>0</v>
      </c>
      <c r="I66" s="16" t="n">
        <v>0</v>
      </c>
      <c r="J66" s="15">
        <f>I66-F66</f>
        <v/>
      </c>
      <c r="K66" s="15">
        <f>H66-I66</f>
        <v/>
      </c>
      <c r="L66" s="15" t="n">
        <v>-0.07761999999999999</v>
      </c>
      <c r="M66" s="15" t="n">
        <v>-0.07728</v>
      </c>
      <c r="N66" s="15" t="n">
        <v>-0.07728</v>
      </c>
      <c r="O66" s="15" t="n">
        <v>-0.07728</v>
      </c>
      <c r="P66" s="15" t="n">
        <v>-0.07728</v>
      </c>
      <c r="Q66" s="15" t="n">
        <v>-0.07729999999999999</v>
      </c>
      <c r="R66" s="15" t="n"/>
      <c r="S66" s="15">
        <f>L66*J66</f>
        <v/>
      </c>
      <c r="T66" s="15">
        <f>M66*J66</f>
        <v/>
      </c>
      <c r="U66" s="15">
        <f>N66*J66</f>
        <v/>
      </c>
      <c r="V66" s="15">
        <f>O66*J66</f>
        <v/>
      </c>
      <c r="W66" s="15">
        <f>P66*J66</f>
        <v/>
      </c>
      <c r="X66" s="17">
        <f>Q66*J66</f>
        <v/>
      </c>
    </row>
    <row r="67" ht="13.5" customHeight="1">
      <c r="A67" s="14" t="n">
        <v>998265</v>
      </c>
      <c r="B67" s="15" t="inlineStr">
        <is>
          <t xml:space="preserve">SUN_WINDSOR </t>
        </is>
      </c>
      <c r="C67" s="15" t="n">
        <v>46</v>
      </c>
      <c r="D67" s="15" t="n">
        <v>101</v>
      </c>
      <c r="E67" s="15" t="n">
        <v>812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-0.07689</v>
      </c>
      <c r="M67" s="15" t="n">
        <v>-0.07656</v>
      </c>
      <c r="N67" s="15" t="n">
        <v>-0.07656</v>
      </c>
      <c r="O67" s="15" t="n">
        <v>-0.07656</v>
      </c>
      <c r="P67" s="15" t="n">
        <v>-0.07656</v>
      </c>
      <c r="Q67" s="15" t="n">
        <v>-0.07658</v>
      </c>
      <c r="R67" s="15" t="n"/>
      <c r="S67" s="15">
        <f>L67*J67</f>
        <v/>
      </c>
      <c r="T67" s="15">
        <f>M67*J67</f>
        <v/>
      </c>
      <c r="U67" s="15">
        <f>N67*J67</f>
        <v/>
      </c>
      <c r="V67" s="15">
        <f>O67*J67</f>
        <v/>
      </c>
      <c r="W67" s="15">
        <f>P67*J67</f>
        <v/>
      </c>
      <c r="X67" s="17">
        <f>Q67*J67</f>
        <v/>
      </c>
    </row>
    <row r="68" ht="13.5" customHeight="1">
      <c r="A68" s="14" t="n">
        <v>107324</v>
      </c>
      <c r="B68" s="15" t="inlineStr">
        <is>
          <t>HG_CONVRTR_S</t>
        </is>
      </c>
      <c r="C68" s="15" t="n">
        <v>115</v>
      </c>
      <c r="D68" s="15" t="n">
        <v>101</v>
      </c>
      <c r="E68" s="15" t="n">
        <v>703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-0.07582999999999999</v>
      </c>
      <c r="M68" s="15" t="n">
        <v>-0.07557</v>
      </c>
      <c r="N68" s="15" t="n">
        <v>-0.07557</v>
      </c>
      <c r="O68" s="15" t="n">
        <v>-0.07557</v>
      </c>
      <c r="P68" s="15" t="n">
        <v>-0.07557</v>
      </c>
      <c r="Q68" s="15" t="n">
        <v>-0.07557999999999999</v>
      </c>
      <c r="R68" s="15" t="n"/>
      <c r="S68" s="15">
        <f>L68*J68</f>
        <v/>
      </c>
      <c r="T68" s="15">
        <f>M68*J68</f>
        <v/>
      </c>
      <c r="U68" s="15">
        <f>N68*J68</f>
        <v/>
      </c>
      <c r="V68" s="15">
        <f>O68*J68</f>
        <v/>
      </c>
      <c r="W68" s="15">
        <f>P68*J68</f>
        <v/>
      </c>
      <c r="X68" s="17">
        <f>Q68*J68</f>
        <v/>
      </c>
    </row>
    <row r="69" ht="13.5" customHeight="1">
      <c r="A69" s="14" t="n">
        <v>911524</v>
      </c>
      <c r="B69" s="15" t="inlineStr">
        <is>
          <t xml:space="preserve">HIGH_DGEN   </t>
        </is>
      </c>
      <c r="C69" s="15" t="n">
        <v>115</v>
      </c>
      <c r="D69" s="15" t="n">
        <v>101</v>
      </c>
      <c r="E69" s="15" t="n">
        <v>703</v>
      </c>
      <c r="F69" s="15" t="n">
        <v>0</v>
      </c>
      <c r="G69" s="15" t="n">
        <v>0</v>
      </c>
      <c r="H69" s="15" t="n">
        <v>0</v>
      </c>
      <c r="I69" s="16" t="n">
        <v>0</v>
      </c>
      <c r="J69" s="15">
        <f>I69-F69</f>
        <v/>
      </c>
      <c r="K69" s="15">
        <f>H69-I69</f>
        <v/>
      </c>
      <c r="L69" s="15" t="n">
        <v>-0.07582999999999999</v>
      </c>
      <c r="M69" s="15" t="n">
        <v>-0.07557</v>
      </c>
      <c r="N69" s="15" t="n">
        <v>-0.07557</v>
      </c>
      <c r="O69" s="15" t="n">
        <v>-0.07557</v>
      </c>
      <c r="P69" s="15" t="n">
        <v>-0.07557</v>
      </c>
      <c r="Q69" s="15" t="n">
        <v>-0.07557999999999999</v>
      </c>
      <c r="R69" s="15" t="n"/>
      <c r="S69" s="15">
        <f>L69*J69</f>
        <v/>
      </c>
      <c r="T69" s="15">
        <f>M69*J69</f>
        <v/>
      </c>
      <c r="U69" s="15">
        <f>N69*J69</f>
        <v/>
      </c>
      <c r="V69" s="15">
        <f>O69*J69</f>
        <v/>
      </c>
      <c r="W69" s="15">
        <f>P69*J69</f>
        <v/>
      </c>
      <c r="X69" s="17">
        <f>Q69*J69</f>
        <v/>
      </c>
    </row>
    <row r="70" ht="13.5" customHeight="1">
      <c r="A70" s="14" t="n">
        <v>109282</v>
      </c>
      <c r="B70" s="15" t="inlineStr">
        <is>
          <t xml:space="preserve">SHELDON_G3  </t>
        </is>
      </c>
      <c r="C70" s="15" t="n">
        <v>4.16</v>
      </c>
      <c r="D70" s="15" t="n">
        <v>101</v>
      </c>
      <c r="E70" s="15" t="n">
        <v>704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-0.07579</v>
      </c>
      <c r="M70" s="15" t="n">
        <v>-0.07554</v>
      </c>
      <c r="N70" s="15" t="n">
        <v>-0.07554</v>
      </c>
      <c r="O70" s="15" t="n">
        <v>-0.07554</v>
      </c>
      <c r="P70" s="15" t="n">
        <v>-0.07554</v>
      </c>
      <c r="Q70" s="15" t="n">
        <v>-0.07555000000000001</v>
      </c>
      <c r="R70" s="15" t="n"/>
      <c r="S70" s="15">
        <f>L70*J70</f>
        <v/>
      </c>
      <c r="T70" s="15">
        <f>M70*J70</f>
        <v/>
      </c>
      <c r="U70" s="15">
        <f>N70*J70</f>
        <v/>
      </c>
      <c r="V70" s="15">
        <f>O70*J70</f>
        <v/>
      </c>
      <c r="W70" s="15">
        <f>P70*J70</f>
        <v/>
      </c>
      <c r="X70" s="17">
        <f>Q70*J70</f>
        <v/>
      </c>
    </row>
    <row r="71" ht="13.5" customHeight="1">
      <c r="A71" s="14" t="n">
        <v>109281</v>
      </c>
      <c r="B71" s="15" t="inlineStr">
        <is>
          <t xml:space="preserve">SHELDON_G2  </t>
        </is>
      </c>
      <c r="C71" s="15" t="n">
        <v>4.16</v>
      </c>
      <c r="D71" s="15" t="n">
        <v>101</v>
      </c>
      <c r="E71" s="15" t="n">
        <v>704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-0.07579</v>
      </c>
      <c r="M71" s="15" t="n">
        <v>-0.07554</v>
      </c>
      <c r="N71" s="15" t="n">
        <v>-0.07554</v>
      </c>
      <c r="O71" s="15" t="n">
        <v>-0.07554</v>
      </c>
      <c r="P71" s="15" t="n">
        <v>-0.07554</v>
      </c>
      <c r="Q71" s="15" t="n">
        <v>-0.07555000000000001</v>
      </c>
      <c r="R71" s="15" t="n"/>
      <c r="S71" s="15">
        <f>L71*J71</f>
        <v/>
      </c>
      <c r="T71" s="15">
        <f>M71*J71</f>
        <v/>
      </c>
      <c r="U71" s="15">
        <f>N71*J71</f>
        <v/>
      </c>
      <c r="V71" s="15">
        <f>O71*J71</f>
        <v/>
      </c>
      <c r="W71" s="15">
        <f>P71*J71</f>
        <v/>
      </c>
      <c r="X71" s="17">
        <f>Q71*J71</f>
        <v/>
      </c>
    </row>
    <row r="72" ht="13.5" customHeight="1">
      <c r="A72" s="14" t="n">
        <v>109280</v>
      </c>
      <c r="B72" s="15" t="inlineStr">
        <is>
          <t xml:space="preserve">SHELDON_G1  </t>
        </is>
      </c>
      <c r="C72" s="15" t="n">
        <v>4.16</v>
      </c>
      <c r="D72" s="15" t="n">
        <v>101</v>
      </c>
      <c r="E72" s="15" t="n">
        <v>704</v>
      </c>
      <c r="F72" s="15" t="n">
        <v>0</v>
      </c>
      <c r="G72" s="15" t="n">
        <v>0</v>
      </c>
      <c r="H72" s="15" t="n">
        <v>0</v>
      </c>
      <c r="I72" s="16" t="n">
        <v>0</v>
      </c>
      <c r="J72" s="15">
        <f>I72-F72</f>
        <v/>
      </c>
      <c r="K72" s="15">
        <f>H72-I72</f>
        <v/>
      </c>
      <c r="L72" s="15" t="n">
        <v>-0.07579</v>
      </c>
      <c r="M72" s="15" t="n">
        <v>-0.07554</v>
      </c>
      <c r="N72" s="15" t="n">
        <v>-0.07554</v>
      </c>
      <c r="O72" s="15" t="n">
        <v>-0.07554</v>
      </c>
      <c r="P72" s="15" t="n">
        <v>-0.07554</v>
      </c>
      <c r="Q72" s="15" t="n">
        <v>-0.07555000000000001</v>
      </c>
      <c r="R72" s="15" t="n"/>
      <c r="S72" s="15">
        <f>L72*J72</f>
        <v/>
      </c>
      <c r="T72" s="15">
        <f>M72*J72</f>
        <v/>
      </c>
      <c r="U72" s="15">
        <f>N72*J72</f>
        <v/>
      </c>
      <c r="V72" s="15">
        <f>O72*J72</f>
        <v/>
      </c>
      <c r="W72" s="15">
        <f>P72*J72</f>
        <v/>
      </c>
      <c r="X72" s="17">
        <f>Q72*J72</f>
        <v/>
      </c>
    </row>
    <row r="73" ht="13.5" customHeight="1">
      <c r="A73" s="14" t="n">
        <v>108894</v>
      </c>
      <c r="B73" s="15" t="inlineStr">
        <is>
          <t xml:space="preserve">SWANTON GT  </t>
        </is>
      </c>
      <c r="C73" s="15" t="n">
        <v>13.8</v>
      </c>
      <c r="D73" s="15" t="n">
        <v>101</v>
      </c>
      <c r="E73" s="15" t="n">
        <v>704</v>
      </c>
      <c r="F73" s="15" t="n">
        <v>0</v>
      </c>
      <c r="G73" s="15" t="n">
        <v>0</v>
      </c>
      <c r="H73" s="15" t="n">
        <v>0</v>
      </c>
      <c r="I73" s="16" t="n">
        <v>0</v>
      </c>
      <c r="J73" s="15">
        <f>I73-F73</f>
        <v/>
      </c>
      <c r="K73" s="15">
        <f>H73-I73</f>
        <v/>
      </c>
      <c r="L73" s="15" t="n">
        <v>-0.07579</v>
      </c>
      <c r="M73" s="15" t="n">
        <v>-0.07554</v>
      </c>
      <c r="N73" s="15" t="n">
        <v>-0.07554</v>
      </c>
      <c r="O73" s="15" t="n">
        <v>-0.07554</v>
      </c>
      <c r="P73" s="15" t="n">
        <v>-0.07554</v>
      </c>
      <c r="Q73" s="15" t="n">
        <v>-0.07555000000000001</v>
      </c>
      <c r="R73" s="15" t="n"/>
      <c r="S73" s="15">
        <f>L73*J73</f>
        <v/>
      </c>
      <c r="T73" s="15">
        <f>M73*J73</f>
        <v/>
      </c>
      <c r="U73" s="15">
        <f>N73*J73</f>
        <v/>
      </c>
      <c r="V73" s="15">
        <f>O73*J73</f>
        <v/>
      </c>
      <c r="W73" s="15">
        <f>P73*J73</f>
        <v/>
      </c>
      <c r="X73" s="17">
        <f>Q73*J73</f>
        <v/>
      </c>
    </row>
    <row r="74" ht="13.5" customHeight="1">
      <c r="A74" s="14" t="n">
        <v>109141</v>
      </c>
      <c r="B74" s="15" t="inlineStr">
        <is>
          <t xml:space="preserve">TAFTSVL_GEN </t>
        </is>
      </c>
      <c r="C74" s="15" t="n">
        <v>12.5</v>
      </c>
      <c r="D74" s="15" t="n">
        <v>101</v>
      </c>
      <c r="E74" s="15" t="n">
        <v>704</v>
      </c>
      <c r="F74" s="15" t="n">
        <v>0</v>
      </c>
      <c r="G74" s="15" t="n">
        <v>0</v>
      </c>
      <c r="H74" s="15" t="n">
        <v>0</v>
      </c>
      <c r="I74" s="16" t="n">
        <v>0</v>
      </c>
      <c r="J74" s="15">
        <f>I74-F74</f>
        <v/>
      </c>
      <c r="K74" s="15">
        <f>H74-I74</f>
        <v/>
      </c>
      <c r="L74" s="15" t="n">
        <v>-0.07485</v>
      </c>
      <c r="M74" s="15" t="n">
        <v>-0.07454</v>
      </c>
      <c r="N74" s="15" t="n">
        <v>-0.07454</v>
      </c>
      <c r="O74" s="15" t="n">
        <v>-0.07454</v>
      </c>
      <c r="P74" s="15" t="n">
        <v>-0.07454</v>
      </c>
      <c r="Q74" s="15" t="n">
        <v>-0.07456</v>
      </c>
      <c r="R74" s="15" t="n"/>
      <c r="S74" s="15">
        <f>L74*J74</f>
        <v/>
      </c>
      <c r="T74" s="15">
        <f>M74*J74</f>
        <v/>
      </c>
      <c r="U74" s="15">
        <f>N74*J74</f>
        <v/>
      </c>
      <c r="V74" s="15">
        <f>O74*J74</f>
        <v/>
      </c>
      <c r="W74" s="15">
        <f>P74*J74</f>
        <v/>
      </c>
      <c r="X74" s="17">
        <f>Q74*J74</f>
        <v/>
      </c>
    </row>
    <row r="75" ht="13.5" customHeight="1">
      <c r="A75" s="14" t="n">
        <v>116651</v>
      </c>
      <c r="B75" s="15" t="inlineStr">
        <is>
          <t>INDIAN RIVER</t>
        </is>
      </c>
      <c r="C75" s="15" t="n">
        <v>2.3</v>
      </c>
      <c r="D75" s="15" t="n">
        <v>101</v>
      </c>
      <c r="E75" s="15" t="n">
        <v>1334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-0.07474</v>
      </c>
      <c r="M75" s="15" t="n">
        <v>-0.07471</v>
      </c>
      <c r="N75" s="15" t="n">
        <v>-0.07471</v>
      </c>
      <c r="O75" s="15" t="n">
        <v>-0.07471</v>
      </c>
      <c r="P75" s="15" t="n">
        <v>-0.07471</v>
      </c>
      <c r="Q75" s="15" t="n">
        <v>-0.07464999999999999</v>
      </c>
      <c r="R75" s="15" t="n"/>
      <c r="S75" s="15">
        <f>L75*J75</f>
        <v/>
      </c>
      <c r="T75" s="15">
        <f>M75*J75</f>
        <v/>
      </c>
      <c r="U75" s="15">
        <f>N75*J75</f>
        <v/>
      </c>
      <c r="V75" s="15">
        <f>O75*J75</f>
        <v/>
      </c>
      <c r="W75" s="15">
        <f>P75*J75</f>
        <v/>
      </c>
      <c r="X75" s="17">
        <f>Q75*J75</f>
        <v/>
      </c>
    </row>
    <row r="76" ht="13.5" customHeight="1">
      <c r="A76" s="14" t="n">
        <v>996364</v>
      </c>
      <c r="B76" s="15" t="inlineStr">
        <is>
          <t>SUN_BLANDF~1</t>
        </is>
      </c>
      <c r="C76" s="15" t="n">
        <v>115</v>
      </c>
      <c r="D76" s="15" t="n">
        <v>101</v>
      </c>
      <c r="E76" s="15" t="n">
        <v>1330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-0.07474</v>
      </c>
      <c r="M76" s="15" t="n">
        <v>-0.07471</v>
      </c>
      <c r="N76" s="15" t="n">
        <v>-0.07471</v>
      </c>
      <c r="O76" s="15" t="n">
        <v>-0.07471</v>
      </c>
      <c r="P76" s="15" t="n">
        <v>-0.07471</v>
      </c>
      <c r="Q76" s="15" t="n">
        <v>-0.07464999999999999</v>
      </c>
      <c r="R76" s="15" t="n"/>
      <c r="S76" s="15">
        <f>L76*J76</f>
        <v/>
      </c>
      <c r="T76" s="15">
        <f>M76*J76</f>
        <v/>
      </c>
      <c r="U76" s="15">
        <f>N76*J76</f>
        <v/>
      </c>
      <c r="V76" s="15">
        <f>O76*J76</f>
        <v/>
      </c>
      <c r="W76" s="15">
        <f>P76*J76</f>
        <v/>
      </c>
      <c r="X76" s="17">
        <f>Q76*J76</f>
        <v/>
      </c>
    </row>
    <row r="77" ht="13.5" customHeight="1">
      <c r="A77" s="14" t="n">
        <v>109140</v>
      </c>
      <c r="B77" s="15" t="inlineStr">
        <is>
          <t xml:space="preserve">NO HARTLAND </t>
        </is>
      </c>
      <c r="C77" s="15" t="n">
        <v>4.16</v>
      </c>
      <c r="D77" s="15" t="n">
        <v>101</v>
      </c>
      <c r="E77" s="15" t="n">
        <v>704</v>
      </c>
      <c r="F77" s="15" t="n">
        <v>0</v>
      </c>
      <c r="G77" s="15" t="n">
        <v>0</v>
      </c>
      <c r="H77" s="15" t="n">
        <v>0</v>
      </c>
      <c r="I77" s="16" t="n">
        <v>0</v>
      </c>
      <c r="J77" s="15">
        <f>I77-F77</f>
        <v/>
      </c>
      <c r="K77" s="15">
        <f>H77-I77</f>
        <v/>
      </c>
      <c r="L77" s="15" t="n">
        <v>-0.07419000000000001</v>
      </c>
      <c r="M77" s="15" t="n">
        <v>-0.07388</v>
      </c>
      <c r="N77" s="15" t="n">
        <v>-0.07388</v>
      </c>
      <c r="O77" s="15" t="n">
        <v>-0.07388</v>
      </c>
      <c r="P77" s="15" t="n">
        <v>-0.07388</v>
      </c>
      <c r="Q77" s="15" t="n">
        <v>-0.07389999999999999</v>
      </c>
      <c r="R77" s="15" t="n"/>
      <c r="S77" s="15">
        <f>L77*J77</f>
        <v/>
      </c>
      <c r="T77" s="15">
        <f>M77*J77</f>
        <v/>
      </c>
      <c r="U77" s="15">
        <f>N77*J77</f>
        <v/>
      </c>
      <c r="V77" s="15">
        <f>O77*J77</f>
        <v/>
      </c>
      <c r="W77" s="15">
        <f>P77*J77</f>
        <v/>
      </c>
      <c r="X77" s="17">
        <f>Q77*J77</f>
        <v/>
      </c>
    </row>
    <row r="78" ht="13.5" customHeight="1">
      <c r="A78" s="14" t="n">
        <v>106033</v>
      </c>
      <c r="B78" s="15" t="inlineStr">
        <is>
          <t>SLAYTON HIL1</t>
        </is>
      </c>
      <c r="C78" s="15" t="n">
        <v>13.8</v>
      </c>
      <c r="D78" s="15" t="n">
        <v>101</v>
      </c>
      <c r="E78" s="15" t="n">
        <v>400</v>
      </c>
      <c r="F78" s="15" t="n">
        <v>0</v>
      </c>
      <c r="G78" s="15" t="n">
        <v>0</v>
      </c>
      <c r="H78" s="15" t="n">
        <v>0</v>
      </c>
      <c r="I78" s="16" t="n">
        <v>0</v>
      </c>
      <c r="J78" s="15">
        <f>I78-F78</f>
        <v/>
      </c>
      <c r="K78" s="15">
        <f>H78-I78</f>
        <v/>
      </c>
      <c r="L78" s="15" t="n">
        <v>-0.07364</v>
      </c>
      <c r="M78" s="15" t="n">
        <v>-0.07333000000000001</v>
      </c>
      <c r="N78" s="15" t="n">
        <v>-0.07333000000000001</v>
      </c>
      <c r="O78" s="15" t="n">
        <v>-0.07333000000000001</v>
      </c>
      <c r="P78" s="15" t="n">
        <v>-0.07333000000000001</v>
      </c>
      <c r="Q78" s="15" t="n">
        <v>-0.07335999999999999</v>
      </c>
      <c r="R78" s="15" t="n"/>
      <c r="S78" s="15">
        <f>L78*J78</f>
        <v/>
      </c>
      <c r="T78" s="15">
        <f>M78*J78</f>
        <v/>
      </c>
      <c r="U78" s="15">
        <f>N78*J78</f>
        <v/>
      </c>
      <c r="V78" s="15">
        <f>O78*J78</f>
        <v/>
      </c>
      <c r="W78" s="15">
        <f>P78*J78</f>
        <v/>
      </c>
      <c r="X78" s="17">
        <f>Q78*J78</f>
        <v/>
      </c>
    </row>
    <row r="79" ht="13.5" customHeight="1">
      <c r="A79" s="14" t="n">
        <v>994990</v>
      </c>
      <c r="B79" s="15" t="inlineStr">
        <is>
          <t>SUN_FITZWI~1</t>
        </is>
      </c>
      <c r="C79" s="15" t="n">
        <v>115</v>
      </c>
      <c r="D79" s="15" t="n">
        <v>101</v>
      </c>
      <c r="E79" s="15" t="n">
        <v>680</v>
      </c>
      <c r="F79" s="15" t="n">
        <v>0</v>
      </c>
      <c r="G79" s="15" t="n">
        <v>0</v>
      </c>
      <c r="H79" s="15" t="n">
        <v>0</v>
      </c>
      <c r="I79" s="16" t="n">
        <v>0</v>
      </c>
      <c r="J79" s="15">
        <f>I79-F79</f>
        <v/>
      </c>
      <c r="K79" s="15">
        <f>H79-I79</f>
        <v/>
      </c>
      <c r="L79" s="15" t="n">
        <v>-0.07328999999999999</v>
      </c>
      <c r="M79" s="15" t="n">
        <v>-0.07289</v>
      </c>
      <c r="N79" s="15" t="n">
        <v>-0.07289</v>
      </c>
      <c r="O79" s="15" t="n">
        <v>-0.07289</v>
      </c>
      <c r="P79" s="15" t="n">
        <v>-0.07289</v>
      </c>
      <c r="Q79" s="15" t="n">
        <v>-0.07290000000000001</v>
      </c>
      <c r="R79" s="15" t="n"/>
      <c r="S79" s="15">
        <f>L79*J79</f>
        <v/>
      </c>
      <c r="T79" s="15">
        <f>M79*J79</f>
        <v/>
      </c>
      <c r="U79" s="15">
        <f>N79*J79</f>
        <v/>
      </c>
      <c r="V79" s="15">
        <f>O79*J79</f>
        <v/>
      </c>
      <c r="W79" s="15">
        <f>P79*J79</f>
        <v/>
      </c>
      <c r="X79" s="17">
        <f>Q79*J79</f>
        <v/>
      </c>
    </row>
    <row r="80" ht="13.5" customHeight="1">
      <c r="A80" s="14" t="n">
        <v>109072</v>
      </c>
      <c r="B80" s="15" t="inlineStr">
        <is>
          <t>BOLTON FALLS</t>
        </is>
      </c>
      <c r="C80" s="15" t="n">
        <v>4.16</v>
      </c>
      <c r="D80" s="15" t="n">
        <v>101</v>
      </c>
      <c r="E80" s="15" t="n">
        <v>704</v>
      </c>
      <c r="F80" s="15" t="n">
        <v>0</v>
      </c>
      <c r="G80" s="15" t="n">
        <v>0</v>
      </c>
      <c r="H80" s="15" t="n">
        <v>0</v>
      </c>
      <c r="I80" s="16" t="n">
        <v>0</v>
      </c>
      <c r="J80" s="15">
        <f>I80-F80</f>
        <v/>
      </c>
      <c r="K80" s="15">
        <f>H80-I80</f>
        <v/>
      </c>
      <c r="L80" s="15" t="n">
        <v>-0.07276000000000001</v>
      </c>
      <c r="M80" s="15" t="n">
        <v>-0.07252</v>
      </c>
      <c r="N80" s="15" t="n">
        <v>-0.07252</v>
      </c>
      <c r="O80" s="15" t="n">
        <v>-0.07252</v>
      </c>
      <c r="P80" s="15" t="n">
        <v>-0.07252</v>
      </c>
      <c r="Q80" s="15" t="n">
        <v>-0.07253</v>
      </c>
      <c r="R80" s="15" t="n"/>
      <c r="S80" s="15">
        <f>L80*J80</f>
        <v/>
      </c>
      <c r="T80" s="15">
        <f>M80*J80</f>
        <v/>
      </c>
      <c r="U80" s="15">
        <f>N80*J80</f>
        <v/>
      </c>
      <c r="V80" s="15">
        <f>O80*J80</f>
        <v/>
      </c>
      <c r="W80" s="15">
        <f>P80*J80</f>
        <v/>
      </c>
      <c r="X80" s="17">
        <f>Q80*J80</f>
        <v/>
      </c>
    </row>
    <row r="81" ht="13.5" customHeight="1">
      <c r="A81" s="14" t="n">
        <v>109573</v>
      </c>
      <c r="B81" s="15" t="inlineStr">
        <is>
          <t xml:space="preserve">WILDER      </t>
        </is>
      </c>
      <c r="C81" s="15" t="n">
        <v>13.8</v>
      </c>
      <c r="D81" s="15" t="n">
        <v>101</v>
      </c>
      <c r="E81" s="15" t="n">
        <v>400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-0.07213</v>
      </c>
      <c r="M81" s="15" t="n">
        <v>-0.07184</v>
      </c>
      <c r="N81" s="15" t="n">
        <v>-0.07184</v>
      </c>
      <c r="O81" s="15" t="n">
        <v>-0.07184</v>
      </c>
      <c r="P81" s="15" t="n">
        <v>-0.07184</v>
      </c>
      <c r="Q81" s="15" t="n">
        <v>-0.07185999999999999</v>
      </c>
      <c r="R81" s="15" t="n"/>
      <c r="S81" s="15">
        <f>L81*J81</f>
        <v/>
      </c>
      <c r="T81" s="15">
        <f>M81*J81</f>
        <v/>
      </c>
      <c r="U81" s="15">
        <f>N81*J81</f>
        <v/>
      </c>
      <c r="V81" s="15">
        <f>O81*J81</f>
        <v/>
      </c>
      <c r="W81" s="15">
        <f>P81*J81</f>
        <v/>
      </c>
      <c r="X81" s="17">
        <f>Q81*J81</f>
        <v/>
      </c>
    </row>
    <row r="82" ht="13.5" customHeight="1">
      <c r="A82" s="14" t="n">
        <v>109076</v>
      </c>
      <c r="B82" s="15" t="inlineStr">
        <is>
          <t xml:space="preserve">LTTLE RIVER </t>
        </is>
      </c>
      <c r="C82" s="15" t="n">
        <v>4.16</v>
      </c>
      <c r="D82" s="15" t="n">
        <v>101</v>
      </c>
      <c r="E82" s="15" t="n">
        <v>704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-0.07092</v>
      </c>
      <c r="M82" s="15" t="n">
        <v>-0.07069</v>
      </c>
      <c r="N82" s="15" t="n">
        <v>-0.07069</v>
      </c>
      <c r="O82" s="15" t="n">
        <v>-0.07069</v>
      </c>
      <c r="P82" s="15" t="n">
        <v>-0.07069</v>
      </c>
      <c r="Q82" s="15" t="n">
        <v>-0.0707</v>
      </c>
      <c r="R82" s="15" t="n"/>
      <c r="S82" s="15">
        <f>L82*J82</f>
        <v/>
      </c>
      <c r="T82" s="15">
        <f>M82*J82</f>
        <v/>
      </c>
      <c r="U82" s="15">
        <f>N82*J82</f>
        <v/>
      </c>
      <c r="V82" s="15">
        <f>O82*J82</f>
        <v/>
      </c>
      <c r="W82" s="15">
        <f>P82*J82</f>
        <v/>
      </c>
      <c r="X82" s="17">
        <f>Q82*J82</f>
        <v/>
      </c>
    </row>
    <row r="83" ht="13.5" customHeight="1">
      <c r="A83" s="14" t="n">
        <v>109080</v>
      </c>
      <c r="B83" s="15" t="inlineStr">
        <is>
          <t xml:space="preserve">MORETOWN    </t>
        </is>
      </c>
      <c r="C83" s="15" t="n">
        <v>4.16</v>
      </c>
      <c r="D83" s="15" t="n">
        <v>101</v>
      </c>
      <c r="E83" s="15" t="n">
        <v>704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-0.07013</v>
      </c>
      <c r="M83" s="15" t="n">
        <v>-0.06991</v>
      </c>
      <c r="N83" s="15" t="n">
        <v>-0.06991</v>
      </c>
      <c r="O83" s="15" t="n">
        <v>-0.06991</v>
      </c>
      <c r="P83" s="15" t="n">
        <v>-0.06991</v>
      </c>
      <c r="Q83" s="15" t="n">
        <v>-0.06992</v>
      </c>
      <c r="R83" s="15" t="n"/>
      <c r="S83" s="15">
        <f>L83*J83</f>
        <v/>
      </c>
      <c r="T83" s="15">
        <f>M83*J83</f>
        <v/>
      </c>
      <c r="U83" s="15">
        <f>N83*J83</f>
        <v/>
      </c>
      <c r="V83" s="15">
        <f>O83*J83</f>
        <v/>
      </c>
      <c r="W83" s="15">
        <f>P83*J83</f>
        <v/>
      </c>
      <c r="X83" s="17">
        <f>Q83*J83</f>
        <v/>
      </c>
    </row>
    <row r="84" ht="13.5" customHeight="1">
      <c r="A84" s="14" t="n">
        <v>109550</v>
      </c>
      <c r="B84" s="15" t="inlineStr">
        <is>
          <t>BELLOWS FALS</t>
        </is>
      </c>
      <c r="C84" s="15" t="n">
        <v>6.9</v>
      </c>
      <c r="D84" s="15" t="n">
        <v>101</v>
      </c>
      <c r="E84" s="15" t="n">
        <v>400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-0.06924</v>
      </c>
      <c r="M84" s="15" t="n">
        <v>-0.06892</v>
      </c>
      <c r="N84" s="15" t="n">
        <v>-0.06892</v>
      </c>
      <c r="O84" s="15" t="n">
        <v>-0.06892</v>
      </c>
      <c r="P84" s="15" t="n">
        <v>-0.06892</v>
      </c>
      <c r="Q84" s="15" t="n">
        <v>-0.06892</v>
      </c>
      <c r="R84" s="15" t="n"/>
      <c r="S84" s="15">
        <f>L84*J84</f>
        <v/>
      </c>
      <c r="T84" s="15">
        <f>M84*J84</f>
        <v/>
      </c>
      <c r="U84" s="15">
        <f>N84*J84</f>
        <v/>
      </c>
      <c r="V84" s="15">
        <f>O84*J84</f>
        <v/>
      </c>
      <c r="W84" s="15">
        <f>P84*J84</f>
        <v/>
      </c>
      <c r="X84" s="17">
        <f>Q84*J84</f>
        <v/>
      </c>
    </row>
    <row r="85" ht="13.5" customHeight="1">
      <c r="A85" s="14" t="n">
        <v>998940</v>
      </c>
      <c r="B85" s="15" t="inlineStr">
        <is>
          <t>SUN_WESTMI~1</t>
        </is>
      </c>
      <c r="C85" s="15" t="n">
        <v>12.5</v>
      </c>
      <c r="D85" s="15" t="n">
        <v>101</v>
      </c>
      <c r="E85" s="15" t="n">
        <v>822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-0.06924</v>
      </c>
      <c r="M85" s="15" t="n">
        <v>-0.06892</v>
      </c>
      <c r="N85" s="15" t="n">
        <v>-0.06892</v>
      </c>
      <c r="O85" s="15" t="n">
        <v>-0.06892</v>
      </c>
      <c r="P85" s="15" t="n">
        <v>-0.06892</v>
      </c>
      <c r="Q85" s="15" t="n">
        <v>-0.06892</v>
      </c>
      <c r="R85" s="15" t="n"/>
      <c r="S85" s="15">
        <f>L85*J85</f>
        <v/>
      </c>
      <c r="T85" s="15">
        <f>M85*J85</f>
        <v/>
      </c>
      <c r="U85" s="15">
        <f>N85*J85</f>
        <v/>
      </c>
      <c r="V85" s="15">
        <f>O85*J85</f>
        <v/>
      </c>
      <c r="W85" s="15">
        <f>P85*J85</f>
        <v/>
      </c>
      <c r="X85" s="17">
        <f>Q85*J85</f>
        <v/>
      </c>
    </row>
    <row r="86" ht="13.5" customHeight="1">
      <c r="A86" s="14" t="n">
        <v>109321</v>
      </c>
      <c r="B86" s="15" t="inlineStr">
        <is>
          <t xml:space="preserve">KCW_JAY_SC1 </t>
        </is>
      </c>
      <c r="C86" s="15" t="n">
        <v>13.8</v>
      </c>
      <c r="D86" s="15" t="n">
        <v>101</v>
      </c>
      <c r="E86" s="15" t="n">
        <v>704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-0.06891</v>
      </c>
      <c r="M86" s="15" t="n">
        <v>-0.06868</v>
      </c>
      <c r="N86" s="15" t="n">
        <v>-0.06868</v>
      </c>
      <c r="O86" s="15" t="n">
        <v>-0.06868</v>
      </c>
      <c r="P86" s="15" t="n">
        <v>-0.06868</v>
      </c>
      <c r="Q86" s="15" t="n">
        <v>-0.0687</v>
      </c>
      <c r="R86" s="15" t="n"/>
      <c r="S86" s="15">
        <f>L86*J86</f>
        <v/>
      </c>
      <c r="T86" s="15">
        <f>M86*J86</f>
        <v/>
      </c>
      <c r="U86" s="15">
        <f>N86*J86</f>
        <v/>
      </c>
      <c r="V86" s="15">
        <f>O86*J86</f>
        <v/>
      </c>
      <c r="W86" s="15">
        <f>P86*J86</f>
        <v/>
      </c>
      <c r="X86" s="17">
        <f>Q86*J86</f>
        <v/>
      </c>
    </row>
    <row r="87" ht="13.5" customHeight="1">
      <c r="A87" s="14" t="n">
        <v>105345</v>
      </c>
      <c r="B87" s="15" t="inlineStr">
        <is>
          <t>HEMPHILL PWR</t>
        </is>
      </c>
      <c r="C87" s="15" t="n">
        <v>13.8</v>
      </c>
      <c r="D87" s="15" t="n">
        <v>101</v>
      </c>
      <c r="E87" s="15" t="n">
        <v>564</v>
      </c>
      <c r="F87" s="15" t="n">
        <v>17.5</v>
      </c>
      <c r="G87" s="15" t="n">
        <v>0</v>
      </c>
      <c r="H87" s="15" t="n">
        <v>17.5</v>
      </c>
      <c r="I87" s="16" t="n">
        <v>17.5</v>
      </c>
      <c r="J87" s="15">
        <f>I87-F87</f>
        <v/>
      </c>
      <c r="K87" s="15">
        <f>H87-I87</f>
        <v/>
      </c>
      <c r="L87" s="15" t="n">
        <v>-0.06889000000000001</v>
      </c>
      <c r="M87" s="15" t="n">
        <v>-0.06844</v>
      </c>
      <c r="N87" s="15" t="n">
        <v>-0.06844</v>
      </c>
      <c r="O87" s="15" t="n">
        <v>-0.06844</v>
      </c>
      <c r="P87" s="15" t="n">
        <v>-0.06844</v>
      </c>
      <c r="Q87" s="15" t="n">
        <v>-0.06851</v>
      </c>
      <c r="R87" s="15" t="n"/>
      <c r="S87" s="15">
        <f>L87*J87</f>
        <v/>
      </c>
      <c r="T87" s="15">
        <f>M87*J87</f>
        <v/>
      </c>
      <c r="U87" s="15">
        <f>N87*J87</f>
        <v/>
      </c>
      <c r="V87" s="15">
        <f>O87*J87</f>
        <v/>
      </c>
      <c r="W87" s="15">
        <f>P87*J87</f>
        <v/>
      </c>
      <c r="X87" s="17">
        <f>Q87*J87</f>
        <v/>
      </c>
    </row>
    <row r="88" ht="13.5" customHeight="1">
      <c r="A88" s="14" t="n">
        <v>105350</v>
      </c>
      <c r="B88" s="15" t="inlineStr">
        <is>
          <t>LEMP_STRING1</t>
        </is>
      </c>
      <c r="C88" s="15" t="n">
        <v>0.6899999999999999</v>
      </c>
      <c r="D88" s="15" t="n">
        <v>101</v>
      </c>
      <c r="E88" s="15" t="n">
        <v>564</v>
      </c>
      <c r="F88" s="15" t="n">
        <v>2.21</v>
      </c>
      <c r="G88" s="15" t="n">
        <v>0</v>
      </c>
      <c r="H88" s="15" t="n">
        <v>2.21</v>
      </c>
      <c r="I88" s="16" t="n">
        <v>2.21</v>
      </c>
      <c r="J88" s="15">
        <f>I88-F88</f>
        <v/>
      </c>
      <c r="K88" s="15">
        <f>H88-I88</f>
        <v/>
      </c>
      <c r="L88" s="15" t="n">
        <v>-0.06889000000000001</v>
      </c>
      <c r="M88" s="15" t="n">
        <v>-0.06844</v>
      </c>
      <c r="N88" s="15" t="n">
        <v>-0.06844</v>
      </c>
      <c r="O88" s="15" t="n">
        <v>-0.06844</v>
      </c>
      <c r="P88" s="15" t="n">
        <v>-0.06844</v>
      </c>
      <c r="Q88" s="15" t="n">
        <v>-0.06851</v>
      </c>
      <c r="R88" s="15" t="n"/>
      <c r="S88" s="15">
        <f>L88*J88</f>
        <v/>
      </c>
      <c r="T88" s="15">
        <f>M88*J88</f>
        <v/>
      </c>
      <c r="U88" s="15">
        <f>N88*J88</f>
        <v/>
      </c>
      <c r="V88" s="15">
        <f>O88*J88</f>
        <v/>
      </c>
      <c r="W88" s="15">
        <f>P88*J88</f>
        <v/>
      </c>
      <c r="X88" s="17">
        <f>Q88*J88</f>
        <v/>
      </c>
    </row>
    <row r="89" ht="13.5" customHeight="1">
      <c r="A89" s="14" t="n">
        <v>105351</v>
      </c>
      <c r="B89" s="15" t="inlineStr">
        <is>
          <t>LEMP_STRING2</t>
        </is>
      </c>
      <c r="C89" s="15" t="n">
        <v>0.6899999999999999</v>
      </c>
      <c r="D89" s="15" t="n">
        <v>101</v>
      </c>
      <c r="E89" s="15" t="n">
        <v>564</v>
      </c>
      <c r="F89" s="15" t="n">
        <v>2.21</v>
      </c>
      <c r="G89" s="15" t="n">
        <v>0</v>
      </c>
      <c r="H89" s="15" t="n">
        <v>2.21</v>
      </c>
      <c r="I89" s="16" t="n">
        <v>2.21</v>
      </c>
      <c r="J89" s="15">
        <f>I89-F89</f>
        <v/>
      </c>
      <c r="K89" s="15">
        <f>H89-I89</f>
        <v/>
      </c>
      <c r="L89" s="15" t="n">
        <v>-0.06889000000000001</v>
      </c>
      <c r="M89" s="15" t="n">
        <v>-0.06844</v>
      </c>
      <c r="N89" s="15" t="n">
        <v>-0.06844</v>
      </c>
      <c r="O89" s="15" t="n">
        <v>-0.06844</v>
      </c>
      <c r="P89" s="15" t="n">
        <v>-0.06844</v>
      </c>
      <c r="Q89" s="15" t="n">
        <v>-0.06851</v>
      </c>
      <c r="R89" s="15" t="n"/>
      <c r="S89" s="15">
        <f>L89*J89</f>
        <v/>
      </c>
      <c r="T89" s="15">
        <f>M89*J89</f>
        <v/>
      </c>
      <c r="U89" s="15">
        <f>N89*J89</f>
        <v/>
      </c>
      <c r="V89" s="15">
        <f>O89*J89</f>
        <v/>
      </c>
      <c r="W89" s="15">
        <f>P89*J89</f>
        <v/>
      </c>
      <c r="X89" s="17">
        <f>Q89*J89</f>
        <v/>
      </c>
    </row>
    <row r="90" ht="13.5" customHeight="1">
      <c r="A90" s="14" t="n">
        <v>994451</v>
      </c>
      <c r="B90" s="15" t="inlineStr">
        <is>
          <t>SUN_NORTH ~2</t>
        </is>
      </c>
      <c r="C90" s="15" t="n">
        <v>115</v>
      </c>
      <c r="D90" s="15" t="n">
        <v>101</v>
      </c>
      <c r="E90" s="15" t="n">
        <v>560</v>
      </c>
      <c r="F90" s="15" t="n">
        <v>15</v>
      </c>
      <c r="G90" s="15" t="n">
        <v>0</v>
      </c>
      <c r="H90" s="15" t="n">
        <v>15</v>
      </c>
      <c r="I90" s="16" t="n">
        <v>15</v>
      </c>
      <c r="J90" s="15">
        <f>I90-F90</f>
        <v/>
      </c>
      <c r="K90" s="15">
        <f>H90-I90</f>
        <v/>
      </c>
      <c r="L90" s="15" t="n">
        <v>-0.06889000000000001</v>
      </c>
      <c r="M90" s="15" t="n">
        <v>-0.06844</v>
      </c>
      <c r="N90" s="15" t="n">
        <v>-0.06844</v>
      </c>
      <c r="O90" s="15" t="n">
        <v>-0.06844</v>
      </c>
      <c r="P90" s="15" t="n">
        <v>-0.06844</v>
      </c>
      <c r="Q90" s="15" t="n">
        <v>-0.06851</v>
      </c>
      <c r="R90" s="15" t="n"/>
      <c r="S90" s="15">
        <f>L90*J90</f>
        <v/>
      </c>
      <c r="T90" s="15">
        <f>M90*J90</f>
        <v/>
      </c>
      <c r="U90" s="15">
        <f>N90*J90</f>
        <v/>
      </c>
      <c r="V90" s="15">
        <f>O90*J90</f>
        <v/>
      </c>
      <c r="W90" s="15">
        <f>P90*J90</f>
        <v/>
      </c>
      <c r="X90" s="17">
        <f>Q90*J90</f>
        <v/>
      </c>
    </row>
    <row r="91" ht="13.5" customHeight="1">
      <c r="A91" s="14" t="n">
        <v>108905</v>
      </c>
      <c r="B91" s="15" t="inlineStr">
        <is>
          <t xml:space="preserve">KINGDOM_GEN </t>
        </is>
      </c>
      <c r="C91" s="15" t="n">
        <v>0.65</v>
      </c>
      <c r="D91" s="15" t="n">
        <v>101</v>
      </c>
      <c r="E91" s="15" t="n">
        <v>704</v>
      </c>
      <c r="F91" s="15" t="n">
        <v>12</v>
      </c>
      <c r="G91" s="15" t="n">
        <v>0</v>
      </c>
      <c r="H91" s="15" t="n">
        <v>12</v>
      </c>
      <c r="I91" s="16" t="n">
        <v>12</v>
      </c>
      <c r="J91" s="15">
        <f>I91-F91</f>
        <v/>
      </c>
      <c r="K91" s="15">
        <f>H91-I91</f>
        <v/>
      </c>
      <c r="L91" s="15" t="n">
        <v>-0.06875000000000001</v>
      </c>
      <c r="M91" s="15" t="n">
        <v>-0.06852</v>
      </c>
      <c r="N91" s="15" t="n">
        <v>-0.06852</v>
      </c>
      <c r="O91" s="15" t="n">
        <v>-0.06852</v>
      </c>
      <c r="P91" s="15" t="n">
        <v>-0.06852</v>
      </c>
      <c r="Q91" s="15" t="n">
        <v>-0.06854</v>
      </c>
      <c r="R91" s="15" t="n"/>
      <c r="S91" s="15">
        <f>L91*J91</f>
        <v/>
      </c>
      <c r="T91" s="15">
        <f>M91*J91</f>
        <v/>
      </c>
      <c r="U91" s="15">
        <f>N91*J91</f>
        <v/>
      </c>
      <c r="V91" s="15">
        <f>O91*J91</f>
        <v/>
      </c>
      <c r="W91" s="15">
        <f>P91*J91</f>
        <v/>
      </c>
      <c r="X91" s="17">
        <f>Q91*J91</f>
        <v/>
      </c>
    </row>
    <row r="92" ht="13.5" customHeight="1">
      <c r="A92" s="14" t="n">
        <v>113451</v>
      </c>
      <c r="B92" s="15" t="inlineStr">
        <is>
          <t xml:space="preserve">CHINOOK_PV  </t>
        </is>
      </c>
      <c r="C92" s="15" t="n">
        <v>0.6</v>
      </c>
      <c r="D92" s="15" t="n">
        <v>101</v>
      </c>
      <c r="E92" s="15" t="n">
        <v>1110</v>
      </c>
      <c r="F92" s="15" t="n">
        <v>0</v>
      </c>
      <c r="G92" s="15" t="n">
        <v>0</v>
      </c>
      <c r="H92" s="15" t="n">
        <v>0</v>
      </c>
      <c r="I92" s="16" t="n">
        <v>0</v>
      </c>
      <c r="J92" s="15">
        <f>I92-F92</f>
        <v/>
      </c>
      <c r="K92" s="15">
        <f>H92-I92</f>
        <v/>
      </c>
      <c r="L92" s="15" t="n">
        <v>-0.06783</v>
      </c>
      <c r="M92" s="15" t="n">
        <v>-0.06748</v>
      </c>
      <c r="N92" s="15" t="n">
        <v>-0.06748</v>
      </c>
      <c r="O92" s="15" t="n">
        <v>-0.06748</v>
      </c>
      <c r="P92" s="15" t="n">
        <v>-0.06748</v>
      </c>
      <c r="Q92" s="15" t="n">
        <v>-0.06748</v>
      </c>
      <c r="R92" s="15" t="n"/>
      <c r="S92" s="15">
        <f>L92*J92</f>
        <v/>
      </c>
      <c r="T92" s="15">
        <f>M92*J92</f>
        <v/>
      </c>
      <c r="U92" s="15">
        <f>N92*J92</f>
        <v/>
      </c>
      <c r="V92" s="15">
        <f>O92*J92</f>
        <v/>
      </c>
      <c r="W92" s="15">
        <f>P92*J92</f>
        <v/>
      </c>
      <c r="X92" s="17">
        <f>Q92*J92</f>
        <v/>
      </c>
    </row>
    <row r="93" ht="13.5" customHeight="1">
      <c r="A93" s="14" t="n">
        <v>108895</v>
      </c>
      <c r="B93" s="15" t="inlineStr">
        <is>
          <t>BERLIN VT_GT</t>
        </is>
      </c>
      <c r="C93" s="15" t="n">
        <v>13.2</v>
      </c>
      <c r="D93" s="15" t="n">
        <v>101</v>
      </c>
      <c r="E93" s="15" t="n">
        <v>704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-0.06775</v>
      </c>
      <c r="M93" s="15" t="n">
        <v>-0.06753000000000001</v>
      </c>
      <c r="N93" s="15" t="n">
        <v>-0.06753000000000001</v>
      </c>
      <c r="O93" s="15" t="n">
        <v>-0.06753000000000001</v>
      </c>
      <c r="P93" s="15" t="n">
        <v>-0.06753000000000001</v>
      </c>
      <c r="Q93" s="15" t="n">
        <v>-0.06755</v>
      </c>
      <c r="R93" s="15" t="n"/>
      <c r="S93" s="15">
        <f>L93*J93</f>
        <v/>
      </c>
      <c r="T93" s="15">
        <f>M93*J93</f>
        <v/>
      </c>
      <c r="U93" s="15">
        <f>N93*J93</f>
        <v/>
      </c>
      <c r="V93" s="15">
        <f>O93*J93</f>
        <v/>
      </c>
      <c r="W93" s="15">
        <f>P93*J93</f>
        <v/>
      </c>
      <c r="X93" s="17">
        <f>Q93*J93</f>
        <v/>
      </c>
    </row>
    <row r="94" ht="13.5" customHeight="1">
      <c r="A94" s="14" t="n">
        <v>109234</v>
      </c>
      <c r="B94" s="15" t="inlineStr">
        <is>
          <t>COVENTRY_GEN</t>
        </is>
      </c>
      <c r="C94" s="15" t="n">
        <v>4.16</v>
      </c>
      <c r="D94" s="15" t="n">
        <v>101</v>
      </c>
      <c r="E94" s="15" t="n">
        <v>704</v>
      </c>
      <c r="F94" s="15" t="n">
        <v>0</v>
      </c>
      <c r="G94" s="15" t="n">
        <v>0</v>
      </c>
      <c r="H94" s="15" t="n">
        <v>0</v>
      </c>
      <c r="I94" s="16" t="n">
        <v>0</v>
      </c>
      <c r="J94" s="15">
        <f>I94-F94</f>
        <v/>
      </c>
      <c r="K94" s="15">
        <f>H94-I94</f>
        <v/>
      </c>
      <c r="L94" s="15" t="n">
        <v>-0.06708</v>
      </c>
      <c r="M94" s="15" t="n">
        <v>-0.06686</v>
      </c>
      <c r="N94" s="15" t="n">
        <v>-0.06686</v>
      </c>
      <c r="O94" s="15" t="n">
        <v>-0.06686</v>
      </c>
      <c r="P94" s="15" t="n">
        <v>-0.06686</v>
      </c>
      <c r="Q94" s="15" t="n">
        <v>-0.06688</v>
      </c>
      <c r="R94" s="15" t="n"/>
      <c r="S94" s="15">
        <f>L94*J94</f>
        <v/>
      </c>
      <c r="T94" s="15">
        <f>M94*J94</f>
        <v/>
      </c>
      <c r="U94" s="15">
        <f>N94*J94</f>
        <v/>
      </c>
      <c r="V94" s="15">
        <f>O94*J94</f>
        <v/>
      </c>
      <c r="W94" s="15">
        <f>P94*J94</f>
        <v/>
      </c>
      <c r="X94" s="17">
        <f>Q94*J94</f>
        <v/>
      </c>
    </row>
    <row r="95" ht="13.5" customHeight="1">
      <c r="A95" s="14" t="n">
        <v>109277</v>
      </c>
      <c r="B95" s="15" t="inlineStr">
        <is>
          <t xml:space="preserve">NEWPORT HY  </t>
        </is>
      </c>
      <c r="C95" s="15" t="n">
        <v>4.16</v>
      </c>
      <c r="D95" s="15" t="n">
        <v>101</v>
      </c>
      <c r="E95" s="15" t="n">
        <v>704</v>
      </c>
      <c r="F95" s="15" t="n">
        <v>0</v>
      </c>
      <c r="G95" s="15" t="n">
        <v>0</v>
      </c>
      <c r="H95" s="15" t="n">
        <v>0</v>
      </c>
      <c r="I95" s="16" t="n">
        <v>0</v>
      </c>
      <c r="J95" s="15">
        <f>I95-F95</f>
        <v/>
      </c>
      <c r="K95" s="15">
        <f>H95-I95</f>
        <v/>
      </c>
      <c r="L95" s="15" t="n">
        <v>-0.0669</v>
      </c>
      <c r="M95" s="15" t="n">
        <v>-0.06669</v>
      </c>
      <c r="N95" s="15" t="n">
        <v>-0.06669</v>
      </c>
      <c r="O95" s="15" t="n">
        <v>-0.06669</v>
      </c>
      <c r="P95" s="15" t="n">
        <v>-0.06669</v>
      </c>
      <c r="Q95" s="15" t="n">
        <v>-0.0667</v>
      </c>
      <c r="R95" s="15" t="n"/>
      <c r="S95" s="15">
        <f>L95*J95</f>
        <v/>
      </c>
      <c r="T95" s="15">
        <f>M95*J95</f>
        <v/>
      </c>
      <c r="U95" s="15">
        <f>N95*J95</f>
        <v/>
      </c>
      <c r="V95" s="15">
        <f>O95*J95</f>
        <v/>
      </c>
      <c r="W95" s="15">
        <f>P95*J95</f>
        <v/>
      </c>
      <c r="X95" s="17">
        <f>Q95*J95</f>
        <v/>
      </c>
    </row>
    <row r="96" ht="13.5" customHeight="1">
      <c r="A96" s="14" t="n">
        <v>997560</v>
      </c>
      <c r="B96" s="15" t="inlineStr">
        <is>
          <t xml:space="preserve">SUN_BARRE   </t>
        </is>
      </c>
      <c r="C96" s="15" t="n">
        <v>115</v>
      </c>
      <c r="D96" s="15" t="n">
        <v>101</v>
      </c>
      <c r="E96" s="15" t="n">
        <v>700</v>
      </c>
      <c r="F96" s="15" t="n">
        <v>25.58</v>
      </c>
      <c r="G96" s="15" t="n">
        <v>0</v>
      </c>
      <c r="H96" s="15" t="n">
        <v>25.58</v>
      </c>
      <c r="I96" s="16" t="n">
        <v>25.58</v>
      </c>
      <c r="J96" s="15">
        <f>I96-F96</f>
        <v/>
      </c>
      <c r="K96" s="15">
        <f>H96-I96</f>
        <v/>
      </c>
      <c r="L96" s="15" t="n">
        <v>-0.0653</v>
      </c>
      <c r="M96" s="15" t="n">
        <v>-0.06510000000000001</v>
      </c>
      <c r="N96" s="15" t="n">
        <v>-0.06510000000000001</v>
      </c>
      <c r="O96" s="15" t="n">
        <v>-0.06510000000000001</v>
      </c>
      <c r="P96" s="15" t="n">
        <v>-0.06510000000000001</v>
      </c>
      <c r="Q96" s="15" t="n">
        <v>-0.06511</v>
      </c>
      <c r="R96" s="15" t="n"/>
      <c r="S96" s="15">
        <f>L96*J96</f>
        <v/>
      </c>
      <c r="T96" s="15">
        <f>M96*J96</f>
        <v/>
      </c>
      <c r="U96" s="15">
        <f>N96*J96</f>
        <v/>
      </c>
      <c r="V96" s="15">
        <f>O96*J96</f>
        <v/>
      </c>
      <c r="W96" s="15">
        <f>P96*J96</f>
        <v/>
      </c>
      <c r="X96" s="17">
        <f>Q96*J96</f>
        <v/>
      </c>
    </row>
    <row r="97" ht="13.5" customHeight="1">
      <c r="A97" s="14" t="n">
        <v>109104</v>
      </c>
      <c r="B97" s="15" t="inlineStr">
        <is>
          <t xml:space="preserve">MARSHFIELD  </t>
        </is>
      </c>
      <c r="C97" s="15" t="n">
        <v>4.16</v>
      </c>
      <c r="D97" s="15" t="n">
        <v>101</v>
      </c>
      <c r="E97" s="15" t="n">
        <v>704</v>
      </c>
      <c r="F97" s="15" t="n">
        <v>0</v>
      </c>
      <c r="G97" s="15" t="n">
        <v>0</v>
      </c>
      <c r="H97" s="15" t="n">
        <v>0</v>
      </c>
      <c r="I97" s="16" t="n">
        <v>0</v>
      </c>
      <c r="J97" s="15">
        <f>I97-F97</f>
        <v/>
      </c>
      <c r="K97" s="15">
        <f>H97-I97</f>
        <v/>
      </c>
      <c r="L97" s="15" t="n">
        <v>-0.06522</v>
      </c>
      <c r="M97" s="15" t="n">
        <v>-0.06501999999999999</v>
      </c>
      <c r="N97" s="15" t="n">
        <v>-0.06501999999999999</v>
      </c>
      <c r="O97" s="15" t="n">
        <v>-0.06501999999999999</v>
      </c>
      <c r="P97" s="15" t="n">
        <v>-0.06501999999999999</v>
      </c>
      <c r="Q97" s="15" t="n">
        <v>-0.06503</v>
      </c>
      <c r="R97" s="15" t="n"/>
      <c r="S97" s="15">
        <f>L97*J97</f>
        <v/>
      </c>
      <c r="T97" s="15">
        <f>M97*J97</f>
        <v/>
      </c>
      <c r="U97" s="15">
        <f>N97*J97</f>
        <v/>
      </c>
      <c r="V97" s="15">
        <f>O97*J97</f>
        <v/>
      </c>
      <c r="W97" s="15">
        <f>P97*J97</f>
        <v/>
      </c>
      <c r="X97" s="17">
        <f>Q97*J97</f>
        <v/>
      </c>
    </row>
    <row r="98" ht="13.5" customHeight="1">
      <c r="A98" s="14" t="n">
        <v>105731</v>
      </c>
      <c r="B98" s="15" t="inlineStr">
        <is>
          <t xml:space="preserve">ANTRIM GSU  </t>
        </is>
      </c>
      <c r="C98" s="15" t="n">
        <v>0.6899999999999999</v>
      </c>
      <c r="D98" s="15" t="n">
        <v>101</v>
      </c>
      <c r="E98" s="15" t="n">
        <v>684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-0.06501999999999999</v>
      </c>
      <c r="M98" s="15" t="n">
        <v>-0.06442000000000001</v>
      </c>
      <c r="N98" s="15" t="n">
        <v>-0.06442000000000001</v>
      </c>
      <c r="O98" s="15" t="n">
        <v>-0.06442000000000001</v>
      </c>
      <c r="P98" s="15" t="n">
        <v>-0.06442000000000001</v>
      </c>
      <c r="Q98" s="15" t="n">
        <v>-0.06451999999999999</v>
      </c>
      <c r="R98" s="15" t="n"/>
      <c r="S98" s="15">
        <f>L98*J98</f>
        <v/>
      </c>
      <c r="T98" s="15">
        <f>M98*J98</f>
        <v/>
      </c>
      <c r="U98" s="15">
        <f>N98*J98</f>
        <v/>
      </c>
      <c r="V98" s="15">
        <f>O98*J98</f>
        <v/>
      </c>
      <c r="W98" s="15">
        <f>P98*J98</f>
        <v/>
      </c>
      <c r="X98" s="17">
        <f>Q98*J98</f>
        <v/>
      </c>
    </row>
    <row r="99" ht="13.5" customHeight="1">
      <c r="A99" s="14" t="n">
        <v>994895</v>
      </c>
      <c r="B99" s="15" t="inlineStr">
        <is>
          <t>WND_TUTTLE~1</t>
        </is>
      </c>
      <c r="C99" s="15" t="n">
        <v>115</v>
      </c>
      <c r="D99" s="15" t="n">
        <v>101</v>
      </c>
      <c r="E99" s="15" t="n">
        <v>680</v>
      </c>
      <c r="F99" s="15" t="n">
        <v>28.4</v>
      </c>
      <c r="G99" s="15" t="n">
        <v>0</v>
      </c>
      <c r="H99" s="15" t="n">
        <v>28.4</v>
      </c>
      <c r="I99" s="16" t="n">
        <v>28.4</v>
      </c>
      <c r="J99" s="15">
        <f>I99-F99</f>
        <v/>
      </c>
      <c r="K99" s="15">
        <f>H99-I99</f>
        <v/>
      </c>
      <c r="L99" s="15" t="n">
        <v>-0.06501999999999999</v>
      </c>
      <c r="M99" s="15" t="n">
        <v>-0.06442000000000001</v>
      </c>
      <c r="N99" s="15" t="n">
        <v>-0.06442000000000001</v>
      </c>
      <c r="O99" s="15" t="n">
        <v>-0.06442000000000001</v>
      </c>
      <c r="P99" s="15" t="n">
        <v>-0.06442000000000001</v>
      </c>
      <c r="Q99" s="15" t="n">
        <v>-0.06451999999999999</v>
      </c>
      <c r="R99" s="15" t="n"/>
      <c r="S99" s="15">
        <f>L99*J99</f>
        <v/>
      </c>
      <c r="T99" s="15">
        <f>M99*J99</f>
        <v/>
      </c>
      <c r="U99" s="15">
        <f>N99*J99</f>
        <v/>
      </c>
      <c r="V99" s="15">
        <f>O99*J99</f>
        <v/>
      </c>
      <c r="W99" s="15">
        <f>P99*J99</f>
        <v/>
      </c>
      <c r="X99" s="17">
        <f>Q99*J99</f>
        <v/>
      </c>
    </row>
    <row r="100" ht="13.5" customHeight="1">
      <c r="A100" s="14" t="n">
        <v>108898</v>
      </c>
      <c r="B100" s="15" t="inlineStr">
        <is>
          <t>SHEFLD CLR-N</t>
        </is>
      </c>
      <c r="C100" s="15" t="n">
        <v>0.6899999999999999</v>
      </c>
      <c r="D100" s="15" t="n">
        <v>101</v>
      </c>
      <c r="E100" s="15" t="n">
        <v>704</v>
      </c>
      <c r="F100" s="15" t="n">
        <v>0</v>
      </c>
      <c r="G100" s="15" t="n">
        <v>0</v>
      </c>
      <c r="H100" s="15" t="n">
        <v>0</v>
      </c>
      <c r="I100" s="16" t="n">
        <v>0</v>
      </c>
      <c r="J100" s="15">
        <f>I100-F100</f>
        <v/>
      </c>
      <c r="K100" s="15">
        <f>H100-I100</f>
        <v/>
      </c>
      <c r="L100" s="15" t="n">
        <v>-0.06223</v>
      </c>
      <c r="M100" s="15" t="n">
        <v>-0.06203</v>
      </c>
      <c r="N100" s="15" t="n">
        <v>-0.06203</v>
      </c>
      <c r="O100" s="15" t="n">
        <v>-0.06203</v>
      </c>
      <c r="P100" s="15" t="n">
        <v>-0.06203</v>
      </c>
      <c r="Q100" s="15" t="n">
        <v>-0.06205</v>
      </c>
      <c r="R100" s="15" t="n"/>
      <c r="S100" s="15">
        <f>L100*J100</f>
        <v/>
      </c>
      <c r="T100" s="15">
        <f>M100*J100</f>
        <v/>
      </c>
      <c r="U100" s="15">
        <f>N100*J100</f>
        <v/>
      </c>
      <c r="V100" s="15">
        <f>O100*J100</f>
        <v/>
      </c>
      <c r="W100" s="15">
        <f>P100*J100</f>
        <v/>
      </c>
      <c r="X100" s="17">
        <f>Q100*J100</f>
        <v/>
      </c>
    </row>
    <row r="101" ht="13.5" customHeight="1">
      <c r="A101" s="14" t="n">
        <v>108899</v>
      </c>
      <c r="B101" s="15" t="inlineStr">
        <is>
          <t>SHEFLD CLR-S</t>
        </is>
      </c>
      <c r="C101" s="15" t="n">
        <v>0.6899999999999999</v>
      </c>
      <c r="D101" s="15" t="n">
        <v>101</v>
      </c>
      <c r="E101" s="15" t="n">
        <v>704</v>
      </c>
      <c r="F101" s="15" t="n">
        <v>0</v>
      </c>
      <c r="G101" s="15" t="n">
        <v>0</v>
      </c>
      <c r="H101" s="15" t="n">
        <v>0</v>
      </c>
      <c r="I101" s="16" t="n">
        <v>0</v>
      </c>
      <c r="J101" s="15">
        <f>I101-F101</f>
        <v/>
      </c>
      <c r="K101" s="15">
        <f>H101-I101</f>
        <v/>
      </c>
      <c r="L101" s="15" t="n">
        <v>-0.06223</v>
      </c>
      <c r="M101" s="15" t="n">
        <v>-0.06203</v>
      </c>
      <c r="N101" s="15" t="n">
        <v>-0.06203</v>
      </c>
      <c r="O101" s="15" t="n">
        <v>-0.06203</v>
      </c>
      <c r="P101" s="15" t="n">
        <v>-0.06203</v>
      </c>
      <c r="Q101" s="15" t="n">
        <v>-0.06205</v>
      </c>
      <c r="R101" s="15" t="n"/>
      <c r="S101" s="15">
        <f>L101*J101</f>
        <v/>
      </c>
      <c r="T101" s="15">
        <f>M101*J101</f>
        <v/>
      </c>
      <c r="U101" s="15">
        <f>N101*J101</f>
        <v/>
      </c>
      <c r="V101" s="15">
        <f>O101*J101</f>
        <v/>
      </c>
      <c r="W101" s="15">
        <f>P101*J101</f>
        <v/>
      </c>
      <c r="X101" s="17">
        <f>Q101*J101</f>
        <v/>
      </c>
    </row>
    <row r="102" ht="13.5" customHeight="1">
      <c r="A102" s="14" t="n">
        <v>109102</v>
      </c>
      <c r="B102" s="15" t="inlineStr">
        <is>
          <t>WDANVILLE HY</t>
        </is>
      </c>
      <c r="C102" s="15" t="n">
        <v>7.2</v>
      </c>
      <c r="D102" s="15" t="n">
        <v>101</v>
      </c>
      <c r="E102" s="15" t="n">
        <v>704</v>
      </c>
      <c r="F102" s="15" t="n">
        <v>0</v>
      </c>
      <c r="G102" s="15" t="n">
        <v>0</v>
      </c>
      <c r="H102" s="15" t="n">
        <v>0</v>
      </c>
      <c r="I102" s="16" t="n">
        <v>0</v>
      </c>
      <c r="J102" s="15">
        <f>I102-F102</f>
        <v/>
      </c>
      <c r="K102" s="15">
        <f>H102-I102</f>
        <v/>
      </c>
      <c r="L102" s="15" t="n">
        <v>-0.06196</v>
      </c>
      <c r="M102" s="15" t="n">
        <v>-0.06177</v>
      </c>
      <c r="N102" s="15" t="n">
        <v>-0.06177</v>
      </c>
      <c r="O102" s="15" t="n">
        <v>-0.06177</v>
      </c>
      <c r="P102" s="15" t="n">
        <v>-0.06177</v>
      </c>
      <c r="Q102" s="15" t="n">
        <v>-0.06179</v>
      </c>
      <c r="R102" s="15" t="n"/>
      <c r="S102" s="15">
        <f>L102*J102</f>
        <v/>
      </c>
      <c r="T102" s="15">
        <f>M102*J102</f>
        <v/>
      </c>
      <c r="U102" s="15">
        <f>N102*J102</f>
        <v/>
      </c>
      <c r="V102" s="15">
        <f>O102*J102</f>
        <v/>
      </c>
      <c r="W102" s="15">
        <f>P102*J102</f>
        <v/>
      </c>
      <c r="X102" s="17">
        <f>Q102*J102</f>
        <v/>
      </c>
    </row>
    <row r="103" ht="13.5" customHeight="1">
      <c r="A103" s="14" t="n">
        <v>105726</v>
      </c>
      <c r="B103" s="15" t="inlineStr">
        <is>
          <t xml:space="preserve">JACKMAN HYD </t>
        </is>
      </c>
      <c r="C103" s="15" t="n">
        <v>2.4</v>
      </c>
      <c r="D103" s="15" t="n">
        <v>101</v>
      </c>
      <c r="E103" s="15" t="n">
        <v>684</v>
      </c>
      <c r="F103" s="15" t="n">
        <v>3.6</v>
      </c>
      <c r="G103" s="15" t="n">
        <v>0</v>
      </c>
      <c r="H103" s="15" t="n">
        <v>3.6</v>
      </c>
      <c r="I103" s="16" t="n">
        <v>3.6</v>
      </c>
      <c r="J103" s="15">
        <f>I103-F103</f>
        <v/>
      </c>
      <c r="K103" s="15">
        <f>H103-I103</f>
        <v/>
      </c>
      <c r="L103" s="15" t="n">
        <v>-0.06082</v>
      </c>
      <c r="M103" s="15" t="n">
        <v>-0.06017</v>
      </c>
      <c r="N103" s="15" t="n">
        <v>-0.06017</v>
      </c>
      <c r="O103" s="15" t="n">
        <v>-0.06017</v>
      </c>
      <c r="P103" s="15" t="n">
        <v>-0.06017</v>
      </c>
      <c r="Q103" s="15" t="n">
        <v>-0.06029</v>
      </c>
      <c r="R103" s="15" t="n"/>
      <c r="S103" s="15">
        <f>L103*J103</f>
        <v/>
      </c>
      <c r="T103" s="15">
        <f>M103*J103</f>
        <v/>
      </c>
      <c r="U103" s="15">
        <f>N103*J103</f>
        <v/>
      </c>
      <c r="V103" s="15">
        <f>O103*J103</f>
        <v/>
      </c>
      <c r="W103" s="15">
        <f>P103*J103</f>
        <v/>
      </c>
      <c r="X103" s="17">
        <f>Q103*J103</f>
        <v/>
      </c>
    </row>
    <row r="104" ht="13.5" customHeight="1">
      <c r="A104" s="14" t="n">
        <v>109106</v>
      </c>
      <c r="B104" s="15" t="inlineStr">
        <is>
          <t xml:space="preserve">BARNET_D    </t>
        </is>
      </c>
      <c r="C104" s="15" t="n">
        <v>2.4</v>
      </c>
      <c r="D104" s="15" t="n">
        <v>101</v>
      </c>
      <c r="E104" s="15" t="n">
        <v>704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-0.0587</v>
      </c>
      <c r="M104" s="15" t="n">
        <v>-0.05853</v>
      </c>
      <c r="N104" s="15" t="n">
        <v>-0.05853</v>
      </c>
      <c r="O104" s="15" t="n">
        <v>-0.05853</v>
      </c>
      <c r="P104" s="15" t="n">
        <v>-0.05853</v>
      </c>
      <c r="Q104" s="15" t="n">
        <v>-0.05855</v>
      </c>
      <c r="R104" s="15" t="n"/>
      <c r="S104" s="15">
        <f>L104*J104</f>
        <v/>
      </c>
      <c r="T104" s="15">
        <f>M104*J104</f>
        <v/>
      </c>
      <c r="U104" s="15">
        <f>N104*J104</f>
        <v/>
      </c>
      <c r="V104" s="15">
        <f>O104*J104</f>
        <v/>
      </c>
      <c r="W104" s="15">
        <f>P104*J104</f>
        <v/>
      </c>
      <c r="X104" s="17">
        <f>Q104*J104</f>
        <v/>
      </c>
    </row>
    <row r="105" ht="13.5" customHeight="1">
      <c r="A105" s="14" t="n">
        <v>109170</v>
      </c>
      <c r="B105" s="15" t="inlineStr">
        <is>
          <t>RYEGATE WOOD</t>
        </is>
      </c>
      <c r="C105" s="15" t="n">
        <v>13.8</v>
      </c>
      <c r="D105" s="15" t="n">
        <v>101</v>
      </c>
      <c r="E105" s="15" t="n">
        <v>704</v>
      </c>
      <c r="F105" s="15" t="n">
        <v>19</v>
      </c>
      <c r="G105" s="15" t="n">
        <v>0</v>
      </c>
      <c r="H105" s="15" t="n">
        <v>19</v>
      </c>
      <c r="I105" s="16" t="n">
        <v>19</v>
      </c>
      <c r="J105" s="15">
        <f>I105-F105</f>
        <v/>
      </c>
      <c r="K105" s="15">
        <f>H105-I105</f>
        <v/>
      </c>
      <c r="L105" s="15" t="n">
        <v>-0.05866</v>
      </c>
      <c r="M105" s="15" t="n">
        <v>-0.05849</v>
      </c>
      <c r="N105" s="15" t="n">
        <v>-0.05849</v>
      </c>
      <c r="O105" s="15" t="n">
        <v>-0.05849</v>
      </c>
      <c r="P105" s="15" t="n">
        <v>-0.05849</v>
      </c>
      <c r="Q105" s="15" t="n">
        <v>-0.0585</v>
      </c>
      <c r="R105" s="15" t="n"/>
      <c r="S105" s="15">
        <f>L105*J105</f>
        <v/>
      </c>
      <c r="T105" s="15">
        <f>M105*J105</f>
        <v/>
      </c>
      <c r="U105" s="15">
        <f>N105*J105</f>
        <v/>
      </c>
      <c r="V105" s="15">
        <f>O105*J105</f>
        <v/>
      </c>
      <c r="W105" s="15">
        <f>P105*J105</f>
        <v/>
      </c>
      <c r="X105" s="17">
        <f>Q105*J105</f>
        <v/>
      </c>
    </row>
    <row r="106" ht="13.5" customHeight="1">
      <c r="A106" s="14" t="n">
        <v>109131</v>
      </c>
      <c r="B106" s="15" t="inlineStr">
        <is>
          <t xml:space="preserve">BATH        </t>
        </is>
      </c>
      <c r="C106" s="15" t="n">
        <v>2.4</v>
      </c>
      <c r="D106" s="15" t="n">
        <v>101</v>
      </c>
      <c r="E106" s="15" t="n">
        <v>704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-0.05866</v>
      </c>
      <c r="M106" s="15" t="n">
        <v>-0.05849</v>
      </c>
      <c r="N106" s="15" t="n">
        <v>-0.05849</v>
      </c>
      <c r="O106" s="15" t="n">
        <v>-0.05849</v>
      </c>
      <c r="P106" s="15" t="n">
        <v>-0.05849</v>
      </c>
      <c r="Q106" s="15" t="n">
        <v>-0.0585</v>
      </c>
      <c r="R106" s="15" t="n"/>
      <c r="S106" s="15">
        <f>L106*J106</f>
        <v/>
      </c>
      <c r="T106" s="15">
        <f>M106*J106</f>
        <v/>
      </c>
      <c r="U106" s="15">
        <f>N106*J106</f>
        <v/>
      </c>
      <c r="V106" s="15">
        <f>O106*J106</f>
        <v/>
      </c>
      <c r="W106" s="15">
        <f>P106*J106</f>
        <v/>
      </c>
      <c r="X106" s="17">
        <f>Q106*J106</f>
        <v/>
      </c>
    </row>
    <row r="107" ht="13.5" customHeight="1">
      <c r="A107" s="14" t="n">
        <v>106048</v>
      </c>
      <c r="B107" s="15" t="inlineStr">
        <is>
          <t>MCINDOES FLS</t>
        </is>
      </c>
      <c r="C107" s="15" t="n">
        <v>2.4</v>
      </c>
      <c r="D107" s="15" t="n">
        <v>101</v>
      </c>
      <c r="E107" s="15" t="n">
        <v>400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-0.05866</v>
      </c>
      <c r="M107" s="15" t="n">
        <v>-0.05849</v>
      </c>
      <c r="N107" s="15" t="n">
        <v>-0.05849</v>
      </c>
      <c r="O107" s="15" t="n">
        <v>-0.05849</v>
      </c>
      <c r="P107" s="15" t="n">
        <v>-0.05849</v>
      </c>
      <c r="Q107" s="15" t="n">
        <v>-0.0585</v>
      </c>
      <c r="R107" s="15" t="n"/>
      <c r="S107" s="15">
        <f>L107*J107</f>
        <v/>
      </c>
      <c r="T107" s="15">
        <f>M107*J107</f>
        <v/>
      </c>
      <c r="U107" s="15">
        <f>N107*J107</f>
        <v/>
      </c>
      <c r="V107" s="15">
        <f>O107*J107</f>
        <v/>
      </c>
      <c r="W107" s="15">
        <f>P107*J107</f>
        <v/>
      </c>
      <c r="X107" s="17">
        <f>Q107*J107</f>
        <v/>
      </c>
    </row>
    <row r="108" ht="13.5" customHeight="1">
      <c r="A108" s="14" t="n">
        <v>109070</v>
      </c>
      <c r="B108" s="15" t="inlineStr">
        <is>
          <t xml:space="preserve">DODGE FALLS </t>
        </is>
      </c>
      <c r="C108" s="15" t="n">
        <v>4.25</v>
      </c>
      <c r="D108" s="15" t="n">
        <v>101</v>
      </c>
      <c r="E108" s="15" t="n">
        <v>704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-0.05866</v>
      </c>
      <c r="M108" s="15" t="n">
        <v>-0.05849</v>
      </c>
      <c r="N108" s="15" t="n">
        <v>-0.05849</v>
      </c>
      <c r="O108" s="15" t="n">
        <v>-0.05849</v>
      </c>
      <c r="P108" s="15" t="n">
        <v>-0.05849</v>
      </c>
      <c r="Q108" s="15" t="n">
        <v>-0.0585</v>
      </c>
      <c r="R108" s="15" t="n"/>
      <c r="S108" s="15">
        <f>L108*J108</f>
        <v/>
      </c>
      <c r="T108" s="15">
        <f>M108*J108</f>
        <v/>
      </c>
      <c r="U108" s="15">
        <f>N108*J108</f>
        <v/>
      </c>
      <c r="V108" s="15">
        <f>O108*J108</f>
        <v/>
      </c>
      <c r="W108" s="15">
        <f>P108*J108</f>
        <v/>
      </c>
      <c r="X108" s="17">
        <f>Q108*J108</f>
        <v/>
      </c>
    </row>
    <row r="109" ht="13.5" customHeight="1">
      <c r="A109" s="14" t="n">
        <v>109248</v>
      </c>
      <c r="B109" s="15" t="inlineStr">
        <is>
          <t xml:space="preserve">EAST BARNET </t>
        </is>
      </c>
      <c r="C109" s="15" t="n">
        <v>4</v>
      </c>
      <c r="D109" s="15" t="n">
        <v>101</v>
      </c>
      <c r="E109" s="15" t="n">
        <v>704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-0.05767</v>
      </c>
      <c r="M109" s="15" t="n">
        <v>-0.05749</v>
      </c>
      <c r="N109" s="15" t="n">
        <v>-0.05749</v>
      </c>
      <c r="O109" s="15" t="n">
        <v>-0.05749</v>
      </c>
      <c r="P109" s="15" t="n">
        <v>-0.05749</v>
      </c>
      <c r="Q109" s="15" t="n">
        <v>-0.05751</v>
      </c>
      <c r="R109" s="15" t="n"/>
      <c r="S109" s="15">
        <f>L109*J109</f>
        <v/>
      </c>
      <c r="T109" s="15">
        <f>M109*J109</f>
        <v/>
      </c>
      <c r="U109" s="15">
        <f>N109*J109</f>
        <v/>
      </c>
      <c r="V109" s="15">
        <f>O109*J109</f>
        <v/>
      </c>
      <c r="W109" s="15">
        <f>P109*J109</f>
        <v/>
      </c>
      <c r="X109" s="17">
        <f>Q109*J109</f>
        <v/>
      </c>
    </row>
    <row r="110" ht="13.5" customHeight="1">
      <c r="A110" s="14" t="n">
        <v>109252</v>
      </c>
      <c r="B110" s="15" t="inlineStr">
        <is>
          <t xml:space="preserve">PASSUMPSIC  </t>
        </is>
      </c>
      <c r="C110" s="15" t="n">
        <v>2.4</v>
      </c>
      <c r="D110" s="15" t="n">
        <v>101</v>
      </c>
      <c r="E110" s="15" t="n">
        <v>704</v>
      </c>
      <c r="F110" s="15" t="n">
        <v>0</v>
      </c>
      <c r="G110" s="15" t="n">
        <v>0</v>
      </c>
      <c r="H110" s="15" t="n">
        <v>0</v>
      </c>
      <c r="I110" s="16" t="n">
        <v>0</v>
      </c>
      <c r="J110" s="15">
        <f>I110-F110</f>
        <v/>
      </c>
      <c r="K110" s="15">
        <f>H110-I110</f>
        <v/>
      </c>
      <c r="L110" s="15" t="n">
        <v>-0.05767</v>
      </c>
      <c r="M110" s="15" t="n">
        <v>-0.05749</v>
      </c>
      <c r="N110" s="15" t="n">
        <v>-0.05749</v>
      </c>
      <c r="O110" s="15" t="n">
        <v>-0.05749</v>
      </c>
      <c r="P110" s="15" t="n">
        <v>-0.05749</v>
      </c>
      <c r="Q110" s="15" t="n">
        <v>-0.05751</v>
      </c>
      <c r="R110" s="15" t="n"/>
      <c r="S110" s="15">
        <f>L110*J110</f>
        <v/>
      </c>
      <c r="T110" s="15">
        <f>M110*J110</f>
        <v/>
      </c>
      <c r="U110" s="15">
        <f>N110*J110</f>
        <v/>
      </c>
      <c r="V110" s="15">
        <f>O110*J110</f>
        <v/>
      </c>
      <c r="W110" s="15">
        <f>P110*J110</f>
        <v/>
      </c>
      <c r="X110" s="17">
        <f>Q110*J110</f>
        <v/>
      </c>
    </row>
    <row r="111" ht="13.5" customHeight="1">
      <c r="A111" s="14" t="n">
        <v>109253</v>
      </c>
      <c r="B111" s="15" t="inlineStr">
        <is>
          <t>ARNOLD FALLS</t>
        </is>
      </c>
      <c r="C111" s="15" t="n">
        <v>2.3</v>
      </c>
      <c r="D111" s="15" t="n">
        <v>101</v>
      </c>
      <c r="E111" s="15" t="n">
        <v>704</v>
      </c>
      <c r="F111" s="15" t="n">
        <v>0</v>
      </c>
      <c r="G111" s="15" t="n">
        <v>0</v>
      </c>
      <c r="H111" s="15" t="n">
        <v>0</v>
      </c>
      <c r="I111" s="16" t="n">
        <v>0</v>
      </c>
      <c r="J111" s="15">
        <f>I111-F111</f>
        <v/>
      </c>
      <c r="K111" s="15">
        <f>H111-I111</f>
        <v/>
      </c>
      <c r="L111" s="15" t="n">
        <v>-0.05767</v>
      </c>
      <c r="M111" s="15" t="n">
        <v>-0.05749</v>
      </c>
      <c r="N111" s="15" t="n">
        <v>-0.05749</v>
      </c>
      <c r="O111" s="15" t="n">
        <v>-0.05749</v>
      </c>
      <c r="P111" s="15" t="n">
        <v>-0.05749</v>
      </c>
      <c r="Q111" s="15" t="n">
        <v>-0.05751</v>
      </c>
      <c r="R111" s="15" t="n"/>
      <c r="S111" s="15">
        <f>L111*J111</f>
        <v/>
      </c>
      <c r="T111" s="15">
        <f>M111*J111</f>
        <v/>
      </c>
      <c r="U111" s="15">
        <f>N111*J111</f>
        <v/>
      </c>
      <c r="V111" s="15">
        <f>O111*J111</f>
        <v/>
      </c>
      <c r="W111" s="15">
        <f>P111*J111</f>
        <v/>
      </c>
      <c r="X111" s="17">
        <f>Q111*J111</f>
        <v/>
      </c>
    </row>
    <row r="112" ht="13.5" customHeight="1">
      <c r="A112" s="14" t="n">
        <v>109254</v>
      </c>
      <c r="B112" s="15" t="inlineStr">
        <is>
          <t>PIERCE MILLS</t>
        </is>
      </c>
      <c r="C112" s="15" t="n">
        <v>2.3</v>
      </c>
      <c r="D112" s="15" t="n">
        <v>101</v>
      </c>
      <c r="E112" s="15" t="n">
        <v>704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-0.05767</v>
      </c>
      <c r="M112" s="15" t="n">
        <v>-0.05749</v>
      </c>
      <c r="N112" s="15" t="n">
        <v>-0.05749</v>
      </c>
      <c r="O112" s="15" t="n">
        <v>-0.05749</v>
      </c>
      <c r="P112" s="15" t="n">
        <v>-0.05749</v>
      </c>
      <c r="Q112" s="15" t="n">
        <v>-0.05751</v>
      </c>
      <c r="R112" s="15" t="n"/>
      <c r="S112" s="15">
        <f>L112*J112</f>
        <v/>
      </c>
      <c r="T112" s="15">
        <f>M112*J112</f>
        <v/>
      </c>
      <c r="U112" s="15">
        <f>N112*J112</f>
        <v/>
      </c>
      <c r="V112" s="15">
        <f>O112*J112</f>
        <v/>
      </c>
      <c r="W112" s="15">
        <f>P112*J112</f>
        <v/>
      </c>
      <c r="X112" s="17">
        <f>Q112*J112</f>
        <v/>
      </c>
    </row>
    <row r="113" ht="13.5" customHeight="1">
      <c r="A113" s="14" t="n">
        <v>994264</v>
      </c>
      <c r="B113" s="15" t="inlineStr">
        <is>
          <t>SUN_LITTLE~1</t>
        </is>
      </c>
      <c r="C113" s="15" t="n">
        <v>115</v>
      </c>
      <c r="D113" s="15" t="n">
        <v>101</v>
      </c>
      <c r="E113" s="15" t="n">
        <v>560</v>
      </c>
      <c r="F113" s="15" t="n">
        <v>27</v>
      </c>
      <c r="G113" s="15" t="n">
        <v>0</v>
      </c>
      <c r="H113" s="15" t="n">
        <v>27</v>
      </c>
      <c r="I113" s="16" t="n">
        <v>27</v>
      </c>
      <c r="J113" s="15">
        <f>I113-F113</f>
        <v/>
      </c>
      <c r="K113" s="15">
        <f>H113-I113</f>
        <v/>
      </c>
      <c r="L113" s="15" t="n">
        <v>-0.05554</v>
      </c>
      <c r="M113" s="15" t="n">
        <v>-0.05537</v>
      </c>
      <c r="N113" s="15" t="n">
        <v>-0.05537</v>
      </c>
      <c r="O113" s="15" t="n">
        <v>-0.05537</v>
      </c>
      <c r="P113" s="15" t="n">
        <v>-0.05537</v>
      </c>
      <c r="Q113" s="15" t="n">
        <v>-0.05539</v>
      </c>
      <c r="R113" s="15" t="n"/>
      <c r="S113" s="15">
        <f>L113*J113</f>
        <v/>
      </c>
      <c r="T113" s="15">
        <f>M113*J113</f>
        <v/>
      </c>
      <c r="U113" s="15">
        <f>N113*J113</f>
        <v/>
      </c>
      <c r="V113" s="15">
        <f>O113*J113</f>
        <v/>
      </c>
      <c r="W113" s="15">
        <f>P113*J113</f>
        <v/>
      </c>
      <c r="X113" s="17">
        <f>Q113*J113</f>
        <v/>
      </c>
    </row>
    <row r="114" ht="13.5" customHeight="1">
      <c r="A114" s="14" t="n">
        <v>105180</v>
      </c>
      <c r="B114" s="15" t="inlineStr">
        <is>
          <t xml:space="preserve">PONTOOK HYD </t>
        </is>
      </c>
      <c r="C114" s="15" t="n">
        <v>4.16</v>
      </c>
      <c r="D114" s="15" t="n">
        <v>101</v>
      </c>
      <c r="E114" s="15" t="n">
        <v>524</v>
      </c>
      <c r="F114" s="15" t="n">
        <v>9.6</v>
      </c>
      <c r="G114" s="15" t="n">
        <v>0</v>
      </c>
      <c r="H114" s="15" t="n">
        <v>9.6</v>
      </c>
      <c r="I114" s="16" t="n">
        <v>9.6</v>
      </c>
      <c r="J114" s="15">
        <f>I114-F114</f>
        <v/>
      </c>
      <c r="K114" s="15">
        <f>H114-I114</f>
        <v/>
      </c>
      <c r="L114" s="15" t="n">
        <v>-0.05548</v>
      </c>
      <c r="M114" s="15" t="n">
        <v>-0.05528</v>
      </c>
      <c r="N114" s="15" t="n">
        <v>-0.05528</v>
      </c>
      <c r="O114" s="15" t="n">
        <v>-0.05528</v>
      </c>
      <c r="P114" s="15" t="n">
        <v>-0.05528</v>
      </c>
      <c r="Q114" s="15" t="n">
        <v>-0.05531</v>
      </c>
      <c r="R114" s="15" t="n"/>
      <c r="S114" s="15">
        <f>L114*J114</f>
        <v/>
      </c>
      <c r="T114" s="15">
        <f>M114*J114</f>
        <v/>
      </c>
      <c r="U114" s="15">
        <f>N114*J114</f>
        <v/>
      </c>
      <c r="V114" s="15">
        <f>O114*J114</f>
        <v/>
      </c>
      <c r="W114" s="15">
        <f>P114*J114</f>
        <v/>
      </c>
      <c r="X114" s="17">
        <f>Q114*J114</f>
        <v/>
      </c>
    </row>
    <row r="115" ht="13.5" customHeight="1">
      <c r="A115" s="14" t="n">
        <v>105188</v>
      </c>
      <c r="B115" s="15" t="inlineStr">
        <is>
          <t xml:space="preserve">BURGESS GEN </t>
        </is>
      </c>
      <c r="C115" s="15" t="n">
        <v>13.8</v>
      </c>
      <c r="D115" s="15" t="n">
        <v>101</v>
      </c>
      <c r="E115" s="15" t="n">
        <v>523</v>
      </c>
      <c r="F115" s="15" t="n">
        <v>65.38</v>
      </c>
      <c r="G115" s="15" t="n">
        <v>0</v>
      </c>
      <c r="H115" s="15" t="n">
        <v>65.38</v>
      </c>
      <c r="I115" s="16" t="n">
        <v>65.38</v>
      </c>
      <c r="J115" s="15">
        <f>I115-F115</f>
        <v/>
      </c>
      <c r="K115" s="15">
        <f>H115-I115</f>
        <v/>
      </c>
      <c r="L115" s="15" t="n">
        <v>-0.05548</v>
      </c>
      <c r="M115" s="15" t="n">
        <v>-0.05528</v>
      </c>
      <c r="N115" s="15" t="n">
        <v>-0.05528</v>
      </c>
      <c r="O115" s="15" t="n">
        <v>-0.05528</v>
      </c>
      <c r="P115" s="15" t="n">
        <v>-0.05528</v>
      </c>
      <c r="Q115" s="15" t="n">
        <v>-0.05531</v>
      </c>
      <c r="R115" s="15" t="n"/>
      <c r="S115" s="15">
        <f>L115*J115</f>
        <v/>
      </c>
      <c r="T115" s="15">
        <f>M115*J115</f>
        <v/>
      </c>
      <c r="U115" s="15">
        <f>N115*J115</f>
        <v/>
      </c>
      <c r="V115" s="15">
        <f>O115*J115</f>
        <v/>
      </c>
      <c r="W115" s="15">
        <f>P115*J115</f>
        <v/>
      </c>
      <c r="X115" s="17">
        <f>Q115*J115</f>
        <v/>
      </c>
    </row>
    <row r="116" ht="13.5" customHeight="1">
      <c r="A116" s="14" t="n">
        <v>105193</v>
      </c>
      <c r="B116" s="15" t="inlineStr">
        <is>
          <t>GLAKES BERLN</t>
        </is>
      </c>
      <c r="C116" s="15" t="n">
        <v>23</v>
      </c>
      <c r="D116" s="15" t="n">
        <v>101</v>
      </c>
      <c r="E116" s="15" t="n">
        <v>524</v>
      </c>
      <c r="F116" s="15" t="n">
        <v>25</v>
      </c>
      <c r="G116" s="15" t="n">
        <v>0</v>
      </c>
      <c r="H116" s="15" t="n">
        <v>25</v>
      </c>
      <c r="I116" s="16" t="n">
        <v>25</v>
      </c>
      <c r="J116" s="15">
        <f>I116-F116</f>
        <v/>
      </c>
      <c r="K116" s="15">
        <f>H116-I116</f>
        <v/>
      </c>
      <c r="L116" s="15" t="n">
        <v>-0.05548</v>
      </c>
      <c r="M116" s="15" t="n">
        <v>-0.05528</v>
      </c>
      <c r="N116" s="15" t="n">
        <v>-0.05528</v>
      </c>
      <c r="O116" s="15" t="n">
        <v>-0.05528</v>
      </c>
      <c r="P116" s="15" t="n">
        <v>-0.05528</v>
      </c>
      <c r="Q116" s="15" t="n">
        <v>-0.05531</v>
      </c>
      <c r="R116" s="15" t="n"/>
      <c r="S116" s="15">
        <f>L116*J116</f>
        <v/>
      </c>
      <c r="T116" s="15">
        <f>M116*J116</f>
        <v/>
      </c>
      <c r="U116" s="15">
        <f>N116*J116</f>
        <v/>
      </c>
      <c r="V116" s="15">
        <f>O116*J116</f>
        <v/>
      </c>
      <c r="W116" s="15">
        <f>P116*J116</f>
        <v/>
      </c>
      <c r="X116" s="17">
        <f>Q116*J116</f>
        <v/>
      </c>
    </row>
    <row r="117" ht="13.5" customHeight="1">
      <c r="A117" s="14" t="n">
        <v>105194</v>
      </c>
      <c r="B117" s="15" t="inlineStr">
        <is>
          <t>GORHAM HYDRO</t>
        </is>
      </c>
      <c r="C117" s="15" t="n">
        <v>2.3</v>
      </c>
      <c r="D117" s="15" t="n">
        <v>101</v>
      </c>
      <c r="E117" s="15" t="n">
        <v>524</v>
      </c>
      <c r="F117" s="15" t="n">
        <v>2.05</v>
      </c>
      <c r="G117" s="15" t="n">
        <v>0</v>
      </c>
      <c r="H117" s="15" t="n">
        <v>2.05</v>
      </c>
      <c r="I117" s="16" t="n">
        <v>2.05</v>
      </c>
      <c r="J117" s="15">
        <f>I117-F117</f>
        <v/>
      </c>
      <c r="K117" s="15">
        <f>H117-I117</f>
        <v/>
      </c>
      <c r="L117" s="15" t="n">
        <v>-0.05548</v>
      </c>
      <c r="M117" s="15" t="n">
        <v>-0.05528</v>
      </c>
      <c r="N117" s="15" t="n">
        <v>-0.05528</v>
      </c>
      <c r="O117" s="15" t="n">
        <v>-0.05528</v>
      </c>
      <c r="P117" s="15" t="n">
        <v>-0.05528</v>
      </c>
      <c r="Q117" s="15" t="n">
        <v>-0.05531</v>
      </c>
      <c r="R117" s="15" t="n"/>
      <c r="S117" s="15">
        <f>L117*J117</f>
        <v/>
      </c>
      <c r="T117" s="15">
        <f>M117*J117</f>
        <v/>
      </c>
      <c r="U117" s="15">
        <f>N117*J117</f>
        <v/>
      </c>
      <c r="V117" s="15">
        <f>O117*J117</f>
        <v/>
      </c>
      <c r="W117" s="15">
        <f>P117*J117</f>
        <v/>
      </c>
      <c r="X117" s="17">
        <f>Q117*J117</f>
        <v/>
      </c>
    </row>
    <row r="118" ht="13.5" customHeight="1">
      <c r="A118" s="14" t="n">
        <v>105197</v>
      </c>
      <c r="B118" s="15" t="inlineStr">
        <is>
          <t xml:space="preserve">JERICHO     </t>
        </is>
      </c>
      <c r="C118" s="15" t="n">
        <v>0.6899999999999999</v>
      </c>
      <c r="D118" s="15" t="n">
        <v>101</v>
      </c>
      <c r="E118" s="15" t="n">
        <v>523</v>
      </c>
      <c r="F118" s="15" t="n">
        <v>2.5</v>
      </c>
      <c r="G118" s="15" t="n">
        <v>0</v>
      </c>
      <c r="H118" s="15" t="n">
        <v>2.5</v>
      </c>
      <c r="I118" s="16" t="n">
        <v>2.5</v>
      </c>
      <c r="J118" s="15">
        <f>I118-F118</f>
        <v/>
      </c>
      <c r="K118" s="15">
        <f>H118-I118</f>
        <v/>
      </c>
      <c r="L118" s="15" t="n">
        <v>-0.05548</v>
      </c>
      <c r="M118" s="15" t="n">
        <v>-0.05528</v>
      </c>
      <c r="N118" s="15" t="n">
        <v>-0.05528</v>
      </c>
      <c r="O118" s="15" t="n">
        <v>-0.05528</v>
      </c>
      <c r="P118" s="15" t="n">
        <v>-0.05528</v>
      </c>
      <c r="Q118" s="15" t="n">
        <v>-0.05531</v>
      </c>
      <c r="R118" s="15" t="n"/>
      <c r="S118" s="15">
        <f>L118*J118</f>
        <v/>
      </c>
      <c r="T118" s="15">
        <f>M118*J118</f>
        <v/>
      </c>
      <c r="U118" s="15">
        <f>N118*J118</f>
        <v/>
      </c>
      <c r="V118" s="15">
        <f>O118*J118</f>
        <v/>
      </c>
      <c r="W118" s="15">
        <f>P118*J118</f>
        <v/>
      </c>
      <c r="X118" s="17">
        <f>Q118*J118</f>
        <v/>
      </c>
    </row>
    <row r="119" ht="13.5" customHeight="1">
      <c r="A119" s="14" t="n">
        <v>105221</v>
      </c>
      <c r="B119" s="15" t="inlineStr">
        <is>
          <t>WHITEFLD P&amp;L</t>
        </is>
      </c>
      <c r="C119" s="15" t="n">
        <v>13.8</v>
      </c>
      <c r="D119" s="15" t="n">
        <v>101</v>
      </c>
      <c r="E119" s="15" t="n">
        <v>524</v>
      </c>
      <c r="F119" s="15" t="n">
        <v>18</v>
      </c>
      <c r="G119" s="15" t="n">
        <v>0</v>
      </c>
      <c r="H119" s="15" t="n">
        <v>18</v>
      </c>
      <c r="I119" s="16" t="n">
        <v>18</v>
      </c>
      <c r="J119" s="15">
        <f>I119-F119</f>
        <v/>
      </c>
      <c r="K119" s="15">
        <f>H119-I119</f>
        <v/>
      </c>
      <c r="L119" s="15" t="n">
        <v>-0.05548</v>
      </c>
      <c r="M119" s="15" t="n">
        <v>-0.05528</v>
      </c>
      <c r="N119" s="15" t="n">
        <v>-0.05528</v>
      </c>
      <c r="O119" s="15" t="n">
        <v>-0.05528</v>
      </c>
      <c r="P119" s="15" t="n">
        <v>-0.05528</v>
      </c>
      <c r="Q119" s="15" t="n">
        <v>-0.05531</v>
      </c>
      <c r="R119" s="15" t="n"/>
      <c r="S119" s="15">
        <f>L119*J119</f>
        <v/>
      </c>
      <c r="T119" s="15">
        <f>M119*J119</f>
        <v/>
      </c>
      <c r="U119" s="15">
        <f>N119*J119</f>
        <v/>
      </c>
      <c r="V119" s="15">
        <f>O119*J119</f>
        <v/>
      </c>
      <c r="W119" s="15">
        <f>P119*J119</f>
        <v/>
      </c>
      <c r="X119" s="17">
        <f>Q119*J119</f>
        <v/>
      </c>
    </row>
    <row r="120" ht="13.5" customHeight="1">
      <c r="A120" s="14" t="n">
        <v>105219</v>
      </c>
      <c r="B120" s="15" t="inlineStr">
        <is>
          <t xml:space="preserve">BETHLEHEM   </t>
        </is>
      </c>
      <c r="C120" s="15" t="n">
        <v>13.8</v>
      </c>
      <c r="D120" s="15" t="n">
        <v>101</v>
      </c>
      <c r="E120" s="15" t="n">
        <v>524</v>
      </c>
      <c r="F120" s="15" t="n">
        <v>15.75</v>
      </c>
      <c r="G120" s="15" t="n">
        <v>0</v>
      </c>
      <c r="H120" s="15" t="n">
        <v>15.75</v>
      </c>
      <c r="I120" s="16" t="n">
        <v>15.75</v>
      </c>
      <c r="J120" s="15">
        <f>I120-F120</f>
        <v/>
      </c>
      <c r="K120" s="15">
        <f>H120-I120</f>
        <v/>
      </c>
      <c r="L120" s="15" t="n">
        <v>-0.05548</v>
      </c>
      <c r="M120" s="15" t="n">
        <v>-0.05528</v>
      </c>
      <c r="N120" s="15" t="n">
        <v>-0.05528</v>
      </c>
      <c r="O120" s="15" t="n">
        <v>-0.05528</v>
      </c>
      <c r="P120" s="15" t="n">
        <v>-0.05528</v>
      </c>
      <c r="Q120" s="15" t="n">
        <v>-0.05531</v>
      </c>
      <c r="R120" s="15" t="n"/>
      <c r="S120" s="15">
        <f>L120*J120</f>
        <v/>
      </c>
      <c r="T120" s="15">
        <f>M120*J120</f>
        <v/>
      </c>
      <c r="U120" s="15">
        <f>N120*J120</f>
        <v/>
      </c>
      <c r="V120" s="15">
        <f>O120*J120</f>
        <v/>
      </c>
      <c r="W120" s="15">
        <f>P120*J120</f>
        <v/>
      </c>
      <c r="X120" s="17">
        <f>Q120*J120</f>
        <v/>
      </c>
    </row>
    <row r="121" ht="13.5" customHeight="1">
      <c r="A121" s="14" t="n">
        <v>105152</v>
      </c>
      <c r="B121" s="15" t="inlineStr">
        <is>
          <t xml:space="preserve">SMITH HYDRO </t>
        </is>
      </c>
      <c r="C121" s="15" t="n">
        <v>6.6</v>
      </c>
      <c r="D121" s="15" t="n">
        <v>101</v>
      </c>
      <c r="E121" s="15" t="n">
        <v>523</v>
      </c>
      <c r="F121" s="15" t="n">
        <v>17.6</v>
      </c>
      <c r="G121" s="15" t="n">
        <v>0</v>
      </c>
      <c r="H121" s="15" t="n">
        <v>17.6</v>
      </c>
      <c r="I121" s="16" t="n">
        <v>17.6</v>
      </c>
      <c r="J121" s="15">
        <f>I121-F121</f>
        <v/>
      </c>
      <c r="K121" s="15">
        <f>H121-I121</f>
        <v/>
      </c>
      <c r="L121" s="15" t="n">
        <v>-0.05548</v>
      </c>
      <c r="M121" s="15" t="n">
        <v>-0.05528</v>
      </c>
      <c r="N121" s="15" t="n">
        <v>-0.05528</v>
      </c>
      <c r="O121" s="15" t="n">
        <v>-0.05528</v>
      </c>
      <c r="P121" s="15" t="n">
        <v>-0.05528</v>
      </c>
      <c r="Q121" s="15" t="n">
        <v>-0.05531</v>
      </c>
      <c r="R121" s="15" t="n"/>
      <c r="S121" s="15">
        <f>L121*J121</f>
        <v/>
      </c>
      <c r="T121" s="15">
        <f>M121*J121</f>
        <v/>
      </c>
      <c r="U121" s="15">
        <f>N121*J121</f>
        <v/>
      </c>
      <c r="V121" s="15">
        <f>O121*J121</f>
        <v/>
      </c>
      <c r="W121" s="15">
        <f>P121*J121</f>
        <v/>
      </c>
      <c r="X121" s="17">
        <f>Q121*J121</f>
        <v/>
      </c>
    </row>
    <row r="122" ht="13.5" customHeight="1">
      <c r="A122" s="14" t="n">
        <v>994210</v>
      </c>
      <c r="B122" s="15" t="inlineStr">
        <is>
          <t xml:space="preserve">SUN_PARIS   </t>
        </is>
      </c>
      <c r="C122" s="15" t="n">
        <v>115</v>
      </c>
      <c r="D122" s="15" t="n">
        <v>101</v>
      </c>
      <c r="E122" s="15" t="n">
        <v>520</v>
      </c>
      <c r="F122" s="15" t="n">
        <v>45</v>
      </c>
      <c r="G122" s="15" t="n">
        <v>0</v>
      </c>
      <c r="H122" s="15" t="n">
        <v>45</v>
      </c>
      <c r="I122" s="16" t="n">
        <v>45</v>
      </c>
      <c r="J122" s="15">
        <f>I122-F122</f>
        <v/>
      </c>
      <c r="K122" s="15">
        <f>H122-I122</f>
        <v/>
      </c>
      <c r="L122" s="15" t="n">
        <v>-0.05548</v>
      </c>
      <c r="M122" s="15" t="n">
        <v>-0.05528</v>
      </c>
      <c r="N122" s="15" t="n">
        <v>-0.05528</v>
      </c>
      <c r="O122" s="15" t="n">
        <v>-0.05528</v>
      </c>
      <c r="P122" s="15" t="n">
        <v>-0.05528</v>
      </c>
      <c r="Q122" s="15" t="n">
        <v>-0.05531</v>
      </c>
      <c r="R122" s="15" t="n"/>
      <c r="S122" s="15">
        <f>L122*J122</f>
        <v/>
      </c>
      <c r="T122" s="15">
        <f>M122*J122</f>
        <v/>
      </c>
      <c r="U122" s="15">
        <f>N122*J122</f>
        <v/>
      </c>
      <c r="V122" s="15">
        <f>O122*J122</f>
        <v/>
      </c>
      <c r="W122" s="15">
        <f>P122*J122</f>
        <v/>
      </c>
      <c r="X122" s="17">
        <f>Q122*J122</f>
        <v/>
      </c>
    </row>
    <row r="123" ht="13.5" customHeight="1">
      <c r="A123" s="14" t="n">
        <v>994220</v>
      </c>
      <c r="B123" s="15" t="inlineStr">
        <is>
          <t>WAT BAT_BE~1</t>
        </is>
      </c>
      <c r="C123" s="15" t="n">
        <v>115</v>
      </c>
      <c r="D123" s="15" t="n">
        <v>101</v>
      </c>
      <c r="E123" s="15" t="n">
        <v>520</v>
      </c>
      <c r="F123" s="15" t="n">
        <v>15</v>
      </c>
      <c r="G123" s="15" t="n">
        <v>0</v>
      </c>
      <c r="H123" s="15" t="n">
        <v>15</v>
      </c>
      <c r="I123" s="16" t="n">
        <v>15</v>
      </c>
      <c r="J123" s="15">
        <f>I123-F123</f>
        <v/>
      </c>
      <c r="K123" s="15">
        <f>H123-I123</f>
        <v/>
      </c>
      <c r="L123" s="15" t="n">
        <v>-0.05548</v>
      </c>
      <c r="M123" s="15" t="n">
        <v>-0.05528</v>
      </c>
      <c r="N123" s="15" t="n">
        <v>-0.05528</v>
      </c>
      <c r="O123" s="15" t="n">
        <v>-0.05528</v>
      </c>
      <c r="P123" s="15" t="n">
        <v>-0.05528</v>
      </c>
      <c r="Q123" s="15" t="n">
        <v>-0.05531</v>
      </c>
      <c r="R123" s="15" t="n"/>
      <c r="S123" s="15">
        <f>L123*J123</f>
        <v/>
      </c>
      <c r="T123" s="15">
        <f>M123*J123</f>
        <v/>
      </c>
      <c r="U123" s="15">
        <f>N123*J123</f>
        <v/>
      </c>
      <c r="V123" s="15">
        <f>O123*J123</f>
        <v/>
      </c>
      <c r="W123" s="15">
        <f>P123*J123</f>
        <v/>
      </c>
      <c r="X123" s="17">
        <f>Q123*J123</f>
        <v/>
      </c>
    </row>
    <row r="124" ht="13.5" customHeight="1">
      <c r="A124" s="14" t="n">
        <v>994231</v>
      </c>
      <c r="B124" s="15" t="inlineStr">
        <is>
          <t>SUNBAT_Ber~1</t>
        </is>
      </c>
      <c r="C124" s="15" t="n">
        <v>115</v>
      </c>
      <c r="D124" s="15" t="n">
        <v>101</v>
      </c>
      <c r="E124" s="15" t="n">
        <v>520</v>
      </c>
      <c r="F124" s="15" t="n">
        <v>113.01</v>
      </c>
      <c r="G124" s="15" t="n">
        <v>0</v>
      </c>
      <c r="H124" s="15" t="n">
        <v>113.01</v>
      </c>
      <c r="I124" s="16" t="n">
        <v>113.01</v>
      </c>
      <c r="J124" s="15">
        <f>I124-F124</f>
        <v/>
      </c>
      <c r="K124" s="15">
        <f>H124-I124</f>
        <v/>
      </c>
      <c r="L124" s="15" t="n">
        <v>-0.05548</v>
      </c>
      <c r="M124" s="15" t="n">
        <v>-0.05528</v>
      </c>
      <c r="N124" s="15" t="n">
        <v>-0.05528</v>
      </c>
      <c r="O124" s="15" t="n">
        <v>-0.05528</v>
      </c>
      <c r="P124" s="15" t="n">
        <v>-0.05528</v>
      </c>
      <c r="Q124" s="15" t="n">
        <v>-0.05531</v>
      </c>
      <c r="R124" s="15" t="n"/>
      <c r="S124" s="15">
        <f>L124*J124</f>
        <v/>
      </c>
      <c r="T124" s="15">
        <f>M124*J124</f>
        <v/>
      </c>
      <c r="U124" s="15">
        <f>N124*J124</f>
        <v/>
      </c>
      <c r="V124" s="15">
        <f>O124*J124</f>
        <v/>
      </c>
      <c r="W124" s="15">
        <f>P124*J124</f>
        <v/>
      </c>
      <c r="X124" s="17">
        <f>Q124*J124</f>
        <v/>
      </c>
    </row>
    <row r="125" ht="13.5" customHeight="1">
      <c r="A125" s="14" t="n">
        <v>105206</v>
      </c>
      <c r="B125" s="15" t="inlineStr">
        <is>
          <t xml:space="preserve">LOST NATION </t>
        </is>
      </c>
      <c r="C125" s="15" t="n">
        <v>13.2</v>
      </c>
      <c r="D125" s="15" t="n">
        <v>101</v>
      </c>
      <c r="E125" s="15" t="n">
        <v>524</v>
      </c>
      <c r="F125" s="15" t="n">
        <v>14.1</v>
      </c>
      <c r="G125" s="15" t="n">
        <v>0</v>
      </c>
      <c r="H125" s="15" t="n">
        <v>14.1</v>
      </c>
      <c r="I125" s="16" t="n">
        <v>14.1</v>
      </c>
      <c r="J125" s="15">
        <f>I125-F125</f>
        <v/>
      </c>
      <c r="K125" s="15">
        <f>H125-I125</f>
        <v/>
      </c>
      <c r="L125" s="15" t="n">
        <v>-0.05548</v>
      </c>
      <c r="M125" s="15" t="n">
        <v>-0.05528</v>
      </c>
      <c r="N125" s="15" t="n">
        <v>-0.05528</v>
      </c>
      <c r="O125" s="15" t="n">
        <v>-0.05528</v>
      </c>
      <c r="P125" s="15" t="n">
        <v>-0.05528</v>
      </c>
      <c r="Q125" s="15" t="n">
        <v>-0.05531</v>
      </c>
      <c r="R125" s="15" t="n"/>
      <c r="S125" s="15">
        <f>L125*J125</f>
        <v/>
      </c>
      <c r="T125" s="15">
        <f>M125*J125</f>
        <v/>
      </c>
      <c r="U125" s="15">
        <f>N125*J125</f>
        <v/>
      </c>
      <c r="V125" s="15">
        <f>O125*J125</f>
        <v/>
      </c>
      <c r="W125" s="15">
        <f>P125*J125</f>
        <v/>
      </c>
      <c r="X125" s="17">
        <f>Q125*J125</f>
        <v/>
      </c>
    </row>
    <row r="126" ht="13.5" customHeight="1">
      <c r="A126" s="14" t="n">
        <v>105149</v>
      </c>
      <c r="B126" s="15" t="inlineStr">
        <is>
          <t xml:space="preserve">GW_OWL_T09L </t>
        </is>
      </c>
      <c r="C126" s="15" t="n">
        <v>1</v>
      </c>
      <c r="D126" s="15" t="n">
        <v>101</v>
      </c>
      <c r="E126" s="15" t="n">
        <v>524</v>
      </c>
      <c r="F126" s="15" t="n">
        <v>0.91</v>
      </c>
      <c r="G126" s="15" t="n">
        <v>0</v>
      </c>
      <c r="H126" s="15" t="n">
        <v>0.91</v>
      </c>
      <c r="I126" s="16" t="n">
        <v>0.91</v>
      </c>
      <c r="J126" s="15">
        <f>I126-F126</f>
        <v/>
      </c>
      <c r="K126" s="15">
        <f>H126-I126</f>
        <v/>
      </c>
      <c r="L126" s="15" t="n">
        <v>-0.05548</v>
      </c>
      <c r="M126" s="15" t="n">
        <v>-0.05528</v>
      </c>
      <c r="N126" s="15" t="n">
        <v>-0.05528</v>
      </c>
      <c r="O126" s="15" t="n">
        <v>-0.05528</v>
      </c>
      <c r="P126" s="15" t="n">
        <v>-0.05528</v>
      </c>
      <c r="Q126" s="15" t="n">
        <v>-0.05531</v>
      </c>
      <c r="R126" s="15" t="n"/>
      <c r="S126" s="15">
        <f>L126*J126</f>
        <v/>
      </c>
      <c r="T126" s="15">
        <f>M126*J126</f>
        <v/>
      </c>
      <c r="U126" s="15">
        <f>N126*J126</f>
        <v/>
      </c>
      <c r="V126" s="15">
        <f>O126*J126</f>
        <v/>
      </c>
      <c r="W126" s="15">
        <f>P126*J126</f>
        <v/>
      </c>
      <c r="X126" s="17">
        <f>Q126*J126</f>
        <v/>
      </c>
    </row>
    <row r="127" ht="13.5" customHeight="1">
      <c r="A127" s="14" t="n">
        <v>105151</v>
      </c>
      <c r="B127" s="15" t="inlineStr">
        <is>
          <t xml:space="preserve">GW_OWL_T08L </t>
        </is>
      </c>
      <c r="C127" s="15" t="n">
        <v>1</v>
      </c>
      <c r="D127" s="15" t="n">
        <v>101</v>
      </c>
      <c r="E127" s="15" t="n">
        <v>524</v>
      </c>
      <c r="F127" s="15" t="n">
        <v>0.91</v>
      </c>
      <c r="G127" s="15" t="n">
        <v>0</v>
      </c>
      <c r="H127" s="15" t="n">
        <v>0.91</v>
      </c>
      <c r="I127" s="16" t="n">
        <v>0.91</v>
      </c>
      <c r="J127" s="15">
        <f>I127-F127</f>
        <v/>
      </c>
      <c r="K127" s="15">
        <f>H127-I127</f>
        <v/>
      </c>
      <c r="L127" s="15" t="n">
        <v>-0.05548</v>
      </c>
      <c r="M127" s="15" t="n">
        <v>-0.05528</v>
      </c>
      <c r="N127" s="15" t="n">
        <v>-0.05528</v>
      </c>
      <c r="O127" s="15" t="n">
        <v>-0.05528</v>
      </c>
      <c r="P127" s="15" t="n">
        <v>-0.05528</v>
      </c>
      <c r="Q127" s="15" t="n">
        <v>-0.05531</v>
      </c>
      <c r="R127" s="15" t="n"/>
      <c r="S127" s="15">
        <f>L127*J127</f>
        <v/>
      </c>
      <c r="T127" s="15">
        <f>M127*J127</f>
        <v/>
      </c>
      <c r="U127" s="15">
        <f>N127*J127</f>
        <v/>
      </c>
      <c r="V127" s="15">
        <f>O127*J127</f>
        <v/>
      </c>
      <c r="W127" s="15">
        <f>P127*J127</f>
        <v/>
      </c>
      <c r="X127" s="17">
        <f>Q127*J127</f>
        <v/>
      </c>
    </row>
    <row r="128" ht="13.5" customHeight="1">
      <c r="A128" s="14" t="n">
        <v>105145</v>
      </c>
      <c r="B128" s="15" t="inlineStr">
        <is>
          <t xml:space="preserve">GW_OWL_T11L </t>
        </is>
      </c>
      <c r="C128" s="15" t="n">
        <v>1</v>
      </c>
      <c r="D128" s="15" t="n">
        <v>101</v>
      </c>
      <c r="E128" s="15" t="n">
        <v>524</v>
      </c>
      <c r="F128" s="15" t="n">
        <v>0.91</v>
      </c>
      <c r="G128" s="15" t="n">
        <v>0</v>
      </c>
      <c r="H128" s="15" t="n">
        <v>0.91</v>
      </c>
      <c r="I128" s="16" t="n">
        <v>0.91</v>
      </c>
      <c r="J128" s="15">
        <f>I128-F128</f>
        <v/>
      </c>
      <c r="K128" s="15">
        <f>H128-I128</f>
        <v/>
      </c>
      <c r="L128" s="15" t="n">
        <v>-0.05548</v>
      </c>
      <c r="M128" s="15" t="n">
        <v>-0.05528</v>
      </c>
      <c r="N128" s="15" t="n">
        <v>-0.05528</v>
      </c>
      <c r="O128" s="15" t="n">
        <v>-0.05528</v>
      </c>
      <c r="P128" s="15" t="n">
        <v>-0.05528</v>
      </c>
      <c r="Q128" s="15" t="n">
        <v>-0.05531</v>
      </c>
      <c r="R128" s="15" t="n"/>
      <c r="S128" s="15">
        <f>L128*J128</f>
        <v/>
      </c>
      <c r="T128" s="15">
        <f>M128*J128</f>
        <v/>
      </c>
      <c r="U128" s="15">
        <f>N128*J128</f>
        <v/>
      </c>
      <c r="V128" s="15">
        <f>O128*J128</f>
        <v/>
      </c>
      <c r="W128" s="15">
        <f>P128*J128</f>
        <v/>
      </c>
      <c r="X128" s="17">
        <f>Q128*J128</f>
        <v/>
      </c>
    </row>
    <row r="129" ht="13.5" customHeight="1">
      <c r="A129" s="14" t="n">
        <v>105110</v>
      </c>
      <c r="B129" s="15" t="inlineStr">
        <is>
          <t>GRANITE DVAR</t>
        </is>
      </c>
      <c r="C129" s="15" t="n">
        <v>0.48</v>
      </c>
      <c r="D129" s="15" t="n">
        <v>101</v>
      </c>
      <c r="E129" s="15" t="n">
        <v>524</v>
      </c>
      <c r="F129" s="15" t="n">
        <v>0</v>
      </c>
      <c r="G129" s="15" t="n">
        <v>0</v>
      </c>
      <c r="H129" s="15" t="n">
        <v>0</v>
      </c>
      <c r="I129" s="16" t="n">
        <v>0</v>
      </c>
      <c r="J129" s="15">
        <f>I129-F129</f>
        <v/>
      </c>
      <c r="K129" s="15">
        <f>H129-I129</f>
        <v/>
      </c>
      <c r="L129" s="15" t="n">
        <v>-0.05548</v>
      </c>
      <c r="M129" s="15" t="n">
        <v>-0.05528</v>
      </c>
      <c r="N129" s="15" t="n">
        <v>-0.05528</v>
      </c>
      <c r="O129" s="15" t="n">
        <v>-0.05528</v>
      </c>
      <c r="P129" s="15" t="n">
        <v>-0.05528</v>
      </c>
      <c r="Q129" s="15" t="n">
        <v>-0.05531</v>
      </c>
      <c r="R129" s="15" t="n"/>
      <c r="S129" s="15">
        <f>L129*J129</f>
        <v/>
      </c>
      <c r="T129" s="15">
        <f>M129*J129</f>
        <v/>
      </c>
      <c r="U129" s="15">
        <f>N129*J129</f>
        <v/>
      </c>
      <c r="V129" s="15">
        <f>O129*J129</f>
        <v/>
      </c>
      <c r="W129" s="15">
        <f>P129*J129</f>
        <v/>
      </c>
      <c r="X129" s="17">
        <f>Q129*J129</f>
        <v/>
      </c>
    </row>
    <row r="130" ht="13.5" customHeight="1">
      <c r="A130" s="14" t="n">
        <v>105113</v>
      </c>
      <c r="B130" s="15" t="inlineStr">
        <is>
          <t xml:space="preserve">GRANITE_DIX </t>
        </is>
      </c>
      <c r="C130" s="15" t="n">
        <v>1</v>
      </c>
      <c r="D130" s="15" t="n">
        <v>101</v>
      </c>
      <c r="E130" s="15" t="n">
        <v>524</v>
      </c>
      <c r="F130" s="15" t="n">
        <v>6.34</v>
      </c>
      <c r="G130" s="15" t="n">
        <v>0</v>
      </c>
      <c r="H130" s="15" t="n">
        <v>6.34</v>
      </c>
      <c r="I130" s="16" t="n">
        <v>6.34</v>
      </c>
      <c r="J130" s="15">
        <f>I130-F130</f>
        <v/>
      </c>
      <c r="K130" s="15">
        <f>H130-I130</f>
        <v/>
      </c>
      <c r="L130" s="15" t="n">
        <v>-0.05548</v>
      </c>
      <c r="M130" s="15" t="n">
        <v>-0.05528</v>
      </c>
      <c r="N130" s="15" t="n">
        <v>-0.05528</v>
      </c>
      <c r="O130" s="15" t="n">
        <v>-0.05528</v>
      </c>
      <c r="P130" s="15" t="n">
        <v>-0.05528</v>
      </c>
      <c r="Q130" s="15" t="n">
        <v>-0.05531</v>
      </c>
      <c r="R130" s="15" t="n"/>
      <c r="S130" s="15">
        <f>L130*J130</f>
        <v/>
      </c>
      <c r="T130" s="15">
        <f>M130*J130</f>
        <v/>
      </c>
      <c r="U130" s="15">
        <f>N130*J130</f>
        <v/>
      </c>
      <c r="V130" s="15">
        <f>O130*J130</f>
        <v/>
      </c>
      <c r="W130" s="15">
        <f>P130*J130</f>
        <v/>
      </c>
      <c r="X130" s="17">
        <f>Q130*J130</f>
        <v/>
      </c>
    </row>
    <row r="131" ht="13.5" customHeight="1">
      <c r="A131" s="14" t="n">
        <v>105147</v>
      </c>
      <c r="B131" s="15" t="inlineStr">
        <is>
          <t xml:space="preserve">GW_OWL_T10L </t>
        </is>
      </c>
      <c r="C131" s="15" t="n">
        <v>1</v>
      </c>
      <c r="D131" s="15" t="n">
        <v>101</v>
      </c>
      <c r="E131" s="15" t="n">
        <v>524</v>
      </c>
      <c r="F131" s="15" t="n">
        <v>0.91</v>
      </c>
      <c r="G131" s="15" t="n">
        <v>0</v>
      </c>
      <c r="H131" s="15" t="n">
        <v>0.91</v>
      </c>
      <c r="I131" s="16" t="n">
        <v>0.91</v>
      </c>
      <c r="J131" s="15">
        <f>I131-F131</f>
        <v/>
      </c>
      <c r="K131" s="15">
        <f>H131-I131</f>
        <v/>
      </c>
      <c r="L131" s="15" t="n">
        <v>-0.05548</v>
      </c>
      <c r="M131" s="15" t="n">
        <v>-0.05528</v>
      </c>
      <c r="N131" s="15" t="n">
        <v>-0.05528</v>
      </c>
      <c r="O131" s="15" t="n">
        <v>-0.05528</v>
      </c>
      <c r="P131" s="15" t="n">
        <v>-0.05528</v>
      </c>
      <c r="Q131" s="15" t="n">
        <v>-0.05531</v>
      </c>
      <c r="R131" s="15" t="n"/>
      <c r="S131" s="15">
        <f>L131*J131</f>
        <v/>
      </c>
      <c r="T131" s="15">
        <f>M131*J131</f>
        <v/>
      </c>
      <c r="U131" s="15">
        <f>N131*J131</f>
        <v/>
      </c>
      <c r="V131" s="15">
        <f>O131*J131</f>
        <v/>
      </c>
      <c r="W131" s="15">
        <f>P131*J131</f>
        <v/>
      </c>
      <c r="X131" s="17">
        <f>Q131*J131</f>
        <v/>
      </c>
    </row>
    <row r="132" ht="13.5" customHeight="1">
      <c r="A132" s="14" t="n">
        <v>105120</v>
      </c>
      <c r="B132" s="15" t="inlineStr">
        <is>
          <t xml:space="preserve">GW_FSH_T33L </t>
        </is>
      </c>
      <c r="C132" s="15" t="n">
        <v>1</v>
      </c>
      <c r="D132" s="15" t="n">
        <v>101</v>
      </c>
      <c r="E132" s="15" t="n">
        <v>524</v>
      </c>
      <c r="F132" s="15" t="n">
        <v>0.91</v>
      </c>
      <c r="G132" s="15" t="n">
        <v>0</v>
      </c>
      <c r="H132" s="15" t="n">
        <v>0.91</v>
      </c>
      <c r="I132" s="16" t="n">
        <v>0.91</v>
      </c>
      <c r="J132" s="15">
        <f>I132-F132</f>
        <v/>
      </c>
      <c r="K132" s="15">
        <f>H132-I132</f>
        <v/>
      </c>
      <c r="L132" s="15" t="n">
        <v>-0.05548</v>
      </c>
      <c r="M132" s="15" t="n">
        <v>-0.05528</v>
      </c>
      <c r="N132" s="15" t="n">
        <v>-0.05528</v>
      </c>
      <c r="O132" s="15" t="n">
        <v>-0.05528</v>
      </c>
      <c r="P132" s="15" t="n">
        <v>-0.05528</v>
      </c>
      <c r="Q132" s="15" t="n">
        <v>-0.05531</v>
      </c>
      <c r="R132" s="15" t="n"/>
      <c r="S132" s="15">
        <f>L132*J132</f>
        <v/>
      </c>
      <c r="T132" s="15">
        <f>M132*J132</f>
        <v/>
      </c>
      <c r="U132" s="15">
        <f>N132*J132</f>
        <v/>
      </c>
      <c r="V132" s="15">
        <f>O132*J132</f>
        <v/>
      </c>
      <c r="W132" s="15">
        <f>P132*J132</f>
        <v/>
      </c>
      <c r="X132" s="17">
        <f>Q132*J132</f>
        <v/>
      </c>
    </row>
    <row r="133" ht="13.5" customHeight="1">
      <c r="A133" s="14" t="n">
        <v>105123</v>
      </c>
      <c r="B133" s="15" t="inlineStr">
        <is>
          <t xml:space="preserve">GW_FSH_T31L </t>
        </is>
      </c>
      <c r="C133" s="15" t="n">
        <v>1</v>
      </c>
      <c r="D133" s="15" t="n">
        <v>101</v>
      </c>
      <c r="E133" s="15" t="n">
        <v>524</v>
      </c>
      <c r="F133" s="15" t="n">
        <v>0.91</v>
      </c>
      <c r="G133" s="15" t="n">
        <v>0</v>
      </c>
      <c r="H133" s="15" t="n">
        <v>0.91</v>
      </c>
      <c r="I133" s="16" t="n">
        <v>0.91</v>
      </c>
      <c r="J133" s="15">
        <f>I133-F133</f>
        <v/>
      </c>
      <c r="K133" s="15">
        <f>H133-I133</f>
        <v/>
      </c>
      <c r="L133" s="15" t="n">
        <v>-0.05548</v>
      </c>
      <c r="M133" s="15" t="n">
        <v>-0.05528</v>
      </c>
      <c r="N133" s="15" t="n">
        <v>-0.05528</v>
      </c>
      <c r="O133" s="15" t="n">
        <v>-0.05528</v>
      </c>
      <c r="P133" s="15" t="n">
        <v>-0.05528</v>
      </c>
      <c r="Q133" s="15" t="n">
        <v>-0.05531</v>
      </c>
      <c r="R133" s="15" t="n"/>
      <c r="S133" s="15">
        <f>L133*J133</f>
        <v/>
      </c>
      <c r="T133" s="15">
        <f>M133*J133</f>
        <v/>
      </c>
      <c r="U133" s="15">
        <f>N133*J133</f>
        <v/>
      </c>
      <c r="V133" s="15">
        <f>O133*J133</f>
        <v/>
      </c>
      <c r="W133" s="15">
        <f>P133*J133</f>
        <v/>
      </c>
      <c r="X133" s="17">
        <f>Q133*J133</f>
        <v/>
      </c>
    </row>
    <row r="134" ht="13.5" customHeight="1">
      <c r="A134" s="14" t="n">
        <v>105125</v>
      </c>
      <c r="B134" s="15" t="inlineStr">
        <is>
          <t xml:space="preserve">GW_FSH_T32L </t>
        </is>
      </c>
      <c r="C134" s="15" t="n">
        <v>1</v>
      </c>
      <c r="D134" s="15" t="n">
        <v>101</v>
      </c>
      <c r="E134" s="15" t="n">
        <v>524</v>
      </c>
      <c r="F134" s="15" t="n">
        <v>0.91</v>
      </c>
      <c r="G134" s="15" t="n">
        <v>0</v>
      </c>
      <c r="H134" s="15" t="n">
        <v>0.91</v>
      </c>
      <c r="I134" s="16" t="n">
        <v>0.91</v>
      </c>
      <c r="J134" s="15">
        <f>I134-F134</f>
        <v/>
      </c>
      <c r="K134" s="15">
        <f>H134-I134</f>
        <v/>
      </c>
      <c r="L134" s="15" t="n">
        <v>-0.05548</v>
      </c>
      <c r="M134" s="15" t="n">
        <v>-0.05528</v>
      </c>
      <c r="N134" s="15" t="n">
        <v>-0.05528</v>
      </c>
      <c r="O134" s="15" t="n">
        <v>-0.05528</v>
      </c>
      <c r="P134" s="15" t="n">
        <v>-0.05528</v>
      </c>
      <c r="Q134" s="15" t="n">
        <v>-0.05531</v>
      </c>
      <c r="R134" s="15" t="n"/>
      <c r="S134" s="15">
        <f>L134*J134</f>
        <v/>
      </c>
      <c r="T134" s="15">
        <f>M134*J134</f>
        <v/>
      </c>
      <c r="U134" s="15">
        <f>N134*J134</f>
        <v/>
      </c>
      <c r="V134" s="15">
        <f>O134*J134</f>
        <v/>
      </c>
      <c r="W134" s="15">
        <f>P134*J134</f>
        <v/>
      </c>
      <c r="X134" s="17">
        <f>Q134*J134</f>
        <v/>
      </c>
    </row>
    <row r="135" ht="13.5" customHeight="1">
      <c r="A135" s="14" t="n">
        <v>105117</v>
      </c>
      <c r="B135" s="15" t="inlineStr">
        <is>
          <t>GW_FSH_AG 9A</t>
        </is>
      </c>
      <c r="C135" s="15" t="n">
        <v>1</v>
      </c>
      <c r="D135" s="15" t="n">
        <v>101</v>
      </c>
      <c r="E135" s="15" t="n">
        <v>524</v>
      </c>
      <c r="F135" s="15" t="n">
        <v>8.15</v>
      </c>
      <c r="G135" s="15" t="n">
        <v>0</v>
      </c>
      <c r="H135" s="15" t="n">
        <v>8.15</v>
      </c>
      <c r="I135" s="16" t="n">
        <v>8.15</v>
      </c>
      <c r="J135" s="15">
        <f>I135-F135</f>
        <v/>
      </c>
      <c r="K135" s="15">
        <f>H135-I135</f>
        <v/>
      </c>
      <c r="L135" s="15" t="n">
        <v>-0.05548</v>
      </c>
      <c r="M135" s="15" t="n">
        <v>-0.05528</v>
      </c>
      <c r="N135" s="15" t="n">
        <v>-0.05528</v>
      </c>
      <c r="O135" s="15" t="n">
        <v>-0.05528</v>
      </c>
      <c r="P135" s="15" t="n">
        <v>-0.05528</v>
      </c>
      <c r="Q135" s="15" t="n">
        <v>-0.05531</v>
      </c>
      <c r="R135" s="15" t="n"/>
      <c r="S135" s="15">
        <f>L135*J135</f>
        <v/>
      </c>
      <c r="T135" s="15">
        <f>M135*J135</f>
        <v/>
      </c>
      <c r="U135" s="15">
        <f>N135*J135</f>
        <v/>
      </c>
      <c r="V135" s="15">
        <f>O135*J135</f>
        <v/>
      </c>
      <c r="W135" s="15">
        <f>P135*J135</f>
        <v/>
      </c>
      <c r="X135" s="17">
        <f>Q135*J135</f>
        <v/>
      </c>
    </row>
    <row r="136" ht="13.5" customHeight="1">
      <c r="A136" s="14" t="n">
        <v>105132</v>
      </c>
      <c r="B136" s="15" t="inlineStr">
        <is>
          <t xml:space="preserve">GW_OWL_T16L </t>
        </is>
      </c>
      <c r="C136" s="15" t="n">
        <v>1</v>
      </c>
      <c r="D136" s="15" t="n">
        <v>101</v>
      </c>
      <c r="E136" s="15" t="n">
        <v>524</v>
      </c>
      <c r="F136" s="15" t="n">
        <v>0.91</v>
      </c>
      <c r="G136" s="15" t="n">
        <v>0</v>
      </c>
      <c r="H136" s="15" t="n">
        <v>0.91</v>
      </c>
      <c r="I136" s="16" t="n">
        <v>0.91</v>
      </c>
      <c r="J136" s="15">
        <f>I136-F136</f>
        <v/>
      </c>
      <c r="K136" s="15">
        <f>H136-I136</f>
        <v/>
      </c>
      <c r="L136" s="15" t="n">
        <v>-0.05548</v>
      </c>
      <c r="M136" s="15" t="n">
        <v>-0.05528</v>
      </c>
      <c r="N136" s="15" t="n">
        <v>-0.05528</v>
      </c>
      <c r="O136" s="15" t="n">
        <v>-0.05528</v>
      </c>
      <c r="P136" s="15" t="n">
        <v>-0.05528</v>
      </c>
      <c r="Q136" s="15" t="n">
        <v>-0.05531</v>
      </c>
      <c r="R136" s="15" t="n"/>
      <c r="S136" s="15">
        <f>L136*J136</f>
        <v/>
      </c>
      <c r="T136" s="15">
        <f>M136*J136</f>
        <v/>
      </c>
      <c r="U136" s="15">
        <f>N136*J136</f>
        <v/>
      </c>
      <c r="V136" s="15">
        <f>O136*J136</f>
        <v/>
      </c>
      <c r="W136" s="15">
        <f>P136*J136</f>
        <v/>
      </c>
      <c r="X136" s="17">
        <f>Q136*J136</f>
        <v/>
      </c>
    </row>
    <row r="137" ht="13.5" customHeight="1">
      <c r="A137" s="14" t="n">
        <v>105135</v>
      </c>
      <c r="B137" s="15" t="inlineStr">
        <is>
          <t xml:space="preserve">GW_OWL_T15L </t>
        </is>
      </c>
      <c r="C137" s="15" t="n">
        <v>1</v>
      </c>
      <c r="D137" s="15" t="n">
        <v>101</v>
      </c>
      <c r="E137" s="15" t="n">
        <v>524</v>
      </c>
      <c r="F137" s="15" t="n">
        <v>0.91</v>
      </c>
      <c r="G137" s="15" t="n">
        <v>0</v>
      </c>
      <c r="H137" s="15" t="n">
        <v>0.91</v>
      </c>
      <c r="I137" s="16" t="n">
        <v>0.91</v>
      </c>
      <c r="J137" s="15">
        <f>I137-F137</f>
        <v/>
      </c>
      <c r="K137" s="15">
        <f>H137-I137</f>
        <v/>
      </c>
      <c r="L137" s="15" t="n">
        <v>-0.05548</v>
      </c>
      <c r="M137" s="15" t="n">
        <v>-0.05528</v>
      </c>
      <c r="N137" s="15" t="n">
        <v>-0.05528</v>
      </c>
      <c r="O137" s="15" t="n">
        <v>-0.05528</v>
      </c>
      <c r="P137" s="15" t="n">
        <v>-0.05528</v>
      </c>
      <c r="Q137" s="15" t="n">
        <v>-0.05531</v>
      </c>
      <c r="R137" s="15" t="n"/>
      <c r="S137" s="15">
        <f>L137*J137</f>
        <v/>
      </c>
      <c r="T137" s="15">
        <f>M137*J137</f>
        <v/>
      </c>
      <c r="U137" s="15">
        <f>N137*J137</f>
        <v/>
      </c>
      <c r="V137" s="15">
        <f>O137*J137</f>
        <v/>
      </c>
      <c r="W137" s="15">
        <f>P137*J137</f>
        <v/>
      </c>
      <c r="X137" s="17">
        <f>Q137*J137</f>
        <v/>
      </c>
    </row>
    <row r="138" ht="13.5" customHeight="1">
      <c r="A138" s="14" t="n">
        <v>105138</v>
      </c>
      <c r="B138" s="15" t="inlineStr">
        <is>
          <t xml:space="preserve">GW_OWL_T14L </t>
        </is>
      </c>
      <c r="C138" s="15" t="n">
        <v>1</v>
      </c>
      <c r="D138" s="15" t="n">
        <v>101</v>
      </c>
      <c r="E138" s="15" t="n">
        <v>524</v>
      </c>
      <c r="F138" s="15" t="n">
        <v>0.91</v>
      </c>
      <c r="G138" s="15" t="n">
        <v>0</v>
      </c>
      <c r="H138" s="15" t="n">
        <v>0.91</v>
      </c>
      <c r="I138" s="16" t="n">
        <v>0.91</v>
      </c>
      <c r="J138" s="15">
        <f>I138-F138</f>
        <v/>
      </c>
      <c r="K138" s="15">
        <f>H138-I138</f>
        <v/>
      </c>
      <c r="L138" s="15" t="n">
        <v>-0.05548</v>
      </c>
      <c r="M138" s="15" t="n">
        <v>-0.05528</v>
      </c>
      <c r="N138" s="15" t="n">
        <v>-0.05528</v>
      </c>
      <c r="O138" s="15" t="n">
        <v>-0.05528</v>
      </c>
      <c r="P138" s="15" t="n">
        <v>-0.05528</v>
      </c>
      <c r="Q138" s="15" t="n">
        <v>-0.05531</v>
      </c>
      <c r="R138" s="15" t="n"/>
      <c r="S138" s="15">
        <f>L138*J138</f>
        <v/>
      </c>
      <c r="T138" s="15">
        <f>M138*J138</f>
        <v/>
      </c>
      <c r="U138" s="15">
        <f>N138*J138</f>
        <v/>
      </c>
      <c r="V138" s="15">
        <f>O138*J138</f>
        <v/>
      </c>
      <c r="W138" s="15">
        <f>P138*J138</f>
        <v/>
      </c>
      <c r="X138" s="17">
        <f>Q138*J138</f>
        <v/>
      </c>
    </row>
    <row r="139" ht="13.5" customHeight="1">
      <c r="A139" s="14" t="n">
        <v>105140</v>
      </c>
      <c r="B139" s="15" t="inlineStr">
        <is>
          <t xml:space="preserve">GW_OWL_T13L </t>
        </is>
      </c>
      <c r="C139" s="15" t="n">
        <v>1</v>
      </c>
      <c r="D139" s="15" t="n">
        <v>101</v>
      </c>
      <c r="E139" s="15" t="n">
        <v>524</v>
      </c>
      <c r="F139" s="15" t="n">
        <v>0.91</v>
      </c>
      <c r="G139" s="15" t="n">
        <v>0</v>
      </c>
      <c r="H139" s="15" t="n">
        <v>0.91</v>
      </c>
      <c r="I139" s="16" t="n">
        <v>0.91</v>
      </c>
      <c r="J139" s="15">
        <f>I139-F139</f>
        <v/>
      </c>
      <c r="K139" s="15">
        <f>H139-I139</f>
        <v/>
      </c>
      <c r="L139" s="15" t="n">
        <v>-0.05548</v>
      </c>
      <c r="M139" s="15" t="n">
        <v>-0.05528</v>
      </c>
      <c r="N139" s="15" t="n">
        <v>-0.05528</v>
      </c>
      <c r="O139" s="15" t="n">
        <v>-0.05528</v>
      </c>
      <c r="P139" s="15" t="n">
        <v>-0.05528</v>
      </c>
      <c r="Q139" s="15" t="n">
        <v>-0.05531</v>
      </c>
      <c r="R139" s="15" t="n"/>
      <c r="S139" s="15">
        <f>L139*J139</f>
        <v/>
      </c>
      <c r="T139" s="15">
        <f>M139*J139</f>
        <v/>
      </c>
      <c r="U139" s="15">
        <f>N139*J139</f>
        <v/>
      </c>
      <c r="V139" s="15">
        <f>O139*J139</f>
        <v/>
      </c>
      <c r="W139" s="15">
        <f>P139*J139</f>
        <v/>
      </c>
      <c r="X139" s="17">
        <f>Q139*J139</f>
        <v/>
      </c>
    </row>
    <row r="140" ht="13.5" customHeight="1">
      <c r="A140" s="14" t="n">
        <v>105143</v>
      </c>
      <c r="B140" s="15" t="inlineStr">
        <is>
          <t xml:space="preserve">GW_OWL_T12L </t>
        </is>
      </c>
      <c r="C140" s="15" t="n">
        <v>1</v>
      </c>
      <c r="D140" s="15" t="n">
        <v>101</v>
      </c>
      <c r="E140" s="15" t="n">
        <v>524</v>
      </c>
      <c r="F140" s="15" t="n">
        <v>0.91</v>
      </c>
      <c r="G140" s="15" t="n">
        <v>0</v>
      </c>
      <c r="H140" s="15" t="n">
        <v>0.91</v>
      </c>
      <c r="I140" s="16" t="n">
        <v>0.91</v>
      </c>
      <c r="J140" s="15">
        <f>I140-F140</f>
        <v/>
      </c>
      <c r="K140" s="15">
        <f>H140-I140</f>
        <v/>
      </c>
      <c r="L140" s="15" t="n">
        <v>-0.05548</v>
      </c>
      <c r="M140" s="15" t="n">
        <v>-0.05528</v>
      </c>
      <c r="N140" s="15" t="n">
        <v>-0.05528</v>
      </c>
      <c r="O140" s="15" t="n">
        <v>-0.05528</v>
      </c>
      <c r="P140" s="15" t="n">
        <v>-0.05528</v>
      </c>
      <c r="Q140" s="15" t="n">
        <v>-0.05531</v>
      </c>
      <c r="R140" s="15" t="n"/>
      <c r="S140" s="15">
        <f>L140*J140</f>
        <v/>
      </c>
      <c r="T140" s="15">
        <f>M140*J140</f>
        <v/>
      </c>
      <c r="U140" s="15">
        <f>N140*J140</f>
        <v/>
      </c>
      <c r="V140" s="15">
        <f>O140*J140</f>
        <v/>
      </c>
      <c r="W140" s="15">
        <f>P140*J140</f>
        <v/>
      </c>
      <c r="X140" s="17">
        <f>Q140*J140</f>
        <v/>
      </c>
    </row>
    <row r="141" ht="13.5" customHeight="1">
      <c r="A141" s="14" t="n">
        <v>105128</v>
      </c>
      <c r="B141" s="15" t="inlineStr">
        <is>
          <t xml:space="preserve">GRAN OWLAG  </t>
        </is>
      </c>
      <c r="C141" s="15" t="n">
        <v>1</v>
      </c>
      <c r="D141" s="15" t="n">
        <v>101</v>
      </c>
      <c r="E141" s="15" t="n">
        <v>524</v>
      </c>
      <c r="F141" s="15" t="n">
        <v>4.53</v>
      </c>
      <c r="G141" s="15" t="n">
        <v>0</v>
      </c>
      <c r="H141" s="15" t="n">
        <v>4.53</v>
      </c>
      <c r="I141" s="16" t="n">
        <v>4.53</v>
      </c>
      <c r="J141" s="15">
        <f>I141-F141</f>
        <v/>
      </c>
      <c r="K141" s="15">
        <f>H141-I141</f>
        <v/>
      </c>
      <c r="L141" s="15" t="n">
        <v>-0.05548</v>
      </c>
      <c r="M141" s="15" t="n">
        <v>-0.05528</v>
      </c>
      <c r="N141" s="15" t="n">
        <v>-0.05528</v>
      </c>
      <c r="O141" s="15" t="n">
        <v>-0.05528</v>
      </c>
      <c r="P141" s="15" t="n">
        <v>-0.05528</v>
      </c>
      <c r="Q141" s="15" t="n">
        <v>-0.05531</v>
      </c>
      <c r="R141" s="15" t="n"/>
      <c r="S141" s="15">
        <f>L141*J141</f>
        <v/>
      </c>
      <c r="T141" s="15">
        <f>M141*J141</f>
        <v/>
      </c>
      <c r="U141" s="15">
        <f>N141*J141</f>
        <v/>
      </c>
      <c r="V141" s="15">
        <f>O141*J141</f>
        <v/>
      </c>
      <c r="W141" s="15">
        <f>P141*J141</f>
        <v/>
      </c>
      <c r="X141" s="17">
        <f>Q141*J141</f>
        <v/>
      </c>
    </row>
    <row r="142" ht="13.5" customHeight="1">
      <c r="A142" s="14" t="n">
        <v>106044</v>
      </c>
      <c r="B142" s="15" t="inlineStr">
        <is>
          <t xml:space="preserve">MOORE G1    </t>
        </is>
      </c>
      <c r="C142" s="15" t="n">
        <v>13.8</v>
      </c>
      <c r="D142" s="15" t="n">
        <v>101</v>
      </c>
      <c r="E142" s="15" t="n">
        <v>400</v>
      </c>
      <c r="F142" s="15" t="n">
        <v>51.82</v>
      </c>
      <c r="G142" s="15" t="n">
        <v>0</v>
      </c>
      <c r="H142" s="15" t="n">
        <v>51.82</v>
      </c>
      <c r="I142" s="16" t="n">
        <v>51.82</v>
      </c>
      <c r="J142" s="15">
        <f>I142-F142</f>
        <v/>
      </c>
      <c r="K142" s="15">
        <f>H142-I142</f>
        <v/>
      </c>
      <c r="L142" s="15" t="n">
        <v>-0.05532</v>
      </c>
      <c r="M142" s="15" t="n">
        <v>-0.05515</v>
      </c>
      <c r="N142" s="15" t="n">
        <v>-0.05515</v>
      </c>
      <c r="O142" s="15" t="n">
        <v>-0.05515</v>
      </c>
      <c r="P142" s="15" t="n">
        <v>-0.05515</v>
      </c>
      <c r="Q142" s="15" t="n">
        <v>-0.05517</v>
      </c>
      <c r="R142" s="15" t="n"/>
      <c r="S142" s="15">
        <f>L142*J142</f>
        <v/>
      </c>
      <c r="T142" s="15">
        <f>M142*J142</f>
        <v/>
      </c>
      <c r="U142" s="15">
        <f>N142*J142</f>
        <v/>
      </c>
      <c r="V142" s="15">
        <f>O142*J142</f>
        <v/>
      </c>
      <c r="W142" s="15">
        <f>P142*J142</f>
        <v/>
      </c>
      <c r="X142" s="17">
        <f>Q142*J142</f>
        <v/>
      </c>
    </row>
    <row r="143" ht="13.5" customHeight="1">
      <c r="A143" s="14" t="n">
        <v>106046</v>
      </c>
      <c r="B143" s="15" t="inlineStr">
        <is>
          <t xml:space="preserve">MOORE G3    </t>
        </is>
      </c>
      <c r="C143" s="15" t="n">
        <v>13.8</v>
      </c>
      <c r="D143" s="15" t="n">
        <v>101</v>
      </c>
      <c r="E143" s="15" t="n">
        <v>400</v>
      </c>
      <c r="F143" s="15" t="n">
        <v>47.27</v>
      </c>
      <c r="G143" s="15" t="n">
        <v>0</v>
      </c>
      <c r="H143" s="15" t="n">
        <v>47.27</v>
      </c>
      <c r="I143" s="16" t="n">
        <v>47.27</v>
      </c>
      <c r="J143" s="15">
        <f>I143-F143</f>
        <v/>
      </c>
      <c r="K143" s="15">
        <f>H143-I143</f>
        <v/>
      </c>
      <c r="L143" s="15" t="n">
        <v>-0.05511</v>
      </c>
      <c r="M143" s="15" t="n">
        <v>-0.05496</v>
      </c>
      <c r="N143" s="15" t="n">
        <v>-0.05496</v>
      </c>
      <c r="O143" s="15" t="n">
        <v>-0.05496</v>
      </c>
      <c r="P143" s="15" t="n">
        <v>-0.05496</v>
      </c>
      <c r="Q143" s="15" t="n">
        <v>-0.05497</v>
      </c>
      <c r="R143" s="15" t="n"/>
      <c r="S143" s="15">
        <f>L143*J143</f>
        <v/>
      </c>
      <c r="T143" s="15">
        <f>M143*J143</f>
        <v/>
      </c>
      <c r="U143" s="15">
        <f>N143*J143</f>
        <v/>
      </c>
      <c r="V143" s="15">
        <f>O143*J143</f>
        <v/>
      </c>
      <c r="W143" s="15">
        <f>P143*J143</f>
        <v/>
      </c>
      <c r="X143" s="17">
        <f>Q143*J143</f>
        <v/>
      </c>
    </row>
    <row r="144" ht="13.5" customHeight="1">
      <c r="A144" s="14" t="n">
        <v>105271</v>
      </c>
      <c r="B144" s="15" t="inlineStr">
        <is>
          <t>WHITELAKE_JT</t>
        </is>
      </c>
      <c r="C144" s="15" t="n">
        <v>13.8</v>
      </c>
      <c r="D144" s="15" t="n">
        <v>101</v>
      </c>
      <c r="E144" s="15" t="n">
        <v>564</v>
      </c>
      <c r="F144" s="15" t="n">
        <v>18.1</v>
      </c>
      <c r="G144" s="15" t="n">
        <v>0</v>
      </c>
      <c r="H144" s="15" t="n">
        <v>18.1</v>
      </c>
      <c r="I144" s="16" t="n">
        <v>18.1</v>
      </c>
      <c r="J144" s="15">
        <f>I144-F144</f>
        <v/>
      </c>
      <c r="K144" s="15">
        <f>H144-I144</f>
        <v/>
      </c>
      <c r="L144" s="15" t="n">
        <v>-0.05492</v>
      </c>
      <c r="M144" s="15" t="n">
        <v>-0.0545</v>
      </c>
      <c r="N144" s="15" t="n">
        <v>-0.0545</v>
      </c>
      <c r="O144" s="15" t="n">
        <v>-0.0545</v>
      </c>
      <c r="P144" s="15" t="n">
        <v>-0.0545</v>
      </c>
      <c r="Q144" s="15" t="n">
        <v>-0.0546</v>
      </c>
      <c r="R144" s="15" t="n"/>
      <c r="S144" s="15">
        <f>L144*J144</f>
        <v/>
      </c>
      <c r="T144" s="15">
        <f>M144*J144</f>
        <v/>
      </c>
      <c r="U144" s="15">
        <f>N144*J144</f>
        <v/>
      </c>
      <c r="V144" s="15">
        <f>O144*J144</f>
        <v/>
      </c>
      <c r="W144" s="15">
        <f>P144*J144</f>
        <v/>
      </c>
      <c r="X144" s="17">
        <f>Q144*J144</f>
        <v/>
      </c>
    </row>
    <row r="145" ht="13.5" customHeight="1">
      <c r="A145" s="14" t="n">
        <v>105276</v>
      </c>
      <c r="B145" s="15" t="inlineStr">
        <is>
          <t>TAMWORTH GEN</t>
        </is>
      </c>
      <c r="C145" s="15" t="n">
        <v>13.8</v>
      </c>
      <c r="D145" s="15" t="n">
        <v>101</v>
      </c>
      <c r="E145" s="15" t="n">
        <v>564</v>
      </c>
      <c r="F145" s="15" t="n">
        <v>21.15</v>
      </c>
      <c r="G145" s="15" t="n">
        <v>0</v>
      </c>
      <c r="H145" s="15" t="n">
        <v>21.15</v>
      </c>
      <c r="I145" s="16" t="n">
        <v>21.15</v>
      </c>
      <c r="J145" s="15">
        <f>I145-F145</f>
        <v/>
      </c>
      <c r="K145" s="15">
        <f>H145-I145</f>
        <v/>
      </c>
      <c r="L145" s="15" t="n">
        <v>-0.05492</v>
      </c>
      <c r="M145" s="15" t="n">
        <v>-0.0545</v>
      </c>
      <c r="N145" s="15" t="n">
        <v>-0.0545</v>
      </c>
      <c r="O145" s="15" t="n">
        <v>-0.0545</v>
      </c>
      <c r="P145" s="15" t="n">
        <v>-0.0545</v>
      </c>
      <c r="Q145" s="15" t="n">
        <v>-0.0546</v>
      </c>
      <c r="R145" s="15" t="n"/>
      <c r="S145" s="15">
        <f>L145*J145</f>
        <v/>
      </c>
      <c r="T145" s="15">
        <f>M145*J145</f>
        <v/>
      </c>
      <c r="U145" s="15">
        <f>N145*J145</f>
        <v/>
      </c>
      <c r="V145" s="15">
        <f>O145*J145</f>
        <v/>
      </c>
      <c r="W145" s="15">
        <f>P145*J145</f>
        <v/>
      </c>
      <c r="X145" s="17">
        <f>Q145*J145</f>
        <v/>
      </c>
    </row>
    <row r="146" ht="13.5" customHeight="1">
      <c r="A146" s="14" t="n">
        <v>105288</v>
      </c>
      <c r="B146" s="15" t="inlineStr">
        <is>
          <t xml:space="preserve">GROTON G1   </t>
        </is>
      </c>
      <c r="C146" s="15" t="n">
        <v>0.6899999999999999</v>
      </c>
      <c r="D146" s="15" t="n">
        <v>101</v>
      </c>
      <c r="E146" s="15" t="n">
        <v>564</v>
      </c>
      <c r="F146" s="15" t="n">
        <v>4.88</v>
      </c>
      <c r="G146" s="15" t="n">
        <v>0</v>
      </c>
      <c r="H146" s="15" t="n">
        <v>4.88</v>
      </c>
      <c r="I146" s="16" t="n">
        <v>4.88</v>
      </c>
      <c r="J146" s="15">
        <f>I146-F146</f>
        <v/>
      </c>
      <c r="K146" s="15">
        <f>H146-I146</f>
        <v/>
      </c>
      <c r="L146" s="15" t="n">
        <v>-0.05487</v>
      </c>
      <c r="M146" s="15" t="n">
        <v>-0.05443</v>
      </c>
      <c r="N146" s="15" t="n">
        <v>-0.05443</v>
      </c>
      <c r="O146" s="15" t="n">
        <v>-0.05443</v>
      </c>
      <c r="P146" s="15" t="n">
        <v>-0.05443</v>
      </c>
      <c r="Q146" s="15" t="n">
        <v>-0.05453</v>
      </c>
      <c r="R146" s="15" t="n"/>
      <c r="S146" s="15">
        <f>L146*J146</f>
        <v/>
      </c>
      <c r="T146" s="15">
        <f>M146*J146</f>
        <v/>
      </c>
      <c r="U146" s="15">
        <f>N146*J146</f>
        <v/>
      </c>
      <c r="V146" s="15">
        <f>O146*J146</f>
        <v/>
      </c>
      <c r="W146" s="15">
        <f>P146*J146</f>
        <v/>
      </c>
      <c r="X146" s="17">
        <f>Q146*J146</f>
        <v/>
      </c>
    </row>
    <row r="147" ht="13.5" customHeight="1">
      <c r="A147" s="14" t="n">
        <v>105290</v>
      </c>
      <c r="B147" s="15" t="inlineStr">
        <is>
          <t xml:space="preserve">GROTON G2   </t>
        </is>
      </c>
      <c r="C147" s="15" t="n">
        <v>0.6899999999999999</v>
      </c>
      <c r="D147" s="15" t="n">
        <v>101</v>
      </c>
      <c r="E147" s="15" t="n">
        <v>564</v>
      </c>
      <c r="F147" s="15" t="n">
        <v>4.88</v>
      </c>
      <c r="G147" s="15" t="n">
        <v>0</v>
      </c>
      <c r="H147" s="15" t="n">
        <v>4.88</v>
      </c>
      <c r="I147" s="16" t="n">
        <v>4.88</v>
      </c>
      <c r="J147" s="15">
        <f>I147-F147</f>
        <v/>
      </c>
      <c r="K147" s="15">
        <f>H147-I147</f>
        <v/>
      </c>
      <c r="L147" s="15" t="n">
        <v>-0.05487</v>
      </c>
      <c r="M147" s="15" t="n">
        <v>-0.05443</v>
      </c>
      <c r="N147" s="15" t="n">
        <v>-0.05443</v>
      </c>
      <c r="O147" s="15" t="n">
        <v>-0.05443</v>
      </c>
      <c r="P147" s="15" t="n">
        <v>-0.05443</v>
      </c>
      <c r="Q147" s="15" t="n">
        <v>-0.05453</v>
      </c>
      <c r="R147" s="15" t="n"/>
      <c r="S147" s="15">
        <f>L147*J147</f>
        <v/>
      </c>
      <c r="T147" s="15">
        <f>M147*J147</f>
        <v/>
      </c>
      <c r="U147" s="15">
        <f>N147*J147</f>
        <v/>
      </c>
      <c r="V147" s="15">
        <f>O147*J147</f>
        <v/>
      </c>
      <c r="W147" s="15">
        <f>P147*J147</f>
        <v/>
      </c>
      <c r="X147" s="17">
        <f>Q147*J147</f>
        <v/>
      </c>
    </row>
    <row r="148" ht="13.5" customHeight="1">
      <c r="A148" s="14" t="n">
        <v>105291</v>
      </c>
      <c r="B148" s="15" t="inlineStr">
        <is>
          <t xml:space="preserve">GROTON DVAR </t>
        </is>
      </c>
      <c r="C148" s="15" t="n">
        <v>0.48</v>
      </c>
      <c r="D148" s="15" t="n">
        <v>101</v>
      </c>
      <c r="E148" s="15" t="n">
        <v>564</v>
      </c>
      <c r="F148" s="15" t="n">
        <v>0</v>
      </c>
      <c r="G148" s="15" t="n">
        <v>0</v>
      </c>
      <c r="H148" s="15" t="n">
        <v>0</v>
      </c>
      <c r="I148" s="16" t="n">
        <v>0</v>
      </c>
      <c r="J148" s="15">
        <f>I148-F148</f>
        <v/>
      </c>
      <c r="K148" s="15">
        <f>H148-I148</f>
        <v/>
      </c>
      <c r="L148" s="15" t="n">
        <v>-0.05487</v>
      </c>
      <c r="M148" s="15" t="n">
        <v>-0.05443</v>
      </c>
      <c r="N148" s="15" t="n">
        <v>-0.05443</v>
      </c>
      <c r="O148" s="15" t="n">
        <v>-0.05443</v>
      </c>
      <c r="P148" s="15" t="n">
        <v>-0.05443</v>
      </c>
      <c r="Q148" s="15" t="n">
        <v>-0.05453</v>
      </c>
      <c r="R148" s="15" t="n"/>
      <c r="S148" s="15">
        <f>L148*J148</f>
        <v/>
      </c>
      <c r="T148" s="15">
        <f>M148*J148</f>
        <v/>
      </c>
      <c r="U148" s="15">
        <f>N148*J148</f>
        <v/>
      </c>
      <c r="V148" s="15">
        <f>O148*J148</f>
        <v/>
      </c>
      <c r="W148" s="15">
        <f>P148*J148</f>
        <v/>
      </c>
      <c r="X148" s="17">
        <f>Q148*J148</f>
        <v/>
      </c>
    </row>
    <row r="149" ht="13.5" customHeight="1">
      <c r="A149" s="14" t="n">
        <v>105297</v>
      </c>
      <c r="B149" s="15" t="inlineStr">
        <is>
          <t xml:space="preserve">BRIDGEWATER </t>
        </is>
      </c>
      <c r="C149" s="15" t="n">
        <v>13.8</v>
      </c>
      <c r="D149" s="15" t="n">
        <v>101</v>
      </c>
      <c r="E149" s="15" t="n">
        <v>564</v>
      </c>
      <c r="F149" s="15" t="n">
        <v>15.75</v>
      </c>
      <c r="G149" s="15" t="n">
        <v>0</v>
      </c>
      <c r="H149" s="15" t="n">
        <v>15.75</v>
      </c>
      <c r="I149" s="16" t="n">
        <v>15.75</v>
      </c>
      <c r="J149" s="15">
        <f>I149-F149</f>
        <v/>
      </c>
      <c r="K149" s="15">
        <f>H149-I149</f>
        <v/>
      </c>
      <c r="L149" s="15" t="n">
        <v>-0.05476</v>
      </c>
      <c r="M149" s="15" t="n">
        <v>-0.05428</v>
      </c>
      <c r="N149" s="15" t="n">
        <v>-0.05428</v>
      </c>
      <c r="O149" s="15" t="n">
        <v>-0.05428</v>
      </c>
      <c r="P149" s="15" t="n">
        <v>-0.05428</v>
      </c>
      <c r="Q149" s="15" t="n">
        <v>-0.0544</v>
      </c>
      <c r="R149" s="15" t="n"/>
      <c r="S149" s="15">
        <f>L149*J149</f>
        <v/>
      </c>
      <c r="T149" s="15">
        <f>M149*J149</f>
        <v/>
      </c>
      <c r="U149" s="15">
        <f>N149*J149</f>
        <v/>
      </c>
      <c r="V149" s="15">
        <f>O149*J149</f>
        <v/>
      </c>
      <c r="W149" s="15">
        <f>P149*J149</f>
        <v/>
      </c>
      <c r="X149" s="17">
        <f>Q149*J149</f>
        <v/>
      </c>
    </row>
    <row r="150" ht="13.5" customHeight="1">
      <c r="A150" s="14" t="n">
        <v>996009</v>
      </c>
      <c r="B150" s="15" t="inlineStr">
        <is>
          <t>WAT_MOORE ~1</t>
        </is>
      </c>
      <c r="C150" s="15" t="n">
        <v>230</v>
      </c>
      <c r="D150" s="15" t="n">
        <v>101</v>
      </c>
      <c r="E150" s="15" t="n">
        <v>400</v>
      </c>
      <c r="F150" s="15" t="n">
        <v>4.6</v>
      </c>
      <c r="G150" s="15" t="n">
        <v>0</v>
      </c>
      <c r="H150" s="15" t="n">
        <v>4.6</v>
      </c>
      <c r="I150" s="16" t="n">
        <v>4.6</v>
      </c>
      <c r="J150" s="15">
        <f>I150-F150</f>
        <v/>
      </c>
      <c r="K150" s="15">
        <f>H150-I150</f>
        <v/>
      </c>
      <c r="L150" s="15" t="n">
        <v>-0.05473</v>
      </c>
      <c r="M150" s="15" t="n">
        <v>-0.05458</v>
      </c>
      <c r="N150" s="15" t="n">
        <v>-0.05458</v>
      </c>
      <c r="O150" s="15" t="n">
        <v>-0.05458</v>
      </c>
      <c r="P150" s="15" t="n">
        <v>-0.05458</v>
      </c>
      <c r="Q150" s="15" t="n">
        <v>-0.0546</v>
      </c>
      <c r="R150" s="15" t="n"/>
      <c r="S150" s="15">
        <f>L150*J150</f>
        <v/>
      </c>
      <c r="T150" s="15">
        <f>M150*J150</f>
        <v/>
      </c>
      <c r="U150" s="15">
        <f>N150*J150</f>
        <v/>
      </c>
      <c r="V150" s="15">
        <f>O150*J150</f>
        <v/>
      </c>
      <c r="W150" s="15">
        <f>P150*J150</f>
        <v/>
      </c>
      <c r="X150" s="17">
        <f>Q150*J150</f>
        <v/>
      </c>
    </row>
    <row r="151" ht="13.5" customHeight="1">
      <c r="A151" s="14" t="n">
        <v>106045</v>
      </c>
      <c r="B151" s="15" t="inlineStr">
        <is>
          <t xml:space="preserve">MOORE G2    </t>
        </is>
      </c>
      <c r="C151" s="15" t="n">
        <v>13.8</v>
      </c>
      <c r="D151" s="15" t="n">
        <v>101</v>
      </c>
      <c r="E151" s="15" t="n">
        <v>400</v>
      </c>
      <c r="F151" s="15" t="n">
        <v>47.27</v>
      </c>
      <c r="G151" s="15" t="n">
        <v>0</v>
      </c>
      <c r="H151" s="15" t="n">
        <v>47.27</v>
      </c>
      <c r="I151" s="16" t="n">
        <v>47.27</v>
      </c>
      <c r="J151" s="15">
        <f>I151-F151</f>
        <v/>
      </c>
      <c r="K151" s="15">
        <f>H151-I151</f>
        <v/>
      </c>
      <c r="L151" s="15" t="n">
        <v>-0.05473</v>
      </c>
      <c r="M151" s="15" t="n">
        <v>-0.05458</v>
      </c>
      <c r="N151" s="15" t="n">
        <v>-0.05458</v>
      </c>
      <c r="O151" s="15" t="n">
        <v>-0.05458</v>
      </c>
      <c r="P151" s="15" t="n">
        <v>-0.05458</v>
      </c>
      <c r="Q151" s="15" t="n">
        <v>-0.0546</v>
      </c>
      <c r="R151" s="15" t="n"/>
      <c r="S151" s="15">
        <f>L151*J151</f>
        <v/>
      </c>
      <c r="T151" s="15">
        <f>M151*J151</f>
        <v/>
      </c>
      <c r="U151" s="15">
        <f>N151*J151</f>
        <v/>
      </c>
      <c r="V151" s="15">
        <f>O151*J151</f>
        <v/>
      </c>
      <c r="W151" s="15">
        <f>P151*J151</f>
        <v/>
      </c>
      <c r="X151" s="17">
        <f>Q151*J151</f>
        <v/>
      </c>
    </row>
    <row r="152" ht="13.5" customHeight="1">
      <c r="A152" s="14" t="n">
        <v>106047</v>
      </c>
      <c r="B152" s="15" t="inlineStr">
        <is>
          <t xml:space="preserve">MOORE G4    </t>
        </is>
      </c>
      <c r="C152" s="15" t="n">
        <v>13.8</v>
      </c>
      <c r="D152" s="15" t="n">
        <v>101</v>
      </c>
      <c r="E152" s="15" t="n">
        <v>400</v>
      </c>
      <c r="F152" s="15" t="n">
        <v>47.27</v>
      </c>
      <c r="G152" s="15" t="n">
        <v>0</v>
      </c>
      <c r="H152" s="15" t="n">
        <v>47.27</v>
      </c>
      <c r="I152" s="16" t="n">
        <v>47.27</v>
      </c>
      <c r="J152" s="15">
        <f>I152-F152</f>
        <v/>
      </c>
      <c r="K152" s="15">
        <f>H152-I152</f>
        <v/>
      </c>
      <c r="L152" s="15" t="n">
        <v>-0.05472</v>
      </c>
      <c r="M152" s="15" t="n">
        <v>-0.05457</v>
      </c>
      <c r="N152" s="15" t="n">
        <v>-0.05457</v>
      </c>
      <c r="O152" s="15" t="n">
        <v>-0.05457</v>
      </c>
      <c r="P152" s="15" t="n">
        <v>-0.05457</v>
      </c>
      <c r="Q152" s="15" t="n">
        <v>-0.05458</v>
      </c>
      <c r="R152" s="15" t="n"/>
      <c r="S152" s="15">
        <f>L152*J152</f>
        <v/>
      </c>
      <c r="T152" s="15">
        <f>M152*J152</f>
        <v/>
      </c>
      <c r="U152" s="15">
        <f>N152*J152</f>
        <v/>
      </c>
      <c r="V152" s="15">
        <f>O152*J152</f>
        <v/>
      </c>
      <c r="W152" s="15">
        <f>P152*J152</f>
        <v/>
      </c>
      <c r="X152" s="17">
        <f>Q152*J152</f>
        <v/>
      </c>
    </row>
    <row r="153" ht="13.5" customHeight="1">
      <c r="A153" s="14" t="n">
        <v>105310</v>
      </c>
      <c r="B153" s="15" t="inlineStr">
        <is>
          <t>ALEXANDRIA_G</t>
        </is>
      </c>
      <c r="C153" s="15" t="n">
        <v>13.8</v>
      </c>
      <c r="D153" s="15" t="n">
        <v>101</v>
      </c>
      <c r="E153" s="15" t="n">
        <v>564</v>
      </c>
      <c r="F153" s="15" t="n">
        <v>16.5</v>
      </c>
      <c r="G153" s="15" t="n">
        <v>0</v>
      </c>
      <c r="H153" s="15" t="n">
        <v>16.5</v>
      </c>
      <c r="I153" s="16" t="n">
        <v>16.5</v>
      </c>
      <c r="J153" s="15">
        <f>I153-F153</f>
        <v/>
      </c>
      <c r="K153" s="15">
        <f>H153-I153</f>
        <v/>
      </c>
      <c r="L153" s="15" t="n">
        <v>-0.05464</v>
      </c>
      <c r="M153" s="15" t="n">
        <v>-0.0541</v>
      </c>
      <c r="N153" s="15" t="n">
        <v>-0.0541</v>
      </c>
      <c r="O153" s="15" t="n">
        <v>-0.0541</v>
      </c>
      <c r="P153" s="15" t="n">
        <v>-0.0541</v>
      </c>
      <c r="Q153" s="15" t="n">
        <v>-0.05424</v>
      </c>
      <c r="R153" s="15" t="n"/>
      <c r="S153" s="15">
        <f>L153*J153</f>
        <v/>
      </c>
      <c r="T153" s="15">
        <f>M153*J153</f>
        <v/>
      </c>
      <c r="U153" s="15">
        <f>N153*J153</f>
        <v/>
      </c>
      <c r="V153" s="15">
        <f>O153*J153</f>
        <v/>
      </c>
      <c r="W153" s="15">
        <f>P153*J153</f>
        <v/>
      </c>
      <c r="X153" s="17">
        <f>Q153*J153</f>
        <v/>
      </c>
    </row>
    <row r="154" ht="13.5" customHeight="1">
      <c r="A154" s="14" t="n">
        <v>105317</v>
      </c>
      <c r="B154" s="15" t="inlineStr">
        <is>
          <t>AYERS ISLAND</t>
        </is>
      </c>
      <c r="C154" s="15" t="n">
        <v>2.3</v>
      </c>
      <c r="D154" s="15" t="n">
        <v>101</v>
      </c>
      <c r="E154" s="15" t="n">
        <v>564</v>
      </c>
      <c r="F154" s="15" t="n">
        <v>9.08</v>
      </c>
      <c r="G154" s="15" t="n">
        <v>0</v>
      </c>
      <c r="H154" s="15" t="n">
        <v>9.08</v>
      </c>
      <c r="I154" s="16" t="n">
        <v>9.08</v>
      </c>
      <c r="J154" s="15">
        <f>I154-F154</f>
        <v/>
      </c>
      <c r="K154" s="15">
        <f>H154-I154</f>
        <v/>
      </c>
      <c r="L154" s="15" t="n">
        <v>-0.05464</v>
      </c>
      <c r="M154" s="15" t="n">
        <v>-0.0541</v>
      </c>
      <c r="N154" s="15" t="n">
        <v>-0.0541</v>
      </c>
      <c r="O154" s="15" t="n">
        <v>-0.0541</v>
      </c>
      <c r="P154" s="15" t="n">
        <v>-0.0541</v>
      </c>
      <c r="Q154" s="15" t="n">
        <v>-0.05424</v>
      </c>
      <c r="R154" s="15" t="n"/>
      <c r="S154" s="15">
        <f>L154*J154</f>
        <v/>
      </c>
      <c r="T154" s="15">
        <f>M154*J154</f>
        <v/>
      </c>
      <c r="U154" s="15">
        <f>N154*J154</f>
        <v/>
      </c>
      <c r="V154" s="15">
        <f>O154*J154</f>
        <v/>
      </c>
      <c r="W154" s="15">
        <f>P154*J154</f>
        <v/>
      </c>
      <c r="X154" s="17">
        <f>Q154*J154</f>
        <v/>
      </c>
    </row>
    <row r="155" ht="13.5" customHeight="1">
      <c r="A155" s="14" t="n">
        <v>106040</v>
      </c>
      <c r="B155" s="15" t="inlineStr">
        <is>
          <t>COMERFORD G1</t>
        </is>
      </c>
      <c r="C155" s="15" t="n">
        <v>13.8</v>
      </c>
      <c r="D155" s="15" t="n">
        <v>101</v>
      </c>
      <c r="E155" s="15" t="n">
        <v>400</v>
      </c>
      <c r="F155" s="15" t="n">
        <v>32.24</v>
      </c>
      <c r="G155" s="15" t="n">
        <v>0</v>
      </c>
      <c r="H155" s="15" t="n">
        <v>32.24</v>
      </c>
      <c r="I155" s="16" t="n">
        <v>32.24</v>
      </c>
      <c r="J155" s="15">
        <f>I155-F155</f>
        <v/>
      </c>
      <c r="K155" s="15">
        <f>H155-I155</f>
        <v/>
      </c>
      <c r="L155" s="15" t="n">
        <v>-0.05454</v>
      </c>
      <c r="M155" s="15" t="n">
        <v>-0.0544</v>
      </c>
      <c r="N155" s="15" t="n">
        <v>-0.0544</v>
      </c>
      <c r="O155" s="15" t="n">
        <v>-0.0544</v>
      </c>
      <c r="P155" s="15" t="n">
        <v>-0.0544</v>
      </c>
      <c r="Q155" s="15" t="n">
        <v>-0.05442</v>
      </c>
      <c r="R155" s="15" t="n"/>
      <c r="S155" s="15">
        <f>L155*J155</f>
        <v/>
      </c>
      <c r="T155" s="15">
        <f>M155*J155</f>
        <v/>
      </c>
      <c r="U155" s="15">
        <f>N155*J155</f>
        <v/>
      </c>
      <c r="V155" s="15">
        <f>O155*J155</f>
        <v/>
      </c>
      <c r="W155" s="15">
        <f>P155*J155</f>
        <v/>
      </c>
      <c r="X155" s="17">
        <f>Q155*J155</f>
        <v/>
      </c>
    </row>
    <row r="156" ht="13.5" customHeight="1">
      <c r="A156" s="14" t="n">
        <v>106041</v>
      </c>
      <c r="B156" s="15" t="inlineStr">
        <is>
          <t>COMERFORD G2</t>
        </is>
      </c>
      <c r="C156" s="15" t="n">
        <v>13.8</v>
      </c>
      <c r="D156" s="15" t="n">
        <v>101</v>
      </c>
      <c r="E156" s="15" t="n">
        <v>400</v>
      </c>
      <c r="F156" s="15" t="n">
        <v>44.63</v>
      </c>
      <c r="G156" s="15" t="n">
        <v>0</v>
      </c>
      <c r="H156" s="15" t="n">
        <v>44.63</v>
      </c>
      <c r="I156" s="16" t="n">
        <v>44.63</v>
      </c>
      <c r="J156" s="15">
        <f>I156-F156</f>
        <v/>
      </c>
      <c r="K156" s="15">
        <f>H156-I156</f>
        <v/>
      </c>
      <c r="L156" s="15" t="n">
        <v>-0.05454</v>
      </c>
      <c r="M156" s="15" t="n">
        <v>-0.0544</v>
      </c>
      <c r="N156" s="15" t="n">
        <v>-0.0544</v>
      </c>
      <c r="O156" s="15" t="n">
        <v>-0.0544</v>
      </c>
      <c r="P156" s="15" t="n">
        <v>-0.0544</v>
      </c>
      <c r="Q156" s="15" t="n">
        <v>-0.05442</v>
      </c>
      <c r="R156" s="15" t="n"/>
      <c r="S156" s="15">
        <f>L156*J156</f>
        <v/>
      </c>
      <c r="T156" s="15">
        <f>M156*J156</f>
        <v/>
      </c>
      <c r="U156" s="15">
        <f>N156*J156</f>
        <v/>
      </c>
      <c r="V156" s="15">
        <f>O156*J156</f>
        <v/>
      </c>
      <c r="W156" s="15">
        <f>P156*J156</f>
        <v/>
      </c>
      <c r="X156" s="17">
        <f>Q156*J156</f>
        <v/>
      </c>
    </row>
    <row r="157" ht="13.5" customHeight="1">
      <c r="A157" s="14" t="n">
        <v>106042</v>
      </c>
      <c r="B157" s="15" t="inlineStr">
        <is>
          <t>COMERFORD G3</t>
        </is>
      </c>
      <c r="C157" s="15" t="n">
        <v>13.8</v>
      </c>
      <c r="D157" s="15" t="n">
        <v>101</v>
      </c>
      <c r="E157" s="15" t="n">
        <v>400</v>
      </c>
      <c r="F157" s="15" t="n">
        <v>44.63</v>
      </c>
      <c r="G157" s="15" t="n">
        <v>0</v>
      </c>
      <c r="H157" s="15" t="n">
        <v>44.63</v>
      </c>
      <c r="I157" s="16" t="n">
        <v>44.63</v>
      </c>
      <c r="J157" s="15">
        <f>I157-F157</f>
        <v/>
      </c>
      <c r="K157" s="15">
        <f>H157-I157</f>
        <v/>
      </c>
      <c r="L157" s="15" t="n">
        <v>-0.05454</v>
      </c>
      <c r="M157" s="15" t="n">
        <v>-0.0544</v>
      </c>
      <c r="N157" s="15" t="n">
        <v>-0.0544</v>
      </c>
      <c r="O157" s="15" t="n">
        <v>-0.0544</v>
      </c>
      <c r="P157" s="15" t="n">
        <v>-0.0544</v>
      </c>
      <c r="Q157" s="15" t="n">
        <v>-0.05442</v>
      </c>
      <c r="R157" s="15" t="n"/>
      <c r="S157" s="15">
        <f>L157*J157</f>
        <v/>
      </c>
      <c r="T157" s="15">
        <f>M157*J157</f>
        <v/>
      </c>
      <c r="U157" s="15">
        <f>N157*J157</f>
        <v/>
      </c>
      <c r="V157" s="15">
        <f>O157*J157</f>
        <v/>
      </c>
      <c r="W157" s="15">
        <f>P157*J157</f>
        <v/>
      </c>
      <c r="X157" s="17">
        <f>Q157*J157</f>
        <v/>
      </c>
    </row>
    <row r="158" ht="13.5" customHeight="1">
      <c r="A158" s="14" t="n">
        <v>106043</v>
      </c>
      <c r="B158" s="15" t="inlineStr">
        <is>
          <t>COMERFORD G4</t>
        </is>
      </c>
      <c r="C158" s="15" t="n">
        <v>13.8</v>
      </c>
      <c r="D158" s="15" t="n">
        <v>101</v>
      </c>
      <c r="E158" s="15" t="n">
        <v>400</v>
      </c>
      <c r="F158" s="15" t="n">
        <v>44.63</v>
      </c>
      <c r="G158" s="15" t="n">
        <v>0</v>
      </c>
      <c r="H158" s="15" t="n">
        <v>44.63</v>
      </c>
      <c r="I158" s="16" t="n">
        <v>44.63</v>
      </c>
      <c r="J158" s="15">
        <f>I158-F158</f>
        <v/>
      </c>
      <c r="K158" s="15">
        <f>H158-I158</f>
        <v/>
      </c>
      <c r="L158" s="15" t="n">
        <v>-0.05454</v>
      </c>
      <c r="M158" s="15" t="n">
        <v>-0.0544</v>
      </c>
      <c r="N158" s="15" t="n">
        <v>-0.0544</v>
      </c>
      <c r="O158" s="15" t="n">
        <v>-0.0544</v>
      </c>
      <c r="P158" s="15" t="n">
        <v>-0.0544</v>
      </c>
      <c r="Q158" s="15" t="n">
        <v>-0.05442</v>
      </c>
      <c r="R158" s="15" t="n"/>
      <c r="S158" s="15">
        <f>L158*J158</f>
        <v/>
      </c>
      <c r="T158" s="15">
        <f>M158*J158</f>
        <v/>
      </c>
      <c r="U158" s="15">
        <f>N158*J158</f>
        <v/>
      </c>
      <c r="V158" s="15">
        <f>O158*J158</f>
        <v/>
      </c>
      <c r="W158" s="15">
        <f>P158*J158</f>
        <v/>
      </c>
      <c r="X158" s="17">
        <f>Q158*J158</f>
        <v/>
      </c>
    </row>
    <row r="159" ht="13.5" customHeight="1">
      <c r="A159" s="14" t="n">
        <v>996003</v>
      </c>
      <c r="B159" s="15" t="inlineStr">
        <is>
          <t>SUN_COMERF~1</t>
        </is>
      </c>
      <c r="C159" s="15" t="n">
        <v>230</v>
      </c>
      <c r="D159" s="15" t="n">
        <v>101</v>
      </c>
      <c r="E159" s="15" t="n">
        <v>400</v>
      </c>
      <c r="F159" s="15" t="n">
        <v>76.25</v>
      </c>
      <c r="G159" s="15" t="n">
        <v>0</v>
      </c>
      <c r="H159" s="15" t="n">
        <v>76.25</v>
      </c>
      <c r="I159" s="16" t="n">
        <v>76.25</v>
      </c>
      <c r="J159" s="15">
        <f>I159-F159</f>
        <v/>
      </c>
      <c r="K159" s="15">
        <f>H159-I159</f>
        <v/>
      </c>
      <c r="L159" s="15" t="n">
        <v>-0.05454</v>
      </c>
      <c r="M159" s="15" t="n">
        <v>-0.0544</v>
      </c>
      <c r="N159" s="15" t="n">
        <v>-0.0544</v>
      </c>
      <c r="O159" s="15" t="n">
        <v>-0.0544</v>
      </c>
      <c r="P159" s="15" t="n">
        <v>-0.0544</v>
      </c>
      <c r="Q159" s="15" t="n">
        <v>-0.05442</v>
      </c>
      <c r="R159" s="15" t="n"/>
      <c r="S159" s="15">
        <f>L159*J159</f>
        <v/>
      </c>
      <c r="T159" s="15">
        <f>M159*J159</f>
        <v/>
      </c>
      <c r="U159" s="15">
        <f>N159*J159</f>
        <v/>
      </c>
      <c r="V159" s="15">
        <f>O159*J159</f>
        <v/>
      </c>
      <c r="W159" s="15">
        <f>P159*J159</f>
        <v/>
      </c>
      <c r="X159" s="17">
        <f>Q159*J159</f>
        <v/>
      </c>
    </row>
    <row r="160" ht="13.5" customHeight="1">
      <c r="A160" s="14" t="n">
        <v>105334</v>
      </c>
      <c r="B160" s="15" t="inlineStr">
        <is>
          <t xml:space="preserve">LACONIA     </t>
        </is>
      </c>
      <c r="C160" s="15" t="n">
        <v>34.5</v>
      </c>
      <c r="D160" s="15" t="n">
        <v>101</v>
      </c>
      <c r="E160" s="15" t="n">
        <v>562</v>
      </c>
      <c r="F160" s="15" t="n">
        <v>0.89</v>
      </c>
      <c r="G160" s="15" t="n">
        <v>0</v>
      </c>
      <c r="H160" s="15" t="n">
        <v>0.89</v>
      </c>
      <c r="I160" s="16" t="n">
        <v>0.89</v>
      </c>
      <c r="J160" s="15">
        <f>I160-F160</f>
        <v/>
      </c>
      <c r="K160" s="15">
        <f>H160-I160</f>
        <v/>
      </c>
      <c r="L160" s="15" t="n">
        <v>-0.05447</v>
      </c>
      <c r="M160" s="15" t="n">
        <v>-0.05387</v>
      </c>
      <c r="N160" s="15" t="n">
        <v>-0.05387</v>
      </c>
      <c r="O160" s="15" t="n">
        <v>-0.05387</v>
      </c>
      <c r="P160" s="15" t="n">
        <v>-0.05387</v>
      </c>
      <c r="Q160" s="15" t="n">
        <v>-0.05403</v>
      </c>
      <c r="R160" s="15" t="n"/>
      <c r="S160" s="15">
        <f>L160*J160</f>
        <v/>
      </c>
      <c r="T160" s="15">
        <f>M160*J160</f>
        <v/>
      </c>
      <c r="U160" s="15">
        <f>N160*J160</f>
        <v/>
      </c>
      <c r="V160" s="15">
        <f>O160*J160</f>
        <v/>
      </c>
      <c r="W160" s="15">
        <f>P160*J160</f>
        <v/>
      </c>
      <c r="X160" s="17">
        <f>Q160*J160</f>
        <v/>
      </c>
    </row>
    <row r="161" ht="13.5" customHeight="1">
      <c r="A161" s="14" t="n">
        <v>994418</v>
      </c>
      <c r="B161" s="15" t="inlineStr">
        <is>
          <t xml:space="preserve">SUN_WEBSTER </t>
        </is>
      </c>
      <c r="C161" s="15" t="n">
        <v>115</v>
      </c>
      <c r="D161" s="15" t="n">
        <v>101</v>
      </c>
      <c r="E161" s="15" t="n">
        <v>560</v>
      </c>
      <c r="F161" s="15" t="n">
        <v>19.9</v>
      </c>
      <c r="G161" s="15" t="n">
        <v>0</v>
      </c>
      <c r="H161" s="15" t="n">
        <v>19.9</v>
      </c>
      <c r="I161" s="16" t="n">
        <v>19.9</v>
      </c>
      <c r="J161" s="15">
        <f>I161-F161</f>
        <v/>
      </c>
      <c r="K161" s="15">
        <f>H161-I161</f>
        <v/>
      </c>
      <c r="L161" s="15" t="n">
        <v>-0.05447</v>
      </c>
      <c r="M161" s="15" t="n">
        <v>-0.05387</v>
      </c>
      <c r="N161" s="15" t="n">
        <v>-0.05387</v>
      </c>
      <c r="O161" s="15" t="n">
        <v>-0.05387</v>
      </c>
      <c r="P161" s="15" t="n">
        <v>-0.05387</v>
      </c>
      <c r="Q161" s="15" t="n">
        <v>-0.05403</v>
      </c>
      <c r="R161" s="15" t="n"/>
      <c r="S161" s="15">
        <f>L161*J161</f>
        <v/>
      </c>
      <c r="T161" s="15">
        <f>M161*J161</f>
        <v/>
      </c>
      <c r="U161" s="15">
        <f>N161*J161</f>
        <v/>
      </c>
      <c r="V161" s="15">
        <f>O161*J161</f>
        <v/>
      </c>
      <c r="W161" s="15">
        <f>P161*J161</f>
        <v/>
      </c>
      <c r="X161" s="17">
        <f>Q161*J161</f>
        <v/>
      </c>
    </row>
    <row r="162" ht="13.5" customHeight="1">
      <c r="A162" s="14" t="n">
        <v>105324</v>
      </c>
      <c r="B162" s="15" t="inlineStr">
        <is>
          <t>EASTMAN FALS</t>
        </is>
      </c>
      <c r="C162" s="15" t="n">
        <v>2.4</v>
      </c>
      <c r="D162" s="15" t="n">
        <v>101</v>
      </c>
      <c r="E162" s="15" t="n">
        <v>564</v>
      </c>
      <c r="F162" s="15" t="n">
        <v>6.47</v>
      </c>
      <c r="G162" s="15" t="n">
        <v>0</v>
      </c>
      <c r="H162" s="15" t="n">
        <v>6.47</v>
      </c>
      <c r="I162" s="16" t="n">
        <v>6.47</v>
      </c>
      <c r="J162" s="15">
        <f>I162-F162</f>
        <v/>
      </c>
      <c r="K162" s="15">
        <f>H162-I162</f>
        <v/>
      </c>
      <c r="L162" s="15" t="n">
        <v>-0.05447</v>
      </c>
      <c r="M162" s="15" t="n">
        <v>-0.05387</v>
      </c>
      <c r="N162" s="15" t="n">
        <v>-0.05387</v>
      </c>
      <c r="O162" s="15" t="n">
        <v>-0.05387</v>
      </c>
      <c r="P162" s="15" t="n">
        <v>-0.05387</v>
      </c>
      <c r="Q162" s="15" t="n">
        <v>-0.05403</v>
      </c>
      <c r="R162" s="15" t="n"/>
      <c r="S162" s="15">
        <f>L162*J162</f>
        <v/>
      </c>
      <c r="T162" s="15">
        <f>M162*J162</f>
        <v/>
      </c>
      <c r="U162" s="15">
        <f>N162*J162</f>
        <v/>
      </c>
      <c r="V162" s="15">
        <f>O162*J162</f>
        <v/>
      </c>
      <c r="W162" s="15">
        <f>P162*J162</f>
        <v/>
      </c>
      <c r="X162" s="17">
        <f>Q162*J162</f>
        <v/>
      </c>
    </row>
    <row r="163" ht="13.5" customHeight="1">
      <c r="A163" s="14" t="n">
        <v>105357</v>
      </c>
      <c r="B163" s="15" t="inlineStr">
        <is>
          <t>FARMWOOD_SC1</t>
        </is>
      </c>
      <c r="C163" s="15" t="n">
        <v>12.5</v>
      </c>
      <c r="D163" s="15" t="n">
        <v>101</v>
      </c>
      <c r="E163" s="15" t="n">
        <v>563</v>
      </c>
      <c r="F163" s="15" t="n">
        <v>0</v>
      </c>
      <c r="G163" s="15" t="n">
        <v>0</v>
      </c>
      <c r="H163" s="15" t="n">
        <v>0</v>
      </c>
      <c r="I163" s="16" t="n">
        <v>0</v>
      </c>
      <c r="J163" s="15">
        <f>I163-F163</f>
        <v/>
      </c>
      <c r="K163" s="15">
        <f>H163-I163</f>
        <v/>
      </c>
      <c r="L163" s="15" t="n">
        <v>-0.05051</v>
      </c>
      <c r="M163" s="15" t="n">
        <v>-0.04983</v>
      </c>
      <c r="N163" s="15" t="n">
        <v>-0.04983</v>
      </c>
      <c r="O163" s="15" t="n">
        <v>-0.04983</v>
      </c>
      <c r="P163" s="15" t="n">
        <v>-0.04983</v>
      </c>
      <c r="Q163" s="15" t="n">
        <v>-0.05002</v>
      </c>
      <c r="R163" s="15" t="n"/>
      <c r="S163" s="15">
        <f>L163*J163</f>
        <v/>
      </c>
      <c r="T163" s="15">
        <f>M163*J163</f>
        <v/>
      </c>
      <c r="U163" s="15">
        <f>N163*J163</f>
        <v/>
      </c>
      <c r="V163" s="15">
        <f>O163*J163</f>
        <v/>
      </c>
      <c r="W163" s="15">
        <f>P163*J163</f>
        <v/>
      </c>
      <c r="X163" s="17">
        <f>Q163*J163</f>
        <v/>
      </c>
    </row>
    <row r="164" ht="13.5" customHeight="1">
      <c r="A164" s="14" t="n">
        <v>105358</v>
      </c>
      <c r="B164" s="15" t="inlineStr">
        <is>
          <t>FARMWOOD_SC2</t>
        </is>
      </c>
      <c r="C164" s="15" t="n">
        <v>12.5</v>
      </c>
      <c r="D164" s="15" t="n">
        <v>101</v>
      </c>
      <c r="E164" s="15" t="n">
        <v>563</v>
      </c>
      <c r="F164" s="15" t="n">
        <v>0</v>
      </c>
      <c r="G164" s="15" t="n">
        <v>0</v>
      </c>
      <c r="H164" s="15" t="n">
        <v>0</v>
      </c>
      <c r="I164" s="16" t="n">
        <v>0</v>
      </c>
      <c r="J164" s="15">
        <f>I164-F164</f>
        <v/>
      </c>
      <c r="K164" s="15">
        <f>H164-I164</f>
        <v/>
      </c>
      <c r="L164" s="15" t="n">
        <v>-0.05051</v>
      </c>
      <c r="M164" s="15" t="n">
        <v>-0.04983</v>
      </c>
      <c r="N164" s="15" t="n">
        <v>-0.04983</v>
      </c>
      <c r="O164" s="15" t="n">
        <v>-0.04983</v>
      </c>
      <c r="P164" s="15" t="n">
        <v>-0.04983</v>
      </c>
      <c r="Q164" s="15" t="n">
        <v>-0.05002</v>
      </c>
      <c r="R164" s="15" t="n"/>
      <c r="S164" s="15">
        <f>L164*J164</f>
        <v/>
      </c>
      <c r="T164" s="15">
        <f>M164*J164</f>
        <v/>
      </c>
      <c r="U164" s="15">
        <f>N164*J164</f>
        <v/>
      </c>
      <c r="V164" s="15">
        <f>O164*J164</f>
        <v/>
      </c>
      <c r="W164" s="15">
        <f>P164*J164</f>
        <v/>
      </c>
      <c r="X164" s="17">
        <f>Q164*J164</f>
        <v/>
      </c>
    </row>
    <row r="165" ht="13.5" customHeight="1">
      <c r="A165" s="14" t="n">
        <v>105362</v>
      </c>
      <c r="B165" s="15" t="inlineStr">
        <is>
          <t xml:space="preserve">WES CONCORD </t>
        </is>
      </c>
      <c r="C165" s="15" t="n">
        <v>4.16</v>
      </c>
      <c r="D165" s="15" t="n">
        <v>101</v>
      </c>
      <c r="E165" s="15" t="n">
        <v>644</v>
      </c>
      <c r="F165" s="15" t="n">
        <v>13</v>
      </c>
      <c r="G165" s="15" t="n">
        <v>0</v>
      </c>
      <c r="H165" s="15" t="n">
        <v>13</v>
      </c>
      <c r="I165" s="16" t="n">
        <v>13</v>
      </c>
      <c r="J165" s="15">
        <f>I165-F165</f>
        <v/>
      </c>
      <c r="K165" s="15">
        <f>H165-I165</f>
        <v/>
      </c>
      <c r="L165" s="15" t="n">
        <v>-0.05051</v>
      </c>
      <c r="M165" s="15" t="n">
        <v>-0.04983</v>
      </c>
      <c r="N165" s="15" t="n">
        <v>-0.04983</v>
      </c>
      <c r="O165" s="15" t="n">
        <v>-0.04983</v>
      </c>
      <c r="P165" s="15" t="n">
        <v>-0.04983</v>
      </c>
      <c r="Q165" s="15" t="n">
        <v>-0.05002</v>
      </c>
      <c r="R165" s="15" t="n"/>
      <c r="S165" s="15">
        <f>L165*J165</f>
        <v/>
      </c>
      <c r="T165" s="15">
        <f>M165*J165</f>
        <v/>
      </c>
      <c r="U165" s="15">
        <f>N165*J165</f>
        <v/>
      </c>
      <c r="V165" s="15">
        <f>O165*J165</f>
        <v/>
      </c>
      <c r="W165" s="15">
        <f>P165*J165</f>
        <v/>
      </c>
      <c r="X165" s="17">
        <f>Q165*J165</f>
        <v/>
      </c>
    </row>
    <row r="166" ht="13.5" customHeight="1">
      <c r="A166" s="14" t="n">
        <v>113020</v>
      </c>
      <c r="B166" s="15" t="inlineStr">
        <is>
          <t>DaymarkGe~42</t>
        </is>
      </c>
      <c r="C166" s="15" t="n">
        <v>115</v>
      </c>
      <c r="D166" s="15" t="n">
        <v>101</v>
      </c>
      <c r="E166" s="15" t="n">
        <v>1100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-0.04817</v>
      </c>
      <c r="M166" s="15" t="n">
        <v>-0.04822</v>
      </c>
      <c r="N166" s="15" t="n">
        <v>-0.04822</v>
      </c>
      <c r="O166" s="15" t="n">
        <v>-0.04822</v>
      </c>
      <c r="P166" s="15" t="n">
        <v>-0.04822</v>
      </c>
      <c r="Q166" s="15" t="n">
        <v>-0.04815</v>
      </c>
      <c r="R166" s="15" t="n"/>
      <c r="S166" s="15">
        <f>L166*J166</f>
        <v/>
      </c>
      <c r="T166" s="15">
        <f>M166*J166</f>
        <v/>
      </c>
      <c r="U166" s="15">
        <f>N166*J166</f>
        <v/>
      </c>
      <c r="V166" s="15">
        <f>O166*J166</f>
        <v/>
      </c>
      <c r="W166" s="15">
        <f>P166*J166</f>
        <v/>
      </c>
      <c r="X166" s="17">
        <f>Q166*J166</f>
        <v/>
      </c>
    </row>
    <row r="167" ht="13.5" customHeight="1">
      <c r="A167" s="14" t="n">
        <v>994484</v>
      </c>
      <c r="B167" s="15" t="inlineStr">
        <is>
          <t xml:space="preserve">SUN_GARVINS </t>
        </is>
      </c>
      <c r="C167" s="15" t="n">
        <v>115</v>
      </c>
      <c r="D167" s="15" t="n">
        <v>101</v>
      </c>
      <c r="E167" s="15" t="n">
        <v>640</v>
      </c>
      <c r="F167" s="15" t="n">
        <v>17.5</v>
      </c>
      <c r="G167" s="15" t="n">
        <v>0</v>
      </c>
      <c r="H167" s="15" t="n">
        <v>17.5</v>
      </c>
      <c r="I167" s="16" t="n">
        <v>17.5</v>
      </c>
      <c r="J167" s="15">
        <f>I167-F167</f>
        <v/>
      </c>
      <c r="K167" s="15">
        <f>H167-I167</f>
        <v/>
      </c>
      <c r="L167" s="15" t="n">
        <v>-0.04761</v>
      </c>
      <c r="M167" s="15" t="n">
        <v>-0.04684</v>
      </c>
      <c r="N167" s="15" t="n">
        <v>-0.04684</v>
      </c>
      <c r="O167" s="15" t="n">
        <v>-0.04684</v>
      </c>
      <c r="P167" s="15" t="n">
        <v>-0.04684</v>
      </c>
      <c r="Q167" s="15" t="n">
        <v>-0.04707</v>
      </c>
      <c r="R167" s="15" t="n"/>
      <c r="S167" s="15">
        <f>L167*J167</f>
        <v/>
      </c>
      <c r="T167" s="15">
        <f>M167*J167</f>
        <v/>
      </c>
      <c r="U167" s="15">
        <f>N167*J167</f>
        <v/>
      </c>
      <c r="V167" s="15">
        <f>O167*J167</f>
        <v/>
      </c>
      <c r="W167" s="15">
        <f>P167*J167</f>
        <v/>
      </c>
      <c r="X167" s="17">
        <f>Q167*J167</f>
        <v/>
      </c>
    </row>
    <row r="168" ht="13.5" customHeight="1">
      <c r="A168" s="14" t="n">
        <v>105374</v>
      </c>
      <c r="B168" s="15" t="inlineStr">
        <is>
          <t xml:space="preserve">GARVINS HYD </t>
        </is>
      </c>
      <c r="C168" s="15" t="n">
        <v>11</v>
      </c>
      <c r="D168" s="15" t="n">
        <v>101</v>
      </c>
      <c r="E168" s="15" t="n">
        <v>644</v>
      </c>
      <c r="F168" s="15" t="n">
        <v>7.66</v>
      </c>
      <c r="G168" s="15" t="n">
        <v>0</v>
      </c>
      <c r="H168" s="15" t="n">
        <v>7.66</v>
      </c>
      <c r="I168" s="16" t="n">
        <v>7.66</v>
      </c>
      <c r="J168" s="15">
        <f>I168-F168</f>
        <v/>
      </c>
      <c r="K168" s="15">
        <f>H168-I168</f>
        <v/>
      </c>
      <c r="L168" s="15" t="n">
        <v>-0.04761</v>
      </c>
      <c r="M168" s="15" t="n">
        <v>-0.04684</v>
      </c>
      <c r="N168" s="15" t="n">
        <v>-0.04684</v>
      </c>
      <c r="O168" s="15" t="n">
        <v>-0.04684</v>
      </c>
      <c r="P168" s="15" t="n">
        <v>-0.04684</v>
      </c>
      <c r="Q168" s="15" t="n">
        <v>-0.04707</v>
      </c>
      <c r="R168" s="15" t="n"/>
      <c r="S168" s="15">
        <f>L168*J168</f>
        <v/>
      </c>
      <c r="T168" s="15">
        <f>M168*J168</f>
        <v/>
      </c>
      <c r="U168" s="15">
        <f>N168*J168</f>
        <v/>
      </c>
      <c r="V168" s="15">
        <f>O168*J168</f>
        <v/>
      </c>
      <c r="W168" s="15">
        <f>P168*J168</f>
        <v/>
      </c>
      <c r="X168" s="17">
        <f>Q168*J168</f>
        <v/>
      </c>
    </row>
    <row r="169" ht="13.5" customHeight="1">
      <c r="A169" s="14" t="n">
        <v>105375</v>
      </c>
      <c r="B169" s="15" t="inlineStr">
        <is>
          <t xml:space="preserve">HOOKSET HYD </t>
        </is>
      </c>
      <c r="C169" s="15" t="n">
        <v>11</v>
      </c>
      <c r="D169" s="15" t="n">
        <v>101</v>
      </c>
      <c r="E169" s="15" t="n">
        <v>644</v>
      </c>
      <c r="F169" s="15" t="n">
        <v>7.15</v>
      </c>
      <c r="G169" s="15" t="n">
        <v>0</v>
      </c>
      <c r="H169" s="15" t="n">
        <v>7.15</v>
      </c>
      <c r="I169" s="16" t="n">
        <v>7.15</v>
      </c>
      <c r="J169" s="15">
        <f>I169-F169</f>
        <v/>
      </c>
      <c r="K169" s="15">
        <f>H169-I169</f>
        <v/>
      </c>
      <c r="L169" s="15" t="n">
        <v>-0.04761</v>
      </c>
      <c r="M169" s="15" t="n">
        <v>-0.04684</v>
      </c>
      <c r="N169" s="15" t="n">
        <v>-0.04684</v>
      </c>
      <c r="O169" s="15" t="n">
        <v>-0.04684</v>
      </c>
      <c r="P169" s="15" t="n">
        <v>-0.04684</v>
      </c>
      <c r="Q169" s="15" t="n">
        <v>-0.04707</v>
      </c>
      <c r="R169" s="15" t="n"/>
      <c r="S169" s="15">
        <f>L169*J169</f>
        <v/>
      </c>
      <c r="T169" s="15">
        <f>M169*J169</f>
        <v/>
      </c>
      <c r="U169" s="15">
        <f>N169*J169</f>
        <v/>
      </c>
      <c r="V169" s="15">
        <f>O169*J169</f>
        <v/>
      </c>
      <c r="W169" s="15">
        <f>P169*J169</f>
        <v/>
      </c>
      <c r="X169" s="17">
        <f>Q169*J169</f>
        <v/>
      </c>
    </row>
    <row r="170" ht="13.5" customHeight="1">
      <c r="A170" s="14" t="n">
        <v>105700</v>
      </c>
      <c r="B170" s="15" t="inlineStr">
        <is>
          <t xml:space="preserve">AMOSKEAG N. </t>
        </is>
      </c>
      <c r="C170" s="15" t="n">
        <v>2.3</v>
      </c>
      <c r="D170" s="15" t="n">
        <v>101</v>
      </c>
      <c r="E170" s="15" t="n">
        <v>644</v>
      </c>
      <c r="F170" s="15" t="n">
        <v>8.75</v>
      </c>
      <c r="G170" s="15" t="n">
        <v>0</v>
      </c>
      <c r="H170" s="15" t="n">
        <v>8.75</v>
      </c>
      <c r="I170" s="16" t="n">
        <v>8.75</v>
      </c>
      <c r="J170" s="15">
        <f>I170-F170</f>
        <v/>
      </c>
      <c r="K170" s="15">
        <f>H170-I170</f>
        <v/>
      </c>
      <c r="L170" s="15" t="n">
        <v>-0.04761</v>
      </c>
      <c r="M170" s="15" t="n">
        <v>-0.04684</v>
      </c>
      <c r="N170" s="15" t="n">
        <v>-0.04684</v>
      </c>
      <c r="O170" s="15" t="n">
        <v>-0.04684</v>
      </c>
      <c r="P170" s="15" t="n">
        <v>-0.04684</v>
      </c>
      <c r="Q170" s="15" t="n">
        <v>-0.04703</v>
      </c>
      <c r="R170" s="15" t="n"/>
      <c r="S170" s="15">
        <f>L170*J170</f>
        <v/>
      </c>
      <c r="T170" s="15">
        <f>M170*J170</f>
        <v/>
      </c>
      <c r="U170" s="15">
        <f>N170*J170</f>
        <v/>
      </c>
      <c r="V170" s="15">
        <f>O170*J170</f>
        <v/>
      </c>
      <c r="W170" s="15">
        <f>P170*J170</f>
        <v/>
      </c>
      <c r="X170" s="17">
        <f>Q170*J170</f>
        <v/>
      </c>
    </row>
    <row r="171" ht="13.5" customHeight="1">
      <c r="A171" s="14" t="n">
        <v>105701</v>
      </c>
      <c r="B171" s="15" t="inlineStr">
        <is>
          <t xml:space="preserve">AMOSKEAG S. </t>
        </is>
      </c>
      <c r="C171" s="15" t="n">
        <v>2.3</v>
      </c>
      <c r="D171" s="15" t="n">
        <v>101</v>
      </c>
      <c r="E171" s="15" t="n">
        <v>644</v>
      </c>
      <c r="F171" s="15" t="n">
        <v>8.75</v>
      </c>
      <c r="G171" s="15" t="n">
        <v>0</v>
      </c>
      <c r="H171" s="15" t="n">
        <v>8.75</v>
      </c>
      <c r="I171" s="16" t="n">
        <v>8.75</v>
      </c>
      <c r="J171" s="15">
        <f>I171-F171</f>
        <v/>
      </c>
      <c r="K171" s="15">
        <f>H171-I171</f>
        <v/>
      </c>
      <c r="L171" s="15" t="n">
        <v>-0.04761</v>
      </c>
      <c r="M171" s="15" t="n">
        <v>-0.04684</v>
      </c>
      <c r="N171" s="15" t="n">
        <v>-0.04684</v>
      </c>
      <c r="O171" s="15" t="n">
        <v>-0.04684</v>
      </c>
      <c r="P171" s="15" t="n">
        <v>-0.04684</v>
      </c>
      <c r="Q171" s="15" t="n">
        <v>-0.04703</v>
      </c>
      <c r="R171" s="15" t="n"/>
      <c r="S171" s="15">
        <f>L171*J171</f>
        <v/>
      </c>
      <c r="T171" s="15">
        <f>M171*J171</f>
        <v/>
      </c>
      <c r="U171" s="15">
        <f>N171*J171</f>
        <v/>
      </c>
      <c r="V171" s="15">
        <f>O171*J171</f>
        <v/>
      </c>
      <c r="W171" s="15">
        <f>P171*J171</f>
        <v/>
      </c>
      <c r="X171" s="17">
        <f>Q171*J171</f>
        <v/>
      </c>
    </row>
    <row r="172" ht="13.5" customHeight="1">
      <c r="A172" s="14" t="n">
        <v>105387</v>
      </c>
      <c r="B172" s="15" t="inlineStr">
        <is>
          <t>MERRIMACK_CT</t>
        </is>
      </c>
      <c r="C172" s="15" t="n">
        <v>13.8</v>
      </c>
      <c r="D172" s="15" t="n">
        <v>101</v>
      </c>
      <c r="E172" s="15" t="n">
        <v>643</v>
      </c>
      <c r="F172" s="15" t="n">
        <v>35.4</v>
      </c>
      <c r="G172" s="15" t="n">
        <v>0</v>
      </c>
      <c r="H172" s="15" t="n">
        <v>35.4</v>
      </c>
      <c r="I172" s="16" t="n">
        <v>35.4</v>
      </c>
      <c r="J172" s="15">
        <f>I172-F172</f>
        <v/>
      </c>
      <c r="K172" s="15">
        <f>H172-I172</f>
        <v/>
      </c>
      <c r="L172" s="15" t="n">
        <v>-0.04742</v>
      </c>
      <c r="M172" s="15" t="n">
        <v>-0.04672</v>
      </c>
      <c r="N172" s="15" t="n">
        <v>-0.04672</v>
      </c>
      <c r="O172" s="15" t="n">
        <v>-0.04672</v>
      </c>
      <c r="P172" s="15" t="n">
        <v>-0.04672</v>
      </c>
      <c r="Q172" s="15" t="n">
        <v>-0.04691</v>
      </c>
      <c r="R172" s="15" t="n"/>
      <c r="S172" s="15">
        <f>L172*J172</f>
        <v/>
      </c>
      <c r="T172" s="15">
        <f>M172*J172</f>
        <v/>
      </c>
      <c r="U172" s="15">
        <f>N172*J172</f>
        <v/>
      </c>
      <c r="V172" s="15">
        <f>O172*J172</f>
        <v/>
      </c>
      <c r="W172" s="15">
        <f>P172*J172</f>
        <v/>
      </c>
      <c r="X172" s="17">
        <f>Q172*J172</f>
        <v/>
      </c>
    </row>
    <row r="173" ht="13.5" customHeight="1">
      <c r="A173" s="14" t="n">
        <v>105385</v>
      </c>
      <c r="B173" s="15" t="inlineStr">
        <is>
          <t>MERRIMACK_G1</t>
        </is>
      </c>
      <c r="C173" s="15" t="n">
        <v>14.4</v>
      </c>
      <c r="D173" s="15" t="n">
        <v>101</v>
      </c>
      <c r="E173" s="15" t="n">
        <v>643</v>
      </c>
      <c r="F173" s="15" t="n">
        <v>112.5</v>
      </c>
      <c r="G173" s="15" t="n">
        <v>0</v>
      </c>
      <c r="H173" s="15" t="n">
        <v>112.5</v>
      </c>
      <c r="I173" s="16" t="n">
        <v>112.5</v>
      </c>
      <c r="J173" s="15">
        <f>I173-F173</f>
        <v/>
      </c>
      <c r="K173" s="15">
        <f>H173-I173</f>
        <v/>
      </c>
      <c r="L173" s="15" t="n">
        <v>-0.04742</v>
      </c>
      <c r="M173" s="15" t="n">
        <v>-0.04672</v>
      </c>
      <c r="N173" s="15" t="n">
        <v>-0.04672</v>
      </c>
      <c r="O173" s="15" t="n">
        <v>-0.04672</v>
      </c>
      <c r="P173" s="15" t="n">
        <v>-0.04672</v>
      </c>
      <c r="Q173" s="15" t="n">
        <v>-0.04691</v>
      </c>
      <c r="R173" s="15" t="n"/>
      <c r="S173" s="15">
        <f>L173*J173</f>
        <v/>
      </c>
      <c r="T173" s="15">
        <f>M173*J173</f>
        <v/>
      </c>
      <c r="U173" s="15">
        <f>N173*J173</f>
        <v/>
      </c>
      <c r="V173" s="15">
        <f>O173*J173</f>
        <v/>
      </c>
      <c r="W173" s="15">
        <f>P173*J173</f>
        <v/>
      </c>
      <c r="X173" s="17">
        <f>Q173*J173</f>
        <v/>
      </c>
    </row>
    <row r="174" ht="13.5" customHeight="1">
      <c r="A174" s="14" t="n">
        <v>105386</v>
      </c>
      <c r="B174" s="15" t="inlineStr">
        <is>
          <t>MERRIMACK_G2</t>
        </is>
      </c>
      <c r="C174" s="15" t="n">
        <v>24</v>
      </c>
      <c r="D174" s="15" t="n">
        <v>101</v>
      </c>
      <c r="E174" s="15" t="n">
        <v>643</v>
      </c>
      <c r="F174" s="15" t="n">
        <v>335.49</v>
      </c>
      <c r="G174" s="15" t="n">
        <v>0</v>
      </c>
      <c r="H174" s="15" t="n">
        <v>335.49</v>
      </c>
      <c r="I174" s="16" t="n">
        <v>335.49</v>
      </c>
      <c r="J174" s="15">
        <f>I174-F174</f>
        <v/>
      </c>
      <c r="K174" s="15">
        <f>H174-I174</f>
        <v/>
      </c>
      <c r="L174" s="15" t="n">
        <v>-0.04742</v>
      </c>
      <c r="M174" s="15" t="n">
        <v>-0.04672</v>
      </c>
      <c r="N174" s="15" t="n">
        <v>-0.04672</v>
      </c>
      <c r="O174" s="15" t="n">
        <v>-0.04672</v>
      </c>
      <c r="P174" s="15" t="n">
        <v>-0.04672</v>
      </c>
      <c r="Q174" s="15" t="n">
        <v>-0.04691</v>
      </c>
      <c r="R174" s="15" t="n"/>
      <c r="S174" s="15">
        <f>L174*J174</f>
        <v/>
      </c>
      <c r="T174" s="15">
        <f>M174*J174</f>
        <v/>
      </c>
      <c r="U174" s="15">
        <f>N174*J174</f>
        <v/>
      </c>
      <c r="V174" s="15">
        <f>O174*J174</f>
        <v/>
      </c>
      <c r="W174" s="15">
        <f>P174*J174</f>
        <v/>
      </c>
      <c r="X174" s="17">
        <f>Q174*J174</f>
        <v/>
      </c>
    </row>
    <row r="175" ht="13.5" customHeight="1">
      <c r="A175" s="14" t="n">
        <v>995034</v>
      </c>
      <c r="B175" s="15" t="inlineStr">
        <is>
          <t>SUN_S-MILF~1</t>
        </is>
      </c>
      <c r="C175" s="15" t="n">
        <v>115</v>
      </c>
      <c r="D175" s="15" t="n">
        <v>101</v>
      </c>
      <c r="E175" s="15" t="n">
        <v>640</v>
      </c>
      <c r="F175" s="15" t="n">
        <v>16</v>
      </c>
      <c r="G175" s="15" t="n">
        <v>0</v>
      </c>
      <c r="H175" s="15" t="n">
        <v>16</v>
      </c>
      <c r="I175" s="16" t="n">
        <v>16</v>
      </c>
      <c r="J175" s="15">
        <f>I175-F175</f>
        <v/>
      </c>
      <c r="K175" s="15">
        <f>H175-I175</f>
        <v/>
      </c>
      <c r="L175" s="15" t="n">
        <v>-0.04707</v>
      </c>
      <c r="M175" s="15" t="n">
        <v>-0.04631</v>
      </c>
      <c r="N175" s="15" t="n">
        <v>-0.04631</v>
      </c>
      <c r="O175" s="15" t="n">
        <v>-0.04631</v>
      </c>
      <c r="P175" s="15" t="n">
        <v>-0.04631</v>
      </c>
      <c r="Q175" s="15" t="n">
        <v>-0.0464</v>
      </c>
      <c r="R175" s="15" t="n"/>
      <c r="S175" s="15">
        <f>L175*J175</f>
        <v/>
      </c>
      <c r="T175" s="15">
        <f>M175*J175</f>
        <v/>
      </c>
      <c r="U175" s="15">
        <f>N175*J175</f>
        <v/>
      </c>
      <c r="V175" s="15">
        <f>O175*J175</f>
        <v/>
      </c>
      <c r="W175" s="15">
        <f>P175*J175</f>
        <v/>
      </c>
      <c r="X175" s="17">
        <f>Q175*J175</f>
        <v/>
      </c>
    </row>
    <row r="176" ht="13.5" customHeight="1">
      <c r="A176" s="14" t="n">
        <v>994502</v>
      </c>
      <c r="B176" s="15" t="inlineStr">
        <is>
          <t>WND_PINE H~1</t>
        </is>
      </c>
      <c r="C176" s="15" t="n">
        <v>115</v>
      </c>
      <c r="D176" s="15" t="n">
        <v>101</v>
      </c>
      <c r="E176" s="15" t="n">
        <v>640</v>
      </c>
      <c r="F176" s="15" t="n">
        <v>4.98</v>
      </c>
      <c r="G176" s="15" t="n">
        <v>0</v>
      </c>
      <c r="H176" s="15" t="n">
        <v>4.98</v>
      </c>
      <c r="I176" s="16" t="n">
        <v>4.98</v>
      </c>
      <c r="J176" s="15">
        <f>I176-F176</f>
        <v/>
      </c>
      <c r="K176" s="15">
        <f>H176-I176</f>
        <v/>
      </c>
      <c r="L176" s="15" t="n">
        <v>-0.04639</v>
      </c>
      <c r="M176" s="15" t="n">
        <v>-0.04539</v>
      </c>
      <c r="N176" s="15" t="n">
        <v>-0.04539</v>
      </c>
      <c r="O176" s="15" t="n">
        <v>-0.04539</v>
      </c>
      <c r="P176" s="15" t="n">
        <v>-0.04539</v>
      </c>
      <c r="Q176" s="15" t="n">
        <v>-0.0457</v>
      </c>
      <c r="R176" s="15" t="n"/>
      <c r="S176" s="15">
        <f>L176*J176</f>
        <v/>
      </c>
      <c r="T176" s="15">
        <f>M176*J176</f>
        <v/>
      </c>
      <c r="U176" s="15">
        <f>N176*J176</f>
        <v/>
      </c>
      <c r="V176" s="15">
        <f>O176*J176</f>
        <v/>
      </c>
      <c r="W176" s="15">
        <f>P176*J176</f>
        <v/>
      </c>
      <c r="X176" s="17">
        <f>Q176*J176</f>
        <v/>
      </c>
    </row>
    <row r="177" ht="13.5" customHeight="1">
      <c r="A177" s="14" t="n">
        <v>105633</v>
      </c>
      <c r="B177" s="15" t="inlineStr">
        <is>
          <t>GRANITE R ST</t>
        </is>
      </c>
      <c r="C177" s="15" t="n">
        <v>16</v>
      </c>
      <c r="D177" s="15" t="n">
        <v>101</v>
      </c>
      <c r="E177" s="15" t="n">
        <v>643</v>
      </c>
      <c r="F177" s="15" t="n">
        <v>231.83</v>
      </c>
      <c r="G177" s="15" t="n">
        <v>0</v>
      </c>
      <c r="H177" s="15" t="n">
        <v>231.83</v>
      </c>
      <c r="I177" s="16" t="n">
        <v>231.83</v>
      </c>
      <c r="J177" s="15">
        <f>I177-F177</f>
        <v/>
      </c>
      <c r="K177" s="15">
        <f>H177-I177</f>
        <v/>
      </c>
      <c r="L177" s="15" t="n">
        <v>-0.04385</v>
      </c>
      <c r="M177" s="15" t="n">
        <v>-0.04296</v>
      </c>
      <c r="N177" s="15" t="n">
        <v>-0.04296</v>
      </c>
      <c r="O177" s="15" t="n">
        <v>-0.04296</v>
      </c>
      <c r="P177" s="15" t="n">
        <v>-0.04296</v>
      </c>
      <c r="Q177" s="15" t="n">
        <v>-0.04307</v>
      </c>
      <c r="R177" s="15" t="n"/>
      <c r="S177" s="15">
        <f>L177*J177</f>
        <v/>
      </c>
      <c r="T177" s="15">
        <f>M177*J177</f>
        <v/>
      </c>
      <c r="U177" s="15">
        <f>N177*J177</f>
        <v/>
      </c>
      <c r="V177" s="15">
        <f>O177*J177</f>
        <v/>
      </c>
      <c r="W177" s="15">
        <f>P177*J177</f>
        <v/>
      </c>
      <c r="X177" s="17">
        <f>Q177*J177</f>
        <v/>
      </c>
    </row>
    <row r="178" ht="13.5" customHeight="1">
      <c r="A178" s="14" t="n">
        <v>105415</v>
      </c>
      <c r="B178" s="15" t="inlineStr">
        <is>
          <t>ROCH LANDFIL</t>
        </is>
      </c>
      <c r="C178" s="15" t="n">
        <v>4.16</v>
      </c>
      <c r="D178" s="15" t="n">
        <v>101</v>
      </c>
      <c r="E178" s="15" t="n">
        <v>604</v>
      </c>
      <c r="F178" s="15" t="n">
        <v>4.98</v>
      </c>
      <c r="G178" s="15" t="n">
        <v>0</v>
      </c>
      <c r="H178" s="15" t="n">
        <v>4.98</v>
      </c>
      <c r="I178" s="16" t="n">
        <v>4.98</v>
      </c>
      <c r="J178" s="15">
        <f>I178-F178</f>
        <v/>
      </c>
      <c r="K178" s="15">
        <f>H178-I178</f>
        <v/>
      </c>
      <c r="L178" s="15" t="n">
        <v>-0.04327</v>
      </c>
      <c r="M178" s="15" t="n">
        <v>-0.04185</v>
      </c>
      <c r="N178" s="15" t="n">
        <v>-0.04185</v>
      </c>
      <c r="O178" s="15" t="n">
        <v>-0.04185</v>
      </c>
      <c r="P178" s="15" t="n">
        <v>-0.04185</v>
      </c>
      <c r="Q178" s="15" t="n">
        <v>-0.04241</v>
      </c>
      <c r="R178" s="15" t="n"/>
      <c r="S178" s="15">
        <f>L178*J178</f>
        <v/>
      </c>
      <c r="T178" s="15">
        <f>M178*J178</f>
        <v/>
      </c>
      <c r="U178" s="15">
        <f>N178*J178</f>
        <v/>
      </c>
      <c r="V178" s="15">
        <f>O178*J178</f>
        <v/>
      </c>
      <c r="W178" s="15">
        <f>P178*J178</f>
        <v/>
      </c>
      <c r="X178" s="17">
        <f>Q178*J178</f>
        <v/>
      </c>
    </row>
    <row r="179" ht="13.5" customHeight="1">
      <c r="A179" s="14" t="n">
        <v>994517</v>
      </c>
      <c r="B179" s="15" t="inlineStr">
        <is>
          <t>SUN_EASTPORT</t>
        </is>
      </c>
      <c r="C179" s="15" t="n">
        <v>115</v>
      </c>
      <c r="D179" s="15" t="n">
        <v>101</v>
      </c>
      <c r="E179" s="15" t="n">
        <v>600</v>
      </c>
      <c r="F179" s="15" t="n">
        <v>38</v>
      </c>
      <c r="G179" s="15" t="n">
        <v>0</v>
      </c>
      <c r="H179" s="15" t="n">
        <v>38</v>
      </c>
      <c r="I179" s="16" t="n">
        <v>38</v>
      </c>
      <c r="J179" s="15">
        <f>I179-F179</f>
        <v/>
      </c>
      <c r="K179" s="15">
        <f>H179-I179</f>
        <v/>
      </c>
      <c r="L179" s="15" t="n">
        <v>-0.04327</v>
      </c>
      <c r="M179" s="15" t="n">
        <v>-0.04185</v>
      </c>
      <c r="N179" s="15" t="n">
        <v>-0.04185</v>
      </c>
      <c r="O179" s="15" t="n">
        <v>-0.04185</v>
      </c>
      <c r="P179" s="15" t="n">
        <v>-0.04185</v>
      </c>
      <c r="Q179" s="15" t="n">
        <v>-0.04241</v>
      </c>
      <c r="R179" s="15" t="n"/>
      <c r="S179" s="15">
        <f>L179*J179</f>
        <v/>
      </c>
      <c r="T179" s="15">
        <f>M179*J179</f>
        <v/>
      </c>
      <c r="U179" s="15">
        <f>N179*J179</f>
        <v/>
      </c>
      <c r="V179" s="15">
        <f>O179*J179</f>
        <v/>
      </c>
      <c r="W179" s="15">
        <f>P179*J179</f>
        <v/>
      </c>
      <c r="X179" s="17">
        <f>Q179*J179</f>
        <v/>
      </c>
    </row>
    <row r="180" ht="13.5" customHeight="1">
      <c r="A180" s="14" t="n">
        <v>105882</v>
      </c>
      <c r="B180" s="15" t="inlineStr">
        <is>
          <t xml:space="preserve">MINES FALLS </t>
        </is>
      </c>
      <c r="C180" s="15" t="n">
        <v>34.5</v>
      </c>
      <c r="D180" s="15" t="n">
        <v>101</v>
      </c>
      <c r="E180" s="15" t="n">
        <v>644</v>
      </c>
      <c r="F180" s="15" t="n">
        <v>0.83</v>
      </c>
      <c r="G180" s="15" t="n">
        <v>0</v>
      </c>
      <c r="H180" s="15" t="n">
        <v>0.83</v>
      </c>
      <c r="I180" s="16" t="n">
        <v>0.83</v>
      </c>
      <c r="J180" s="15">
        <f>I180-F180</f>
        <v/>
      </c>
      <c r="K180" s="15">
        <f>H180-I180</f>
        <v/>
      </c>
      <c r="L180" s="15" t="n">
        <v>-0.04321</v>
      </c>
      <c r="M180" s="15" t="n">
        <v>-0.04261</v>
      </c>
      <c r="N180" s="15" t="n">
        <v>-0.04261</v>
      </c>
      <c r="O180" s="15" t="n">
        <v>-0.04261</v>
      </c>
      <c r="P180" s="15" t="n">
        <v>-0.04261</v>
      </c>
      <c r="Q180" s="15" t="n">
        <v>-0.04265</v>
      </c>
      <c r="R180" s="15" t="n"/>
      <c r="S180" s="15">
        <f>L180*J180</f>
        <v/>
      </c>
      <c r="T180" s="15">
        <f>M180*J180</f>
        <v/>
      </c>
      <c r="U180" s="15">
        <f>N180*J180</f>
        <v/>
      </c>
      <c r="V180" s="15">
        <f>O180*J180</f>
        <v/>
      </c>
      <c r="W180" s="15">
        <f>P180*J180</f>
        <v/>
      </c>
      <c r="X180" s="17">
        <f>Q180*J180</f>
        <v/>
      </c>
    </row>
    <row r="181" ht="13.5" customHeight="1">
      <c r="A181" s="14" t="n">
        <v>105452</v>
      </c>
      <c r="B181" s="15" t="inlineStr">
        <is>
          <t xml:space="preserve">SCHILLER_G6 </t>
        </is>
      </c>
      <c r="C181" s="15" t="n">
        <v>13.8</v>
      </c>
      <c r="D181" s="15" t="n">
        <v>101</v>
      </c>
      <c r="E181" s="15" t="n">
        <v>603</v>
      </c>
      <c r="F181" s="15" t="n">
        <v>48</v>
      </c>
      <c r="G181" s="15" t="n">
        <v>0</v>
      </c>
      <c r="H181" s="15" t="n">
        <v>48</v>
      </c>
      <c r="I181" s="16" t="n">
        <v>48</v>
      </c>
      <c r="J181" s="15">
        <f>I181-F181</f>
        <v/>
      </c>
      <c r="K181" s="15">
        <f>H181-I181</f>
        <v/>
      </c>
      <c r="L181" s="15" t="n">
        <v>-0.04292</v>
      </c>
      <c r="M181" s="15" t="n">
        <v>-0.04154</v>
      </c>
      <c r="N181" s="15" t="n">
        <v>-0.04154</v>
      </c>
      <c r="O181" s="15" t="n">
        <v>-0.04154</v>
      </c>
      <c r="P181" s="15" t="n">
        <v>-0.04154</v>
      </c>
      <c r="Q181" s="15" t="n">
        <v>-0.04205</v>
      </c>
      <c r="R181" s="15" t="n"/>
      <c r="S181" s="15">
        <f>L181*J181</f>
        <v/>
      </c>
      <c r="T181" s="15">
        <f>M181*J181</f>
        <v/>
      </c>
      <c r="U181" s="15">
        <f>N181*J181</f>
        <v/>
      </c>
      <c r="V181" s="15">
        <f>O181*J181</f>
        <v/>
      </c>
      <c r="W181" s="15">
        <f>P181*J181</f>
        <v/>
      </c>
      <c r="X181" s="17">
        <f>Q181*J181</f>
        <v/>
      </c>
    </row>
    <row r="182" ht="13.5" customHeight="1">
      <c r="A182" s="14" t="n">
        <v>105454</v>
      </c>
      <c r="B182" s="15" t="inlineStr">
        <is>
          <t>SCHILLER JET</t>
        </is>
      </c>
      <c r="C182" s="15" t="n">
        <v>13.8</v>
      </c>
      <c r="D182" s="15" t="n">
        <v>101</v>
      </c>
      <c r="E182" s="15" t="n">
        <v>604</v>
      </c>
      <c r="F182" s="15" t="n">
        <v>17.62</v>
      </c>
      <c r="G182" s="15" t="n">
        <v>0</v>
      </c>
      <c r="H182" s="15" t="n">
        <v>17.62</v>
      </c>
      <c r="I182" s="16" t="n">
        <v>17.62</v>
      </c>
      <c r="J182" s="15">
        <f>I182-F182</f>
        <v/>
      </c>
      <c r="K182" s="15">
        <f>H182-I182</f>
        <v/>
      </c>
      <c r="L182" s="15" t="n">
        <v>-0.04292</v>
      </c>
      <c r="M182" s="15" t="n">
        <v>-0.04154</v>
      </c>
      <c r="N182" s="15" t="n">
        <v>-0.04154</v>
      </c>
      <c r="O182" s="15" t="n">
        <v>-0.04154</v>
      </c>
      <c r="P182" s="15" t="n">
        <v>-0.04154</v>
      </c>
      <c r="Q182" s="15" t="n">
        <v>-0.04205</v>
      </c>
      <c r="R182" s="15" t="n"/>
      <c r="S182" s="15">
        <f>L182*J182</f>
        <v/>
      </c>
      <c r="T182" s="15">
        <f>M182*J182</f>
        <v/>
      </c>
      <c r="U182" s="15">
        <f>N182*J182</f>
        <v/>
      </c>
      <c r="V182" s="15">
        <f>O182*J182</f>
        <v/>
      </c>
      <c r="W182" s="15">
        <f>P182*J182</f>
        <v/>
      </c>
      <c r="X182" s="17">
        <f>Q182*J182</f>
        <v/>
      </c>
    </row>
    <row r="183" ht="13.5" customHeight="1">
      <c r="A183" s="14" t="n">
        <v>105451</v>
      </c>
      <c r="B183" s="15" t="inlineStr">
        <is>
          <t xml:space="preserve">SCHILLER_G5 </t>
        </is>
      </c>
      <c r="C183" s="15" t="n">
        <v>13.8</v>
      </c>
      <c r="D183" s="15" t="n">
        <v>101</v>
      </c>
      <c r="E183" s="15" t="n">
        <v>603</v>
      </c>
      <c r="F183" s="15" t="n">
        <v>49.6</v>
      </c>
      <c r="G183" s="15" t="n">
        <v>0</v>
      </c>
      <c r="H183" s="15" t="n">
        <v>49.6</v>
      </c>
      <c r="I183" s="16" t="n">
        <v>49.6</v>
      </c>
      <c r="J183" s="15">
        <f>I183-F183</f>
        <v/>
      </c>
      <c r="K183" s="15">
        <f>H183-I183</f>
        <v/>
      </c>
      <c r="L183" s="15" t="n">
        <v>-0.04292</v>
      </c>
      <c r="M183" s="15" t="n">
        <v>-0.04154</v>
      </c>
      <c r="N183" s="15" t="n">
        <v>-0.04154</v>
      </c>
      <c r="O183" s="15" t="n">
        <v>-0.04154</v>
      </c>
      <c r="P183" s="15" t="n">
        <v>-0.04154</v>
      </c>
      <c r="Q183" s="15" t="n">
        <v>-0.04205</v>
      </c>
      <c r="R183" s="15" t="n"/>
      <c r="S183" s="15">
        <f>L183*J183</f>
        <v/>
      </c>
      <c r="T183" s="15">
        <f>M183*J183</f>
        <v/>
      </c>
      <c r="U183" s="15">
        <f>N183*J183</f>
        <v/>
      </c>
      <c r="V183" s="15">
        <f>O183*J183</f>
        <v/>
      </c>
      <c r="W183" s="15">
        <f>P183*J183</f>
        <v/>
      </c>
      <c r="X183" s="17">
        <f>Q183*J183</f>
        <v/>
      </c>
    </row>
    <row r="184" ht="13.5" customHeight="1">
      <c r="A184" s="14" t="n">
        <v>105450</v>
      </c>
      <c r="B184" s="15" t="inlineStr">
        <is>
          <t xml:space="preserve">SCHILLER_G4 </t>
        </is>
      </c>
      <c r="C184" s="15" t="n">
        <v>13.8</v>
      </c>
      <c r="D184" s="15" t="n">
        <v>101</v>
      </c>
      <c r="E184" s="15" t="n">
        <v>603</v>
      </c>
      <c r="F184" s="15" t="n">
        <v>47.5</v>
      </c>
      <c r="G184" s="15" t="n">
        <v>0</v>
      </c>
      <c r="H184" s="15" t="n">
        <v>47.5</v>
      </c>
      <c r="I184" s="16" t="n">
        <v>47.5</v>
      </c>
      <c r="J184" s="15">
        <f>I184-F184</f>
        <v/>
      </c>
      <c r="K184" s="15">
        <f>H184-I184</f>
        <v/>
      </c>
      <c r="L184" s="15" t="n">
        <v>-0.04292</v>
      </c>
      <c r="M184" s="15" t="n">
        <v>-0.04154</v>
      </c>
      <c r="N184" s="15" t="n">
        <v>-0.04154</v>
      </c>
      <c r="O184" s="15" t="n">
        <v>-0.04154</v>
      </c>
      <c r="P184" s="15" t="n">
        <v>-0.04154</v>
      </c>
      <c r="Q184" s="15" t="n">
        <v>-0.04205</v>
      </c>
      <c r="R184" s="15" t="n"/>
      <c r="S184" s="15">
        <f>L184*J184</f>
        <v/>
      </c>
      <c r="T184" s="15">
        <f>M184*J184</f>
        <v/>
      </c>
      <c r="U184" s="15">
        <f>N184*J184</f>
        <v/>
      </c>
      <c r="V184" s="15">
        <f>O184*J184</f>
        <v/>
      </c>
      <c r="W184" s="15">
        <f>P184*J184</f>
        <v/>
      </c>
      <c r="X184" s="17">
        <f>Q184*J184</f>
        <v/>
      </c>
    </row>
    <row r="185" ht="13.5" customHeight="1">
      <c r="A185" s="14" t="n">
        <v>994704</v>
      </c>
      <c r="B185" s="15" t="inlineStr">
        <is>
          <t>SUN_BRENTW~1</t>
        </is>
      </c>
      <c r="C185" s="15" t="n">
        <v>115</v>
      </c>
      <c r="D185" s="15" t="n">
        <v>101</v>
      </c>
      <c r="E185" s="15" t="n">
        <v>600</v>
      </c>
      <c r="F185" s="15" t="n">
        <v>10</v>
      </c>
      <c r="G185" s="15" t="n">
        <v>0</v>
      </c>
      <c r="H185" s="15" t="n">
        <v>10</v>
      </c>
      <c r="I185" s="16" t="n">
        <v>10</v>
      </c>
      <c r="J185" s="15">
        <f>I185-F185</f>
        <v/>
      </c>
      <c r="K185" s="15">
        <f>H185-I185</f>
        <v/>
      </c>
      <c r="L185" s="15" t="n">
        <v>-0.04289</v>
      </c>
      <c r="M185" s="15" t="n">
        <v>-0.04179</v>
      </c>
      <c r="N185" s="15" t="n">
        <v>-0.04179</v>
      </c>
      <c r="O185" s="15" t="n">
        <v>-0.04179</v>
      </c>
      <c r="P185" s="15" t="n">
        <v>-0.04179</v>
      </c>
      <c r="Q185" s="15" t="n">
        <v>-0.04205</v>
      </c>
      <c r="R185" s="15" t="n"/>
      <c r="S185" s="15">
        <f>L185*J185</f>
        <v/>
      </c>
      <c r="T185" s="15">
        <f>M185*J185</f>
        <v/>
      </c>
      <c r="U185" s="15">
        <f>N185*J185</f>
        <v/>
      </c>
      <c r="V185" s="15">
        <f>O185*J185</f>
        <v/>
      </c>
      <c r="W185" s="15">
        <f>P185*J185</f>
        <v/>
      </c>
      <c r="X185" s="17">
        <f>Q185*J185</f>
        <v/>
      </c>
    </row>
    <row r="186" ht="13.5" customHeight="1">
      <c r="A186" s="14" t="n">
        <v>100484</v>
      </c>
      <c r="B186" s="15" t="inlineStr">
        <is>
          <t xml:space="preserve">SANFORD     </t>
        </is>
      </c>
      <c r="C186" s="15" t="n">
        <v>34.5</v>
      </c>
      <c r="D186" s="15" t="n">
        <v>101</v>
      </c>
      <c r="E186" s="15" t="n">
        <v>112</v>
      </c>
      <c r="F186" s="15" t="n">
        <v>0</v>
      </c>
      <c r="G186" s="15" t="n">
        <v>0</v>
      </c>
      <c r="H186" s="15" t="n">
        <v>0</v>
      </c>
      <c r="I186" s="16" t="n">
        <v>0</v>
      </c>
      <c r="J186" s="15">
        <f>I186-F186</f>
        <v/>
      </c>
      <c r="K186" s="15">
        <f>H186-I186</f>
        <v/>
      </c>
      <c r="L186" s="15" t="n">
        <v>-0.0425</v>
      </c>
      <c r="M186" s="15" t="n">
        <v>-0.04076</v>
      </c>
      <c r="N186" s="15" t="n">
        <v>-0.04076</v>
      </c>
      <c r="O186" s="15" t="n">
        <v>-0.04076</v>
      </c>
      <c r="P186" s="15" t="n">
        <v>-0.04076</v>
      </c>
      <c r="Q186" s="15" t="n">
        <v>-0.04158</v>
      </c>
      <c r="R186" s="15" t="n"/>
      <c r="S186" s="15">
        <f>L186*J186</f>
        <v/>
      </c>
      <c r="T186" s="15">
        <f>M186*J186</f>
        <v/>
      </c>
      <c r="U186" s="15">
        <f>N186*J186</f>
        <v/>
      </c>
      <c r="V186" s="15">
        <f>O186*J186</f>
        <v/>
      </c>
      <c r="W186" s="15">
        <f>P186*J186</f>
        <v/>
      </c>
      <c r="X186" s="17">
        <f>Q186*J186</f>
        <v/>
      </c>
    </row>
    <row r="187" ht="13.5" customHeight="1">
      <c r="A187" s="14" t="n">
        <v>100758</v>
      </c>
      <c r="B187" s="15" t="inlineStr">
        <is>
          <t xml:space="preserve">SANFORD G1  </t>
        </is>
      </c>
      <c r="C187" s="15" t="n">
        <v>0.6</v>
      </c>
      <c r="D187" s="15" t="n">
        <v>101</v>
      </c>
      <c r="E187" s="15" t="n">
        <v>113</v>
      </c>
      <c r="F187" s="15" t="n">
        <v>0</v>
      </c>
      <c r="G187" s="15" t="n">
        <v>0</v>
      </c>
      <c r="H187" s="15" t="n">
        <v>0</v>
      </c>
      <c r="I187" s="16" t="n">
        <v>0</v>
      </c>
      <c r="J187" s="15">
        <f>I187-F187</f>
        <v/>
      </c>
      <c r="K187" s="15">
        <f>H187-I187</f>
        <v/>
      </c>
      <c r="L187" s="15" t="n">
        <v>-0.04246</v>
      </c>
      <c r="M187" s="15" t="n">
        <v>-0.04069</v>
      </c>
      <c r="N187" s="15" t="n">
        <v>-0.04069</v>
      </c>
      <c r="O187" s="15" t="n">
        <v>-0.04069</v>
      </c>
      <c r="P187" s="15" t="n">
        <v>-0.04069</v>
      </c>
      <c r="Q187" s="15" t="n">
        <v>-0.04154</v>
      </c>
      <c r="R187" s="15" t="n"/>
      <c r="S187" s="15">
        <f>L187*J187</f>
        <v/>
      </c>
      <c r="T187" s="15">
        <f>M187*J187</f>
        <v/>
      </c>
      <c r="U187" s="15">
        <f>N187*J187</f>
        <v/>
      </c>
      <c r="V187" s="15">
        <f>O187*J187</f>
        <v/>
      </c>
      <c r="W187" s="15">
        <f>P187*J187</f>
        <v/>
      </c>
      <c r="X187" s="17">
        <f>Q187*J187</f>
        <v/>
      </c>
    </row>
    <row r="188" ht="13.5" customHeight="1">
      <c r="A188" s="14" t="n">
        <v>100463</v>
      </c>
      <c r="B188" s="15" t="inlineStr">
        <is>
          <t>SKELTON HYD2</t>
        </is>
      </c>
      <c r="C188" s="15" t="n">
        <v>6.9</v>
      </c>
      <c r="D188" s="15" t="n">
        <v>101</v>
      </c>
      <c r="E188" s="15" t="n">
        <v>114</v>
      </c>
      <c r="F188" s="15" t="n">
        <v>0</v>
      </c>
      <c r="G188" s="15" t="n">
        <v>0</v>
      </c>
      <c r="H188" s="15" t="n">
        <v>0</v>
      </c>
      <c r="I188" s="16" t="n">
        <v>0</v>
      </c>
      <c r="J188" s="15">
        <f>I188-F188</f>
        <v/>
      </c>
      <c r="K188" s="15">
        <f>H188-I188</f>
        <v/>
      </c>
      <c r="L188" s="15" t="n">
        <v>-0.04242</v>
      </c>
      <c r="M188" s="15" t="n">
        <v>-0.04068</v>
      </c>
      <c r="N188" s="15" t="n">
        <v>-0.04068</v>
      </c>
      <c r="O188" s="15" t="n">
        <v>-0.04068</v>
      </c>
      <c r="P188" s="15" t="n">
        <v>-0.04068</v>
      </c>
      <c r="Q188" s="15" t="n">
        <v>-0.0415</v>
      </c>
      <c r="R188" s="15" t="n"/>
      <c r="S188" s="15">
        <f>L188*J188</f>
        <v/>
      </c>
      <c r="T188" s="15">
        <f>M188*J188</f>
        <v/>
      </c>
      <c r="U188" s="15">
        <f>N188*J188</f>
        <v/>
      </c>
      <c r="V188" s="15">
        <f>O188*J188</f>
        <v/>
      </c>
      <c r="W188" s="15">
        <f>P188*J188</f>
        <v/>
      </c>
      <c r="X188" s="17">
        <f>Q188*J188</f>
        <v/>
      </c>
    </row>
    <row r="189" ht="13.5" customHeight="1">
      <c r="A189" s="14" t="n">
        <v>100473</v>
      </c>
      <c r="B189" s="15" t="inlineStr">
        <is>
          <t>SKELTON HYD1</t>
        </is>
      </c>
      <c r="C189" s="15" t="n">
        <v>6.9</v>
      </c>
      <c r="D189" s="15" t="n">
        <v>101</v>
      </c>
      <c r="E189" s="15" t="n">
        <v>114</v>
      </c>
      <c r="F189" s="15" t="n">
        <v>0</v>
      </c>
      <c r="G189" s="15" t="n">
        <v>0</v>
      </c>
      <c r="H189" s="15" t="n">
        <v>0</v>
      </c>
      <c r="I189" s="16" t="n">
        <v>0</v>
      </c>
      <c r="J189" s="15">
        <f>I189-F189</f>
        <v/>
      </c>
      <c r="K189" s="15">
        <f>H189-I189</f>
        <v/>
      </c>
      <c r="L189" s="15" t="n">
        <v>-0.04242</v>
      </c>
      <c r="M189" s="15" t="n">
        <v>-0.04068</v>
      </c>
      <c r="N189" s="15" t="n">
        <v>-0.04068</v>
      </c>
      <c r="O189" s="15" t="n">
        <v>-0.04068</v>
      </c>
      <c r="P189" s="15" t="n">
        <v>-0.04068</v>
      </c>
      <c r="Q189" s="15" t="n">
        <v>-0.0415</v>
      </c>
      <c r="R189" s="15" t="n"/>
      <c r="S189" s="15">
        <f>L189*J189</f>
        <v/>
      </c>
      <c r="T189" s="15">
        <f>M189*J189</f>
        <v/>
      </c>
      <c r="U189" s="15">
        <f>N189*J189</f>
        <v/>
      </c>
      <c r="V189" s="15">
        <f>O189*J189</f>
        <v/>
      </c>
      <c r="W189" s="15">
        <f>P189*J189</f>
        <v/>
      </c>
      <c r="X189" s="17">
        <f>Q189*J189</f>
        <v/>
      </c>
    </row>
    <row r="190" ht="13.5" customHeight="1">
      <c r="A190" s="14" t="n">
        <v>100474</v>
      </c>
      <c r="B190" s="15" t="inlineStr">
        <is>
          <t>CATRACT EAST</t>
        </is>
      </c>
      <c r="C190" s="15" t="n">
        <v>11.5</v>
      </c>
      <c r="D190" s="15" t="n">
        <v>101</v>
      </c>
      <c r="E190" s="15" t="n">
        <v>114</v>
      </c>
      <c r="F190" s="15" t="n">
        <v>8.9</v>
      </c>
      <c r="G190" s="15" t="n">
        <v>0</v>
      </c>
      <c r="H190" s="15" t="n">
        <v>8.9</v>
      </c>
      <c r="I190" s="16" t="n">
        <v>8.9</v>
      </c>
      <c r="J190" s="15">
        <f>I190-F190</f>
        <v/>
      </c>
      <c r="K190" s="15">
        <f>H190-I190</f>
        <v/>
      </c>
      <c r="L190" s="15" t="n">
        <v>-0.04242</v>
      </c>
      <c r="M190" s="15" t="n">
        <v>-0.04068</v>
      </c>
      <c r="N190" s="15" t="n">
        <v>-0.04068</v>
      </c>
      <c r="O190" s="15" t="n">
        <v>-0.04068</v>
      </c>
      <c r="P190" s="15" t="n">
        <v>-0.04068</v>
      </c>
      <c r="Q190" s="15" t="n">
        <v>-0.04149</v>
      </c>
      <c r="R190" s="15" t="n"/>
      <c r="S190" s="15">
        <f>L190*J190</f>
        <v/>
      </c>
      <c r="T190" s="15">
        <f>M190*J190</f>
        <v/>
      </c>
      <c r="U190" s="15">
        <f>N190*J190</f>
        <v/>
      </c>
      <c r="V190" s="15">
        <f>O190*J190</f>
        <v/>
      </c>
      <c r="W190" s="15">
        <f>P190*J190</f>
        <v/>
      </c>
      <c r="X190" s="17">
        <f>Q190*J190</f>
        <v/>
      </c>
    </row>
    <row r="191" ht="13.5" customHeight="1">
      <c r="A191" s="14" t="n">
        <v>100476</v>
      </c>
      <c r="B191" s="15" t="inlineStr">
        <is>
          <t>BAR MILLS HY</t>
        </is>
      </c>
      <c r="C191" s="15" t="n">
        <v>2.4</v>
      </c>
      <c r="D191" s="15" t="n">
        <v>101</v>
      </c>
      <c r="E191" s="15" t="n">
        <v>114</v>
      </c>
      <c r="F191" s="15" t="n">
        <v>0</v>
      </c>
      <c r="G191" s="15" t="n">
        <v>0</v>
      </c>
      <c r="H191" s="15" t="n">
        <v>0</v>
      </c>
      <c r="I191" s="16" t="n">
        <v>0</v>
      </c>
      <c r="J191" s="15">
        <f>I191-F191</f>
        <v/>
      </c>
      <c r="K191" s="15">
        <f>H191-I191</f>
        <v/>
      </c>
      <c r="L191" s="15" t="n">
        <v>-0.04241</v>
      </c>
      <c r="M191" s="15" t="n">
        <v>-0.04068</v>
      </c>
      <c r="N191" s="15" t="n">
        <v>-0.04068</v>
      </c>
      <c r="O191" s="15" t="n">
        <v>-0.04068</v>
      </c>
      <c r="P191" s="15" t="n">
        <v>-0.04068</v>
      </c>
      <c r="Q191" s="15" t="n">
        <v>-0.04149</v>
      </c>
      <c r="R191" s="15" t="n"/>
      <c r="S191" s="15">
        <f>L191*J191</f>
        <v/>
      </c>
      <c r="T191" s="15">
        <f>M191*J191</f>
        <v/>
      </c>
      <c r="U191" s="15">
        <f>N191*J191</f>
        <v/>
      </c>
      <c r="V191" s="15">
        <f>O191*J191</f>
        <v/>
      </c>
      <c r="W191" s="15">
        <f>P191*J191</f>
        <v/>
      </c>
      <c r="X191" s="17">
        <f>Q191*J191</f>
        <v/>
      </c>
    </row>
    <row r="192" ht="13.5" customHeight="1">
      <c r="A192" s="14" t="n">
        <v>100448</v>
      </c>
      <c r="B192" s="15" t="inlineStr">
        <is>
          <t xml:space="preserve">BONNY EAGLE </t>
        </is>
      </c>
      <c r="C192" s="15" t="n">
        <v>2.4</v>
      </c>
      <c r="D192" s="15" t="n">
        <v>101</v>
      </c>
      <c r="E192" s="15" t="n">
        <v>114</v>
      </c>
      <c r="F192" s="15" t="n">
        <v>0</v>
      </c>
      <c r="G192" s="15" t="n">
        <v>0</v>
      </c>
      <c r="H192" s="15" t="n">
        <v>0</v>
      </c>
      <c r="I192" s="16" t="n">
        <v>0</v>
      </c>
      <c r="J192" s="15">
        <f>I192-F192</f>
        <v/>
      </c>
      <c r="K192" s="15">
        <f>H192-I192</f>
        <v/>
      </c>
      <c r="L192" s="15" t="n">
        <v>-0.0424</v>
      </c>
      <c r="M192" s="15" t="n">
        <v>-0.04068</v>
      </c>
      <c r="N192" s="15" t="n">
        <v>-0.04068</v>
      </c>
      <c r="O192" s="15" t="n">
        <v>-0.04068</v>
      </c>
      <c r="P192" s="15" t="n">
        <v>-0.04068</v>
      </c>
      <c r="Q192" s="15" t="n">
        <v>-0.04148</v>
      </c>
      <c r="R192" s="15" t="n"/>
      <c r="S192" s="15">
        <f>L192*J192</f>
        <v/>
      </c>
      <c r="T192" s="15">
        <f>M192*J192</f>
        <v/>
      </c>
      <c r="U192" s="15">
        <f>N192*J192</f>
        <v/>
      </c>
      <c r="V192" s="15">
        <f>O192*J192</f>
        <v/>
      </c>
      <c r="W192" s="15">
        <f>P192*J192</f>
        <v/>
      </c>
      <c r="X192" s="17">
        <f>Q192*J192</f>
        <v/>
      </c>
    </row>
    <row r="193" ht="13.5" customHeight="1">
      <c r="A193" s="14" t="n">
        <v>100481</v>
      </c>
      <c r="B193" s="15" t="inlineStr">
        <is>
          <t>W BUXTON HYD</t>
        </is>
      </c>
      <c r="C193" s="15" t="n">
        <v>2.3</v>
      </c>
      <c r="D193" s="15" t="n">
        <v>101</v>
      </c>
      <c r="E193" s="15" t="n">
        <v>114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-0.0424</v>
      </c>
      <c r="M193" s="15" t="n">
        <v>-0.04068</v>
      </c>
      <c r="N193" s="15" t="n">
        <v>-0.04068</v>
      </c>
      <c r="O193" s="15" t="n">
        <v>-0.04068</v>
      </c>
      <c r="P193" s="15" t="n">
        <v>-0.04068</v>
      </c>
      <c r="Q193" s="15" t="n">
        <v>-0.04148</v>
      </c>
      <c r="R193" s="15" t="n"/>
      <c r="S193" s="15">
        <f>L193*J193</f>
        <v/>
      </c>
      <c r="T193" s="15">
        <f>M193*J193</f>
        <v/>
      </c>
      <c r="U193" s="15">
        <f>N193*J193</f>
        <v/>
      </c>
      <c r="V193" s="15">
        <f>O193*J193</f>
        <v/>
      </c>
      <c r="W193" s="15">
        <f>P193*J193</f>
        <v/>
      </c>
      <c r="X193" s="17">
        <f>Q193*J193</f>
        <v/>
      </c>
    </row>
    <row r="194" ht="13.5" customHeight="1">
      <c r="A194" s="14" t="n">
        <v>100475</v>
      </c>
      <c r="B194" s="15" t="inlineStr">
        <is>
          <t>NORTH GORHAM</t>
        </is>
      </c>
      <c r="C194" s="15" t="n">
        <v>13.2</v>
      </c>
      <c r="D194" s="15" t="n">
        <v>101</v>
      </c>
      <c r="E194" s="15" t="n">
        <v>114</v>
      </c>
      <c r="F194" s="15" t="n">
        <v>0</v>
      </c>
      <c r="G194" s="15" t="n">
        <v>0</v>
      </c>
      <c r="H194" s="15" t="n">
        <v>0</v>
      </c>
      <c r="I194" s="16" t="n">
        <v>0</v>
      </c>
      <c r="J194" s="15">
        <f>I194-F194</f>
        <v/>
      </c>
      <c r="K194" s="15">
        <f>H194-I194</f>
        <v/>
      </c>
      <c r="L194" s="15" t="n">
        <v>-0.04239</v>
      </c>
      <c r="M194" s="15" t="n">
        <v>-0.04068</v>
      </c>
      <c r="N194" s="15" t="n">
        <v>-0.04068</v>
      </c>
      <c r="O194" s="15" t="n">
        <v>-0.04068</v>
      </c>
      <c r="P194" s="15" t="n">
        <v>-0.04068</v>
      </c>
      <c r="Q194" s="15" t="n">
        <v>-0.04146</v>
      </c>
      <c r="R194" s="15" t="n"/>
      <c r="S194" s="15">
        <f>L194*J194</f>
        <v/>
      </c>
      <c r="T194" s="15">
        <f>M194*J194</f>
        <v/>
      </c>
      <c r="U194" s="15">
        <f>N194*J194</f>
        <v/>
      </c>
      <c r="V194" s="15">
        <f>O194*J194</f>
        <v/>
      </c>
      <c r="W194" s="15">
        <f>P194*J194</f>
        <v/>
      </c>
      <c r="X194" s="17">
        <f>Q194*J194</f>
        <v/>
      </c>
    </row>
    <row r="195" ht="13.5" customHeight="1">
      <c r="A195" s="14" t="n">
        <v>100464</v>
      </c>
      <c r="B195" s="15" t="inlineStr">
        <is>
          <t xml:space="preserve">ECO ME PTRR </t>
        </is>
      </c>
      <c r="C195" s="15" t="n">
        <v>13.2</v>
      </c>
      <c r="D195" s="15" t="n">
        <v>101</v>
      </c>
      <c r="E195" s="15" t="n">
        <v>114</v>
      </c>
      <c r="F195" s="15" t="n">
        <v>0</v>
      </c>
      <c r="G195" s="15" t="n">
        <v>0</v>
      </c>
      <c r="H195" s="15" t="n">
        <v>0</v>
      </c>
      <c r="I195" s="16" t="n">
        <v>0</v>
      </c>
      <c r="J195" s="15">
        <f>I195-F195</f>
        <v/>
      </c>
      <c r="K195" s="15">
        <f>H195-I195</f>
        <v/>
      </c>
      <c r="L195" s="15" t="n">
        <v>-0.04239</v>
      </c>
      <c r="M195" s="15" t="n">
        <v>-0.04067</v>
      </c>
      <c r="N195" s="15" t="n">
        <v>-0.04067</v>
      </c>
      <c r="O195" s="15" t="n">
        <v>-0.04067</v>
      </c>
      <c r="P195" s="15" t="n">
        <v>-0.04067</v>
      </c>
      <c r="Q195" s="15" t="n">
        <v>-0.04146</v>
      </c>
      <c r="R195" s="15" t="n"/>
      <c r="S195" s="15">
        <f>L195*J195</f>
        <v/>
      </c>
      <c r="T195" s="15">
        <f>M195*J195</f>
        <v/>
      </c>
      <c r="U195" s="15">
        <f>N195*J195</f>
        <v/>
      </c>
      <c r="V195" s="15">
        <f>O195*J195</f>
        <v/>
      </c>
      <c r="W195" s="15">
        <f>P195*J195</f>
        <v/>
      </c>
      <c r="X195" s="17">
        <f>Q195*J195</f>
        <v/>
      </c>
    </row>
    <row r="196" ht="13.5" customHeight="1">
      <c r="A196" s="14" t="n">
        <v>100418</v>
      </c>
      <c r="B196" s="15" t="inlineStr">
        <is>
          <t>SAPPI WBRK 9</t>
        </is>
      </c>
      <c r="C196" s="15" t="n">
        <v>13.8</v>
      </c>
      <c r="D196" s="15" t="n">
        <v>101</v>
      </c>
      <c r="E196" s="15" t="n">
        <v>112</v>
      </c>
      <c r="F196" s="15" t="n">
        <v>32.12</v>
      </c>
      <c r="G196" s="15" t="n">
        <v>0</v>
      </c>
      <c r="H196" s="15" t="n">
        <v>32.12</v>
      </c>
      <c r="I196" s="16" t="n">
        <v>32.12</v>
      </c>
      <c r="J196" s="15">
        <f>I196-F196</f>
        <v/>
      </c>
      <c r="K196" s="15">
        <f>H196-I196</f>
        <v/>
      </c>
      <c r="L196" s="15" t="n">
        <v>-0.04239</v>
      </c>
      <c r="M196" s="15" t="n">
        <v>-0.04067</v>
      </c>
      <c r="N196" s="15" t="n">
        <v>-0.04067</v>
      </c>
      <c r="O196" s="15" t="n">
        <v>-0.04067</v>
      </c>
      <c r="P196" s="15" t="n">
        <v>-0.04067</v>
      </c>
      <c r="Q196" s="15" t="n">
        <v>-0.04146</v>
      </c>
      <c r="R196" s="15" t="n"/>
      <c r="S196" s="15">
        <f>L196*J196</f>
        <v/>
      </c>
      <c r="T196" s="15">
        <f>M196*J196</f>
        <v/>
      </c>
      <c r="U196" s="15">
        <f>N196*J196</f>
        <v/>
      </c>
      <c r="V196" s="15">
        <f>O196*J196</f>
        <v/>
      </c>
      <c r="W196" s="15">
        <f>P196*J196</f>
        <v/>
      </c>
      <c r="X196" s="17">
        <f>Q196*J196</f>
        <v/>
      </c>
    </row>
    <row r="197" ht="13.5" customHeight="1">
      <c r="A197" s="14" t="n">
        <v>100419</v>
      </c>
      <c r="B197" s="15" t="inlineStr">
        <is>
          <t>SAPPI WBRK10</t>
        </is>
      </c>
      <c r="C197" s="15" t="n">
        <v>13.8</v>
      </c>
      <c r="D197" s="15" t="n">
        <v>101</v>
      </c>
      <c r="E197" s="15" t="n">
        <v>112</v>
      </c>
      <c r="F197" s="15" t="n">
        <v>10.95</v>
      </c>
      <c r="G197" s="15" t="n">
        <v>0</v>
      </c>
      <c r="H197" s="15" t="n">
        <v>10.95</v>
      </c>
      <c r="I197" s="16" t="n">
        <v>10.95</v>
      </c>
      <c r="J197" s="15">
        <f>I197-F197</f>
        <v/>
      </c>
      <c r="K197" s="15">
        <f>H197-I197</f>
        <v/>
      </c>
      <c r="L197" s="15" t="n">
        <v>-0.04239</v>
      </c>
      <c r="M197" s="15" t="n">
        <v>-0.04067</v>
      </c>
      <c r="N197" s="15" t="n">
        <v>-0.04067</v>
      </c>
      <c r="O197" s="15" t="n">
        <v>-0.04067</v>
      </c>
      <c r="P197" s="15" t="n">
        <v>-0.04067</v>
      </c>
      <c r="Q197" s="15" t="n">
        <v>-0.04146</v>
      </c>
      <c r="R197" s="15" t="n"/>
      <c r="S197" s="15">
        <f>L197*J197</f>
        <v/>
      </c>
      <c r="T197" s="15">
        <f>M197*J197</f>
        <v/>
      </c>
      <c r="U197" s="15">
        <f>N197*J197</f>
        <v/>
      </c>
      <c r="V197" s="15">
        <f>O197*J197</f>
        <v/>
      </c>
      <c r="W197" s="15">
        <f>P197*J197</f>
        <v/>
      </c>
      <c r="X197" s="17">
        <f>Q197*J197</f>
        <v/>
      </c>
    </row>
    <row r="198" ht="13.5" customHeight="1">
      <c r="A198" s="14" t="n">
        <v>100449</v>
      </c>
      <c r="B198" s="15" t="inlineStr">
        <is>
          <t xml:space="preserve">HIRAM HYDRO </t>
        </is>
      </c>
      <c r="C198" s="15" t="n">
        <v>2.4</v>
      </c>
      <c r="D198" s="15" t="n">
        <v>101</v>
      </c>
      <c r="E198" s="15" t="n">
        <v>114</v>
      </c>
      <c r="F198" s="15" t="n">
        <v>11.6</v>
      </c>
      <c r="G198" s="15" t="n">
        <v>0</v>
      </c>
      <c r="H198" s="15" t="n">
        <v>11.6</v>
      </c>
      <c r="I198" s="16" t="n">
        <v>11.6</v>
      </c>
      <c r="J198" s="15">
        <f>I198-F198</f>
        <v/>
      </c>
      <c r="K198" s="15">
        <f>H198-I198</f>
        <v/>
      </c>
      <c r="L198" s="15" t="n">
        <v>-0.04239</v>
      </c>
      <c r="M198" s="15" t="n">
        <v>-0.04068</v>
      </c>
      <c r="N198" s="15" t="n">
        <v>-0.04068</v>
      </c>
      <c r="O198" s="15" t="n">
        <v>-0.04068</v>
      </c>
      <c r="P198" s="15" t="n">
        <v>-0.04068</v>
      </c>
      <c r="Q198" s="15" t="n">
        <v>-0.04147</v>
      </c>
      <c r="R198" s="15" t="n"/>
      <c r="S198" s="15">
        <f>L198*J198</f>
        <v/>
      </c>
      <c r="T198" s="15">
        <f>M198*J198</f>
        <v/>
      </c>
      <c r="U198" s="15">
        <f>N198*J198</f>
        <v/>
      </c>
      <c r="V198" s="15">
        <f>O198*J198</f>
        <v/>
      </c>
      <c r="W198" s="15">
        <f>P198*J198</f>
        <v/>
      </c>
      <c r="X198" s="17">
        <f>Q198*J198</f>
        <v/>
      </c>
    </row>
    <row r="199" ht="13.5" customHeight="1">
      <c r="A199" s="14" t="n">
        <v>100367</v>
      </c>
      <c r="B199" s="15" t="inlineStr">
        <is>
          <t xml:space="preserve">YARMOUTH #3 </t>
        </is>
      </c>
      <c r="C199" s="15" t="n">
        <v>14.4</v>
      </c>
      <c r="D199" s="15" t="n">
        <v>101</v>
      </c>
      <c r="E199" s="15" t="n">
        <v>113</v>
      </c>
      <c r="F199" s="15" t="n">
        <v>116</v>
      </c>
      <c r="G199" s="15" t="n">
        <v>0</v>
      </c>
      <c r="H199" s="15" t="n">
        <v>116</v>
      </c>
      <c r="I199" s="16" t="n">
        <v>116</v>
      </c>
      <c r="J199" s="15">
        <f>I199-F199</f>
        <v/>
      </c>
      <c r="K199" s="15">
        <f>H199-I199</f>
        <v/>
      </c>
      <c r="L199" s="15" t="n">
        <v>-0.04238</v>
      </c>
      <c r="M199" s="15" t="n">
        <v>-0.04067</v>
      </c>
      <c r="N199" s="15" t="n">
        <v>-0.04067</v>
      </c>
      <c r="O199" s="15" t="n">
        <v>-0.04067</v>
      </c>
      <c r="P199" s="15" t="n">
        <v>-0.04067</v>
      </c>
      <c r="Q199" s="15" t="n">
        <v>-0.04146</v>
      </c>
      <c r="R199" s="15" t="n"/>
      <c r="S199" s="15">
        <f>L199*J199</f>
        <v/>
      </c>
      <c r="T199" s="15">
        <f>M199*J199</f>
        <v/>
      </c>
      <c r="U199" s="15">
        <f>N199*J199</f>
        <v/>
      </c>
      <c r="V199" s="15">
        <f>O199*J199</f>
        <v/>
      </c>
      <c r="W199" s="15">
        <f>P199*J199</f>
        <v/>
      </c>
      <c r="X199" s="17">
        <f>Q199*J199</f>
        <v/>
      </c>
    </row>
    <row r="200" ht="13.5" customHeight="1">
      <c r="A200" s="14" t="n">
        <v>100386</v>
      </c>
      <c r="B200" s="15" t="inlineStr">
        <is>
          <t>WESTBROOK C1</t>
        </is>
      </c>
      <c r="C200" s="15" t="n">
        <v>18</v>
      </c>
      <c r="D200" s="15" t="n">
        <v>101</v>
      </c>
      <c r="E200" s="15" t="n">
        <v>113</v>
      </c>
      <c r="F200" s="15" t="n">
        <v>174.71</v>
      </c>
      <c r="G200" s="15" t="n">
        <v>0</v>
      </c>
      <c r="H200" s="15" t="n">
        <v>174.71</v>
      </c>
      <c r="I200" s="16" t="n">
        <v>174.71</v>
      </c>
      <c r="J200" s="15">
        <f>I200-F200</f>
        <v/>
      </c>
      <c r="K200" s="15">
        <f>H200-I200</f>
        <v/>
      </c>
      <c r="L200" s="15" t="n">
        <v>-0.04238</v>
      </c>
      <c r="M200" s="15" t="n">
        <v>-0.04067</v>
      </c>
      <c r="N200" s="15" t="n">
        <v>-0.04067</v>
      </c>
      <c r="O200" s="15" t="n">
        <v>-0.04067</v>
      </c>
      <c r="P200" s="15" t="n">
        <v>-0.04067</v>
      </c>
      <c r="Q200" s="15" t="n">
        <v>-0.04146</v>
      </c>
      <c r="R200" s="15" t="n"/>
      <c r="S200" s="15">
        <f>L200*J200</f>
        <v/>
      </c>
      <c r="T200" s="15">
        <f>M200*J200</f>
        <v/>
      </c>
      <c r="U200" s="15">
        <f>N200*J200</f>
        <v/>
      </c>
      <c r="V200" s="15">
        <f>O200*J200</f>
        <v/>
      </c>
      <c r="W200" s="15">
        <f>P200*J200</f>
        <v/>
      </c>
      <c r="X200" s="17">
        <f>Q200*J200</f>
        <v/>
      </c>
    </row>
    <row r="201" ht="13.5" customHeight="1">
      <c r="A201" s="14" t="n">
        <v>100387</v>
      </c>
      <c r="B201" s="15" t="inlineStr">
        <is>
          <t>WESTBROOK C2</t>
        </is>
      </c>
      <c r="C201" s="15" t="n">
        <v>18</v>
      </c>
      <c r="D201" s="15" t="n">
        <v>101</v>
      </c>
      <c r="E201" s="15" t="n">
        <v>113</v>
      </c>
      <c r="F201" s="15" t="n">
        <v>174.71</v>
      </c>
      <c r="G201" s="15" t="n">
        <v>0</v>
      </c>
      <c r="H201" s="15" t="n">
        <v>174.71</v>
      </c>
      <c r="I201" s="16" t="n">
        <v>174.71</v>
      </c>
      <c r="J201" s="15">
        <f>I201-F201</f>
        <v/>
      </c>
      <c r="K201" s="15">
        <f>H201-I201</f>
        <v/>
      </c>
      <c r="L201" s="15" t="n">
        <v>-0.04238</v>
      </c>
      <c r="M201" s="15" t="n">
        <v>-0.04067</v>
      </c>
      <c r="N201" s="15" t="n">
        <v>-0.04067</v>
      </c>
      <c r="O201" s="15" t="n">
        <v>-0.04067</v>
      </c>
      <c r="P201" s="15" t="n">
        <v>-0.04067</v>
      </c>
      <c r="Q201" s="15" t="n">
        <v>-0.04146</v>
      </c>
      <c r="R201" s="15" t="n"/>
      <c r="S201" s="15">
        <f>L201*J201</f>
        <v/>
      </c>
      <c r="T201" s="15">
        <f>M201*J201</f>
        <v/>
      </c>
      <c r="U201" s="15">
        <f>N201*J201</f>
        <v/>
      </c>
      <c r="V201" s="15">
        <f>O201*J201</f>
        <v/>
      </c>
      <c r="W201" s="15">
        <f>P201*J201</f>
        <v/>
      </c>
      <c r="X201" s="17">
        <f>Q201*J201</f>
        <v/>
      </c>
    </row>
    <row r="202" ht="13.5" customHeight="1">
      <c r="A202" s="14" t="n">
        <v>100388</v>
      </c>
      <c r="B202" s="15" t="inlineStr">
        <is>
          <t>WESTBROOK ST</t>
        </is>
      </c>
      <c r="C202" s="15" t="n">
        <v>18</v>
      </c>
      <c r="D202" s="15" t="n">
        <v>101</v>
      </c>
      <c r="E202" s="15" t="n">
        <v>113</v>
      </c>
      <c r="F202" s="15" t="n">
        <v>180.58</v>
      </c>
      <c r="G202" s="15" t="n">
        <v>0</v>
      </c>
      <c r="H202" s="15" t="n">
        <v>180.58</v>
      </c>
      <c r="I202" s="16" t="n">
        <v>180.58</v>
      </c>
      <c r="J202" s="15">
        <f>I202-F202</f>
        <v/>
      </c>
      <c r="K202" s="15">
        <f>H202-I202</f>
        <v/>
      </c>
      <c r="L202" s="15" t="n">
        <v>-0.04238</v>
      </c>
      <c r="M202" s="15" t="n">
        <v>-0.04067</v>
      </c>
      <c r="N202" s="15" t="n">
        <v>-0.04067</v>
      </c>
      <c r="O202" s="15" t="n">
        <v>-0.04067</v>
      </c>
      <c r="P202" s="15" t="n">
        <v>-0.04067</v>
      </c>
      <c r="Q202" s="15" t="n">
        <v>-0.04146</v>
      </c>
      <c r="R202" s="15" t="n"/>
      <c r="S202" s="15">
        <f>L202*J202</f>
        <v/>
      </c>
      <c r="T202" s="15">
        <f>M202*J202</f>
        <v/>
      </c>
      <c r="U202" s="15">
        <f>N202*J202</f>
        <v/>
      </c>
      <c r="V202" s="15">
        <f>O202*J202</f>
        <v/>
      </c>
      <c r="W202" s="15">
        <f>P202*J202</f>
        <v/>
      </c>
      <c r="X202" s="17">
        <f>Q202*J202</f>
        <v/>
      </c>
    </row>
    <row r="203" ht="13.5" customHeight="1">
      <c r="A203" s="14" t="n">
        <v>100465</v>
      </c>
      <c r="B203" s="15" t="inlineStr">
        <is>
          <t xml:space="preserve">CAPE GT 4   </t>
        </is>
      </c>
      <c r="C203" s="15" t="n">
        <v>13.2</v>
      </c>
      <c r="D203" s="15" t="n">
        <v>101</v>
      </c>
      <c r="E203" s="15" t="n">
        <v>113</v>
      </c>
      <c r="F203" s="15" t="n">
        <v>0</v>
      </c>
      <c r="G203" s="15" t="n">
        <v>0</v>
      </c>
      <c r="H203" s="15" t="n">
        <v>0</v>
      </c>
      <c r="I203" s="16" t="n">
        <v>0</v>
      </c>
      <c r="J203" s="15">
        <f>I203-F203</f>
        <v/>
      </c>
      <c r="K203" s="15">
        <f>H203-I203</f>
        <v/>
      </c>
      <c r="L203" s="15" t="n">
        <v>-0.04238</v>
      </c>
      <c r="M203" s="15" t="n">
        <v>-0.04067</v>
      </c>
      <c r="N203" s="15" t="n">
        <v>-0.04067</v>
      </c>
      <c r="O203" s="15" t="n">
        <v>-0.04067</v>
      </c>
      <c r="P203" s="15" t="n">
        <v>-0.04067</v>
      </c>
      <c r="Q203" s="15" t="n">
        <v>-0.04146</v>
      </c>
      <c r="R203" s="15" t="n"/>
      <c r="S203" s="15">
        <f>L203*J203</f>
        <v/>
      </c>
      <c r="T203" s="15">
        <f>M203*J203</f>
        <v/>
      </c>
      <c r="U203" s="15">
        <f>N203*J203</f>
        <v/>
      </c>
      <c r="V203" s="15">
        <f>O203*J203</f>
        <v/>
      </c>
      <c r="W203" s="15">
        <f>P203*J203</f>
        <v/>
      </c>
      <c r="X203" s="17">
        <f>Q203*J203</f>
        <v/>
      </c>
    </row>
    <row r="204" ht="13.5" customHeight="1">
      <c r="A204" s="14" t="n">
        <v>100466</v>
      </c>
      <c r="B204" s="15" t="inlineStr">
        <is>
          <t xml:space="preserve">CAPE GT 5   </t>
        </is>
      </c>
      <c r="C204" s="15" t="n">
        <v>13.2</v>
      </c>
      <c r="D204" s="15" t="n">
        <v>101</v>
      </c>
      <c r="E204" s="15" t="n">
        <v>113</v>
      </c>
      <c r="F204" s="15" t="n">
        <v>0</v>
      </c>
      <c r="G204" s="15" t="n">
        <v>0</v>
      </c>
      <c r="H204" s="15" t="n">
        <v>0</v>
      </c>
      <c r="I204" s="16" t="n">
        <v>0</v>
      </c>
      <c r="J204" s="15">
        <f>I204-F204</f>
        <v/>
      </c>
      <c r="K204" s="15">
        <f>H204-I204</f>
        <v/>
      </c>
      <c r="L204" s="15" t="n">
        <v>-0.04238</v>
      </c>
      <c r="M204" s="15" t="n">
        <v>-0.04067</v>
      </c>
      <c r="N204" s="15" t="n">
        <v>-0.04067</v>
      </c>
      <c r="O204" s="15" t="n">
        <v>-0.04067</v>
      </c>
      <c r="P204" s="15" t="n">
        <v>-0.04067</v>
      </c>
      <c r="Q204" s="15" t="n">
        <v>-0.04146</v>
      </c>
      <c r="R204" s="15" t="n"/>
      <c r="S204" s="15">
        <f>L204*J204</f>
        <v/>
      </c>
      <c r="T204" s="15">
        <f>M204*J204</f>
        <v/>
      </c>
      <c r="U204" s="15">
        <f>N204*J204</f>
        <v/>
      </c>
      <c r="V204" s="15">
        <f>O204*J204</f>
        <v/>
      </c>
      <c r="W204" s="15">
        <f>P204*J204</f>
        <v/>
      </c>
      <c r="X204" s="17">
        <f>Q204*J204</f>
        <v/>
      </c>
    </row>
    <row r="205" ht="13.5" customHeight="1">
      <c r="A205" s="14" t="n">
        <v>100492</v>
      </c>
      <c r="B205" s="15" t="inlineStr">
        <is>
          <t xml:space="preserve">CASCO BATT  </t>
        </is>
      </c>
      <c r="C205" s="15" t="n">
        <v>0.53</v>
      </c>
      <c r="D205" s="15" t="n">
        <v>101</v>
      </c>
      <c r="E205" s="15" t="n">
        <v>113</v>
      </c>
      <c r="F205" s="15" t="n">
        <v>0</v>
      </c>
      <c r="G205" s="15" t="n">
        <v>0</v>
      </c>
      <c r="H205" s="15" t="n">
        <v>0</v>
      </c>
      <c r="I205" s="16" t="n">
        <v>0</v>
      </c>
      <c r="J205" s="15">
        <f>I205-F205</f>
        <v/>
      </c>
      <c r="K205" s="15">
        <f>H205-I205</f>
        <v/>
      </c>
      <c r="L205" s="15" t="n">
        <v>-0.04238</v>
      </c>
      <c r="M205" s="15" t="n">
        <v>-0.04067</v>
      </c>
      <c r="N205" s="15" t="n">
        <v>-0.04067</v>
      </c>
      <c r="O205" s="15" t="n">
        <v>-0.04067</v>
      </c>
      <c r="P205" s="15" t="n">
        <v>-0.04067</v>
      </c>
      <c r="Q205" s="15" t="n">
        <v>-0.04146</v>
      </c>
      <c r="R205" s="15" t="n"/>
      <c r="S205" s="15">
        <f>L205*J205</f>
        <v/>
      </c>
      <c r="T205" s="15">
        <f>M205*J205</f>
        <v/>
      </c>
      <c r="U205" s="15">
        <f>N205*J205</f>
        <v/>
      </c>
      <c r="V205" s="15">
        <f>O205*J205</f>
        <v/>
      </c>
      <c r="W205" s="15">
        <f>P205*J205</f>
        <v/>
      </c>
      <c r="X205" s="17">
        <f>Q205*J205</f>
        <v/>
      </c>
    </row>
    <row r="206" ht="13.5" customHeight="1">
      <c r="A206" s="14" t="n">
        <v>103050</v>
      </c>
      <c r="B206" s="15" t="inlineStr">
        <is>
          <t>STSN_CL1 AGG</t>
        </is>
      </c>
      <c r="C206" s="15" t="n">
        <v>0.57</v>
      </c>
      <c r="D206" s="15" t="n">
        <v>101</v>
      </c>
      <c r="E206" s="15" t="n">
        <v>363</v>
      </c>
      <c r="F206" s="15" t="n">
        <v>0</v>
      </c>
      <c r="G206" s="15" t="n">
        <v>0</v>
      </c>
      <c r="H206" s="15" t="n">
        <v>0</v>
      </c>
      <c r="I206" s="16" t="n">
        <v>0</v>
      </c>
      <c r="J206" s="15">
        <f>I206-F206</f>
        <v/>
      </c>
      <c r="K206" s="15">
        <f>H206-I206</f>
        <v/>
      </c>
      <c r="L206" s="15" t="n">
        <v>-0.04237</v>
      </c>
      <c r="M206" s="15" t="n">
        <v>-0.0407</v>
      </c>
      <c r="N206" s="15" t="n">
        <v>-0.0407</v>
      </c>
      <c r="O206" s="15" t="n">
        <v>-0.0407</v>
      </c>
      <c r="P206" s="15" t="n">
        <v>-0.0407</v>
      </c>
      <c r="Q206" s="15" t="n">
        <v>-0.04144</v>
      </c>
      <c r="R206" s="15" t="n"/>
      <c r="S206" s="15">
        <f>L206*J206</f>
        <v/>
      </c>
      <c r="T206" s="15">
        <f>M206*J206</f>
        <v/>
      </c>
      <c r="U206" s="15">
        <f>N206*J206</f>
        <v/>
      </c>
      <c r="V206" s="15">
        <f>O206*J206</f>
        <v/>
      </c>
      <c r="W206" s="15">
        <f>P206*J206</f>
        <v/>
      </c>
      <c r="X206" s="17">
        <f>Q206*J206</f>
        <v/>
      </c>
    </row>
    <row r="207" ht="13.5" customHeight="1">
      <c r="A207" s="14" t="n">
        <v>103051</v>
      </c>
      <c r="B207" s="15" t="inlineStr">
        <is>
          <t>STSN_CL2 AGG</t>
        </is>
      </c>
      <c r="C207" s="15" t="n">
        <v>0.57</v>
      </c>
      <c r="D207" s="15" t="n">
        <v>101</v>
      </c>
      <c r="E207" s="15" t="n">
        <v>363</v>
      </c>
      <c r="F207" s="15" t="n">
        <v>0</v>
      </c>
      <c r="G207" s="15" t="n">
        <v>0</v>
      </c>
      <c r="H207" s="15" t="n">
        <v>0</v>
      </c>
      <c r="I207" s="16" t="n">
        <v>0</v>
      </c>
      <c r="J207" s="15">
        <f>I207-F207</f>
        <v/>
      </c>
      <c r="K207" s="15">
        <f>H207-I207</f>
        <v/>
      </c>
      <c r="L207" s="15" t="n">
        <v>-0.04237</v>
      </c>
      <c r="M207" s="15" t="n">
        <v>-0.0407</v>
      </c>
      <c r="N207" s="15" t="n">
        <v>-0.0407</v>
      </c>
      <c r="O207" s="15" t="n">
        <v>-0.0407</v>
      </c>
      <c r="P207" s="15" t="n">
        <v>-0.0407</v>
      </c>
      <c r="Q207" s="15" t="n">
        <v>-0.04144</v>
      </c>
      <c r="R207" s="15" t="n"/>
      <c r="S207" s="15">
        <f>L207*J207</f>
        <v/>
      </c>
      <c r="T207" s="15">
        <f>M207*J207</f>
        <v/>
      </c>
      <c r="U207" s="15">
        <f>N207*J207</f>
        <v/>
      </c>
      <c r="V207" s="15">
        <f>O207*J207</f>
        <v/>
      </c>
      <c r="W207" s="15">
        <f>P207*J207</f>
        <v/>
      </c>
      <c r="X207" s="17">
        <f>Q207*J207</f>
        <v/>
      </c>
    </row>
    <row r="208" ht="13.5" customHeight="1">
      <c r="A208" s="14" t="n">
        <v>103052</v>
      </c>
      <c r="B208" s="15" t="inlineStr">
        <is>
          <t>STSN_CL3 AGG</t>
        </is>
      </c>
      <c r="C208" s="15" t="n">
        <v>0.57</v>
      </c>
      <c r="D208" s="15" t="n">
        <v>101</v>
      </c>
      <c r="E208" s="15" t="n">
        <v>363</v>
      </c>
      <c r="F208" s="15" t="n">
        <v>0</v>
      </c>
      <c r="G208" s="15" t="n">
        <v>0</v>
      </c>
      <c r="H208" s="15" t="n">
        <v>0</v>
      </c>
      <c r="I208" s="16" t="n">
        <v>0</v>
      </c>
      <c r="J208" s="15">
        <f>I208-F208</f>
        <v/>
      </c>
      <c r="K208" s="15">
        <f>H208-I208</f>
        <v/>
      </c>
      <c r="L208" s="15" t="n">
        <v>-0.04237</v>
      </c>
      <c r="M208" s="15" t="n">
        <v>-0.0407</v>
      </c>
      <c r="N208" s="15" t="n">
        <v>-0.0407</v>
      </c>
      <c r="O208" s="15" t="n">
        <v>-0.0407</v>
      </c>
      <c r="P208" s="15" t="n">
        <v>-0.0407</v>
      </c>
      <c r="Q208" s="15" t="n">
        <v>-0.04144</v>
      </c>
      <c r="R208" s="15" t="n"/>
      <c r="S208" s="15">
        <f>L208*J208</f>
        <v/>
      </c>
      <c r="T208" s="15">
        <f>M208*J208</f>
        <v/>
      </c>
      <c r="U208" s="15">
        <f>N208*J208</f>
        <v/>
      </c>
      <c r="V208" s="15">
        <f>O208*J208</f>
        <v/>
      </c>
      <c r="W208" s="15">
        <f>P208*J208</f>
        <v/>
      </c>
      <c r="X208" s="17">
        <f>Q208*J208</f>
        <v/>
      </c>
    </row>
    <row r="209" ht="13.5" customHeight="1">
      <c r="A209" s="14" t="n">
        <v>103061</v>
      </c>
      <c r="B209" s="15" t="inlineStr">
        <is>
          <t xml:space="preserve">MIS G2      </t>
        </is>
      </c>
      <c r="C209" s="15" t="n">
        <v>18</v>
      </c>
      <c r="D209" s="15" t="n">
        <v>101</v>
      </c>
      <c r="E209" s="15" t="n">
        <v>353</v>
      </c>
      <c r="F209" s="15" t="n">
        <v>115.24</v>
      </c>
      <c r="G209" s="15" t="n">
        <v>0</v>
      </c>
      <c r="H209" s="15" t="n">
        <v>157.84</v>
      </c>
      <c r="I209" s="16" t="n">
        <v>157.84</v>
      </c>
      <c r="J209" s="15">
        <f>I209-F209</f>
        <v/>
      </c>
      <c r="K209" s="15">
        <f>H209-I209</f>
        <v/>
      </c>
      <c r="L209" s="15" t="n">
        <v>-0.04237</v>
      </c>
      <c r="M209" s="15" t="n">
        <v>-0.0407</v>
      </c>
      <c r="N209" s="15" t="n">
        <v>-0.0407</v>
      </c>
      <c r="O209" s="15" t="n">
        <v>-0.0407</v>
      </c>
      <c r="P209" s="15" t="n">
        <v>-0.0407</v>
      </c>
      <c r="Q209" s="15" t="n">
        <v>-0.04144</v>
      </c>
      <c r="R209" s="15" t="n"/>
      <c r="S209" s="15">
        <f>L209*J209</f>
        <v/>
      </c>
      <c r="T209" s="15">
        <f>M209*J209</f>
        <v/>
      </c>
      <c r="U209" s="15">
        <f>N209*J209</f>
        <v/>
      </c>
      <c r="V209" s="15">
        <f>O209*J209</f>
        <v/>
      </c>
      <c r="W209" s="15">
        <f>P209*J209</f>
        <v/>
      </c>
      <c r="X209" s="17">
        <f>Q209*J209</f>
        <v/>
      </c>
    </row>
    <row r="210" ht="13.5" customHeight="1">
      <c r="A210" s="14" t="n">
        <v>103069</v>
      </c>
      <c r="B210" s="15" t="inlineStr">
        <is>
          <t>WEST ENFIELD</t>
        </is>
      </c>
      <c r="C210" s="15" t="n">
        <v>13.2</v>
      </c>
      <c r="D210" s="15" t="n">
        <v>101</v>
      </c>
      <c r="E210" s="15" t="n">
        <v>364</v>
      </c>
      <c r="F210" s="15" t="n">
        <v>0</v>
      </c>
      <c r="G210" s="15" t="n">
        <v>0</v>
      </c>
      <c r="H210" s="15" t="n">
        <v>0</v>
      </c>
      <c r="I210" s="16" t="n">
        <v>0</v>
      </c>
      <c r="J210" s="15">
        <f>I210-F210</f>
        <v/>
      </c>
      <c r="K210" s="15">
        <f>H210-I210</f>
        <v/>
      </c>
      <c r="L210" s="15" t="n">
        <v>-0.04237</v>
      </c>
      <c r="M210" s="15" t="n">
        <v>-0.0407</v>
      </c>
      <c r="N210" s="15" t="n">
        <v>-0.0407</v>
      </c>
      <c r="O210" s="15" t="n">
        <v>-0.0407</v>
      </c>
      <c r="P210" s="15" t="n">
        <v>-0.0407</v>
      </c>
      <c r="Q210" s="15" t="n">
        <v>-0.04144</v>
      </c>
      <c r="R210" s="15" t="n"/>
      <c r="S210" s="15">
        <f>L210*J210</f>
        <v/>
      </c>
      <c r="T210" s="15">
        <f>M210*J210</f>
        <v/>
      </c>
      <c r="U210" s="15">
        <f>N210*J210</f>
        <v/>
      </c>
      <c r="V210" s="15">
        <f>O210*J210</f>
        <v/>
      </c>
      <c r="W210" s="15">
        <f>P210*J210</f>
        <v/>
      </c>
      <c r="X210" s="17">
        <f>Q210*J210</f>
        <v/>
      </c>
    </row>
    <row r="211" ht="13.5" customHeight="1">
      <c r="A211" s="14" t="n">
        <v>103066</v>
      </c>
      <c r="B211" s="15" t="inlineStr">
        <is>
          <t xml:space="preserve">PERC        </t>
        </is>
      </c>
      <c r="C211" s="15" t="n">
        <v>13.8</v>
      </c>
      <c r="D211" s="15" t="n">
        <v>101</v>
      </c>
      <c r="E211" s="15" t="n">
        <v>353</v>
      </c>
      <c r="F211" s="15" t="n">
        <v>21.76</v>
      </c>
      <c r="G211" s="15" t="n">
        <v>0</v>
      </c>
      <c r="H211" s="15" t="n">
        <v>21.76</v>
      </c>
      <c r="I211" s="16" t="n">
        <v>21.76</v>
      </c>
      <c r="J211" s="15">
        <f>I211-F211</f>
        <v/>
      </c>
      <c r="K211" s="15">
        <f>H211-I211</f>
        <v/>
      </c>
      <c r="L211" s="15" t="n">
        <v>-0.04237</v>
      </c>
      <c r="M211" s="15" t="n">
        <v>-0.0407</v>
      </c>
      <c r="N211" s="15" t="n">
        <v>-0.0407</v>
      </c>
      <c r="O211" s="15" t="n">
        <v>-0.0407</v>
      </c>
      <c r="P211" s="15" t="n">
        <v>-0.0407</v>
      </c>
      <c r="Q211" s="15" t="n">
        <v>-0.04144</v>
      </c>
      <c r="R211" s="15" t="n"/>
      <c r="S211" s="15">
        <f>L211*J211</f>
        <v/>
      </c>
      <c r="T211" s="15">
        <f>M211*J211</f>
        <v/>
      </c>
      <c r="U211" s="15">
        <f>N211*J211</f>
        <v/>
      </c>
      <c r="V211" s="15">
        <f>O211*J211</f>
        <v/>
      </c>
      <c r="W211" s="15">
        <f>P211*J211</f>
        <v/>
      </c>
      <c r="X211" s="17">
        <f>Q211*J211</f>
        <v/>
      </c>
    </row>
    <row r="212" ht="13.5" customHeight="1">
      <c r="A212" s="14" t="n">
        <v>103067</v>
      </c>
      <c r="B212" s="15" t="inlineStr">
        <is>
          <t xml:space="preserve">INDECK 5GT  </t>
        </is>
      </c>
      <c r="C212" s="15" t="n">
        <v>12.5</v>
      </c>
      <c r="D212" s="15" t="n">
        <v>101</v>
      </c>
      <c r="E212" s="15" t="n">
        <v>353</v>
      </c>
      <c r="F212" s="15" t="n">
        <v>0</v>
      </c>
      <c r="G212" s="15" t="n">
        <v>0</v>
      </c>
      <c r="H212" s="15" t="n">
        <v>0</v>
      </c>
      <c r="I212" s="16" t="n">
        <v>0</v>
      </c>
      <c r="J212" s="15">
        <f>I212-F212</f>
        <v/>
      </c>
      <c r="K212" s="15">
        <f>H212-I212</f>
        <v/>
      </c>
      <c r="L212" s="15" t="n">
        <v>-0.04237</v>
      </c>
      <c r="M212" s="15" t="n">
        <v>-0.0407</v>
      </c>
      <c r="N212" s="15" t="n">
        <v>-0.0407</v>
      </c>
      <c r="O212" s="15" t="n">
        <v>-0.0407</v>
      </c>
      <c r="P212" s="15" t="n">
        <v>-0.0407</v>
      </c>
      <c r="Q212" s="15" t="n">
        <v>-0.04144</v>
      </c>
      <c r="R212" s="15" t="n"/>
      <c r="S212" s="15">
        <f>L212*J212</f>
        <v/>
      </c>
      <c r="T212" s="15">
        <f>M212*J212</f>
        <v/>
      </c>
      <c r="U212" s="15">
        <f>N212*J212</f>
        <v/>
      </c>
      <c r="V212" s="15">
        <f>O212*J212</f>
        <v/>
      </c>
      <c r="W212" s="15">
        <f>P212*J212</f>
        <v/>
      </c>
      <c r="X212" s="17">
        <f>Q212*J212</f>
        <v/>
      </c>
    </row>
    <row r="213" ht="13.5" customHeight="1">
      <c r="A213" s="14" t="n">
        <v>102195</v>
      </c>
      <c r="B213" s="15" t="inlineStr">
        <is>
          <t>MECH FLS HYD</t>
        </is>
      </c>
      <c r="C213" s="15" t="n">
        <v>34.5</v>
      </c>
      <c r="D213" s="15" t="n">
        <v>101</v>
      </c>
      <c r="E213" s="15" t="n">
        <v>112</v>
      </c>
      <c r="F213" s="15" t="n">
        <v>0</v>
      </c>
      <c r="G213" s="15" t="n">
        <v>0</v>
      </c>
      <c r="H213" s="15" t="n">
        <v>0</v>
      </c>
      <c r="I213" s="16" t="n">
        <v>0</v>
      </c>
      <c r="J213" s="15">
        <f>I213-F213</f>
        <v/>
      </c>
      <c r="K213" s="15">
        <f>H213-I213</f>
        <v/>
      </c>
      <c r="L213" s="15" t="n">
        <v>-0.04237</v>
      </c>
      <c r="M213" s="15" t="n">
        <v>-0.0407</v>
      </c>
      <c r="N213" s="15" t="n">
        <v>-0.0407</v>
      </c>
      <c r="O213" s="15" t="n">
        <v>-0.0407</v>
      </c>
      <c r="P213" s="15" t="n">
        <v>-0.0407</v>
      </c>
      <c r="Q213" s="15" t="n">
        <v>-0.04145</v>
      </c>
      <c r="R213" s="15" t="n"/>
      <c r="S213" s="15">
        <f>L213*J213</f>
        <v/>
      </c>
      <c r="T213" s="15">
        <f>M213*J213</f>
        <v/>
      </c>
      <c r="U213" s="15">
        <f>N213*J213</f>
        <v/>
      </c>
      <c r="V213" s="15">
        <f>O213*J213</f>
        <v/>
      </c>
      <c r="W213" s="15">
        <f>P213*J213</f>
        <v/>
      </c>
      <c r="X213" s="17">
        <f>Q213*J213</f>
        <v/>
      </c>
    </row>
    <row r="214" ht="13.5" customHeight="1">
      <c r="A214" s="14" t="n">
        <v>103070</v>
      </c>
      <c r="B214" s="15" t="inlineStr">
        <is>
          <t xml:space="preserve">INDECK 6GT  </t>
        </is>
      </c>
      <c r="C214" s="15" t="n">
        <v>12.5</v>
      </c>
      <c r="D214" s="15" t="n">
        <v>101</v>
      </c>
      <c r="E214" s="15" t="n">
        <v>384</v>
      </c>
      <c r="F214" s="15" t="n">
        <v>24.5</v>
      </c>
      <c r="G214" s="15" t="n">
        <v>0</v>
      </c>
      <c r="H214" s="15" t="n">
        <v>24.5</v>
      </c>
      <c r="I214" s="16" t="n">
        <v>24.5</v>
      </c>
      <c r="J214" s="15">
        <f>I214-F214</f>
        <v/>
      </c>
      <c r="K214" s="15">
        <f>H214-I214</f>
        <v/>
      </c>
      <c r="L214" s="15" t="n">
        <v>-0.04237</v>
      </c>
      <c r="M214" s="15" t="n">
        <v>-0.0407</v>
      </c>
      <c r="N214" s="15" t="n">
        <v>-0.0407</v>
      </c>
      <c r="O214" s="15" t="n">
        <v>-0.0407</v>
      </c>
      <c r="P214" s="15" t="n">
        <v>-0.0407</v>
      </c>
      <c r="Q214" s="15" t="n">
        <v>-0.04144</v>
      </c>
      <c r="R214" s="15" t="n"/>
      <c r="S214" s="15">
        <f>L214*J214</f>
        <v/>
      </c>
      <c r="T214" s="15">
        <f>M214*J214</f>
        <v/>
      </c>
      <c r="U214" s="15">
        <f>N214*J214</f>
        <v/>
      </c>
      <c r="V214" s="15">
        <f>O214*J214</f>
        <v/>
      </c>
      <c r="W214" s="15">
        <f>P214*J214</f>
        <v/>
      </c>
      <c r="X214" s="17">
        <f>Q214*J214</f>
        <v/>
      </c>
    </row>
    <row r="215" ht="13.5" customHeight="1">
      <c r="A215" s="14" t="n">
        <v>103076</v>
      </c>
      <c r="B215" s="15" t="inlineStr">
        <is>
          <t xml:space="preserve">PPL MILFORD </t>
        </is>
      </c>
      <c r="C215" s="15" t="n">
        <v>4.16</v>
      </c>
      <c r="D215" s="15" t="n">
        <v>101</v>
      </c>
      <c r="E215" s="15" t="n">
        <v>354</v>
      </c>
      <c r="F215" s="15" t="n">
        <v>0</v>
      </c>
      <c r="G215" s="15" t="n">
        <v>0</v>
      </c>
      <c r="H215" s="15" t="n">
        <v>0</v>
      </c>
      <c r="I215" s="16" t="n">
        <v>0</v>
      </c>
      <c r="J215" s="15">
        <f>I215-F215</f>
        <v/>
      </c>
      <c r="K215" s="15">
        <f>H215-I215</f>
        <v/>
      </c>
      <c r="L215" s="15" t="n">
        <v>-0.04237</v>
      </c>
      <c r="M215" s="15" t="n">
        <v>-0.0407</v>
      </c>
      <c r="N215" s="15" t="n">
        <v>-0.0407</v>
      </c>
      <c r="O215" s="15" t="n">
        <v>-0.0407</v>
      </c>
      <c r="P215" s="15" t="n">
        <v>-0.0407</v>
      </c>
      <c r="Q215" s="15" t="n">
        <v>-0.04144</v>
      </c>
      <c r="R215" s="15" t="n"/>
      <c r="S215" s="15">
        <f>L215*J215</f>
        <v/>
      </c>
      <c r="T215" s="15">
        <f>M215*J215</f>
        <v/>
      </c>
      <c r="U215" s="15">
        <f>N215*J215</f>
        <v/>
      </c>
      <c r="V215" s="15">
        <f>O215*J215</f>
        <v/>
      </c>
      <c r="W215" s="15">
        <f>P215*J215</f>
        <v/>
      </c>
      <c r="X215" s="17">
        <f>Q215*J215</f>
        <v/>
      </c>
    </row>
    <row r="216" ht="13.5" customHeight="1">
      <c r="A216" s="14" t="n">
        <v>103062</v>
      </c>
      <c r="B216" s="15" t="inlineStr">
        <is>
          <t xml:space="preserve">MIS ST      </t>
        </is>
      </c>
      <c r="C216" s="15" t="n">
        <v>18</v>
      </c>
      <c r="D216" s="15" t="n">
        <v>101</v>
      </c>
      <c r="E216" s="15" t="n">
        <v>353</v>
      </c>
      <c r="F216" s="15" t="n">
        <v>176.98</v>
      </c>
      <c r="G216" s="15" t="n">
        <v>0</v>
      </c>
      <c r="H216" s="15" t="n">
        <v>176.98</v>
      </c>
      <c r="I216" s="16" t="n">
        <v>176.98</v>
      </c>
      <c r="J216" s="15">
        <f>I216-F216</f>
        <v/>
      </c>
      <c r="K216" s="15">
        <f>H216-I216</f>
        <v/>
      </c>
      <c r="L216" s="15" t="n">
        <v>-0.04237</v>
      </c>
      <c r="M216" s="15" t="n">
        <v>-0.0407</v>
      </c>
      <c r="N216" s="15" t="n">
        <v>-0.0407</v>
      </c>
      <c r="O216" s="15" t="n">
        <v>-0.0407</v>
      </c>
      <c r="P216" s="15" t="n">
        <v>-0.0407</v>
      </c>
      <c r="Q216" s="15" t="n">
        <v>-0.04144</v>
      </c>
      <c r="R216" s="15" t="n"/>
      <c r="S216" s="15">
        <f>L216*J216</f>
        <v/>
      </c>
      <c r="T216" s="15">
        <f>M216*J216</f>
        <v/>
      </c>
      <c r="U216" s="15">
        <f>N216*J216</f>
        <v/>
      </c>
      <c r="V216" s="15">
        <f>O216*J216</f>
        <v/>
      </c>
      <c r="W216" s="15">
        <f>P216*J216</f>
        <v/>
      </c>
      <c r="X216" s="17">
        <f>Q216*J216</f>
        <v/>
      </c>
    </row>
    <row r="217" ht="13.5" customHeight="1">
      <c r="A217" s="14" t="n">
        <v>102101</v>
      </c>
      <c r="B217" s="15" t="inlineStr">
        <is>
          <t>PITTSFIELD_H</t>
        </is>
      </c>
      <c r="C217" s="15" t="n">
        <v>4</v>
      </c>
      <c r="D217" s="15" t="n">
        <v>101</v>
      </c>
      <c r="E217" s="15" t="n">
        <v>112</v>
      </c>
      <c r="F217" s="15" t="n">
        <v>0</v>
      </c>
      <c r="G217" s="15" t="n">
        <v>0</v>
      </c>
      <c r="H217" s="15" t="n">
        <v>0</v>
      </c>
      <c r="I217" s="16" t="n">
        <v>0</v>
      </c>
      <c r="J217" s="15">
        <f>I217-F217</f>
        <v/>
      </c>
      <c r="K217" s="15">
        <f>H217-I217</f>
        <v/>
      </c>
      <c r="L217" s="15" t="n">
        <v>-0.04237</v>
      </c>
      <c r="M217" s="15" t="n">
        <v>-0.0407</v>
      </c>
      <c r="N217" s="15" t="n">
        <v>-0.0407</v>
      </c>
      <c r="O217" s="15" t="n">
        <v>-0.0407</v>
      </c>
      <c r="P217" s="15" t="n">
        <v>-0.0407</v>
      </c>
      <c r="Q217" s="15" t="n">
        <v>-0.04144</v>
      </c>
      <c r="R217" s="15" t="n"/>
      <c r="S217" s="15">
        <f>L217*J217</f>
        <v/>
      </c>
      <c r="T217" s="15">
        <f>M217*J217</f>
        <v/>
      </c>
      <c r="U217" s="15">
        <f>N217*J217</f>
        <v/>
      </c>
      <c r="V217" s="15">
        <f>O217*J217</f>
        <v/>
      </c>
      <c r="W217" s="15">
        <f>P217*J217</f>
        <v/>
      </c>
      <c r="X217" s="17">
        <f>Q217*J217</f>
        <v/>
      </c>
    </row>
    <row r="218" ht="13.5" customHeight="1">
      <c r="A218" s="14" t="n">
        <v>100777</v>
      </c>
      <c r="B218" s="15" t="inlineStr">
        <is>
          <t xml:space="preserve">PITTFD_GEN  </t>
        </is>
      </c>
      <c r="C218" s="15" t="n">
        <v>0.4</v>
      </c>
      <c r="D218" s="15" t="n">
        <v>101</v>
      </c>
      <c r="E218" s="15" t="n">
        <v>113</v>
      </c>
      <c r="F218" s="15" t="n">
        <v>0</v>
      </c>
      <c r="G218" s="15" t="n">
        <v>0</v>
      </c>
      <c r="H218" s="15" t="n">
        <v>0</v>
      </c>
      <c r="I218" s="16" t="n">
        <v>0</v>
      </c>
      <c r="J218" s="15">
        <f>I218-F218</f>
        <v/>
      </c>
      <c r="K218" s="15">
        <f>H218-I218</f>
        <v/>
      </c>
      <c r="L218" s="15" t="n">
        <v>-0.04237</v>
      </c>
      <c r="M218" s="15" t="n">
        <v>-0.0407</v>
      </c>
      <c r="N218" s="15" t="n">
        <v>-0.0407</v>
      </c>
      <c r="O218" s="15" t="n">
        <v>-0.0407</v>
      </c>
      <c r="P218" s="15" t="n">
        <v>-0.0407</v>
      </c>
      <c r="Q218" s="15" t="n">
        <v>-0.04144</v>
      </c>
      <c r="R218" s="15" t="n"/>
      <c r="S218" s="15">
        <f>L218*J218</f>
        <v/>
      </c>
      <c r="T218" s="15">
        <f>M218*J218</f>
        <v/>
      </c>
      <c r="U218" s="15">
        <f>N218*J218</f>
        <v/>
      </c>
      <c r="V218" s="15">
        <f>O218*J218</f>
        <v/>
      </c>
      <c r="W218" s="15">
        <f>P218*J218</f>
        <v/>
      </c>
      <c r="X218" s="17">
        <f>Q218*J218</f>
        <v/>
      </c>
    </row>
    <row r="219" ht="13.5" customHeight="1">
      <c r="A219" s="14" t="n">
        <v>100870</v>
      </c>
      <c r="B219" s="15" t="inlineStr">
        <is>
          <t xml:space="preserve">FRMSLR_AGG  </t>
        </is>
      </c>
      <c r="C219" s="15" t="n">
        <v>0.6</v>
      </c>
      <c r="D219" s="15" t="n">
        <v>101</v>
      </c>
      <c r="E219" s="15" t="n">
        <v>113</v>
      </c>
      <c r="F219" s="15" t="n">
        <v>0</v>
      </c>
      <c r="G219" s="15" t="n">
        <v>0</v>
      </c>
      <c r="H219" s="15" t="n">
        <v>0</v>
      </c>
      <c r="I219" s="16" t="n">
        <v>0</v>
      </c>
      <c r="J219" s="15">
        <f>I219-F219</f>
        <v/>
      </c>
      <c r="K219" s="15">
        <f>H219-I219</f>
        <v/>
      </c>
      <c r="L219" s="15" t="n">
        <v>-0.04237</v>
      </c>
      <c r="M219" s="15" t="n">
        <v>-0.0407</v>
      </c>
      <c r="N219" s="15" t="n">
        <v>-0.0407</v>
      </c>
      <c r="O219" s="15" t="n">
        <v>-0.0407</v>
      </c>
      <c r="P219" s="15" t="n">
        <v>-0.0407</v>
      </c>
      <c r="Q219" s="15" t="n">
        <v>-0.04144</v>
      </c>
      <c r="R219" s="15" t="n"/>
      <c r="S219" s="15">
        <f>L219*J219</f>
        <v/>
      </c>
      <c r="T219" s="15">
        <f>M219*J219</f>
        <v/>
      </c>
      <c r="U219" s="15">
        <f>N219*J219</f>
        <v/>
      </c>
      <c r="V219" s="15">
        <f>O219*J219</f>
        <v/>
      </c>
      <c r="W219" s="15">
        <f>P219*J219</f>
        <v/>
      </c>
      <c r="X219" s="17">
        <f>Q219*J219</f>
        <v/>
      </c>
    </row>
    <row r="220" ht="13.5" customHeight="1">
      <c r="A220" s="14" t="n">
        <v>100851</v>
      </c>
      <c r="B220" s="15" t="inlineStr">
        <is>
          <t xml:space="preserve">ANDOVER     </t>
        </is>
      </c>
      <c r="C220" s="15" t="n">
        <v>12</v>
      </c>
      <c r="D220" s="15" t="n">
        <v>101</v>
      </c>
      <c r="E220" s="15" t="n">
        <v>112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-0.04237</v>
      </c>
      <c r="M220" s="15" t="n">
        <v>-0.0407</v>
      </c>
      <c r="N220" s="15" t="n">
        <v>-0.0407</v>
      </c>
      <c r="O220" s="15" t="n">
        <v>-0.0407</v>
      </c>
      <c r="P220" s="15" t="n">
        <v>-0.0407</v>
      </c>
      <c r="Q220" s="15" t="n">
        <v>-0.04145</v>
      </c>
      <c r="R220" s="15" t="n"/>
      <c r="S220" s="15">
        <f>L220*J220</f>
        <v/>
      </c>
      <c r="T220" s="15">
        <f>M220*J220</f>
        <v/>
      </c>
      <c r="U220" s="15">
        <f>N220*J220</f>
        <v/>
      </c>
      <c r="V220" s="15">
        <f>O220*J220</f>
        <v/>
      </c>
      <c r="W220" s="15">
        <f>P220*J220</f>
        <v/>
      </c>
      <c r="X220" s="17">
        <f>Q220*J220</f>
        <v/>
      </c>
    </row>
    <row r="221" ht="13.5" customHeight="1">
      <c r="A221" s="14" t="n">
        <v>103077</v>
      </c>
      <c r="B221" s="15" t="inlineStr">
        <is>
          <t xml:space="preserve">OT MILL_ST  </t>
        </is>
      </c>
      <c r="C221" s="15" t="n">
        <v>4.16</v>
      </c>
      <c r="D221" s="15" t="n">
        <v>101</v>
      </c>
      <c r="E221" s="15" t="n">
        <v>352</v>
      </c>
      <c r="F221" s="15" t="n">
        <v>0</v>
      </c>
      <c r="G221" s="15" t="n">
        <v>0</v>
      </c>
      <c r="H221" s="15" t="n">
        <v>0</v>
      </c>
      <c r="I221" s="16" t="n">
        <v>0</v>
      </c>
      <c r="J221" s="15">
        <f>I221-F221</f>
        <v/>
      </c>
      <c r="K221" s="15">
        <f>H221-I221</f>
        <v/>
      </c>
      <c r="L221" s="15" t="n">
        <v>-0.04237</v>
      </c>
      <c r="M221" s="15" t="n">
        <v>-0.0407</v>
      </c>
      <c r="N221" s="15" t="n">
        <v>-0.0407</v>
      </c>
      <c r="O221" s="15" t="n">
        <v>-0.0407</v>
      </c>
      <c r="P221" s="15" t="n">
        <v>-0.0407</v>
      </c>
      <c r="Q221" s="15" t="n">
        <v>-0.04144</v>
      </c>
      <c r="R221" s="15" t="n"/>
      <c r="S221" s="15">
        <f>L221*J221</f>
        <v/>
      </c>
      <c r="T221" s="15">
        <f>M221*J221</f>
        <v/>
      </c>
      <c r="U221" s="15">
        <f>N221*J221</f>
        <v/>
      </c>
      <c r="V221" s="15">
        <f>O221*J221</f>
        <v/>
      </c>
      <c r="W221" s="15">
        <f>P221*J221</f>
        <v/>
      </c>
      <c r="X221" s="17">
        <f>Q221*J221</f>
        <v/>
      </c>
    </row>
    <row r="222" ht="13.5" customHeight="1">
      <c r="A222" s="14" t="n">
        <v>100749</v>
      </c>
      <c r="B222" s="15" t="inlineStr">
        <is>
          <t xml:space="preserve">BINGHAM S1  </t>
        </is>
      </c>
      <c r="C222" s="15" t="n">
        <v>12.5</v>
      </c>
      <c r="D222" s="15" t="n">
        <v>101</v>
      </c>
      <c r="E222" s="15" t="n">
        <v>113</v>
      </c>
      <c r="F222" s="15" t="n">
        <v>0</v>
      </c>
      <c r="G222" s="15" t="n">
        <v>0</v>
      </c>
      <c r="H222" s="15" t="n">
        <v>0</v>
      </c>
      <c r="I222" s="16" t="n">
        <v>0</v>
      </c>
      <c r="J222" s="15">
        <f>I222-F222</f>
        <v/>
      </c>
      <c r="K222" s="15">
        <f>H222-I222</f>
        <v/>
      </c>
      <c r="L222" s="15" t="n">
        <v>-0.04237</v>
      </c>
      <c r="M222" s="15" t="n">
        <v>-0.0407</v>
      </c>
      <c r="N222" s="15" t="n">
        <v>-0.0407</v>
      </c>
      <c r="O222" s="15" t="n">
        <v>-0.0407</v>
      </c>
      <c r="P222" s="15" t="n">
        <v>-0.0407</v>
      </c>
      <c r="Q222" s="15" t="n">
        <v>-0.04144</v>
      </c>
      <c r="R222" s="15" t="n"/>
      <c r="S222" s="15">
        <f>L222*J222</f>
        <v/>
      </c>
      <c r="T222" s="15">
        <f>M222*J222</f>
        <v/>
      </c>
      <c r="U222" s="15">
        <f>N222*J222</f>
        <v/>
      </c>
      <c r="V222" s="15">
        <f>O222*J222</f>
        <v/>
      </c>
      <c r="W222" s="15">
        <f>P222*J222</f>
        <v/>
      </c>
      <c r="X222" s="17">
        <f>Q222*J222</f>
        <v/>
      </c>
    </row>
    <row r="223" ht="13.5" customHeight="1">
      <c r="A223" s="14" t="n">
        <v>100739</v>
      </c>
      <c r="B223" s="15" t="inlineStr">
        <is>
          <t xml:space="preserve">BINGHAM G5  </t>
        </is>
      </c>
      <c r="C223" s="15" t="n">
        <v>0.65</v>
      </c>
      <c r="D223" s="15" t="n">
        <v>101</v>
      </c>
      <c r="E223" s="15" t="n">
        <v>113</v>
      </c>
      <c r="F223" s="15" t="n">
        <v>8.300000000000001</v>
      </c>
      <c r="G223" s="15" t="n">
        <v>0</v>
      </c>
      <c r="H223" s="15" t="n">
        <v>8.300000000000001</v>
      </c>
      <c r="I223" s="16" t="n">
        <v>8.300000000000001</v>
      </c>
      <c r="J223" s="15">
        <f>I223-F223</f>
        <v/>
      </c>
      <c r="K223" s="15">
        <f>H223-I223</f>
        <v/>
      </c>
      <c r="L223" s="15" t="n">
        <v>-0.04237</v>
      </c>
      <c r="M223" s="15" t="n">
        <v>-0.0407</v>
      </c>
      <c r="N223" s="15" t="n">
        <v>-0.0407</v>
      </c>
      <c r="O223" s="15" t="n">
        <v>-0.0407</v>
      </c>
      <c r="P223" s="15" t="n">
        <v>-0.0407</v>
      </c>
      <c r="Q223" s="15" t="n">
        <v>-0.04144</v>
      </c>
      <c r="R223" s="15" t="n"/>
      <c r="S223" s="15">
        <f>L223*J223</f>
        <v/>
      </c>
      <c r="T223" s="15">
        <f>M223*J223</f>
        <v/>
      </c>
      <c r="U223" s="15">
        <f>N223*J223</f>
        <v/>
      </c>
      <c r="V223" s="15">
        <f>O223*J223</f>
        <v/>
      </c>
      <c r="W223" s="15">
        <f>P223*J223</f>
        <v/>
      </c>
      <c r="X223" s="17">
        <f>Q223*J223</f>
        <v/>
      </c>
    </row>
    <row r="224" ht="13.5" customHeight="1">
      <c r="A224" s="14" t="n">
        <v>100738</v>
      </c>
      <c r="B224" s="15" t="inlineStr">
        <is>
          <t xml:space="preserve">BINGHAM G4  </t>
        </is>
      </c>
      <c r="C224" s="15" t="n">
        <v>0.65</v>
      </c>
      <c r="D224" s="15" t="n">
        <v>101</v>
      </c>
      <c r="E224" s="15" t="n">
        <v>113</v>
      </c>
      <c r="F224" s="15" t="n">
        <v>5.53</v>
      </c>
      <c r="G224" s="15" t="n">
        <v>0</v>
      </c>
      <c r="H224" s="15" t="n">
        <v>5.53</v>
      </c>
      <c r="I224" s="16" t="n">
        <v>5.53</v>
      </c>
      <c r="J224" s="15">
        <f>I224-F224</f>
        <v/>
      </c>
      <c r="K224" s="15">
        <f>H224-I224</f>
        <v/>
      </c>
      <c r="L224" s="15" t="n">
        <v>-0.04237</v>
      </c>
      <c r="M224" s="15" t="n">
        <v>-0.0407</v>
      </c>
      <c r="N224" s="15" t="n">
        <v>-0.0407</v>
      </c>
      <c r="O224" s="15" t="n">
        <v>-0.0407</v>
      </c>
      <c r="P224" s="15" t="n">
        <v>-0.0407</v>
      </c>
      <c r="Q224" s="15" t="n">
        <v>-0.04144</v>
      </c>
      <c r="R224" s="15" t="n"/>
      <c r="S224" s="15">
        <f>L224*J224</f>
        <v/>
      </c>
      <c r="T224" s="15">
        <f>M224*J224</f>
        <v/>
      </c>
      <c r="U224" s="15">
        <f>N224*J224</f>
        <v/>
      </c>
      <c r="V224" s="15">
        <f>O224*J224</f>
        <v/>
      </c>
      <c r="W224" s="15">
        <f>P224*J224</f>
        <v/>
      </c>
      <c r="X224" s="17">
        <f>Q224*J224</f>
        <v/>
      </c>
    </row>
    <row r="225" ht="13.5" customHeight="1">
      <c r="A225" s="14" t="n">
        <v>100737</v>
      </c>
      <c r="B225" s="15" t="inlineStr">
        <is>
          <t xml:space="preserve">BINGHAM G3  </t>
        </is>
      </c>
      <c r="C225" s="15" t="n">
        <v>0.65</v>
      </c>
      <c r="D225" s="15" t="n">
        <v>101</v>
      </c>
      <c r="E225" s="15" t="n">
        <v>113</v>
      </c>
      <c r="F225" s="15" t="n">
        <v>6.09</v>
      </c>
      <c r="G225" s="15" t="n">
        <v>0</v>
      </c>
      <c r="H225" s="15" t="n">
        <v>6.09</v>
      </c>
      <c r="I225" s="16" t="n">
        <v>6.09</v>
      </c>
      <c r="J225" s="15">
        <f>I225-F225</f>
        <v/>
      </c>
      <c r="K225" s="15">
        <f>H225-I225</f>
        <v/>
      </c>
      <c r="L225" s="15" t="n">
        <v>-0.04237</v>
      </c>
      <c r="M225" s="15" t="n">
        <v>-0.0407</v>
      </c>
      <c r="N225" s="15" t="n">
        <v>-0.0407</v>
      </c>
      <c r="O225" s="15" t="n">
        <v>-0.0407</v>
      </c>
      <c r="P225" s="15" t="n">
        <v>-0.0407</v>
      </c>
      <c r="Q225" s="15" t="n">
        <v>-0.04144</v>
      </c>
      <c r="R225" s="15" t="n"/>
      <c r="S225" s="15">
        <f>L225*J225</f>
        <v/>
      </c>
      <c r="T225" s="15">
        <f>M225*J225</f>
        <v/>
      </c>
      <c r="U225" s="15">
        <f>N225*J225</f>
        <v/>
      </c>
      <c r="V225" s="15">
        <f>O225*J225</f>
        <v/>
      </c>
      <c r="W225" s="15">
        <f>P225*J225</f>
        <v/>
      </c>
      <c r="X225" s="17">
        <f>Q225*J225</f>
        <v/>
      </c>
    </row>
    <row r="226" ht="13.5" customHeight="1">
      <c r="A226" s="14" t="n">
        <v>100736</v>
      </c>
      <c r="B226" s="15" t="inlineStr">
        <is>
          <t xml:space="preserve">BINGHAM G2  </t>
        </is>
      </c>
      <c r="C226" s="15" t="n">
        <v>0.65</v>
      </c>
      <c r="D226" s="15" t="n">
        <v>101</v>
      </c>
      <c r="E226" s="15" t="n">
        <v>113</v>
      </c>
      <c r="F226" s="15" t="n">
        <v>4.98</v>
      </c>
      <c r="G226" s="15" t="n">
        <v>0</v>
      </c>
      <c r="H226" s="15" t="n">
        <v>4.98</v>
      </c>
      <c r="I226" s="16" t="n">
        <v>4.98</v>
      </c>
      <c r="J226" s="15">
        <f>I226-F226</f>
        <v/>
      </c>
      <c r="K226" s="15">
        <f>H226-I226</f>
        <v/>
      </c>
      <c r="L226" s="15" t="n">
        <v>-0.04237</v>
      </c>
      <c r="M226" s="15" t="n">
        <v>-0.0407</v>
      </c>
      <c r="N226" s="15" t="n">
        <v>-0.0407</v>
      </c>
      <c r="O226" s="15" t="n">
        <v>-0.0407</v>
      </c>
      <c r="P226" s="15" t="n">
        <v>-0.0407</v>
      </c>
      <c r="Q226" s="15" t="n">
        <v>-0.04144</v>
      </c>
      <c r="R226" s="15" t="n"/>
      <c r="S226" s="15">
        <f>L226*J226</f>
        <v/>
      </c>
      <c r="T226" s="15">
        <f>M226*J226</f>
        <v/>
      </c>
      <c r="U226" s="15">
        <f>N226*J226</f>
        <v/>
      </c>
      <c r="V226" s="15">
        <f>O226*J226</f>
        <v/>
      </c>
      <c r="W226" s="15">
        <f>P226*J226</f>
        <v/>
      </c>
      <c r="X226" s="17">
        <f>Q226*J226</f>
        <v/>
      </c>
    </row>
    <row r="227" ht="13.5" customHeight="1">
      <c r="A227" s="14" t="n">
        <v>100735</v>
      </c>
      <c r="B227" s="15" t="inlineStr">
        <is>
          <t xml:space="preserve">BINGHAM G1  </t>
        </is>
      </c>
      <c r="C227" s="15" t="n">
        <v>0.65</v>
      </c>
      <c r="D227" s="15" t="n">
        <v>101</v>
      </c>
      <c r="E227" s="15" t="n">
        <v>113</v>
      </c>
      <c r="F227" s="15" t="n">
        <v>0</v>
      </c>
      <c r="G227" s="15" t="n">
        <v>0</v>
      </c>
      <c r="H227" s="15" t="n">
        <v>0</v>
      </c>
      <c r="I227" s="16" t="n">
        <v>0</v>
      </c>
      <c r="J227" s="15">
        <f>I227-F227</f>
        <v/>
      </c>
      <c r="K227" s="15">
        <f>H227-I227</f>
        <v/>
      </c>
      <c r="L227" s="15" t="n">
        <v>-0.04237</v>
      </c>
      <c r="M227" s="15" t="n">
        <v>-0.0407</v>
      </c>
      <c r="N227" s="15" t="n">
        <v>-0.0407</v>
      </c>
      <c r="O227" s="15" t="n">
        <v>-0.0407</v>
      </c>
      <c r="P227" s="15" t="n">
        <v>-0.0407</v>
      </c>
      <c r="Q227" s="15" t="n">
        <v>-0.04144</v>
      </c>
      <c r="R227" s="15" t="n"/>
      <c r="S227" s="15">
        <f>L227*J227</f>
        <v/>
      </c>
      <c r="T227" s="15">
        <f>M227*J227</f>
        <v/>
      </c>
      <c r="U227" s="15">
        <f>N227*J227</f>
        <v/>
      </c>
      <c r="V227" s="15">
        <f>O227*J227</f>
        <v/>
      </c>
      <c r="W227" s="15">
        <f>P227*J227</f>
        <v/>
      </c>
      <c r="X227" s="17">
        <f>Q227*J227</f>
        <v/>
      </c>
    </row>
    <row r="228" ht="13.5" customHeight="1">
      <c r="A228" s="14" t="n">
        <v>100724</v>
      </c>
      <c r="B228" s="15" t="inlineStr">
        <is>
          <t xml:space="preserve">SADLBCK_G   </t>
        </is>
      </c>
      <c r="C228" s="15" t="n">
        <v>6</v>
      </c>
      <c r="D228" s="15" t="n">
        <v>101</v>
      </c>
      <c r="E228" s="15" t="n">
        <v>114</v>
      </c>
      <c r="F228" s="15" t="n">
        <v>3.75</v>
      </c>
      <c r="G228" s="15" t="n">
        <v>0</v>
      </c>
      <c r="H228" s="15" t="n">
        <v>3.75</v>
      </c>
      <c r="I228" s="16" t="n">
        <v>3.75</v>
      </c>
      <c r="J228" s="15">
        <f>I228-F228</f>
        <v/>
      </c>
      <c r="K228" s="15">
        <f>H228-I228</f>
        <v/>
      </c>
      <c r="L228" s="15" t="n">
        <v>-0.04237</v>
      </c>
      <c r="M228" s="15" t="n">
        <v>-0.0407</v>
      </c>
      <c r="N228" s="15" t="n">
        <v>-0.0407</v>
      </c>
      <c r="O228" s="15" t="n">
        <v>-0.0407</v>
      </c>
      <c r="P228" s="15" t="n">
        <v>-0.0407</v>
      </c>
      <c r="Q228" s="15" t="n">
        <v>-0.04145</v>
      </c>
      <c r="R228" s="15" t="n"/>
      <c r="S228" s="15">
        <f>L228*J228</f>
        <v/>
      </c>
      <c r="T228" s="15">
        <f>M228*J228</f>
        <v/>
      </c>
      <c r="U228" s="15">
        <f>N228*J228</f>
        <v/>
      </c>
      <c r="V228" s="15">
        <f>O228*J228</f>
        <v/>
      </c>
      <c r="W228" s="15">
        <f>P228*J228</f>
        <v/>
      </c>
      <c r="X228" s="17">
        <f>Q228*J228</f>
        <v/>
      </c>
    </row>
    <row r="229" ht="13.5" customHeight="1">
      <c r="A229" s="14" t="n">
        <v>100721</v>
      </c>
      <c r="B229" s="15" t="inlineStr">
        <is>
          <t>SPRUCEMT WND</t>
        </is>
      </c>
      <c r="C229" s="15" t="n">
        <v>0.6899999999999999</v>
      </c>
      <c r="D229" s="15" t="n">
        <v>101</v>
      </c>
      <c r="E229" s="15" t="n">
        <v>114</v>
      </c>
      <c r="F229" s="15" t="n">
        <v>0</v>
      </c>
      <c r="G229" s="15" t="n">
        <v>0</v>
      </c>
      <c r="H229" s="15" t="n">
        <v>0</v>
      </c>
      <c r="I229" s="16" t="n">
        <v>0</v>
      </c>
      <c r="J229" s="15">
        <f>I229-F229</f>
        <v/>
      </c>
      <c r="K229" s="15">
        <f>H229-I229</f>
        <v/>
      </c>
      <c r="L229" s="15" t="n">
        <v>-0.04237</v>
      </c>
      <c r="M229" s="15" t="n">
        <v>-0.0407</v>
      </c>
      <c r="N229" s="15" t="n">
        <v>-0.0407</v>
      </c>
      <c r="O229" s="15" t="n">
        <v>-0.0407</v>
      </c>
      <c r="P229" s="15" t="n">
        <v>-0.0407</v>
      </c>
      <c r="Q229" s="15" t="n">
        <v>-0.04145</v>
      </c>
      <c r="R229" s="15" t="n"/>
      <c r="S229" s="15">
        <f>L229*J229</f>
        <v/>
      </c>
      <c r="T229" s="15">
        <f>M229*J229</f>
        <v/>
      </c>
      <c r="U229" s="15">
        <f>N229*J229</f>
        <v/>
      </c>
      <c r="V229" s="15">
        <f>O229*J229</f>
        <v/>
      </c>
      <c r="W229" s="15">
        <f>P229*J229</f>
        <v/>
      </c>
      <c r="X229" s="17">
        <f>Q229*J229</f>
        <v/>
      </c>
    </row>
    <row r="230" ht="13.5" customHeight="1">
      <c r="A230" s="14" t="n">
        <v>100716</v>
      </c>
      <c r="B230" s="15" t="inlineStr">
        <is>
          <t xml:space="preserve">CANTON      </t>
        </is>
      </c>
      <c r="C230" s="15" t="n">
        <v>6</v>
      </c>
      <c r="D230" s="15" t="n">
        <v>101</v>
      </c>
      <c r="E230" s="15" t="n">
        <v>114</v>
      </c>
      <c r="F230" s="15" t="n">
        <v>0</v>
      </c>
      <c r="G230" s="15" t="n">
        <v>0</v>
      </c>
      <c r="H230" s="15" t="n">
        <v>0</v>
      </c>
      <c r="I230" s="16" t="n">
        <v>0</v>
      </c>
      <c r="J230" s="15">
        <f>I230-F230</f>
        <v/>
      </c>
      <c r="K230" s="15">
        <f>H230-I230</f>
        <v/>
      </c>
      <c r="L230" s="15" t="n">
        <v>-0.04237</v>
      </c>
      <c r="M230" s="15" t="n">
        <v>-0.0407</v>
      </c>
      <c r="N230" s="15" t="n">
        <v>-0.0407</v>
      </c>
      <c r="O230" s="15" t="n">
        <v>-0.0407</v>
      </c>
      <c r="P230" s="15" t="n">
        <v>-0.0407</v>
      </c>
      <c r="Q230" s="15" t="n">
        <v>-0.04145</v>
      </c>
      <c r="R230" s="15" t="n"/>
      <c r="S230" s="15">
        <f>L230*J230</f>
        <v/>
      </c>
      <c r="T230" s="15">
        <f>M230*J230</f>
        <v/>
      </c>
      <c r="U230" s="15">
        <f>N230*J230</f>
        <v/>
      </c>
      <c r="V230" s="15">
        <f>O230*J230</f>
        <v/>
      </c>
      <c r="W230" s="15">
        <f>P230*J230</f>
        <v/>
      </c>
      <c r="X230" s="17">
        <f>Q230*J230</f>
        <v/>
      </c>
    </row>
    <row r="231" ht="13.5" customHeight="1">
      <c r="A231" s="14" t="n">
        <v>101062</v>
      </c>
      <c r="B231" s="15" t="inlineStr">
        <is>
          <t xml:space="preserve">RICE RIPS   </t>
        </is>
      </c>
      <c r="C231" s="15" t="n">
        <v>34.5</v>
      </c>
      <c r="D231" s="15" t="n">
        <v>101</v>
      </c>
      <c r="E231" s="15" t="n">
        <v>112</v>
      </c>
      <c r="F231" s="15" t="n">
        <v>0</v>
      </c>
      <c r="G231" s="15" t="n">
        <v>0</v>
      </c>
      <c r="H231" s="15" t="n">
        <v>0</v>
      </c>
      <c r="I231" s="16" t="n">
        <v>0</v>
      </c>
      <c r="J231" s="15">
        <f>I231-F231</f>
        <v/>
      </c>
      <c r="K231" s="15">
        <f>H231-I231</f>
        <v/>
      </c>
      <c r="L231" s="15" t="n">
        <v>-0.04237</v>
      </c>
      <c r="M231" s="15" t="n">
        <v>-0.0407</v>
      </c>
      <c r="N231" s="15" t="n">
        <v>-0.0407</v>
      </c>
      <c r="O231" s="15" t="n">
        <v>-0.0407</v>
      </c>
      <c r="P231" s="15" t="n">
        <v>-0.0407</v>
      </c>
      <c r="Q231" s="15" t="n">
        <v>-0.04144</v>
      </c>
      <c r="R231" s="15" t="n"/>
      <c r="S231" s="15">
        <f>L231*J231</f>
        <v/>
      </c>
      <c r="T231" s="15">
        <f>M231*J231</f>
        <v/>
      </c>
      <c r="U231" s="15">
        <f>N231*J231</f>
        <v/>
      </c>
      <c r="V231" s="15">
        <f>O231*J231</f>
        <v/>
      </c>
      <c r="W231" s="15">
        <f>P231*J231</f>
        <v/>
      </c>
      <c r="X231" s="17">
        <f>Q231*J231</f>
        <v/>
      </c>
    </row>
    <row r="232" ht="13.5" customHeight="1">
      <c r="A232" s="14" t="n">
        <v>103079</v>
      </c>
      <c r="B232" s="15" t="inlineStr">
        <is>
          <t>ELLSWRTH HYD</t>
        </is>
      </c>
      <c r="C232" s="15" t="n">
        <v>2.3</v>
      </c>
      <c r="D232" s="15" t="n">
        <v>101</v>
      </c>
      <c r="E232" s="15" t="n">
        <v>374</v>
      </c>
      <c r="F232" s="15" t="n">
        <v>0</v>
      </c>
      <c r="G232" s="15" t="n">
        <v>0</v>
      </c>
      <c r="H232" s="15" t="n">
        <v>0</v>
      </c>
      <c r="I232" s="16" t="n">
        <v>0</v>
      </c>
      <c r="J232" s="15">
        <f>I232-F232</f>
        <v/>
      </c>
      <c r="K232" s="15">
        <f>H232-I232</f>
        <v/>
      </c>
      <c r="L232" s="15" t="n">
        <v>-0.04237</v>
      </c>
      <c r="M232" s="15" t="n">
        <v>-0.0407</v>
      </c>
      <c r="N232" s="15" t="n">
        <v>-0.0407</v>
      </c>
      <c r="O232" s="15" t="n">
        <v>-0.0407</v>
      </c>
      <c r="P232" s="15" t="n">
        <v>-0.0407</v>
      </c>
      <c r="Q232" s="15" t="n">
        <v>-0.04144</v>
      </c>
      <c r="R232" s="15" t="n"/>
      <c r="S232" s="15">
        <f>L232*J232</f>
        <v/>
      </c>
      <c r="T232" s="15">
        <f>M232*J232</f>
        <v/>
      </c>
      <c r="U232" s="15">
        <f>N232*J232</f>
        <v/>
      </c>
      <c r="V232" s="15">
        <f>O232*J232</f>
        <v/>
      </c>
      <c r="W232" s="15">
        <f>P232*J232</f>
        <v/>
      </c>
      <c r="X232" s="17">
        <f>Q232*J232</f>
        <v/>
      </c>
    </row>
    <row r="233" ht="13.5" customHeight="1">
      <c r="A233" s="14" t="n">
        <v>103119</v>
      </c>
      <c r="B233" s="15" t="inlineStr">
        <is>
          <t>WELDON HYDRO</t>
        </is>
      </c>
      <c r="C233" s="15" t="n">
        <v>6.9</v>
      </c>
      <c r="D233" s="15" t="n">
        <v>101</v>
      </c>
      <c r="E233" s="15" t="n">
        <v>364</v>
      </c>
      <c r="F233" s="15" t="n">
        <v>18.54</v>
      </c>
      <c r="G233" s="15" t="n">
        <v>0</v>
      </c>
      <c r="H233" s="15" t="n">
        <v>18.54</v>
      </c>
      <c r="I233" s="16" t="n">
        <v>18.54</v>
      </c>
      <c r="J233" s="15">
        <f>I233-F233</f>
        <v/>
      </c>
      <c r="K233" s="15">
        <f>H233-I233</f>
        <v/>
      </c>
      <c r="L233" s="15" t="n">
        <v>-0.04237</v>
      </c>
      <c r="M233" s="15" t="n">
        <v>-0.0407</v>
      </c>
      <c r="N233" s="15" t="n">
        <v>-0.0407</v>
      </c>
      <c r="O233" s="15" t="n">
        <v>-0.0407</v>
      </c>
      <c r="P233" s="15" t="n">
        <v>-0.0407</v>
      </c>
      <c r="Q233" s="15" t="n">
        <v>-0.04144</v>
      </c>
      <c r="R233" s="15" t="n"/>
      <c r="S233" s="15">
        <f>L233*J233</f>
        <v/>
      </c>
      <c r="T233" s="15">
        <f>M233*J233</f>
        <v/>
      </c>
      <c r="U233" s="15">
        <f>N233*J233</f>
        <v/>
      </c>
      <c r="V233" s="15">
        <f>O233*J233</f>
        <v/>
      </c>
      <c r="W233" s="15">
        <f>P233*J233</f>
        <v/>
      </c>
      <c r="X233" s="17">
        <f>Q233*J233</f>
        <v/>
      </c>
    </row>
    <row r="234" ht="13.5" customHeight="1">
      <c r="A234" s="14" t="n">
        <v>103093</v>
      </c>
      <c r="B234" s="15" t="inlineStr">
        <is>
          <t>ROLNS C2 AGG</t>
        </is>
      </c>
      <c r="C234" s="15" t="n">
        <v>0.6899999999999999</v>
      </c>
      <c r="D234" s="15" t="n">
        <v>101</v>
      </c>
      <c r="E234" s="15" t="n">
        <v>364</v>
      </c>
      <c r="F234" s="15" t="n">
        <v>0</v>
      </c>
      <c r="G234" s="15" t="n">
        <v>0</v>
      </c>
      <c r="H234" s="15" t="n">
        <v>0</v>
      </c>
      <c r="I234" s="16" t="n">
        <v>0</v>
      </c>
      <c r="J234" s="15">
        <f>I234-F234</f>
        <v/>
      </c>
      <c r="K234" s="15">
        <f>H234-I234</f>
        <v/>
      </c>
      <c r="L234" s="15" t="n">
        <v>-0.04237</v>
      </c>
      <c r="M234" s="15" t="n">
        <v>-0.0407</v>
      </c>
      <c r="N234" s="15" t="n">
        <v>-0.0407</v>
      </c>
      <c r="O234" s="15" t="n">
        <v>-0.0407</v>
      </c>
      <c r="P234" s="15" t="n">
        <v>-0.0407</v>
      </c>
      <c r="Q234" s="15" t="n">
        <v>-0.04144</v>
      </c>
      <c r="R234" s="15" t="n"/>
      <c r="S234" s="15">
        <f>L234*J234</f>
        <v/>
      </c>
      <c r="T234" s="15">
        <f>M234*J234</f>
        <v/>
      </c>
      <c r="U234" s="15">
        <f>N234*J234</f>
        <v/>
      </c>
      <c r="V234" s="15">
        <f>O234*J234</f>
        <v/>
      </c>
      <c r="W234" s="15">
        <f>P234*J234</f>
        <v/>
      </c>
      <c r="X234" s="17">
        <f>Q234*J234</f>
        <v/>
      </c>
    </row>
    <row r="235" ht="13.5" customHeight="1">
      <c r="A235" s="14" t="n">
        <v>992221</v>
      </c>
      <c r="B235" s="15" t="inlineStr">
        <is>
          <t>SUN_WASHIN~1</t>
        </is>
      </c>
      <c r="C235" s="15" t="n">
        <v>34.5</v>
      </c>
      <c r="D235" s="15" t="n">
        <v>101</v>
      </c>
      <c r="E235" s="15" t="n">
        <v>112</v>
      </c>
      <c r="F235" s="15" t="n">
        <v>5</v>
      </c>
      <c r="G235" s="15" t="n">
        <v>0</v>
      </c>
      <c r="H235" s="15" t="n">
        <v>5</v>
      </c>
      <c r="I235" s="16" t="n">
        <v>5</v>
      </c>
      <c r="J235" s="15">
        <f>I235-F235</f>
        <v/>
      </c>
      <c r="K235" s="15">
        <f>H235-I235</f>
        <v/>
      </c>
      <c r="L235" s="15" t="n">
        <v>-0.04237</v>
      </c>
      <c r="M235" s="15" t="n">
        <v>-0.0407</v>
      </c>
      <c r="N235" s="15" t="n">
        <v>-0.0407</v>
      </c>
      <c r="O235" s="15" t="n">
        <v>-0.0407</v>
      </c>
      <c r="P235" s="15" t="n">
        <v>-0.0407</v>
      </c>
      <c r="Q235" s="15" t="n">
        <v>-0.04144</v>
      </c>
      <c r="R235" s="15" t="n"/>
      <c r="S235" s="15">
        <f>L235*J235</f>
        <v/>
      </c>
      <c r="T235" s="15">
        <f>M235*J235</f>
        <v/>
      </c>
      <c r="U235" s="15">
        <f>N235*J235</f>
        <v/>
      </c>
      <c r="V235" s="15">
        <f>O235*J235</f>
        <v/>
      </c>
      <c r="W235" s="15">
        <f>P235*J235</f>
        <v/>
      </c>
      <c r="X235" s="17">
        <f>Q235*J235</f>
        <v/>
      </c>
    </row>
    <row r="236" ht="13.5" customHeight="1">
      <c r="A236" s="14" t="n">
        <v>992036</v>
      </c>
      <c r="B236" s="15" t="inlineStr">
        <is>
          <t xml:space="preserve">SUN_WARREN  </t>
        </is>
      </c>
      <c r="C236" s="15" t="n">
        <v>34.5</v>
      </c>
      <c r="D236" s="15" t="n">
        <v>101</v>
      </c>
      <c r="E236" s="15" t="n">
        <v>112</v>
      </c>
      <c r="F236" s="15" t="n">
        <v>6.93</v>
      </c>
      <c r="G236" s="15" t="n">
        <v>0</v>
      </c>
      <c r="H236" s="15" t="n">
        <v>6.93</v>
      </c>
      <c r="I236" s="16" t="n">
        <v>6.93</v>
      </c>
      <c r="J236" s="15">
        <f>I236-F236</f>
        <v/>
      </c>
      <c r="K236" s="15">
        <f>H236-I236</f>
        <v/>
      </c>
      <c r="L236" s="15" t="n">
        <v>-0.04237</v>
      </c>
      <c r="M236" s="15" t="n">
        <v>-0.0407</v>
      </c>
      <c r="N236" s="15" t="n">
        <v>-0.0407</v>
      </c>
      <c r="O236" s="15" t="n">
        <v>-0.0407</v>
      </c>
      <c r="P236" s="15" t="n">
        <v>-0.0407</v>
      </c>
      <c r="Q236" s="15" t="n">
        <v>-0.04144</v>
      </c>
      <c r="R236" s="15" t="n"/>
      <c r="S236" s="15">
        <f>L236*J236</f>
        <v/>
      </c>
      <c r="T236" s="15">
        <f>M236*J236</f>
        <v/>
      </c>
      <c r="U236" s="15">
        <f>N236*J236</f>
        <v/>
      </c>
      <c r="V236" s="15">
        <f>O236*J236</f>
        <v/>
      </c>
      <c r="W236" s="15">
        <f>P236*J236</f>
        <v/>
      </c>
      <c r="X236" s="17">
        <f>Q236*J236</f>
        <v/>
      </c>
    </row>
    <row r="237" ht="13.5" customHeight="1">
      <c r="A237" s="14" t="n">
        <v>990180</v>
      </c>
      <c r="B237" s="15" t="inlineStr">
        <is>
          <t xml:space="preserve">SUN_LOVELL  </t>
        </is>
      </c>
      <c r="C237" s="15" t="n">
        <v>115</v>
      </c>
      <c r="D237" s="15" t="n">
        <v>101</v>
      </c>
      <c r="E237" s="15" t="n">
        <v>110</v>
      </c>
      <c r="F237" s="15" t="n">
        <v>0</v>
      </c>
      <c r="G237" s="15" t="n">
        <v>0</v>
      </c>
      <c r="H237" s="15" t="n">
        <v>0</v>
      </c>
      <c r="I237" s="16" t="n">
        <v>0</v>
      </c>
      <c r="J237" s="15">
        <f>I237-F237</f>
        <v/>
      </c>
      <c r="K237" s="15">
        <f>H237-I237</f>
        <v/>
      </c>
      <c r="L237" s="15" t="n">
        <v>-0.04237</v>
      </c>
      <c r="M237" s="15" t="n">
        <v>-0.04069</v>
      </c>
      <c r="N237" s="15" t="n">
        <v>-0.04069</v>
      </c>
      <c r="O237" s="15" t="n">
        <v>-0.04069</v>
      </c>
      <c r="P237" s="15" t="n">
        <v>-0.04069</v>
      </c>
      <c r="Q237" s="15" t="n">
        <v>-0.04145</v>
      </c>
      <c r="R237" s="15" t="n"/>
      <c r="S237" s="15">
        <f>L237*J237</f>
        <v/>
      </c>
      <c r="T237" s="15">
        <f>M237*J237</f>
        <v/>
      </c>
      <c r="U237" s="15">
        <f>N237*J237</f>
        <v/>
      </c>
      <c r="V237" s="15">
        <f>O237*J237</f>
        <v/>
      </c>
      <c r="W237" s="15">
        <f>P237*J237</f>
        <v/>
      </c>
      <c r="X237" s="17">
        <f>Q237*J237</f>
        <v/>
      </c>
    </row>
    <row r="238" ht="13.5" customHeight="1">
      <c r="A238" s="14" t="n">
        <v>911600</v>
      </c>
      <c r="B238" s="15" t="inlineStr">
        <is>
          <t xml:space="preserve">QP670-PV    </t>
        </is>
      </c>
      <c r="C238" s="15" t="n">
        <v>0.6</v>
      </c>
      <c r="D238" s="15" t="n">
        <v>101</v>
      </c>
      <c r="E238" s="15" t="n">
        <v>110</v>
      </c>
      <c r="F238" s="15" t="n">
        <v>77.09999999999999</v>
      </c>
      <c r="G238" s="15" t="n">
        <v>0</v>
      </c>
      <c r="H238" s="15" t="n">
        <v>77.09999999999999</v>
      </c>
      <c r="I238" s="16" t="n">
        <v>77.09999999999999</v>
      </c>
      <c r="J238" s="15">
        <f>I238-F238</f>
        <v/>
      </c>
      <c r="K238" s="15">
        <f>H238-I238</f>
        <v/>
      </c>
      <c r="L238" s="15" t="n">
        <v>-0.04237</v>
      </c>
      <c r="M238" s="15" t="n">
        <v>-0.0407</v>
      </c>
      <c r="N238" s="15" t="n">
        <v>-0.0407</v>
      </c>
      <c r="O238" s="15" t="n">
        <v>-0.0407</v>
      </c>
      <c r="P238" s="15" t="n">
        <v>-0.0407</v>
      </c>
      <c r="Q238" s="15" t="n">
        <v>-0.04144</v>
      </c>
      <c r="R238" s="15" t="n"/>
      <c r="S238" s="15">
        <f>L238*J238</f>
        <v/>
      </c>
      <c r="T238" s="15">
        <f>M238*J238</f>
        <v/>
      </c>
      <c r="U238" s="15">
        <f>N238*J238</f>
        <v/>
      </c>
      <c r="V238" s="15">
        <f>O238*J238</f>
        <v/>
      </c>
      <c r="W238" s="15">
        <f>P238*J238</f>
        <v/>
      </c>
      <c r="X238" s="17">
        <f>Q238*J238</f>
        <v/>
      </c>
    </row>
    <row r="239" ht="13.5" customHeight="1">
      <c r="A239" s="14" t="n">
        <v>911597</v>
      </c>
      <c r="B239" s="15" t="inlineStr">
        <is>
          <t xml:space="preserve">NBNE_CLCOV  </t>
        </is>
      </c>
      <c r="C239" s="15" t="n">
        <v>345</v>
      </c>
      <c r="D239" s="15" t="n">
        <v>105</v>
      </c>
      <c r="E239" s="15" t="n">
        <v>15</v>
      </c>
      <c r="F239" s="15" t="n">
        <v>700</v>
      </c>
      <c r="G239" s="15" t="n">
        <v>0</v>
      </c>
      <c r="H239" s="15" t="n">
        <v>700</v>
      </c>
      <c r="I239" s="16" t="n">
        <v>700</v>
      </c>
      <c r="J239" s="15">
        <f>I239-F239</f>
        <v/>
      </c>
      <c r="K239" s="15">
        <f>H239-I239</f>
        <v/>
      </c>
      <c r="L239" s="15" t="n">
        <v>-0.04237</v>
      </c>
      <c r="M239" s="15" t="n">
        <v>-0.0407</v>
      </c>
      <c r="N239" s="15" t="n">
        <v>-0.0407</v>
      </c>
      <c r="O239" s="15" t="n">
        <v>-0.0407</v>
      </c>
      <c r="P239" s="15" t="n">
        <v>-0.0407</v>
      </c>
      <c r="Q239" s="15" t="n">
        <v>-0.04144</v>
      </c>
      <c r="R239" s="15" t="n"/>
      <c r="S239" s="15">
        <f>L239*J239</f>
        <v/>
      </c>
      <c r="T239" s="15">
        <f>M239*J239</f>
        <v/>
      </c>
      <c r="U239" s="15">
        <f>N239*J239</f>
        <v/>
      </c>
      <c r="V239" s="15">
        <f>O239*J239</f>
        <v/>
      </c>
      <c r="W239" s="15">
        <f>P239*J239</f>
        <v/>
      </c>
      <c r="X239" s="17">
        <f>Q239*J239</f>
        <v/>
      </c>
    </row>
    <row r="240" ht="13.5" customHeight="1">
      <c r="A240" s="14" t="n">
        <v>105258</v>
      </c>
      <c r="B240" s="15" t="inlineStr">
        <is>
          <t>SACO VLY_SC2</t>
        </is>
      </c>
      <c r="C240" s="15" t="n">
        <v>12.5</v>
      </c>
      <c r="D240" s="15" t="n">
        <v>101</v>
      </c>
      <c r="E240" s="15" t="n">
        <v>563</v>
      </c>
      <c r="F240" s="15" t="n">
        <v>0</v>
      </c>
      <c r="G240" s="15" t="n">
        <v>0</v>
      </c>
      <c r="H240" s="15" t="n">
        <v>0</v>
      </c>
      <c r="I240" s="16" t="n">
        <v>0</v>
      </c>
      <c r="J240" s="15">
        <f>I240-F240</f>
        <v/>
      </c>
      <c r="K240" s="15">
        <f>H240-I240</f>
        <v/>
      </c>
      <c r="L240" s="15" t="n">
        <v>-0.04237</v>
      </c>
      <c r="M240" s="15" t="n">
        <v>-0.04069</v>
      </c>
      <c r="N240" s="15" t="n">
        <v>-0.04069</v>
      </c>
      <c r="O240" s="15" t="n">
        <v>-0.04069</v>
      </c>
      <c r="P240" s="15" t="n">
        <v>-0.04069</v>
      </c>
      <c r="Q240" s="15" t="n">
        <v>-0.04145</v>
      </c>
      <c r="R240" s="15" t="n"/>
      <c r="S240" s="15">
        <f>L240*J240</f>
        <v/>
      </c>
      <c r="T240" s="15">
        <f>M240*J240</f>
        <v/>
      </c>
      <c r="U240" s="15">
        <f>N240*J240</f>
        <v/>
      </c>
      <c r="V240" s="15">
        <f>O240*J240</f>
        <v/>
      </c>
      <c r="W240" s="15">
        <f>P240*J240</f>
        <v/>
      </c>
      <c r="X240" s="17">
        <f>Q240*J240</f>
        <v/>
      </c>
    </row>
    <row r="241" ht="13.5" customHeight="1">
      <c r="A241" s="14" t="n">
        <v>105257</v>
      </c>
      <c r="B241" s="15" t="inlineStr">
        <is>
          <t>SACO VLY_SC1</t>
        </is>
      </c>
      <c r="C241" s="15" t="n">
        <v>12.5</v>
      </c>
      <c r="D241" s="15" t="n">
        <v>101</v>
      </c>
      <c r="E241" s="15" t="n">
        <v>563</v>
      </c>
      <c r="F241" s="15" t="n">
        <v>0</v>
      </c>
      <c r="G241" s="15" t="n">
        <v>0</v>
      </c>
      <c r="H241" s="15" t="n">
        <v>0</v>
      </c>
      <c r="I241" s="16" t="n">
        <v>0</v>
      </c>
      <c r="J241" s="15">
        <f>I241-F241</f>
        <v/>
      </c>
      <c r="K241" s="15">
        <f>H241-I241</f>
        <v/>
      </c>
      <c r="L241" s="15" t="n">
        <v>-0.04237</v>
      </c>
      <c r="M241" s="15" t="n">
        <v>-0.04069</v>
      </c>
      <c r="N241" s="15" t="n">
        <v>-0.04069</v>
      </c>
      <c r="O241" s="15" t="n">
        <v>-0.04069</v>
      </c>
      <c r="P241" s="15" t="n">
        <v>-0.04069</v>
      </c>
      <c r="Q241" s="15" t="n">
        <v>-0.04145</v>
      </c>
      <c r="R241" s="15" t="n"/>
      <c r="S241" s="15">
        <f>L241*J241</f>
        <v/>
      </c>
      <c r="T241" s="15">
        <f>M241*J241</f>
        <v/>
      </c>
      <c r="U241" s="15">
        <f>N241*J241</f>
        <v/>
      </c>
      <c r="V241" s="15">
        <f>O241*J241</f>
        <v/>
      </c>
      <c r="W241" s="15">
        <f>P241*J241</f>
        <v/>
      </c>
      <c r="X241" s="17">
        <f>Q241*J241</f>
        <v/>
      </c>
    </row>
    <row r="242" ht="13.5" customHeight="1">
      <c r="A242" s="14" t="n">
        <v>103174</v>
      </c>
      <c r="B242" s="15" t="inlineStr">
        <is>
          <t>HANCOCK_AGC2</t>
        </is>
      </c>
      <c r="C242" s="15" t="n">
        <v>0.6</v>
      </c>
      <c r="D242" s="15" t="n">
        <v>101</v>
      </c>
      <c r="E242" s="15" t="n">
        <v>384</v>
      </c>
      <c r="F242" s="15" t="n">
        <v>0</v>
      </c>
      <c r="G242" s="15" t="n">
        <v>0</v>
      </c>
      <c r="H242" s="15" t="n">
        <v>0</v>
      </c>
      <c r="I242" s="16" t="n">
        <v>0</v>
      </c>
      <c r="J242" s="15">
        <f>I242-F242</f>
        <v/>
      </c>
      <c r="K242" s="15">
        <f>H242-I242</f>
        <v/>
      </c>
      <c r="L242" s="15" t="n">
        <v>-0.04237</v>
      </c>
      <c r="M242" s="15" t="n">
        <v>-0.0407</v>
      </c>
      <c r="N242" s="15" t="n">
        <v>-0.0407</v>
      </c>
      <c r="O242" s="15" t="n">
        <v>-0.0407</v>
      </c>
      <c r="P242" s="15" t="n">
        <v>-0.0407</v>
      </c>
      <c r="Q242" s="15" t="n">
        <v>-0.04144</v>
      </c>
      <c r="R242" s="15" t="n"/>
      <c r="S242" s="15">
        <f>L242*J242</f>
        <v/>
      </c>
      <c r="T242" s="15">
        <f>M242*J242</f>
        <v/>
      </c>
      <c r="U242" s="15">
        <f>N242*J242</f>
        <v/>
      </c>
      <c r="V242" s="15">
        <f>O242*J242</f>
        <v/>
      </c>
      <c r="W242" s="15">
        <f>P242*J242</f>
        <v/>
      </c>
      <c r="X242" s="17">
        <f>Q242*J242</f>
        <v/>
      </c>
    </row>
    <row r="243" ht="13.5" customHeight="1">
      <c r="A243" s="14" t="n">
        <v>103173</v>
      </c>
      <c r="B243" s="15" t="inlineStr">
        <is>
          <t>HANCOCK_AGC1</t>
        </is>
      </c>
      <c r="C243" s="15" t="n">
        <v>0.6</v>
      </c>
      <c r="D243" s="15" t="n">
        <v>101</v>
      </c>
      <c r="E243" s="15" t="n">
        <v>384</v>
      </c>
      <c r="F243" s="15" t="n">
        <v>0</v>
      </c>
      <c r="G243" s="15" t="n">
        <v>0</v>
      </c>
      <c r="H243" s="15" t="n">
        <v>0</v>
      </c>
      <c r="I243" s="16" t="n">
        <v>0</v>
      </c>
      <c r="J243" s="15">
        <f>I243-F243</f>
        <v/>
      </c>
      <c r="K243" s="15">
        <f>H243-I243</f>
        <v/>
      </c>
      <c r="L243" s="15" t="n">
        <v>-0.04237</v>
      </c>
      <c r="M243" s="15" t="n">
        <v>-0.0407</v>
      </c>
      <c r="N243" s="15" t="n">
        <v>-0.0407</v>
      </c>
      <c r="O243" s="15" t="n">
        <v>-0.0407</v>
      </c>
      <c r="P243" s="15" t="n">
        <v>-0.0407</v>
      </c>
      <c r="Q243" s="15" t="n">
        <v>-0.04144</v>
      </c>
      <c r="R243" s="15" t="n"/>
      <c r="S243" s="15">
        <f>L243*J243</f>
        <v/>
      </c>
      <c r="T243" s="15">
        <f>M243*J243</f>
        <v/>
      </c>
      <c r="U243" s="15">
        <f>N243*J243</f>
        <v/>
      </c>
      <c r="V243" s="15">
        <f>O243*J243</f>
        <v/>
      </c>
      <c r="W243" s="15">
        <f>P243*J243</f>
        <v/>
      </c>
      <c r="X243" s="17">
        <f>Q243*J243</f>
        <v/>
      </c>
    </row>
    <row r="244" ht="13.5" customHeight="1">
      <c r="A244" s="14" t="n">
        <v>103170</v>
      </c>
      <c r="B244" s="15" t="inlineStr">
        <is>
          <t>PASSAD CDVAR</t>
        </is>
      </c>
      <c r="C244" s="15" t="n">
        <v>0.48</v>
      </c>
      <c r="D244" s="15" t="n">
        <v>101</v>
      </c>
      <c r="E244" s="15" t="n">
        <v>353</v>
      </c>
      <c r="F244" s="15" t="n">
        <v>0</v>
      </c>
      <c r="G244" s="15" t="n">
        <v>0</v>
      </c>
      <c r="H244" s="15" t="n">
        <v>0</v>
      </c>
      <c r="I244" s="16" t="n">
        <v>0</v>
      </c>
      <c r="J244" s="15">
        <f>I244-F244</f>
        <v/>
      </c>
      <c r="K244" s="15">
        <f>H244-I244</f>
        <v/>
      </c>
      <c r="L244" s="15" t="n">
        <v>-0.04237</v>
      </c>
      <c r="M244" s="15" t="n">
        <v>-0.0407</v>
      </c>
      <c r="N244" s="15" t="n">
        <v>-0.0407</v>
      </c>
      <c r="O244" s="15" t="n">
        <v>-0.0407</v>
      </c>
      <c r="P244" s="15" t="n">
        <v>-0.0407</v>
      </c>
      <c r="Q244" s="15" t="n">
        <v>-0.04144</v>
      </c>
      <c r="R244" s="15" t="n"/>
      <c r="S244" s="15">
        <f>L244*J244</f>
        <v/>
      </c>
      <c r="T244" s="15">
        <f>M244*J244</f>
        <v/>
      </c>
      <c r="U244" s="15">
        <f>N244*J244</f>
        <v/>
      </c>
      <c r="V244" s="15">
        <f>O244*J244</f>
        <v/>
      </c>
      <c r="W244" s="15">
        <f>P244*J244</f>
        <v/>
      </c>
      <c r="X244" s="17">
        <f>Q244*J244</f>
        <v/>
      </c>
    </row>
    <row r="245" ht="13.5" customHeight="1">
      <c r="A245" s="14" t="n">
        <v>103169</v>
      </c>
      <c r="B245" s="15" t="inlineStr">
        <is>
          <t>PASSADGENAG2</t>
        </is>
      </c>
      <c r="C245" s="15" t="n">
        <v>0.65</v>
      </c>
      <c r="D245" s="15" t="n">
        <v>101</v>
      </c>
      <c r="E245" s="15" t="n">
        <v>353</v>
      </c>
      <c r="F245" s="15" t="n">
        <v>0</v>
      </c>
      <c r="G245" s="15" t="n">
        <v>0</v>
      </c>
      <c r="H245" s="15" t="n">
        <v>0</v>
      </c>
      <c r="I245" s="16" t="n">
        <v>0</v>
      </c>
      <c r="J245" s="15">
        <f>I245-F245</f>
        <v/>
      </c>
      <c r="K245" s="15">
        <f>H245-I245</f>
        <v/>
      </c>
      <c r="L245" s="15" t="n">
        <v>-0.04237</v>
      </c>
      <c r="M245" s="15" t="n">
        <v>-0.0407</v>
      </c>
      <c r="N245" s="15" t="n">
        <v>-0.0407</v>
      </c>
      <c r="O245" s="15" t="n">
        <v>-0.0407</v>
      </c>
      <c r="P245" s="15" t="n">
        <v>-0.0407</v>
      </c>
      <c r="Q245" s="15" t="n">
        <v>-0.04144</v>
      </c>
      <c r="R245" s="15" t="n"/>
      <c r="S245" s="15">
        <f>L245*J245</f>
        <v/>
      </c>
      <c r="T245" s="15">
        <f>M245*J245</f>
        <v/>
      </c>
      <c r="U245" s="15">
        <f>N245*J245</f>
        <v/>
      </c>
      <c r="V245" s="15">
        <f>O245*J245</f>
        <v/>
      </c>
      <c r="W245" s="15">
        <f>P245*J245</f>
        <v/>
      </c>
      <c r="X245" s="17">
        <f>Q245*J245</f>
        <v/>
      </c>
    </row>
    <row r="246" ht="13.5" customHeight="1">
      <c r="A246" s="14" t="n">
        <v>103166</v>
      </c>
      <c r="B246" s="15" t="inlineStr">
        <is>
          <t>PASSADGENAG1</t>
        </is>
      </c>
      <c r="C246" s="15" t="n">
        <v>0.65</v>
      </c>
      <c r="D246" s="15" t="n">
        <v>101</v>
      </c>
      <c r="E246" s="15" t="n">
        <v>353</v>
      </c>
      <c r="F246" s="15" t="n">
        <v>0</v>
      </c>
      <c r="G246" s="15" t="n">
        <v>0</v>
      </c>
      <c r="H246" s="15" t="n">
        <v>0</v>
      </c>
      <c r="I246" s="16" t="n">
        <v>0</v>
      </c>
      <c r="J246" s="15">
        <f>I246-F246</f>
        <v/>
      </c>
      <c r="K246" s="15">
        <f>H246-I246</f>
        <v/>
      </c>
      <c r="L246" s="15" t="n">
        <v>-0.04237</v>
      </c>
      <c r="M246" s="15" t="n">
        <v>-0.0407</v>
      </c>
      <c r="N246" s="15" t="n">
        <v>-0.0407</v>
      </c>
      <c r="O246" s="15" t="n">
        <v>-0.0407</v>
      </c>
      <c r="P246" s="15" t="n">
        <v>-0.0407</v>
      </c>
      <c r="Q246" s="15" t="n">
        <v>-0.04144</v>
      </c>
      <c r="R246" s="15" t="n"/>
      <c r="S246" s="15">
        <f>L246*J246</f>
        <v/>
      </c>
      <c r="T246" s="15">
        <f>M246*J246</f>
        <v/>
      </c>
      <c r="U246" s="15">
        <f>N246*J246</f>
        <v/>
      </c>
      <c r="V246" s="15">
        <f>O246*J246</f>
        <v/>
      </c>
      <c r="W246" s="15">
        <f>P246*J246</f>
        <v/>
      </c>
      <c r="X246" s="17">
        <f>Q246*J246</f>
        <v/>
      </c>
    </row>
    <row r="247" ht="13.5" customHeight="1">
      <c r="A247" s="14" t="n">
        <v>103152</v>
      </c>
      <c r="B247" s="15" t="inlineStr">
        <is>
          <t>PISG_GEN_EQV</t>
        </is>
      </c>
      <c r="C247" s="15" t="n">
        <v>0.6899999999999999</v>
      </c>
      <c r="D247" s="15" t="n">
        <v>101</v>
      </c>
      <c r="E247" s="15" t="n">
        <v>353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-0.04237</v>
      </c>
      <c r="M247" s="15" t="n">
        <v>-0.0407</v>
      </c>
      <c r="N247" s="15" t="n">
        <v>-0.0407</v>
      </c>
      <c r="O247" s="15" t="n">
        <v>-0.0407</v>
      </c>
      <c r="P247" s="15" t="n">
        <v>-0.0407</v>
      </c>
      <c r="Q247" s="15" t="n">
        <v>-0.04144</v>
      </c>
      <c r="R247" s="15" t="n"/>
      <c r="S247" s="15">
        <f>L247*J247</f>
        <v/>
      </c>
      <c r="T247" s="15">
        <f>M247*J247</f>
        <v/>
      </c>
      <c r="U247" s="15">
        <f>N247*J247</f>
        <v/>
      </c>
      <c r="V247" s="15">
        <f>O247*J247</f>
        <v/>
      </c>
      <c r="W247" s="15">
        <f>P247*J247</f>
        <v/>
      </c>
      <c r="X247" s="17">
        <f>Q247*J247</f>
        <v/>
      </c>
    </row>
    <row r="248" ht="13.5" customHeight="1">
      <c r="A248" s="14" t="n">
        <v>103147</v>
      </c>
      <c r="B248" s="15" t="inlineStr">
        <is>
          <t>OAKFIELD_STR</t>
        </is>
      </c>
      <c r="C248" s="15" t="n">
        <v>0.65</v>
      </c>
      <c r="D248" s="15" t="n">
        <v>101</v>
      </c>
      <c r="E248" s="15" t="n">
        <v>364</v>
      </c>
      <c r="F248" s="15" t="n">
        <v>0</v>
      </c>
      <c r="G248" s="15" t="n">
        <v>0</v>
      </c>
      <c r="H248" s="15" t="n">
        <v>0</v>
      </c>
      <c r="I248" s="16" t="n">
        <v>0</v>
      </c>
      <c r="J248" s="15">
        <f>I248-F248</f>
        <v/>
      </c>
      <c r="K248" s="15">
        <f>H248-I248</f>
        <v/>
      </c>
      <c r="L248" s="15" t="n">
        <v>-0.04237</v>
      </c>
      <c r="M248" s="15" t="n">
        <v>-0.0407</v>
      </c>
      <c r="N248" s="15" t="n">
        <v>-0.0407</v>
      </c>
      <c r="O248" s="15" t="n">
        <v>-0.0407</v>
      </c>
      <c r="P248" s="15" t="n">
        <v>-0.0407</v>
      </c>
      <c r="Q248" s="15" t="n">
        <v>-0.04144</v>
      </c>
      <c r="R248" s="15" t="n"/>
      <c r="S248" s="15">
        <f>L248*J248</f>
        <v/>
      </c>
      <c r="T248" s="15">
        <f>M248*J248</f>
        <v/>
      </c>
      <c r="U248" s="15">
        <f>N248*J248</f>
        <v/>
      </c>
      <c r="V248" s="15">
        <f>O248*J248</f>
        <v/>
      </c>
      <c r="W248" s="15">
        <f>P248*J248</f>
        <v/>
      </c>
      <c r="X248" s="17">
        <f>Q248*J248</f>
        <v/>
      </c>
    </row>
    <row r="249" ht="13.5" customHeight="1">
      <c r="A249" s="14" t="n">
        <v>103143</v>
      </c>
      <c r="B249" s="15" t="inlineStr">
        <is>
          <t xml:space="preserve">OAKFIELD_SC </t>
        </is>
      </c>
      <c r="C249" s="15" t="n">
        <v>12.5</v>
      </c>
      <c r="D249" s="15" t="n">
        <v>101</v>
      </c>
      <c r="E249" s="15" t="n">
        <v>364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-0.04237</v>
      </c>
      <c r="M249" s="15" t="n">
        <v>-0.0407</v>
      </c>
      <c r="N249" s="15" t="n">
        <v>-0.0407</v>
      </c>
      <c r="O249" s="15" t="n">
        <v>-0.0407</v>
      </c>
      <c r="P249" s="15" t="n">
        <v>-0.0407</v>
      </c>
      <c r="Q249" s="15" t="n">
        <v>-0.04144</v>
      </c>
      <c r="R249" s="15" t="n"/>
      <c r="S249" s="15">
        <f>L249*J249</f>
        <v/>
      </c>
      <c r="T249" s="15">
        <f>M249*J249</f>
        <v/>
      </c>
      <c r="U249" s="15">
        <f>N249*J249</f>
        <v/>
      </c>
      <c r="V249" s="15">
        <f>O249*J249</f>
        <v/>
      </c>
      <c r="W249" s="15">
        <f>P249*J249</f>
        <v/>
      </c>
      <c r="X249" s="17">
        <f>Q249*J249</f>
        <v/>
      </c>
    </row>
    <row r="250" ht="13.5" customHeight="1">
      <c r="A250" s="14" t="n">
        <v>103141</v>
      </c>
      <c r="B250" s="15" t="inlineStr">
        <is>
          <t>NORTHTWIN HY</t>
        </is>
      </c>
      <c r="C250" s="15" t="n">
        <v>2.3</v>
      </c>
      <c r="D250" s="15" t="n">
        <v>101</v>
      </c>
      <c r="E250" s="15" t="n">
        <v>364</v>
      </c>
      <c r="F250" s="15" t="n">
        <v>9.5</v>
      </c>
      <c r="G250" s="15" t="n">
        <v>0</v>
      </c>
      <c r="H250" s="15" t="n">
        <v>9.5</v>
      </c>
      <c r="I250" s="16" t="n">
        <v>9.5</v>
      </c>
      <c r="J250" s="15">
        <f>I250-F250</f>
        <v/>
      </c>
      <c r="K250" s="15">
        <f>H250-I250</f>
        <v/>
      </c>
      <c r="L250" s="15" t="n">
        <v>-0.04237</v>
      </c>
      <c r="M250" s="15" t="n">
        <v>-0.0407</v>
      </c>
      <c r="N250" s="15" t="n">
        <v>-0.0407</v>
      </c>
      <c r="O250" s="15" t="n">
        <v>-0.0407</v>
      </c>
      <c r="P250" s="15" t="n">
        <v>-0.0407</v>
      </c>
      <c r="Q250" s="15" t="n">
        <v>-0.04144</v>
      </c>
      <c r="R250" s="15" t="n"/>
      <c r="S250" s="15">
        <f>L250*J250</f>
        <v/>
      </c>
      <c r="T250" s="15">
        <f>M250*J250</f>
        <v/>
      </c>
      <c r="U250" s="15">
        <f>N250*J250</f>
        <v/>
      </c>
      <c r="V250" s="15">
        <f>O250*J250</f>
        <v/>
      </c>
      <c r="W250" s="15">
        <f>P250*J250</f>
        <v/>
      </c>
      <c r="X250" s="17">
        <f>Q250*J250</f>
        <v/>
      </c>
    </row>
    <row r="251" ht="13.5" customHeight="1">
      <c r="A251" s="14" t="n">
        <v>103140</v>
      </c>
      <c r="B251" s="15" t="inlineStr">
        <is>
          <t>BULL HIL WND</t>
        </is>
      </c>
      <c r="C251" s="15" t="n">
        <v>0.65</v>
      </c>
      <c r="D251" s="15" t="n">
        <v>101</v>
      </c>
      <c r="E251" s="15" t="n">
        <v>384</v>
      </c>
      <c r="F251" s="15" t="n">
        <v>0</v>
      </c>
      <c r="G251" s="15" t="n">
        <v>0</v>
      </c>
      <c r="H251" s="15" t="n">
        <v>0</v>
      </c>
      <c r="I251" s="16" t="n">
        <v>0</v>
      </c>
      <c r="J251" s="15">
        <f>I251-F251</f>
        <v/>
      </c>
      <c r="K251" s="15">
        <f>H251-I251</f>
        <v/>
      </c>
      <c r="L251" s="15" t="n">
        <v>-0.04237</v>
      </c>
      <c r="M251" s="15" t="n">
        <v>-0.0407</v>
      </c>
      <c r="N251" s="15" t="n">
        <v>-0.0407</v>
      </c>
      <c r="O251" s="15" t="n">
        <v>-0.0407</v>
      </c>
      <c r="P251" s="15" t="n">
        <v>-0.0407</v>
      </c>
      <c r="Q251" s="15" t="n">
        <v>-0.04144</v>
      </c>
      <c r="R251" s="15" t="n"/>
      <c r="S251" s="15">
        <f>L251*J251</f>
        <v/>
      </c>
      <c r="T251" s="15">
        <f>M251*J251</f>
        <v/>
      </c>
      <c r="U251" s="15">
        <f>N251*J251</f>
        <v/>
      </c>
      <c r="V251" s="15">
        <f>O251*J251</f>
        <v/>
      </c>
      <c r="W251" s="15">
        <f>P251*J251</f>
        <v/>
      </c>
      <c r="X251" s="17">
        <f>Q251*J251</f>
        <v/>
      </c>
    </row>
    <row r="252" ht="13.5" customHeight="1">
      <c r="A252" s="14" t="n">
        <v>103135</v>
      </c>
      <c r="B252" s="15" t="inlineStr">
        <is>
          <t xml:space="preserve">MCKAY GEN3  </t>
        </is>
      </c>
      <c r="C252" s="15" t="n">
        <v>6.9</v>
      </c>
      <c r="D252" s="15" t="n">
        <v>101</v>
      </c>
      <c r="E252" s="15" t="n">
        <v>363</v>
      </c>
      <c r="F252" s="15" t="n">
        <v>11.36</v>
      </c>
      <c r="G252" s="15" t="n">
        <v>0</v>
      </c>
      <c r="H252" s="15" t="n">
        <v>11.36</v>
      </c>
      <c r="I252" s="16" t="n">
        <v>11.36</v>
      </c>
      <c r="J252" s="15">
        <f>I252-F252</f>
        <v/>
      </c>
      <c r="K252" s="15">
        <f>H252-I252</f>
        <v/>
      </c>
      <c r="L252" s="15" t="n">
        <v>-0.04237</v>
      </c>
      <c r="M252" s="15" t="n">
        <v>-0.0407</v>
      </c>
      <c r="N252" s="15" t="n">
        <v>-0.0407</v>
      </c>
      <c r="O252" s="15" t="n">
        <v>-0.0407</v>
      </c>
      <c r="P252" s="15" t="n">
        <v>-0.0407</v>
      </c>
      <c r="Q252" s="15" t="n">
        <v>-0.04144</v>
      </c>
      <c r="R252" s="15" t="n"/>
      <c r="S252" s="15">
        <f>L252*J252</f>
        <v/>
      </c>
      <c r="T252" s="15">
        <f>M252*J252</f>
        <v/>
      </c>
      <c r="U252" s="15">
        <f>N252*J252</f>
        <v/>
      </c>
      <c r="V252" s="15">
        <f>O252*J252</f>
        <v/>
      </c>
      <c r="W252" s="15">
        <f>P252*J252</f>
        <v/>
      </c>
      <c r="X252" s="17">
        <f>Q252*J252</f>
        <v/>
      </c>
    </row>
    <row r="253" ht="13.5" customHeight="1">
      <c r="A253" s="14" t="n">
        <v>103134</v>
      </c>
      <c r="B253" s="15" t="inlineStr">
        <is>
          <t xml:space="preserve">MCKAY GEN2  </t>
        </is>
      </c>
      <c r="C253" s="15" t="n">
        <v>6.9</v>
      </c>
      <c r="D253" s="15" t="n">
        <v>101</v>
      </c>
      <c r="E253" s="15" t="n">
        <v>363</v>
      </c>
      <c r="F253" s="15" t="n">
        <v>10.43</v>
      </c>
      <c r="G253" s="15" t="n">
        <v>0</v>
      </c>
      <c r="H253" s="15" t="n">
        <v>10.43</v>
      </c>
      <c r="I253" s="16" t="n">
        <v>10.43</v>
      </c>
      <c r="J253" s="15">
        <f>I253-F253</f>
        <v/>
      </c>
      <c r="K253" s="15">
        <f>H253-I253</f>
        <v/>
      </c>
      <c r="L253" s="15" t="n">
        <v>-0.04237</v>
      </c>
      <c r="M253" s="15" t="n">
        <v>-0.0407</v>
      </c>
      <c r="N253" s="15" t="n">
        <v>-0.0407</v>
      </c>
      <c r="O253" s="15" t="n">
        <v>-0.0407</v>
      </c>
      <c r="P253" s="15" t="n">
        <v>-0.0407</v>
      </c>
      <c r="Q253" s="15" t="n">
        <v>-0.04144</v>
      </c>
      <c r="R253" s="15" t="n"/>
      <c r="S253" s="15">
        <f>L253*J253</f>
        <v/>
      </c>
      <c r="T253" s="15">
        <f>M253*J253</f>
        <v/>
      </c>
      <c r="U253" s="15">
        <f>N253*J253</f>
        <v/>
      </c>
      <c r="V253" s="15">
        <f>O253*J253</f>
        <v/>
      </c>
      <c r="W253" s="15">
        <f>P253*J253</f>
        <v/>
      </c>
      <c r="X253" s="17">
        <f>Q253*J253</f>
        <v/>
      </c>
    </row>
    <row r="254" ht="13.5" customHeight="1">
      <c r="A254" s="14" t="n">
        <v>103133</v>
      </c>
      <c r="B254" s="15" t="inlineStr">
        <is>
          <t xml:space="preserve">MCKAY GEN1  </t>
        </is>
      </c>
      <c r="C254" s="15" t="n">
        <v>6.9</v>
      </c>
      <c r="D254" s="15" t="n">
        <v>101</v>
      </c>
      <c r="E254" s="15" t="n">
        <v>363</v>
      </c>
      <c r="F254" s="15" t="n">
        <v>10.43</v>
      </c>
      <c r="G254" s="15" t="n">
        <v>0</v>
      </c>
      <c r="H254" s="15" t="n">
        <v>10.43</v>
      </c>
      <c r="I254" s="16" t="n">
        <v>10.43</v>
      </c>
      <c r="J254" s="15">
        <f>I254-F254</f>
        <v/>
      </c>
      <c r="K254" s="15">
        <f>H254-I254</f>
        <v/>
      </c>
      <c r="L254" s="15" t="n">
        <v>-0.04237</v>
      </c>
      <c r="M254" s="15" t="n">
        <v>-0.0407</v>
      </c>
      <c r="N254" s="15" t="n">
        <v>-0.0407</v>
      </c>
      <c r="O254" s="15" t="n">
        <v>-0.0407</v>
      </c>
      <c r="P254" s="15" t="n">
        <v>-0.0407</v>
      </c>
      <c r="Q254" s="15" t="n">
        <v>-0.04144</v>
      </c>
      <c r="R254" s="15" t="n"/>
      <c r="S254" s="15">
        <f>L254*J254</f>
        <v/>
      </c>
      <c r="T254" s="15">
        <f>M254*J254</f>
        <v/>
      </c>
      <c r="U254" s="15">
        <f>N254*J254</f>
        <v/>
      </c>
      <c r="V254" s="15">
        <f>O254*J254</f>
        <v/>
      </c>
      <c r="W254" s="15">
        <f>P254*J254</f>
        <v/>
      </c>
      <c r="X254" s="17">
        <f>Q254*J254</f>
        <v/>
      </c>
    </row>
    <row r="255" ht="13.5" customHeight="1">
      <c r="A255" s="14" t="n">
        <v>103132</v>
      </c>
      <c r="B255" s="15" t="inlineStr">
        <is>
          <t xml:space="preserve">DOLBY HYDRO </t>
        </is>
      </c>
      <c r="C255" s="15" t="n">
        <v>6.9</v>
      </c>
      <c r="D255" s="15" t="n">
        <v>101</v>
      </c>
      <c r="E255" s="15" t="n">
        <v>364</v>
      </c>
      <c r="F255" s="15" t="n">
        <v>14.37</v>
      </c>
      <c r="G255" s="15" t="n">
        <v>0</v>
      </c>
      <c r="H255" s="15" t="n">
        <v>14.37</v>
      </c>
      <c r="I255" s="16" t="n">
        <v>14.37</v>
      </c>
      <c r="J255" s="15">
        <f>I255-F255</f>
        <v/>
      </c>
      <c r="K255" s="15">
        <f>H255-I255</f>
        <v/>
      </c>
      <c r="L255" s="15" t="n">
        <v>-0.04237</v>
      </c>
      <c r="M255" s="15" t="n">
        <v>-0.0407</v>
      </c>
      <c r="N255" s="15" t="n">
        <v>-0.0407</v>
      </c>
      <c r="O255" s="15" t="n">
        <v>-0.0407</v>
      </c>
      <c r="P255" s="15" t="n">
        <v>-0.0407</v>
      </c>
      <c r="Q255" s="15" t="n">
        <v>-0.04144</v>
      </c>
      <c r="R255" s="15" t="n"/>
      <c r="S255" s="15">
        <f>L255*J255</f>
        <v/>
      </c>
      <c r="T255" s="15">
        <f>M255*J255</f>
        <v/>
      </c>
      <c r="U255" s="15">
        <f>N255*J255</f>
        <v/>
      </c>
      <c r="V255" s="15">
        <f>O255*J255</f>
        <v/>
      </c>
      <c r="W255" s="15">
        <f>P255*J255</f>
        <v/>
      </c>
      <c r="X255" s="17">
        <f>Q255*J255</f>
        <v/>
      </c>
    </row>
    <row r="256" ht="13.5" customHeight="1">
      <c r="A256" s="14" t="n">
        <v>103131</v>
      </c>
      <c r="B256" s="15" t="inlineStr">
        <is>
          <t>EMILLNCKT HY</t>
        </is>
      </c>
      <c r="C256" s="15" t="n">
        <v>6.9</v>
      </c>
      <c r="D256" s="15" t="n">
        <v>101</v>
      </c>
      <c r="E256" s="15" t="n">
        <v>364</v>
      </c>
      <c r="F256" s="15" t="n">
        <v>9.27</v>
      </c>
      <c r="G256" s="15" t="n">
        <v>0</v>
      </c>
      <c r="H256" s="15" t="n">
        <v>9.27</v>
      </c>
      <c r="I256" s="16" t="n">
        <v>9.27</v>
      </c>
      <c r="J256" s="15">
        <f>I256-F256</f>
        <v/>
      </c>
      <c r="K256" s="15">
        <f>H256-I256</f>
        <v/>
      </c>
      <c r="L256" s="15" t="n">
        <v>-0.04237</v>
      </c>
      <c r="M256" s="15" t="n">
        <v>-0.0407</v>
      </c>
      <c r="N256" s="15" t="n">
        <v>-0.0407</v>
      </c>
      <c r="O256" s="15" t="n">
        <v>-0.0407</v>
      </c>
      <c r="P256" s="15" t="n">
        <v>-0.0407</v>
      </c>
      <c r="Q256" s="15" t="n">
        <v>-0.04144</v>
      </c>
      <c r="R256" s="15" t="n"/>
      <c r="S256" s="15">
        <f>L256*J256</f>
        <v/>
      </c>
      <c r="T256" s="15">
        <f>M256*J256</f>
        <v/>
      </c>
      <c r="U256" s="15">
        <f>N256*J256</f>
        <v/>
      </c>
      <c r="V256" s="15">
        <f>O256*J256</f>
        <v/>
      </c>
      <c r="W256" s="15">
        <f>P256*J256</f>
        <v/>
      </c>
      <c r="X256" s="17">
        <f>Q256*J256</f>
        <v/>
      </c>
    </row>
    <row r="257" ht="13.5" customHeight="1">
      <c r="A257" s="14" t="n">
        <v>103129</v>
      </c>
      <c r="B257" s="15" t="inlineStr">
        <is>
          <t>HANCOCK_DVAR</t>
        </is>
      </c>
      <c r="C257" s="15" t="n">
        <v>0.48</v>
      </c>
      <c r="D257" s="15" t="n">
        <v>101</v>
      </c>
      <c r="E257" s="15" t="n">
        <v>381</v>
      </c>
      <c r="F257" s="15" t="n">
        <v>0</v>
      </c>
      <c r="G257" s="15" t="n">
        <v>0</v>
      </c>
      <c r="H257" s="15" t="n">
        <v>0</v>
      </c>
      <c r="I257" s="16" t="n">
        <v>0</v>
      </c>
      <c r="J257" s="15">
        <f>I257-F257</f>
        <v/>
      </c>
      <c r="K257" s="15">
        <f>H257-I257</f>
        <v/>
      </c>
      <c r="L257" s="15" t="n">
        <v>-0.04237</v>
      </c>
      <c r="M257" s="15" t="n">
        <v>-0.0407</v>
      </c>
      <c r="N257" s="15" t="n">
        <v>-0.0407</v>
      </c>
      <c r="O257" s="15" t="n">
        <v>-0.0407</v>
      </c>
      <c r="P257" s="15" t="n">
        <v>-0.0407</v>
      </c>
      <c r="Q257" s="15" t="n">
        <v>-0.04144</v>
      </c>
      <c r="R257" s="15" t="n"/>
      <c r="S257" s="15">
        <f>L257*J257</f>
        <v/>
      </c>
      <c r="T257" s="15">
        <f>M257*J257</f>
        <v/>
      </c>
      <c r="U257" s="15">
        <f>N257*J257</f>
        <v/>
      </c>
      <c r="V257" s="15">
        <f>O257*J257</f>
        <v/>
      </c>
      <c r="W257" s="15">
        <f>P257*J257</f>
        <v/>
      </c>
      <c r="X257" s="17">
        <f>Q257*J257</f>
        <v/>
      </c>
    </row>
    <row r="258" ht="13.5" customHeight="1">
      <c r="A258" s="14" t="n">
        <v>103124</v>
      </c>
      <c r="B258" s="15" t="inlineStr">
        <is>
          <t>MILLNKT HY25</t>
        </is>
      </c>
      <c r="C258" s="15" t="n">
        <v>6.9</v>
      </c>
      <c r="D258" s="15" t="n">
        <v>101</v>
      </c>
      <c r="E258" s="15" t="n">
        <v>364</v>
      </c>
      <c r="F258" s="15" t="n">
        <v>23.33</v>
      </c>
      <c r="G258" s="15" t="n">
        <v>0</v>
      </c>
      <c r="H258" s="15" t="n">
        <v>23.33</v>
      </c>
      <c r="I258" s="16" t="n">
        <v>23.33</v>
      </c>
      <c r="J258" s="15">
        <f>I258-F258</f>
        <v/>
      </c>
      <c r="K258" s="15">
        <f>H258-I258</f>
        <v/>
      </c>
      <c r="L258" s="15" t="n">
        <v>-0.04237</v>
      </c>
      <c r="M258" s="15" t="n">
        <v>-0.0407</v>
      </c>
      <c r="N258" s="15" t="n">
        <v>-0.0407</v>
      </c>
      <c r="O258" s="15" t="n">
        <v>-0.0407</v>
      </c>
      <c r="P258" s="15" t="n">
        <v>-0.0407</v>
      </c>
      <c r="Q258" s="15" t="n">
        <v>-0.04144</v>
      </c>
      <c r="R258" s="15" t="n"/>
      <c r="S258" s="15">
        <f>L258*J258</f>
        <v/>
      </c>
      <c r="T258" s="15">
        <f>M258*J258</f>
        <v/>
      </c>
      <c r="U258" s="15">
        <f>N258*J258</f>
        <v/>
      </c>
      <c r="V258" s="15">
        <f>O258*J258</f>
        <v/>
      </c>
      <c r="W258" s="15">
        <f>P258*J258</f>
        <v/>
      </c>
      <c r="X258" s="17">
        <f>Q258*J258</f>
        <v/>
      </c>
    </row>
    <row r="259" ht="13.5" customHeight="1">
      <c r="A259" s="14" t="n">
        <v>103123</v>
      </c>
      <c r="B259" s="15" t="inlineStr">
        <is>
          <t>MILLNKT HY18</t>
        </is>
      </c>
      <c r="C259" s="15" t="n">
        <v>13.8</v>
      </c>
      <c r="D259" s="15" t="n">
        <v>101</v>
      </c>
      <c r="E259" s="15" t="n">
        <v>364</v>
      </c>
      <c r="F259" s="15" t="n">
        <v>15.76</v>
      </c>
      <c r="G259" s="15" t="n">
        <v>0</v>
      </c>
      <c r="H259" s="15" t="n">
        <v>15.76</v>
      </c>
      <c r="I259" s="16" t="n">
        <v>15.76</v>
      </c>
      <c r="J259" s="15">
        <f>I259-F259</f>
        <v/>
      </c>
      <c r="K259" s="15">
        <f>H259-I259</f>
        <v/>
      </c>
      <c r="L259" s="15" t="n">
        <v>-0.04237</v>
      </c>
      <c r="M259" s="15" t="n">
        <v>-0.0407</v>
      </c>
      <c r="N259" s="15" t="n">
        <v>-0.0407</v>
      </c>
      <c r="O259" s="15" t="n">
        <v>-0.0407</v>
      </c>
      <c r="P259" s="15" t="n">
        <v>-0.0407</v>
      </c>
      <c r="Q259" s="15" t="n">
        <v>-0.04144</v>
      </c>
      <c r="R259" s="15" t="n"/>
      <c r="S259" s="15">
        <f>L259*J259</f>
        <v/>
      </c>
      <c r="T259" s="15">
        <f>M259*J259</f>
        <v/>
      </c>
      <c r="U259" s="15">
        <f>N259*J259</f>
        <v/>
      </c>
      <c r="V259" s="15">
        <f>O259*J259</f>
        <v/>
      </c>
      <c r="W259" s="15">
        <f>P259*J259</f>
        <v/>
      </c>
      <c r="X259" s="17">
        <f>Q259*J259</f>
        <v/>
      </c>
    </row>
    <row r="260" ht="13.5" customHeight="1">
      <c r="A260" s="14" t="n">
        <v>100708</v>
      </c>
      <c r="B260" s="15" t="inlineStr">
        <is>
          <t xml:space="preserve">RCRDHL STR2 </t>
        </is>
      </c>
      <c r="C260" s="15" t="n">
        <v>0.6899999999999999</v>
      </c>
      <c r="D260" s="15" t="n">
        <v>101</v>
      </c>
      <c r="E260" s="15" t="n">
        <v>114</v>
      </c>
      <c r="F260" s="15" t="n">
        <v>6.8</v>
      </c>
      <c r="G260" s="15" t="n">
        <v>0</v>
      </c>
      <c r="H260" s="15" t="n">
        <v>6.8</v>
      </c>
      <c r="I260" s="16" t="n">
        <v>6.8</v>
      </c>
      <c r="J260" s="15">
        <f>I260-F260</f>
        <v/>
      </c>
      <c r="K260" s="15">
        <f>H260-I260</f>
        <v/>
      </c>
      <c r="L260" s="15" t="n">
        <v>-0.04237</v>
      </c>
      <c r="M260" s="15" t="n">
        <v>-0.0407</v>
      </c>
      <c r="N260" s="15" t="n">
        <v>-0.0407</v>
      </c>
      <c r="O260" s="15" t="n">
        <v>-0.0407</v>
      </c>
      <c r="P260" s="15" t="n">
        <v>-0.0407</v>
      </c>
      <c r="Q260" s="15" t="n">
        <v>-0.04145</v>
      </c>
      <c r="R260" s="15" t="n"/>
      <c r="S260" s="15">
        <f>L260*J260</f>
        <v/>
      </c>
      <c r="T260" s="15">
        <f>M260*J260</f>
        <v/>
      </c>
      <c r="U260" s="15">
        <f>N260*J260</f>
        <v/>
      </c>
      <c r="V260" s="15">
        <f>O260*J260</f>
        <v/>
      </c>
      <c r="W260" s="15">
        <f>P260*J260</f>
        <v/>
      </c>
      <c r="X260" s="17">
        <f>Q260*J260</f>
        <v/>
      </c>
    </row>
    <row r="261" ht="13.5" customHeight="1">
      <c r="A261" s="14" t="n">
        <v>103107</v>
      </c>
      <c r="B261" s="15" t="inlineStr">
        <is>
          <t>DOLBY HYDRO8</t>
        </is>
      </c>
      <c r="C261" s="15" t="n">
        <v>6.9</v>
      </c>
      <c r="D261" s="15" t="n">
        <v>101</v>
      </c>
      <c r="E261" s="15" t="n">
        <v>364</v>
      </c>
      <c r="F261" s="15" t="n">
        <v>3.01</v>
      </c>
      <c r="G261" s="15" t="n">
        <v>0</v>
      </c>
      <c r="H261" s="15" t="n">
        <v>3.01</v>
      </c>
      <c r="I261" s="16" t="n">
        <v>3.01</v>
      </c>
      <c r="J261" s="15">
        <f>I261-F261</f>
        <v/>
      </c>
      <c r="K261" s="15">
        <f>H261-I261</f>
        <v/>
      </c>
      <c r="L261" s="15" t="n">
        <v>-0.04237</v>
      </c>
      <c r="M261" s="15" t="n">
        <v>-0.0407</v>
      </c>
      <c r="N261" s="15" t="n">
        <v>-0.0407</v>
      </c>
      <c r="O261" s="15" t="n">
        <v>-0.0407</v>
      </c>
      <c r="P261" s="15" t="n">
        <v>-0.0407</v>
      </c>
      <c r="Q261" s="15" t="n">
        <v>-0.04144</v>
      </c>
      <c r="R261" s="15" t="n"/>
      <c r="S261" s="15">
        <f>L261*J261</f>
        <v/>
      </c>
      <c r="T261" s="15">
        <f>M261*J261</f>
        <v/>
      </c>
      <c r="U261" s="15">
        <f>N261*J261</f>
        <v/>
      </c>
      <c r="V261" s="15">
        <f>O261*J261</f>
        <v/>
      </c>
      <c r="W261" s="15">
        <f>P261*J261</f>
        <v/>
      </c>
      <c r="X261" s="17">
        <f>Q261*J261</f>
        <v/>
      </c>
    </row>
    <row r="262" ht="13.5" customHeight="1">
      <c r="A262" s="14" t="n">
        <v>103090</v>
      </c>
      <c r="B262" s="15" t="inlineStr">
        <is>
          <t>ROLNS C1 AGG</t>
        </is>
      </c>
      <c r="C262" s="15" t="n">
        <v>0.6899999999999999</v>
      </c>
      <c r="D262" s="15" t="n">
        <v>101</v>
      </c>
      <c r="E262" s="15" t="n">
        <v>364</v>
      </c>
      <c r="F262" s="15" t="n">
        <v>0</v>
      </c>
      <c r="G262" s="15" t="n">
        <v>0</v>
      </c>
      <c r="H262" s="15" t="n">
        <v>0</v>
      </c>
      <c r="I262" s="16" t="n">
        <v>0</v>
      </c>
      <c r="J262" s="15">
        <f>I262-F262</f>
        <v/>
      </c>
      <c r="K262" s="15">
        <f>H262-I262</f>
        <v/>
      </c>
      <c r="L262" s="15" t="n">
        <v>-0.04237</v>
      </c>
      <c r="M262" s="15" t="n">
        <v>-0.0407</v>
      </c>
      <c r="N262" s="15" t="n">
        <v>-0.0407</v>
      </c>
      <c r="O262" s="15" t="n">
        <v>-0.0407</v>
      </c>
      <c r="P262" s="15" t="n">
        <v>-0.0407</v>
      </c>
      <c r="Q262" s="15" t="n">
        <v>-0.04144</v>
      </c>
      <c r="R262" s="15" t="n"/>
      <c r="S262" s="15">
        <f>L262*J262</f>
        <v/>
      </c>
      <c r="T262" s="15">
        <f>M262*J262</f>
        <v/>
      </c>
      <c r="U262" s="15">
        <f>N262*J262</f>
        <v/>
      </c>
      <c r="V262" s="15">
        <f>O262*J262</f>
        <v/>
      </c>
      <c r="W262" s="15">
        <f>P262*J262</f>
        <v/>
      </c>
      <c r="X262" s="17">
        <f>Q262*J262</f>
        <v/>
      </c>
    </row>
    <row r="263" ht="13.5" customHeight="1">
      <c r="A263" s="14" t="n">
        <v>100707</v>
      </c>
      <c r="B263" s="15" t="inlineStr">
        <is>
          <t xml:space="preserve">RCRDHL STR1 </t>
        </is>
      </c>
      <c r="C263" s="15" t="n">
        <v>0.6899999999999999</v>
      </c>
      <c r="D263" s="15" t="n">
        <v>101</v>
      </c>
      <c r="E263" s="15" t="n">
        <v>114</v>
      </c>
      <c r="F263" s="15" t="n">
        <v>6.8</v>
      </c>
      <c r="G263" s="15" t="n">
        <v>0</v>
      </c>
      <c r="H263" s="15" t="n">
        <v>6.8</v>
      </c>
      <c r="I263" s="16" t="n">
        <v>6.8</v>
      </c>
      <c r="J263" s="15">
        <f>I263-F263</f>
        <v/>
      </c>
      <c r="K263" s="15">
        <f>H263-I263</f>
        <v/>
      </c>
      <c r="L263" s="15" t="n">
        <v>-0.04237</v>
      </c>
      <c r="M263" s="15" t="n">
        <v>-0.0407</v>
      </c>
      <c r="N263" s="15" t="n">
        <v>-0.0407</v>
      </c>
      <c r="O263" s="15" t="n">
        <v>-0.0407</v>
      </c>
      <c r="P263" s="15" t="n">
        <v>-0.0407</v>
      </c>
      <c r="Q263" s="15" t="n">
        <v>-0.04145</v>
      </c>
      <c r="R263" s="15" t="n"/>
      <c r="S263" s="15">
        <f>L263*J263</f>
        <v/>
      </c>
      <c r="T263" s="15">
        <f>M263*J263</f>
        <v/>
      </c>
      <c r="U263" s="15">
        <f>N263*J263</f>
        <v/>
      </c>
      <c r="V263" s="15">
        <f>O263*J263</f>
        <v/>
      </c>
      <c r="W263" s="15">
        <f>P263*J263</f>
        <v/>
      </c>
      <c r="X263" s="17">
        <f>Q263*J263</f>
        <v/>
      </c>
    </row>
    <row r="264" ht="13.5" customHeight="1">
      <c r="A264" s="14" t="n">
        <v>103060</v>
      </c>
      <c r="B264" s="15" t="inlineStr">
        <is>
          <t xml:space="preserve">MIS G1      </t>
        </is>
      </c>
      <c r="C264" s="15" t="n">
        <v>18</v>
      </c>
      <c r="D264" s="15" t="n">
        <v>101</v>
      </c>
      <c r="E264" s="15" t="n">
        <v>353</v>
      </c>
      <c r="F264" s="15" t="n">
        <v>0</v>
      </c>
      <c r="G264" s="15" t="n">
        <v>0</v>
      </c>
      <c r="H264" s="15" t="n">
        <v>0</v>
      </c>
      <c r="I264" s="16" t="n">
        <v>0</v>
      </c>
      <c r="J264" s="15">
        <f>I264-F264</f>
        <v/>
      </c>
      <c r="K264" s="15">
        <f>H264-I264</f>
        <v/>
      </c>
      <c r="L264" s="15" t="n">
        <v>-0.04237</v>
      </c>
      <c r="M264" s="15" t="n">
        <v>-0.0407</v>
      </c>
      <c r="N264" s="15" t="n">
        <v>-0.0407</v>
      </c>
      <c r="O264" s="15" t="n">
        <v>-0.0407</v>
      </c>
      <c r="P264" s="15" t="n">
        <v>-0.0407</v>
      </c>
      <c r="Q264" s="15" t="n">
        <v>-0.04144</v>
      </c>
      <c r="R264" s="15" t="n"/>
      <c r="S264" s="15">
        <f>L264*J264</f>
        <v/>
      </c>
      <c r="T264" s="15">
        <f>M264*J264</f>
        <v/>
      </c>
      <c r="U264" s="15">
        <f>N264*J264</f>
        <v/>
      </c>
      <c r="V264" s="15">
        <f>O264*J264</f>
        <v/>
      </c>
      <c r="W264" s="15">
        <f>P264*J264</f>
        <v/>
      </c>
      <c r="X264" s="17">
        <f>Q264*J264</f>
        <v/>
      </c>
    </row>
    <row r="265" ht="13.5" customHeight="1">
      <c r="A265" s="14" t="n">
        <v>100689</v>
      </c>
      <c r="B265" s="15" t="inlineStr">
        <is>
          <t>MADP ABNKI 5</t>
        </is>
      </c>
      <c r="C265" s="15" t="n">
        <v>4.16</v>
      </c>
      <c r="D265" s="15" t="n">
        <v>101</v>
      </c>
      <c r="E265" s="15" t="n">
        <v>134</v>
      </c>
      <c r="F265" s="15" t="n">
        <v>0</v>
      </c>
      <c r="G265" s="15" t="n">
        <v>0</v>
      </c>
      <c r="H265" s="15" t="n">
        <v>0</v>
      </c>
      <c r="I265" s="16" t="n">
        <v>0</v>
      </c>
      <c r="J265" s="15">
        <f>I265-F265</f>
        <v/>
      </c>
      <c r="K265" s="15">
        <f>H265-I265</f>
        <v/>
      </c>
      <c r="L265" s="15" t="n">
        <v>-0.04237</v>
      </c>
      <c r="M265" s="15" t="n">
        <v>-0.0407</v>
      </c>
      <c r="N265" s="15" t="n">
        <v>-0.0407</v>
      </c>
      <c r="O265" s="15" t="n">
        <v>-0.0407</v>
      </c>
      <c r="P265" s="15" t="n">
        <v>-0.0407</v>
      </c>
      <c r="Q265" s="15" t="n">
        <v>-0.04144</v>
      </c>
      <c r="R265" s="15" t="n"/>
      <c r="S265" s="15">
        <f>L265*J265</f>
        <v/>
      </c>
      <c r="T265" s="15">
        <f>M265*J265</f>
        <v/>
      </c>
      <c r="U265" s="15">
        <f>N265*J265</f>
        <v/>
      </c>
      <c r="V265" s="15">
        <f>O265*J265</f>
        <v/>
      </c>
      <c r="W265" s="15">
        <f>P265*J265</f>
        <v/>
      </c>
      <c r="X265" s="17">
        <f>Q265*J265</f>
        <v/>
      </c>
    </row>
    <row r="266" ht="13.5" customHeight="1">
      <c r="A266" s="14" t="n">
        <v>100410</v>
      </c>
      <c r="B266" s="15" t="inlineStr">
        <is>
          <t>HYD KENNEBEC</t>
        </is>
      </c>
      <c r="C266" s="15" t="n">
        <v>4.16</v>
      </c>
      <c r="D266" s="15" t="n">
        <v>101</v>
      </c>
      <c r="E266" s="15" t="n">
        <v>113</v>
      </c>
      <c r="F266" s="15" t="n">
        <v>7.83</v>
      </c>
      <c r="G266" s="15" t="n">
        <v>0</v>
      </c>
      <c r="H266" s="15" t="n">
        <v>7.83</v>
      </c>
      <c r="I266" s="16" t="n">
        <v>7.83</v>
      </c>
      <c r="J266" s="15">
        <f>I266-F266</f>
        <v/>
      </c>
      <c r="K266" s="15">
        <f>H266-I266</f>
        <v/>
      </c>
      <c r="L266" s="15" t="n">
        <v>-0.04237</v>
      </c>
      <c r="M266" s="15" t="n">
        <v>-0.0407</v>
      </c>
      <c r="N266" s="15" t="n">
        <v>-0.0407</v>
      </c>
      <c r="O266" s="15" t="n">
        <v>-0.0407</v>
      </c>
      <c r="P266" s="15" t="n">
        <v>-0.0407</v>
      </c>
      <c r="Q266" s="15" t="n">
        <v>-0.04144</v>
      </c>
      <c r="R266" s="15" t="n"/>
      <c r="S266" s="15">
        <f>L266*J266</f>
        <v/>
      </c>
      <c r="T266" s="15">
        <f>M266*J266</f>
        <v/>
      </c>
      <c r="U266" s="15">
        <f>N266*J266</f>
        <v/>
      </c>
      <c r="V266" s="15">
        <f>O266*J266</f>
        <v/>
      </c>
      <c r="W266" s="15">
        <f>P266*J266</f>
        <v/>
      </c>
      <c r="X266" s="17">
        <f>Q266*J266</f>
        <v/>
      </c>
    </row>
    <row r="267" ht="13.5" customHeight="1">
      <c r="A267" s="14" t="n">
        <v>100399</v>
      </c>
      <c r="B267" s="15" t="inlineStr">
        <is>
          <t>RUMF FLS LH2</t>
        </is>
      </c>
      <c r="C267" s="15" t="n">
        <v>11.5</v>
      </c>
      <c r="D267" s="15" t="n">
        <v>101</v>
      </c>
      <c r="E267" s="15" t="n">
        <v>114</v>
      </c>
      <c r="F267" s="15" t="n">
        <v>6.77</v>
      </c>
      <c r="G267" s="15" t="n">
        <v>0</v>
      </c>
      <c r="H267" s="15" t="n">
        <v>6.77</v>
      </c>
      <c r="I267" s="16" t="n">
        <v>6.77</v>
      </c>
      <c r="J267" s="15">
        <f>I267-F267</f>
        <v/>
      </c>
      <c r="K267" s="15">
        <f>H267-I267</f>
        <v/>
      </c>
      <c r="L267" s="15" t="n">
        <v>-0.04237</v>
      </c>
      <c r="M267" s="15" t="n">
        <v>-0.0407</v>
      </c>
      <c r="N267" s="15" t="n">
        <v>-0.0407</v>
      </c>
      <c r="O267" s="15" t="n">
        <v>-0.0407</v>
      </c>
      <c r="P267" s="15" t="n">
        <v>-0.0407</v>
      </c>
      <c r="Q267" s="15" t="n">
        <v>-0.04145</v>
      </c>
      <c r="R267" s="15" t="n"/>
      <c r="S267" s="15">
        <f>L267*J267</f>
        <v/>
      </c>
      <c r="T267" s="15">
        <f>M267*J267</f>
        <v/>
      </c>
      <c r="U267" s="15">
        <f>N267*J267</f>
        <v/>
      </c>
      <c r="V267" s="15">
        <f>O267*J267</f>
        <v/>
      </c>
      <c r="W267" s="15">
        <f>P267*J267</f>
        <v/>
      </c>
      <c r="X267" s="17">
        <f>Q267*J267</f>
        <v/>
      </c>
    </row>
    <row r="268" ht="13.5" customHeight="1">
      <c r="A268" s="14" t="n">
        <v>100398</v>
      </c>
      <c r="B268" s="15" t="inlineStr">
        <is>
          <t>RUMF FLS LH1</t>
        </is>
      </c>
      <c r="C268" s="15" t="n">
        <v>11.5</v>
      </c>
      <c r="D268" s="15" t="n">
        <v>101</v>
      </c>
      <c r="E268" s="15" t="n">
        <v>114</v>
      </c>
      <c r="F268" s="15" t="n">
        <v>6.77</v>
      </c>
      <c r="G268" s="15" t="n">
        <v>0</v>
      </c>
      <c r="H268" s="15" t="n">
        <v>6.77</v>
      </c>
      <c r="I268" s="16" t="n">
        <v>6.77</v>
      </c>
      <c r="J268" s="15">
        <f>I268-F268</f>
        <v/>
      </c>
      <c r="K268" s="15">
        <f>H268-I268</f>
        <v/>
      </c>
      <c r="L268" s="15" t="n">
        <v>-0.04237</v>
      </c>
      <c r="M268" s="15" t="n">
        <v>-0.0407</v>
      </c>
      <c r="N268" s="15" t="n">
        <v>-0.0407</v>
      </c>
      <c r="O268" s="15" t="n">
        <v>-0.0407</v>
      </c>
      <c r="P268" s="15" t="n">
        <v>-0.0407</v>
      </c>
      <c r="Q268" s="15" t="n">
        <v>-0.04145</v>
      </c>
      <c r="R268" s="15" t="n"/>
      <c r="S268" s="15">
        <f>L268*J268</f>
        <v/>
      </c>
      <c r="T268" s="15">
        <f>M268*J268</f>
        <v/>
      </c>
      <c r="U268" s="15">
        <f>N268*J268</f>
        <v/>
      </c>
      <c r="V268" s="15">
        <f>O268*J268</f>
        <v/>
      </c>
      <c r="W268" s="15">
        <f>P268*J268</f>
        <v/>
      </c>
      <c r="X268" s="17">
        <f>Q268*J268</f>
        <v/>
      </c>
    </row>
    <row r="269" ht="13.5" customHeight="1">
      <c r="A269" s="14" t="n">
        <v>100389</v>
      </c>
      <c r="B269" s="15" t="inlineStr">
        <is>
          <t>BUCKSPORT G4</t>
        </is>
      </c>
      <c r="C269" s="15" t="n">
        <v>18</v>
      </c>
      <c r="D269" s="15" t="n">
        <v>101</v>
      </c>
      <c r="E269" s="15" t="n">
        <v>113</v>
      </c>
      <c r="F269" s="15" t="n">
        <v>160.3</v>
      </c>
      <c r="G269" s="15" t="n">
        <v>0</v>
      </c>
      <c r="H269" s="15" t="n">
        <v>160.3</v>
      </c>
      <c r="I269" s="16" t="n">
        <v>160.3</v>
      </c>
      <c r="J269" s="15">
        <f>I269-F269</f>
        <v/>
      </c>
      <c r="K269" s="15">
        <f>H269-I269</f>
        <v/>
      </c>
      <c r="L269" s="15" t="n">
        <v>-0.04237</v>
      </c>
      <c r="M269" s="15" t="n">
        <v>-0.0407</v>
      </c>
      <c r="N269" s="15" t="n">
        <v>-0.0407</v>
      </c>
      <c r="O269" s="15" t="n">
        <v>-0.0407</v>
      </c>
      <c r="P269" s="15" t="n">
        <v>-0.0407</v>
      </c>
      <c r="Q269" s="15" t="n">
        <v>-0.04144</v>
      </c>
      <c r="R269" s="15" t="n"/>
      <c r="S269" s="15">
        <f>L269*J269</f>
        <v/>
      </c>
      <c r="T269" s="15">
        <f>M269*J269</f>
        <v/>
      </c>
      <c r="U269" s="15">
        <f>N269*J269</f>
        <v/>
      </c>
      <c r="V269" s="15">
        <f>O269*J269</f>
        <v/>
      </c>
      <c r="W269" s="15">
        <f>P269*J269</f>
        <v/>
      </c>
      <c r="X269" s="17">
        <f>Q269*J269</f>
        <v/>
      </c>
    </row>
    <row r="270" ht="13.5" customHeight="1">
      <c r="A270" s="14" t="n">
        <v>100382</v>
      </c>
      <c r="B270" s="15" t="inlineStr">
        <is>
          <t>RUMFORD PA S</t>
        </is>
      </c>
      <c r="C270" s="15" t="n">
        <v>13.8</v>
      </c>
      <c r="D270" s="15" t="n">
        <v>101</v>
      </c>
      <c r="E270" s="15" t="n">
        <v>113</v>
      </c>
      <c r="F270" s="15" t="n">
        <v>84.88</v>
      </c>
      <c r="G270" s="15" t="n">
        <v>0</v>
      </c>
      <c r="H270" s="15" t="n">
        <v>84.88</v>
      </c>
      <c r="I270" s="16" t="n">
        <v>84.88</v>
      </c>
      <c r="J270" s="15">
        <f>I270-F270</f>
        <v/>
      </c>
      <c r="K270" s="15">
        <f>H270-I270</f>
        <v/>
      </c>
      <c r="L270" s="15" t="n">
        <v>-0.04237</v>
      </c>
      <c r="M270" s="15" t="n">
        <v>-0.0407</v>
      </c>
      <c r="N270" s="15" t="n">
        <v>-0.0407</v>
      </c>
      <c r="O270" s="15" t="n">
        <v>-0.0407</v>
      </c>
      <c r="P270" s="15" t="n">
        <v>-0.0407</v>
      </c>
      <c r="Q270" s="15" t="n">
        <v>-0.04145</v>
      </c>
      <c r="R270" s="15" t="n"/>
      <c r="S270" s="15">
        <f>L270*J270</f>
        <v/>
      </c>
      <c r="T270" s="15">
        <f>M270*J270</f>
        <v/>
      </c>
      <c r="U270" s="15">
        <f>N270*J270</f>
        <v/>
      </c>
      <c r="V270" s="15">
        <f>O270*J270</f>
        <v/>
      </c>
      <c r="W270" s="15">
        <f>P270*J270</f>
        <v/>
      </c>
      <c r="X270" s="17">
        <f>Q270*J270</f>
        <v/>
      </c>
    </row>
    <row r="271" ht="13.5" customHeight="1">
      <c r="A271" s="14" t="n">
        <v>100381</v>
      </c>
      <c r="B271" s="15" t="inlineStr">
        <is>
          <t>RUMFORD PA C</t>
        </is>
      </c>
      <c r="C271" s="15" t="n">
        <v>18</v>
      </c>
      <c r="D271" s="15" t="n">
        <v>101</v>
      </c>
      <c r="E271" s="15" t="n">
        <v>113</v>
      </c>
      <c r="F271" s="15" t="n">
        <v>160.06</v>
      </c>
      <c r="G271" s="15" t="n">
        <v>0</v>
      </c>
      <c r="H271" s="15" t="n">
        <v>160.06</v>
      </c>
      <c r="I271" s="16" t="n">
        <v>160.06</v>
      </c>
      <c r="J271" s="15">
        <f>I271-F271</f>
        <v/>
      </c>
      <c r="K271" s="15">
        <f>H271-I271</f>
        <v/>
      </c>
      <c r="L271" s="15" t="n">
        <v>-0.04237</v>
      </c>
      <c r="M271" s="15" t="n">
        <v>-0.0407</v>
      </c>
      <c r="N271" s="15" t="n">
        <v>-0.0407</v>
      </c>
      <c r="O271" s="15" t="n">
        <v>-0.0407</v>
      </c>
      <c r="P271" s="15" t="n">
        <v>-0.0407</v>
      </c>
      <c r="Q271" s="15" t="n">
        <v>-0.04145</v>
      </c>
      <c r="R271" s="15" t="n"/>
      <c r="S271" s="15">
        <f>L271*J271</f>
        <v/>
      </c>
      <c r="T271" s="15">
        <f>M271*J271</f>
        <v/>
      </c>
      <c r="U271" s="15">
        <f>N271*J271</f>
        <v/>
      </c>
      <c r="V271" s="15">
        <f>O271*J271</f>
        <v/>
      </c>
      <c r="W271" s="15">
        <f>P271*J271</f>
        <v/>
      </c>
      <c r="X271" s="17">
        <f>Q271*J271</f>
        <v/>
      </c>
    </row>
    <row r="272" ht="13.5" customHeight="1">
      <c r="A272" s="14" t="n">
        <v>100379</v>
      </c>
      <c r="B272" s="15" t="inlineStr">
        <is>
          <t>VERSOCOGEN#3</t>
        </is>
      </c>
      <c r="C272" s="15" t="n">
        <v>13.8</v>
      </c>
      <c r="D272" s="15" t="n">
        <v>101</v>
      </c>
      <c r="E272" s="15" t="n">
        <v>113</v>
      </c>
      <c r="F272" s="15" t="n">
        <v>44.1</v>
      </c>
      <c r="G272" s="15" t="n">
        <v>0</v>
      </c>
      <c r="H272" s="15" t="n">
        <v>44.1</v>
      </c>
      <c r="I272" s="16" t="n">
        <v>44.1</v>
      </c>
      <c r="J272" s="15">
        <f>I272-F272</f>
        <v/>
      </c>
      <c r="K272" s="15">
        <f>H272-I272</f>
        <v/>
      </c>
      <c r="L272" s="15" t="n">
        <v>-0.04237</v>
      </c>
      <c r="M272" s="15" t="n">
        <v>-0.0407</v>
      </c>
      <c r="N272" s="15" t="n">
        <v>-0.0407</v>
      </c>
      <c r="O272" s="15" t="n">
        <v>-0.0407</v>
      </c>
      <c r="P272" s="15" t="n">
        <v>-0.0407</v>
      </c>
      <c r="Q272" s="15" t="n">
        <v>-0.04145</v>
      </c>
      <c r="R272" s="15" t="n"/>
      <c r="S272" s="15">
        <f>L272*J272</f>
        <v/>
      </c>
      <c r="T272" s="15">
        <f>M272*J272</f>
        <v/>
      </c>
      <c r="U272" s="15">
        <f>N272*J272</f>
        <v/>
      </c>
      <c r="V272" s="15">
        <f>O272*J272</f>
        <v/>
      </c>
      <c r="W272" s="15">
        <f>P272*J272</f>
        <v/>
      </c>
      <c r="X272" s="17">
        <f>Q272*J272</f>
        <v/>
      </c>
    </row>
    <row r="273" ht="13.5" customHeight="1">
      <c r="A273" s="14" t="n">
        <v>100378</v>
      </c>
      <c r="B273" s="15" t="inlineStr">
        <is>
          <t>VERSOCOGEN#2</t>
        </is>
      </c>
      <c r="C273" s="15" t="n">
        <v>13.8</v>
      </c>
      <c r="D273" s="15" t="n">
        <v>101</v>
      </c>
      <c r="E273" s="15" t="n">
        <v>113</v>
      </c>
      <c r="F273" s="15" t="n">
        <v>44.64</v>
      </c>
      <c r="G273" s="15" t="n">
        <v>0</v>
      </c>
      <c r="H273" s="15" t="n">
        <v>45.17</v>
      </c>
      <c r="I273" s="16" t="n">
        <v>45.17</v>
      </c>
      <c r="J273" s="15">
        <f>I273-F273</f>
        <v/>
      </c>
      <c r="K273" s="15">
        <f>H273-I273</f>
        <v/>
      </c>
      <c r="L273" s="15" t="n">
        <v>-0.04237</v>
      </c>
      <c r="M273" s="15" t="n">
        <v>-0.0407</v>
      </c>
      <c r="N273" s="15" t="n">
        <v>-0.0407</v>
      </c>
      <c r="O273" s="15" t="n">
        <v>-0.0407</v>
      </c>
      <c r="P273" s="15" t="n">
        <v>-0.0407</v>
      </c>
      <c r="Q273" s="15" t="n">
        <v>-0.04145</v>
      </c>
      <c r="R273" s="15" t="n"/>
      <c r="S273" s="15">
        <f>L273*J273</f>
        <v/>
      </c>
      <c r="T273" s="15">
        <f>M273*J273</f>
        <v/>
      </c>
      <c r="U273" s="15">
        <f>N273*J273</f>
        <v/>
      </c>
      <c r="V273" s="15">
        <f>O273*J273</f>
        <v/>
      </c>
      <c r="W273" s="15">
        <f>P273*J273</f>
        <v/>
      </c>
      <c r="X273" s="17">
        <f>Q273*J273</f>
        <v/>
      </c>
    </row>
    <row r="274" ht="13.5" customHeight="1">
      <c r="A274" s="14" t="n">
        <v>100377</v>
      </c>
      <c r="B274" s="15" t="inlineStr">
        <is>
          <t>VERSOCOGEN#1</t>
        </is>
      </c>
      <c r="C274" s="15" t="n">
        <v>13.8</v>
      </c>
      <c r="D274" s="15" t="n">
        <v>101</v>
      </c>
      <c r="E274" s="15" t="n">
        <v>113</v>
      </c>
      <c r="F274" s="15" t="n">
        <v>0</v>
      </c>
      <c r="G274" s="15" t="n">
        <v>0</v>
      </c>
      <c r="H274" s="15" t="n">
        <v>0</v>
      </c>
      <c r="I274" s="16" t="n">
        <v>0</v>
      </c>
      <c r="J274" s="15">
        <f>I274-F274</f>
        <v/>
      </c>
      <c r="K274" s="15">
        <f>H274-I274</f>
        <v/>
      </c>
      <c r="L274" s="15" t="n">
        <v>-0.04237</v>
      </c>
      <c r="M274" s="15" t="n">
        <v>-0.0407</v>
      </c>
      <c r="N274" s="15" t="n">
        <v>-0.0407</v>
      </c>
      <c r="O274" s="15" t="n">
        <v>-0.0407</v>
      </c>
      <c r="P274" s="15" t="n">
        <v>-0.0407</v>
      </c>
      <c r="Q274" s="15" t="n">
        <v>-0.04145</v>
      </c>
      <c r="R274" s="15" t="n"/>
      <c r="S274" s="15">
        <f>L274*J274</f>
        <v/>
      </c>
      <c r="T274" s="15">
        <f>M274*J274</f>
        <v/>
      </c>
      <c r="U274" s="15">
        <f>N274*J274</f>
        <v/>
      </c>
      <c r="V274" s="15">
        <f>O274*J274</f>
        <v/>
      </c>
      <c r="W274" s="15">
        <f>P274*J274</f>
        <v/>
      </c>
      <c r="X274" s="17">
        <f>Q274*J274</f>
        <v/>
      </c>
    </row>
    <row r="275" ht="13.5" customHeight="1">
      <c r="A275" s="14" t="n">
        <v>100372</v>
      </c>
      <c r="B275" s="15" t="inlineStr">
        <is>
          <t>SEA STRATTON</t>
        </is>
      </c>
      <c r="C275" s="15" t="n">
        <v>13.8</v>
      </c>
      <c r="D275" s="15" t="n">
        <v>101</v>
      </c>
      <c r="E275" s="15" t="n">
        <v>113</v>
      </c>
      <c r="F275" s="15" t="n">
        <v>0</v>
      </c>
      <c r="G275" s="15" t="n">
        <v>0</v>
      </c>
      <c r="H275" s="15" t="n">
        <v>0</v>
      </c>
      <c r="I275" s="16" t="n">
        <v>0</v>
      </c>
      <c r="J275" s="15">
        <f>I275-F275</f>
        <v/>
      </c>
      <c r="K275" s="15">
        <f>H275-I275</f>
        <v/>
      </c>
      <c r="L275" s="15" t="n">
        <v>-0.04237</v>
      </c>
      <c r="M275" s="15" t="n">
        <v>-0.0407</v>
      </c>
      <c r="N275" s="15" t="n">
        <v>-0.0407</v>
      </c>
      <c r="O275" s="15" t="n">
        <v>-0.0407</v>
      </c>
      <c r="P275" s="15" t="n">
        <v>-0.0407</v>
      </c>
      <c r="Q275" s="15" t="n">
        <v>-0.04144</v>
      </c>
      <c r="R275" s="15" t="n"/>
      <c r="S275" s="15">
        <f>L275*J275</f>
        <v/>
      </c>
      <c r="T275" s="15">
        <f>M275*J275</f>
        <v/>
      </c>
      <c r="U275" s="15">
        <f>N275*J275</f>
        <v/>
      </c>
      <c r="V275" s="15">
        <f>O275*J275</f>
        <v/>
      </c>
      <c r="W275" s="15">
        <f>P275*J275</f>
        <v/>
      </c>
      <c r="X275" s="17">
        <f>Q275*J275</f>
        <v/>
      </c>
    </row>
    <row r="276" ht="13.5" customHeight="1">
      <c r="A276" s="14" t="n">
        <v>100370</v>
      </c>
      <c r="B276" s="15" t="inlineStr">
        <is>
          <t>AEI LIVERMRE</t>
        </is>
      </c>
      <c r="C276" s="15" t="n">
        <v>13.8</v>
      </c>
      <c r="D276" s="15" t="n">
        <v>101</v>
      </c>
      <c r="E276" s="15" t="n">
        <v>113</v>
      </c>
      <c r="F276" s="15" t="n">
        <v>35.3</v>
      </c>
      <c r="G276" s="15" t="n">
        <v>0</v>
      </c>
      <c r="H276" s="15" t="n">
        <v>35.3</v>
      </c>
      <c r="I276" s="16" t="n">
        <v>35.3</v>
      </c>
      <c r="J276" s="15">
        <f>I276-F276</f>
        <v/>
      </c>
      <c r="K276" s="15">
        <f>H276-I276</f>
        <v/>
      </c>
      <c r="L276" s="15" t="n">
        <v>-0.04237</v>
      </c>
      <c r="M276" s="15" t="n">
        <v>-0.0407</v>
      </c>
      <c r="N276" s="15" t="n">
        <v>-0.0407</v>
      </c>
      <c r="O276" s="15" t="n">
        <v>-0.0407</v>
      </c>
      <c r="P276" s="15" t="n">
        <v>-0.0407</v>
      </c>
      <c r="Q276" s="15" t="n">
        <v>-0.04144</v>
      </c>
      <c r="R276" s="15" t="n"/>
      <c r="S276" s="15">
        <f>L276*J276</f>
        <v/>
      </c>
      <c r="T276" s="15">
        <f>M276*J276</f>
        <v/>
      </c>
      <c r="U276" s="15">
        <f>N276*J276</f>
        <v/>
      </c>
      <c r="V276" s="15">
        <f>O276*J276</f>
        <v/>
      </c>
      <c r="W276" s="15">
        <f>P276*J276</f>
        <v/>
      </c>
      <c r="X276" s="17">
        <f>Q276*J276</f>
        <v/>
      </c>
    </row>
    <row r="277" ht="13.5" customHeight="1">
      <c r="A277" s="14" t="n">
        <v>100368</v>
      </c>
      <c r="B277" s="15" t="inlineStr">
        <is>
          <t xml:space="preserve">YARMOUTH #4 </t>
        </is>
      </c>
      <c r="C277" s="15" t="n">
        <v>22</v>
      </c>
      <c r="D277" s="15" t="n">
        <v>101</v>
      </c>
      <c r="E277" s="15" t="n">
        <v>113</v>
      </c>
      <c r="F277" s="15" t="n">
        <v>0</v>
      </c>
      <c r="G277" s="15" t="n">
        <v>0</v>
      </c>
      <c r="H277" s="15" t="n">
        <v>0</v>
      </c>
      <c r="I277" s="16" t="n">
        <v>0</v>
      </c>
      <c r="J277" s="15">
        <f>I277-F277</f>
        <v/>
      </c>
      <c r="K277" s="15">
        <f>H277-I277</f>
        <v/>
      </c>
      <c r="L277" s="15" t="n">
        <v>-0.04237</v>
      </c>
      <c r="M277" s="15" t="n">
        <v>-0.04068</v>
      </c>
      <c r="N277" s="15" t="n">
        <v>-0.04068</v>
      </c>
      <c r="O277" s="15" t="n">
        <v>-0.04068</v>
      </c>
      <c r="P277" s="15" t="n">
        <v>-0.04068</v>
      </c>
      <c r="Q277" s="15" t="n">
        <v>-0.04144</v>
      </c>
      <c r="R277" s="15" t="n"/>
      <c r="S277" s="15">
        <f>L277*J277</f>
        <v/>
      </c>
      <c r="T277" s="15">
        <f>M277*J277</f>
        <v/>
      </c>
      <c r="U277" s="15">
        <f>N277*J277</f>
        <v/>
      </c>
      <c r="V277" s="15">
        <f>O277*J277</f>
        <v/>
      </c>
      <c r="W277" s="15">
        <f>P277*J277</f>
        <v/>
      </c>
      <c r="X277" s="17">
        <f>Q277*J277</f>
        <v/>
      </c>
    </row>
    <row r="278" ht="13.5" customHeight="1">
      <c r="A278" s="14" t="n">
        <v>100411</v>
      </c>
      <c r="B278" s="15" t="inlineStr">
        <is>
          <t>RUMF FLS UH4</t>
        </is>
      </c>
      <c r="C278" s="15" t="n">
        <v>4.16</v>
      </c>
      <c r="D278" s="15" t="n">
        <v>101</v>
      </c>
      <c r="E278" s="15" t="n">
        <v>114</v>
      </c>
      <c r="F278" s="15" t="n">
        <v>0</v>
      </c>
      <c r="G278" s="15" t="n">
        <v>0</v>
      </c>
      <c r="H278" s="15" t="n">
        <v>0</v>
      </c>
      <c r="I278" s="16" t="n">
        <v>0</v>
      </c>
      <c r="J278" s="15">
        <f>I278-F278</f>
        <v/>
      </c>
      <c r="K278" s="15">
        <f>H278-I278</f>
        <v/>
      </c>
      <c r="L278" s="15" t="n">
        <v>-0.04237</v>
      </c>
      <c r="M278" s="15" t="n">
        <v>-0.0407</v>
      </c>
      <c r="N278" s="15" t="n">
        <v>-0.0407</v>
      </c>
      <c r="O278" s="15" t="n">
        <v>-0.0407</v>
      </c>
      <c r="P278" s="15" t="n">
        <v>-0.0407</v>
      </c>
      <c r="Q278" s="15" t="n">
        <v>-0.04145</v>
      </c>
      <c r="R278" s="15" t="n"/>
      <c r="S278" s="15">
        <f>L278*J278</f>
        <v/>
      </c>
      <c r="T278" s="15">
        <f>M278*J278</f>
        <v/>
      </c>
      <c r="U278" s="15">
        <f>N278*J278</f>
        <v/>
      </c>
      <c r="V278" s="15">
        <f>O278*J278</f>
        <v/>
      </c>
      <c r="W278" s="15">
        <f>P278*J278</f>
        <v/>
      </c>
      <c r="X278" s="17">
        <f>Q278*J278</f>
        <v/>
      </c>
    </row>
    <row r="279" ht="13.5" customHeight="1">
      <c r="A279" s="14" t="n">
        <v>100364</v>
      </c>
      <c r="B279" s="15" t="inlineStr">
        <is>
          <t xml:space="preserve">WILLIAMS #2 </t>
        </is>
      </c>
      <c r="C279" s="15" t="n">
        <v>6.9</v>
      </c>
      <c r="D279" s="15" t="n">
        <v>101</v>
      </c>
      <c r="E279" s="15" t="n">
        <v>113</v>
      </c>
      <c r="F279" s="15" t="n">
        <v>0</v>
      </c>
      <c r="G279" s="15" t="n">
        <v>0</v>
      </c>
      <c r="H279" s="15" t="n">
        <v>0</v>
      </c>
      <c r="I279" s="16" t="n">
        <v>0</v>
      </c>
      <c r="J279" s="15">
        <f>I279-F279</f>
        <v/>
      </c>
      <c r="K279" s="15">
        <f>H279-I279</f>
        <v/>
      </c>
      <c r="L279" s="15" t="n">
        <v>-0.04237</v>
      </c>
      <c r="M279" s="15" t="n">
        <v>-0.0407</v>
      </c>
      <c r="N279" s="15" t="n">
        <v>-0.0407</v>
      </c>
      <c r="O279" s="15" t="n">
        <v>-0.0407</v>
      </c>
      <c r="P279" s="15" t="n">
        <v>-0.0407</v>
      </c>
      <c r="Q279" s="15" t="n">
        <v>-0.04144</v>
      </c>
      <c r="R279" s="15" t="n"/>
      <c r="S279" s="15">
        <f>L279*J279</f>
        <v/>
      </c>
      <c r="T279" s="15">
        <f>M279*J279</f>
        <v/>
      </c>
      <c r="U279" s="15">
        <f>N279*J279</f>
        <v/>
      </c>
      <c r="V279" s="15">
        <f>O279*J279</f>
        <v/>
      </c>
      <c r="W279" s="15">
        <f>P279*J279</f>
        <v/>
      </c>
      <c r="X279" s="17">
        <f>Q279*J279</f>
        <v/>
      </c>
    </row>
    <row r="280" ht="13.5" customHeight="1">
      <c r="A280" s="14" t="n">
        <v>100362</v>
      </c>
      <c r="B280" s="15" t="inlineStr">
        <is>
          <t xml:space="preserve">WYMAN HYD#3 </t>
        </is>
      </c>
      <c r="C280" s="15" t="n">
        <v>13.8</v>
      </c>
      <c r="D280" s="15" t="n">
        <v>101</v>
      </c>
      <c r="E280" s="15" t="n">
        <v>113</v>
      </c>
      <c r="F280" s="15" t="n">
        <v>0</v>
      </c>
      <c r="G280" s="15" t="n">
        <v>0</v>
      </c>
      <c r="H280" s="15" t="n">
        <v>0</v>
      </c>
      <c r="I280" s="16" t="n">
        <v>0</v>
      </c>
      <c r="J280" s="15">
        <f>I280-F280</f>
        <v/>
      </c>
      <c r="K280" s="15">
        <f>H280-I280</f>
        <v/>
      </c>
      <c r="L280" s="15" t="n">
        <v>-0.04237</v>
      </c>
      <c r="M280" s="15" t="n">
        <v>-0.0407</v>
      </c>
      <c r="N280" s="15" t="n">
        <v>-0.0407</v>
      </c>
      <c r="O280" s="15" t="n">
        <v>-0.0407</v>
      </c>
      <c r="P280" s="15" t="n">
        <v>-0.0407</v>
      </c>
      <c r="Q280" s="15" t="n">
        <v>-0.04144</v>
      </c>
      <c r="R280" s="15" t="n"/>
      <c r="S280" s="15">
        <f>L280*J280</f>
        <v/>
      </c>
      <c r="T280" s="15">
        <f>M280*J280</f>
        <v/>
      </c>
      <c r="U280" s="15">
        <f>N280*J280</f>
        <v/>
      </c>
      <c r="V280" s="15">
        <f>O280*J280</f>
        <v/>
      </c>
      <c r="W280" s="15">
        <f>P280*J280</f>
        <v/>
      </c>
      <c r="X280" s="17">
        <f>Q280*J280</f>
        <v/>
      </c>
    </row>
    <row r="281" ht="13.5" customHeight="1">
      <c r="A281" s="14" t="n">
        <v>100361</v>
      </c>
      <c r="B281" s="15" t="inlineStr">
        <is>
          <t xml:space="preserve">WYMAN HYD#2 </t>
        </is>
      </c>
      <c r="C281" s="15" t="n">
        <v>13.8</v>
      </c>
      <c r="D281" s="15" t="n">
        <v>101</v>
      </c>
      <c r="E281" s="15" t="n">
        <v>113</v>
      </c>
      <c r="F281" s="15" t="n">
        <v>29.9</v>
      </c>
      <c r="G281" s="15" t="n">
        <v>0</v>
      </c>
      <c r="H281" s="15" t="n">
        <v>29.9</v>
      </c>
      <c r="I281" s="16" t="n">
        <v>29.9</v>
      </c>
      <c r="J281" s="15">
        <f>I281-F281</f>
        <v/>
      </c>
      <c r="K281" s="15">
        <f>H281-I281</f>
        <v/>
      </c>
      <c r="L281" s="15" t="n">
        <v>-0.04237</v>
      </c>
      <c r="M281" s="15" t="n">
        <v>-0.0407</v>
      </c>
      <c r="N281" s="15" t="n">
        <v>-0.0407</v>
      </c>
      <c r="O281" s="15" t="n">
        <v>-0.0407</v>
      </c>
      <c r="P281" s="15" t="n">
        <v>-0.0407</v>
      </c>
      <c r="Q281" s="15" t="n">
        <v>-0.04144</v>
      </c>
      <c r="R281" s="15" t="n"/>
      <c r="S281" s="15">
        <f>L281*J281</f>
        <v/>
      </c>
      <c r="T281" s="15">
        <f>M281*J281</f>
        <v/>
      </c>
      <c r="U281" s="15">
        <f>N281*J281</f>
        <v/>
      </c>
      <c r="V281" s="15">
        <f>O281*J281</f>
        <v/>
      </c>
      <c r="W281" s="15">
        <f>P281*J281</f>
        <v/>
      </c>
      <c r="X281" s="17">
        <f>Q281*J281</f>
        <v/>
      </c>
    </row>
    <row r="282" ht="13.5" customHeight="1">
      <c r="A282" s="14" t="n">
        <v>100360</v>
      </c>
      <c r="B282" s="15" t="inlineStr">
        <is>
          <t xml:space="preserve">WYMAN HYD#1 </t>
        </is>
      </c>
      <c r="C282" s="15" t="n">
        <v>13.8</v>
      </c>
      <c r="D282" s="15" t="n">
        <v>101</v>
      </c>
      <c r="E282" s="15" t="n">
        <v>113</v>
      </c>
      <c r="F282" s="15" t="n">
        <v>29.01</v>
      </c>
      <c r="G282" s="15" t="n">
        <v>0</v>
      </c>
      <c r="H282" s="15" t="n">
        <v>29.01</v>
      </c>
      <c r="I282" s="16" t="n">
        <v>29.01</v>
      </c>
      <c r="J282" s="15">
        <f>I282-F282</f>
        <v/>
      </c>
      <c r="K282" s="15">
        <f>H282-I282</f>
        <v/>
      </c>
      <c r="L282" s="15" t="n">
        <v>-0.04237</v>
      </c>
      <c r="M282" s="15" t="n">
        <v>-0.0407</v>
      </c>
      <c r="N282" s="15" t="n">
        <v>-0.0407</v>
      </c>
      <c r="O282" s="15" t="n">
        <v>-0.0407</v>
      </c>
      <c r="P282" s="15" t="n">
        <v>-0.0407</v>
      </c>
      <c r="Q282" s="15" t="n">
        <v>-0.04144</v>
      </c>
      <c r="R282" s="15" t="n"/>
      <c r="S282" s="15">
        <f>L282*J282</f>
        <v/>
      </c>
      <c r="T282" s="15">
        <f>M282*J282</f>
        <v/>
      </c>
      <c r="U282" s="15">
        <f>N282*J282</f>
        <v/>
      </c>
      <c r="V282" s="15">
        <f>O282*J282</f>
        <v/>
      </c>
      <c r="W282" s="15">
        <f>P282*J282</f>
        <v/>
      </c>
      <c r="X282" s="17">
        <f>Q282*J282</f>
        <v/>
      </c>
    </row>
    <row r="283" ht="13.5" customHeight="1">
      <c r="A283" s="14" t="n">
        <v>100359</v>
      </c>
      <c r="B283" s="15" t="inlineStr">
        <is>
          <t>VERJAY RILEY</t>
        </is>
      </c>
      <c r="C283" s="15" t="n">
        <v>2.4</v>
      </c>
      <c r="D283" s="15" t="n">
        <v>101</v>
      </c>
      <c r="E283" s="15" t="n">
        <v>114</v>
      </c>
      <c r="F283" s="15" t="n">
        <v>6.6</v>
      </c>
      <c r="G283" s="15" t="n">
        <v>0</v>
      </c>
      <c r="H283" s="15" t="n">
        <v>6.6</v>
      </c>
      <c r="I283" s="16" t="n">
        <v>6.6</v>
      </c>
      <c r="J283" s="15">
        <f>I283-F283</f>
        <v/>
      </c>
      <c r="K283" s="15">
        <f>H283-I283</f>
        <v/>
      </c>
      <c r="L283" s="15" t="n">
        <v>-0.04237</v>
      </c>
      <c r="M283" s="15" t="n">
        <v>-0.0407</v>
      </c>
      <c r="N283" s="15" t="n">
        <v>-0.0407</v>
      </c>
      <c r="O283" s="15" t="n">
        <v>-0.0407</v>
      </c>
      <c r="P283" s="15" t="n">
        <v>-0.0407</v>
      </c>
      <c r="Q283" s="15" t="n">
        <v>-0.04145</v>
      </c>
      <c r="R283" s="15" t="n"/>
      <c r="S283" s="15">
        <f>L283*J283</f>
        <v/>
      </c>
      <c r="T283" s="15">
        <f>M283*J283</f>
        <v/>
      </c>
      <c r="U283" s="15">
        <f>N283*J283</f>
        <v/>
      </c>
      <c r="V283" s="15">
        <f>O283*J283</f>
        <v/>
      </c>
      <c r="W283" s="15">
        <f>P283*J283</f>
        <v/>
      </c>
      <c r="X283" s="17">
        <f>Q283*J283</f>
        <v/>
      </c>
    </row>
    <row r="284" ht="13.5" customHeight="1">
      <c r="A284" s="14" t="n">
        <v>100358</v>
      </c>
      <c r="B284" s="15" t="inlineStr">
        <is>
          <t>HARRIS HY T3</t>
        </is>
      </c>
      <c r="C284" s="15" t="n">
        <v>13.8</v>
      </c>
      <c r="D284" s="15" t="n">
        <v>101</v>
      </c>
      <c r="E284" s="15" t="n">
        <v>113</v>
      </c>
      <c r="F284" s="15" t="n">
        <v>0</v>
      </c>
      <c r="G284" s="15" t="n">
        <v>0</v>
      </c>
      <c r="H284" s="15" t="n">
        <v>0</v>
      </c>
      <c r="I284" s="16" t="n">
        <v>0</v>
      </c>
      <c r="J284" s="15">
        <f>I284-F284</f>
        <v/>
      </c>
      <c r="K284" s="15">
        <f>H284-I284</f>
        <v/>
      </c>
      <c r="L284" s="15" t="n">
        <v>-0.04237</v>
      </c>
      <c r="M284" s="15" t="n">
        <v>-0.0407</v>
      </c>
      <c r="N284" s="15" t="n">
        <v>-0.0407</v>
      </c>
      <c r="O284" s="15" t="n">
        <v>-0.0407</v>
      </c>
      <c r="P284" s="15" t="n">
        <v>-0.0407</v>
      </c>
      <c r="Q284" s="15" t="n">
        <v>-0.04144</v>
      </c>
      <c r="R284" s="15" t="n"/>
      <c r="S284" s="15">
        <f>L284*J284</f>
        <v/>
      </c>
      <c r="T284" s="15">
        <f>M284*J284</f>
        <v/>
      </c>
      <c r="U284" s="15">
        <f>N284*J284</f>
        <v/>
      </c>
      <c r="V284" s="15">
        <f>O284*J284</f>
        <v/>
      </c>
      <c r="W284" s="15">
        <f>P284*J284</f>
        <v/>
      </c>
      <c r="X284" s="17">
        <f>Q284*J284</f>
        <v/>
      </c>
    </row>
    <row r="285" ht="13.5" customHeight="1">
      <c r="A285" s="14" t="n">
        <v>100357</v>
      </c>
      <c r="B285" s="15" t="inlineStr">
        <is>
          <t>HARRIS HY T2</t>
        </is>
      </c>
      <c r="C285" s="15" t="n">
        <v>13.8</v>
      </c>
      <c r="D285" s="15" t="n">
        <v>101</v>
      </c>
      <c r="E285" s="15" t="n">
        <v>113</v>
      </c>
      <c r="F285" s="15" t="n">
        <v>0</v>
      </c>
      <c r="G285" s="15" t="n">
        <v>0</v>
      </c>
      <c r="H285" s="15" t="n">
        <v>0</v>
      </c>
      <c r="I285" s="16" t="n">
        <v>0</v>
      </c>
      <c r="J285" s="15">
        <f>I285-F285</f>
        <v/>
      </c>
      <c r="K285" s="15">
        <f>H285-I285</f>
        <v/>
      </c>
      <c r="L285" s="15" t="n">
        <v>-0.04237</v>
      </c>
      <c r="M285" s="15" t="n">
        <v>-0.0407</v>
      </c>
      <c r="N285" s="15" t="n">
        <v>-0.0407</v>
      </c>
      <c r="O285" s="15" t="n">
        <v>-0.0407</v>
      </c>
      <c r="P285" s="15" t="n">
        <v>-0.0407</v>
      </c>
      <c r="Q285" s="15" t="n">
        <v>-0.04144</v>
      </c>
      <c r="R285" s="15" t="n"/>
      <c r="S285" s="15">
        <f>L285*J285</f>
        <v/>
      </c>
      <c r="T285" s="15">
        <f>M285*J285</f>
        <v/>
      </c>
      <c r="U285" s="15">
        <f>N285*J285</f>
        <v/>
      </c>
      <c r="V285" s="15">
        <f>O285*J285</f>
        <v/>
      </c>
      <c r="W285" s="15">
        <f>P285*J285</f>
        <v/>
      </c>
      <c r="X285" s="17">
        <f>Q285*J285</f>
        <v/>
      </c>
    </row>
    <row r="286" ht="13.5" customHeight="1">
      <c r="A286" s="14" t="n">
        <v>100356</v>
      </c>
      <c r="B286" s="15" t="inlineStr">
        <is>
          <t>HARRIS HY T1</t>
        </is>
      </c>
      <c r="C286" s="15" t="n">
        <v>13.8</v>
      </c>
      <c r="D286" s="15" t="n">
        <v>101</v>
      </c>
      <c r="E286" s="15" t="n">
        <v>113</v>
      </c>
      <c r="F286" s="15" t="n">
        <v>17</v>
      </c>
      <c r="G286" s="15" t="n">
        <v>0</v>
      </c>
      <c r="H286" s="15" t="n">
        <v>17</v>
      </c>
      <c r="I286" s="16" t="n">
        <v>17</v>
      </c>
      <c r="J286" s="15">
        <f>I286-F286</f>
        <v/>
      </c>
      <c r="K286" s="15">
        <f>H286-I286</f>
        <v/>
      </c>
      <c r="L286" s="15" t="n">
        <v>-0.04237</v>
      </c>
      <c r="M286" s="15" t="n">
        <v>-0.0407</v>
      </c>
      <c r="N286" s="15" t="n">
        <v>-0.0407</v>
      </c>
      <c r="O286" s="15" t="n">
        <v>-0.0407</v>
      </c>
      <c r="P286" s="15" t="n">
        <v>-0.0407</v>
      </c>
      <c r="Q286" s="15" t="n">
        <v>-0.04144</v>
      </c>
      <c r="R286" s="15" t="n"/>
      <c r="S286" s="15">
        <f>L286*J286</f>
        <v/>
      </c>
      <c r="T286" s="15">
        <f>M286*J286</f>
        <v/>
      </c>
      <c r="U286" s="15">
        <f>N286*J286</f>
        <v/>
      </c>
      <c r="V286" s="15">
        <f>O286*J286</f>
        <v/>
      </c>
      <c r="W286" s="15">
        <f>P286*J286</f>
        <v/>
      </c>
      <c r="X286" s="17">
        <f>Q286*J286</f>
        <v/>
      </c>
    </row>
    <row r="287" ht="13.5" customHeight="1">
      <c r="A287" s="14" t="n">
        <v>100355</v>
      </c>
      <c r="B287" s="15" t="inlineStr">
        <is>
          <t>KIBBY W DVAR</t>
        </is>
      </c>
      <c r="C287" s="15" t="n">
        <v>34.5</v>
      </c>
      <c r="D287" s="15" t="n">
        <v>101</v>
      </c>
      <c r="E287" s="15" t="n">
        <v>144</v>
      </c>
      <c r="F287" s="15" t="n">
        <v>0</v>
      </c>
      <c r="G287" s="15" t="n">
        <v>0</v>
      </c>
      <c r="H287" s="15" t="n">
        <v>0</v>
      </c>
      <c r="I287" s="16" t="n">
        <v>0</v>
      </c>
      <c r="J287" s="15">
        <f>I287-F287</f>
        <v/>
      </c>
      <c r="K287" s="15">
        <f>H287-I287</f>
        <v/>
      </c>
      <c r="L287" s="15" t="n">
        <v>-0.04237</v>
      </c>
      <c r="M287" s="15" t="n">
        <v>-0.0407</v>
      </c>
      <c r="N287" s="15" t="n">
        <v>-0.0407</v>
      </c>
      <c r="O287" s="15" t="n">
        <v>-0.0407</v>
      </c>
      <c r="P287" s="15" t="n">
        <v>-0.0407</v>
      </c>
      <c r="Q287" s="15" t="n">
        <v>-0.04144</v>
      </c>
      <c r="R287" s="15" t="n"/>
      <c r="S287" s="15">
        <f>L287*J287</f>
        <v/>
      </c>
      <c r="T287" s="15">
        <f>M287*J287</f>
        <v/>
      </c>
      <c r="U287" s="15">
        <f>N287*J287</f>
        <v/>
      </c>
      <c r="V287" s="15">
        <f>O287*J287</f>
        <v/>
      </c>
      <c r="W287" s="15">
        <f>P287*J287</f>
        <v/>
      </c>
      <c r="X287" s="17">
        <f>Q287*J287</f>
        <v/>
      </c>
    </row>
    <row r="288" ht="13.5" customHeight="1">
      <c r="A288" s="14" t="n">
        <v>100690</v>
      </c>
      <c r="B288" s="15" t="inlineStr">
        <is>
          <t>MADP ABNKI 6</t>
        </is>
      </c>
      <c r="C288" s="15" t="n">
        <v>4.2</v>
      </c>
      <c r="D288" s="15" t="n">
        <v>101</v>
      </c>
      <c r="E288" s="15" t="n">
        <v>134</v>
      </c>
      <c r="F288" s="15" t="n">
        <v>0</v>
      </c>
      <c r="G288" s="15" t="n">
        <v>0</v>
      </c>
      <c r="H288" s="15" t="n">
        <v>0</v>
      </c>
      <c r="I288" s="16" t="n">
        <v>0</v>
      </c>
      <c r="J288" s="15">
        <f>I288-F288</f>
        <v/>
      </c>
      <c r="K288" s="15">
        <f>H288-I288</f>
        <v/>
      </c>
      <c r="L288" s="15" t="n">
        <v>-0.04237</v>
      </c>
      <c r="M288" s="15" t="n">
        <v>-0.0407</v>
      </c>
      <c r="N288" s="15" t="n">
        <v>-0.0407</v>
      </c>
      <c r="O288" s="15" t="n">
        <v>-0.0407</v>
      </c>
      <c r="P288" s="15" t="n">
        <v>-0.0407</v>
      </c>
      <c r="Q288" s="15" t="n">
        <v>-0.04144</v>
      </c>
      <c r="R288" s="15" t="n"/>
      <c r="S288" s="15">
        <f>L288*J288</f>
        <v/>
      </c>
      <c r="T288" s="15">
        <f>M288*J288</f>
        <v/>
      </c>
      <c r="U288" s="15">
        <f>N288*J288</f>
        <v/>
      </c>
      <c r="V288" s="15">
        <f>O288*J288</f>
        <v/>
      </c>
      <c r="W288" s="15">
        <f>P288*J288</f>
        <v/>
      </c>
      <c r="X288" s="17">
        <f>Q288*J288</f>
        <v/>
      </c>
    </row>
    <row r="289" ht="13.5" customHeight="1">
      <c r="A289" s="14" t="n">
        <v>100353</v>
      </c>
      <c r="B289" s="15" t="inlineStr">
        <is>
          <t>KIBBY STRNG3</t>
        </is>
      </c>
      <c r="C289" s="15" t="n">
        <v>1</v>
      </c>
      <c r="D289" s="15" t="n">
        <v>101</v>
      </c>
      <c r="E289" s="15" t="n">
        <v>144</v>
      </c>
      <c r="F289" s="15" t="n">
        <v>6.03</v>
      </c>
      <c r="G289" s="15" t="n">
        <v>0</v>
      </c>
      <c r="H289" s="15" t="n">
        <v>6.03</v>
      </c>
      <c r="I289" s="16" t="n">
        <v>6.03</v>
      </c>
      <c r="J289" s="15">
        <f>I289-F289</f>
        <v/>
      </c>
      <c r="K289" s="15">
        <f>H289-I289</f>
        <v/>
      </c>
      <c r="L289" s="15" t="n">
        <v>-0.04237</v>
      </c>
      <c r="M289" s="15" t="n">
        <v>-0.0407</v>
      </c>
      <c r="N289" s="15" t="n">
        <v>-0.0407</v>
      </c>
      <c r="O289" s="15" t="n">
        <v>-0.0407</v>
      </c>
      <c r="P289" s="15" t="n">
        <v>-0.0407</v>
      </c>
      <c r="Q289" s="15" t="n">
        <v>-0.04144</v>
      </c>
      <c r="R289" s="15" t="n"/>
      <c r="S289" s="15">
        <f>L289*J289</f>
        <v/>
      </c>
      <c r="T289" s="15">
        <f>M289*J289</f>
        <v/>
      </c>
      <c r="U289" s="15">
        <f>N289*J289</f>
        <v/>
      </c>
      <c r="V289" s="15">
        <f>O289*J289</f>
        <v/>
      </c>
      <c r="W289" s="15">
        <f>P289*J289</f>
        <v/>
      </c>
      <c r="X289" s="17">
        <f>Q289*J289</f>
        <v/>
      </c>
    </row>
    <row r="290" ht="13.5" customHeight="1">
      <c r="A290" s="14" t="n">
        <v>100352</v>
      </c>
      <c r="B290" s="15" t="inlineStr">
        <is>
          <t>KIBBY STRNG2</t>
        </is>
      </c>
      <c r="C290" s="15" t="n">
        <v>1</v>
      </c>
      <c r="D290" s="15" t="n">
        <v>101</v>
      </c>
      <c r="E290" s="15" t="n">
        <v>144</v>
      </c>
      <c r="F290" s="15" t="n">
        <v>0</v>
      </c>
      <c r="G290" s="15" t="n">
        <v>0</v>
      </c>
      <c r="H290" s="15" t="n">
        <v>0</v>
      </c>
      <c r="I290" s="16" t="n">
        <v>0</v>
      </c>
      <c r="J290" s="15">
        <f>I290-F290</f>
        <v/>
      </c>
      <c r="K290" s="15">
        <f>H290-I290</f>
        <v/>
      </c>
      <c r="L290" s="15" t="n">
        <v>-0.04237</v>
      </c>
      <c r="M290" s="15" t="n">
        <v>-0.0407</v>
      </c>
      <c r="N290" s="15" t="n">
        <v>-0.0407</v>
      </c>
      <c r="O290" s="15" t="n">
        <v>-0.0407</v>
      </c>
      <c r="P290" s="15" t="n">
        <v>-0.0407</v>
      </c>
      <c r="Q290" s="15" t="n">
        <v>-0.04144</v>
      </c>
      <c r="R290" s="15" t="n"/>
      <c r="S290" s="15">
        <f>L290*J290</f>
        <v/>
      </c>
      <c r="T290" s="15">
        <f>M290*J290</f>
        <v/>
      </c>
      <c r="U290" s="15">
        <f>N290*J290</f>
        <v/>
      </c>
      <c r="V290" s="15">
        <f>O290*J290</f>
        <v/>
      </c>
      <c r="W290" s="15">
        <f>P290*J290</f>
        <v/>
      </c>
      <c r="X290" s="17">
        <f>Q290*J290</f>
        <v/>
      </c>
    </row>
    <row r="291" ht="13.5" customHeight="1">
      <c r="A291" s="14" t="n">
        <v>100351</v>
      </c>
      <c r="B291" s="15" t="inlineStr">
        <is>
          <t>KIBBY STRNG1</t>
        </is>
      </c>
      <c r="C291" s="15" t="n">
        <v>1</v>
      </c>
      <c r="D291" s="15" t="n">
        <v>101</v>
      </c>
      <c r="E291" s="15" t="n">
        <v>144</v>
      </c>
      <c r="F291" s="15" t="n">
        <v>6.03</v>
      </c>
      <c r="G291" s="15" t="n">
        <v>0</v>
      </c>
      <c r="H291" s="15" t="n">
        <v>6.03</v>
      </c>
      <c r="I291" s="16" t="n">
        <v>6.03</v>
      </c>
      <c r="J291" s="15">
        <f>I291-F291</f>
        <v/>
      </c>
      <c r="K291" s="15">
        <f>H291-I291</f>
        <v/>
      </c>
      <c r="L291" s="15" t="n">
        <v>-0.04237</v>
      </c>
      <c r="M291" s="15" t="n">
        <v>-0.0407</v>
      </c>
      <c r="N291" s="15" t="n">
        <v>-0.0407</v>
      </c>
      <c r="O291" s="15" t="n">
        <v>-0.0407</v>
      </c>
      <c r="P291" s="15" t="n">
        <v>-0.0407</v>
      </c>
      <c r="Q291" s="15" t="n">
        <v>-0.04144</v>
      </c>
      <c r="R291" s="15" t="n"/>
      <c r="S291" s="15">
        <f>L291*J291</f>
        <v/>
      </c>
      <c r="T291" s="15">
        <f>M291*J291</f>
        <v/>
      </c>
      <c r="U291" s="15">
        <f>N291*J291</f>
        <v/>
      </c>
      <c r="V291" s="15">
        <f>O291*J291</f>
        <v/>
      </c>
      <c r="W291" s="15">
        <f>P291*J291</f>
        <v/>
      </c>
      <c r="X291" s="17">
        <f>Q291*J291</f>
        <v/>
      </c>
    </row>
    <row r="292" ht="13.5" customHeight="1">
      <c r="A292" s="14" t="n">
        <v>100363</v>
      </c>
      <c r="B292" s="15" t="inlineStr">
        <is>
          <t xml:space="preserve">WILLIAMS #1 </t>
        </is>
      </c>
      <c r="C292" s="15" t="n">
        <v>6.9</v>
      </c>
      <c r="D292" s="15" t="n">
        <v>101</v>
      </c>
      <c r="E292" s="15" t="n">
        <v>113</v>
      </c>
      <c r="F292" s="15" t="n">
        <v>8.220000000000001</v>
      </c>
      <c r="G292" s="15" t="n">
        <v>0</v>
      </c>
      <c r="H292" s="15" t="n">
        <v>8.220000000000001</v>
      </c>
      <c r="I292" s="16" t="n">
        <v>8.220000000000001</v>
      </c>
      <c r="J292" s="15">
        <f>I292-F292</f>
        <v/>
      </c>
      <c r="K292" s="15">
        <f>H292-I292</f>
        <v/>
      </c>
      <c r="L292" s="15" t="n">
        <v>-0.04237</v>
      </c>
      <c r="M292" s="15" t="n">
        <v>-0.0407</v>
      </c>
      <c r="N292" s="15" t="n">
        <v>-0.0407</v>
      </c>
      <c r="O292" s="15" t="n">
        <v>-0.0407</v>
      </c>
      <c r="P292" s="15" t="n">
        <v>-0.0407</v>
      </c>
      <c r="Q292" s="15" t="n">
        <v>-0.04144</v>
      </c>
      <c r="R292" s="15" t="n"/>
      <c r="S292" s="15">
        <f>L292*J292</f>
        <v/>
      </c>
      <c r="T292" s="15">
        <f>M292*J292</f>
        <v/>
      </c>
      <c r="U292" s="15">
        <f>N292*J292</f>
        <v/>
      </c>
      <c r="V292" s="15">
        <f>O292*J292</f>
        <v/>
      </c>
      <c r="W292" s="15">
        <f>P292*J292</f>
        <v/>
      </c>
      <c r="X292" s="17">
        <f>Q292*J292</f>
        <v/>
      </c>
    </row>
    <row r="293" ht="13.5" customHeight="1">
      <c r="A293" s="14" t="n">
        <v>100412</v>
      </c>
      <c r="B293" s="15" t="inlineStr">
        <is>
          <t>RUMF FLS UH2</t>
        </is>
      </c>
      <c r="C293" s="15" t="n">
        <v>11.5</v>
      </c>
      <c r="D293" s="15" t="n">
        <v>101</v>
      </c>
      <c r="E293" s="15" t="n">
        <v>114</v>
      </c>
      <c r="F293" s="15" t="n">
        <v>15.45</v>
      </c>
      <c r="G293" s="15" t="n">
        <v>0</v>
      </c>
      <c r="H293" s="15" t="n">
        <v>15.45</v>
      </c>
      <c r="I293" s="16" t="n">
        <v>15.45</v>
      </c>
      <c r="J293" s="15">
        <f>I293-F293</f>
        <v/>
      </c>
      <c r="K293" s="15">
        <f>H293-I293</f>
        <v/>
      </c>
      <c r="L293" s="15" t="n">
        <v>-0.04237</v>
      </c>
      <c r="M293" s="15" t="n">
        <v>-0.0407</v>
      </c>
      <c r="N293" s="15" t="n">
        <v>-0.0407</v>
      </c>
      <c r="O293" s="15" t="n">
        <v>-0.0407</v>
      </c>
      <c r="P293" s="15" t="n">
        <v>-0.0407</v>
      </c>
      <c r="Q293" s="15" t="n">
        <v>-0.04145</v>
      </c>
      <c r="R293" s="15" t="n"/>
      <c r="S293" s="15">
        <f>L293*J293</f>
        <v/>
      </c>
      <c r="T293" s="15">
        <f>M293*J293</f>
        <v/>
      </c>
      <c r="U293" s="15">
        <f>N293*J293</f>
        <v/>
      </c>
      <c r="V293" s="15">
        <f>O293*J293</f>
        <v/>
      </c>
      <c r="W293" s="15">
        <f>P293*J293</f>
        <v/>
      </c>
      <c r="X293" s="17">
        <f>Q293*J293</f>
        <v/>
      </c>
    </row>
    <row r="294" ht="13.5" customHeight="1">
      <c r="A294" s="14" t="n">
        <v>100354</v>
      </c>
      <c r="B294" s="15" t="inlineStr">
        <is>
          <t>KIBBY STRNG4</t>
        </is>
      </c>
      <c r="C294" s="15" t="n">
        <v>1</v>
      </c>
      <c r="D294" s="15" t="n">
        <v>101</v>
      </c>
      <c r="E294" s="15" t="n">
        <v>144</v>
      </c>
      <c r="F294" s="15" t="n">
        <v>4.17</v>
      </c>
      <c r="G294" s="15" t="n">
        <v>0</v>
      </c>
      <c r="H294" s="15" t="n">
        <v>4.17</v>
      </c>
      <c r="I294" s="16" t="n">
        <v>4.17</v>
      </c>
      <c r="J294" s="15">
        <f>I294-F294</f>
        <v/>
      </c>
      <c r="K294" s="15">
        <f>H294-I294</f>
        <v/>
      </c>
      <c r="L294" s="15" t="n">
        <v>-0.04237</v>
      </c>
      <c r="M294" s="15" t="n">
        <v>-0.0407</v>
      </c>
      <c r="N294" s="15" t="n">
        <v>-0.0407</v>
      </c>
      <c r="O294" s="15" t="n">
        <v>-0.0407</v>
      </c>
      <c r="P294" s="15" t="n">
        <v>-0.0407</v>
      </c>
      <c r="Q294" s="15" t="n">
        <v>-0.04144</v>
      </c>
      <c r="R294" s="15" t="n"/>
      <c r="S294" s="15">
        <f>L294*J294</f>
        <v/>
      </c>
      <c r="T294" s="15">
        <f>M294*J294</f>
        <v/>
      </c>
      <c r="U294" s="15">
        <f>N294*J294</f>
        <v/>
      </c>
      <c r="V294" s="15">
        <f>O294*J294</f>
        <v/>
      </c>
      <c r="W294" s="15">
        <f>P294*J294</f>
        <v/>
      </c>
      <c r="X294" s="17">
        <f>Q294*J294</f>
        <v/>
      </c>
    </row>
    <row r="295" ht="13.5" customHeight="1">
      <c r="A295" s="14" t="n">
        <v>100416</v>
      </c>
      <c r="B295" s="15" t="inlineStr">
        <is>
          <t>NEWPAGE BUS3</t>
        </is>
      </c>
      <c r="C295" s="15" t="n">
        <v>13.8</v>
      </c>
      <c r="D295" s="15" t="n">
        <v>101</v>
      </c>
      <c r="E295" s="15" t="n">
        <v>112</v>
      </c>
      <c r="F295" s="15" t="n">
        <v>10</v>
      </c>
      <c r="G295" s="15" t="n">
        <v>0</v>
      </c>
      <c r="H295" s="15" t="n">
        <v>10</v>
      </c>
      <c r="I295" s="16" t="n">
        <v>10</v>
      </c>
      <c r="J295" s="15">
        <f>I295-F295</f>
        <v/>
      </c>
      <c r="K295" s="15">
        <f>H295-I295</f>
        <v/>
      </c>
      <c r="L295" s="15" t="n">
        <v>-0.04237</v>
      </c>
      <c r="M295" s="15" t="n">
        <v>-0.0407</v>
      </c>
      <c r="N295" s="15" t="n">
        <v>-0.0407</v>
      </c>
      <c r="O295" s="15" t="n">
        <v>-0.0407</v>
      </c>
      <c r="P295" s="15" t="n">
        <v>-0.0407</v>
      </c>
      <c r="Q295" s="15" t="n">
        <v>-0.04145</v>
      </c>
      <c r="R295" s="15" t="n"/>
      <c r="S295" s="15">
        <f>L295*J295</f>
        <v/>
      </c>
      <c r="T295" s="15">
        <f>M295*J295</f>
        <v/>
      </c>
      <c r="U295" s="15">
        <f>N295*J295</f>
        <v/>
      </c>
      <c r="V295" s="15">
        <f>O295*J295</f>
        <v/>
      </c>
      <c r="W295" s="15">
        <f>P295*J295</f>
        <v/>
      </c>
      <c r="X295" s="17">
        <f>Q295*J295</f>
        <v/>
      </c>
    </row>
    <row r="296" ht="13.5" customHeight="1">
      <c r="A296" s="14" t="n">
        <v>100688</v>
      </c>
      <c r="B296" s="15" t="inlineStr">
        <is>
          <t>MADP ANSONHY</t>
        </is>
      </c>
      <c r="C296" s="15" t="n">
        <v>4.16</v>
      </c>
      <c r="D296" s="15" t="n">
        <v>101</v>
      </c>
      <c r="E296" s="15" t="n">
        <v>134</v>
      </c>
      <c r="F296" s="15" t="n">
        <v>7.01</v>
      </c>
      <c r="G296" s="15" t="n">
        <v>0</v>
      </c>
      <c r="H296" s="15" t="n">
        <v>7.01</v>
      </c>
      <c r="I296" s="16" t="n">
        <v>7.01</v>
      </c>
      <c r="J296" s="15">
        <f>I296-F296</f>
        <v/>
      </c>
      <c r="K296" s="15">
        <f>H296-I296</f>
        <v/>
      </c>
      <c r="L296" s="15" t="n">
        <v>-0.04237</v>
      </c>
      <c r="M296" s="15" t="n">
        <v>-0.0407</v>
      </c>
      <c r="N296" s="15" t="n">
        <v>-0.0407</v>
      </c>
      <c r="O296" s="15" t="n">
        <v>-0.0407</v>
      </c>
      <c r="P296" s="15" t="n">
        <v>-0.0407</v>
      </c>
      <c r="Q296" s="15" t="n">
        <v>-0.04144</v>
      </c>
      <c r="R296" s="15" t="n"/>
      <c r="S296" s="15">
        <f>L296*J296</f>
        <v/>
      </c>
      <c r="T296" s="15">
        <f>M296*J296</f>
        <v/>
      </c>
      <c r="U296" s="15">
        <f>N296*J296</f>
        <v/>
      </c>
      <c r="V296" s="15">
        <f>O296*J296</f>
        <v/>
      </c>
      <c r="W296" s="15">
        <f>P296*J296</f>
        <v/>
      </c>
      <c r="X296" s="17">
        <f>Q296*J296</f>
        <v/>
      </c>
    </row>
    <row r="297" ht="13.5" customHeight="1">
      <c r="A297" s="14" t="n">
        <v>100562</v>
      </c>
      <c r="B297" s="15" t="inlineStr">
        <is>
          <t xml:space="preserve">ROXWIND_WTG </t>
        </is>
      </c>
      <c r="C297" s="15" t="n">
        <v>0.6899999999999999</v>
      </c>
      <c r="D297" s="15" t="n">
        <v>101</v>
      </c>
      <c r="E297" s="15" t="n">
        <v>114</v>
      </c>
      <c r="F297" s="15" t="n">
        <v>0</v>
      </c>
      <c r="G297" s="15" t="n">
        <v>0</v>
      </c>
      <c r="H297" s="15" t="n">
        <v>0</v>
      </c>
      <c r="I297" s="16" t="n">
        <v>0</v>
      </c>
      <c r="J297" s="15">
        <f>I297-F297</f>
        <v/>
      </c>
      <c r="K297" s="15">
        <f>H297-I297</f>
        <v/>
      </c>
      <c r="L297" s="15" t="n">
        <v>-0.04237</v>
      </c>
      <c r="M297" s="15" t="n">
        <v>-0.0407</v>
      </c>
      <c r="N297" s="15" t="n">
        <v>-0.0407</v>
      </c>
      <c r="O297" s="15" t="n">
        <v>-0.0407</v>
      </c>
      <c r="P297" s="15" t="n">
        <v>-0.0407</v>
      </c>
      <c r="Q297" s="15" t="n">
        <v>-0.04145</v>
      </c>
      <c r="R297" s="15" t="n"/>
      <c r="S297" s="15">
        <f>L297*J297</f>
        <v/>
      </c>
      <c r="T297" s="15">
        <f>M297*J297</f>
        <v/>
      </c>
      <c r="U297" s="15">
        <f>N297*J297</f>
        <v/>
      </c>
      <c r="V297" s="15">
        <f>O297*J297</f>
        <v/>
      </c>
      <c r="W297" s="15">
        <f>P297*J297</f>
        <v/>
      </c>
      <c r="X297" s="17">
        <f>Q297*J297</f>
        <v/>
      </c>
    </row>
    <row r="298" ht="13.5" customHeight="1">
      <c r="A298" s="14" t="n">
        <v>100487</v>
      </c>
      <c r="B298" s="15" t="inlineStr">
        <is>
          <t xml:space="preserve">GULF ISL G3 </t>
        </is>
      </c>
      <c r="C298" s="15" t="n">
        <v>13.2</v>
      </c>
      <c r="D298" s="15" t="n">
        <v>101</v>
      </c>
      <c r="E298" s="15" t="n">
        <v>114</v>
      </c>
      <c r="F298" s="15" t="n">
        <v>0</v>
      </c>
      <c r="G298" s="15" t="n">
        <v>0</v>
      </c>
      <c r="H298" s="15" t="n">
        <v>0</v>
      </c>
      <c r="I298" s="16" t="n">
        <v>0</v>
      </c>
      <c r="J298" s="15">
        <f>I298-F298</f>
        <v/>
      </c>
      <c r="K298" s="15">
        <f>H298-I298</f>
        <v/>
      </c>
      <c r="L298" s="15" t="n">
        <v>-0.04237</v>
      </c>
      <c r="M298" s="15" t="n">
        <v>-0.0407</v>
      </c>
      <c r="N298" s="15" t="n">
        <v>-0.0407</v>
      </c>
      <c r="O298" s="15" t="n">
        <v>-0.0407</v>
      </c>
      <c r="P298" s="15" t="n">
        <v>-0.0407</v>
      </c>
      <c r="Q298" s="15" t="n">
        <v>-0.04144</v>
      </c>
      <c r="R298" s="15" t="n"/>
      <c r="S298" s="15">
        <f>L298*J298</f>
        <v/>
      </c>
      <c r="T298" s="15">
        <f>M298*J298</f>
        <v/>
      </c>
      <c r="U298" s="15">
        <f>N298*J298</f>
        <v/>
      </c>
      <c r="V298" s="15">
        <f>O298*J298</f>
        <v/>
      </c>
      <c r="W298" s="15">
        <f>P298*J298</f>
        <v/>
      </c>
      <c r="X298" s="17">
        <f>Q298*J298</f>
        <v/>
      </c>
    </row>
    <row r="299" ht="13.5" customHeight="1">
      <c r="A299" s="14" t="n">
        <v>100486</v>
      </c>
      <c r="B299" s="15" t="inlineStr">
        <is>
          <t xml:space="preserve">GULF ISL G2 </t>
        </is>
      </c>
      <c r="C299" s="15" t="n">
        <v>13.2</v>
      </c>
      <c r="D299" s="15" t="n">
        <v>101</v>
      </c>
      <c r="E299" s="15" t="n">
        <v>114</v>
      </c>
      <c r="F299" s="15" t="n">
        <v>0</v>
      </c>
      <c r="G299" s="15" t="n">
        <v>0</v>
      </c>
      <c r="H299" s="15" t="n">
        <v>0</v>
      </c>
      <c r="I299" s="16" t="n">
        <v>0</v>
      </c>
      <c r="J299" s="15">
        <f>I299-F299</f>
        <v/>
      </c>
      <c r="K299" s="15">
        <f>H299-I299</f>
        <v/>
      </c>
      <c r="L299" s="15" t="n">
        <v>-0.04237</v>
      </c>
      <c r="M299" s="15" t="n">
        <v>-0.0407</v>
      </c>
      <c r="N299" s="15" t="n">
        <v>-0.0407</v>
      </c>
      <c r="O299" s="15" t="n">
        <v>-0.0407</v>
      </c>
      <c r="P299" s="15" t="n">
        <v>-0.0407</v>
      </c>
      <c r="Q299" s="15" t="n">
        <v>-0.04144</v>
      </c>
      <c r="R299" s="15" t="n"/>
      <c r="S299" s="15">
        <f>L299*J299</f>
        <v/>
      </c>
      <c r="T299" s="15">
        <f>M299*J299</f>
        <v/>
      </c>
      <c r="U299" s="15">
        <f>N299*J299</f>
        <v/>
      </c>
      <c r="V299" s="15">
        <f>O299*J299</f>
        <v/>
      </c>
      <c r="W299" s="15">
        <f>P299*J299</f>
        <v/>
      </c>
      <c r="X299" s="17">
        <f>Q299*J299</f>
        <v/>
      </c>
    </row>
    <row r="300" ht="13.5" customHeight="1">
      <c r="A300" s="14" t="n">
        <v>100485</v>
      </c>
      <c r="B300" s="15" t="inlineStr">
        <is>
          <t xml:space="preserve">GULF ISL G1 </t>
        </is>
      </c>
      <c r="C300" s="15" t="n">
        <v>13.2</v>
      </c>
      <c r="D300" s="15" t="n">
        <v>101</v>
      </c>
      <c r="E300" s="15" t="n">
        <v>114</v>
      </c>
      <c r="F300" s="15" t="n">
        <v>6.14</v>
      </c>
      <c r="G300" s="15" t="n">
        <v>0</v>
      </c>
      <c r="H300" s="15" t="n">
        <v>6.14</v>
      </c>
      <c r="I300" s="16" t="n">
        <v>6.14</v>
      </c>
      <c r="J300" s="15">
        <f>I300-F300</f>
        <v/>
      </c>
      <c r="K300" s="15">
        <f>H300-I300</f>
        <v/>
      </c>
      <c r="L300" s="15" t="n">
        <v>-0.04237</v>
      </c>
      <c r="M300" s="15" t="n">
        <v>-0.0407</v>
      </c>
      <c r="N300" s="15" t="n">
        <v>-0.0407</v>
      </c>
      <c r="O300" s="15" t="n">
        <v>-0.0407</v>
      </c>
      <c r="P300" s="15" t="n">
        <v>-0.0407</v>
      </c>
      <c r="Q300" s="15" t="n">
        <v>-0.04144</v>
      </c>
      <c r="R300" s="15" t="n"/>
      <c r="S300" s="15">
        <f>L300*J300</f>
        <v/>
      </c>
      <c r="T300" s="15">
        <f>M300*J300</f>
        <v/>
      </c>
      <c r="U300" s="15">
        <f>N300*J300</f>
        <v/>
      </c>
      <c r="V300" s="15">
        <f>O300*J300</f>
        <v/>
      </c>
      <c r="W300" s="15">
        <f>P300*J300</f>
        <v/>
      </c>
      <c r="X300" s="17">
        <f>Q300*J300</f>
        <v/>
      </c>
    </row>
    <row r="301" ht="13.5" customHeight="1">
      <c r="A301" s="14" t="n">
        <v>100483</v>
      </c>
      <c r="B301" s="15" t="inlineStr">
        <is>
          <t>AZISCOHOS HY</t>
        </is>
      </c>
      <c r="C301" s="15" t="n">
        <v>4.16</v>
      </c>
      <c r="D301" s="15" t="n">
        <v>101</v>
      </c>
      <c r="E301" s="15" t="n">
        <v>114</v>
      </c>
      <c r="F301" s="15" t="n">
        <v>6.8</v>
      </c>
      <c r="G301" s="15" t="n">
        <v>0</v>
      </c>
      <c r="H301" s="15" t="n">
        <v>6.8</v>
      </c>
      <c r="I301" s="16" t="n">
        <v>6.8</v>
      </c>
      <c r="J301" s="15">
        <f>I301-F301</f>
        <v/>
      </c>
      <c r="K301" s="15">
        <f>H301-I301</f>
        <v/>
      </c>
      <c r="L301" s="15" t="n">
        <v>-0.04237</v>
      </c>
      <c r="M301" s="15" t="n">
        <v>-0.0407</v>
      </c>
      <c r="N301" s="15" t="n">
        <v>-0.0407</v>
      </c>
      <c r="O301" s="15" t="n">
        <v>-0.0407</v>
      </c>
      <c r="P301" s="15" t="n">
        <v>-0.0407</v>
      </c>
      <c r="Q301" s="15" t="n">
        <v>-0.04145</v>
      </c>
      <c r="R301" s="15" t="n"/>
      <c r="S301" s="15">
        <f>L301*J301</f>
        <v/>
      </c>
      <c r="T301" s="15">
        <f>M301*J301</f>
        <v/>
      </c>
      <c r="U301" s="15">
        <f>N301*J301</f>
        <v/>
      </c>
      <c r="V301" s="15">
        <f>O301*J301</f>
        <v/>
      </c>
      <c r="W301" s="15">
        <f>P301*J301</f>
        <v/>
      </c>
      <c r="X301" s="17">
        <f>Q301*J301</f>
        <v/>
      </c>
    </row>
    <row r="302" ht="13.5" customHeight="1">
      <c r="A302" s="14" t="n">
        <v>100480</v>
      </c>
      <c r="B302" s="15" t="inlineStr">
        <is>
          <t>SHAWMUT G7-8</t>
        </is>
      </c>
      <c r="C302" s="15" t="n">
        <v>4</v>
      </c>
      <c r="D302" s="15" t="n">
        <v>101</v>
      </c>
      <c r="E302" s="15" t="n">
        <v>114</v>
      </c>
      <c r="F302" s="15" t="n">
        <v>0</v>
      </c>
      <c r="G302" s="15" t="n">
        <v>0</v>
      </c>
      <c r="H302" s="15" t="n">
        <v>0</v>
      </c>
      <c r="I302" s="16" t="n">
        <v>0</v>
      </c>
      <c r="J302" s="15">
        <f>I302-F302</f>
        <v/>
      </c>
      <c r="K302" s="15">
        <f>H302-I302</f>
        <v/>
      </c>
      <c r="L302" s="15" t="n">
        <v>-0.04237</v>
      </c>
      <c r="M302" s="15" t="n">
        <v>-0.0407</v>
      </c>
      <c r="N302" s="15" t="n">
        <v>-0.0407</v>
      </c>
      <c r="O302" s="15" t="n">
        <v>-0.0407</v>
      </c>
      <c r="P302" s="15" t="n">
        <v>-0.0407</v>
      </c>
      <c r="Q302" s="15" t="n">
        <v>-0.04144</v>
      </c>
      <c r="R302" s="15" t="n"/>
      <c r="S302" s="15">
        <f>L302*J302</f>
        <v/>
      </c>
      <c r="T302" s="15">
        <f>M302*J302</f>
        <v/>
      </c>
      <c r="U302" s="15">
        <f>N302*J302</f>
        <v/>
      </c>
      <c r="V302" s="15">
        <f>O302*J302</f>
        <v/>
      </c>
      <c r="W302" s="15">
        <f>P302*J302</f>
        <v/>
      </c>
      <c r="X302" s="17">
        <f>Q302*J302</f>
        <v/>
      </c>
    </row>
    <row r="303" ht="13.5" customHeight="1">
      <c r="A303" s="14" t="n">
        <v>100479</v>
      </c>
      <c r="B303" s="15" t="inlineStr">
        <is>
          <t>LOCKWOOD HYD</t>
        </is>
      </c>
      <c r="C303" s="15" t="n">
        <v>4</v>
      </c>
      <c r="D303" s="15" t="n">
        <v>101</v>
      </c>
      <c r="E303" s="15" t="n">
        <v>114</v>
      </c>
      <c r="F303" s="15" t="n">
        <v>0</v>
      </c>
      <c r="G303" s="15" t="n">
        <v>0</v>
      </c>
      <c r="H303" s="15" t="n">
        <v>0</v>
      </c>
      <c r="I303" s="16" t="n">
        <v>0</v>
      </c>
      <c r="J303" s="15">
        <f>I303-F303</f>
        <v/>
      </c>
      <c r="K303" s="15">
        <f>H303-I303</f>
        <v/>
      </c>
      <c r="L303" s="15" t="n">
        <v>-0.04237</v>
      </c>
      <c r="M303" s="15" t="n">
        <v>-0.0407</v>
      </c>
      <c r="N303" s="15" t="n">
        <v>-0.0407</v>
      </c>
      <c r="O303" s="15" t="n">
        <v>-0.0407</v>
      </c>
      <c r="P303" s="15" t="n">
        <v>-0.0407</v>
      </c>
      <c r="Q303" s="15" t="n">
        <v>-0.04144</v>
      </c>
      <c r="R303" s="15" t="n"/>
      <c r="S303" s="15">
        <f>L303*J303</f>
        <v/>
      </c>
      <c r="T303" s="15">
        <f>M303*J303</f>
        <v/>
      </c>
      <c r="U303" s="15">
        <f>N303*J303</f>
        <v/>
      </c>
      <c r="V303" s="15">
        <f>O303*J303</f>
        <v/>
      </c>
      <c r="W303" s="15">
        <f>P303*J303</f>
        <v/>
      </c>
      <c r="X303" s="17">
        <f>Q303*J303</f>
        <v/>
      </c>
    </row>
    <row r="304" ht="13.5" customHeight="1">
      <c r="A304" s="14" t="n">
        <v>100477</v>
      </c>
      <c r="B304" s="15" t="inlineStr">
        <is>
          <t>SHAWMUT G1-3</t>
        </is>
      </c>
      <c r="C304" s="15" t="n">
        <v>2.4</v>
      </c>
      <c r="D304" s="15" t="n">
        <v>101</v>
      </c>
      <c r="E304" s="15" t="n">
        <v>114</v>
      </c>
      <c r="F304" s="15" t="n">
        <v>0</v>
      </c>
      <c r="G304" s="15" t="n">
        <v>0</v>
      </c>
      <c r="H304" s="15" t="n">
        <v>0</v>
      </c>
      <c r="I304" s="16" t="n">
        <v>0</v>
      </c>
      <c r="J304" s="15">
        <f>I304-F304</f>
        <v/>
      </c>
      <c r="K304" s="15">
        <f>H304-I304</f>
        <v/>
      </c>
      <c r="L304" s="15" t="n">
        <v>-0.04237</v>
      </c>
      <c r="M304" s="15" t="n">
        <v>-0.0407</v>
      </c>
      <c r="N304" s="15" t="n">
        <v>-0.0407</v>
      </c>
      <c r="O304" s="15" t="n">
        <v>-0.0407</v>
      </c>
      <c r="P304" s="15" t="n">
        <v>-0.0407</v>
      </c>
      <c r="Q304" s="15" t="n">
        <v>-0.04144</v>
      </c>
      <c r="R304" s="15" t="n"/>
      <c r="S304" s="15">
        <f>L304*J304</f>
        <v/>
      </c>
      <c r="T304" s="15">
        <f>M304*J304</f>
        <v/>
      </c>
      <c r="U304" s="15">
        <f>N304*J304</f>
        <v/>
      </c>
      <c r="V304" s="15">
        <f>O304*J304</f>
        <v/>
      </c>
      <c r="W304" s="15">
        <f>P304*J304</f>
        <v/>
      </c>
      <c r="X304" s="17">
        <f>Q304*J304</f>
        <v/>
      </c>
    </row>
    <row r="305" ht="13.5" customHeight="1">
      <c r="A305" s="14" t="n">
        <v>100471</v>
      </c>
      <c r="B305" s="15" t="inlineStr">
        <is>
          <t xml:space="preserve">BRUNSWICK   </t>
        </is>
      </c>
      <c r="C305" s="15" t="n">
        <v>13.2</v>
      </c>
      <c r="D305" s="15" t="n">
        <v>101</v>
      </c>
      <c r="E305" s="15" t="n">
        <v>114</v>
      </c>
      <c r="F305" s="15" t="n">
        <v>20.2</v>
      </c>
      <c r="G305" s="15" t="n">
        <v>0</v>
      </c>
      <c r="H305" s="15" t="n">
        <v>20.2</v>
      </c>
      <c r="I305" s="16" t="n">
        <v>20.2</v>
      </c>
      <c r="J305" s="15">
        <f>I305-F305</f>
        <v/>
      </c>
      <c r="K305" s="15">
        <f>H305-I305</f>
        <v/>
      </c>
      <c r="L305" s="15" t="n">
        <v>-0.04237</v>
      </c>
      <c r="M305" s="15" t="n">
        <v>-0.0407</v>
      </c>
      <c r="N305" s="15" t="n">
        <v>-0.0407</v>
      </c>
      <c r="O305" s="15" t="n">
        <v>-0.0407</v>
      </c>
      <c r="P305" s="15" t="n">
        <v>-0.0407</v>
      </c>
      <c r="Q305" s="15" t="n">
        <v>-0.04145</v>
      </c>
      <c r="R305" s="15" t="n"/>
      <c r="S305" s="15">
        <f>L305*J305</f>
        <v/>
      </c>
      <c r="T305" s="15">
        <f>M305*J305</f>
        <v/>
      </c>
      <c r="U305" s="15">
        <f>N305*J305</f>
        <v/>
      </c>
      <c r="V305" s="15">
        <f>O305*J305</f>
        <v/>
      </c>
      <c r="W305" s="15">
        <f>P305*J305</f>
        <v/>
      </c>
      <c r="X305" s="17">
        <f>Q305*J305</f>
        <v/>
      </c>
    </row>
    <row r="306" ht="13.5" customHeight="1">
      <c r="A306" s="14" t="n">
        <v>100470</v>
      </c>
      <c r="B306" s="15" t="inlineStr">
        <is>
          <t xml:space="preserve">PEJEPSCOT   </t>
        </is>
      </c>
      <c r="C306" s="15" t="n">
        <v>4.16</v>
      </c>
      <c r="D306" s="15" t="n">
        <v>101</v>
      </c>
      <c r="E306" s="15" t="n">
        <v>114</v>
      </c>
      <c r="F306" s="15" t="n">
        <v>10.21</v>
      </c>
      <c r="G306" s="15" t="n">
        <v>0</v>
      </c>
      <c r="H306" s="15" t="n">
        <v>10.21</v>
      </c>
      <c r="I306" s="16" t="n">
        <v>10.21</v>
      </c>
      <c r="J306" s="15">
        <f>I306-F306</f>
        <v/>
      </c>
      <c r="K306" s="15">
        <f>H306-I306</f>
        <v/>
      </c>
      <c r="L306" s="15" t="n">
        <v>-0.04237</v>
      </c>
      <c r="M306" s="15" t="n">
        <v>-0.0407</v>
      </c>
      <c r="N306" s="15" t="n">
        <v>-0.0407</v>
      </c>
      <c r="O306" s="15" t="n">
        <v>-0.0407</v>
      </c>
      <c r="P306" s="15" t="n">
        <v>-0.0407</v>
      </c>
      <c r="Q306" s="15" t="n">
        <v>-0.04145</v>
      </c>
      <c r="R306" s="15" t="n"/>
      <c r="S306" s="15">
        <f>L306*J306</f>
        <v/>
      </c>
      <c r="T306" s="15">
        <f>M306*J306</f>
        <v/>
      </c>
      <c r="U306" s="15">
        <f>N306*J306</f>
        <v/>
      </c>
      <c r="V306" s="15">
        <f>O306*J306</f>
        <v/>
      </c>
      <c r="W306" s="15">
        <f>P306*J306</f>
        <v/>
      </c>
      <c r="X306" s="17">
        <f>Q306*J306</f>
        <v/>
      </c>
    </row>
    <row r="307" ht="13.5" customHeight="1">
      <c r="A307" s="14" t="n">
        <v>100469</v>
      </c>
      <c r="B307" s="15" t="inlineStr">
        <is>
          <t>MILLER HYDRO</t>
        </is>
      </c>
      <c r="C307" s="15" t="n">
        <v>4.16</v>
      </c>
      <c r="D307" s="15" t="n">
        <v>101</v>
      </c>
      <c r="E307" s="15" t="n">
        <v>114</v>
      </c>
      <c r="F307" s="15" t="n">
        <v>19.4</v>
      </c>
      <c r="G307" s="15" t="n">
        <v>0</v>
      </c>
      <c r="H307" s="15" t="n">
        <v>19.4</v>
      </c>
      <c r="I307" s="16" t="n">
        <v>19.4</v>
      </c>
      <c r="J307" s="15">
        <f>I307-F307</f>
        <v/>
      </c>
      <c r="K307" s="15">
        <f>H307-I307</f>
        <v/>
      </c>
      <c r="L307" s="15" t="n">
        <v>-0.04237</v>
      </c>
      <c r="M307" s="15" t="n">
        <v>-0.0407</v>
      </c>
      <c r="N307" s="15" t="n">
        <v>-0.0407</v>
      </c>
      <c r="O307" s="15" t="n">
        <v>-0.0407</v>
      </c>
      <c r="P307" s="15" t="n">
        <v>-0.0407</v>
      </c>
      <c r="Q307" s="15" t="n">
        <v>-0.04145</v>
      </c>
      <c r="R307" s="15" t="n"/>
      <c r="S307" s="15">
        <f>L307*J307</f>
        <v/>
      </c>
      <c r="T307" s="15">
        <f>M307*J307</f>
        <v/>
      </c>
      <c r="U307" s="15">
        <f>N307*J307</f>
        <v/>
      </c>
      <c r="V307" s="15">
        <f>O307*J307</f>
        <v/>
      </c>
      <c r="W307" s="15">
        <f>P307*J307</f>
        <v/>
      </c>
      <c r="X307" s="17">
        <f>Q307*J307</f>
        <v/>
      </c>
    </row>
    <row r="308" ht="13.5" customHeight="1">
      <c r="A308" s="14" t="n">
        <v>100468</v>
      </c>
      <c r="B308" s="15" t="inlineStr">
        <is>
          <t>WESTON HYDRO</t>
        </is>
      </c>
      <c r="C308" s="15" t="n">
        <v>7.2</v>
      </c>
      <c r="D308" s="15" t="n">
        <v>101</v>
      </c>
      <c r="E308" s="15" t="n">
        <v>114</v>
      </c>
      <c r="F308" s="15" t="n">
        <v>0</v>
      </c>
      <c r="G308" s="15" t="n">
        <v>0</v>
      </c>
      <c r="H308" s="15" t="n">
        <v>0</v>
      </c>
      <c r="I308" s="16" t="n">
        <v>0</v>
      </c>
      <c r="J308" s="15">
        <f>I308-F308</f>
        <v/>
      </c>
      <c r="K308" s="15">
        <f>H308-I308</f>
        <v/>
      </c>
      <c r="L308" s="15" t="n">
        <v>-0.04237</v>
      </c>
      <c r="M308" s="15" t="n">
        <v>-0.0407</v>
      </c>
      <c r="N308" s="15" t="n">
        <v>-0.0407</v>
      </c>
      <c r="O308" s="15" t="n">
        <v>-0.0407</v>
      </c>
      <c r="P308" s="15" t="n">
        <v>-0.0407</v>
      </c>
      <c r="Q308" s="15" t="n">
        <v>-0.04144</v>
      </c>
      <c r="R308" s="15" t="n"/>
      <c r="S308" s="15">
        <f>L308*J308</f>
        <v/>
      </c>
      <c r="T308" s="15">
        <f>M308*J308</f>
        <v/>
      </c>
      <c r="U308" s="15">
        <f>N308*J308</f>
        <v/>
      </c>
      <c r="V308" s="15">
        <f>O308*J308</f>
        <v/>
      </c>
      <c r="W308" s="15">
        <f>P308*J308</f>
        <v/>
      </c>
      <c r="X308" s="17">
        <f>Q308*J308</f>
        <v/>
      </c>
    </row>
    <row r="309" ht="13.5" customHeight="1">
      <c r="A309" s="14" t="n">
        <v>100478</v>
      </c>
      <c r="B309" s="15" t="inlineStr">
        <is>
          <t>SHAWMUT G4-6</t>
        </is>
      </c>
      <c r="C309" s="15" t="n">
        <v>2.4</v>
      </c>
      <c r="D309" s="15" t="n">
        <v>101</v>
      </c>
      <c r="E309" s="15" t="n">
        <v>114</v>
      </c>
      <c r="F309" s="15" t="n">
        <v>0</v>
      </c>
      <c r="G309" s="15" t="n">
        <v>0</v>
      </c>
      <c r="H309" s="15" t="n">
        <v>0</v>
      </c>
      <c r="I309" s="16" t="n">
        <v>0</v>
      </c>
      <c r="J309" s="15">
        <f>I309-F309</f>
        <v/>
      </c>
      <c r="K309" s="15">
        <f>H309-I309</f>
        <v/>
      </c>
      <c r="L309" s="15" t="n">
        <v>-0.04237</v>
      </c>
      <c r="M309" s="15" t="n">
        <v>-0.0407</v>
      </c>
      <c r="N309" s="15" t="n">
        <v>-0.0407</v>
      </c>
      <c r="O309" s="15" t="n">
        <v>-0.0407</v>
      </c>
      <c r="P309" s="15" t="n">
        <v>-0.0407</v>
      </c>
      <c r="Q309" s="15" t="n">
        <v>-0.04144</v>
      </c>
      <c r="R309" s="15" t="n"/>
      <c r="S309" s="15">
        <f>L309*J309</f>
        <v/>
      </c>
      <c r="T309" s="15">
        <f>M309*J309</f>
        <v/>
      </c>
      <c r="U309" s="15">
        <f>N309*J309</f>
        <v/>
      </c>
      <c r="V309" s="15">
        <f>O309*J309</f>
        <v/>
      </c>
      <c r="W309" s="15">
        <f>P309*J309</f>
        <v/>
      </c>
      <c r="X309" s="17">
        <f>Q309*J309</f>
        <v/>
      </c>
    </row>
    <row r="310" ht="13.5" customHeight="1">
      <c r="A310" s="14" t="n">
        <v>100461</v>
      </c>
      <c r="B310" s="15" t="inlineStr">
        <is>
          <t xml:space="preserve">HARRIS HYD4 </t>
        </is>
      </c>
      <c r="C310" s="15" t="n">
        <v>2.4</v>
      </c>
      <c r="D310" s="15" t="n">
        <v>101</v>
      </c>
      <c r="E310" s="15" t="n">
        <v>114</v>
      </c>
      <c r="F310" s="15" t="n">
        <v>0</v>
      </c>
      <c r="G310" s="15" t="n">
        <v>0</v>
      </c>
      <c r="H310" s="15" t="n">
        <v>0</v>
      </c>
      <c r="I310" s="16" t="n">
        <v>0</v>
      </c>
      <c r="J310" s="15">
        <f>I310-F310</f>
        <v/>
      </c>
      <c r="K310" s="15">
        <f>H310-I310</f>
        <v/>
      </c>
      <c r="L310" s="15" t="n">
        <v>-0.04237</v>
      </c>
      <c r="M310" s="15" t="n">
        <v>-0.0407</v>
      </c>
      <c r="N310" s="15" t="n">
        <v>-0.0407</v>
      </c>
      <c r="O310" s="15" t="n">
        <v>-0.0407</v>
      </c>
      <c r="P310" s="15" t="n">
        <v>-0.0407</v>
      </c>
      <c r="Q310" s="15" t="n">
        <v>-0.04144</v>
      </c>
      <c r="R310" s="15" t="n"/>
      <c r="S310" s="15">
        <f>L310*J310</f>
        <v/>
      </c>
      <c r="T310" s="15">
        <f>M310*J310</f>
        <v/>
      </c>
      <c r="U310" s="15">
        <f>N310*J310</f>
        <v/>
      </c>
      <c r="V310" s="15">
        <f>O310*J310</f>
        <v/>
      </c>
      <c r="W310" s="15">
        <f>P310*J310</f>
        <v/>
      </c>
      <c r="X310" s="17">
        <f>Q310*J310</f>
        <v/>
      </c>
    </row>
    <row r="311" ht="13.5" customHeight="1">
      <c r="A311" s="14" t="n">
        <v>100462</v>
      </c>
      <c r="B311" s="15" t="inlineStr">
        <is>
          <t xml:space="preserve">DEER RIPS   </t>
        </is>
      </c>
      <c r="C311" s="15" t="n">
        <v>13.2</v>
      </c>
      <c r="D311" s="15" t="n">
        <v>101</v>
      </c>
      <c r="E311" s="15" t="n">
        <v>114</v>
      </c>
      <c r="F311" s="15" t="n">
        <v>9.199999999999999</v>
      </c>
      <c r="G311" s="15" t="n">
        <v>0</v>
      </c>
      <c r="H311" s="15" t="n">
        <v>9.199999999999999</v>
      </c>
      <c r="I311" s="16" t="n">
        <v>9.199999999999999</v>
      </c>
      <c r="J311" s="15">
        <f>I311-F311</f>
        <v/>
      </c>
      <c r="K311" s="15">
        <f>H311-I311</f>
        <v/>
      </c>
      <c r="L311" s="15" t="n">
        <v>-0.04237</v>
      </c>
      <c r="M311" s="15" t="n">
        <v>-0.0407</v>
      </c>
      <c r="N311" s="15" t="n">
        <v>-0.0407</v>
      </c>
      <c r="O311" s="15" t="n">
        <v>-0.0407</v>
      </c>
      <c r="P311" s="15" t="n">
        <v>-0.0407</v>
      </c>
      <c r="Q311" s="15" t="n">
        <v>-0.04144</v>
      </c>
      <c r="R311" s="15" t="n"/>
      <c r="S311" s="15">
        <f>L311*J311</f>
        <v/>
      </c>
      <c r="T311" s="15">
        <f>M311*J311</f>
        <v/>
      </c>
      <c r="U311" s="15">
        <f>N311*J311</f>
        <v/>
      </c>
      <c r="V311" s="15">
        <f>O311*J311</f>
        <v/>
      </c>
      <c r="W311" s="15">
        <f>P311*J311</f>
        <v/>
      </c>
      <c r="X311" s="17">
        <f>Q311*J311</f>
        <v/>
      </c>
    </row>
    <row r="312" ht="13.5" customHeight="1">
      <c r="A312" s="14" t="n">
        <v>100421</v>
      </c>
      <c r="B312" s="15" t="inlineStr">
        <is>
          <t xml:space="preserve">VERSO JAY B </t>
        </is>
      </c>
      <c r="C312" s="15" t="n">
        <v>13.8</v>
      </c>
      <c r="D312" s="15" t="n">
        <v>101</v>
      </c>
      <c r="E312" s="15" t="n">
        <v>112</v>
      </c>
      <c r="F312" s="15" t="n">
        <v>34.5</v>
      </c>
      <c r="G312" s="15" t="n">
        <v>0</v>
      </c>
      <c r="H312" s="15" t="n">
        <v>34.5</v>
      </c>
      <c r="I312" s="16" t="n">
        <v>34.5</v>
      </c>
      <c r="J312" s="15">
        <f>I312-F312</f>
        <v/>
      </c>
      <c r="K312" s="15">
        <f>H312-I312</f>
        <v/>
      </c>
      <c r="L312" s="15" t="n">
        <v>-0.04237</v>
      </c>
      <c r="M312" s="15" t="n">
        <v>-0.0407</v>
      </c>
      <c r="N312" s="15" t="n">
        <v>-0.0407</v>
      </c>
      <c r="O312" s="15" t="n">
        <v>-0.0407</v>
      </c>
      <c r="P312" s="15" t="n">
        <v>-0.0407</v>
      </c>
      <c r="Q312" s="15" t="n">
        <v>-0.04145</v>
      </c>
      <c r="R312" s="15" t="n"/>
      <c r="S312" s="15">
        <f>L312*J312</f>
        <v/>
      </c>
      <c r="T312" s="15">
        <f>M312*J312</f>
        <v/>
      </c>
      <c r="U312" s="15">
        <f>N312*J312</f>
        <v/>
      </c>
      <c r="V312" s="15">
        <f>O312*J312</f>
        <v/>
      </c>
      <c r="W312" s="15">
        <f>P312*J312</f>
        <v/>
      </c>
      <c r="X312" s="17">
        <f>Q312*J312</f>
        <v/>
      </c>
    </row>
    <row r="313" ht="13.5" customHeight="1">
      <c r="A313" s="14" t="n">
        <v>100422</v>
      </c>
      <c r="B313" s="15" t="inlineStr">
        <is>
          <t>SAPPI SMSTG1</t>
        </is>
      </c>
      <c r="C313" s="15" t="n">
        <v>13.8</v>
      </c>
      <c r="D313" s="15" t="n">
        <v>101</v>
      </c>
      <c r="E313" s="15" t="n">
        <v>114</v>
      </c>
      <c r="F313" s="15" t="n">
        <v>0</v>
      </c>
      <c r="G313" s="15" t="n">
        <v>0</v>
      </c>
      <c r="H313" s="15" t="n">
        <v>0</v>
      </c>
      <c r="I313" s="16" t="n">
        <v>0</v>
      </c>
      <c r="J313" s="15">
        <f>I313-F313</f>
        <v/>
      </c>
      <c r="K313" s="15">
        <f>H313-I313</f>
        <v/>
      </c>
      <c r="L313" s="15" t="n">
        <v>-0.04237</v>
      </c>
      <c r="M313" s="15" t="n">
        <v>-0.0407</v>
      </c>
      <c r="N313" s="15" t="n">
        <v>-0.0407</v>
      </c>
      <c r="O313" s="15" t="n">
        <v>-0.0407</v>
      </c>
      <c r="P313" s="15" t="n">
        <v>-0.0407</v>
      </c>
      <c r="Q313" s="15" t="n">
        <v>-0.04144</v>
      </c>
      <c r="R313" s="15" t="n"/>
      <c r="S313" s="15">
        <f>L313*J313</f>
        <v/>
      </c>
      <c r="T313" s="15">
        <f>M313*J313</f>
        <v/>
      </c>
      <c r="U313" s="15">
        <f>N313*J313</f>
        <v/>
      </c>
      <c r="V313" s="15">
        <f>O313*J313</f>
        <v/>
      </c>
      <c r="W313" s="15">
        <f>P313*J313</f>
        <v/>
      </c>
      <c r="X313" s="17">
        <f>Q313*J313</f>
        <v/>
      </c>
    </row>
    <row r="314" ht="13.5" customHeight="1">
      <c r="A314" s="14" t="n">
        <v>100423</v>
      </c>
      <c r="B314" s="15" t="inlineStr">
        <is>
          <t>SAPPI SMSTG2</t>
        </is>
      </c>
      <c r="C314" s="15" t="n">
        <v>13.8</v>
      </c>
      <c r="D314" s="15" t="n">
        <v>101</v>
      </c>
      <c r="E314" s="15" t="n">
        <v>114</v>
      </c>
      <c r="F314" s="15" t="n">
        <v>60</v>
      </c>
      <c r="G314" s="15" t="n">
        <v>0</v>
      </c>
      <c r="H314" s="15" t="n">
        <v>60</v>
      </c>
      <c r="I314" s="16" t="n">
        <v>60</v>
      </c>
      <c r="J314" s="15">
        <f>I314-F314</f>
        <v/>
      </c>
      <c r="K314" s="15">
        <f>H314-I314</f>
        <v/>
      </c>
      <c r="L314" s="15" t="n">
        <v>-0.04237</v>
      </c>
      <c r="M314" s="15" t="n">
        <v>-0.0407</v>
      </c>
      <c r="N314" s="15" t="n">
        <v>-0.0407</v>
      </c>
      <c r="O314" s="15" t="n">
        <v>-0.0407</v>
      </c>
      <c r="P314" s="15" t="n">
        <v>-0.0407</v>
      </c>
      <c r="Q314" s="15" t="n">
        <v>-0.04144</v>
      </c>
      <c r="R314" s="15" t="n"/>
      <c r="S314" s="15">
        <f>L314*J314</f>
        <v/>
      </c>
      <c r="T314" s="15">
        <f>M314*J314</f>
        <v/>
      </c>
      <c r="U314" s="15">
        <f>N314*J314</f>
        <v/>
      </c>
      <c r="V314" s="15">
        <f>O314*J314</f>
        <v/>
      </c>
      <c r="W314" s="15">
        <f>P314*J314</f>
        <v/>
      </c>
      <c r="X314" s="17">
        <f>Q314*J314</f>
        <v/>
      </c>
    </row>
    <row r="315" ht="13.5" customHeight="1">
      <c r="A315" s="14" t="n">
        <v>100425</v>
      </c>
      <c r="B315" s="15" t="inlineStr">
        <is>
          <t>NEWPAGE COGN</t>
        </is>
      </c>
      <c r="C315" s="15" t="n">
        <v>13.8</v>
      </c>
      <c r="D315" s="15" t="n">
        <v>101</v>
      </c>
      <c r="E315" s="15" t="n">
        <v>113</v>
      </c>
      <c r="F315" s="15" t="n">
        <v>119</v>
      </c>
      <c r="G315" s="15" t="n">
        <v>1</v>
      </c>
      <c r="H315" s="15" t="n">
        <v>119</v>
      </c>
      <c r="I315" s="16" t="n">
        <v>119</v>
      </c>
      <c r="J315" s="15">
        <f>I315-F315</f>
        <v/>
      </c>
      <c r="K315" s="15">
        <f>H315-I315</f>
        <v/>
      </c>
      <c r="L315" s="15" t="n">
        <v>-0.04237</v>
      </c>
      <c r="M315" s="15" t="n">
        <v>-0.0407</v>
      </c>
      <c r="N315" s="15" t="n">
        <v>-0.0407</v>
      </c>
      <c r="O315" s="15" t="n">
        <v>-0.0407</v>
      </c>
      <c r="P315" s="15" t="n">
        <v>-0.0407</v>
      </c>
      <c r="Q315" s="15" t="n">
        <v>-0.04145</v>
      </c>
      <c r="R315" s="15" t="n"/>
      <c r="S315" s="15">
        <f>L315*J315</f>
        <v/>
      </c>
      <c r="T315" s="15">
        <f>M315*J315</f>
        <v/>
      </c>
      <c r="U315" s="15">
        <f>N315*J315</f>
        <v/>
      </c>
      <c r="V315" s="15">
        <f>O315*J315</f>
        <v/>
      </c>
      <c r="W315" s="15">
        <f>P315*J315</f>
        <v/>
      </c>
      <c r="X315" s="17">
        <f>Q315*J315</f>
        <v/>
      </c>
    </row>
    <row r="316" ht="13.5" customHeight="1">
      <c r="A316" s="14" t="n">
        <v>100427</v>
      </c>
      <c r="B316" s="15" t="inlineStr">
        <is>
          <t>VERJAY LVRHY</t>
        </is>
      </c>
      <c r="C316" s="15" t="n">
        <v>2.3</v>
      </c>
      <c r="D316" s="15" t="n">
        <v>101</v>
      </c>
      <c r="E316" s="15" t="n">
        <v>114</v>
      </c>
      <c r="F316" s="15" t="n">
        <v>6</v>
      </c>
      <c r="G316" s="15" t="n">
        <v>0</v>
      </c>
      <c r="H316" s="15" t="n">
        <v>6</v>
      </c>
      <c r="I316" s="16" t="n">
        <v>6</v>
      </c>
      <c r="J316" s="15">
        <f>I316-F316</f>
        <v/>
      </c>
      <c r="K316" s="15">
        <f>H316-I316</f>
        <v/>
      </c>
      <c r="L316" s="15" t="n">
        <v>-0.04237</v>
      </c>
      <c r="M316" s="15" t="n">
        <v>-0.0407</v>
      </c>
      <c r="N316" s="15" t="n">
        <v>-0.0407</v>
      </c>
      <c r="O316" s="15" t="n">
        <v>-0.0407</v>
      </c>
      <c r="P316" s="15" t="n">
        <v>-0.0407</v>
      </c>
      <c r="Q316" s="15" t="n">
        <v>-0.04145</v>
      </c>
      <c r="R316" s="15" t="n"/>
      <c r="S316" s="15">
        <f>L316*J316</f>
        <v/>
      </c>
      <c r="T316" s="15">
        <f>M316*J316</f>
        <v/>
      </c>
      <c r="U316" s="15">
        <f>N316*J316</f>
        <v/>
      </c>
      <c r="V316" s="15">
        <f>O316*J316</f>
        <v/>
      </c>
      <c r="W316" s="15">
        <f>P316*J316</f>
        <v/>
      </c>
      <c r="X316" s="17">
        <f>Q316*J316</f>
        <v/>
      </c>
    </row>
    <row r="317" ht="13.5" customHeight="1">
      <c r="A317" s="14" t="n">
        <v>100420</v>
      </c>
      <c r="B317" s="15" t="inlineStr">
        <is>
          <t xml:space="preserve">VERSO JAY A </t>
        </is>
      </c>
      <c r="C317" s="15" t="n">
        <v>13.8</v>
      </c>
      <c r="D317" s="15" t="n">
        <v>101</v>
      </c>
      <c r="E317" s="15" t="n">
        <v>112</v>
      </c>
      <c r="F317" s="15" t="n">
        <v>34.5</v>
      </c>
      <c r="G317" s="15" t="n">
        <v>0</v>
      </c>
      <c r="H317" s="15" t="n">
        <v>34.5</v>
      </c>
      <c r="I317" s="16" t="n">
        <v>34.5</v>
      </c>
      <c r="J317" s="15">
        <f>I317-F317</f>
        <v/>
      </c>
      <c r="K317" s="15">
        <f>H317-I317</f>
        <v/>
      </c>
      <c r="L317" s="15" t="n">
        <v>-0.04237</v>
      </c>
      <c r="M317" s="15" t="n">
        <v>-0.0407</v>
      </c>
      <c r="N317" s="15" t="n">
        <v>-0.0407</v>
      </c>
      <c r="O317" s="15" t="n">
        <v>-0.0407</v>
      </c>
      <c r="P317" s="15" t="n">
        <v>-0.0407</v>
      </c>
      <c r="Q317" s="15" t="n">
        <v>-0.04145</v>
      </c>
      <c r="R317" s="15" t="n"/>
      <c r="S317" s="15">
        <f>L317*J317</f>
        <v/>
      </c>
      <c r="T317" s="15">
        <f>M317*J317</f>
        <v/>
      </c>
      <c r="U317" s="15">
        <f>N317*J317</f>
        <v/>
      </c>
      <c r="V317" s="15">
        <f>O317*J317</f>
        <v/>
      </c>
      <c r="W317" s="15">
        <f>P317*J317</f>
        <v/>
      </c>
      <c r="X317" s="17">
        <f>Q317*J317</f>
        <v/>
      </c>
    </row>
    <row r="318" ht="13.5" customHeight="1">
      <c r="A318" s="14" t="n">
        <v>100431</v>
      </c>
      <c r="B318" s="15" t="inlineStr">
        <is>
          <t xml:space="preserve">VERJAY OTIS </t>
        </is>
      </c>
      <c r="C318" s="15" t="n">
        <v>4.16</v>
      </c>
      <c r="D318" s="15" t="n">
        <v>101</v>
      </c>
      <c r="E318" s="15" t="n">
        <v>114</v>
      </c>
      <c r="F318" s="15" t="n">
        <v>10.4</v>
      </c>
      <c r="G318" s="15" t="n">
        <v>0</v>
      </c>
      <c r="H318" s="15" t="n">
        <v>10.4</v>
      </c>
      <c r="I318" s="16" t="n">
        <v>10.4</v>
      </c>
      <c r="J318" s="15">
        <f>I318-F318</f>
        <v/>
      </c>
      <c r="K318" s="15">
        <f>H318-I318</f>
        <v/>
      </c>
      <c r="L318" s="15" t="n">
        <v>-0.04237</v>
      </c>
      <c r="M318" s="15" t="n">
        <v>-0.0407</v>
      </c>
      <c r="N318" s="15" t="n">
        <v>-0.0407</v>
      </c>
      <c r="O318" s="15" t="n">
        <v>-0.0407</v>
      </c>
      <c r="P318" s="15" t="n">
        <v>-0.0407</v>
      </c>
      <c r="Q318" s="15" t="n">
        <v>-0.04145</v>
      </c>
      <c r="R318" s="15" t="n"/>
      <c r="S318" s="15">
        <f>L318*J318</f>
        <v/>
      </c>
      <c r="T318" s="15">
        <f>M318*J318</f>
        <v/>
      </c>
      <c r="U318" s="15">
        <f>N318*J318</f>
        <v/>
      </c>
      <c r="V318" s="15">
        <f>O318*J318</f>
        <v/>
      </c>
      <c r="W318" s="15">
        <f>P318*J318</f>
        <v/>
      </c>
      <c r="X318" s="17">
        <f>Q318*J318</f>
        <v/>
      </c>
    </row>
    <row r="319" ht="13.5" customHeight="1">
      <c r="A319" s="14" t="n">
        <v>100428</v>
      </c>
      <c r="B319" s="15" t="inlineStr">
        <is>
          <t>VERJAY JAYHY</t>
        </is>
      </c>
      <c r="C319" s="15" t="n">
        <v>4.16</v>
      </c>
      <c r="D319" s="15" t="n">
        <v>101</v>
      </c>
      <c r="E319" s="15" t="n">
        <v>114</v>
      </c>
      <c r="F319" s="15" t="n">
        <v>3</v>
      </c>
      <c r="G319" s="15" t="n">
        <v>0</v>
      </c>
      <c r="H319" s="15" t="n">
        <v>3</v>
      </c>
      <c r="I319" s="16" t="n">
        <v>3</v>
      </c>
      <c r="J319" s="15">
        <f>I319-F319</f>
        <v/>
      </c>
      <c r="K319" s="15">
        <f>H319-I319</f>
        <v/>
      </c>
      <c r="L319" s="15" t="n">
        <v>-0.04237</v>
      </c>
      <c r="M319" s="15" t="n">
        <v>-0.0407</v>
      </c>
      <c r="N319" s="15" t="n">
        <v>-0.0407</v>
      </c>
      <c r="O319" s="15" t="n">
        <v>-0.0407</v>
      </c>
      <c r="P319" s="15" t="n">
        <v>-0.0407</v>
      </c>
      <c r="Q319" s="15" t="n">
        <v>-0.04145</v>
      </c>
      <c r="R319" s="15" t="n"/>
      <c r="S319" s="15">
        <f>L319*J319</f>
        <v/>
      </c>
      <c r="T319" s="15">
        <f>M319*J319</f>
        <v/>
      </c>
      <c r="U319" s="15">
        <f>N319*J319</f>
        <v/>
      </c>
      <c r="V319" s="15">
        <f>O319*J319</f>
        <v/>
      </c>
      <c r="W319" s="15">
        <f>P319*J319</f>
        <v/>
      </c>
      <c r="X319" s="17">
        <f>Q319*J319</f>
        <v/>
      </c>
    </row>
    <row r="320" ht="13.5" customHeight="1">
      <c r="A320" s="14" t="n">
        <v>100460</v>
      </c>
      <c r="B320" s="15" t="inlineStr">
        <is>
          <t xml:space="preserve">MONTY HYDRO </t>
        </is>
      </c>
      <c r="C320" s="15" t="n">
        <v>12</v>
      </c>
      <c r="D320" s="15" t="n">
        <v>101</v>
      </c>
      <c r="E320" s="15" t="n">
        <v>114</v>
      </c>
      <c r="F320" s="15" t="n">
        <v>28</v>
      </c>
      <c r="G320" s="15" t="n">
        <v>0</v>
      </c>
      <c r="H320" s="15" t="n">
        <v>28</v>
      </c>
      <c r="I320" s="16" t="n">
        <v>28</v>
      </c>
      <c r="J320" s="15">
        <f>I320-F320</f>
        <v/>
      </c>
      <c r="K320" s="15">
        <f>H320-I320</f>
        <v/>
      </c>
      <c r="L320" s="15" t="n">
        <v>-0.04237</v>
      </c>
      <c r="M320" s="15" t="n">
        <v>-0.0407</v>
      </c>
      <c r="N320" s="15" t="n">
        <v>-0.0407</v>
      </c>
      <c r="O320" s="15" t="n">
        <v>-0.0407</v>
      </c>
      <c r="P320" s="15" t="n">
        <v>-0.0407</v>
      </c>
      <c r="Q320" s="15" t="n">
        <v>-0.04144</v>
      </c>
      <c r="R320" s="15" t="n"/>
      <c r="S320" s="15">
        <f>L320*J320</f>
        <v/>
      </c>
      <c r="T320" s="15">
        <f>M320*J320</f>
        <v/>
      </c>
      <c r="U320" s="15">
        <f>N320*J320</f>
        <v/>
      </c>
      <c r="V320" s="15">
        <f>O320*J320</f>
        <v/>
      </c>
      <c r="W320" s="15">
        <f>P320*J320</f>
        <v/>
      </c>
      <c r="X320" s="17">
        <f>Q320*J320</f>
        <v/>
      </c>
    </row>
    <row r="321" ht="13.5" customHeight="1">
      <c r="A321" s="14" t="n">
        <v>100413</v>
      </c>
      <c r="B321" s="15" t="inlineStr">
        <is>
          <t>RUMF FLS UH1</t>
        </is>
      </c>
      <c r="C321" s="15" t="n">
        <v>11.5</v>
      </c>
      <c r="D321" s="15" t="n">
        <v>101</v>
      </c>
      <c r="E321" s="15" t="n">
        <v>114</v>
      </c>
      <c r="F321" s="15" t="n">
        <v>7.2</v>
      </c>
      <c r="G321" s="15" t="n">
        <v>0</v>
      </c>
      <c r="H321" s="15" t="n">
        <v>7.2</v>
      </c>
      <c r="I321" s="16" t="n">
        <v>7.2</v>
      </c>
      <c r="J321" s="15">
        <f>I321-F321</f>
        <v/>
      </c>
      <c r="K321" s="15">
        <f>H321-I321</f>
        <v/>
      </c>
      <c r="L321" s="15" t="n">
        <v>-0.04237</v>
      </c>
      <c r="M321" s="15" t="n">
        <v>-0.0407</v>
      </c>
      <c r="N321" s="15" t="n">
        <v>-0.0407</v>
      </c>
      <c r="O321" s="15" t="n">
        <v>-0.0407</v>
      </c>
      <c r="P321" s="15" t="n">
        <v>-0.0407</v>
      </c>
      <c r="Q321" s="15" t="n">
        <v>-0.04145</v>
      </c>
      <c r="R321" s="15" t="n"/>
      <c r="S321" s="15">
        <f>L321*J321</f>
        <v/>
      </c>
      <c r="T321" s="15">
        <f>M321*J321</f>
        <v/>
      </c>
      <c r="U321" s="15">
        <f>N321*J321</f>
        <v/>
      </c>
      <c r="V321" s="15">
        <f>O321*J321</f>
        <v/>
      </c>
      <c r="W321" s="15">
        <f>P321*J321</f>
        <v/>
      </c>
      <c r="X321" s="17">
        <f>Q321*J321</f>
        <v/>
      </c>
    </row>
    <row r="322" ht="13.5" customHeight="1">
      <c r="A322" s="14" t="n">
        <v>100432</v>
      </c>
      <c r="B322" s="15" t="inlineStr">
        <is>
          <t xml:space="preserve">VERSO JAY C </t>
        </is>
      </c>
      <c r="C322" s="15" t="n">
        <v>13.8</v>
      </c>
      <c r="D322" s="15" t="n">
        <v>101</v>
      </c>
      <c r="E322" s="15" t="n">
        <v>112</v>
      </c>
      <c r="F322" s="15" t="n">
        <v>39.6</v>
      </c>
      <c r="G322" s="15" t="n">
        <v>0</v>
      </c>
      <c r="H322" s="15" t="n">
        <v>39.6</v>
      </c>
      <c r="I322" s="16" t="n">
        <v>39.6</v>
      </c>
      <c r="J322" s="15">
        <f>I322-F322</f>
        <v/>
      </c>
      <c r="K322" s="15">
        <f>H322-I322</f>
        <v/>
      </c>
      <c r="L322" s="15" t="n">
        <v>-0.04237</v>
      </c>
      <c r="M322" s="15" t="n">
        <v>-0.0407</v>
      </c>
      <c r="N322" s="15" t="n">
        <v>-0.0407</v>
      </c>
      <c r="O322" s="15" t="n">
        <v>-0.0407</v>
      </c>
      <c r="P322" s="15" t="n">
        <v>-0.0407</v>
      </c>
      <c r="Q322" s="15" t="n">
        <v>-0.04145</v>
      </c>
      <c r="R322" s="15" t="n"/>
      <c r="S322" s="15">
        <f>L322*J322</f>
        <v/>
      </c>
      <c r="T322" s="15">
        <f>M322*J322</f>
        <v/>
      </c>
      <c r="U322" s="15">
        <f>N322*J322</f>
        <v/>
      </c>
      <c r="V322" s="15">
        <f>O322*J322</f>
        <v/>
      </c>
      <c r="W322" s="15">
        <f>P322*J322</f>
        <v/>
      </c>
      <c r="X322" s="17">
        <f>Q322*J322</f>
        <v/>
      </c>
    </row>
    <row r="323" ht="13.5" customHeight="1">
      <c r="A323" s="14" t="n">
        <v>100450</v>
      </c>
      <c r="B323" s="15" t="inlineStr">
        <is>
          <t xml:space="preserve">ATHENS      </t>
        </is>
      </c>
      <c r="C323" s="15" t="n">
        <v>13.8</v>
      </c>
      <c r="D323" s="15" t="n">
        <v>101</v>
      </c>
      <c r="E323" s="15" t="n">
        <v>112</v>
      </c>
      <c r="F323" s="15" t="n">
        <v>0</v>
      </c>
      <c r="G323" s="15" t="n">
        <v>0</v>
      </c>
      <c r="H323" s="15" t="n">
        <v>0</v>
      </c>
      <c r="I323" s="16" t="n">
        <v>0</v>
      </c>
      <c r="J323" s="15">
        <f>I323-F323</f>
        <v/>
      </c>
      <c r="K323" s="15">
        <f>H323-I323</f>
        <v/>
      </c>
      <c r="L323" s="15" t="n">
        <v>-0.04237</v>
      </c>
      <c r="M323" s="15" t="n">
        <v>-0.0407</v>
      </c>
      <c r="N323" s="15" t="n">
        <v>-0.0407</v>
      </c>
      <c r="O323" s="15" t="n">
        <v>-0.0407</v>
      </c>
      <c r="P323" s="15" t="n">
        <v>-0.0407</v>
      </c>
      <c r="Q323" s="15" t="n">
        <v>-0.04144</v>
      </c>
      <c r="R323" s="15" t="n"/>
      <c r="S323" s="15">
        <f>L323*J323</f>
        <v/>
      </c>
      <c r="T323" s="15">
        <f>M323*J323</f>
        <v/>
      </c>
      <c r="U323" s="15">
        <f>N323*J323</f>
        <v/>
      </c>
      <c r="V323" s="15">
        <f>O323*J323</f>
        <v/>
      </c>
      <c r="W323" s="15">
        <f>P323*J323</f>
        <v/>
      </c>
      <c r="X323" s="17">
        <f>Q323*J323</f>
        <v/>
      </c>
    </row>
    <row r="324" ht="13.5" customHeight="1">
      <c r="A324" s="14" t="n">
        <v>105464</v>
      </c>
      <c r="B324" s="15" t="inlineStr">
        <is>
          <t>NEWINGTON_G1</t>
        </is>
      </c>
      <c r="C324" s="15" t="n">
        <v>24</v>
      </c>
      <c r="D324" s="15" t="n">
        <v>101</v>
      </c>
      <c r="E324" s="15" t="n">
        <v>603</v>
      </c>
      <c r="F324" s="15" t="n">
        <v>407.5</v>
      </c>
      <c r="G324" s="15" t="n">
        <v>0</v>
      </c>
      <c r="H324" s="15" t="n">
        <v>407.5</v>
      </c>
      <c r="I324" s="16" t="n">
        <v>407.5</v>
      </c>
      <c r="J324" s="15">
        <f>I324-F324</f>
        <v/>
      </c>
      <c r="K324" s="15">
        <f>H324-I324</f>
        <v/>
      </c>
      <c r="L324" s="15" t="n">
        <v>-0.04213</v>
      </c>
      <c r="M324" s="15" t="n">
        <v>-0.03961</v>
      </c>
      <c r="N324" s="15" t="n">
        <v>-0.03961</v>
      </c>
      <c r="O324" s="15" t="n">
        <v>-0.03961</v>
      </c>
      <c r="P324" s="15" t="n">
        <v>-0.03961</v>
      </c>
      <c r="Q324" s="15" t="n">
        <v>-0.04118</v>
      </c>
      <c r="R324" s="15" t="n"/>
      <c r="S324" s="15">
        <f>L324*J324</f>
        <v/>
      </c>
      <c r="T324" s="15">
        <f>M324*J324</f>
        <v/>
      </c>
      <c r="U324" s="15">
        <f>N324*J324</f>
        <v/>
      </c>
      <c r="V324" s="15">
        <f>O324*J324</f>
        <v/>
      </c>
      <c r="W324" s="15">
        <f>P324*J324</f>
        <v/>
      </c>
      <c r="X324" s="17">
        <f>Q324*J324</f>
        <v/>
      </c>
    </row>
    <row r="325" ht="13.5" customHeight="1">
      <c r="A325" s="14" t="n">
        <v>105476</v>
      </c>
      <c r="B325" s="15" t="inlineStr">
        <is>
          <t>NEWINGTON_C1</t>
        </is>
      </c>
      <c r="C325" s="15" t="n">
        <v>18</v>
      </c>
      <c r="D325" s="15" t="n">
        <v>101</v>
      </c>
      <c r="E325" s="15" t="n">
        <v>603</v>
      </c>
      <c r="F325" s="15" t="n">
        <v>175.28</v>
      </c>
      <c r="G325" s="15" t="n">
        <v>0</v>
      </c>
      <c r="H325" s="15" t="n">
        <v>175.28</v>
      </c>
      <c r="I325" s="16" t="n">
        <v>175.28</v>
      </c>
      <c r="J325" s="15">
        <f>I325-F325</f>
        <v/>
      </c>
      <c r="K325" s="15">
        <f>H325-I325</f>
        <v/>
      </c>
      <c r="L325" s="15" t="n">
        <v>-0.04213</v>
      </c>
      <c r="M325" s="15" t="n">
        <v>-0.03961</v>
      </c>
      <c r="N325" s="15" t="n">
        <v>-0.03961</v>
      </c>
      <c r="O325" s="15" t="n">
        <v>-0.03961</v>
      </c>
      <c r="P325" s="15" t="n">
        <v>-0.03961</v>
      </c>
      <c r="Q325" s="15" t="n">
        <v>-0.04118</v>
      </c>
      <c r="R325" s="15" t="n"/>
      <c r="S325" s="15">
        <f>L325*J325</f>
        <v/>
      </c>
      <c r="T325" s="15">
        <f>M325*J325</f>
        <v/>
      </c>
      <c r="U325" s="15">
        <f>N325*J325</f>
        <v/>
      </c>
      <c r="V325" s="15">
        <f>O325*J325</f>
        <v/>
      </c>
      <c r="W325" s="15">
        <f>P325*J325</f>
        <v/>
      </c>
      <c r="X325" s="17">
        <f>Q325*J325</f>
        <v/>
      </c>
    </row>
    <row r="326" ht="13.5" customHeight="1">
      <c r="A326" s="14" t="n">
        <v>105478</v>
      </c>
      <c r="B326" s="15" t="inlineStr">
        <is>
          <t>NEWINGTON_S1</t>
        </is>
      </c>
      <c r="C326" s="15" t="n">
        <v>18</v>
      </c>
      <c r="D326" s="15" t="n">
        <v>101</v>
      </c>
      <c r="E326" s="15" t="n">
        <v>603</v>
      </c>
      <c r="F326" s="15" t="n">
        <v>208.95</v>
      </c>
      <c r="G326" s="15" t="n">
        <v>0</v>
      </c>
      <c r="H326" s="15" t="n">
        <v>208.95</v>
      </c>
      <c r="I326" s="16" t="n">
        <v>208.95</v>
      </c>
      <c r="J326" s="15">
        <f>I326-F326</f>
        <v/>
      </c>
      <c r="K326" s="15">
        <f>H326-I326</f>
        <v/>
      </c>
      <c r="L326" s="15" t="n">
        <v>-0.04213</v>
      </c>
      <c r="M326" s="15" t="n">
        <v>-0.03961</v>
      </c>
      <c r="N326" s="15" t="n">
        <v>-0.03961</v>
      </c>
      <c r="O326" s="15" t="n">
        <v>-0.03961</v>
      </c>
      <c r="P326" s="15" t="n">
        <v>-0.03961</v>
      </c>
      <c r="Q326" s="15" t="n">
        <v>-0.04118</v>
      </c>
      <c r="R326" s="15" t="n"/>
      <c r="S326" s="15">
        <f>L326*J326</f>
        <v/>
      </c>
      <c r="T326" s="15">
        <f>M326*J326</f>
        <v/>
      </c>
      <c r="U326" s="15">
        <f>N326*J326</f>
        <v/>
      </c>
      <c r="V326" s="15">
        <f>O326*J326</f>
        <v/>
      </c>
      <c r="W326" s="15">
        <f>P326*J326</f>
        <v/>
      </c>
      <c r="X326" s="17">
        <f>Q326*J326</f>
        <v/>
      </c>
    </row>
    <row r="327" ht="13.5" customHeight="1">
      <c r="A327" s="14" t="n">
        <v>105477</v>
      </c>
      <c r="B327" s="15" t="inlineStr">
        <is>
          <t>NEWINGTON_C2</t>
        </is>
      </c>
      <c r="C327" s="15" t="n">
        <v>18</v>
      </c>
      <c r="D327" s="15" t="n">
        <v>101</v>
      </c>
      <c r="E327" s="15" t="n">
        <v>603</v>
      </c>
      <c r="F327" s="15" t="n">
        <v>175.28</v>
      </c>
      <c r="G327" s="15" t="n">
        <v>0</v>
      </c>
      <c r="H327" s="15" t="n">
        <v>175.28</v>
      </c>
      <c r="I327" s="16" t="n">
        <v>175.28</v>
      </c>
      <c r="J327" s="15">
        <f>I327-F327</f>
        <v/>
      </c>
      <c r="K327" s="15">
        <f>H327-I327</f>
        <v/>
      </c>
      <c r="L327" s="15" t="n">
        <v>-0.04213</v>
      </c>
      <c r="M327" s="15" t="n">
        <v>-0.03961</v>
      </c>
      <c r="N327" s="15" t="n">
        <v>-0.03961</v>
      </c>
      <c r="O327" s="15" t="n">
        <v>-0.03961</v>
      </c>
      <c r="P327" s="15" t="n">
        <v>-0.03961</v>
      </c>
      <c r="Q327" s="15" t="n">
        <v>-0.04118</v>
      </c>
      <c r="R327" s="15" t="n"/>
      <c r="S327" s="15">
        <f>L327*J327</f>
        <v/>
      </c>
      <c r="T327" s="15">
        <f>M327*J327</f>
        <v/>
      </c>
      <c r="U327" s="15">
        <f>N327*J327</f>
        <v/>
      </c>
      <c r="V327" s="15">
        <f>O327*J327</f>
        <v/>
      </c>
      <c r="W327" s="15">
        <f>P327*J327</f>
        <v/>
      </c>
      <c r="X327" s="17">
        <f>Q327*J327</f>
        <v/>
      </c>
    </row>
    <row r="328" ht="13.5" customHeight="1">
      <c r="A328" s="14" t="n">
        <v>106056</v>
      </c>
      <c r="B328" s="15" t="inlineStr">
        <is>
          <t>GRANITE RDG1</t>
        </is>
      </c>
      <c r="C328" s="15" t="n">
        <v>16</v>
      </c>
      <c r="D328" s="15" t="n">
        <v>101</v>
      </c>
      <c r="E328" s="15" t="n">
        <v>400</v>
      </c>
      <c r="F328" s="15" t="n">
        <v>223.08</v>
      </c>
      <c r="G328" s="15" t="n">
        <v>0</v>
      </c>
      <c r="H328" s="15" t="n">
        <v>223.08</v>
      </c>
      <c r="I328" s="16" t="n">
        <v>223.08</v>
      </c>
      <c r="J328" s="15">
        <f>I328-F328</f>
        <v/>
      </c>
      <c r="K328" s="15">
        <f>H328-I328</f>
        <v/>
      </c>
      <c r="L328" s="15" t="n">
        <v>-0.04036</v>
      </c>
      <c r="M328" s="15" t="n">
        <v>-0.04036</v>
      </c>
      <c r="N328" s="15" t="n">
        <v>-0.04036</v>
      </c>
      <c r="O328" s="15" t="n">
        <v>-0.04036</v>
      </c>
      <c r="P328" s="15" t="n">
        <v>-0.04036</v>
      </c>
      <c r="Q328" s="15" t="n">
        <v>-0.04036</v>
      </c>
      <c r="R328" s="15" t="n"/>
      <c r="S328" s="15">
        <f>L328*J328</f>
        <v/>
      </c>
      <c r="T328" s="15">
        <f>M328*J328</f>
        <v/>
      </c>
      <c r="U328" s="15">
        <f>N328*J328</f>
        <v/>
      </c>
      <c r="V328" s="15">
        <f>O328*J328</f>
        <v/>
      </c>
      <c r="W328" s="15">
        <f>P328*J328</f>
        <v/>
      </c>
      <c r="X328" s="17">
        <f>Q328*J328</f>
        <v/>
      </c>
    </row>
    <row r="329" ht="13.5" customHeight="1">
      <c r="A329" s="14" t="n">
        <v>113444</v>
      </c>
      <c r="B329" s="15" t="inlineStr">
        <is>
          <t xml:space="preserve">QP698       </t>
        </is>
      </c>
      <c r="C329" s="15" t="n">
        <v>0.48</v>
      </c>
      <c r="D329" s="15" t="n">
        <v>101</v>
      </c>
      <c r="E329" s="15" t="n">
        <v>1110</v>
      </c>
      <c r="F329" s="15" t="n">
        <v>0</v>
      </c>
      <c r="G329" s="15" t="n">
        <v>0</v>
      </c>
      <c r="H329" s="15" t="n">
        <v>0</v>
      </c>
      <c r="I329" s="16" t="n">
        <v>0</v>
      </c>
      <c r="J329" s="15">
        <f>I329-F329</f>
        <v/>
      </c>
      <c r="K329" s="15">
        <f>H329-I329</f>
        <v/>
      </c>
      <c r="L329" s="15" t="n">
        <v>-0.03942</v>
      </c>
      <c r="M329" s="15" t="n">
        <v>-0.03932</v>
      </c>
      <c r="N329" s="15" t="n">
        <v>-0.03932</v>
      </c>
      <c r="O329" s="15" t="n">
        <v>-0.03932</v>
      </c>
      <c r="P329" s="15" t="n">
        <v>-0.03932</v>
      </c>
      <c r="Q329" s="15" t="n">
        <v>-0.03928</v>
      </c>
      <c r="R329" s="15" t="n"/>
      <c r="S329" s="15">
        <f>L329*J329</f>
        <v/>
      </c>
      <c r="T329" s="15">
        <f>M329*J329</f>
        <v/>
      </c>
      <c r="U329" s="15">
        <f>N329*J329</f>
        <v/>
      </c>
      <c r="V329" s="15">
        <f>O329*J329</f>
        <v/>
      </c>
      <c r="W329" s="15">
        <f>P329*J329</f>
        <v/>
      </c>
      <c r="X329" s="17">
        <f>Q329*J329</f>
        <v/>
      </c>
    </row>
    <row r="330" ht="13.5" customHeight="1">
      <c r="A330" s="14" t="n">
        <v>993283</v>
      </c>
      <c r="B330" s="15" t="inlineStr">
        <is>
          <t>SUN_E WINC~1</t>
        </is>
      </c>
      <c r="C330" s="15" t="n">
        <v>115</v>
      </c>
      <c r="D330" s="15" t="n">
        <v>101</v>
      </c>
      <c r="E330" s="15" t="n">
        <v>1110</v>
      </c>
      <c r="F330" s="15" t="n">
        <v>0</v>
      </c>
      <c r="G330" s="15" t="n">
        <v>0</v>
      </c>
      <c r="H330" s="15" t="n">
        <v>0</v>
      </c>
      <c r="I330" s="16" t="n">
        <v>0</v>
      </c>
      <c r="J330" s="15">
        <f>I330-F330</f>
        <v/>
      </c>
      <c r="K330" s="15">
        <f>H330-I330</f>
        <v/>
      </c>
      <c r="L330" s="15" t="n">
        <v>-0.03942</v>
      </c>
      <c r="M330" s="15" t="n">
        <v>-0.03932</v>
      </c>
      <c r="N330" s="15" t="n">
        <v>-0.03932</v>
      </c>
      <c r="O330" s="15" t="n">
        <v>-0.03932</v>
      </c>
      <c r="P330" s="15" t="n">
        <v>-0.03932</v>
      </c>
      <c r="Q330" s="15" t="n">
        <v>-0.03928</v>
      </c>
      <c r="R330" s="15" t="n"/>
      <c r="S330" s="15">
        <f>L330*J330</f>
        <v/>
      </c>
      <c r="T330" s="15">
        <f>M330*J330</f>
        <v/>
      </c>
      <c r="U330" s="15">
        <f>N330*J330</f>
        <v/>
      </c>
      <c r="V330" s="15">
        <f>O330*J330</f>
        <v/>
      </c>
      <c r="W330" s="15">
        <f>P330*J330</f>
        <v/>
      </c>
      <c r="X330" s="17">
        <f>Q330*J330</f>
        <v/>
      </c>
    </row>
    <row r="331" ht="13.5" customHeight="1">
      <c r="A331" s="14" t="n">
        <v>106057</v>
      </c>
      <c r="B331" s="15" t="inlineStr">
        <is>
          <t>GRANITE RDG2</t>
        </is>
      </c>
      <c r="C331" s="15" t="n">
        <v>16</v>
      </c>
      <c r="D331" s="15" t="n">
        <v>101</v>
      </c>
      <c r="E331" s="15" t="n">
        <v>400</v>
      </c>
      <c r="F331" s="15" t="n">
        <v>223.08</v>
      </c>
      <c r="G331" s="15" t="n">
        <v>0</v>
      </c>
      <c r="H331" s="15" t="n">
        <v>223.08</v>
      </c>
      <c r="I331" s="16" t="n">
        <v>223.08</v>
      </c>
      <c r="J331" s="15">
        <f>I331-F331</f>
        <v/>
      </c>
      <c r="K331" s="15">
        <f>H331-I331</f>
        <v/>
      </c>
      <c r="L331" s="15" t="n">
        <v>-0.03867</v>
      </c>
      <c r="M331" s="15" t="n">
        <v>-0.0389</v>
      </c>
      <c r="N331" s="15" t="n">
        <v>-0.0389</v>
      </c>
      <c r="O331" s="15" t="n">
        <v>-0.0389</v>
      </c>
      <c r="P331" s="15" t="n">
        <v>-0.0389</v>
      </c>
      <c r="Q331" s="15" t="n">
        <v>-0.03883</v>
      </c>
      <c r="R331" s="15" t="n"/>
      <c r="S331" s="15">
        <f>L331*J331</f>
        <v/>
      </c>
      <c r="T331" s="15">
        <f>M331*J331</f>
        <v/>
      </c>
      <c r="U331" s="15">
        <f>N331*J331</f>
        <v/>
      </c>
      <c r="V331" s="15">
        <f>O331*J331</f>
        <v/>
      </c>
      <c r="W331" s="15">
        <f>P331*J331</f>
        <v/>
      </c>
      <c r="X331" s="17">
        <f>Q331*J331</f>
        <v/>
      </c>
    </row>
    <row r="332" ht="13.5" customHeight="1">
      <c r="A332" s="14" t="n">
        <v>996045</v>
      </c>
      <c r="B332" s="15" t="inlineStr">
        <is>
          <t xml:space="preserve">BAT_LUDLOW  </t>
        </is>
      </c>
      <c r="C332" s="15" t="n">
        <v>345</v>
      </c>
      <c r="D332" s="15" t="n">
        <v>101</v>
      </c>
      <c r="E332" s="15" t="n">
        <v>1330</v>
      </c>
      <c r="F332" s="15" t="n">
        <v>0</v>
      </c>
      <c r="G332" s="15" t="n">
        <v>0</v>
      </c>
      <c r="H332" s="15" t="n">
        <v>0</v>
      </c>
      <c r="I332" s="16" t="n">
        <v>0</v>
      </c>
      <c r="J332" s="15">
        <f>I332-F332</f>
        <v/>
      </c>
      <c r="K332" s="15">
        <f>H332-I332</f>
        <v/>
      </c>
      <c r="L332" s="15" t="n">
        <v>-0.0353</v>
      </c>
      <c r="M332" s="15" t="n">
        <v>-0.03528</v>
      </c>
      <c r="N332" s="15" t="n">
        <v>-0.03528</v>
      </c>
      <c r="O332" s="15" t="n">
        <v>-0.03528</v>
      </c>
      <c r="P332" s="15" t="n">
        <v>-0.03528</v>
      </c>
      <c r="Q332" s="15" t="n">
        <v>-0.03522</v>
      </c>
      <c r="R332" s="15" t="n"/>
      <c r="S332" s="15">
        <f>L332*J332</f>
        <v/>
      </c>
      <c r="T332" s="15">
        <f>M332*J332</f>
        <v/>
      </c>
      <c r="U332" s="15">
        <f>N332*J332</f>
        <v/>
      </c>
      <c r="V332" s="15">
        <f>O332*J332</f>
        <v/>
      </c>
      <c r="W332" s="15">
        <f>P332*J332</f>
        <v/>
      </c>
      <c r="X332" s="17">
        <f>Q332*J332</f>
        <v/>
      </c>
    </row>
    <row r="333" ht="13.5" customHeight="1">
      <c r="A333" s="14" t="n">
        <v>116421</v>
      </c>
      <c r="B333" s="15" t="inlineStr">
        <is>
          <t>STONY BRK 2A</t>
        </is>
      </c>
      <c r="C333" s="15" t="n">
        <v>13.8</v>
      </c>
      <c r="D333" s="15" t="n">
        <v>101</v>
      </c>
      <c r="E333" s="15" t="n">
        <v>1333</v>
      </c>
      <c r="F333" s="15" t="n">
        <v>0</v>
      </c>
      <c r="G333" s="15" t="n">
        <v>0</v>
      </c>
      <c r="H333" s="15" t="n">
        <v>0</v>
      </c>
      <c r="I333" s="16" t="n">
        <v>0</v>
      </c>
      <c r="J333" s="15">
        <f>I333-F333</f>
        <v/>
      </c>
      <c r="K333" s="15">
        <f>H333-I333</f>
        <v/>
      </c>
      <c r="L333" s="15" t="n">
        <v>-0.0353</v>
      </c>
      <c r="M333" s="15" t="n">
        <v>-0.03528</v>
      </c>
      <c r="N333" s="15" t="n">
        <v>-0.03528</v>
      </c>
      <c r="O333" s="15" t="n">
        <v>-0.03528</v>
      </c>
      <c r="P333" s="15" t="n">
        <v>-0.03528</v>
      </c>
      <c r="Q333" s="15" t="n">
        <v>-0.03522</v>
      </c>
      <c r="R333" s="15" t="n"/>
      <c r="S333" s="15">
        <f>L333*J333</f>
        <v/>
      </c>
      <c r="T333" s="15">
        <f>M333*J333</f>
        <v/>
      </c>
      <c r="U333" s="15">
        <f>N333*J333</f>
        <v/>
      </c>
      <c r="V333" s="15">
        <f>O333*J333</f>
        <v/>
      </c>
      <c r="W333" s="15">
        <f>P333*J333</f>
        <v/>
      </c>
      <c r="X333" s="17">
        <f>Q333*J333</f>
        <v/>
      </c>
    </row>
    <row r="334" ht="13.5" customHeight="1">
      <c r="A334" s="14" t="n">
        <v>116422</v>
      </c>
      <c r="B334" s="15" t="inlineStr">
        <is>
          <t>STONY BRK 2B</t>
        </is>
      </c>
      <c r="C334" s="15" t="n">
        <v>13.8</v>
      </c>
      <c r="D334" s="15" t="n">
        <v>101</v>
      </c>
      <c r="E334" s="15" t="n">
        <v>1333</v>
      </c>
      <c r="F334" s="15" t="n">
        <v>0</v>
      </c>
      <c r="G334" s="15" t="n">
        <v>0</v>
      </c>
      <c r="H334" s="15" t="n">
        <v>0</v>
      </c>
      <c r="I334" s="16" t="n">
        <v>0</v>
      </c>
      <c r="J334" s="15">
        <f>I334-F334</f>
        <v/>
      </c>
      <c r="K334" s="15">
        <f>H334-I334</f>
        <v/>
      </c>
      <c r="L334" s="15" t="n">
        <v>-0.0353</v>
      </c>
      <c r="M334" s="15" t="n">
        <v>-0.03528</v>
      </c>
      <c r="N334" s="15" t="n">
        <v>-0.03528</v>
      </c>
      <c r="O334" s="15" t="n">
        <v>-0.03528</v>
      </c>
      <c r="P334" s="15" t="n">
        <v>-0.03528</v>
      </c>
      <c r="Q334" s="15" t="n">
        <v>-0.03522</v>
      </c>
      <c r="R334" s="15" t="n"/>
      <c r="S334" s="15">
        <f>L334*J334</f>
        <v/>
      </c>
      <c r="T334" s="15">
        <f>M334*J334</f>
        <v/>
      </c>
      <c r="U334" s="15">
        <f>N334*J334</f>
        <v/>
      </c>
      <c r="V334" s="15">
        <f>O334*J334</f>
        <v/>
      </c>
      <c r="W334" s="15">
        <f>P334*J334</f>
        <v/>
      </c>
      <c r="X334" s="17">
        <f>Q334*J334</f>
        <v/>
      </c>
    </row>
    <row r="335" ht="13.5" customHeight="1">
      <c r="A335" s="14" t="n">
        <v>116419</v>
      </c>
      <c r="B335" s="15" t="inlineStr">
        <is>
          <t>STONY BRK 1C</t>
        </is>
      </c>
      <c r="C335" s="15" t="n">
        <v>13.8</v>
      </c>
      <c r="D335" s="15" t="n">
        <v>101</v>
      </c>
      <c r="E335" s="15" t="n">
        <v>1333</v>
      </c>
      <c r="F335" s="15" t="n">
        <v>103.17</v>
      </c>
      <c r="G335" s="15" t="n">
        <v>0</v>
      </c>
      <c r="H335" s="15" t="n">
        <v>103.17</v>
      </c>
      <c r="I335" s="16" t="n">
        <v>103.17</v>
      </c>
      <c r="J335" s="15">
        <f>I335-F335</f>
        <v/>
      </c>
      <c r="K335" s="15">
        <f>H335-I335</f>
        <v/>
      </c>
      <c r="L335" s="15" t="n">
        <v>-0.0353</v>
      </c>
      <c r="M335" s="15" t="n">
        <v>-0.03528</v>
      </c>
      <c r="N335" s="15" t="n">
        <v>-0.03528</v>
      </c>
      <c r="O335" s="15" t="n">
        <v>-0.03528</v>
      </c>
      <c r="P335" s="15" t="n">
        <v>-0.03528</v>
      </c>
      <c r="Q335" s="15" t="n">
        <v>-0.03522</v>
      </c>
      <c r="R335" s="15" t="n"/>
      <c r="S335" s="15">
        <f>L335*J335</f>
        <v/>
      </c>
      <c r="T335" s="15">
        <f>M335*J335</f>
        <v/>
      </c>
      <c r="U335" s="15">
        <f>N335*J335</f>
        <v/>
      </c>
      <c r="V335" s="15">
        <f>O335*J335</f>
        <v/>
      </c>
      <c r="W335" s="15">
        <f>P335*J335</f>
        <v/>
      </c>
      <c r="X335" s="17">
        <f>Q335*J335</f>
        <v/>
      </c>
    </row>
    <row r="336" ht="13.5" customHeight="1">
      <c r="A336" s="14" t="n">
        <v>116418</v>
      </c>
      <c r="B336" s="15" t="inlineStr">
        <is>
          <t>STONY BRK 1B</t>
        </is>
      </c>
      <c r="C336" s="15" t="n">
        <v>13.8</v>
      </c>
      <c r="D336" s="15" t="n">
        <v>101</v>
      </c>
      <c r="E336" s="15" t="n">
        <v>1333</v>
      </c>
      <c r="F336" s="15" t="n">
        <v>101.67</v>
      </c>
      <c r="G336" s="15" t="n">
        <v>0</v>
      </c>
      <c r="H336" s="15" t="n">
        <v>101.67</v>
      </c>
      <c r="I336" s="16" t="n">
        <v>101.67</v>
      </c>
      <c r="J336" s="15">
        <f>I336-F336</f>
        <v/>
      </c>
      <c r="K336" s="15">
        <f>H336-I336</f>
        <v/>
      </c>
      <c r="L336" s="15" t="n">
        <v>-0.0353</v>
      </c>
      <c r="M336" s="15" t="n">
        <v>-0.03528</v>
      </c>
      <c r="N336" s="15" t="n">
        <v>-0.03528</v>
      </c>
      <c r="O336" s="15" t="n">
        <v>-0.03528</v>
      </c>
      <c r="P336" s="15" t="n">
        <v>-0.03528</v>
      </c>
      <c r="Q336" s="15" t="n">
        <v>-0.03522</v>
      </c>
      <c r="R336" s="15" t="n"/>
      <c r="S336" s="15">
        <f>L336*J336</f>
        <v/>
      </c>
      <c r="T336" s="15">
        <f>M336*J336</f>
        <v/>
      </c>
      <c r="U336" s="15">
        <f>N336*J336</f>
        <v/>
      </c>
      <c r="V336" s="15">
        <f>O336*J336</f>
        <v/>
      </c>
      <c r="W336" s="15">
        <f>P336*J336</f>
        <v/>
      </c>
      <c r="X336" s="17">
        <f>Q336*J336</f>
        <v/>
      </c>
    </row>
    <row r="337" ht="13.5" customHeight="1">
      <c r="A337" s="14" t="n">
        <v>116420</v>
      </c>
      <c r="B337" s="15" t="inlineStr">
        <is>
          <t>STONY BRK 1S</t>
        </is>
      </c>
      <c r="C337" s="15" t="n">
        <v>13.8</v>
      </c>
      <c r="D337" s="15" t="n">
        <v>101</v>
      </c>
      <c r="E337" s="15" t="n">
        <v>1333</v>
      </c>
      <c r="F337" s="15" t="n">
        <v>21.31</v>
      </c>
      <c r="G337" s="15" t="n">
        <v>0</v>
      </c>
      <c r="H337" s="15" t="n">
        <v>82.36</v>
      </c>
      <c r="I337" s="16" t="n">
        <v>75.97999999999999</v>
      </c>
      <c r="J337" s="15">
        <f>I337-F337</f>
        <v/>
      </c>
      <c r="K337" s="15">
        <f>H337-I337</f>
        <v/>
      </c>
      <c r="L337" s="15" t="n">
        <v>-0.0353</v>
      </c>
      <c r="M337" s="15" t="n">
        <v>-0.03528</v>
      </c>
      <c r="N337" s="15" t="n">
        <v>-0.03528</v>
      </c>
      <c r="O337" s="15" t="n">
        <v>-0.03528</v>
      </c>
      <c r="P337" s="15" t="n">
        <v>-0.03528</v>
      </c>
      <c r="Q337" s="15" t="n">
        <v>-0.03522</v>
      </c>
      <c r="R337" s="15" t="n"/>
      <c r="S337" s="15">
        <f>L337*J337</f>
        <v/>
      </c>
      <c r="T337" s="15">
        <f>M337*J337</f>
        <v/>
      </c>
      <c r="U337" s="15">
        <f>N337*J337</f>
        <v/>
      </c>
      <c r="V337" s="15">
        <f>O337*J337</f>
        <v/>
      </c>
      <c r="W337" s="15">
        <f>P337*J337</f>
        <v/>
      </c>
      <c r="X337" s="17">
        <f>Q337*J337</f>
        <v/>
      </c>
    </row>
    <row r="338" ht="13.5" customHeight="1">
      <c r="A338" s="14" t="n">
        <v>116417</v>
      </c>
      <c r="B338" s="15" t="inlineStr">
        <is>
          <t>STONY BRK 1A</t>
        </is>
      </c>
      <c r="C338" s="15" t="n">
        <v>13.8</v>
      </c>
      <c r="D338" s="15" t="n">
        <v>101</v>
      </c>
      <c r="E338" s="15" t="n">
        <v>1333</v>
      </c>
      <c r="F338" s="15" t="n">
        <v>103.17</v>
      </c>
      <c r="G338" s="15" t="n">
        <v>0</v>
      </c>
      <c r="H338" s="15" t="n">
        <v>103.17</v>
      </c>
      <c r="I338" s="16" t="n">
        <v>103.17</v>
      </c>
      <c r="J338" s="15">
        <f>I338-F338</f>
        <v/>
      </c>
      <c r="K338" s="15">
        <f>H338-I338</f>
        <v/>
      </c>
      <c r="L338" s="15" t="n">
        <v>-0.0353</v>
      </c>
      <c r="M338" s="15" t="n">
        <v>-0.03528</v>
      </c>
      <c r="N338" s="15" t="n">
        <v>-0.03528</v>
      </c>
      <c r="O338" s="15" t="n">
        <v>-0.03528</v>
      </c>
      <c r="P338" s="15" t="n">
        <v>-0.03528</v>
      </c>
      <c r="Q338" s="15" t="n">
        <v>-0.03522</v>
      </c>
      <c r="R338" s="15" t="n"/>
      <c r="S338" s="15">
        <f>L338*J338</f>
        <v/>
      </c>
      <c r="T338" s="15">
        <f>M338*J338</f>
        <v/>
      </c>
      <c r="U338" s="15">
        <f>N338*J338</f>
        <v/>
      </c>
      <c r="V338" s="15">
        <f>O338*J338</f>
        <v/>
      </c>
      <c r="W338" s="15">
        <f>P338*J338</f>
        <v/>
      </c>
      <c r="X338" s="17">
        <f>Q338*J338</f>
        <v/>
      </c>
    </row>
    <row r="339" ht="13.5" customHeight="1">
      <c r="A339" s="14" t="n">
        <v>114067</v>
      </c>
      <c r="B339" s="15" t="inlineStr">
        <is>
          <t>LAWRENCE HYD</t>
        </is>
      </c>
      <c r="C339" s="15" t="n">
        <v>4.16</v>
      </c>
      <c r="D339" s="15" t="n">
        <v>101</v>
      </c>
      <c r="E339" s="15" t="n">
        <v>1120</v>
      </c>
      <c r="F339" s="15" t="n">
        <v>9.4</v>
      </c>
      <c r="G339" s="15" t="n">
        <v>0</v>
      </c>
      <c r="H339" s="15" t="n">
        <v>9.4</v>
      </c>
      <c r="I339" s="16" t="n">
        <v>9.4</v>
      </c>
      <c r="J339" s="15">
        <f>I339-F339</f>
        <v/>
      </c>
      <c r="K339" s="15">
        <f>H339-I339</f>
        <v/>
      </c>
      <c r="L339" s="15" t="n">
        <v>-0.03389</v>
      </c>
      <c r="M339" s="15" t="n">
        <v>-0.03462</v>
      </c>
      <c r="N339" s="15" t="n">
        <v>-0.03462</v>
      </c>
      <c r="O339" s="15" t="n">
        <v>-0.03462</v>
      </c>
      <c r="P339" s="15" t="n">
        <v>-0.03462</v>
      </c>
      <c r="Q339" s="15" t="n">
        <v>-0.03446</v>
      </c>
      <c r="R339" s="15" t="n"/>
      <c r="S339" s="15">
        <f>L339*J339</f>
        <v/>
      </c>
      <c r="T339" s="15">
        <f>M339*J339</f>
        <v/>
      </c>
      <c r="U339" s="15">
        <f>N339*J339</f>
        <v/>
      </c>
      <c r="V339" s="15">
        <f>O339*J339</f>
        <v/>
      </c>
      <c r="W339" s="15">
        <f>P339*J339</f>
        <v/>
      </c>
      <c r="X339" s="17">
        <f>Q339*J339</f>
        <v/>
      </c>
    </row>
    <row r="340" ht="13.5" customHeight="1">
      <c r="A340" s="14" t="n">
        <v>114026</v>
      </c>
      <c r="B340" s="15" t="inlineStr">
        <is>
          <t xml:space="preserve">PERRY ST 3  </t>
        </is>
      </c>
      <c r="C340" s="15" t="n">
        <v>13.8</v>
      </c>
      <c r="D340" s="15" t="n">
        <v>101</v>
      </c>
      <c r="E340" s="15" t="n">
        <v>1120</v>
      </c>
      <c r="F340" s="15" t="n">
        <v>0.64</v>
      </c>
      <c r="G340" s="15" t="n">
        <v>0</v>
      </c>
      <c r="H340" s="15" t="n">
        <v>0.64</v>
      </c>
      <c r="I340" s="16" t="n">
        <v>0.64</v>
      </c>
      <c r="J340" s="15">
        <f>I340-F340</f>
        <v/>
      </c>
      <c r="K340" s="15">
        <f>H340-I340</f>
        <v/>
      </c>
      <c r="L340" s="15" t="n">
        <v>-0.03337</v>
      </c>
      <c r="M340" s="15" t="n">
        <v>-0.03376</v>
      </c>
      <c r="N340" s="15" t="n">
        <v>-0.03376</v>
      </c>
      <c r="O340" s="15" t="n">
        <v>-0.03376</v>
      </c>
      <c r="P340" s="15" t="n">
        <v>-0.03376</v>
      </c>
      <c r="Q340" s="15" t="n">
        <v>-0.03366</v>
      </c>
      <c r="R340" s="15" t="n"/>
      <c r="S340" s="15">
        <f>L340*J340</f>
        <v/>
      </c>
      <c r="T340" s="15">
        <f>M340*J340</f>
        <v/>
      </c>
      <c r="U340" s="15">
        <f>N340*J340</f>
        <v/>
      </c>
      <c r="V340" s="15">
        <f>O340*J340</f>
        <v/>
      </c>
      <c r="W340" s="15">
        <f>P340*J340</f>
        <v/>
      </c>
      <c r="X340" s="17">
        <f>Q340*J340</f>
        <v/>
      </c>
    </row>
    <row r="341" ht="13.5" customHeight="1">
      <c r="A341" s="14" t="n">
        <v>114047</v>
      </c>
      <c r="B341" s="15" t="inlineStr">
        <is>
          <t xml:space="preserve">LENERGIA CT </t>
        </is>
      </c>
      <c r="C341" s="15" t="n">
        <v>13.8</v>
      </c>
      <c r="D341" s="15" t="n">
        <v>101</v>
      </c>
      <c r="E341" s="15" t="n">
        <v>1120</v>
      </c>
      <c r="F341" s="15" t="n">
        <v>50.43</v>
      </c>
      <c r="G341" s="15" t="n">
        <v>0</v>
      </c>
      <c r="H341" s="15" t="n">
        <v>50.43</v>
      </c>
      <c r="I341" s="16" t="n">
        <v>50.43</v>
      </c>
      <c r="J341" s="15">
        <f>I341-F341</f>
        <v/>
      </c>
      <c r="K341" s="15">
        <f>H341-I341</f>
        <v/>
      </c>
      <c r="L341" s="15" t="n">
        <v>-0.03337</v>
      </c>
      <c r="M341" s="15" t="n">
        <v>-0.03376</v>
      </c>
      <c r="N341" s="15" t="n">
        <v>-0.03376</v>
      </c>
      <c r="O341" s="15" t="n">
        <v>-0.03376</v>
      </c>
      <c r="P341" s="15" t="n">
        <v>-0.03376</v>
      </c>
      <c r="Q341" s="15" t="n">
        <v>-0.03366</v>
      </c>
      <c r="R341" s="15" t="n"/>
      <c r="S341" s="15">
        <f>L341*J341</f>
        <v/>
      </c>
      <c r="T341" s="15">
        <f>M341*J341</f>
        <v/>
      </c>
      <c r="U341" s="15">
        <f>N341*J341</f>
        <v/>
      </c>
      <c r="V341" s="15">
        <f>O341*J341</f>
        <v/>
      </c>
      <c r="W341" s="15">
        <f>P341*J341</f>
        <v/>
      </c>
      <c r="X341" s="17">
        <f>Q341*J341</f>
        <v/>
      </c>
    </row>
    <row r="342" ht="13.5" customHeight="1">
      <c r="A342" s="14" t="n">
        <v>114048</v>
      </c>
      <c r="B342" s="15" t="inlineStr">
        <is>
          <t xml:space="preserve">LENERGIA ST </t>
        </is>
      </c>
      <c r="C342" s="15" t="n">
        <v>13.8</v>
      </c>
      <c r="D342" s="15" t="n">
        <v>101</v>
      </c>
      <c r="E342" s="15" t="n">
        <v>1120</v>
      </c>
      <c r="F342" s="15" t="n">
        <v>23.57</v>
      </c>
      <c r="G342" s="15" t="n">
        <v>0</v>
      </c>
      <c r="H342" s="15" t="n">
        <v>23.57</v>
      </c>
      <c r="I342" s="16" t="n">
        <v>23.57</v>
      </c>
      <c r="J342" s="15">
        <f>I342-F342</f>
        <v/>
      </c>
      <c r="K342" s="15">
        <f>H342-I342</f>
        <v/>
      </c>
      <c r="L342" s="15" t="n">
        <v>-0.03337</v>
      </c>
      <c r="M342" s="15" t="n">
        <v>-0.03376</v>
      </c>
      <c r="N342" s="15" t="n">
        <v>-0.03376</v>
      </c>
      <c r="O342" s="15" t="n">
        <v>-0.03376</v>
      </c>
      <c r="P342" s="15" t="n">
        <v>-0.03376</v>
      </c>
      <c r="Q342" s="15" t="n">
        <v>-0.03366</v>
      </c>
      <c r="R342" s="15" t="n"/>
      <c r="S342" s="15">
        <f>L342*J342</f>
        <v/>
      </c>
      <c r="T342" s="15">
        <f>M342*J342</f>
        <v/>
      </c>
      <c r="U342" s="15">
        <f>N342*J342</f>
        <v/>
      </c>
      <c r="V342" s="15">
        <f>O342*J342</f>
        <v/>
      </c>
      <c r="W342" s="15">
        <f>P342*J342</f>
        <v/>
      </c>
      <c r="X342" s="17">
        <f>Q342*J342</f>
        <v/>
      </c>
    </row>
    <row r="343" ht="13.5" customHeight="1">
      <c r="A343" s="14" t="n">
        <v>114085</v>
      </c>
      <c r="B343" s="15" t="inlineStr">
        <is>
          <t xml:space="preserve">BOOT HYD G1 </t>
        </is>
      </c>
      <c r="C343" s="15" t="n">
        <v>4.16</v>
      </c>
      <c r="D343" s="15" t="n">
        <v>101</v>
      </c>
      <c r="E343" s="15" t="n">
        <v>1120</v>
      </c>
      <c r="F343" s="15" t="n">
        <v>9</v>
      </c>
      <c r="G343" s="15" t="n">
        <v>0</v>
      </c>
      <c r="H343" s="15" t="n">
        <v>9</v>
      </c>
      <c r="I343" s="16" t="n">
        <v>9</v>
      </c>
      <c r="J343" s="15">
        <f>I343-F343</f>
        <v/>
      </c>
      <c r="K343" s="15">
        <f>H343-I343</f>
        <v/>
      </c>
      <c r="L343" s="15" t="n">
        <v>-0.03337</v>
      </c>
      <c r="M343" s="15" t="n">
        <v>-0.03376</v>
      </c>
      <c r="N343" s="15" t="n">
        <v>-0.03376</v>
      </c>
      <c r="O343" s="15" t="n">
        <v>-0.03376</v>
      </c>
      <c r="P343" s="15" t="n">
        <v>-0.03376</v>
      </c>
      <c r="Q343" s="15" t="n">
        <v>-0.03366</v>
      </c>
      <c r="R343" s="15" t="n"/>
      <c r="S343" s="15">
        <f>L343*J343</f>
        <v/>
      </c>
      <c r="T343" s="15">
        <f>M343*J343</f>
        <v/>
      </c>
      <c r="U343" s="15">
        <f>N343*J343</f>
        <v/>
      </c>
      <c r="V343" s="15">
        <f>O343*J343</f>
        <v/>
      </c>
      <c r="W343" s="15">
        <f>P343*J343</f>
        <v/>
      </c>
      <c r="X343" s="17">
        <f>Q343*J343</f>
        <v/>
      </c>
    </row>
    <row r="344" ht="13.5" customHeight="1">
      <c r="A344" s="14" t="n">
        <v>114086</v>
      </c>
      <c r="B344" s="15" t="inlineStr">
        <is>
          <t xml:space="preserve">BOOT HYD G2 </t>
        </is>
      </c>
      <c r="C344" s="15" t="n">
        <v>4.16</v>
      </c>
      <c r="D344" s="15" t="n">
        <v>101</v>
      </c>
      <c r="E344" s="15" t="n">
        <v>1120</v>
      </c>
      <c r="F344" s="15" t="n">
        <v>9</v>
      </c>
      <c r="G344" s="15" t="n">
        <v>0</v>
      </c>
      <c r="H344" s="15" t="n">
        <v>9</v>
      </c>
      <c r="I344" s="16" t="n">
        <v>9</v>
      </c>
      <c r="J344" s="15">
        <f>I344-F344</f>
        <v/>
      </c>
      <c r="K344" s="15">
        <f>H344-I344</f>
        <v/>
      </c>
      <c r="L344" s="15" t="n">
        <v>-0.03337</v>
      </c>
      <c r="M344" s="15" t="n">
        <v>-0.03376</v>
      </c>
      <c r="N344" s="15" t="n">
        <v>-0.03376</v>
      </c>
      <c r="O344" s="15" t="n">
        <v>-0.03376</v>
      </c>
      <c r="P344" s="15" t="n">
        <v>-0.03376</v>
      </c>
      <c r="Q344" s="15" t="n">
        <v>-0.03366</v>
      </c>
      <c r="R344" s="15" t="n"/>
      <c r="S344" s="15">
        <f>L344*J344</f>
        <v/>
      </c>
      <c r="T344" s="15">
        <f>M344*J344</f>
        <v/>
      </c>
      <c r="U344" s="15">
        <f>N344*J344</f>
        <v/>
      </c>
      <c r="V344" s="15">
        <f>O344*J344</f>
        <v/>
      </c>
      <c r="W344" s="15">
        <f>P344*J344</f>
        <v/>
      </c>
      <c r="X344" s="17">
        <f>Q344*J344</f>
        <v/>
      </c>
    </row>
    <row r="345" ht="13.5" customHeight="1">
      <c r="A345" s="14" t="n">
        <v>114070</v>
      </c>
      <c r="B345" s="15" t="inlineStr">
        <is>
          <t>OGDEN-MARTIN</t>
        </is>
      </c>
      <c r="C345" s="15" t="n">
        <v>13.8</v>
      </c>
      <c r="D345" s="15" t="n">
        <v>101</v>
      </c>
      <c r="E345" s="15" t="n">
        <v>1120</v>
      </c>
      <c r="F345" s="15" t="n">
        <v>41.68</v>
      </c>
      <c r="G345" s="15" t="n">
        <v>0</v>
      </c>
      <c r="H345" s="15" t="n">
        <v>41.68</v>
      </c>
      <c r="I345" s="16" t="n">
        <v>41.68</v>
      </c>
      <c r="J345" s="15">
        <f>I345-F345</f>
        <v/>
      </c>
      <c r="K345" s="15">
        <f>H345-I345</f>
        <v/>
      </c>
      <c r="L345" s="15" t="n">
        <v>-0.03299</v>
      </c>
      <c r="M345" s="15" t="n">
        <v>-0.03483</v>
      </c>
      <c r="N345" s="15" t="n">
        <v>-0.03483</v>
      </c>
      <c r="O345" s="15" t="n">
        <v>-0.03483</v>
      </c>
      <c r="P345" s="15" t="n">
        <v>-0.03483</v>
      </c>
      <c r="Q345" s="15" t="n">
        <v>-0.03451</v>
      </c>
      <c r="R345" s="15" t="n"/>
      <c r="S345" s="15">
        <f>L345*J345</f>
        <v/>
      </c>
      <c r="T345" s="15">
        <f>M345*J345</f>
        <v/>
      </c>
      <c r="U345" s="15">
        <f>N345*J345</f>
        <v/>
      </c>
      <c r="V345" s="15">
        <f>O345*J345</f>
        <v/>
      </c>
      <c r="W345" s="15">
        <f>P345*J345</f>
        <v/>
      </c>
      <c r="X345" s="17">
        <f>Q345*J345</f>
        <v/>
      </c>
    </row>
    <row r="346" ht="13.5" customHeight="1">
      <c r="A346" s="14" t="n">
        <v>114069</v>
      </c>
      <c r="B346" s="15" t="inlineStr">
        <is>
          <t>WHLABRATR NA</t>
        </is>
      </c>
      <c r="C346" s="15" t="n">
        <v>13.8</v>
      </c>
      <c r="D346" s="15" t="n">
        <v>101</v>
      </c>
      <c r="E346" s="15" t="n">
        <v>1120</v>
      </c>
      <c r="F346" s="15" t="n">
        <v>40</v>
      </c>
      <c r="G346" s="15" t="n">
        <v>0</v>
      </c>
      <c r="H346" s="15" t="n">
        <v>40</v>
      </c>
      <c r="I346" s="16" t="n">
        <v>40</v>
      </c>
      <c r="J346" s="15">
        <f>I346-F346</f>
        <v/>
      </c>
      <c r="K346" s="15">
        <f>H346-I346</f>
        <v/>
      </c>
      <c r="L346" s="15" t="n">
        <v>-0.03299</v>
      </c>
      <c r="M346" s="15" t="n">
        <v>-0.03483</v>
      </c>
      <c r="N346" s="15" t="n">
        <v>-0.03483</v>
      </c>
      <c r="O346" s="15" t="n">
        <v>-0.03483</v>
      </c>
      <c r="P346" s="15" t="n">
        <v>-0.03483</v>
      </c>
      <c r="Q346" s="15" t="n">
        <v>-0.03451</v>
      </c>
      <c r="R346" s="15" t="n"/>
      <c r="S346" s="15">
        <f>L346*J346</f>
        <v/>
      </c>
      <c r="T346" s="15">
        <f>M346*J346</f>
        <v/>
      </c>
      <c r="U346" s="15">
        <f>N346*J346</f>
        <v/>
      </c>
      <c r="V346" s="15">
        <f>O346*J346</f>
        <v/>
      </c>
      <c r="W346" s="15">
        <f>P346*J346</f>
        <v/>
      </c>
      <c r="X346" s="17">
        <f>Q346*J346</f>
        <v/>
      </c>
    </row>
    <row r="347" ht="13.5" customHeight="1">
      <c r="A347" s="14" t="n">
        <v>996240</v>
      </c>
      <c r="B347" s="15" t="inlineStr">
        <is>
          <t>AC_BUCK POND</t>
        </is>
      </c>
      <c r="C347" s="15" t="n">
        <v>115</v>
      </c>
      <c r="D347" s="15" t="n">
        <v>101</v>
      </c>
      <c r="E347" s="15" t="n">
        <v>1330</v>
      </c>
      <c r="F347" s="15" t="n">
        <v>0</v>
      </c>
      <c r="G347" s="15" t="n">
        <v>0</v>
      </c>
      <c r="H347" s="15" t="n">
        <v>0</v>
      </c>
      <c r="I347" s="16" t="n">
        <v>0</v>
      </c>
      <c r="J347" s="15">
        <f>I347-F347</f>
        <v/>
      </c>
      <c r="K347" s="15">
        <f>H347-I347</f>
        <v/>
      </c>
      <c r="L347" s="15" t="n">
        <v>-0.03263</v>
      </c>
      <c r="M347" s="15" t="n">
        <v>-0.03262</v>
      </c>
      <c r="N347" s="15" t="n">
        <v>-0.03262</v>
      </c>
      <c r="O347" s="15" t="n">
        <v>-0.03262</v>
      </c>
      <c r="P347" s="15" t="n">
        <v>-0.03262</v>
      </c>
      <c r="Q347" s="15" t="n">
        <v>-0.03256</v>
      </c>
      <c r="R347" s="15" t="n"/>
      <c r="S347" s="15">
        <f>L347*J347</f>
        <v/>
      </c>
      <c r="T347" s="15">
        <f>M347*J347</f>
        <v/>
      </c>
      <c r="U347" s="15">
        <f>N347*J347</f>
        <v/>
      </c>
      <c r="V347" s="15">
        <f>O347*J347</f>
        <v/>
      </c>
      <c r="W347" s="15">
        <f>P347*J347</f>
        <v/>
      </c>
      <c r="X347" s="17">
        <f>Q347*J347</f>
        <v/>
      </c>
    </row>
    <row r="348" ht="13.5" customHeight="1">
      <c r="A348" s="14" t="n">
        <v>993969</v>
      </c>
      <c r="B348" s="15" t="inlineStr">
        <is>
          <t>BAT_BILERC~1</t>
        </is>
      </c>
      <c r="C348" s="15" t="n">
        <v>115</v>
      </c>
      <c r="D348" s="15" t="n">
        <v>101</v>
      </c>
      <c r="E348" s="15" t="n">
        <v>1120</v>
      </c>
      <c r="F348" s="15" t="n">
        <v>150</v>
      </c>
      <c r="G348" s="15" t="n">
        <v>0</v>
      </c>
      <c r="H348" s="15" t="n">
        <v>150</v>
      </c>
      <c r="I348" s="16" t="n">
        <v>150</v>
      </c>
      <c r="J348" s="15">
        <f>I348-F348</f>
        <v/>
      </c>
      <c r="K348" s="15">
        <f>H348-I348</f>
        <v/>
      </c>
      <c r="L348" s="15" t="n">
        <v>-0.03247</v>
      </c>
      <c r="M348" s="15" t="n">
        <v>-0.03288</v>
      </c>
      <c r="N348" s="15" t="n">
        <v>-0.03288</v>
      </c>
      <c r="O348" s="15" t="n">
        <v>-0.03288</v>
      </c>
      <c r="P348" s="15" t="n">
        <v>-0.03288</v>
      </c>
      <c r="Q348" s="15" t="n">
        <v>-0.03277</v>
      </c>
      <c r="R348" s="15" t="n"/>
      <c r="S348" s="15">
        <f>L348*J348</f>
        <v/>
      </c>
      <c r="T348" s="15">
        <f>M348*J348</f>
        <v/>
      </c>
      <c r="U348" s="15">
        <f>N348*J348</f>
        <v/>
      </c>
      <c r="V348" s="15">
        <f>O348*J348</f>
        <v/>
      </c>
      <c r="W348" s="15">
        <f>P348*J348</f>
        <v/>
      </c>
      <c r="X348" s="17">
        <f>Q348*J348</f>
        <v/>
      </c>
    </row>
    <row r="349" ht="13.5" customHeight="1">
      <c r="A349" s="14" t="n">
        <v>993997</v>
      </c>
      <c r="B349" s="15" t="inlineStr">
        <is>
          <t>DFO NG_MID~1</t>
        </is>
      </c>
      <c r="C349" s="15" t="n">
        <v>115</v>
      </c>
      <c r="D349" s="15" t="n">
        <v>101</v>
      </c>
      <c r="E349" s="15" t="n">
        <v>1120</v>
      </c>
      <c r="F349" s="15" t="n">
        <v>23</v>
      </c>
      <c r="G349" s="15" t="n">
        <v>0</v>
      </c>
      <c r="H349" s="15" t="n">
        <v>23</v>
      </c>
      <c r="I349" s="16" t="n">
        <v>23</v>
      </c>
      <c r="J349" s="15">
        <f>I349-F349</f>
        <v/>
      </c>
      <c r="K349" s="15">
        <f>H349-I349</f>
        <v/>
      </c>
      <c r="L349" s="15" t="n">
        <v>-0.03227</v>
      </c>
      <c r="M349" s="15" t="n">
        <v>-0.03391</v>
      </c>
      <c r="N349" s="15" t="n">
        <v>-0.03391</v>
      </c>
      <c r="O349" s="15" t="n">
        <v>-0.03391</v>
      </c>
      <c r="P349" s="15" t="n">
        <v>-0.03391</v>
      </c>
      <c r="Q349" s="15" t="n">
        <v>-0.03362</v>
      </c>
      <c r="R349" s="15" t="n"/>
      <c r="S349" s="15">
        <f>L349*J349</f>
        <v/>
      </c>
      <c r="T349" s="15">
        <f>M349*J349</f>
        <v/>
      </c>
      <c r="U349" s="15">
        <f>N349*J349</f>
        <v/>
      </c>
      <c r="V349" s="15">
        <f>O349*J349</f>
        <v/>
      </c>
      <c r="W349" s="15">
        <f>P349*J349</f>
        <v/>
      </c>
      <c r="X349" s="17">
        <f>Q349*J349</f>
        <v/>
      </c>
    </row>
    <row r="350" ht="13.5" customHeight="1">
      <c r="A350" s="14" t="n">
        <v>114713</v>
      </c>
      <c r="B350" s="15" t="inlineStr">
        <is>
          <t>WATERS RVRJ1</t>
        </is>
      </c>
      <c r="C350" s="15" t="n">
        <v>13.8</v>
      </c>
      <c r="D350" s="15" t="n">
        <v>101</v>
      </c>
      <c r="E350" s="15" t="n">
        <v>1242</v>
      </c>
      <c r="F350" s="15" t="n">
        <v>16.44</v>
      </c>
      <c r="G350" s="15" t="n">
        <v>0</v>
      </c>
      <c r="H350" s="15" t="n">
        <v>16.44</v>
      </c>
      <c r="I350" s="16" t="n">
        <v>16.44</v>
      </c>
      <c r="J350" s="15">
        <f>I350-F350</f>
        <v/>
      </c>
      <c r="K350" s="15">
        <f>H350-I350</f>
        <v/>
      </c>
      <c r="L350" s="15" t="n">
        <v>-0.03158</v>
      </c>
      <c r="M350" s="15" t="n">
        <v>-0.03283</v>
      </c>
      <c r="N350" s="15" t="n">
        <v>-0.03283</v>
      </c>
      <c r="O350" s="15" t="n">
        <v>-0.03283</v>
      </c>
      <c r="P350" s="15" t="n">
        <v>-0.03283</v>
      </c>
      <c r="Q350" s="15" t="n">
        <v>-0.03259</v>
      </c>
      <c r="R350" s="15" t="n"/>
      <c r="S350" s="15">
        <f>L350*J350</f>
        <v/>
      </c>
      <c r="T350" s="15">
        <f>M350*J350</f>
        <v/>
      </c>
      <c r="U350" s="15">
        <f>N350*J350</f>
        <v/>
      </c>
      <c r="V350" s="15">
        <f>O350*J350</f>
        <v/>
      </c>
      <c r="W350" s="15">
        <f>P350*J350</f>
        <v/>
      </c>
      <c r="X350" s="17">
        <f>Q350*J350</f>
        <v/>
      </c>
    </row>
    <row r="351" ht="13.5" customHeight="1">
      <c r="A351" s="14" t="n">
        <v>994421</v>
      </c>
      <c r="B351" s="15" t="inlineStr">
        <is>
          <t>DFO NG_WAT~1</t>
        </is>
      </c>
      <c r="C351" s="15" t="n">
        <v>115</v>
      </c>
      <c r="D351" s="15" t="n">
        <v>101</v>
      </c>
      <c r="E351" s="15" t="n">
        <v>1130</v>
      </c>
      <c r="F351" s="15" t="n">
        <v>61.85</v>
      </c>
      <c r="G351" s="15" t="n">
        <v>0</v>
      </c>
      <c r="H351" s="15" t="n">
        <v>61.85</v>
      </c>
      <c r="I351" s="16" t="n">
        <v>61.85</v>
      </c>
      <c r="J351" s="15">
        <f>I351-F351</f>
        <v/>
      </c>
      <c r="K351" s="15">
        <f>H351-I351</f>
        <v/>
      </c>
      <c r="L351" s="15" t="n">
        <v>-0.03158</v>
      </c>
      <c r="M351" s="15" t="n">
        <v>-0.03283</v>
      </c>
      <c r="N351" s="15" t="n">
        <v>-0.03283</v>
      </c>
      <c r="O351" s="15" t="n">
        <v>-0.03283</v>
      </c>
      <c r="P351" s="15" t="n">
        <v>-0.03283</v>
      </c>
      <c r="Q351" s="15" t="n">
        <v>-0.03259</v>
      </c>
      <c r="R351" s="15" t="n"/>
      <c r="S351" s="15">
        <f>L351*J351</f>
        <v/>
      </c>
      <c r="T351" s="15">
        <f>M351*J351</f>
        <v/>
      </c>
      <c r="U351" s="15">
        <f>N351*J351</f>
        <v/>
      </c>
      <c r="V351" s="15">
        <f>O351*J351</f>
        <v/>
      </c>
      <c r="W351" s="15">
        <f>P351*J351</f>
        <v/>
      </c>
      <c r="X351" s="17">
        <f>Q351*J351</f>
        <v/>
      </c>
    </row>
    <row r="352" ht="13.5" customHeight="1">
      <c r="A352" s="14" t="n">
        <v>114714</v>
      </c>
      <c r="B352" s="15" t="inlineStr">
        <is>
          <t>WATERS RVRJ2</t>
        </is>
      </c>
      <c r="C352" s="15" t="n">
        <v>13.8</v>
      </c>
      <c r="D352" s="15" t="n">
        <v>101</v>
      </c>
      <c r="E352" s="15" t="n">
        <v>1242</v>
      </c>
      <c r="F352" s="15" t="n">
        <v>30.79</v>
      </c>
      <c r="G352" s="15" t="n">
        <v>0</v>
      </c>
      <c r="H352" s="15" t="n">
        <v>30.79</v>
      </c>
      <c r="I352" s="16" t="n">
        <v>30.79</v>
      </c>
      <c r="J352" s="15">
        <f>I352-F352</f>
        <v/>
      </c>
      <c r="K352" s="15">
        <f>H352-I352</f>
        <v/>
      </c>
      <c r="L352" s="15" t="n">
        <v>-0.03157</v>
      </c>
      <c r="M352" s="15" t="n">
        <v>-0.0328</v>
      </c>
      <c r="N352" s="15" t="n">
        <v>-0.0328</v>
      </c>
      <c r="O352" s="15" t="n">
        <v>-0.0328</v>
      </c>
      <c r="P352" s="15" t="n">
        <v>-0.0328</v>
      </c>
      <c r="Q352" s="15" t="n">
        <v>-0.03256</v>
      </c>
      <c r="R352" s="15" t="n"/>
      <c r="S352" s="15">
        <f>L352*J352</f>
        <v/>
      </c>
      <c r="T352" s="15">
        <f>M352*J352</f>
        <v/>
      </c>
      <c r="U352" s="15">
        <f>N352*J352</f>
        <v/>
      </c>
      <c r="V352" s="15">
        <f>O352*J352</f>
        <v/>
      </c>
      <c r="W352" s="15">
        <f>P352*J352</f>
        <v/>
      </c>
      <c r="X352" s="17">
        <f>Q352*J352</f>
        <v/>
      </c>
    </row>
    <row r="353" ht="13.5" customHeight="1">
      <c r="A353" s="14" t="n">
        <v>114716</v>
      </c>
      <c r="B353" s="15" t="inlineStr">
        <is>
          <t xml:space="preserve">MMWEC WR    </t>
        </is>
      </c>
      <c r="C353" s="15" t="n">
        <v>13.8</v>
      </c>
      <c r="D353" s="15" t="n">
        <v>101</v>
      </c>
      <c r="E353" s="15" t="n">
        <v>1242</v>
      </c>
      <c r="F353" s="15" t="n">
        <v>57.97</v>
      </c>
      <c r="G353" s="15" t="n">
        <v>0</v>
      </c>
      <c r="H353" s="15" t="n">
        <v>57.97</v>
      </c>
      <c r="I353" s="16" t="n">
        <v>57.97</v>
      </c>
      <c r="J353" s="15">
        <f>I353-F353</f>
        <v/>
      </c>
      <c r="K353" s="15">
        <f>H353-I353</f>
        <v/>
      </c>
      <c r="L353" s="15" t="n">
        <v>-0.03157</v>
      </c>
      <c r="M353" s="15" t="n">
        <v>-0.0328</v>
      </c>
      <c r="N353" s="15" t="n">
        <v>-0.0328</v>
      </c>
      <c r="O353" s="15" t="n">
        <v>-0.0328</v>
      </c>
      <c r="P353" s="15" t="n">
        <v>-0.0328</v>
      </c>
      <c r="Q353" s="15" t="n">
        <v>-0.03256</v>
      </c>
      <c r="R353" s="15" t="n"/>
      <c r="S353" s="15">
        <f>L353*J353</f>
        <v/>
      </c>
      <c r="T353" s="15">
        <f>M353*J353</f>
        <v/>
      </c>
      <c r="U353" s="15">
        <f>N353*J353</f>
        <v/>
      </c>
      <c r="V353" s="15">
        <f>O353*J353</f>
        <v/>
      </c>
      <c r="W353" s="15">
        <f>P353*J353</f>
        <v/>
      </c>
      <c r="X353" s="17">
        <f>Q353*J353</f>
        <v/>
      </c>
    </row>
    <row r="354" ht="13.5" customHeight="1">
      <c r="A354" s="14" t="n">
        <v>114487</v>
      </c>
      <c r="B354" s="15" t="inlineStr">
        <is>
          <t xml:space="preserve">SALEM 6CT   </t>
        </is>
      </c>
      <c r="C354" s="15" t="n">
        <v>18</v>
      </c>
      <c r="D354" s="15" t="n">
        <v>101</v>
      </c>
      <c r="E354" s="15" t="n">
        <v>1130</v>
      </c>
      <c r="F354" s="15" t="n">
        <v>203.25</v>
      </c>
      <c r="G354" s="15" t="n">
        <v>0</v>
      </c>
      <c r="H354" s="15" t="n">
        <v>203.25</v>
      </c>
      <c r="I354" s="16" t="n">
        <v>203.25</v>
      </c>
      <c r="J354" s="15">
        <f>I354-F354</f>
        <v/>
      </c>
      <c r="K354" s="15">
        <f>H354-I354</f>
        <v/>
      </c>
      <c r="L354" s="15" t="n">
        <v>-0.03134</v>
      </c>
      <c r="M354" s="15" t="n">
        <v>-0.03241</v>
      </c>
      <c r="N354" s="15" t="n">
        <v>-0.03241</v>
      </c>
      <c r="O354" s="15" t="n">
        <v>-0.03241</v>
      </c>
      <c r="P354" s="15" t="n">
        <v>-0.03241</v>
      </c>
      <c r="Q354" s="15" t="n">
        <v>-0.0322</v>
      </c>
      <c r="R354" s="15" t="n"/>
      <c r="S354" s="15">
        <f>L354*J354</f>
        <v/>
      </c>
      <c r="T354" s="15">
        <f>M354*J354</f>
        <v/>
      </c>
      <c r="U354" s="15">
        <f>N354*J354</f>
        <v/>
      </c>
      <c r="V354" s="15">
        <f>O354*J354</f>
        <v/>
      </c>
      <c r="W354" s="15">
        <f>P354*J354</f>
        <v/>
      </c>
      <c r="X354" s="17">
        <f>Q354*J354</f>
        <v/>
      </c>
    </row>
    <row r="355" ht="13.5" customHeight="1">
      <c r="A355" s="14" t="n">
        <v>114488</v>
      </c>
      <c r="B355" s="15" t="inlineStr">
        <is>
          <t xml:space="preserve">SALEM 6ST   </t>
        </is>
      </c>
      <c r="C355" s="15" t="n">
        <v>13.8</v>
      </c>
      <c r="D355" s="15" t="n">
        <v>101</v>
      </c>
      <c r="E355" s="15" t="n">
        <v>1130</v>
      </c>
      <c r="F355" s="15" t="n">
        <v>133.75</v>
      </c>
      <c r="G355" s="15" t="n">
        <v>0</v>
      </c>
      <c r="H355" s="15" t="n">
        <v>133.75</v>
      </c>
      <c r="I355" s="16" t="n">
        <v>133.75</v>
      </c>
      <c r="J355" s="15">
        <f>I355-F355</f>
        <v/>
      </c>
      <c r="K355" s="15">
        <f>H355-I355</f>
        <v/>
      </c>
      <c r="L355" s="15" t="n">
        <v>-0.03134</v>
      </c>
      <c r="M355" s="15" t="n">
        <v>-0.03241</v>
      </c>
      <c r="N355" s="15" t="n">
        <v>-0.03241</v>
      </c>
      <c r="O355" s="15" t="n">
        <v>-0.03241</v>
      </c>
      <c r="P355" s="15" t="n">
        <v>-0.03241</v>
      </c>
      <c r="Q355" s="15" t="n">
        <v>-0.0322</v>
      </c>
      <c r="R355" s="15" t="n"/>
      <c r="S355" s="15">
        <f>L355*J355</f>
        <v/>
      </c>
      <c r="T355" s="15">
        <f>M355*J355</f>
        <v/>
      </c>
      <c r="U355" s="15">
        <f>N355*J355</f>
        <v/>
      </c>
      <c r="V355" s="15">
        <f>O355*J355</f>
        <v/>
      </c>
      <c r="W355" s="15">
        <f>P355*J355</f>
        <v/>
      </c>
      <c r="X355" s="17">
        <f>Q355*J355</f>
        <v/>
      </c>
    </row>
    <row r="356" ht="13.5" customHeight="1">
      <c r="A356" s="14" t="n">
        <v>114485</v>
      </c>
      <c r="B356" s="15" t="inlineStr">
        <is>
          <t xml:space="preserve">SALEM 5ST   </t>
        </is>
      </c>
      <c r="C356" s="15" t="n">
        <v>13.8</v>
      </c>
      <c r="D356" s="15" t="n">
        <v>101</v>
      </c>
      <c r="E356" s="15" t="n">
        <v>1130</v>
      </c>
      <c r="F356" s="15" t="n">
        <v>133.75</v>
      </c>
      <c r="G356" s="15" t="n">
        <v>0</v>
      </c>
      <c r="H356" s="15" t="n">
        <v>133.75</v>
      </c>
      <c r="I356" s="16" t="n">
        <v>133.75</v>
      </c>
      <c r="J356" s="15">
        <f>I356-F356</f>
        <v/>
      </c>
      <c r="K356" s="15">
        <f>H356-I356</f>
        <v/>
      </c>
      <c r="L356" s="15" t="n">
        <v>-0.03134</v>
      </c>
      <c r="M356" s="15" t="n">
        <v>-0.03241</v>
      </c>
      <c r="N356" s="15" t="n">
        <v>-0.03241</v>
      </c>
      <c r="O356" s="15" t="n">
        <v>-0.03241</v>
      </c>
      <c r="P356" s="15" t="n">
        <v>-0.03241</v>
      </c>
      <c r="Q356" s="15" t="n">
        <v>-0.0322</v>
      </c>
      <c r="R356" s="15" t="n"/>
      <c r="S356" s="15">
        <f>L356*J356</f>
        <v/>
      </c>
      <c r="T356" s="15">
        <f>M356*J356</f>
        <v/>
      </c>
      <c r="U356" s="15">
        <f>N356*J356</f>
        <v/>
      </c>
      <c r="V356" s="15">
        <f>O356*J356</f>
        <v/>
      </c>
      <c r="W356" s="15">
        <f>P356*J356</f>
        <v/>
      </c>
      <c r="X356" s="17">
        <f>Q356*J356</f>
        <v/>
      </c>
    </row>
    <row r="357" ht="13.5" customHeight="1">
      <c r="A357" s="14" t="n">
        <v>114484</v>
      </c>
      <c r="B357" s="15" t="inlineStr">
        <is>
          <t xml:space="preserve">SALEM 5CT   </t>
        </is>
      </c>
      <c r="C357" s="15" t="n">
        <v>18</v>
      </c>
      <c r="D357" s="15" t="n">
        <v>101</v>
      </c>
      <c r="E357" s="15" t="n">
        <v>1130</v>
      </c>
      <c r="F357" s="15" t="n">
        <v>203.25</v>
      </c>
      <c r="G357" s="15" t="n">
        <v>0</v>
      </c>
      <c r="H357" s="15" t="n">
        <v>203.25</v>
      </c>
      <c r="I357" s="16" t="n">
        <v>203.25</v>
      </c>
      <c r="J357" s="15">
        <f>I357-F357</f>
        <v/>
      </c>
      <c r="K357" s="15">
        <f>H357-I357</f>
        <v/>
      </c>
      <c r="L357" s="15" t="n">
        <v>-0.03134</v>
      </c>
      <c r="M357" s="15" t="n">
        <v>-0.03241</v>
      </c>
      <c r="N357" s="15" t="n">
        <v>-0.03241</v>
      </c>
      <c r="O357" s="15" t="n">
        <v>-0.03241</v>
      </c>
      <c r="P357" s="15" t="n">
        <v>-0.03241</v>
      </c>
      <c r="Q357" s="15" t="n">
        <v>-0.0322</v>
      </c>
      <c r="R357" s="15" t="n"/>
      <c r="S357" s="15">
        <f>L357*J357</f>
        <v/>
      </c>
      <c r="T357" s="15">
        <f>M357*J357</f>
        <v/>
      </c>
      <c r="U357" s="15">
        <f>N357*J357</f>
        <v/>
      </c>
      <c r="V357" s="15">
        <f>O357*J357</f>
        <v/>
      </c>
      <c r="W357" s="15">
        <f>P357*J357</f>
        <v/>
      </c>
      <c r="X357" s="17">
        <f>Q357*J357</f>
        <v/>
      </c>
    </row>
    <row r="358" ht="13.5" customHeight="1">
      <c r="A358" s="14" t="n">
        <v>114728</v>
      </c>
      <c r="B358" s="15" t="inlineStr">
        <is>
          <t>MARBLEHEAD A</t>
        </is>
      </c>
      <c r="C358" s="15" t="n">
        <v>23</v>
      </c>
      <c r="D358" s="15" t="n">
        <v>101</v>
      </c>
      <c r="E358" s="15" t="n">
        <v>1246</v>
      </c>
      <c r="F358" s="15" t="n">
        <v>2.5</v>
      </c>
      <c r="G358" s="15" t="n">
        <v>0</v>
      </c>
      <c r="H358" s="15" t="n">
        <v>2.5</v>
      </c>
      <c r="I358" s="16" t="n">
        <v>2.5</v>
      </c>
      <c r="J358" s="15">
        <f>I358-F358</f>
        <v/>
      </c>
      <c r="K358" s="15">
        <f>H358-I358</f>
        <v/>
      </c>
      <c r="L358" s="15" t="n">
        <v>-0.03129</v>
      </c>
      <c r="M358" s="15" t="n">
        <v>-0.03233</v>
      </c>
      <c r="N358" s="15" t="n">
        <v>-0.03233</v>
      </c>
      <c r="O358" s="15" t="n">
        <v>-0.03233</v>
      </c>
      <c r="P358" s="15" t="n">
        <v>-0.03233</v>
      </c>
      <c r="Q358" s="15" t="n">
        <v>-0.03212</v>
      </c>
      <c r="R358" s="15" t="n"/>
      <c r="S358" s="15">
        <f>L358*J358</f>
        <v/>
      </c>
      <c r="T358" s="15">
        <f>M358*J358</f>
        <v/>
      </c>
      <c r="U358" s="15">
        <f>N358*J358</f>
        <v/>
      </c>
      <c r="V358" s="15">
        <f>O358*J358</f>
        <v/>
      </c>
      <c r="W358" s="15">
        <f>P358*J358</f>
        <v/>
      </c>
      <c r="X358" s="17">
        <f>Q358*J358</f>
        <v/>
      </c>
    </row>
    <row r="359" ht="13.5" customHeight="1">
      <c r="A359" s="14" t="n">
        <v>114729</v>
      </c>
      <c r="B359" s="15" t="inlineStr">
        <is>
          <t>MARBLEHEAD B</t>
        </is>
      </c>
      <c r="C359" s="15" t="n">
        <v>23</v>
      </c>
      <c r="D359" s="15" t="n">
        <v>101</v>
      </c>
      <c r="E359" s="15" t="n">
        <v>1246</v>
      </c>
      <c r="F359" s="15" t="n">
        <v>2.5</v>
      </c>
      <c r="G359" s="15" t="n">
        <v>0</v>
      </c>
      <c r="H359" s="15" t="n">
        <v>2.5</v>
      </c>
      <c r="I359" s="16" t="n">
        <v>2.5</v>
      </c>
      <c r="J359" s="15">
        <f>I359-F359</f>
        <v/>
      </c>
      <c r="K359" s="15">
        <f>H359-I359</f>
        <v/>
      </c>
      <c r="L359" s="15" t="n">
        <v>-0.03129</v>
      </c>
      <c r="M359" s="15" t="n">
        <v>-0.03233</v>
      </c>
      <c r="N359" s="15" t="n">
        <v>-0.03233</v>
      </c>
      <c r="O359" s="15" t="n">
        <v>-0.03233</v>
      </c>
      <c r="P359" s="15" t="n">
        <v>-0.03233</v>
      </c>
      <c r="Q359" s="15" t="n">
        <v>-0.03212</v>
      </c>
      <c r="R359" s="15" t="n"/>
      <c r="S359" s="15">
        <f>L359*J359</f>
        <v/>
      </c>
      <c r="T359" s="15">
        <f>M359*J359</f>
        <v/>
      </c>
      <c r="U359" s="15">
        <f>N359*J359</f>
        <v/>
      </c>
      <c r="V359" s="15">
        <f>O359*J359</f>
        <v/>
      </c>
      <c r="W359" s="15">
        <f>P359*J359</f>
        <v/>
      </c>
      <c r="X359" s="17">
        <f>Q359*J359</f>
        <v/>
      </c>
    </row>
    <row r="360" ht="13.5" customHeight="1">
      <c r="A360" s="14" t="n">
        <v>116433</v>
      </c>
      <c r="B360" s="15" t="inlineStr">
        <is>
          <t xml:space="preserve">ORCHARD     </t>
        </is>
      </c>
      <c r="C360" s="15" t="n">
        <v>13.8</v>
      </c>
      <c r="D360" s="15" t="n">
        <v>101</v>
      </c>
      <c r="E360" s="15" t="n">
        <v>1332</v>
      </c>
      <c r="F360" s="15" t="n">
        <v>0</v>
      </c>
      <c r="G360" s="15" t="n">
        <v>0</v>
      </c>
      <c r="H360" s="15" t="n">
        <v>0</v>
      </c>
      <c r="I360" s="16" t="n">
        <v>0</v>
      </c>
      <c r="J360" s="15">
        <f>I360-F360</f>
        <v/>
      </c>
      <c r="K360" s="15">
        <f>H360-I360</f>
        <v/>
      </c>
      <c r="L360" s="15" t="n">
        <v>-0.03123</v>
      </c>
      <c r="M360" s="15" t="n">
        <v>-0.03123</v>
      </c>
      <c r="N360" s="15" t="n">
        <v>-0.03123</v>
      </c>
      <c r="O360" s="15" t="n">
        <v>-0.03123</v>
      </c>
      <c r="P360" s="15" t="n">
        <v>-0.03123</v>
      </c>
      <c r="Q360" s="15" t="n">
        <v>-0.03117</v>
      </c>
      <c r="R360" s="15" t="n"/>
      <c r="S360" s="15">
        <f>L360*J360</f>
        <v/>
      </c>
      <c r="T360" s="15">
        <f>M360*J360</f>
        <v/>
      </c>
      <c r="U360" s="15">
        <f>N360*J360</f>
        <v/>
      </c>
      <c r="V360" s="15">
        <f>O360*J360</f>
        <v/>
      </c>
      <c r="W360" s="15">
        <f>P360*J360</f>
        <v/>
      </c>
      <c r="X360" s="17">
        <f>Q360*J360</f>
        <v/>
      </c>
    </row>
    <row r="361" ht="13.5" customHeight="1">
      <c r="A361" s="14" t="n">
        <v>116556</v>
      </c>
      <c r="B361" s="15" t="inlineStr">
        <is>
          <t xml:space="preserve">COBBLE MT_G </t>
        </is>
      </c>
      <c r="C361" s="15" t="n">
        <v>6.9</v>
      </c>
      <c r="D361" s="15" t="n">
        <v>101</v>
      </c>
      <c r="E361" s="15" t="n">
        <v>1333</v>
      </c>
      <c r="F361" s="15" t="n">
        <v>19.96</v>
      </c>
      <c r="G361" s="15" t="n">
        <v>0</v>
      </c>
      <c r="H361" s="15" t="n">
        <v>19.96</v>
      </c>
      <c r="I361" s="16" t="n">
        <v>19.96</v>
      </c>
      <c r="J361" s="15">
        <f>I361-F361</f>
        <v/>
      </c>
      <c r="K361" s="15">
        <f>H361-I361</f>
        <v/>
      </c>
      <c r="L361" s="15" t="n">
        <v>-0.03097</v>
      </c>
      <c r="M361" s="15" t="n">
        <v>-0.03096</v>
      </c>
      <c r="N361" s="15" t="n">
        <v>-0.03096</v>
      </c>
      <c r="O361" s="15" t="n">
        <v>-0.03096</v>
      </c>
      <c r="P361" s="15" t="n">
        <v>-0.03096</v>
      </c>
      <c r="Q361" s="15" t="n">
        <v>-0.0309</v>
      </c>
      <c r="R361" s="15" t="n"/>
      <c r="S361" s="15">
        <f>L361*J361</f>
        <v/>
      </c>
      <c r="T361" s="15">
        <f>M361*J361</f>
        <v/>
      </c>
      <c r="U361" s="15">
        <f>N361*J361</f>
        <v/>
      </c>
      <c r="V361" s="15">
        <f>O361*J361</f>
        <v/>
      </c>
      <c r="W361" s="15">
        <f>P361*J361</f>
        <v/>
      </c>
      <c r="X361" s="17">
        <f>Q361*J361</f>
        <v/>
      </c>
    </row>
    <row r="362" ht="13.5" customHeight="1">
      <c r="A362" s="14" t="n">
        <v>116438</v>
      </c>
      <c r="B362" s="15" t="inlineStr">
        <is>
          <t xml:space="preserve">MONSANTO_C1 </t>
        </is>
      </c>
      <c r="C362" s="15" t="n">
        <v>13.8</v>
      </c>
      <c r="D362" s="15" t="n">
        <v>101</v>
      </c>
      <c r="E362" s="15" t="n">
        <v>1333</v>
      </c>
      <c r="F362" s="15" t="n">
        <v>84.65000000000001</v>
      </c>
      <c r="G362" s="15" t="n">
        <v>0</v>
      </c>
      <c r="H362" s="15" t="n">
        <v>84.65000000000001</v>
      </c>
      <c r="I362" s="16" t="n">
        <v>84.65000000000001</v>
      </c>
      <c r="J362" s="15">
        <f>I362-F362</f>
        <v/>
      </c>
      <c r="K362" s="15">
        <f>H362-I362</f>
        <v/>
      </c>
      <c r="L362" s="15" t="n">
        <v>-0.03079</v>
      </c>
      <c r="M362" s="15" t="n">
        <v>-0.03078</v>
      </c>
      <c r="N362" s="15" t="n">
        <v>-0.03078</v>
      </c>
      <c r="O362" s="15" t="n">
        <v>-0.03078</v>
      </c>
      <c r="P362" s="15" t="n">
        <v>-0.03078</v>
      </c>
      <c r="Q362" s="15" t="n">
        <v>-0.03072</v>
      </c>
      <c r="R362" s="15" t="n"/>
      <c r="S362" s="15">
        <f>L362*J362</f>
        <v/>
      </c>
      <c r="T362" s="15">
        <f>M362*J362</f>
        <v/>
      </c>
      <c r="U362" s="15">
        <f>N362*J362</f>
        <v/>
      </c>
      <c r="V362" s="15">
        <f>O362*J362</f>
        <v/>
      </c>
      <c r="W362" s="15">
        <f>P362*J362</f>
        <v/>
      </c>
      <c r="X362" s="17">
        <f>Q362*J362</f>
        <v/>
      </c>
    </row>
    <row r="363" ht="13.5" customHeight="1">
      <c r="A363" s="14" t="n">
        <v>116439</v>
      </c>
      <c r="B363" s="15" t="inlineStr">
        <is>
          <t xml:space="preserve">MONSANTO_S1 </t>
        </is>
      </c>
      <c r="C363" s="15" t="n">
        <v>13.8</v>
      </c>
      <c r="D363" s="15" t="n">
        <v>101</v>
      </c>
      <c r="E363" s="15" t="n">
        <v>1333</v>
      </c>
      <c r="F363" s="15" t="n">
        <v>76.01000000000001</v>
      </c>
      <c r="G363" s="15" t="n">
        <v>0</v>
      </c>
      <c r="H363" s="15" t="n">
        <v>76.01000000000001</v>
      </c>
      <c r="I363" s="16" t="n">
        <v>76.01000000000001</v>
      </c>
      <c r="J363" s="15">
        <f>I363-F363</f>
        <v/>
      </c>
      <c r="K363" s="15">
        <f>H363-I363</f>
        <v/>
      </c>
      <c r="L363" s="15" t="n">
        <v>-0.03079</v>
      </c>
      <c r="M363" s="15" t="n">
        <v>-0.03078</v>
      </c>
      <c r="N363" s="15" t="n">
        <v>-0.03078</v>
      </c>
      <c r="O363" s="15" t="n">
        <v>-0.03078</v>
      </c>
      <c r="P363" s="15" t="n">
        <v>-0.03078</v>
      </c>
      <c r="Q363" s="15" t="n">
        <v>-0.03072</v>
      </c>
      <c r="R363" s="15" t="n"/>
      <c r="S363" s="15">
        <f>L363*J363</f>
        <v/>
      </c>
      <c r="T363" s="15">
        <f>M363*J363</f>
        <v/>
      </c>
      <c r="U363" s="15">
        <f>N363*J363</f>
        <v/>
      </c>
      <c r="V363" s="15">
        <f>O363*J363</f>
        <v/>
      </c>
      <c r="W363" s="15">
        <f>P363*J363</f>
        <v/>
      </c>
      <c r="X363" s="17">
        <f>Q363*J363</f>
        <v/>
      </c>
    </row>
    <row r="364" ht="13.5" customHeight="1">
      <c r="A364" s="14" t="n">
        <v>116440</v>
      </c>
      <c r="B364" s="15" t="inlineStr">
        <is>
          <t xml:space="preserve">MONSANTO_C2 </t>
        </is>
      </c>
      <c r="C364" s="15" t="n">
        <v>13.8</v>
      </c>
      <c r="D364" s="15" t="n">
        <v>101</v>
      </c>
      <c r="E364" s="15" t="n">
        <v>1333</v>
      </c>
      <c r="F364" s="15" t="n">
        <v>84.65000000000001</v>
      </c>
      <c r="G364" s="15" t="n">
        <v>0</v>
      </c>
      <c r="H364" s="15" t="n">
        <v>84.65000000000001</v>
      </c>
      <c r="I364" s="16" t="n">
        <v>84.65000000000001</v>
      </c>
      <c r="J364" s="15">
        <f>I364-F364</f>
        <v/>
      </c>
      <c r="K364" s="15">
        <f>H364-I364</f>
        <v/>
      </c>
      <c r="L364" s="15" t="n">
        <v>-0.03079</v>
      </c>
      <c r="M364" s="15" t="n">
        <v>-0.03078</v>
      </c>
      <c r="N364" s="15" t="n">
        <v>-0.03078</v>
      </c>
      <c r="O364" s="15" t="n">
        <v>-0.03078</v>
      </c>
      <c r="P364" s="15" t="n">
        <v>-0.03078</v>
      </c>
      <c r="Q364" s="15" t="n">
        <v>-0.03072</v>
      </c>
      <c r="R364" s="15" t="n"/>
      <c r="S364" s="15">
        <f>L364*J364</f>
        <v/>
      </c>
      <c r="T364" s="15">
        <f>M364*J364</f>
        <v/>
      </c>
      <c r="U364" s="15">
        <f>N364*J364</f>
        <v/>
      </c>
      <c r="V364" s="15">
        <f>O364*J364</f>
        <v/>
      </c>
      <c r="W364" s="15">
        <f>P364*J364</f>
        <v/>
      </c>
      <c r="X364" s="17">
        <f>Q364*J364</f>
        <v/>
      </c>
    </row>
    <row r="365" ht="13.5" customHeight="1">
      <c r="A365" s="14" t="n">
        <v>993017</v>
      </c>
      <c r="B365" s="15" t="inlineStr">
        <is>
          <t>SUN_FLOREN~1</t>
        </is>
      </c>
      <c r="C365" s="15" t="n">
        <v>115</v>
      </c>
      <c r="D365" s="15" t="n">
        <v>101</v>
      </c>
      <c r="E365" s="15" t="n">
        <v>1100</v>
      </c>
      <c r="F365" s="15" t="n">
        <v>0</v>
      </c>
      <c r="G365" s="15" t="n">
        <v>0</v>
      </c>
      <c r="H365" s="15" t="n">
        <v>0</v>
      </c>
      <c r="I365" s="16" t="n">
        <v>0</v>
      </c>
      <c r="J365" s="15">
        <f>I365-F365</f>
        <v/>
      </c>
      <c r="K365" s="15">
        <f>H365-I365</f>
        <v/>
      </c>
      <c r="L365" s="15" t="n">
        <v>-0.03068</v>
      </c>
      <c r="M365" s="15" t="n">
        <v>-0.03067</v>
      </c>
      <c r="N365" s="15" t="n">
        <v>-0.03067</v>
      </c>
      <c r="O365" s="15" t="n">
        <v>-0.03067</v>
      </c>
      <c r="P365" s="15" t="n">
        <v>-0.03067</v>
      </c>
      <c r="Q365" s="15" t="n">
        <v>-0.03061</v>
      </c>
      <c r="R365" s="15" t="n"/>
      <c r="S365" s="15">
        <f>L365*J365</f>
        <v/>
      </c>
      <c r="T365" s="15">
        <f>M365*J365</f>
        <v/>
      </c>
      <c r="U365" s="15">
        <f>N365*J365</f>
        <v/>
      </c>
      <c r="V365" s="15">
        <f>O365*J365</f>
        <v/>
      </c>
      <c r="W365" s="15">
        <f>P365*J365</f>
        <v/>
      </c>
      <c r="X365" s="17">
        <f>Q365*J365</f>
        <v/>
      </c>
    </row>
    <row r="366" ht="13.5" customHeight="1">
      <c r="A366" s="14" t="n">
        <v>990759</v>
      </c>
      <c r="B366" s="15" t="inlineStr">
        <is>
          <t>BAT_MYSTIC~1</t>
        </is>
      </c>
      <c r="C366" s="15" t="n">
        <v>345</v>
      </c>
      <c r="D366" s="15" t="n">
        <v>101</v>
      </c>
      <c r="E366" s="15" t="n">
        <v>1000</v>
      </c>
      <c r="F366" s="15" t="n">
        <v>276</v>
      </c>
      <c r="G366" s="15" t="n">
        <v>0</v>
      </c>
      <c r="H366" s="15" t="n">
        <v>276</v>
      </c>
      <c r="I366" s="16" t="n">
        <v>276</v>
      </c>
      <c r="J366" s="15">
        <f>I366-F366</f>
        <v/>
      </c>
      <c r="K366" s="15">
        <f>H366-I366</f>
        <v/>
      </c>
      <c r="L366" s="15" t="n">
        <v>-0.03042</v>
      </c>
      <c r="M366" s="15" t="n">
        <v>-0.03101</v>
      </c>
      <c r="N366" s="15" t="n">
        <v>-0.03101</v>
      </c>
      <c r="O366" s="15" t="n">
        <v>-0.03101</v>
      </c>
      <c r="P366" s="15" t="n">
        <v>-0.03101</v>
      </c>
      <c r="Q366" s="15" t="n">
        <v>-0.03086</v>
      </c>
      <c r="R366" s="15" t="n"/>
      <c r="S366" s="15">
        <f>L366*J366</f>
        <v/>
      </c>
      <c r="T366" s="15">
        <f>M366*J366</f>
        <v/>
      </c>
      <c r="U366" s="15">
        <f>N366*J366</f>
        <v/>
      </c>
      <c r="V366" s="15">
        <f>O366*J366</f>
        <v/>
      </c>
      <c r="W366" s="15">
        <f>P366*J366</f>
        <v/>
      </c>
      <c r="X366" s="17">
        <f>Q366*J366</f>
        <v/>
      </c>
    </row>
    <row r="367" ht="13.5" customHeight="1">
      <c r="A367" s="14" t="n">
        <v>991802</v>
      </c>
      <c r="B367" s="15" t="inlineStr">
        <is>
          <t>BAT_MYSTIC_R</t>
        </is>
      </c>
      <c r="C367" s="15" t="n">
        <v>345</v>
      </c>
      <c r="D367" s="15" t="n">
        <v>101</v>
      </c>
      <c r="E367" s="15" t="n">
        <v>1000</v>
      </c>
      <c r="F367" s="15" t="n">
        <v>507</v>
      </c>
      <c r="G367" s="15" t="n">
        <v>0</v>
      </c>
      <c r="H367" s="15" t="n">
        <v>507</v>
      </c>
      <c r="I367" s="16" t="n">
        <v>507</v>
      </c>
      <c r="J367" s="15">
        <f>I367-F367</f>
        <v/>
      </c>
      <c r="K367" s="15">
        <f>H367-I367</f>
        <v/>
      </c>
      <c r="L367" s="15" t="n">
        <v>-0.03042</v>
      </c>
      <c r="M367" s="15" t="n">
        <v>-0.03101</v>
      </c>
      <c r="N367" s="15" t="n">
        <v>-0.03101</v>
      </c>
      <c r="O367" s="15" t="n">
        <v>-0.03101</v>
      </c>
      <c r="P367" s="15" t="n">
        <v>-0.03101</v>
      </c>
      <c r="Q367" s="15" t="n">
        <v>-0.03086</v>
      </c>
      <c r="R367" s="15" t="n"/>
      <c r="S367" s="15">
        <f>L367*J367</f>
        <v/>
      </c>
      <c r="T367" s="15">
        <f>M367*J367</f>
        <v/>
      </c>
      <c r="U367" s="15">
        <f>N367*J367</f>
        <v/>
      </c>
      <c r="V367" s="15">
        <f>O367*J367</f>
        <v/>
      </c>
      <c r="W367" s="15">
        <f>P367*J367</f>
        <v/>
      </c>
      <c r="X367" s="17">
        <f>Q367*J367</f>
        <v/>
      </c>
    </row>
    <row r="368" ht="13.5" customHeight="1">
      <c r="A368" s="14" t="n">
        <v>116452</v>
      </c>
      <c r="B368" s="15" t="inlineStr">
        <is>
          <t>HADLEY FALLS</t>
        </is>
      </c>
      <c r="C368" s="15" t="n">
        <v>6.6</v>
      </c>
      <c r="D368" s="15" t="n">
        <v>101</v>
      </c>
      <c r="E368" s="15" t="n">
        <v>1334</v>
      </c>
      <c r="F368" s="15" t="n">
        <v>14.95</v>
      </c>
      <c r="G368" s="15" t="n">
        <v>0</v>
      </c>
      <c r="H368" s="15" t="n">
        <v>14.95</v>
      </c>
      <c r="I368" s="16" t="n">
        <v>14.95</v>
      </c>
      <c r="J368" s="15">
        <f>I368-F368</f>
        <v/>
      </c>
      <c r="K368" s="15">
        <f>H368-I368</f>
        <v/>
      </c>
      <c r="L368" s="15" t="n">
        <v>-0.03023</v>
      </c>
      <c r="M368" s="15" t="n">
        <v>-0.03023</v>
      </c>
      <c r="N368" s="15" t="n">
        <v>-0.03023</v>
      </c>
      <c r="O368" s="15" t="n">
        <v>-0.03023</v>
      </c>
      <c r="P368" s="15" t="n">
        <v>-0.03023</v>
      </c>
      <c r="Q368" s="15" t="n">
        <v>-0.03017</v>
      </c>
      <c r="R368" s="15" t="n"/>
      <c r="S368" s="15">
        <f>L368*J368</f>
        <v/>
      </c>
      <c r="T368" s="15">
        <f>M368*J368</f>
        <v/>
      </c>
      <c r="U368" s="15">
        <f>N368*J368</f>
        <v/>
      </c>
      <c r="V368" s="15">
        <f>O368*J368</f>
        <v/>
      </c>
      <c r="W368" s="15">
        <f>P368*J368</f>
        <v/>
      </c>
      <c r="X368" s="17">
        <f>Q368*J368</f>
        <v/>
      </c>
    </row>
    <row r="369" ht="13.5" customHeight="1">
      <c r="A369" s="14" t="n">
        <v>993118</v>
      </c>
      <c r="B369" s="15" t="inlineStr">
        <is>
          <t>SUN_5 CORN~1</t>
        </is>
      </c>
      <c r="C369" s="15" t="n">
        <v>115</v>
      </c>
      <c r="D369" s="15" t="n">
        <v>101</v>
      </c>
      <c r="E369" s="15" t="n">
        <v>1100</v>
      </c>
      <c r="F369" s="15" t="n">
        <v>0</v>
      </c>
      <c r="G369" s="15" t="n">
        <v>0</v>
      </c>
      <c r="H369" s="15" t="n">
        <v>0</v>
      </c>
      <c r="I369" s="16" t="n">
        <v>0</v>
      </c>
      <c r="J369" s="15">
        <f>I369-F369</f>
        <v/>
      </c>
      <c r="K369" s="15">
        <f>H369-I369</f>
        <v/>
      </c>
      <c r="L369" s="15" t="n">
        <v>-0.03014</v>
      </c>
      <c r="M369" s="15" t="n">
        <v>-0.03013</v>
      </c>
      <c r="N369" s="15" t="n">
        <v>-0.03013</v>
      </c>
      <c r="O369" s="15" t="n">
        <v>-0.03013</v>
      </c>
      <c r="P369" s="15" t="n">
        <v>-0.03013</v>
      </c>
      <c r="Q369" s="15" t="n">
        <v>-0.03007</v>
      </c>
      <c r="R369" s="15" t="n"/>
      <c r="S369" s="15">
        <f>L369*J369</f>
        <v/>
      </c>
      <c r="T369" s="15">
        <f>M369*J369</f>
        <v/>
      </c>
      <c r="U369" s="15">
        <f>N369*J369</f>
        <v/>
      </c>
      <c r="V369" s="15">
        <f>O369*J369</f>
        <v/>
      </c>
      <c r="W369" s="15">
        <f>P369*J369</f>
        <v/>
      </c>
      <c r="X369" s="17">
        <f>Q369*J369</f>
        <v/>
      </c>
    </row>
    <row r="370" ht="13.5" customHeight="1">
      <c r="A370" s="14" t="n">
        <v>993014</v>
      </c>
      <c r="B370" s="15" t="inlineStr">
        <is>
          <t>SUN_THORND~1</t>
        </is>
      </c>
      <c r="C370" s="15" t="n">
        <v>115</v>
      </c>
      <c r="D370" s="15" t="n">
        <v>101</v>
      </c>
      <c r="E370" s="15" t="n">
        <v>1100</v>
      </c>
      <c r="F370" s="15" t="n">
        <v>17.42</v>
      </c>
      <c r="G370" s="15" t="n">
        <v>0</v>
      </c>
      <c r="H370" s="15" t="n">
        <v>17.42</v>
      </c>
      <c r="I370" s="16" t="n">
        <v>17.42</v>
      </c>
      <c r="J370" s="15">
        <f>I370-F370</f>
        <v/>
      </c>
      <c r="K370" s="15">
        <f>H370-I370</f>
        <v/>
      </c>
      <c r="L370" s="15" t="n">
        <v>-0.02957</v>
      </c>
      <c r="M370" s="15" t="n">
        <v>-0.02958</v>
      </c>
      <c r="N370" s="15" t="n">
        <v>-0.02958</v>
      </c>
      <c r="O370" s="15" t="n">
        <v>-0.02958</v>
      </c>
      <c r="P370" s="15" t="n">
        <v>-0.02958</v>
      </c>
      <c r="Q370" s="15" t="n">
        <v>-0.02952</v>
      </c>
      <c r="R370" s="15" t="n"/>
      <c r="S370" s="15">
        <f>L370*J370</f>
        <v/>
      </c>
      <c r="T370" s="15">
        <f>M370*J370</f>
        <v/>
      </c>
      <c r="U370" s="15">
        <f>N370*J370</f>
        <v/>
      </c>
      <c r="V370" s="15">
        <f>O370*J370</f>
        <v/>
      </c>
      <c r="W370" s="15">
        <f>P370*J370</f>
        <v/>
      </c>
      <c r="X370" s="17">
        <f>Q370*J370</f>
        <v/>
      </c>
    </row>
    <row r="371" ht="13.5" customHeight="1">
      <c r="A371" s="14" t="n">
        <v>993282</v>
      </c>
      <c r="B371" s="15" t="inlineStr">
        <is>
          <t>SUN_FLAGG ~1</t>
        </is>
      </c>
      <c r="C371" s="15" t="n">
        <v>115</v>
      </c>
      <c r="D371" s="15" t="n">
        <v>101</v>
      </c>
      <c r="E371" s="15" t="n">
        <v>1110</v>
      </c>
      <c r="F371" s="15" t="n">
        <v>0</v>
      </c>
      <c r="G371" s="15" t="n">
        <v>0</v>
      </c>
      <c r="H371" s="15" t="n">
        <v>0</v>
      </c>
      <c r="I371" s="16" t="n">
        <v>0</v>
      </c>
      <c r="J371" s="15">
        <f>I371-F371</f>
        <v/>
      </c>
      <c r="K371" s="15">
        <f>H371-I371</f>
        <v/>
      </c>
      <c r="L371" s="15" t="n">
        <v>-0.02951</v>
      </c>
      <c r="M371" s="15" t="n">
        <v>-0.02949</v>
      </c>
      <c r="N371" s="15" t="n">
        <v>-0.02949</v>
      </c>
      <c r="O371" s="15" t="n">
        <v>-0.02949</v>
      </c>
      <c r="P371" s="15" t="n">
        <v>-0.02949</v>
      </c>
      <c r="Q371" s="15" t="n">
        <v>-0.02944</v>
      </c>
      <c r="R371" s="15" t="n"/>
      <c r="S371" s="15">
        <f>L371*J371</f>
        <v/>
      </c>
      <c r="T371" s="15">
        <f>M371*J371</f>
        <v/>
      </c>
      <c r="U371" s="15">
        <f>N371*J371</f>
        <v/>
      </c>
      <c r="V371" s="15">
        <f>O371*J371</f>
        <v/>
      </c>
      <c r="W371" s="15">
        <f>P371*J371</f>
        <v/>
      </c>
      <c r="X371" s="17">
        <f>Q371*J371</f>
        <v/>
      </c>
    </row>
    <row r="372" ht="13.5" customHeight="1">
      <c r="A372" s="14" t="n">
        <v>993868</v>
      </c>
      <c r="B372" s="15" t="inlineStr">
        <is>
          <t>WDS_FLAGG ~1</t>
        </is>
      </c>
      <c r="C372" s="15" t="n">
        <v>69</v>
      </c>
      <c r="D372" s="15" t="n">
        <v>101</v>
      </c>
      <c r="E372" s="15" t="n">
        <v>1206</v>
      </c>
      <c r="F372" s="15" t="n">
        <v>0</v>
      </c>
      <c r="G372" s="15" t="n">
        <v>0</v>
      </c>
      <c r="H372" s="15" t="n">
        <v>0</v>
      </c>
      <c r="I372" s="16" t="n">
        <v>0</v>
      </c>
      <c r="J372" s="15">
        <f>I372-F372</f>
        <v/>
      </c>
      <c r="K372" s="15">
        <f>H372-I372</f>
        <v/>
      </c>
      <c r="L372" s="15" t="n">
        <v>-0.02951</v>
      </c>
      <c r="M372" s="15" t="n">
        <v>-0.02949</v>
      </c>
      <c r="N372" s="15" t="n">
        <v>-0.02949</v>
      </c>
      <c r="O372" s="15" t="n">
        <v>-0.02949</v>
      </c>
      <c r="P372" s="15" t="n">
        <v>-0.02949</v>
      </c>
      <c r="Q372" s="15" t="n">
        <v>-0.02944</v>
      </c>
      <c r="R372" s="15" t="n"/>
      <c r="S372" s="15">
        <f>L372*J372</f>
        <v/>
      </c>
      <c r="T372" s="15">
        <f>M372*J372</f>
        <v/>
      </c>
      <c r="U372" s="15">
        <f>N372*J372</f>
        <v/>
      </c>
      <c r="V372" s="15">
        <f>O372*J372</f>
        <v/>
      </c>
      <c r="W372" s="15">
        <f>P372*J372</f>
        <v/>
      </c>
      <c r="X372" s="17">
        <f>Q372*J372</f>
        <v/>
      </c>
    </row>
    <row r="373" ht="13.5" customHeight="1">
      <c r="A373" s="14" t="n">
        <v>113877</v>
      </c>
      <c r="B373" s="15" t="inlineStr">
        <is>
          <t>PINETREE PWR</t>
        </is>
      </c>
      <c r="C373" s="15" t="n">
        <v>13.8</v>
      </c>
      <c r="D373" s="15" t="n">
        <v>101</v>
      </c>
      <c r="E373" s="15" t="n">
        <v>1206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-0.02951</v>
      </c>
      <c r="M373" s="15" t="n">
        <v>-0.02949</v>
      </c>
      <c r="N373" s="15" t="n">
        <v>-0.02949</v>
      </c>
      <c r="O373" s="15" t="n">
        <v>-0.02949</v>
      </c>
      <c r="P373" s="15" t="n">
        <v>-0.02949</v>
      </c>
      <c r="Q373" s="15" t="n">
        <v>-0.02944</v>
      </c>
      <c r="R373" s="15" t="n"/>
      <c r="S373" s="15">
        <f>L373*J373</f>
        <v/>
      </c>
      <c r="T373" s="15">
        <f>M373*J373</f>
        <v/>
      </c>
      <c r="U373" s="15">
        <f>N373*J373</f>
        <v/>
      </c>
      <c r="V373" s="15">
        <f>O373*J373</f>
        <v/>
      </c>
      <c r="W373" s="15">
        <f>P373*J373</f>
        <v/>
      </c>
      <c r="X373" s="17">
        <f>Q373*J373</f>
        <v/>
      </c>
    </row>
    <row r="374" ht="13.5" customHeight="1">
      <c r="A374" s="14" t="n">
        <v>993109</v>
      </c>
      <c r="B374" s="15" t="inlineStr">
        <is>
          <t>SUN_WEST H~1</t>
        </is>
      </c>
      <c r="C374" s="15" t="n">
        <v>115</v>
      </c>
      <c r="D374" s="15" t="n">
        <v>101</v>
      </c>
      <c r="E374" s="15" t="n">
        <v>1100</v>
      </c>
      <c r="F374" s="15" t="n">
        <v>3.33</v>
      </c>
      <c r="G374" s="15" t="n">
        <v>0</v>
      </c>
      <c r="H374" s="15" t="n">
        <v>13.17</v>
      </c>
      <c r="I374" s="16" t="n">
        <v>3.33</v>
      </c>
      <c r="J374" s="15">
        <f>I374-F374</f>
        <v/>
      </c>
      <c r="K374" s="15">
        <f>H374-I374</f>
        <v/>
      </c>
      <c r="L374" s="15" t="n">
        <v>-0.02943</v>
      </c>
      <c r="M374" s="15" t="n">
        <v>-0.02944</v>
      </c>
      <c r="N374" s="15" t="n">
        <v>-0.02944</v>
      </c>
      <c r="O374" s="15" t="n">
        <v>-0.02944</v>
      </c>
      <c r="P374" s="15" t="n">
        <v>-0.02944</v>
      </c>
      <c r="Q374" s="15" t="n">
        <v>-0.02938</v>
      </c>
      <c r="R374" s="15" t="n"/>
      <c r="S374" s="15">
        <f>L374*J374</f>
        <v/>
      </c>
      <c r="T374" s="15">
        <f>M374*J374</f>
        <v/>
      </c>
      <c r="U374" s="15">
        <f>N374*J374</f>
        <v/>
      </c>
      <c r="V374" s="15">
        <f>O374*J374</f>
        <v/>
      </c>
      <c r="W374" s="15">
        <f>P374*J374</f>
        <v/>
      </c>
      <c r="X374" s="17">
        <f>Q374*J374</f>
        <v/>
      </c>
    </row>
    <row r="375" ht="13.5" customHeight="1">
      <c r="A375" s="14" t="n">
        <v>116458</v>
      </c>
      <c r="B375" s="15" t="inlineStr">
        <is>
          <t>FRONT STREET</t>
        </is>
      </c>
      <c r="C375" s="15" t="n">
        <v>4.16</v>
      </c>
      <c r="D375" s="15" t="n">
        <v>101</v>
      </c>
      <c r="E375" s="15" t="n">
        <v>1334</v>
      </c>
      <c r="F375" s="15" t="n">
        <v>0</v>
      </c>
      <c r="G375" s="15" t="n">
        <v>0</v>
      </c>
      <c r="H375" s="15" t="n">
        <v>0</v>
      </c>
      <c r="I375" s="16" t="n">
        <v>0</v>
      </c>
      <c r="J375" s="15">
        <f>I375-F375</f>
        <v/>
      </c>
      <c r="K375" s="15">
        <f>H375-I375</f>
        <v/>
      </c>
      <c r="L375" s="15" t="n">
        <v>-0.02925</v>
      </c>
      <c r="M375" s="15" t="n">
        <v>-0.02925</v>
      </c>
      <c r="N375" s="15" t="n">
        <v>-0.02925</v>
      </c>
      <c r="O375" s="15" t="n">
        <v>-0.02925</v>
      </c>
      <c r="P375" s="15" t="n">
        <v>-0.02925</v>
      </c>
      <c r="Q375" s="15" t="n">
        <v>-0.02919</v>
      </c>
      <c r="R375" s="15" t="n"/>
      <c r="S375" s="15">
        <f>L375*J375</f>
        <v/>
      </c>
      <c r="T375" s="15">
        <f>M375*J375</f>
        <v/>
      </c>
      <c r="U375" s="15">
        <f>N375*J375</f>
        <v/>
      </c>
      <c r="V375" s="15">
        <f>O375*J375</f>
        <v/>
      </c>
      <c r="W375" s="15">
        <f>P375*J375</f>
        <v/>
      </c>
      <c r="X375" s="17">
        <f>Q375*J375</f>
        <v/>
      </c>
    </row>
    <row r="376" ht="13.5" customHeight="1">
      <c r="A376" s="14" t="n">
        <v>114465</v>
      </c>
      <c r="B376" s="15" t="inlineStr">
        <is>
          <t>RESCO-SAUGUS</t>
        </is>
      </c>
      <c r="C376" s="15" t="n">
        <v>13.8</v>
      </c>
      <c r="D376" s="15" t="n">
        <v>101</v>
      </c>
      <c r="E376" s="15" t="n">
        <v>1130</v>
      </c>
      <c r="F376" s="15" t="n">
        <v>32.79</v>
      </c>
      <c r="G376" s="15" t="n">
        <v>0</v>
      </c>
      <c r="H376" s="15" t="n">
        <v>32.79</v>
      </c>
      <c r="I376" s="16" t="n">
        <v>32.79</v>
      </c>
      <c r="J376" s="15">
        <f>I376-F376</f>
        <v/>
      </c>
      <c r="K376" s="15">
        <f>H376-I376</f>
        <v/>
      </c>
      <c r="L376" s="15" t="n">
        <v>-0.02925</v>
      </c>
      <c r="M376" s="15" t="n">
        <v>-0.02983</v>
      </c>
      <c r="N376" s="15" t="n">
        <v>-0.02983</v>
      </c>
      <c r="O376" s="15" t="n">
        <v>-0.02983</v>
      </c>
      <c r="P376" s="15" t="n">
        <v>-0.02983</v>
      </c>
      <c r="Q376" s="15" t="n">
        <v>-0.02968</v>
      </c>
      <c r="R376" s="15" t="n"/>
      <c r="S376" s="15">
        <f>L376*J376</f>
        <v/>
      </c>
      <c r="T376" s="15">
        <f>M376*J376</f>
        <v/>
      </c>
      <c r="U376" s="15">
        <f>N376*J376</f>
        <v/>
      </c>
      <c r="V376" s="15">
        <f>O376*J376</f>
        <v/>
      </c>
      <c r="W376" s="15">
        <f>P376*J376</f>
        <v/>
      </c>
      <c r="X376" s="17">
        <f>Q376*J376</f>
        <v/>
      </c>
    </row>
    <row r="377" ht="13.5" customHeight="1">
      <c r="A377" s="14" t="n">
        <v>121841</v>
      </c>
      <c r="B377" s="15" t="inlineStr">
        <is>
          <t xml:space="preserve">NUTMEG_G    </t>
        </is>
      </c>
      <c r="C377" s="15" t="n">
        <v>0.42</v>
      </c>
      <c r="D377" s="15" t="n">
        <v>101</v>
      </c>
      <c r="E377" s="15" t="n">
        <v>1653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-0.02911</v>
      </c>
      <c r="M377" s="15" t="n">
        <v>-0.02911</v>
      </c>
      <c r="N377" s="15" t="n">
        <v>-0.02911</v>
      </c>
      <c r="O377" s="15" t="n">
        <v>-0.02911</v>
      </c>
      <c r="P377" s="15" t="n">
        <v>-0.02911</v>
      </c>
      <c r="Q377" s="15" t="n">
        <v>-0.02905</v>
      </c>
      <c r="R377" s="15" t="n"/>
      <c r="S377" s="15">
        <f>L377*J377</f>
        <v/>
      </c>
      <c r="T377" s="15">
        <f>M377*J377</f>
        <v/>
      </c>
      <c r="U377" s="15">
        <f>N377*J377</f>
        <v/>
      </c>
      <c r="V377" s="15">
        <f>O377*J377</f>
        <v/>
      </c>
      <c r="W377" s="15">
        <f>P377*J377</f>
        <v/>
      </c>
      <c r="X377" s="17">
        <f>Q377*J377</f>
        <v/>
      </c>
    </row>
    <row r="378" ht="13.5" customHeight="1">
      <c r="A378" s="14" t="n">
        <v>999993</v>
      </c>
      <c r="B378" s="15" t="inlineStr">
        <is>
          <t xml:space="preserve">SUN_SCITICO </t>
        </is>
      </c>
      <c r="C378" s="15" t="n">
        <v>115</v>
      </c>
      <c r="D378" s="15" t="n">
        <v>101</v>
      </c>
      <c r="E378" s="15" t="n">
        <v>1650</v>
      </c>
      <c r="F378" s="15" t="n">
        <v>0</v>
      </c>
      <c r="G378" s="15" t="n">
        <v>0</v>
      </c>
      <c r="H378" s="15" t="n">
        <v>0</v>
      </c>
      <c r="I378" s="16" t="n">
        <v>0</v>
      </c>
      <c r="J378" s="15">
        <f>I378-F378</f>
        <v/>
      </c>
      <c r="K378" s="15">
        <f>H378-I378</f>
        <v/>
      </c>
      <c r="L378" s="15" t="n">
        <v>-0.02911</v>
      </c>
      <c r="M378" s="15" t="n">
        <v>-0.02911</v>
      </c>
      <c r="N378" s="15" t="n">
        <v>-0.02911</v>
      </c>
      <c r="O378" s="15" t="n">
        <v>-0.02911</v>
      </c>
      <c r="P378" s="15" t="n">
        <v>-0.02911</v>
      </c>
      <c r="Q378" s="15" t="n">
        <v>-0.02905</v>
      </c>
      <c r="R378" s="15" t="n"/>
      <c r="S378" s="15">
        <f>L378*J378</f>
        <v/>
      </c>
      <c r="T378" s="15">
        <f>M378*J378</f>
        <v/>
      </c>
      <c r="U378" s="15">
        <f>N378*J378</f>
        <v/>
      </c>
      <c r="V378" s="15">
        <f>O378*J378</f>
        <v/>
      </c>
      <c r="W378" s="15">
        <f>P378*J378</f>
        <v/>
      </c>
      <c r="X378" s="17">
        <f>Q378*J378</f>
        <v/>
      </c>
    </row>
    <row r="379" ht="13.5" customHeight="1">
      <c r="A379" s="14" t="n">
        <v>911550</v>
      </c>
      <c r="B379" s="15" t="inlineStr">
        <is>
          <t xml:space="preserve">PH2_DGEN    </t>
        </is>
      </c>
      <c r="C379" s="15" t="n">
        <v>345</v>
      </c>
      <c r="D379" s="15" t="n">
        <v>101</v>
      </c>
      <c r="E379" s="15" t="n">
        <v>1120</v>
      </c>
      <c r="F379" s="15" t="n">
        <v>353.9</v>
      </c>
      <c r="G379" s="15" t="n">
        <v>0</v>
      </c>
      <c r="H379" s="15" t="n">
        <v>700</v>
      </c>
      <c r="I379" s="16" t="n">
        <v>353.9</v>
      </c>
      <c r="J379" s="15">
        <f>I379-F379</f>
        <v/>
      </c>
      <c r="K379" s="15">
        <f>H379-I379</f>
        <v/>
      </c>
      <c r="L379" s="15" t="n">
        <v>-0.02886</v>
      </c>
      <c r="M379" s="15" t="n">
        <v>-0.02898</v>
      </c>
      <c r="N379" s="15" t="n">
        <v>-0.02898</v>
      </c>
      <c r="O379" s="15" t="n">
        <v>-0.02898</v>
      </c>
      <c r="P379" s="15" t="n">
        <v>-0.02898</v>
      </c>
      <c r="Q379" s="15" t="n">
        <v>-0.02889</v>
      </c>
      <c r="R379" s="15" t="n"/>
      <c r="S379" s="15">
        <f>L379*J379</f>
        <v/>
      </c>
      <c r="T379" s="15">
        <f>M379*J379</f>
        <v/>
      </c>
      <c r="U379" s="15">
        <f>N379*J379</f>
        <v/>
      </c>
      <c r="V379" s="15">
        <f>O379*J379</f>
        <v/>
      </c>
      <c r="W379" s="15">
        <f>P379*J379</f>
        <v/>
      </c>
      <c r="X379" s="17">
        <f>Q379*J379</f>
        <v/>
      </c>
    </row>
    <row r="380" ht="13.5" customHeight="1">
      <c r="A380" s="14" t="n">
        <v>114470</v>
      </c>
      <c r="B380" s="15" t="inlineStr">
        <is>
          <t>GE RIVER R&amp;T</t>
        </is>
      </c>
      <c r="C380" s="15" t="n">
        <v>13.8</v>
      </c>
      <c r="D380" s="15" t="n">
        <v>101</v>
      </c>
      <c r="E380" s="15" t="n">
        <v>1130</v>
      </c>
      <c r="F380" s="15" t="n">
        <v>1.14</v>
      </c>
      <c r="G380" s="15" t="n">
        <v>0</v>
      </c>
      <c r="H380" s="15" t="n">
        <v>1.14</v>
      </c>
      <c r="I380" s="16" t="n">
        <v>1.14</v>
      </c>
      <c r="J380" s="15">
        <f>I380-F380</f>
        <v/>
      </c>
      <c r="K380" s="15">
        <f>H380-I380</f>
        <v/>
      </c>
      <c r="L380" s="15" t="n">
        <v>-0.02862</v>
      </c>
      <c r="M380" s="15" t="n">
        <v>-0.02917</v>
      </c>
      <c r="N380" s="15" t="n">
        <v>-0.02917</v>
      </c>
      <c r="O380" s="15" t="n">
        <v>-0.02917</v>
      </c>
      <c r="P380" s="15" t="n">
        <v>-0.02917</v>
      </c>
      <c r="Q380" s="15" t="n">
        <v>-0.02903</v>
      </c>
      <c r="R380" s="15" t="n"/>
      <c r="S380" s="15">
        <f>L380*J380</f>
        <v/>
      </c>
      <c r="T380" s="15">
        <f>M380*J380</f>
        <v/>
      </c>
      <c r="U380" s="15">
        <f>N380*J380</f>
        <v/>
      </c>
      <c r="V380" s="15">
        <f>O380*J380</f>
        <v/>
      </c>
      <c r="W380" s="15">
        <f>P380*J380</f>
        <v/>
      </c>
      <c r="X380" s="17">
        <f>Q380*J380</f>
        <v/>
      </c>
    </row>
    <row r="381" ht="13.5" customHeight="1">
      <c r="A381" s="14" t="n">
        <v>114474</v>
      </c>
      <c r="B381" s="15" t="inlineStr">
        <is>
          <t>GE RIVER S&amp;U</t>
        </is>
      </c>
      <c r="C381" s="15" t="n">
        <v>13.8</v>
      </c>
      <c r="D381" s="15" t="n">
        <v>101</v>
      </c>
      <c r="E381" s="15" t="n">
        <v>1130</v>
      </c>
      <c r="F381" s="15" t="n">
        <v>1.14</v>
      </c>
      <c r="G381" s="15" t="n">
        <v>0</v>
      </c>
      <c r="H381" s="15" t="n">
        <v>1.14</v>
      </c>
      <c r="I381" s="16" t="n">
        <v>1.14</v>
      </c>
      <c r="J381" s="15">
        <f>I381-F381</f>
        <v/>
      </c>
      <c r="K381" s="15">
        <f>H381-I381</f>
        <v/>
      </c>
      <c r="L381" s="15" t="n">
        <v>-0.02862</v>
      </c>
      <c r="M381" s="15" t="n">
        <v>-0.02917</v>
      </c>
      <c r="N381" s="15" t="n">
        <v>-0.02917</v>
      </c>
      <c r="O381" s="15" t="n">
        <v>-0.02917</v>
      </c>
      <c r="P381" s="15" t="n">
        <v>-0.02917</v>
      </c>
      <c r="Q381" s="15" t="n">
        <v>-0.02903</v>
      </c>
      <c r="R381" s="15" t="n"/>
      <c r="S381" s="15">
        <f>L381*J381</f>
        <v/>
      </c>
      <c r="T381" s="15">
        <f>M381*J381</f>
        <v/>
      </c>
      <c r="U381" s="15">
        <f>N381*J381</f>
        <v/>
      </c>
      <c r="V381" s="15">
        <f>O381*J381</f>
        <v/>
      </c>
      <c r="W381" s="15">
        <f>P381*J381</f>
        <v/>
      </c>
      <c r="X381" s="17">
        <f>Q381*J381</f>
        <v/>
      </c>
    </row>
    <row r="382" ht="13.5" customHeight="1">
      <c r="A382" s="14" t="n">
        <v>116505</v>
      </c>
      <c r="B382" s="15" t="inlineStr">
        <is>
          <t xml:space="preserve">BERKSHRE_G1 </t>
        </is>
      </c>
      <c r="C382" s="15" t="n">
        <v>21</v>
      </c>
      <c r="D382" s="15" t="n">
        <v>101</v>
      </c>
      <c r="E382" s="15" t="n">
        <v>1333</v>
      </c>
      <c r="F382" s="15" t="n">
        <v>270</v>
      </c>
      <c r="G382" s="15" t="n">
        <v>0</v>
      </c>
      <c r="H382" s="15" t="n">
        <v>270</v>
      </c>
      <c r="I382" s="16" t="n">
        <v>270</v>
      </c>
      <c r="J382" s="15">
        <f>I382-F382</f>
        <v/>
      </c>
      <c r="K382" s="15">
        <f>H382-I382</f>
        <v/>
      </c>
      <c r="L382" s="15" t="n">
        <v>-0.02831</v>
      </c>
      <c r="M382" s="15" t="n">
        <v>-0.0283</v>
      </c>
      <c r="N382" s="15" t="n">
        <v>-0.0283</v>
      </c>
      <c r="O382" s="15" t="n">
        <v>-0.0283</v>
      </c>
      <c r="P382" s="15" t="n">
        <v>-0.0283</v>
      </c>
      <c r="Q382" s="15" t="n">
        <v>-0.02824</v>
      </c>
      <c r="R382" s="15" t="n"/>
      <c r="S382" s="15">
        <f>L382*J382</f>
        <v/>
      </c>
      <c r="T382" s="15">
        <f>M382*J382</f>
        <v/>
      </c>
      <c r="U382" s="15">
        <f>N382*J382</f>
        <v/>
      </c>
      <c r="V382" s="15">
        <f>O382*J382</f>
        <v/>
      </c>
      <c r="W382" s="15">
        <f>P382*J382</f>
        <v/>
      </c>
      <c r="X382" s="17">
        <f>Q382*J382</f>
        <v/>
      </c>
    </row>
    <row r="383" ht="13.5" customHeight="1">
      <c r="A383" s="14" t="n">
        <v>990804</v>
      </c>
      <c r="B383" s="15" t="inlineStr">
        <is>
          <t>SUN BAT_BU~1</t>
        </is>
      </c>
      <c r="C383" s="15" t="n">
        <v>115</v>
      </c>
      <c r="D383" s="15" t="n">
        <v>101</v>
      </c>
      <c r="E383" s="15" t="n">
        <v>1000</v>
      </c>
      <c r="F383" s="15" t="n">
        <v>5.5</v>
      </c>
      <c r="G383" s="15" t="n">
        <v>0</v>
      </c>
      <c r="H383" s="15" t="n">
        <v>5.5</v>
      </c>
      <c r="I383" s="16" t="n">
        <v>5.5</v>
      </c>
      <c r="J383" s="15">
        <f>I383-F383</f>
        <v/>
      </c>
      <c r="K383" s="15">
        <f>H383-I383</f>
        <v/>
      </c>
      <c r="L383" s="15" t="n">
        <v>-0.02818</v>
      </c>
      <c r="M383" s="15" t="n">
        <v>-0.02866</v>
      </c>
      <c r="N383" s="15" t="n">
        <v>-0.02866</v>
      </c>
      <c r="O383" s="15" t="n">
        <v>-0.02866</v>
      </c>
      <c r="P383" s="15" t="n">
        <v>-0.02866</v>
      </c>
      <c r="Q383" s="15" t="n">
        <v>-0.02853</v>
      </c>
      <c r="R383" s="15" t="n"/>
      <c r="S383" s="15">
        <f>L383*J383</f>
        <v/>
      </c>
      <c r="T383" s="15">
        <f>M383*J383</f>
        <v/>
      </c>
      <c r="U383" s="15">
        <f>N383*J383</f>
        <v/>
      </c>
      <c r="V383" s="15">
        <f>O383*J383</f>
        <v/>
      </c>
      <c r="W383" s="15">
        <f>P383*J383</f>
        <v/>
      </c>
      <c r="X383" s="17">
        <f>Q383*J383</f>
        <v/>
      </c>
    </row>
    <row r="384" ht="13.5" customHeight="1">
      <c r="A384" s="14" t="n">
        <v>991104</v>
      </c>
      <c r="B384" s="15" t="inlineStr">
        <is>
          <t>DFO NG_KEN~1</t>
        </is>
      </c>
      <c r="C384" s="15" t="n">
        <v>115</v>
      </c>
      <c r="D384" s="15" t="n">
        <v>101</v>
      </c>
      <c r="E384" s="15" t="n">
        <v>1010</v>
      </c>
      <c r="F384" s="15" t="n">
        <v>30</v>
      </c>
      <c r="G384" s="15" t="n">
        <v>0</v>
      </c>
      <c r="H384" s="15" t="n">
        <v>30</v>
      </c>
      <c r="I384" s="16" t="n">
        <v>30</v>
      </c>
      <c r="J384" s="15">
        <f>I384-F384</f>
        <v/>
      </c>
      <c r="K384" s="15">
        <f>H384-I384</f>
        <v/>
      </c>
      <c r="L384" s="15" t="n">
        <v>-0.02809</v>
      </c>
      <c r="M384" s="15" t="n">
        <v>-0.0286</v>
      </c>
      <c r="N384" s="15" t="n">
        <v>-0.0286</v>
      </c>
      <c r="O384" s="15" t="n">
        <v>-0.0286</v>
      </c>
      <c r="P384" s="15" t="n">
        <v>-0.0286</v>
      </c>
      <c r="Q384" s="15" t="n">
        <v>-0.02847</v>
      </c>
      <c r="R384" s="15" t="n"/>
      <c r="S384" s="15">
        <f>L384*J384</f>
        <v/>
      </c>
      <c r="T384" s="15">
        <f>M384*J384</f>
        <v/>
      </c>
      <c r="U384" s="15">
        <f>N384*J384</f>
        <v/>
      </c>
      <c r="V384" s="15">
        <f>O384*J384</f>
        <v/>
      </c>
      <c r="W384" s="15">
        <f>P384*J384</f>
        <v/>
      </c>
      <c r="X384" s="17">
        <f>Q384*J384</f>
        <v/>
      </c>
    </row>
    <row r="385" ht="13.5" customHeight="1">
      <c r="A385" s="14" t="n">
        <v>991103</v>
      </c>
      <c r="B385" s="15" t="inlineStr">
        <is>
          <t>NG_PUTNAM 36</t>
        </is>
      </c>
      <c r="C385" s="15" t="n">
        <v>115</v>
      </c>
      <c r="D385" s="15" t="n">
        <v>101</v>
      </c>
      <c r="E385" s="15" t="n">
        <v>1010</v>
      </c>
      <c r="F385" s="15" t="n">
        <v>43</v>
      </c>
      <c r="G385" s="15" t="n">
        <v>0</v>
      </c>
      <c r="H385" s="15" t="n">
        <v>43</v>
      </c>
      <c r="I385" s="16" t="n">
        <v>43</v>
      </c>
      <c r="J385" s="15">
        <f>I385-F385</f>
        <v/>
      </c>
      <c r="K385" s="15">
        <f>H385-I385</f>
        <v/>
      </c>
      <c r="L385" s="15" t="n">
        <v>-0.02809</v>
      </c>
      <c r="M385" s="15" t="n">
        <v>-0.0286</v>
      </c>
      <c r="N385" s="15" t="n">
        <v>-0.0286</v>
      </c>
      <c r="O385" s="15" t="n">
        <v>-0.0286</v>
      </c>
      <c r="P385" s="15" t="n">
        <v>-0.0286</v>
      </c>
      <c r="Q385" s="15" t="n">
        <v>-0.02847</v>
      </c>
      <c r="R385" s="15" t="n"/>
      <c r="S385" s="15">
        <f>L385*J385</f>
        <v/>
      </c>
      <c r="T385" s="15">
        <f>M385*J385</f>
        <v/>
      </c>
      <c r="U385" s="15">
        <f>N385*J385</f>
        <v/>
      </c>
      <c r="V385" s="15">
        <f>O385*J385</f>
        <v/>
      </c>
      <c r="W385" s="15">
        <f>P385*J385</f>
        <v/>
      </c>
      <c r="X385" s="17">
        <f>Q385*J385</f>
        <v/>
      </c>
    </row>
    <row r="386" ht="13.5" customHeight="1">
      <c r="A386" s="14" t="n">
        <v>111127</v>
      </c>
      <c r="B386" s="15" t="inlineStr">
        <is>
          <t xml:space="preserve">E CAMBRIDGE </t>
        </is>
      </c>
      <c r="C386" s="15" t="n">
        <v>13.8</v>
      </c>
      <c r="D386" s="15" t="n">
        <v>101</v>
      </c>
      <c r="E386" s="15" t="n">
        <v>1012</v>
      </c>
      <c r="F386" s="15" t="n">
        <v>0</v>
      </c>
      <c r="G386" s="15" t="n">
        <v>0</v>
      </c>
      <c r="H386" s="15" t="n">
        <v>0</v>
      </c>
      <c r="I386" s="16" t="n">
        <v>0</v>
      </c>
      <c r="J386" s="15">
        <f>I386-F386</f>
        <v/>
      </c>
      <c r="K386" s="15">
        <f>H386-I386</f>
        <v/>
      </c>
      <c r="L386" s="15" t="n">
        <v>-0.02809</v>
      </c>
      <c r="M386" s="15" t="n">
        <v>-0.0286</v>
      </c>
      <c r="N386" s="15" t="n">
        <v>-0.0286</v>
      </c>
      <c r="O386" s="15" t="n">
        <v>-0.0286</v>
      </c>
      <c r="P386" s="15" t="n">
        <v>-0.0286</v>
      </c>
      <c r="Q386" s="15" t="n">
        <v>-0.02847</v>
      </c>
      <c r="R386" s="15" t="n"/>
      <c r="S386" s="15">
        <f>L386*J386</f>
        <v/>
      </c>
      <c r="T386" s="15">
        <f>M386*J386</f>
        <v/>
      </c>
      <c r="U386" s="15">
        <f>N386*J386</f>
        <v/>
      </c>
      <c r="V386" s="15">
        <f>O386*J386</f>
        <v/>
      </c>
      <c r="W386" s="15">
        <f>P386*J386</f>
        <v/>
      </c>
      <c r="X386" s="17">
        <f>Q386*J386</f>
        <v/>
      </c>
    </row>
    <row r="387" ht="13.5" customHeight="1">
      <c r="A387" s="14" t="n">
        <v>111126</v>
      </c>
      <c r="B387" s="15" t="inlineStr">
        <is>
          <t xml:space="preserve">KENDALL CT  </t>
        </is>
      </c>
      <c r="C387" s="15" t="n">
        <v>18</v>
      </c>
      <c r="D387" s="15" t="n">
        <v>101</v>
      </c>
      <c r="E387" s="15" t="n">
        <v>1013</v>
      </c>
      <c r="F387" s="15" t="n">
        <v>170</v>
      </c>
      <c r="G387" s="15" t="n">
        <v>0</v>
      </c>
      <c r="H387" s="15" t="n">
        <v>170</v>
      </c>
      <c r="I387" s="16" t="n">
        <v>170</v>
      </c>
      <c r="J387" s="15">
        <f>I387-F387</f>
        <v/>
      </c>
      <c r="K387" s="15">
        <f>H387-I387</f>
        <v/>
      </c>
      <c r="L387" s="15" t="n">
        <v>-0.02809</v>
      </c>
      <c r="M387" s="15" t="n">
        <v>-0.0286</v>
      </c>
      <c r="N387" s="15" t="n">
        <v>-0.0286</v>
      </c>
      <c r="O387" s="15" t="n">
        <v>-0.0286</v>
      </c>
      <c r="P387" s="15" t="n">
        <v>-0.0286</v>
      </c>
      <c r="Q387" s="15" t="n">
        <v>-0.02847</v>
      </c>
      <c r="R387" s="15" t="n"/>
      <c r="S387" s="15">
        <f>L387*J387</f>
        <v/>
      </c>
      <c r="T387" s="15">
        <f>M387*J387</f>
        <v/>
      </c>
      <c r="U387" s="15">
        <f>N387*J387</f>
        <v/>
      </c>
      <c r="V387" s="15">
        <f>O387*J387</f>
        <v/>
      </c>
      <c r="W387" s="15">
        <f>P387*J387</f>
        <v/>
      </c>
      <c r="X387" s="17">
        <f>Q387*J387</f>
        <v/>
      </c>
    </row>
    <row r="388" ht="13.5" customHeight="1">
      <c r="A388" s="14" t="n">
        <v>111123</v>
      </c>
      <c r="B388" s="15" t="inlineStr">
        <is>
          <t>KENDALL ST B</t>
        </is>
      </c>
      <c r="C388" s="15" t="n">
        <v>13.8</v>
      </c>
      <c r="D388" s="15" t="n">
        <v>101</v>
      </c>
      <c r="E388" s="15" t="n">
        <v>1013</v>
      </c>
      <c r="F388" s="15" t="n">
        <v>27.75</v>
      </c>
      <c r="G388" s="15" t="n">
        <v>0</v>
      </c>
      <c r="H388" s="15" t="n">
        <v>27.75</v>
      </c>
      <c r="I388" s="16" t="n">
        <v>27.75</v>
      </c>
      <c r="J388" s="15">
        <f>I388-F388</f>
        <v/>
      </c>
      <c r="K388" s="15">
        <f>H388-I388</f>
        <v/>
      </c>
      <c r="L388" s="15" t="n">
        <v>-0.02809</v>
      </c>
      <c r="M388" s="15" t="n">
        <v>-0.0286</v>
      </c>
      <c r="N388" s="15" t="n">
        <v>-0.0286</v>
      </c>
      <c r="O388" s="15" t="n">
        <v>-0.0286</v>
      </c>
      <c r="P388" s="15" t="n">
        <v>-0.0286</v>
      </c>
      <c r="Q388" s="15" t="n">
        <v>-0.02847</v>
      </c>
      <c r="R388" s="15" t="n"/>
      <c r="S388" s="15">
        <f>L388*J388</f>
        <v/>
      </c>
      <c r="T388" s="15">
        <f>M388*J388</f>
        <v/>
      </c>
      <c r="U388" s="15">
        <f>N388*J388</f>
        <v/>
      </c>
      <c r="V388" s="15">
        <f>O388*J388</f>
        <v/>
      </c>
      <c r="W388" s="15">
        <f>P388*J388</f>
        <v/>
      </c>
      <c r="X388" s="17">
        <f>Q388*J388</f>
        <v/>
      </c>
    </row>
    <row r="389" ht="13.5" customHeight="1">
      <c r="A389" s="14" t="n">
        <v>111125</v>
      </c>
      <c r="B389" s="15" t="inlineStr">
        <is>
          <t xml:space="preserve">PUTNAM 2    </t>
        </is>
      </c>
      <c r="C389" s="15" t="n">
        <v>13.8</v>
      </c>
      <c r="D389" s="15" t="n">
        <v>101</v>
      </c>
      <c r="E389" s="15" t="n">
        <v>1012</v>
      </c>
      <c r="F389" s="15" t="n">
        <v>0</v>
      </c>
      <c r="G389" s="15" t="n">
        <v>0</v>
      </c>
      <c r="H389" s="15" t="n">
        <v>0</v>
      </c>
      <c r="I389" s="16" t="n">
        <v>0</v>
      </c>
      <c r="J389" s="15">
        <f>I389-F389</f>
        <v/>
      </c>
      <c r="K389" s="15">
        <f>H389-I389</f>
        <v/>
      </c>
      <c r="L389" s="15" t="n">
        <v>-0.0277</v>
      </c>
      <c r="M389" s="15" t="n">
        <v>-0.0282</v>
      </c>
      <c r="N389" s="15" t="n">
        <v>-0.0282</v>
      </c>
      <c r="O389" s="15" t="n">
        <v>-0.0282</v>
      </c>
      <c r="P389" s="15" t="n">
        <v>-0.0282</v>
      </c>
      <c r="Q389" s="15" t="n">
        <v>-0.02806</v>
      </c>
      <c r="R389" s="15" t="n"/>
      <c r="S389" s="15">
        <f>L389*J389</f>
        <v/>
      </c>
      <c r="T389" s="15">
        <f>M389*J389</f>
        <v/>
      </c>
      <c r="U389" s="15">
        <f>N389*J389</f>
        <v/>
      </c>
      <c r="V389" s="15">
        <f>O389*J389</f>
        <v/>
      </c>
      <c r="W389" s="15">
        <f>P389*J389</f>
        <v/>
      </c>
      <c r="X389" s="17">
        <f>Q389*J389</f>
        <v/>
      </c>
    </row>
    <row r="390" ht="13.5" customHeight="1">
      <c r="A390" s="14" t="n">
        <v>990819</v>
      </c>
      <c r="B390" s="15" t="inlineStr">
        <is>
          <t>BAT_CHELSE~1</t>
        </is>
      </c>
      <c r="C390" s="15" t="n">
        <v>115</v>
      </c>
      <c r="D390" s="15" t="n">
        <v>101</v>
      </c>
      <c r="E390" s="15" t="n">
        <v>1000</v>
      </c>
      <c r="F390" s="15" t="n">
        <v>351.9</v>
      </c>
      <c r="G390" s="15" t="n">
        <v>0</v>
      </c>
      <c r="H390" s="15" t="n">
        <v>351.9</v>
      </c>
      <c r="I390" s="16" t="n">
        <v>351.9</v>
      </c>
      <c r="J390" s="15">
        <f>I390-F390</f>
        <v/>
      </c>
      <c r="K390" s="15">
        <f>H390-I390</f>
        <v/>
      </c>
      <c r="L390" s="15" t="n">
        <v>-0.0277</v>
      </c>
      <c r="M390" s="15" t="n">
        <v>-0.0282</v>
      </c>
      <c r="N390" s="15" t="n">
        <v>-0.0282</v>
      </c>
      <c r="O390" s="15" t="n">
        <v>-0.0282</v>
      </c>
      <c r="P390" s="15" t="n">
        <v>-0.0282</v>
      </c>
      <c r="Q390" s="15" t="n">
        <v>-0.02807</v>
      </c>
      <c r="R390" s="15" t="n"/>
      <c r="S390" s="15">
        <f>L390*J390</f>
        <v/>
      </c>
      <c r="T390" s="15">
        <f>M390*J390</f>
        <v/>
      </c>
      <c r="U390" s="15">
        <f>N390*J390</f>
        <v/>
      </c>
      <c r="V390" s="15">
        <f>O390*J390</f>
        <v/>
      </c>
      <c r="W390" s="15">
        <f>P390*J390</f>
        <v/>
      </c>
      <c r="X390" s="17">
        <f>Q390*J390</f>
        <v/>
      </c>
    </row>
    <row r="391" ht="13.5" customHeight="1">
      <c r="A391" s="14" t="n">
        <v>111124</v>
      </c>
      <c r="B391" s="15" t="inlineStr">
        <is>
          <t xml:space="preserve">KENDALL JET </t>
        </is>
      </c>
      <c r="C391" s="15" t="n">
        <v>13.8</v>
      </c>
      <c r="D391" s="15" t="n">
        <v>101</v>
      </c>
      <c r="E391" s="15" t="n">
        <v>1014</v>
      </c>
      <c r="F391" s="15" t="n">
        <v>18</v>
      </c>
      <c r="G391" s="15" t="n">
        <v>0</v>
      </c>
      <c r="H391" s="15" t="n">
        <v>18</v>
      </c>
      <c r="I391" s="16" t="n">
        <v>18</v>
      </c>
      <c r="J391" s="15">
        <f>I391-F391</f>
        <v/>
      </c>
      <c r="K391" s="15">
        <f>H391-I391</f>
        <v/>
      </c>
      <c r="L391" s="15" t="n">
        <v>-0.02758</v>
      </c>
      <c r="M391" s="15" t="n">
        <v>-0.02808</v>
      </c>
      <c r="N391" s="15" t="n">
        <v>-0.02808</v>
      </c>
      <c r="O391" s="15" t="n">
        <v>-0.02808</v>
      </c>
      <c r="P391" s="15" t="n">
        <v>-0.02808</v>
      </c>
      <c r="Q391" s="15" t="n">
        <v>-0.02794</v>
      </c>
      <c r="R391" s="15" t="n"/>
      <c r="S391" s="15">
        <f>L391*J391</f>
        <v/>
      </c>
      <c r="T391" s="15">
        <f>M391*J391</f>
        <v/>
      </c>
      <c r="U391" s="15">
        <f>N391*J391</f>
        <v/>
      </c>
      <c r="V391" s="15">
        <f>O391*J391</f>
        <v/>
      </c>
      <c r="W391" s="15">
        <f>P391*J391</f>
        <v/>
      </c>
      <c r="X391" s="17">
        <f>Q391*J391</f>
        <v/>
      </c>
    </row>
    <row r="392" ht="13.5" customHeight="1">
      <c r="A392" s="14" t="n">
        <v>113073</v>
      </c>
      <c r="B392" s="15" t="inlineStr">
        <is>
          <t xml:space="preserve">PALMER      </t>
        </is>
      </c>
      <c r="C392" s="15" t="n">
        <v>23</v>
      </c>
      <c r="D392" s="15" t="n">
        <v>101</v>
      </c>
      <c r="E392" s="15" t="n">
        <v>1100</v>
      </c>
      <c r="F392" s="15" t="n">
        <v>0</v>
      </c>
      <c r="G392" s="15" t="n">
        <v>0</v>
      </c>
      <c r="H392" s="15" t="n">
        <v>0</v>
      </c>
      <c r="I392" s="16" t="n">
        <v>0</v>
      </c>
      <c r="J392" s="15">
        <f>I392-F392</f>
        <v/>
      </c>
      <c r="K392" s="15">
        <f>H392-I392</f>
        <v/>
      </c>
      <c r="L392" s="15" t="n">
        <v>-0.0274</v>
      </c>
      <c r="M392" s="15" t="n">
        <v>-0.02742</v>
      </c>
      <c r="N392" s="15" t="n">
        <v>-0.02742</v>
      </c>
      <c r="O392" s="15" t="n">
        <v>-0.02742</v>
      </c>
      <c r="P392" s="15" t="n">
        <v>-0.02742</v>
      </c>
      <c r="Q392" s="15" t="n">
        <v>-0.02736</v>
      </c>
      <c r="R392" s="15" t="n"/>
      <c r="S392" s="15">
        <f>L392*J392</f>
        <v/>
      </c>
      <c r="T392" s="15">
        <f>M392*J392</f>
        <v/>
      </c>
      <c r="U392" s="15">
        <f>N392*J392</f>
        <v/>
      </c>
      <c r="V392" s="15">
        <f>O392*J392</f>
        <v/>
      </c>
      <c r="W392" s="15">
        <f>P392*J392</f>
        <v/>
      </c>
      <c r="X392" s="17">
        <f>Q392*J392</f>
        <v/>
      </c>
    </row>
    <row r="393" ht="13.5" customHeight="1">
      <c r="A393" s="14" t="n">
        <v>993012</v>
      </c>
      <c r="B393" s="15" t="inlineStr">
        <is>
          <t xml:space="preserve">SUN_PALMER  </t>
        </is>
      </c>
      <c r="C393" s="15" t="n">
        <v>115</v>
      </c>
      <c r="D393" s="15" t="n">
        <v>101</v>
      </c>
      <c r="E393" s="15" t="n">
        <v>1100</v>
      </c>
      <c r="F393" s="15" t="n">
        <v>19.2</v>
      </c>
      <c r="G393" s="15" t="n">
        <v>0</v>
      </c>
      <c r="H393" s="15" t="n">
        <v>19.2</v>
      </c>
      <c r="I393" s="16" t="n">
        <v>19.2</v>
      </c>
      <c r="J393" s="15">
        <f>I393-F393</f>
        <v/>
      </c>
      <c r="K393" s="15">
        <f>H393-I393</f>
        <v/>
      </c>
      <c r="L393" s="15" t="n">
        <v>-0.0274</v>
      </c>
      <c r="M393" s="15" t="n">
        <v>-0.02742</v>
      </c>
      <c r="N393" s="15" t="n">
        <v>-0.02742</v>
      </c>
      <c r="O393" s="15" t="n">
        <v>-0.02742</v>
      </c>
      <c r="P393" s="15" t="n">
        <v>-0.02742</v>
      </c>
      <c r="Q393" s="15" t="n">
        <v>-0.02736</v>
      </c>
      <c r="R393" s="15" t="n"/>
      <c r="S393" s="15">
        <f>L393*J393</f>
        <v/>
      </c>
      <c r="T393" s="15">
        <f>M393*J393</f>
        <v/>
      </c>
      <c r="U393" s="15">
        <f>N393*J393</f>
        <v/>
      </c>
      <c r="V393" s="15">
        <f>O393*J393</f>
        <v/>
      </c>
      <c r="W393" s="15">
        <f>P393*J393</f>
        <v/>
      </c>
      <c r="X393" s="17">
        <f>Q393*J393</f>
        <v/>
      </c>
    </row>
    <row r="394" ht="13.5" customHeight="1">
      <c r="A394" s="14" t="n">
        <v>110983</v>
      </c>
      <c r="B394" s="15" t="inlineStr">
        <is>
          <t>MATEP_DIESEL</t>
        </is>
      </c>
      <c r="C394" s="15" t="n">
        <v>13.8</v>
      </c>
      <c r="D394" s="15" t="n">
        <v>101</v>
      </c>
      <c r="E394" s="15" t="n">
        <v>1004</v>
      </c>
      <c r="F394" s="15" t="n">
        <v>19.35</v>
      </c>
      <c r="G394" s="15" t="n">
        <v>0</v>
      </c>
      <c r="H394" s="15" t="n">
        <v>19.35</v>
      </c>
      <c r="I394" s="16" t="n">
        <v>19.35</v>
      </c>
      <c r="J394" s="15">
        <f>I394-F394</f>
        <v/>
      </c>
      <c r="K394" s="15">
        <f>H394-I394</f>
        <v/>
      </c>
      <c r="L394" s="15" t="n">
        <v>-0.02718</v>
      </c>
      <c r="M394" s="15" t="n">
        <v>-0.02766</v>
      </c>
      <c r="N394" s="15" t="n">
        <v>-0.02766</v>
      </c>
      <c r="O394" s="15" t="n">
        <v>-0.02766</v>
      </c>
      <c r="P394" s="15" t="n">
        <v>-0.02766</v>
      </c>
      <c r="Q394" s="15" t="n">
        <v>-0.02753</v>
      </c>
      <c r="R394" s="15" t="n"/>
      <c r="S394" s="15">
        <f>L394*J394</f>
        <v/>
      </c>
      <c r="T394" s="15">
        <f>M394*J394</f>
        <v/>
      </c>
      <c r="U394" s="15">
        <f>N394*J394</f>
        <v/>
      </c>
      <c r="V394" s="15">
        <f>O394*J394</f>
        <v/>
      </c>
      <c r="W394" s="15">
        <f>P394*J394</f>
        <v/>
      </c>
      <c r="X394" s="17">
        <f>Q394*J394</f>
        <v/>
      </c>
    </row>
    <row r="395" ht="13.5" customHeight="1">
      <c r="A395" s="14" t="n">
        <v>110984</v>
      </c>
      <c r="B395" s="15" t="inlineStr">
        <is>
          <t xml:space="preserve">MATEP_CC    </t>
        </is>
      </c>
      <c r="C395" s="15" t="n">
        <v>13.8</v>
      </c>
      <c r="D395" s="15" t="n">
        <v>101</v>
      </c>
      <c r="E395" s="15" t="n">
        <v>1004</v>
      </c>
      <c r="F395" s="15" t="n">
        <v>57.1</v>
      </c>
      <c r="G395" s="15" t="n">
        <v>0</v>
      </c>
      <c r="H395" s="15" t="n">
        <v>57.1</v>
      </c>
      <c r="I395" s="16" t="n">
        <v>57.1</v>
      </c>
      <c r="J395" s="15">
        <f>I395-F395</f>
        <v/>
      </c>
      <c r="K395" s="15">
        <f>H395-I395</f>
        <v/>
      </c>
      <c r="L395" s="15" t="n">
        <v>-0.02718</v>
      </c>
      <c r="M395" s="15" t="n">
        <v>-0.02766</v>
      </c>
      <c r="N395" s="15" t="n">
        <v>-0.02766</v>
      </c>
      <c r="O395" s="15" t="n">
        <v>-0.02766</v>
      </c>
      <c r="P395" s="15" t="n">
        <v>-0.02766</v>
      </c>
      <c r="Q395" s="15" t="n">
        <v>-0.02753</v>
      </c>
      <c r="R395" s="15" t="n"/>
      <c r="S395" s="15">
        <f>L395*J395</f>
        <v/>
      </c>
      <c r="T395" s="15">
        <f>M395*J395</f>
        <v/>
      </c>
      <c r="U395" s="15">
        <f>N395*J395</f>
        <v/>
      </c>
      <c r="V395" s="15">
        <f>O395*J395</f>
        <v/>
      </c>
      <c r="W395" s="15">
        <f>P395*J395</f>
        <v/>
      </c>
      <c r="X395" s="17">
        <f>Q395*J395</f>
        <v/>
      </c>
    </row>
    <row r="396" ht="13.5" customHeight="1">
      <c r="A396" s="14" t="n">
        <v>990926</v>
      </c>
      <c r="B396" s="15" t="inlineStr">
        <is>
          <t>BAT_ELECTR~1</t>
        </is>
      </c>
      <c r="C396" s="15" t="n">
        <v>115</v>
      </c>
      <c r="D396" s="15" t="n">
        <v>101</v>
      </c>
      <c r="E396" s="15" t="n">
        <v>1000</v>
      </c>
      <c r="F396" s="15" t="n">
        <v>267.51</v>
      </c>
      <c r="G396" s="15" t="n">
        <v>0</v>
      </c>
      <c r="H396" s="15" t="n">
        <v>326.37</v>
      </c>
      <c r="I396" s="16" t="n">
        <v>267.51</v>
      </c>
      <c r="J396" s="15">
        <f>I396-F396</f>
        <v/>
      </c>
      <c r="K396" s="15">
        <f>H396-I396</f>
        <v/>
      </c>
      <c r="L396" s="15" t="n">
        <v>-0.02713</v>
      </c>
      <c r="M396" s="15" t="n">
        <v>-0.0276</v>
      </c>
      <c r="N396" s="15" t="n">
        <v>-0.0276</v>
      </c>
      <c r="O396" s="15" t="n">
        <v>-0.0276</v>
      </c>
      <c r="P396" s="15" t="n">
        <v>-0.0276</v>
      </c>
      <c r="Q396" s="15" t="n">
        <v>-0.02747</v>
      </c>
      <c r="R396" s="15" t="n"/>
      <c r="S396" s="15">
        <f>L396*J396</f>
        <v/>
      </c>
      <c r="T396" s="15">
        <f>M396*J396</f>
        <v/>
      </c>
      <c r="U396" s="15">
        <f>N396*J396</f>
        <v/>
      </c>
      <c r="V396" s="15">
        <f>O396*J396</f>
        <v/>
      </c>
      <c r="W396" s="15">
        <f>P396*J396</f>
        <v/>
      </c>
      <c r="X396" s="17">
        <f>Q396*J396</f>
        <v/>
      </c>
    </row>
    <row r="397" ht="13.5" customHeight="1">
      <c r="A397" s="14" t="n">
        <v>110985</v>
      </c>
      <c r="B397" s="15" t="inlineStr">
        <is>
          <t xml:space="preserve">MATEP 3     </t>
        </is>
      </c>
      <c r="C397" s="15" t="n">
        <v>13.8</v>
      </c>
      <c r="D397" s="15" t="n">
        <v>101</v>
      </c>
      <c r="E397" s="15" t="n">
        <v>1004</v>
      </c>
      <c r="F397" s="15" t="n">
        <v>19.35</v>
      </c>
      <c r="G397" s="15" t="n">
        <v>0</v>
      </c>
      <c r="H397" s="15" t="n">
        <v>19.35</v>
      </c>
      <c r="I397" s="16" t="n">
        <v>19.35</v>
      </c>
      <c r="J397" s="15">
        <f>I397-F397</f>
        <v/>
      </c>
      <c r="K397" s="15">
        <f>H397-I397</f>
        <v/>
      </c>
      <c r="L397" s="15" t="n">
        <v>-0.02699</v>
      </c>
      <c r="M397" s="15" t="n">
        <v>-0.02747</v>
      </c>
      <c r="N397" s="15" t="n">
        <v>-0.02747</v>
      </c>
      <c r="O397" s="15" t="n">
        <v>-0.02747</v>
      </c>
      <c r="P397" s="15" t="n">
        <v>-0.02747</v>
      </c>
      <c r="Q397" s="15" t="n">
        <v>-0.02734</v>
      </c>
      <c r="R397" s="15" t="n"/>
      <c r="S397" s="15">
        <f>L397*J397</f>
        <v/>
      </c>
      <c r="T397" s="15">
        <f>M397*J397</f>
        <v/>
      </c>
      <c r="U397" s="15">
        <f>N397*J397</f>
        <v/>
      </c>
      <c r="V397" s="15">
        <f>O397*J397</f>
        <v/>
      </c>
      <c r="W397" s="15">
        <f>P397*J397</f>
        <v/>
      </c>
      <c r="X397" s="17">
        <f>Q397*J397</f>
        <v/>
      </c>
    </row>
    <row r="398" ht="13.5" customHeight="1">
      <c r="A398" s="14" t="n">
        <v>111009</v>
      </c>
      <c r="B398" s="15" t="inlineStr">
        <is>
          <t xml:space="preserve">MBTA        </t>
        </is>
      </c>
      <c r="C398" s="15" t="n">
        <v>14.4</v>
      </c>
      <c r="D398" s="15" t="n">
        <v>101</v>
      </c>
      <c r="E398" s="15" t="n">
        <v>1002</v>
      </c>
      <c r="F398" s="15" t="n">
        <v>47</v>
      </c>
      <c r="G398" s="15" t="n">
        <v>0</v>
      </c>
      <c r="H398" s="15" t="n">
        <v>47</v>
      </c>
      <c r="I398" s="16" t="n">
        <v>47</v>
      </c>
      <c r="J398" s="15">
        <f>I398-F398</f>
        <v/>
      </c>
      <c r="K398" s="15">
        <f>H398-I398</f>
        <v/>
      </c>
      <c r="L398" s="15" t="n">
        <v>-0.02677</v>
      </c>
      <c r="M398" s="15" t="n">
        <v>-0.02724</v>
      </c>
      <c r="N398" s="15" t="n">
        <v>-0.02724</v>
      </c>
      <c r="O398" s="15" t="n">
        <v>-0.02724</v>
      </c>
      <c r="P398" s="15" t="n">
        <v>-0.02724</v>
      </c>
      <c r="Q398" s="15" t="n">
        <v>-0.02711</v>
      </c>
      <c r="R398" s="15" t="n"/>
      <c r="S398" s="15">
        <f>L398*J398</f>
        <v/>
      </c>
      <c r="T398" s="15">
        <f>M398*J398</f>
        <v/>
      </c>
      <c r="U398" s="15">
        <f>N398*J398</f>
        <v/>
      </c>
      <c r="V398" s="15">
        <f>O398*J398</f>
        <v/>
      </c>
      <c r="W398" s="15">
        <f>P398*J398</f>
        <v/>
      </c>
      <c r="X398" s="17">
        <f>Q398*J398</f>
        <v/>
      </c>
    </row>
    <row r="399" ht="13.5" customHeight="1">
      <c r="A399" s="14" t="n">
        <v>116492</v>
      </c>
      <c r="B399" s="15" t="inlineStr">
        <is>
          <t>W-SPRNGFLD-1</t>
        </is>
      </c>
      <c r="C399" s="15" t="n">
        <v>13.8</v>
      </c>
      <c r="D399" s="15" t="n">
        <v>101</v>
      </c>
      <c r="E399" s="15" t="n">
        <v>1333</v>
      </c>
      <c r="F399" s="15" t="n">
        <v>39</v>
      </c>
      <c r="G399" s="15" t="n">
        <v>0</v>
      </c>
      <c r="H399" s="15" t="n">
        <v>39</v>
      </c>
      <c r="I399" s="16" t="n">
        <v>39</v>
      </c>
      <c r="J399" s="15">
        <f>I399-F399</f>
        <v/>
      </c>
      <c r="K399" s="15">
        <f>H399-I399</f>
        <v/>
      </c>
      <c r="L399" s="15" t="n">
        <v>-0.02658</v>
      </c>
      <c r="M399" s="15" t="n">
        <v>-0.02658</v>
      </c>
      <c r="N399" s="15" t="n">
        <v>-0.02658</v>
      </c>
      <c r="O399" s="15" t="n">
        <v>-0.02658</v>
      </c>
      <c r="P399" s="15" t="n">
        <v>-0.02658</v>
      </c>
      <c r="Q399" s="15" t="n">
        <v>-0.02651</v>
      </c>
      <c r="R399" s="15" t="n"/>
      <c r="S399" s="15">
        <f>L399*J399</f>
        <v/>
      </c>
      <c r="T399" s="15">
        <f>M399*J399</f>
        <v/>
      </c>
      <c r="U399" s="15">
        <f>N399*J399</f>
        <v/>
      </c>
      <c r="V399" s="15">
        <f>O399*J399</f>
        <v/>
      </c>
      <c r="W399" s="15">
        <f>P399*J399</f>
        <v/>
      </c>
      <c r="X399" s="17">
        <f>Q399*J399</f>
        <v/>
      </c>
    </row>
    <row r="400" ht="13.5" customHeight="1">
      <c r="A400" s="14" t="n">
        <v>116493</v>
      </c>
      <c r="B400" s="15" t="inlineStr">
        <is>
          <t>W-SPRNGFLD-2</t>
        </is>
      </c>
      <c r="C400" s="15" t="n">
        <v>13.8</v>
      </c>
      <c r="D400" s="15" t="n">
        <v>101</v>
      </c>
      <c r="E400" s="15" t="n">
        <v>1333</v>
      </c>
      <c r="F400" s="15" t="n">
        <v>0</v>
      </c>
      <c r="G400" s="15" t="n">
        <v>0</v>
      </c>
      <c r="H400" s="15" t="n">
        <v>0</v>
      </c>
      <c r="I400" s="16" t="n">
        <v>0</v>
      </c>
      <c r="J400" s="15">
        <f>I400-F400</f>
        <v/>
      </c>
      <c r="K400" s="15">
        <f>H400-I400</f>
        <v/>
      </c>
      <c r="L400" s="15" t="n">
        <v>-0.02658</v>
      </c>
      <c r="M400" s="15" t="n">
        <v>-0.02658</v>
      </c>
      <c r="N400" s="15" t="n">
        <v>-0.02658</v>
      </c>
      <c r="O400" s="15" t="n">
        <v>-0.02658</v>
      </c>
      <c r="P400" s="15" t="n">
        <v>-0.02658</v>
      </c>
      <c r="Q400" s="15" t="n">
        <v>-0.02651</v>
      </c>
      <c r="R400" s="15" t="n"/>
      <c r="S400" s="15">
        <f>L400*J400</f>
        <v/>
      </c>
      <c r="T400" s="15">
        <f>M400*J400</f>
        <v/>
      </c>
      <c r="U400" s="15">
        <f>N400*J400</f>
        <v/>
      </c>
      <c r="V400" s="15">
        <f>O400*J400</f>
        <v/>
      </c>
      <c r="W400" s="15">
        <f>P400*J400</f>
        <v/>
      </c>
      <c r="X400" s="17">
        <f>Q400*J400</f>
        <v/>
      </c>
    </row>
    <row r="401" ht="13.5" customHeight="1">
      <c r="A401" s="14" t="n">
        <v>116494</v>
      </c>
      <c r="B401" s="15" t="inlineStr">
        <is>
          <t>W-SPRNGFLD-3</t>
        </is>
      </c>
      <c r="C401" s="15" t="n">
        <v>13.8</v>
      </c>
      <c r="D401" s="15" t="n">
        <v>101</v>
      </c>
      <c r="E401" s="15" t="n">
        <v>1333</v>
      </c>
      <c r="F401" s="15" t="n">
        <v>107</v>
      </c>
      <c r="G401" s="15" t="n">
        <v>0</v>
      </c>
      <c r="H401" s="15" t="n">
        <v>107</v>
      </c>
      <c r="I401" s="16" t="n">
        <v>107</v>
      </c>
      <c r="J401" s="15">
        <f>I401-F401</f>
        <v/>
      </c>
      <c r="K401" s="15">
        <f>H401-I401</f>
        <v/>
      </c>
      <c r="L401" s="15" t="n">
        <v>-0.02658</v>
      </c>
      <c r="M401" s="15" t="n">
        <v>-0.02658</v>
      </c>
      <c r="N401" s="15" t="n">
        <v>-0.02658</v>
      </c>
      <c r="O401" s="15" t="n">
        <v>-0.02658</v>
      </c>
      <c r="P401" s="15" t="n">
        <v>-0.02658</v>
      </c>
      <c r="Q401" s="15" t="n">
        <v>-0.02651</v>
      </c>
      <c r="R401" s="15" t="n"/>
      <c r="S401" s="15">
        <f>L401*J401</f>
        <v/>
      </c>
      <c r="T401" s="15">
        <f>M401*J401</f>
        <v/>
      </c>
      <c r="U401" s="15">
        <f>N401*J401</f>
        <v/>
      </c>
      <c r="V401" s="15">
        <f>O401*J401</f>
        <v/>
      </c>
      <c r="W401" s="15">
        <f>P401*J401</f>
        <v/>
      </c>
      <c r="X401" s="17">
        <f>Q401*J401</f>
        <v/>
      </c>
    </row>
    <row r="402" ht="13.5" customHeight="1">
      <c r="A402" s="14" t="n">
        <v>116495</v>
      </c>
      <c r="B402" s="15" t="inlineStr">
        <is>
          <t>SPGFLD RFUSE</t>
        </is>
      </c>
      <c r="C402" s="15" t="n">
        <v>4.16</v>
      </c>
      <c r="D402" s="15" t="n">
        <v>101</v>
      </c>
      <c r="E402" s="15" t="n">
        <v>1334</v>
      </c>
      <c r="F402" s="15" t="n">
        <v>0</v>
      </c>
      <c r="G402" s="15" t="n">
        <v>0</v>
      </c>
      <c r="H402" s="15" t="n">
        <v>0</v>
      </c>
      <c r="I402" s="16" t="n">
        <v>0</v>
      </c>
      <c r="J402" s="15">
        <f>I402-F402</f>
        <v/>
      </c>
      <c r="K402" s="15">
        <f>H402-I402</f>
        <v/>
      </c>
      <c r="L402" s="15" t="n">
        <v>-0.02658</v>
      </c>
      <c r="M402" s="15" t="n">
        <v>-0.02658</v>
      </c>
      <c r="N402" s="15" t="n">
        <v>-0.02658</v>
      </c>
      <c r="O402" s="15" t="n">
        <v>-0.02658</v>
      </c>
      <c r="P402" s="15" t="n">
        <v>-0.02658</v>
      </c>
      <c r="Q402" s="15" t="n">
        <v>-0.02651</v>
      </c>
      <c r="R402" s="15" t="n"/>
      <c r="S402" s="15">
        <f>L402*J402</f>
        <v/>
      </c>
      <c r="T402" s="15">
        <f>M402*J402</f>
        <v/>
      </c>
      <c r="U402" s="15">
        <f>N402*J402</f>
        <v/>
      </c>
      <c r="V402" s="15">
        <f>O402*J402</f>
        <v/>
      </c>
      <c r="W402" s="15">
        <f>P402*J402</f>
        <v/>
      </c>
      <c r="X402" s="17">
        <f>Q402*J402</f>
        <v/>
      </c>
    </row>
    <row r="403" ht="13.5" customHeight="1">
      <c r="A403" s="14" t="n">
        <v>113128</v>
      </c>
      <c r="B403" s="15" t="inlineStr">
        <is>
          <t xml:space="preserve">WARREN_A    </t>
        </is>
      </c>
      <c r="C403" s="15" t="n">
        <v>0.34</v>
      </c>
      <c r="D403" s="15" t="n">
        <v>101</v>
      </c>
      <c r="E403" s="15" t="n">
        <v>1100</v>
      </c>
      <c r="F403" s="15" t="n">
        <v>0</v>
      </c>
      <c r="G403" s="15" t="n">
        <v>0</v>
      </c>
      <c r="H403" s="15" t="n">
        <v>0</v>
      </c>
      <c r="I403" s="16" t="n">
        <v>0</v>
      </c>
      <c r="J403" s="15">
        <f>I403-F403</f>
        <v/>
      </c>
      <c r="K403" s="15">
        <f>H403-I403</f>
        <v/>
      </c>
      <c r="L403" s="15" t="n">
        <v>-0.02644</v>
      </c>
      <c r="M403" s="15" t="n">
        <v>-0.02649</v>
      </c>
      <c r="N403" s="15" t="n">
        <v>-0.02649</v>
      </c>
      <c r="O403" s="15" t="n">
        <v>-0.02649</v>
      </c>
      <c r="P403" s="15" t="n">
        <v>-0.02649</v>
      </c>
      <c r="Q403" s="15" t="n">
        <v>-0.02642</v>
      </c>
      <c r="R403" s="15" t="n"/>
      <c r="S403" s="15">
        <f>L403*J403</f>
        <v/>
      </c>
      <c r="T403" s="15">
        <f>M403*J403</f>
        <v/>
      </c>
      <c r="U403" s="15">
        <f>N403*J403</f>
        <v/>
      </c>
      <c r="V403" s="15">
        <f>O403*J403</f>
        <v/>
      </c>
      <c r="W403" s="15">
        <f>P403*J403</f>
        <v/>
      </c>
      <c r="X403" s="17">
        <f>Q403*J403</f>
        <v/>
      </c>
    </row>
    <row r="404" ht="13.5" customHeight="1">
      <c r="A404" s="14" t="n">
        <v>113129</v>
      </c>
      <c r="B404" s="15" t="inlineStr">
        <is>
          <t xml:space="preserve">WARREN_B    </t>
        </is>
      </c>
      <c r="C404" s="15" t="n">
        <v>0.34</v>
      </c>
      <c r="D404" s="15" t="n">
        <v>101</v>
      </c>
      <c r="E404" s="15" t="n">
        <v>1100</v>
      </c>
      <c r="F404" s="15" t="n">
        <v>0</v>
      </c>
      <c r="G404" s="15" t="n">
        <v>0</v>
      </c>
      <c r="H404" s="15" t="n">
        <v>0</v>
      </c>
      <c r="I404" s="16" t="n">
        <v>0</v>
      </c>
      <c r="J404" s="15">
        <f>I404-F404</f>
        <v/>
      </c>
      <c r="K404" s="15">
        <f>H404-I404</f>
        <v/>
      </c>
      <c r="L404" s="15" t="n">
        <v>-0.02644</v>
      </c>
      <c r="M404" s="15" t="n">
        <v>-0.02649</v>
      </c>
      <c r="N404" s="15" t="n">
        <v>-0.02649</v>
      </c>
      <c r="O404" s="15" t="n">
        <v>-0.02649</v>
      </c>
      <c r="P404" s="15" t="n">
        <v>-0.02649</v>
      </c>
      <c r="Q404" s="15" t="n">
        <v>-0.02642</v>
      </c>
      <c r="R404" s="15" t="n"/>
      <c r="S404" s="15">
        <f>L404*J404</f>
        <v/>
      </c>
      <c r="T404" s="15">
        <f>M404*J404</f>
        <v/>
      </c>
      <c r="U404" s="15">
        <f>N404*J404</f>
        <v/>
      </c>
      <c r="V404" s="15">
        <f>O404*J404</f>
        <v/>
      </c>
      <c r="W404" s="15">
        <f>P404*J404</f>
        <v/>
      </c>
      <c r="X404" s="17">
        <f>Q404*J404</f>
        <v/>
      </c>
    </row>
    <row r="405" ht="13.5" customHeight="1">
      <c r="A405" s="14" t="n">
        <v>113130</v>
      </c>
      <c r="B405" s="15" t="inlineStr">
        <is>
          <t xml:space="preserve">WARREN_C    </t>
        </is>
      </c>
      <c r="C405" s="15" t="n">
        <v>0.36</v>
      </c>
      <c r="D405" s="15" t="n">
        <v>101</v>
      </c>
      <c r="E405" s="15" t="n">
        <v>1100</v>
      </c>
      <c r="F405" s="15" t="n">
        <v>0</v>
      </c>
      <c r="G405" s="15" t="n">
        <v>0</v>
      </c>
      <c r="H405" s="15" t="n">
        <v>0</v>
      </c>
      <c r="I405" s="16" t="n">
        <v>0</v>
      </c>
      <c r="J405" s="15">
        <f>I405-F405</f>
        <v/>
      </c>
      <c r="K405" s="15">
        <f>H405-I405</f>
        <v/>
      </c>
      <c r="L405" s="15" t="n">
        <v>-0.02644</v>
      </c>
      <c r="M405" s="15" t="n">
        <v>-0.02649</v>
      </c>
      <c r="N405" s="15" t="n">
        <v>-0.02649</v>
      </c>
      <c r="O405" s="15" t="n">
        <v>-0.02649</v>
      </c>
      <c r="P405" s="15" t="n">
        <v>-0.02649</v>
      </c>
      <c r="Q405" s="15" t="n">
        <v>-0.02642</v>
      </c>
      <c r="R405" s="15" t="n"/>
      <c r="S405" s="15">
        <f>L405*J405</f>
        <v/>
      </c>
      <c r="T405" s="15">
        <f>M405*J405</f>
        <v/>
      </c>
      <c r="U405" s="15">
        <f>N405*J405</f>
        <v/>
      </c>
      <c r="V405" s="15">
        <f>O405*J405</f>
        <v/>
      </c>
      <c r="W405" s="15">
        <f>P405*J405</f>
        <v/>
      </c>
      <c r="X405" s="17">
        <f>Q405*J405</f>
        <v/>
      </c>
    </row>
    <row r="406" ht="13.5" customHeight="1">
      <c r="A406" s="14" t="n">
        <v>993004</v>
      </c>
      <c r="B406" s="15" t="inlineStr">
        <is>
          <t>SUN_LITL R~1</t>
        </is>
      </c>
      <c r="C406" s="15" t="n">
        <v>115</v>
      </c>
      <c r="D406" s="15" t="n">
        <v>101</v>
      </c>
      <c r="E406" s="15" t="n">
        <v>1100</v>
      </c>
      <c r="F406" s="15" t="n">
        <v>24.91</v>
      </c>
      <c r="G406" s="15" t="n">
        <v>0</v>
      </c>
      <c r="H406" s="15" t="n">
        <v>24.91</v>
      </c>
      <c r="I406" s="16" t="n">
        <v>24.91</v>
      </c>
      <c r="J406" s="15">
        <f>I406-F406</f>
        <v/>
      </c>
      <c r="K406" s="15">
        <f>H406-I406</f>
        <v/>
      </c>
      <c r="L406" s="15" t="n">
        <v>-0.02644</v>
      </c>
      <c r="M406" s="15" t="n">
        <v>-0.02649</v>
      </c>
      <c r="N406" s="15" t="n">
        <v>-0.02649</v>
      </c>
      <c r="O406" s="15" t="n">
        <v>-0.02649</v>
      </c>
      <c r="P406" s="15" t="n">
        <v>-0.02649</v>
      </c>
      <c r="Q406" s="15" t="n">
        <v>-0.02642</v>
      </c>
      <c r="R406" s="15" t="n"/>
      <c r="S406" s="15">
        <f>L406*J406</f>
        <v/>
      </c>
      <c r="T406" s="15">
        <f>M406*J406</f>
        <v/>
      </c>
      <c r="U406" s="15">
        <f>N406*J406</f>
        <v/>
      </c>
      <c r="V406" s="15">
        <f>O406*J406</f>
        <v/>
      </c>
      <c r="W406" s="15">
        <f>P406*J406</f>
        <v/>
      </c>
      <c r="X406" s="17">
        <f>Q406*J406</f>
        <v/>
      </c>
    </row>
    <row r="407" ht="13.5" customHeight="1">
      <c r="A407" s="14" t="n">
        <v>993300</v>
      </c>
      <c r="B407" s="15" t="inlineStr">
        <is>
          <t>SUN_W CHAR~1</t>
        </is>
      </c>
      <c r="C407" s="15" t="n">
        <v>115</v>
      </c>
      <c r="D407" s="15" t="n">
        <v>101</v>
      </c>
      <c r="E407" s="15" t="n">
        <v>1110</v>
      </c>
      <c r="F407" s="15" t="n">
        <v>0</v>
      </c>
      <c r="G407" s="15" t="n">
        <v>0</v>
      </c>
      <c r="H407" s="15" t="n">
        <v>0</v>
      </c>
      <c r="I407" s="16" t="n">
        <v>0</v>
      </c>
      <c r="J407" s="15">
        <f>I407-F407</f>
        <v/>
      </c>
      <c r="K407" s="15">
        <f>H407-I407</f>
        <v/>
      </c>
      <c r="L407" s="15" t="n">
        <v>-0.02508</v>
      </c>
      <c r="M407" s="15" t="n">
        <v>-0.02515</v>
      </c>
      <c r="N407" s="15" t="n">
        <v>-0.02515</v>
      </c>
      <c r="O407" s="15" t="n">
        <v>-0.02515</v>
      </c>
      <c r="P407" s="15" t="n">
        <v>-0.02515</v>
      </c>
      <c r="Q407" s="15" t="n">
        <v>-0.02508</v>
      </c>
      <c r="R407" s="15" t="n"/>
      <c r="S407" s="15">
        <f>L407*J407</f>
        <v/>
      </c>
      <c r="T407" s="15">
        <f>M407*J407</f>
        <v/>
      </c>
      <c r="U407" s="15">
        <f>N407*J407</f>
        <v/>
      </c>
      <c r="V407" s="15">
        <f>O407*J407</f>
        <v/>
      </c>
      <c r="W407" s="15">
        <f>P407*J407</f>
        <v/>
      </c>
      <c r="X407" s="17">
        <f>Q407*J407</f>
        <v/>
      </c>
    </row>
    <row r="408" ht="13.5" customHeight="1">
      <c r="A408" s="14" t="n">
        <v>113389</v>
      </c>
      <c r="B408" s="15" t="inlineStr">
        <is>
          <t>SNOW STREET2</t>
        </is>
      </c>
      <c r="C408" s="15" t="n">
        <v>13.2</v>
      </c>
      <c r="D408" s="15" t="n">
        <v>101</v>
      </c>
      <c r="E408" s="15" t="n">
        <v>1110</v>
      </c>
      <c r="F408" s="15" t="n">
        <v>0</v>
      </c>
      <c r="G408" s="15" t="n">
        <v>0</v>
      </c>
      <c r="H408" s="15" t="n">
        <v>0</v>
      </c>
      <c r="I408" s="16" t="n">
        <v>0</v>
      </c>
      <c r="J408" s="15">
        <f>I408-F408</f>
        <v/>
      </c>
      <c r="K408" s="15">
        <f>H408-I408</f>
        <v/>
      </c>
      <c r="L408" s="15" t="n">
        <v>-0.02483</v>
      </c>
      <c r="M408" s="15" t="n">
        <v>-0.02491</v>
      </c>
      <c r="N408" s="15" t="n">
        <v>-0.02491</v>
      </c>
      <c r="O408" s="15" t="n">
        <v>-0.02491</v>
      </c>
      <c r="P408" s="15" t="n">
        <v>-0.02491</v>
      </c>
      <c r="Q408" s="15" t="n">
        <v>-0.02483</v>
      </c>
      <c r="R408" s="15" t="n"/>
      <c r="S408" s="15">
        <f>L408*J408</f>
        <v/>
      </c>
      <c r="T408" s="15">
        <f>M408*J408</f>
        <v/>
      </c>
      <c r="U408" s="15">
        <f>N408*J408</f>
        <v/>
      </c>
      <c r="V408" s="15">
        <f>O408*J408</f>
        <v/>
      </c>
      <c r="W408" s="15">
        <f>P408*J408</f>
        <v/>
      </c>
      <c r="X408" s="17">
        <f>Q408*J408</f>
        <v/>
      </c>
    </row>
    <row r="409" ht="13.5" customHeight="1">
      <c r="A409" s="14" t="n">
        <v>113405</v>
      </c>
      <c r="B409" s="15" t="inlineStr">
        <is>
          <t>MILLENIUM CT</t>
        </is>
      </c>
      <c r="C409" s="15" t="n">
        <v>16</v>
      </c>
      <c r="D409" s="15" t="n">
        <v>101</v>
      </c>
      <c r="E409" s="15" t="n">
        <v>1110</v>
      </c>
      <c r="F409" s="15" t="n">
        <v>0</v>
      </c>
      <c r="G409" s="15" t="n">
        <v>0</v>
      </c>
      <c r="H409" s="15" t="n">
        <v>0</v>
      </c>
      <c r="I409" s="16" t="n">
        <v>0</v>
      </c>
      <c r="J409" s="15">
        <f>I409-F409</f>
        <v/>
      </c>
      <c r="K409" s="15">
        <f>H409-I409</f>
        <v/>
      </c>
      <c r="L409" s="15" t="n">
        <v>-0.02483</v>
      </c>
      <c r="M409" s="15" t="n">
        <v>-0.02491</v>
      </c>
      <c r="N409" s="15" t="n">
        <v>-0.02491</v>
      </c>
      <c r="O409" s="15" t="n">
        <v>-0.02491</v>
      </c>
      <c r="P409" s="15" t="n">
        <v>-0.02491</v>
      </c>
      <c r="Q409" s="15" t="n">
        <v>-0.02483</v>
      </c>
      <c r="R409" s="15" t="n"/>
      <c r="S409" s="15">
        <f>L409*J409</f>
        <v/>
      </c>
      <c r="T409" s="15">
        <f>M409*J409</f>
        <v/>
      </c>
      <c r="U409" s="15">
        <f>N409*J409</f>
        <v/>
      </c>
      <c r="V409" s="15">
        <f>O409*J409</f>
        <v/>
      </c>
      <c r="W409" s="15">
        <f>P409*J409</f>
        <v/>
      </c>
      <c r="X409" s="17">
        <f>Q409*J409</f>
        <v/>
      </c>
    </row>
    <row r="410" ht="13.5" customHeight="1">
      <c r="A410" s="14" t="n">
        <v>113406</v>
      </c>
      <c r="B410" s="15" t="inlineStr">
        <is>
          <t>MILLENIUM ST</t>
        </is>
      </c>
      <c r="C410" s="15" t="n">
        <v>13.8</v>
      </c>
      <c r="D410" s="15" t="n">
        <v>101</v>
      </c>
      <c r="E410" s="15" t="n">
        <v>1110</v>
      </c>
      <c r="F410" s="15" t="n">
        <v>0</v>
      </c>
      <c r="G410" s="15" t="n">
        <v>0</v>
      </c>
      <c r="H410" s="15" t="n">
        <v>0</v>
      </c>
      <c r="I410" s="16" t="n">
        <v>0</v>
      </c>
      <c r="J410" s="15">
        <f>I410-F410</f>
        <v/>
      </c>
      <c r="K410" s="15">
        <f>H410-I410</f>
        <v/>
      </c>
      <c r="L410" s="15" t="n">
        <v>-0.02483</v>
      </c>
      <c r="M410" s="15" t="n">
        <v>-0.02491</v>
      </c>
      <c r="N410" s="15" t="n">
        <v>-0.02491</v>
      </c>
      <c r="O410" s="15" t="n">
        <v>-0.02491</v>
      </c>
      <c r="P410" s="15" t="n">
        <v>-0.02491</v>
      </c>
      <c r="Q410" s="15" t="n">
        <v>-0.02483</v>
      </c>
      <c r="R410" s="15" t="n"/>
      <c r="S410" s="15">
        <f>L410*J410</f>
        <v/>
      </c>
      <c r="T410" s="15">
        <f>M410*J410</f>
        <v/>
      </c>
      <c r="U410" s="15">
        <f>N410*J410</f>
        <v/>
      </c>
      <c r="V410" s="15">
        <f>O410*J410</f>
        <v/>
      </c>
      <c r="W410" s="15">
        <f>P410*J410</f>
        <v/>
      </c>
      <c r="X410" s="17">
        <f>Q410*J410</f>
        <v/>
      </c>
    </row>
    <row r="411" ht="13.5" customHeight="1">
      <c r="A411" s="14" t="n">
        <v>993295</v>
      </c>
      <c r="B411" s="15" t="inlineStr">
        <is>
          <t>SUN_SNOW S~1</t>
        </is>
      </c>
      <c r="C411" s="15" t="n">
        <v>115</v>
      </c>
      <c r="D411" s="15" t="n">
        <v>101</v>
      </c>
      <c r="E411" s="15" t="n">
        <v>1110</v>
      </c>
      <c r="F411" s="15" t="n">
        <v>0</v>
      </c>
      <c r="G411" s="15" t="n">
        <v>0</v>
      </c>
      <c r="H411" s="15" t="n">
        <v>0</v>
      </c>
      <c r="I411" s="16" t="n">
        <v>0</v>
      </c>
      <c r="J411" s="15">
        <f>I411-F411</f>
        <v/>
      </c>
      <c r="K411" s="15">
        <f>H411-I411</f>
        <v/>
      </c>
      <c r="L411" s="15" t="n">
        <v>-0.02483</v>
      </c>
      <c r="M411" s="15" t="n">
        <v>-0.02491</v>
      </c>
      <c r="N411" s="15" t="n">
        <v>-0.02491</v>
      </c>
      <c r="O411" s="15" t="n">
        <v>-0.02491</v>
      </c>
      <c r="P411" s="15" t="n">
        <v>-0.02491</v>
      </c>
      <c r="Q411" s="15" t="n">
        <v>-0.02483</v>
      </c>
      <c r="R411" s="15" t="n"/>
      <c r="S411" s="15">
        <f>L411*J411</f>
        <v/>
      </c>
      <c r="T411" s="15">
        <f>M411*J411</f>
        <v/>
      </c>
      <c r="U411" s="15">
        <f>N411*J411</f>
        <v/>
      </c>
      <c r="V411" s="15">
        <f>O411*J411</f>
        <v/>
      </c>
      <c r="W411" s="15">
        <f>P411*J411</f>
        <v/>
      </c>
      <c r="X411" s="17">
        <f>Q411*J411</f>
        <v/>
      </c>
    </row>
    <row r="412" ht="13.5" customHeight="1">
      <c r="A412" s="14" t="n">
        <v>993036</v>
      </c>
      <c r="B412" s="15" t="inlineStr">
        <is>
          <t>SUN_WILBRA~1</t>
        </is>
      </c>
      <c r="C412" s="15" t="n">
        <v>69</v>
      </c>
      <c r="D412" s="15" t="n">
        <v>101</v>
      </c>
      <c r="E412" s="15" t="n">
        <v>1100</v>
      </c>
      <c r="F412" s="15" t="n">
        <v>9.699999999999999</v>
      </c>
      <c r="G412" s="15" t="n">
        <v>0</v>
      </c>
      <c r="H412" s="15" t="n">
        <v>9.699999999999999</v>
      </c>
      <c r="I412" s="16" t="n">
        <v>9.699999999999999</v>
      </c>
      <c r="J412" s="15">
        <f>I412-F412</f>
        <v/>
      </c>
      <c r="K412" s="15">
        <f>H412-I412</f>
        <v/>
      </c>
      <c r="L412" s="15" t="n">
        <v>-0.02436</v>
      </c>
      <c r="M412" s="15" t="n">
        <v>-0.02439</v>
      </c>
      <c r="N412" s="15" t="n">
        <v>-0.02439</v>
      </c>
      <c r="O412" s="15" t="n">
        <v>-0.02439</v>
      </c>
      <c r="P412" s="15" t="n">
        <v>-0.02439</v>
      </c>
      <c r="Q412" s="15" t="n">
        <v>-0.02432</v>
      </c>
      <c r="R412" s="15" t="n"/>
      <c r="S412" s="15">
        <f>L412*J412</f>
        <v/>
      </c>
      <c r="T412" s="15">
        <f>M412*J412</f>
        <v/>
      </c>
      <c r="U412" s="15">
        <f>N412*J412</f>
        <v/>
      </c>
      <c r="V412" s="15">
        <f>O412*J412</f>
        <v/>
      </c>
      <c r="W412" s="15">
        <f>P412*J412</f>
        <v/>
      </c>
      <c r="X412" s="17">
        <f>Q412*J412</f>
        <v/>
      </c>
    </row>
    <row r="413" ht="13.5" customHeight="1">
      <c r="A413" s="14" t="n">
        <v>993047</v>
      </c>
      <c r="B413" s="15" t="inlineStr">
        <is>
          <t>SUN_E.LONG~1</t>
        </is>
      </c>
      <c r="C413" s="15" t="n">
        <v>69</v>
      </c>
      <c r="D413" s="15" t="n">
        <v>101</v>
      </c>
      <c r="E413" s="15" t="n">
        <v>1100</v>
      </c>
      <c r="F413" s="15" t="n">
        <v>8.99</v>
      </c>
      <c r="G413" s="15" t="n">
        <v>0</v>
      </c>
      <c r="H413" s="15" t="n">
        <v>8.99</v>
      </c>
      <c r="I413" s="16" t="n">
        <v>8.99</v>
      </c>
      <c r="J413" s="15">
        <f>I413-F413</f>
        <v/>
      </c>
      <c r="K413" s="15">
        <f>H413-I413</f>
        <v/>
      </c>
      <c r="L413" s="15" t="n">
        <v>-0.02436</v>
      </c>
      <c r="M413" s="15" t="n">
        <v>-0.02439</v>
      </c>
      <c r="N413" s="15" t="n">
        <v>-0.02439</v>
      </c>
      <c r="O413" s="15" t="n">
        <v>-0.02439</v>
      </c>
      <c r="P413" s="15" t="n">
        <v>-0.02439</v>
      </c>
      <c r="Q413" s="15" t="n">
        <v>-0.02432</v>
      </c>
      <c r="R413" s="15" t="n"/>
      <c r="S413" s="15">
        <f>L413*J413</f>
        <v/>
      </c>
      <c r="T413" s="15">
        <f>M413*J413</f>
        <v/>
      </c>
      <c r="U413" s="15">
        <f>N413*J413</f>
        <v/>
      </c>
      <c r="V413" s="15">
        <f>O413*J413</f>
        <v/>
      </c>
      <c r="W413" s="15">
        <f>P413*J413</f>
        <v/>
      </c>
      <c r="X413" s="17">
        <f>Q413*J413</f>
        <v/>
      </c>
    </row>
    <row r="414" ht="13.5" customHeight="1">
      <c r="A414" s="14" t="n">
        <v>113429</v>
      </c>
      <c r="B414" s="15" t="inlineStr">
        <is>
          <t xml:space="preserve">FRENCH_B1   </t>
        </is>
      </c>
      <c r="C414" s="15" t="n">
        <v>0.48</v>
      </c>
      <c r="D414" s="15" t="n">
        <v>101</v>
      </c>
      <c r="E414" s="15" t="n">
        <v>1110</v>
      </c>
      <c r="F414" s="15" t="n">
        <v>0</v>
      </c>
      <c r="G414" s="15" t="n">
        <v>0</v>
      </c>
      <c r="H414" s="15" t="n">
        <v>0</v>
      </c>
      <c r="I414" s="16" t="n">
        <v>0</v>
      </c>
      <c r="J414" s="15">
        <f>I414-F414</f>
        <v/>
      </c>
      <c r="K414" s="15">
        <f>H414-I414</f>
        <v/>
      </c>
      <c r="L414" s="15" t="n">
        <v>-0.02391</v>
      </c>
      <c r="M414" s="15" t="n">
        <v>-0.02401</v>
      </c>
      <c r="N414" s="15" t="n">
        <v>-0.02401</v>
      </c>
      <c r="O414" s="15" t="n">
        <v>-0.02401</v>
      </c>
      <c r="P414" s="15" t="n">
        <v>-0.02401</v>
      </c>
      <c r="Q414" s="15" t="n">
        <v>-0.02393</v>
      </c>
      <c r="R414" s="15" t="n"/>
      <c r="S414" s="15">
        <f>L414*J414</f>
        <v/>
      </c>
      <c r="T414" s="15">
        <f>M414*J414</f>
        <v/>
      </c>
      <c r="U414" s="15">
        <f>N414*J414</f>
        <v/>
      </c>
      <c r="V414" s="15">
        <f>O414*J414</f>
        <v/>
      </c>
      <c r="W414" s="15">
        <f>P414*J414</f>
        <v/>
      </c>
      <c r="X414" s="17">
        <f>Q414*J414</f>
        <v/>
      </c>
    </row>
    <row r="415" ht="13.5" customHeight="1">
      <c r="A415" s="14" t="n">
        <v>113431</v>
      </c>
      <c r="B415" s="15" t="inlineStr">
        <is>
          <t xml:space="preserve">FRENCH_A1   </t>
        </is>
      </c>
      <c r="C415" s="15" t="n">
        <v>0.48</v>
      </c>
      <c r="D415" s="15" t="n">
        <v>101</v>
      </c>
      <c r="E415" s="15" t="n">
        <v>1110</v>
      </c>
      <c r="F415" s="15" t="n">
        <v>0</v>
      </c>
      <c r="G415" s="15" t="n">
        <v>0</v>
      </c>
      <c r="H415" s="15" t="n">
        <v>0</v>
      </c>
      <c r="I415" s="16" t="n">
        <v>0</v>
      </c>
      <c r="J415" s="15">
        <f>I415-F415</f>
        <v/>
      </c>
      <c r="K415" s="15">
        <f>H415-I415</f>
        <v/>
      </c>
      <c r="L415" s="15" t="n">
        <v>-0.02391</v>
      </c>
      <c r="M415" s="15" t="n">
        <v>-0.02401</v>
      </c>
      <c r="N415" s="15" t="n">
        <v>-0.02401</v>
      </c>
      <c r="O415" s="15" t="n">
        <v>-0.02401</v>
      </c>
      <c r="P415" s="15" t="n">
        <v>-0.02401</v>
      </c>
      <c r="Q415" s="15" t="n">
        <v>-0.02393</v>
      </c>
      <c r="R415" s="15" t="n"/>
      <c r="S415" s="15">
        <f>L415*J415</f>
        <v/>
      </c>
      <c r="T415" s="15">
        <f>M415*J415</f>
        <v/>
      </c>
      <c r="U415" s="15">
        <f>N415*J415</f>
        <v/>
      </c>
      <c r="V415" s="15">
        <f>O415*J415</f>
        <v/>
      </c>
      <c r="W415" s="15">
        <f>P415*J415</f>
        <v/>
      </c>
      <c r="X415" s="17">
        <f>Q415*J415</f>
        <v/>
      </c>
    </row>
    <row r="416" ht="13.5" customHeight="1">
      <c r="A416" s="14" t="n">
        <v>113432</v>
      </c>
      <c r="B416" s="15" t="inlineStr">
        <is>
          <t xml:space="preserve">FRENCH_A2   </t>
        </is>
      </c>
      <c r="C416" s="15" t="n">
        <v>0.48</v>
      </c>
      <c r="D416" s="15" t="n">
        <v>101</v>
      </c>
      <c r="E416" s="15" t="n">
        <v>1110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-0.02391</v>
      </c>
      <c r="M416" s="15" t="n">
        <v>-0.02401</v>
      </c>
      <c r="N416" s="15" t="n">
        <v>-0.02401</v>
      </c>
      <c r="O416" s="15" t="n">
        <v>-0.02401</v>
      </c>
      <c r="P416" s="15" t="n">
        <v>-0.02401</v>
      </c>
      <c r="Q416" s="15" t="n">
        <v>-0.02393</v>
      </c>
      <c r="R416" s="15" t="n"/>
      <c r="S416" s="15">
        <f>L416*J416</f>
        <v/>
      </c>
      <c r="T416" s="15">
        <f>M416*J416</f>
        <v/>
      </c>
      <c r="U416" s="15">
        <f>N416*J416</f>
        <v/>
      </c>
      <c r="V416" s="15">
        <f>O416*J416</f>
        <v/>
      </c>
      <c r="W416" s="15">
        <f>P416*J416</f>
        <v/>
      </c>
      <c r="X416" s="17">
        <f>Q416*J416</f>
        <v/>
      </c>
    </row>
    <row r="417" ht="13.5" customHeight="1">
      <c r="A417" s="14" t="n">
        <v>993287</v>
      </c>
      <c r="B417" s="15" t="inlineStr">
        <is>
          <t>SUN_NORTH ~1</t>
        </is>
      </c>
      <c r="C417" s="15" t="n">
        <v>115</v>
      </c>
      <c r="D417" s="15" t="n">
        <v>101</v>
      </c>
      <c r="E417" s="15" t="n">
        <v>1110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-0.02391</v>
      </c>
      <c r="M417" s="15" t="n">
        <v>-0.02401</v>
      </c>
      <c r="N417" s="15" t="n">
        <v>-0.02401</v>
      </c>
      <c r="O417" s="15" t="n">
        <v>-0.02401</v>
      </c>
      <c r="P417" s="15" t="n">
        <v>-0.02401</v>
      </c>
      <c r="Q417" s="15" t="n">
        <v>-0.02393</v>
      </c>
      <c r="R417" s="15" t="n"/>
      <c r="S417" s="15">
        <f>L417*J417</f>
        <v/>
      </c>
      <c r="T417" s="15">
        <f>M417*J417</f>
        <v/>
      </c>
      <c r="U417" s="15">
        <f>N417*J417</f>
        <v/>
      </c>
      <c r="V417" s="15">
        <f>O417*J417</f>
        <v/>
      </c>
      <c r="W417" s="15">
        <f>P417*J417</f>
        <v/>
      </c>
      <c r="X417" s="17">
        <f>Q417*J417</f>
        <v/>
      </c>
    </row>
    <row r="418" ht="13.5" customHeight="1">
      <c r="A418" s="14" t="n">
        <v>113404</v>
      </c>
      <c r="B418" s="15" t="inlineStr">
        <is>
          <t>WMI MILLBURY</t>
        </is>
      </c>
      <c r="C418" s="15" t="n">
        <v>13.8</v>
      </c>
      <c r="D418" s="15" t="n">
        <v>101</v>
      </c>
      <c r="E418" s="15" t="n">
        <v>1110</v>
      </c>
      <c r="F418" s="15" t="n">
        <v>40.94</v>
      </c>
      <c r="G418" s="15" t="n">
        <v>0</v>
      </c>
      <c r="H418" s="15" t="n">
        <v>40.94</v>
      </c>
      <c r="I418" s="16" t="n">
        <v>40.94</v>
      </c>
      <c r="J418" s="15">
        <f>I418-F418</f>
        <v/>
      </c>
      <c r="K418" s="15">
        <f>H418-I418</f>
        <v/>
      </c>
      <c r="L418" s="15" t="n">
        <v>-0.02241</v>
      </c>
      <c r="M418" s="15" t="n">
        <v>-0.02253</v>
      </c>
      <c r="N418" s="15" t="n">
        <v>-0.02253</v>
      </c>
      <c r="O418" s="15" t="n">
        <v>-0.02253</v>
      </c>
      <c r="P418" s="15" t="n">
        <v>-0.02253</v>
      </c>
      <c r="Q418" s="15" t="n">
        <v>-0.02245</v>
      </c>
      <c r="R418" s="15" t="n"/>
      <c r="S418" s="15">
        <f>L418*J418</f>
        <v/>
      </c>
      <c r="T418" s="15">
        <f>M418*J418</f>
        <v/>
      </c>
      <c r="U418" s="15">
        <f>N418*J418</f>
        <v/>
      </c>
      <c r="V418" s="15">
        <f>O418*J418</f>
        <v/>
      </c>
      <c r="W418" s="15">
        <f>P418*J418</f>
        <v/>
      </c>
      <c r="X418" s="17">
        <f>Q418*J418</f>
        <v/>
      </c>
    </row>
    <row r="419" ht="13.5" customHeight="1">
      <c r="A419" s="14" t="n">
        <v>113907</v>
      </c>
      <c r="B419" s="15" t="inlineStr">
        <is>
          <t xml:space="preserve">SHREWSBRY   </t>
        </is>
      </c>
      <c r="C419" s="15" t="n">
        <v>69</v>
      </c>
      <c r="D419" s="15" t="n">
        <v>101</v>
      </c>
      <c r="E419" s="15" t="n">
        <v>1214</v>
      </c>
      <c r="F419" s="15" t="n">
        <v>0</v>
      </c>
      <c r="G419" s="15" t="n">
        <v>0</v>
      </c>
      <c r="H419" s="15" t="n">
        <v>0</v>
      </c>
      <c r="I419" s="16" t="n">
        <v>0</v>
      </c>
      <c r="J419" s="15">
        <f>I419-F419</f>
        <v/>
      </c>
      <c r="K419" s="15">
        <f>H419-I419</f>
        <v/>
      </c>
      <c r="L419" s="15" t="n">
        <v>-0.02194</v>
      </c>
      <c r="M419" s="15" t="n">
        <v>-0.02205</v>
      </c>
      <c r="N419" s="15" t="n">
        <v>-0.02205</v>
      </c>
      <c r="O419" s="15" t="n">
        <v>-0.02205</v>
      </c>
      <c r="P419" s="15" t="n">
        <v>-0.02205</v>
      </c>
      <c r="Q419" s="15" t="n">
        <v>-0.02197</v>
      </c>
      <c r="R419" s="15" t="n"/>
      <c r="S419" s="15">
        <f>L419*J419</f>
        <v/>
      </c>
      <c r="T419" s="15">
        <f>M419*J419</f>
        <v/>
      </c>
      <c r="U419" s="15">
        <f>N419*J419</f>
        <v/>
      </c>
      <c r="V419" s="15">
        <f>O419*J419</f>
        <v/>
      </c>
      <c r="W419" s="15">
        <f>P419*J419</f>
        <v/>
      </c>
      <c r="X419" s="17">
        <f>Q419*J419</f>
        <v/>
      </c>
    </row>
    <row r="420" ht="13.5" customHeight="1">
      <c r="A420" s="14" t="n">
        <v>113341</v>
      </c>
      <c r="B420" s="15" t="inlineStr">
        <is>
          <t xml:space="preserve">OAKDALE_A53 </t>
        </is>
      </c>
      <c r="C420" s="15" t="n">
        <v>69</v>
      </c>
      <c r="D420" s="15" t="n">
        <v>101</v>
      </c>
      <c r="E420" s="15" t="n">
        <v>1110</v>
      </c>
      <c r="F420" s="15" t="n">
        <v>0</v>
      </c>
      <c r="G420" s="15" t="n">
        <v>0</v>
      </c>
      <c r="H420" s="15" t="n">
        <v>0</v>
      </c>
      <c r="I420" s="16" t="n">
        <v>0</v>
      </c>
      <c r="J420" s="15">
        <f>I420-F420</f>
        <v/>
      </c>
      <c r="K420" s="15">
        <f>H420-I420</f>
        <v/>
      </c>
      <c r="L420" s="15" t="n">
        <v>-0.02086</v>
      </c>
      <c r="M420" s="15" t="n">
        <v>-0.02097</v>
      </c>
      <c r="N420" s="15" t="n">
        <v>-0.02097</v>
      </c>
      <c r="O420" s="15" t="n">
        <v>-0.02097</v>
      </c>
      <c r="P420" s="15" t="n">
        <v>-0.02097</v>
      </c>
      <c r="Q420" s="15" t="n">
        <v>-0.02089</v>
      </c>
      <c r="R420" s="15" t="n"/>
      <c r="S420" s="15">
        <f>L420*J420</f>
        <v/>
      </c>
      <c r="T420" s="15">
        <f>M420*J420</f>
        <v/>
      </c>
      <c r="U420" s="15">
        <f>N420*J420</f>
        <v/>
      </c>
      <c r="V420" s="15">
        <f>O420*J420</f>
        <v/>
      </c>
      <c r="W420" s="15">
        <f>P420*J420</f>
        <v/>
      </c>
      <c r="X420" s="17">
        <f>Q420*J420</f>
        <v/>
      </c>
    </row>
    <row r="421" ht="13.5" customHeight="1">
      <c r="A421" s="14" t="n">
        <v>113926</v>
      </c>
      <c r="B421" s="15" t="inlineStr">
        <is>
          <t>CHERRYST DSL</t>
        </is>
      </c>
      <c r="C421" s="15" t="n">
        <v>4.16</v>
      </c>
      <c r="D421" s="15" t="n">
        <v>101</v>
      </c>
      <c r="E421" s="15" t="n">
        <v>1220</v>
      </c>
      <c r="F421" s="15" t="n">
        <v>16.8</v>
      </c>
      <c r="G421" s="15" t="n">
        <v>0</v>
      </c>
      <c r="H421" s="15" t="n">
        <v>16.8</v>
      </c>
      <c r="I421" s="16" t="n">
        <v>16.8</v>
      </c>
      <c r="J421" s="15">
        <f>I421-F421</f>
        <v/>
      </c>
      <c r="K421" s="15">
        <f>H421-I421</f>
        <v/>
      </c>
      <c r="L421" s="15" t="n">
        <v>-0.0208</v>
      </c>
      <c r="M421" s="15" t="n">
        <v>-0.02096</v>
      </c>
      <c r="N421" s="15" t="n">
        <v>-0.02096</v>
      </c>
      <c r="O421" s="15" t="n">
        <v>-0.02096</v>
      </c>
      <c r="P421" s="15" t="n">
        <v>-0.02096</v>
      </c>
      <c r="Q421" s="15" t="n">
        <v>-0.02088</v>
      </c>
      <c r="R421" s="15" t="n"/>
      <c r="S421" s="15">
        <f>L421*J421</f>
        <v/>
      </c>
      <c r="T421" s="15">
        <f>M421*J421</f>
        <v/>
      </c>
      <c r="U421" s="15">
        <f>N421*J421</f>
        <v/>
      </c>
      <c r="V421" s="15">
        <f>O421*J421</f>
        <v/>
      </c>
      <c r="W421" s="15">
        <f>P421*J421</f>
        <v/>
      </c>
      <c r="X421" s="17">
        <f>Q421*J421</f>
        <v/>
      </c>
    </row>
    <row r="422" ht="13.5" customHeight="1">
      <c r="A422" s="14" t="n">
        <v>993328</v>
      </c>
      <c r="B422" s="15" t="inlineStr">
        <is>
          <t>SUN_EAST W~1</t>
        </is>
      </c>
      <c r="C422" s="15" t="n">
        <v>69</v>
      </c>
      <c r="D422" s="15" t="n">
        <v>101</v>
      </c>
      <c r="E422" s="15" t="n">
        <v>1110</v>
      </c>
      <c r="F422" s="15" t="n">
        <v>9.93</v>
      </c>
      <c r="G422" s="15" t="n">
        <v>0</v>
      </c>
      <c r="H422" s="15" t="n">
        <v>9.93</v>
      </c>
      <c r="I422" s="16" t="n">
        <v>9.93</v>
      </c>
      <c r="J422" s="15">
        <f>I422-F422</f>
        <v/>
      </c>
      <c r="K422" s="15">
        <f>H422-I422</f>
        <v/>
      </c>
      <c r="L422" s="15" t="n">
        <v>-0.02062</v>
      </c>
      <c r="M422" s="15" t="n">
        <v>-0.02074</v>
      </c>
      <c r="N422" s="15" t="n">
        <v>-0.02074</v>
      </c>
      <c r="O422" s="15" t="n">
        <v>-0.02074</v>
      </c>
      <c r="P422" s="15" t="n">
        <v>-0.02074</v>
      </c>
      <c r="Q422" s="15" t="n">
        <v>-0.02066</v>
      </c>
      <c r="R422" s="15" t="n"/>
      <c r="S422" s="15">
        <f>L422*J422</f>
        <v/>
      </c>
      <c r="T422" s="15">
        <f>M422*J422</f>
        <v/>
      </c>
      <c r="U422" s="15">
        <f>N422*J422</f>
        <v/>
      </c>
      <c r="V422" s="15">
        <f>O422*J422</f>
        <v/>
      </c>
      <c r="W422" s="15">
        <f>P422*J422</f>
        <v/>
      </c>
      <c r="X422" s="17">
        <f>Q422*J422</f>
        <v/>
      </c>
    </row>
    <row r="423" ht="13.5" customHeight="1">
      <c r="A423" s="14" t="n">
        <v>111028</v>
      </c>
      <c r="B423" s="15" t="inlineStr">
        <is>
          <t xml:space="preserve">FRAMINGHAM  </t>
        </is>
      </c>
      <c r="C423" s="15" t="n">
        <v>13.8</v>
      </c>
      <c r="D423" s="15" t="n">
        <v>101</v>
      </c>
      <c r="E423" s="15" t="n">
        <v>1002</v>
      </c>
      <c r="F423" s="15" t="n">
        <v>42.3</v>
      </c>
      <c r="G423" s="15" t="n">
        <v>0</v>
      </c>
      <c r="H423" s="15" t="n">
        <v>42.3</v>
      </c>
      <c r="I423" s="16" t="n">
        <v>42.3</v>
      </c>
      <c r="J423" s="15">
        <f>I423-F423</f>
        <v/>
      </c>
      <c r="K423" s="15">
        <f>H423-I423</f>
        <v/>
      </c>
      <c r="L423" s="15" t="n">
        <v>-0.01996</v>
      </c>
      <c r="M423" s="15" t="n">
        <v>-0.02021</v>
      </c>
      <c r="N423" s="15" t="n">
        <v>-0.02021</v>
      </c>
      <c r="O423" s="15" t="n">
        <v>-0.02021</v>
      </c>
      <c r="P423" s="15" t="n">
        <v>-0.02021</v>
      </c>
      <c r="Q423" s="15" t="n">
        <v>-0.02011</v>
      </c>
      <c r="R423" s="15" t="n"/>
      <c r="S423" s="15">
        <f>L423*J423</f>
        <v/>
      </c>
      <c r="T423" s="15">
        <f>M423*J423</f>
        <v/>
      </c>
      <c r="U423" s="15">
        <f>N423*J423</f>
        <v/>
      </c>
      <c r="V423" s="15">
        <f>O423*J423</f>
        <v/>
      </c>
      <c r="W423" s="15">
        <f>P423*J423</f>
        <v/>
      </c>
      <c r="X423" s="17">
        <f>Q423*J423</f>
        <v/>
      </c>
    </row>
    <row r="424" ht="13.5" customHeight="1">
      <c r="A424" s="14" t="n">
        <v>113894</v>
      </c>
      <c r="B424" s="15" t="inlineStr">
        <is>
          <t xml:space="preserve">STERLING T2 </t>
        </is>
      </c>
      <c r="C424" s="15" t="n">
        <v>13.8</v>
      </c>
      <c r="D424" s="15" t="n">
        <v>101</v>
      </c>
      <c r="E424" s="15" t="n">
        <v>1210</v>
      </c>
      <c r="F424" s="15" t="n">
        <v>0</v>
      </c>
      <c r="G424" s="15" t="n">
        <v>0</v>
      </c>
      <c r="H424" s="15" t="n">
        <v>0</v>
      </c>
      <c r="I424" s="16" t="n">
        <v>0</v>
      </c>
      <c r="J424" s="15">
        <f>I424-F424</f>
        <v/>
      </c>
      <c r="K424" s="15">
        <f>H424-I424</f>
        <v/>
      </c>
      <c r="L424" s="15" t="n">
        <v>-0.01954</v>
      </c>
      <c r="M424" s="15" t="n">
        <v>-0.01961</v>
      </c>
      <c r="N424" s="15" t="n">
        <v>-0.01961</v>
      </c>
      <c r="O424" s="15" t="n">
        <v>-0.01961</v>
      </c>
      <c r="P424" s="15" t="n">
        <v>-0.01961</v>
      </c>
      <c r="Q424" s="15" t="n">
        <v>-0.01954</v>
      </c>
      <c r="R424" s="15" t="n"/>
      <c r="S424" s="15">
        <f>L424*J424</f>
        <v/>
      </c>
      <c r="T424" s="15">
        <f>M424*J424</f>
        <v/>
      </c>
      <c r="U424" s="15">
        <f>N424*J424</f>
        <v/>
      </c>
      <c r="V424" s="15">
        <f>O424*J424</f>
        <v/>
      </c>
      <c r="W424" s="15">
        <f>P424*J424</f>
        <v/>
      </c>
      <c r="X424" s="17">
        <f>Q424*J424</f>
        <v/>
      </c>
    </row>
    <row r="425" ht="13.5" customHeight="1">
      <c r="A425" s="14" t="n">
        <v>114858</v>
      </c>
      <c r="B425" s="15" t="inlineStr">
        <is>
          <t>MILFRD MA CT</t>
        </is>
      </c>
      <c r="C425" s="15" t="n">
        <v>13.8</v>
      </c>
      <c r="D425" s="15" t="n">
        <v>101</v>
      </c>
      <c r="E425" s="15" t="n">
        <v>1140</v>
      </c>
      <c r="F425" s="15" t="n">
        <v>109.83</v>
      </c>
      <c r="G425" s="15" t="n">
        <v>0</v>
      </c>
      <c r="H425" s="15" t="n">
        <v>109.83</v>
      </c>
      <c r="I425" s="16" t="n">
        <v>109.83</v>
      </c>
      <c r="J425" s="15">
        <f>I425-F425</f>
        <v/>
      </c>
      <c r="K425" s="15">
        <f>H425-I425</f>
        <v/>
      </c>
      <c r="L425" s="15" t="n">
        <v>-0.01942</v>
      </c>
      <c r="M425" s="15" t="n">
        <v>-0.01961</v>
      </c>
      <c r="N425" s="15" t="n">
        <v>-0.01961</v>
      </c>
      <c r="O425" s="15" t="n">
        <v>-0.01961</v>
      </c>
      <c r="P425" s="15" t="n">
        <v>-0.01961</v>
      </c>
      <c r="Q425" s="15" t="n">
        <v>-0.01952</v>
      </c>
      <c r="R425" s="15" t="n"/>
      <c r="S425" s="15">
        <f>L425*J425</f>
        <v/>
      </c>
      <c r="T425" s="15">
        <f>M425*J425</f>
        <v/>
      </c>
      <c r="U425" s="15">
        <f>N425*J425</f>
        <v/>
      </c>
      <c r="V425" s="15">
        <f>O425*J425</f>
        <v/>
      </c>
      <c r="W425" s="15">
        <f>P425*J425</f>
        <v/>
      </c>
      <c r="X425" s="17">
        <f>Q425*J425</f>
        <v/>
      </c>
    </row>
    <row r="426" ht="13.5" customHeight="1">
      <c r="A426" s="14" t="n">
        <v>114859</v>
      </c>
      <c r="B426" s="15" t="inlineStr">
        <is>
          <t>MILFRD MA ST</t>
        </is>
      </c>
      <c r="C426" s="15" t="n">
        <v>13.8</v>
      </c>
      <c r="D426" s="15" t="n">
        <v>101</v>
      </c>
      <c r="E426" s="15" t="n">
        <v>1140</v>
      </c>
      <c r="F426" s="15" t="n">
        <v>92.17</v>
      </c>
      <c r="G426" s="15" t="n">
        <v>0</v>
      </c>
      <c r="H426" s="15" t="n">
        <v>92.17</v>
      </c>
      <c r="I426" s="16" t="n">
        <v>92.17</v>
      </c>
      <c r="J426" s="15">
        <f>I426-F426</f>
        <v/>
      </c>
      <c r="K426" s="15">
        <f>H426-I426</f>
        <v/>
      </c>
      <c r="L426" s="15" t="n">
        <v>-0.01942</v>
      </c>
      <c r="M426" s="15" t="n">
        <v>-0.01961</v>
      </c>
      <c r="N426" s="15" t="n">
        <v>-0.01961</v>
      </c>
      <c r="O426" s="15" t="n">
        <v>-0.01961</v>
      </c>
      <c r="P426" s="15" t="n">
        <v>-0.01961</v>
      </c>
      <c r="Q426" s="15" t="n">
        <v>-0.01952</v>
      </c>
      <c r="R426" s="15" t="n"/>
      <c r="S426" s="15">
        <f>L426*J426</f>
        <v/>
      </c>
      <c r="T426" s="15">
        <f>M426*J426</f>
        <v/>
      </c>
      <c r="U426" s="15">
        <f>N426*J426</f>
        <v/>
      </c>
      <c r="V426" s="15">
        <f>O426*J426</f>
        <v/>
      </c>
      <c r="W426" s="15">
        <f>P426*J426</f>
        <v/>
      </c>
      <c r="X426" s="17">
        <f>Q426*J426</f>
        <v/>
      </c>
    </row>
    <row r="427" ht="13.5" customHeight="1">
      <c r="A427" s="14" t="n">
        <v>113378</v>
      </c>
      <c r="B427" s="15" t="inlineStr">
        <is>
          <t xml:space="preserve">FITCH RD1   </t>
        </is>
      </c>
      <c r="C427" s="15" t="n">
        <v>13.8</v>
      </c>
      <c r="D427" s="15" t="n">
        <v>101</v>
      </c>
      <c r="E427" s="15" t="n">
        <v>1110</v>
      </c>
      <c r="F427" s="15" t="n">
        <v>0.95</v>
      </c>
      <c r="G427" s="15" t="n">
        <v>0</v>
      </c>
      <c r="H427" s="15" t="n">
        <v>0.95</v>
      </c>
      <c r="I427" s="16" t="n">
        <v>0.95</v>
      </c>
      <c r="J427" s="15">
        <f>I427-F427</f>
        <v/>
      </c>
      <c r="K427" s="15">
        <f>H427-I427</f>
        <v/>
      </c>
      <c r="L427" s="15" t="n">
        <v>-0.0194</v>
      </c>
      <c r="M427" s="15" t="n">
        <v>-0.0195</v>
      </c>
      <c r="N427" s="15" t="n">
        <v>-0.0195</v>
      </c>
      <c r="O427" s="15" t="n">
        <v>-0.0195</v>
      </c>
      <c r="P427" s="15" t="n">
        <v>-0.0195</v>
      </c>
      <c r="Q427" s="15" t="n">
        <v>-0.01942</v>
      </c>
      <c r="R427" s="15" t="n"/>
      <c r="S427" s="15">
        <f>L427*J427</f>
        <v/>
      </c>
      <c r="T427" s="15">
        <f>M427*J427</f>
        <v/>
      </c>
      <c r="U427" s="15">
        <f>N427*J427</f>
        <v/>
      </c>
      <c r="V427" s="15">
        <f>O427*J427</f>
        <v/>
      </c>
      <c r="W427" s="15">
        <f>P427*J427</f>
        <v/>
      </c>
      <c r="X427" s="17">
        <f>Q427*J427</f>
        <v/>
      </c>
    </row>
    <row r="428" ht="13.5" customHeight="1">
      <c r="A428" s="14" t="n">
        <v>113379</v>
      </c>
      <c r="B428" s="15" t="inlineStr">
        <is>
          <t xml:space="preserve">FITCH RD2   </t>
        </is>
      </c>
      <c r="C428" s="15" t="n">
        <v>13.8</v>
      </c>
      <c r="D428" s="15" t="n">
        <v>101</v>
      </c>
      <c r="E428" s="15" t="n">
        <v>1110</v>
      </c>
      <c r="F428" s="15" t="n">
        <v>0.95</v>
      </c>
      <c r="G428" s="15" t="n">
        <v>0</v>
      </c>
      <c r="H428" s="15" t="n">
        <v>0.95</v>
      </c>
      <c r="I428" s="16" t="n">
        <v>0.95</v>
      </c>
      <c r="J428" s="15">
        <f>I428-F428</f>
        <v/>
      </c>
      <c r="K428" s="15">
        <f>H428-I428</f>
        <v/>
      </c>
      <c r="L428" s="15" t="n">
        <v>-0.0194</v>
      </c>
      <c r="M428" s="15" t="n">
        <v>-0.0195</v>
      </c>
      <c r="N428" s="15" t="n">
        <v>-0.0195</v>
      </c>
      <c r="O428" s="15" t="n">
        <v>-0.0195</v>
      </c>
      <c r="P428" s="15" t="n">
        <v>-0.0195</v>
      </c>
      <c r="Q428" s="15" t="n">
        <v>-0.01942</v>
      </c>
      <c r="R428" s="15" t="n"/>
      <c r="S428" s="15">
        <f>L428*J428</f>
        <v/>
      </c>
      <c r="T428" s="15">
        <f>M428*J428</f>
        <v/>
      </c>
      <c r="U428" s="15">
        <f>N428*J428</f>
        <v/>
      </c>
      <c r="V428" s="15">
        <f>O428*J428</f>
        <v/>
      </c>
      <c r="W428" s="15">
        <f>P428*J428</f>
        <v/>
      </c>
      <c r="X428" s="17">
        <f>Q428*J428</f>
        <v/>
      </c>
    </row>
    <row r="429" ht="13.5" customHeight="1">
      <c r="A429" s="14" t="n">
        <v>113142</v>
      </c>
      <c r="B429" s="15" t="inlineStr">
        <is>
          <t xml:space="preserve">SOLTERRA A  </t>
        </is>
      </c>
      <c r="C429" s="15" t="n">
        <v>0.48</v>
      </c>
      <c r="D429" s="15" t="n">
        <v>101</v>
      </c>
      <c r="E429" s="15" t="n">
        <v>1100</v>
      </c>
      <c r="F429" s="15" t="n">
        <v>0</v>
      </c>
      <c r="G429" s="15" t="n">
        <v>0</v>
      </c>
      <c r="H429" s="15" t="n">
        <v>0</v>
      </c>
      <c r="I429" s="16" t="n">
        <v>0</v>
      </c>
      <c r="J429" s="15">
        <f>I429-F429</f>
        <v/>
      </c>
      <c r="K429" s="15">
        <f>H429-I429</f>
        <v/>
      </c>
      <c r="L429" s="15" t="n">
        <v>-0.01924</v>
      </c>
      <c r="M429" s="15" t="n">
        <v>-0.01933</v>
      </c>
      <c r="N429" s="15" t="n">
        <v>-0.01933</v>
      </c>
      <c r="O429" s="15" t="n">
        <v>-0.01933</v>
      </c>
      <c r="P429" s="15" t="n">
        <v>-0.01933</v>
      </c>
      <c r="Q429" s="15" t="n">
        <v>-0.01925</v>
      </c>
      <c r="R429" s="15" t="n"/>
      <c r="S429" s="15">
        <f>L429*J429</f>
        <v/>
      </c>
      <c r="T429" s="15">
        <f>M429*J429</f>
        <v/>
      </c>
      <c r="U429" s="15">
        <f>N429*J429</f>
        <v/>
      </c>
      <c r="V429" s="15">
        <f>O429*J429</f>
        <v/>
      </c>
      <c r="W429" s="15">
        <f>P429*J429</f>
        <v/>
      </c>
      <c r="X429" s="17">
        <f>Q429*J429</f>
        <v/>
      </c>
    </row>
    <row r="430" ht="13.5" customHeight="1">
      <c r="A430" s="14" t="n">
        <v>113143</v>
      </c>
      <c r="B430" s="15" t="inlineStr">
        <is>
          <t xml:space="preserve">SOLTERRA B  </t>
        </is>
      </c>
      <c r="C430" s="15" t="n">
        <v>0.42</v>
      </c>
      <c r="D430" s="15" t="n">
        <v>101</v>
      </c>
      <c r="E430" s="15" t="n">
        <v>1100</v>
      </c>
      <c r="F430" s="15" t="n">
        <v>0</v>
      </c>
      <c r="G430" s="15" t="n">
        <v>0</v>
      </c>
      <c r="H430" s="15" t="n">
        <v>0</v>
      </c>
      <c r="I430" s="16" t="n">
        <v>0</v>
      </c>
      <c r="J430" s="15">
        <f>I430-F430</f>
        <v/>
      </c>
      <c r="K430" s="15">
        <f>H430-I430</f>
        <v/>
      </c>
      <c r="L430" s="15" t="n">
        <v>-0.01924</v>
      </c>
      <c r="M430" s="15" t="n">
        <v>-0.01933</v>
      </c>
      <c r="N430" s="15" t="n">
        <v>-0.01933</v>
      </c>
      <c r="O430" s="15" t="n">
        <v>-0.01933</v>
      </c>
      <c r="P430" s="15" t="n">
        <v>-0.01933</v>
      </c>
      <c r="Q430" s="15" t="n">
        <v>-0.01925</v>
      </c>
      <c r="R430" s="15" t="n"/>
      <c r="S430" s="15">
        <f>L430*J430</f>
        <v/>
      </c>
      <c r="T430" s="15">
        <f>M430*J430</f>
        <v/>
      </c>
      <c r="U430" s="15">
        <f>N430*J430</f>
        <v/>
      </c>
      <c r="V430" s="15">
        <f>O430*J430</f>
        <v/>
      </c>
      <c r="W430" s="15">
        <f>P430*J430</f>
        <v/>
      </c>
      <c r="X430" s="17">
        <f>Q430*J430</f>
        <v/>
      </c>
    </row>
    <row r="431" ht="13.5" customHeight="1">
      <c r="A431" s="14" t="n">
        <v>993000</v>
      </c>
      <c r="B431" s="15" t="inlineStr">
        <is>
          <t>SUN_TREASU~1</t>
        </is>
      </c>
      <c r="C431" s="15" t="n">
        <v>115</v>
      </c>
      <c r="D431" s="15" t="n">
        <v>101</v>
      </c>
      <c r="E431" s="15" t="n">
        <v>1100</v>
      </c>
      <c r="F431" s="15" t="n">
        <v>0</v>
      </c>
      <c r="G431" s="15" t="n">
        <v>0</v>
      </c>
      <c r="H431" s="15" t="n">
        <v>0</v>
      </c>
      <c r="I431" s="16" t="n">
        <v>0</v>
      </c>
      <c r="J431" s="15">
        <f>I431-F431</f>
        <v/>
      </c>
      <c r="K431" s="15">
        <f>H431-I431</f>
        <v/>
      </c>
      <c r="L431" s="15" t="n">
        <v>-0.01924</v>
      </c>
      <c r="M431" s="15" t="n">
        <v>-0.01933</v>
      </c>
      <c r="N431" s="15" t="n">
        <v>-0.01933</v>
      </c>
      <c r="O431" s="15" t="n">
        <v>-0.01933</v>
      </c>
      <c r="P431" s="15" t="n">
        <v>-0.01933</v>
      </c>
      <c r="Q431" s="15" t="n">
        <v>-0.01925</v>
      </c>
      <c r="R431" s="15" t="n"/>
      <c r="S431" s="15">
        <f>L431*J431</f>
        <v/>
      </c>
      <c r="T431" s="15">
        <f>M431*J431</f>
        <v/>
      </c>
      <c r="U431" s="15">
        <f>N431*J431</f>
        <v/>
      </c>
      <c r="V431" s="15">
        <f>O431*J431</f>
        <v/>
      </c>
      <c r="W431" s="15">
        <f>P431*J431</f>
        <v/>
      </c>
      <c r="X431" s="17">
        <f>Q431*J431</f>
        <v/>
      </c>
    </row>
    <row r="432" ht="13.5" customHeight="1">
      <c r="A432" s="14" t="n">
        <v>993285</v>
      </c>
      <c r="B432" s="15" t="inlineStr">
        <is>
          <t>SUN_LITCHF~1</t>
        </is>
      </c>
      <c r="C432" s="15" t="n">
        <v>115</v>
      </c>
      <c r="D432" s="15" t="n">
        <v>101</v>
      </c>
      <c r="E432" s="15" t="n">
        <v>1110</v>
      </c>
      <c r="F432" s="15" t="n">
        <v>0</v>
      </c>
      <c r="G432" s="15" t="n">
        <v>0</v>
      </c>
      <c r="H432" s="15" t="n">
        <v>0</v>
      </c>
      <c r="I432" s="16" t="n">
        <v>0</v>
      </c>
      <c r="J432" s="15">
        <f>I432-F432</f>
        <v/>
      </c>
      <c r="K432" s="15">
        <f>H432-I432</f>
        <v/>
      </c>
      <c r="L432" s="15" t="n">
        <v>-0.01922</v>
      </c>
      <c r="M432" s="15" t="n">
        <v>-0.01929</v>
      </c>
      <c r="N432" s="15" t="n">
        <v>-0.01929</v>
      </c>
      <c r="O432" s="15" t="n">
        <v>-0.01929</v>
      </c>
      <c r="P432" s="15" t="n">
        <v>-0.01929</v>
      </c>
      <c r="Q432" s="15" t="n">
        <v>-0.01921</v>
      </c>
      <c r="R432" s="15" t="n"/>
      <c r="S432" s="15">
        <f>L432*J432</f>
        <v/>
      </c>
      <c r="T432" s="15">
        <f>M432*J432</f>
        <v/>
      </c>
      <c r="U432" s="15">
        <f>N432*J432</f>
        <v/>
      </c>
      <c r="V432" s="15">
        <f>O432*J432</f>
        <v/>
      </c>
      <c r="W432" s="15">
        <f>P432*J432</f>
        <v/>
      </c>
      <c r="X432" s="17">
        <f>Q432*J432</f>
        <v/>
      </c>
    </row>
    <row r="433" ht="13.5" customHeight="1">
      <c r="A433" s="14" t="n">
        <v>111080</v>
      </c>
      <c r="B433" s="15" t="inlineStr">
        <is>
          <t xml:space="preserve">W MEDWAY J4 </t>
        </is>
      </c>
      <c r="C433" s="15" t="n">
        <v>13.8</v>
      </c>
      <c r="D433" s="15" t="n">
        <v>101</v>
      </c>
      <c r="E433" s="15" t="n">
        <v>1023</v>
      </c>
      <c r="F433" s="15" t="n">
        <v>97.40000000000001</v>
      </c>
      <c r="G433" s="15" t="n">
        <v>0</v>
      </c>
      <c r="H433" s="15" t="n">
        <v>97.40000000000001</v>
      </c>
      <c r="I433" s="16" t="n">
        <v>97.40000000000001</v>
      </c>
      <c r="J433" s="15">
        <f>I433-F433</f>
        <v/>
      </c>
      <c r="K433" s="15">
        <f>H433-I433</f>
        <v/>
      </c>
      <c r="L433" s="15" t="n">
        <v>-0.01897</v>
      </c>
      <c r="M433" s="15" t="n">
        <v>-0.01917</v>
      </c>
      <c r="N433" s="15" t="n">
        <v>-0.01917</v>
      </c>
      <c r="O433" s="15" t="n">
        <v>-0.01917</v>
      </c>
      <c r="P433" s="15" t="n">
        <v>-0.01917</v>
      </c>
      <c r="Q433" s="15" t="n">
        <v>-0.01908</v>
      </c>
      <c r="R433" s="15" t="n"/>
      <c r="S433" s="15">
        <f>L433*J433</f>
        <v/>
      </c>
      <c r="T433" s="15">
        <f>M433*J433</f>
        <v/>
      </c>
      <c r="U433" s="15">
        <f>N433*J433</f>
        <v/>
      </c>
      <c r="V433" s="15">
        <f>O433*J433</f>
        <v/>
      </c>
      <c r="W433" s="15">
        <f>P433*J433</f>
        <v/>
      </c>
      <c r="X433" s="17">
        <f>Q433*J433</f>
        <v/>
      </c>
    </row>
    <row r="434" ht="13.5" customHeight="1">
      <c r="A434" s="14" t="n">
        <v>111081</v>
      </c>
      <c r="B434" s="15" t="inlineStr">
        <is>
          <t xml:space="preserve">W MEDWAY J5 </t>
        </is>
      </c>
      <c r="C434" s="15" t="n">
        <v>13.8</v>
      </c>
      <c r="D434" s="15" t="n">
        <v>101</v>
      </c>
      <c r="E434" s="15" t="n">
        <v>1023</v>
      </c>
      <c r="F434" s="15" t="n">
        <v>97.40000000000001</v>
      </c>
      <c r="G434" s="15" t="n">
        <v>0</v>
      </c>
      <c r="H434" s="15" t="n">
        <v>97.40000000000001</v>
      </c>
      <c r="I434" s="16" t="n">
        <v>97.40000000000001</v>
      </c>
      <c r="J434" s="15">
        <f>I434-F434</f>
        <v/>
      </c>
      <c r="K434" s="15">
        <f>H434-I434</f>
        <v/>
      </c>
      <c r="L434" s="15" t="n">
        <v>-0.01897</v>
      </c>
      <c r="M434" s="15" t="n">
        <v>-0.01917</v>
      </c>
      <c r="N434" s="15" t="n">
        <v>-0.01917</v>
      </c>
      <c r="O434" s="15" t="n">
        <v>-0.01917</v>
      </c>
      <c r="P434" s="15" t="n">
        <v>-0.01917</v>
      </c>
      <c r="Q434" s="15" t="n">
        <v>-0.01908</v>
      </c>
      <c r="R434" s="15" t="n"/>
      <c r="S434" s="15">
        <f>L434*J434</f>
        <v/>
      </c>
      <c r="T434" s="15">
        <f>M434*J434</f>
        <v/>
      </c>
      <c r="U434" s="15">
        <f>N434*J434</f>
        <v/>
      </c>
      <c r="V434" s="15">
        <f>O434*J434</f>
        <v/>
      </c>
      <c r="W434" s="15">
        <f>P434*J434</f>
        <v/>
      </c>
      <c r="X434" s="17">
        <f>Q434*J434</f>
        <v/>
      </c>
    </row>
    <row r="435" ht="13.5" customHeight="1">
      <c r="A435" s="14" t="n">
        <v>111083</v>
      </c>
      <c r="B435" s="15" t="inlineStr">
        <is>
          <t xml:space="preserve">W MEDWAY J3 </t>
        </is>
      </c>
      <c r="C435" s="15" t="n">
        <v>13.8</v>
      </c>
      <c r="D435" s="15" t="n">
        <v>101</v>
      </c>
      <c r="E435" s="15" t="n">
        <v>1023</v>
      </c>
      <c r="F435" s="15" t="n">
        <v>57.5</v>
      </c>
      <c r="G435" s="15" t="n">
        <v>0</v>
      </c>
      <c r="H435" s="15" t="n">
        <v>57.5</v>
      </c>
      <c r="I435" s="16" t="n">
        <v>57.5</v>
      </c>
      <c r="J435" s="15">
        <f>I435-F435</f>
        <v/>
      </c>
      <c r="K435" s="15">
        <f>H435-I435</f>
        <v/>
      </c>
      <c r="L435" s="15" t="n">
        <v>-0.01897</v>
      </c>
      <c r="M435" s="15" t="n">
        <v>-0.01917</v>
      </c>
      <c r="N435" s="15" t="n">
        <v>-0.01917</v>
      </c>
      <c r="O435" s="15" t="n">
        <v>-0.01917</v>
      </c>
      <c r="P435" s="15" t="n">
        <v>-0.01917</v>
      </c>
      <c r="Q435" s="15" t="n">
        <v>-0.01908</v>
      </c>
      <c r="R435" s="15" t="n"/>
      <c r="S435" s="15">
        <f>L435*J435</f>
        <v/>
      </c>
      <c r="T435" s="15">
        <f>M435*J435</f>
        <v/>
      </c>
      <c r="U435" s="15">
        <f>N435*J435</f>
        <v/>
      </c>
      <c r="V435" s="15">
        <f>O435*J435</f>
        <v/>
      </c>
      <c r="W435" s="15">
        <f>P435*J435</f>
        <v/>
      </c>
      <c r="X435" s="17">
        <f>Q435*J435</f>
        <v/>
      </c>
    </row>
    <row r="436" ht="13.5" customHeight="1">
      <c r="A436" s="14" t="n">
        <v>993264</v>
      </c>
      <c r="B436" s="15" t="inlineStr">
        <is>
          <t>SUN_MILLBURY</t>
        </is>
      </c>
      <c r="C436" s="15" t="n">
        <v>345</v>
      </c>
      <c r="D436" s="15" t="n">
        <v>101</v>
      </c>
      <c r="E436" s="15" t="n">
        <v>1110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-0.01869</v>
      </c>
      <c r="M436" s="15" t="n">
        <v>-0.01883</v>
      </c>
      <c r="N436" s="15" t="n">
        <v>-0.01883</v>
      </c>
      <c r="O436" s="15" t="n">
        <v>-0.01883</v>
      </c>
      <c r="P436" s="15" t="n">
        <v>-0.01883</v>
      </c>
      <c r="Q436" s="15" t="n">
        <v>-0.01875</v>
      </c>
      <c r="R436" s="15" t="n"/>
      <c r="S436" s="15">
        <f>L436*J436</f>
        <v/>
      </c>
      <c r="T436" s="15">
        <f>M436*J436</f>
        <v/>
      </c>
      <c r="U436" s="15">
        <f>N436*J436</f>
        <v/>
      </c>
      <c r="V436" s="15">
        <f>O436*J436</f>
        <v/>
      </c>
      <c r="W436" s="15">
        <f>P436*J436</f>
        <v/>
      </c>
      <c r="X436" s="17">
        <f>Q436*J436</f>
        <v/>
      </c>
    </row>
    <row r="437" ht="13.5" customHeight="1">
      <c r="A437" s="14" t="n">
        <v>990898</v>
      </c>
      <c r="B437" s="15" t="inlineStr">
        <is>
          <t>SUN BAT_CA~1</t>
        </is>
      </c>
      <c r="C437" s="15" t="n">
        <v>115</v>
      </c>
      <c r="D437" s="15" t="n">
        <v>101</v>
      </c>
      <c r="E437" s="15" t="n">
        <v>1020</v>
      </c>
      <c r="F437" s="15" t="n">
        <v>8.800000000000001</v>
      </c>
      <c r="G437" s="15" t="n">
        <v>0</v>
      </c>
      <c r="H437" s="15" t="n">
        <v>8.800000000000001</v>
      </c>
      <c r="I437" s="16" t="n">
        <v>8.800000000000001</v>
      </c>
      <c r="J437" s="15">
        <f>I437-F437</f>
        <v/>
      </c>
      <c r="K437" s="15">
        <f>H437-I437</f>
        <v/>
      </c>
      <c r="L437" s="15" t="n">
        <v>-0.01839</v>
      </c>
      <c r="M437" s="15" t="n">
        <v>-0.01862</v>
      </c>
      <c r="N437" s="15" t="n">
        <v>-0.01862</v>
      </c>
      <c r="O437" s="15" t="n">
        <v>-0.01862</v>
      </c>
      <c r="P437" s="15" t="n">
        <v>-0.01862</v>
      </c>
      <c r="Q437" s="15" t="n">
        <v>-0.01852</v>
      </c>
      <c r="R437" s="15" t="n"/>
      <c r="S437" s="15">
        <f>L437*J437</f>
        <v/>
      </c>
      <c r="T437" s="15">
        <f>M437*J437</f>
        <v/>
      </c>
      <c r="U437" s="15">
        <f>N437*J437</f>
        <v/>
      </c>
      <c r="V437" s="15">
        <f>O437*J437</f>
        <v/>
      </c>
      <c r="W437" s="15">
        <f>P437*J437</f>
        <v/>
      </c>
      <c r="X437" s="17">
        <f>Q437*J437</f>
        <v/>
      </c>
    </row>
    <row r="438" ht="13.5" customHeight="1">
      <c r="A438" s="14" t="n">
        <v>110950</v>
      </c>
      <c r="B438" s="15" t="inlineStr">
        <is>
          <t xml:space="preserve">W MEDWAY J2 </t>
        </is>
      </c>
      <c r="C438" s="15" t="n">
        <v>13.8</v>
      </c>
      <c r="D438" s="15" t="n">
        <v>101</v>
      </c>
      <c r="E438" s="15" t="n">
        <v>1023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-0.01809</v>
      </c>
      <c r="M438" s="15" t="n">
        <v>-0.01832</v>
      </c>
      <c r="N438" s="15" t="n">
        <v>-0.01832</v>
      </c>
      <c r="O438" s="15" t="n">
        <v>-0.01832</v>
      </c>
      <c r="P438" s="15" t="n">
        <v>-0.01832</v>
      </c>
      <c r="Q438" s="15" t="n">
        <v>-0.01823</v>
      </c>
      <c r="R438" s="15" t="n"/>
      <c r="S438" s="15">
        <f>L438*J438</f>
        <v/>
      </c>
      <c r="T438" s="15">
        <f>M438*J438</f>
        <v/>
      </c>
      <c r="U438" s="15">
        <f>N438*J438</f>
        <v/>
      </c>
      <c r="V438" s="15">
        <f>O438*J438</f>
        <v/>
      </c>
      <c r="W438" s="15">
        <f>P438*J438</f>
        <v/>
      </c>
      <c r="X438" s="17">
        <f>Q438*J438</f>
        <v/>
      </c>
    </row>
    <row r="439" ht="13.5" customHeight="1">
      <c r="A439" s="14" t="n">
        <v>110951</v>
      </c>
      <c r="B439" s="15" t="inlineStr">
        <is>
          <t>W MEDWAY JET</t>
        </is>
      </c>
      <c r="C439" s="15" t="n">
        <v>13.8</v>
      </c>
      <c r="D439" s="15" t="n">
        <v>101</v>
      </c>
      <c r="E439" s="15" t="n">
        <v>1023</v>
      </c>
      <c r="F439" s="15" t="n">
        <v>0</v>
      </c>
      <c r="G439" s="15" t="n">
        <v>0</v>
      </c>
      <c r="H439" s="15" t="n">
        <v>0</v>
      </c>
      <c r="I439" s="16" t="n">
        <v>0</v>
      </c>
      <c r="J439" s="15">
        <f>I439-F439</f>
        <v/>
      </c>
      <c r="K439" s="15">
        <f>H439-I439</f>
        <v/>
      </c>
      <c r="L439" s="15" t="n">
        <v>-0.01809</v>
      </c>
      <c r="M439" s="15" t="n">
        <v>-0.01832</v>
      </c>
      <c r="N439" s="15" t="n">
        <v>-0.01832</v>
      </c>
      <c r="O439" s="15" t="n">
        <v>-0.01832</v>
      </c>
      <c r="P439" s="15" t="n">
        <v>-0.01832</v>
      </c>
      <c r="Q439" s="15" t="n">
        <v>-0.01823</v>
      </c>
      <c r="R439" s="15" t="n"/>
      <c r="S439" s="15">
        <f>L439*J439</f>
        <v/>
      </c>
      <c r="T439" s="15">
        <f>M439*J439</f>
        <v/>
      </c>
      <c r="U439" s="15">
        <f>N439*J439</f>
        <v/>
      </c>
      <c r="V439" s="15">
        <f>O439*J439</f>
        <v/>
      </c>
      <c r="W439" s="15">
        <f>P439*J439</f>
        <v/>
      </c>
      <c r="X439" s="17">
        <f>Q439*J439</f>
        <v/>
      </c>
    </row>
    <row r="440" ht="13.5" customHeight="1">
      <c r="A440" s="14" t="n">
        <v>990901</v>
      </c>
      <c r="B440" s="15" t="inlineStr">
        <is>
          <t>DFO NG_EDGAR</t>
        </is>
      </c>
      <c r="C440" s="15" t="n">
        <v>115</v>
      </c>
      <c r="D440" s="15" t="n">
        <v>101</v>
      </c>
      <c r="E440" s="15" t="n">
        <v>1020</v>
      </c>
      <c r="F440" s="15" t="n">
        <v>0</v>
      </c>
      <c r="G440" s="15" t="n">
        <v>0</v>
      </c>
      <c r="H440" s="15" t="n">
        <v>0</v>
      </c>
      <c r="I440" s="16" t="n">
        <v>0</v>
      </c>
      <c r="J440" s="15">
        <f>I440-F440</f>
        <v/>
      </c>
      <c r="K440" s="15">
        <f>H440-I440</f>
        <v/>
      </c>
      <c r="L440" s="15" t="n">
        <v>-0.01794</v>
      </c>
      <c r="M440" s="15" t="n">
        <v>-0.01817</v>
      </c>
      <c r="N440" s="15" t="n">
        <v>-0.01817</v>
      </c>
      <c r="O440" s="15" t="n">
        <v>-0.01817</v>
      </c>
      <c r="P440" s="15" t="n">
        <v>-0.01817</v>
      </c>
      <c r="Q440" s="15" t="n">
        <v>-0.01807</v>
      </c>
      <c r="R440" s="15" t="n"/>
      <c r="S440" s="15">
        <f>L440*J440</f>
        <v/>
      </c>
      <c r="T440" s="15">
        <f>M440*J440</f>
        <v/>
      </c>
      <c r="U440" s="15">
        <f>N440*J440</f>
        <v/>
      </c>
      <c r="V440" s="15">
        <f>O440*J440</f>
        <v/>
      </c>
      <c r="W440" s="15">
        <f>P440*J440</f>
        <v/>
      </c>
      <c r="X440" s="17">
        <f>Q440*J440</f>
        <v/>
      </c>
    </row>
    <row r="441" ht="13.5" customHeight="1">
      <c r="A441" s="14" t="n">
        <v>111729</v>
      </c>
      <c r="B441" s="15" t="inlineStr">
        <is>
          <t xml:space="preserve">POTTER 2 ST </t>
        </is>
      </c>
      <c r="C441" s="15" t="n">
        <v>13.8</v>
      </c>
      <c r="D441" s="15" t="n">
        <v>101</v>
      </c>
      <c r="E441" s="15" t="n">
        <v>1063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-0.01794</v>
      </c>
      <c r="M441" s="15" t="n">
        <v>-0.01817</v>
      </c>
      <c r="N441" s="15" t="n">
        <v>-0.01817</v>
      </c>
      <c r="O441" s="15" t="n">
        <v>-0.01817</v>
      </c>
      <c r="P441" s="15" t="n">
        <v>-0.01817</v>
      </c>
      <c r="Q441" s="15" t="n">
        <v>-0.01807</v>
      </c>
      <c r="R441" s="15" t="n"/>
      <c r="S441" s="15">
        <f>L441*J441</f>
        <v/>
      </c>
      <c r="T441" s="15">
        <f>M441*J441</f>
        <v/>
      </c>
      <c r="U441" s="15">
        <f>N441*J441</f>
        <v/>
      </c>
      <c r="V441" s="15">
        <f>O441*J441</f>
        <v/>
      </c>
      <c r="W441" s="15">
        <f>P441*J441</f>
        <v/>
      </c>
      <c r="X441" s="17">
        <f>Q441*J441</f>
        <v/>
      </c>
    </row>
    <row r="442" ht="13.5" customHeight="1">
      <c r="A442" s="14" t="n">
        <v>111728</v>
      </c>
      <c r="B442" s="15" t="inlineStr">
        <is>
          <t xml:space="preserve">POTTER 2 CT </t>
        </is>
      </c>
      <c r="C442" s="15" t="n">
        <v>13.8</v>
      </c>
      <c r="D442" s="15" t="n">
        <v>101</v>
      </c>
      <c r="E442" s="15" t="n">
        <v>1063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-0.01794</v>
      </c>
      <c r="M442" s="15" t="n">
        <v>-0.01817</v>
      </c>
      <c r="N442" s="15" t="n">
        <v>-0.01817</v>
      </c>
      <c r="O442" s="15" t="n">
        <v>-0.01817</v>
      </c>
      <c r="P442" s="15" t="n">
        <v>-0.01817</v>
      </c>
      <c r="Q442" s="15" t="n">
        <v>-0.01807</v>
      </c>
      <c r="R442" s="15" t="n"/>
      <c r="S442" s="15">
        <f>L442*J442</f>
        <v/>
      </c>
      <c r="T442" s="15">
        <f>M442*J442</f>
        <v/>
      </c>
      <c r="U442" s="15">
        <f>N442*J442</f>
        <v/>
      </c>
      <c r="V442" s="15">
        <f>O442*J442</f>
        <v/>
      </c>
      <c r="W442" s="15">
        <f>P442*J442</f>
        <v/>
      </c>
      <c r="X442" s="17">
        <f>Q442*J442</f>
        <v/>
      </c>
    </row>
    <row r="443" ht="13.5" customHeight="1">
      <c r="A443" s="14" t="n">
        <v>111723</v>
      </c>
      <c r="B443" s="15" t="inlineStr">
        <is>
          <t xml:space="preserve">TA WATSON 2 </t>
        </is>
      </c>
      <c r="C443" s="15" t="n">
        <v>13.8</v>
      </c>
      <c r="D443" s="15" t="n">
        <v>101</v>
      </c>
      <c r="E443" s="15" t="n">
        <v>1063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-0.01794</v>
      </c>
      <c r="M443" s="15" t="n">
        <v>-0.01817</v>
      </c>
      <c r="N443" s="15" t="n">
        <v>-0.01817</v>
      </c>
      <c r="O443" s="15" t="n">
        <v>-0.01817</v>
      </c>
      <c r="P443" s="15" t="n">
        <v>-0.01817</v>
      </c>
      <c r="Q443" s="15" t="n">
        <v>-0.01807</v>
      </c>
      <c r="R443" s="15" t="n"/>
      <c r="S443" s="15">
        <f>L443*J443</f>
        <v/>
      </c>
      <c r="T443" s="15">
        <f>M443*J443</f>
        <v/>
      </c>
      <c r="U443" s="15">
        <f>N443*J443</f>
        <v/>
      </c>
      <c r="V443" s="15">
        <f>O443*J443</f>
        <v/>
      </c>
      <c r="W443" s="15">
        <f>P443*J443</f>
        <v/>
      </c>
      <c r="X443" s="17">
        <f>Q443*J443</f>
        <v/>
      </c>
    </row>
    <row r="444" ht="13.5" customHeight="1">
      <c r="A444" s="14" t="n">
        <v>111092</v>
      </c>
      <c r="B444" s="15" t="inlineStr">
        <is>
          <t xml:space="preserve">EDGAR ST    </t>
        </is>
      </c>
      <c r="C444" s="15" t="n">
        <v>18</v>
      </c>
      <c r="D444" s="15" t="n">
        <v>101</v>
      </c>
      <c r="E444" s="15" t="n">
        <v>1023</v>
      </c>
      <c r="F444" s="15" t="n">
        <v>0</v>
      </c>
      <c r="G444" s="15" t="n">
        <v>0</v>
      </c>
      <c r="H444" s="15" t="n">
        <v>0</v>
      </c>
      <c r="I444" s="16" t="n">
        <v>0</v>
      </c>
      <c r="J444" s="15">
        <f>I444-F444</f>
        <v/>
      </c>
      <c r="K444" s="15">
        <f>H444-I444</f>
        <v/>
      </c>
      <c r="L444" s="15" t="n">
        <v>-0.01794</v>
      </c>
      <c r="M444" s="15" t="n">
        <v>-0.01817</v>
      </c>
      <c r="N444" s="15" t="n">
        <v>-0.01817</v>
      </c>
      <c r="O444" s="15" t="n">
        <v>-0.01817</v>
      </c>
      <c r="P444" s="15" t="n">
        <v>-0.01817</v>
      </c>
      <c r="Q444" s="15" t="n">
        <v>-0.01807</v>
      </c>
      <c r="R444" s="15" t="n"/>
      <c r="S444" s="15">
        <f>L444*J444</f>
        <v/>
      </c>
      <c r="T444" s="15">
        <f>M444*J444</f>
        <v/>
      </c>
      <c r="U444" s="15">
        <f>N444*J444</f>
        <v/>
      </c>
      <c r="V444" s="15">
        <f>O444*J444</f>
        <v/>
      </c>
      <c r="W444" s="15">
        <f>P444*J444</f>
        <v/>
      </c>
      <c r="X444" s="17">
        <f>Q444*J444</f>
        <v/>
      </c>
    </row>
    <row r="445" ht="13.5" customHeight="1">
      <c r="A445" s="14" t="n">
        <v>111097</v>
      </c>
      <c r="B445" s="15" t="inlineStr">
        <is>
          <t xml:space="preserve">EDGAR GT2   </t>
        </is>
      </c>
      <c r="C445" s="15" t="n">
        <v>16</v>
      </c>
      <c r="D445" s="15" t="n">
        <v>101</v>
      </c>
      <c r="E445" s="15" t="n">
        <v>1023</v>
      </c>
      <c r="F445" s="15" t="n">
        <v>0</v>
      </c>
      <c r="G445" s="15" t="n">
        <v>0</v>
      </c>
      <c r="H445" s="15" t="n">
        <v>0</v>
      </c>
      <c r="I445" s="16" t="n">
        <v>0</v>
      </c>
      <c r="J445" s="15">
        <f>I445-F445</f>
        <v/>
      </c>
      <c r="K445" s="15">
        <f>H445-I445</f>
        <v/>
      </c>
      <c r="L445" s="15" t="n">
        <v>-0.01794</v>
      </c>
      <c r="M445" s="15" t="n">
        <v>-0.01817</v>
      </c>
      <c r="N445" s="15" t="n">
        <v>-0.01817</v>
      </c>
      <c r="O445" s="15" t="n">
        <v>-0.01817</v>
      </c>
      <c r="P445" s="15" t="n">
        <v>-0.01817</v>
      </c>
      <c r="Q445" s="15" t="n">
        <v>-0.01807</v>
      </c>
      <c r="R445" s="15" t="n"/>
      <c r="S445" s="15">
        <f>L445*J445</f>
        <v/>
      </c>
      <c r="T445" s="15">
        <f>M445*J445</f>
        <v/>
      </c>
      <c r="U445" s="15">
        <f>N445*J445</f>
        <v/>
      </c>
      <c r="V445" s="15">
        <f>O445*J445</f>
        <v/>
      </c>
      <c r="W445" s="15">
        <f>P445*J445</f>
        <v/>
      </c>
      <c r="X445" s="17">
        <f>Q445*J445</f>
        <v/>
      </c>
    </row>
    <row r="446" ht="13.5" customHeight="1">
      <c r="A446" s="14" t="n">
        <v>111093</v>
      </c>
      <c r="B446" s="15" t="inlineStr">
        <is>
          <t xml:space="preserve">EDGAR GT1   </t>
        </is>
      </c>
      <c r="C446" s="15" t="n">
        <v>16</v>
      </c>
      <c r="D446" s="15" t="n">
        <v>101</v>
      </c>
      <c r="E446" s="15" t="n">
        <v>1023</v>
      </c>
      <c r="F446" s="15" t="n">
        <v>0</v>
      </c>
      <c r="G446" s="15" t="n">
        <v>0</v>
      </c>
      <c r="H446" s="15" t="n">
        <v>0</v>
      </c>
      <c r="I446" s="16" t="n">
        <v>0</v>
      </c>
      <c r="J446" s="15">
        <f>I446-F446</f>
        <v/>
      </c>
      <c r="K446" s="15">
        <f>H446-I446</f>
        <v/>
      </c>
      <c r="L446" s="15" t="n">
        <v>-0.01794</v>
      </c>
      <c r="M446" s="15" t="n">
        <v>-0.01817</v>
      </c>
      <c r="N446" s="15" t="n">
        <v>-0.01817</v>
      </c>
      <c r="O446" s="15" t="n">
        <v>-0.01817</v>
      </c>
      <c r="P446" s="15" t="n">
        <v>-0.01817</v>
      </c>
      <c r="Q446" s="15" t="n">
        <v>-0.01807</v>
      </c>
      <c r="R446" s="15" t="n"/>
      <c r="S446" s="15">
        <f>L446*J446</f>
        <v/>
      </c>
      <c r="T446" s="15">
        <f>M446*J446</f>
        <v/>
      </c>
      <c r="U446" s="15">
        <f>N446*J446</f>
        <v/>
      </c>
      <c r="V446" s="15">
        <f>O446*J446</f>
        <v/>
      </c>
      <c r="W446" s="15">
        <f>P446*J446</f>
        <v/>
      </c>
      <c r="X446" s="17">
        <f>Q446*J446</f>
        <v/>
      </c>
    </row>
    <row r="447" ht="13.5" customHeight="1">
      <c r="A447" s="14" t="n">
        <v>111722</v>
      </c>
      <c r="B447" s="15" t="inlineStr">
        <is>
          <t xml:space="preserve">TA WATSON 1 </t>
        </is>
      </c>
      <c r="C447" s="15" t="n">
        <v>13.8</v>
      </c>
      <c r="D447" s="15" t="n">
        <v>101</v>
      </c>
      <c r="E447" s="15" t="n">
        <v>1063</v>
      </c>
      <c r="F447" s="15" t="n">
        <v>0</v>
      </c>
      <c r="G447" s="15" t="n">
        <v>0</v>
      </c>
      <c r="H447" s="15" t="n">
        <v>0</v>
      </c>
      <c r="I447" s="16" t="n">
        <v>0</v>
      </c>
      <c r="J447" s="15">
        <f>I447-F447</f>
        <v/>
      </c>
      <c r="K447" s="15">
        <f>H447-I447</f>
        <v/>
      </c>
      <c r="L447" s="15" t="n">
        <v>-0.01794</v>
      </c>
      <c r="M447" s="15" t="n">
        <v>-0.01817</v>
      </c>
      <c r="N447" s="15" t="n">
        <v>-0.01817</v>
      </c>
      <c r="O447" s="15" t="n">
        <v>-0.01817</v>
      </c>
      <c r="P447" s="15" t="n">
        <v>-0.01817</v>
      </c>
      <c r="Q447" s="15" t="n">
        <v>-0.01807</v>
      </c>
      <c r="R447" s="15" t="n"/>
      <c r="S447" s="15">
        <f>L447*J447</f>
        <v/>
      </c>
      <c r="T447" s="15">
        <f>M447*J447</f>
        <v/>
      </c>
      <c r="U447" s="15">
        <f>N447*J447</f>
        <v/>
      </c>
      <c r="V447" s="15">
        <f>O447*J447</f>
        <v/>
      </c>
      <c r="W447" s="15">
        <f>P447*J447</f>
        <v/>
      </c>
      <c r="X447" s="17">
        <f>Q447*J447</f>
        <v/>
      </c>
    </row>
    <row r="448" ht="13.5" customHeight="1">
      <c r="A448" s="14" t="n">
        <v>113082</v>
      </c>
      <c r="B448" s="15" t="inlineStr">
        <is>
          <t xml:space="preserve">BARRE MA T1 </t>
        </is>
      </c>
      <c r="C448" s="15" t="n">
        <v>13.8</v>
      </c>
      <c r="D448" s="15" t="n">
        <v>101</v>
      </c>
      <c r="E448" s="15" t="n">
        <v>1100</v>
      </c>
      <c r="F448" s="15" t="n">
        <v>0</v>
      </c>
      <c r="G448" s="15" t="n">
        <v>0</v>
      </c>
      <c r="H448" s="15" t="n">
        <v>0</v>
      </c>
      <c r="I448" s="16" t="n">
        <v>0</v>
      </c>
      <c r="J448" s="15">
        <f>I448-F448</f>
        <v/>
      </c>
      <c r="K448" s="15">
        <f>H448-I448</f>
        <v/>
      </c>
      <c r="L448" s="15" t="n">
        <v>-0.01772</v>
      </c>
      <c r="M448" s="15" t="n">
        <v>-0.01779</v>
      </c>
      <c r="N448" s="15" t="n">
        <v>-0.01779</v>
      </c>
      <c r="O448" s="15" t="n">
        <v>-0.01779</v>
      </c>
      <c r="P448" s="15" t="n">
        <v>-0.01779</v>
      </c>
      <c r="Q448" s="15" t="n">
        <v>-0.01771</v>
      </c>
      <c r="R448" s="15" t="n"/>
      <c r="S448" s="15">
        <f>L448*J448</f>
        <v/>
      </c>
      <c r="T448" s="15">
        <f>M448*J448</f>
        <v/>
      </c>
      <c r="U448" s="15">
        <f>N448*J448</f>
        <v/>
      </c>
      <c r="V448" s="15">
        <f>O448*J448</f>
        <v/>
      </c>
      <c r="W448" s="15">
        <f>P448*J448</f>
        <v/>
      </c>
      <c r="X448" s="17">
        <f>Q448*J448</f>
        <v/>
      </c>
    </row>
    <row r="449" ht="13.5" customHeight="1">
      <c r="A449" s="14" t="n">
        <v>993007</v>
      </c>
      <c r="B449" s="15" t="inlineStr">
        <is>
          <t>BAT_BARRE ~1</t>
        </is>
      </c>
      <c r="C449" s="15" t="n">
        <v>115</v>
      </c>
      <c r="D449" s="15" t="n">
        <v>101</v>
      </c>
      <c r="E449" s="15" t="n">
        <v>1100</v>
      </c>
      <c r="F449" s="15" t="n">
        <v>0</v>
      </c>
      <c r="G449" s="15" t="n">
        <v>0</v>
      </c>
      <c r="H449" s="15" t="n">
        <v>0</v>
      </c>
      <c r="I449" s="16" t="n">
        <v>0</v>
      </c>
      <c r="J449" s="15">
        <f>I449-F449</f>
        <v/>
      </c>
      <c r="K449" s="15">
        <f>H449-I449</f>
        <v/>
      </c>
      <c r="L449" s="15" t="n">
        <v>-0.01772</v>
      </c>
      <c r="M449" s="15" t="n">
        <v>-0.01779</v>
      </c>
      <c r="N449" s="15" t="n">
        <v>-0.01779</v>
      </c>
      <c r="O449" s="15" t="n">
        <v>-0.01779</v>
      </c>
      <c r="P449" s="15" t="n">
        <v>-0.01779</v>
      </c>
      <c r="Q449" s="15" t="n">
        <v>-0.01771</v>
      </c>
      <c r="R449" s="15" t="n"/>
      <c r="S449" s="15">
        <f>L449*J449</f>
        <v/>
      </c>
      <c r="T449" s="15">
        <f>M449*J449</f>
        <v/>
      </c>
      <c r="U449" s="15">
        <f>N449*J449</f>
        <v/>
      </c>
      <c r="V449" s="15">
        <f>O449*J449</f>
        <v/>
      </c>
      <c r="W449" s="15">
        <f>P449*J449</f>
        <v/>
      </c>
      <c r="X449" s="17">
        <f>Q449*J449</f>
        <v/>
      </c>
    </row>
    <row r="450" ht="13.5" customHeight="1">
      <c r="A450" s="14" t="n">
        <v>990783</v>
      </c>
      <c r="B450" s="15" t="inlineStr">
        <is>
          <t xml:space="preserve">WND_PILGRIM </t>
        </is>
      </c>
      <c r="C450" s="15" t="n">
        <v>345</v>
      </c>
      <c r="D450" s="15" t="n">
        <v>101</v>
      </c>
      <c r="E450" s="15" t="n">
        <v>1020</v>
      </c>
      <c r="F450" s="15" t="n">
        <v>0</v>
      </c>
      <c r="G450" s="15" t="n">
        <v>0</v>
      </c>
      <c r="H450" s="15" t="n">
        <v>0</v>
      </c>
      <c r="I450" s="16" t="n">
        <v>0</v>
      </c>
      <c r="J450" s="15">
        <f>I450-F450</f>
        <v/>
      </c>
      <c r="K450" s="15">
        <f>H450-I450</f>
        <v/>
      </c>
      <c r="L450" s="15" t="n">
        <v>-0.01692</v>
      </c>
      <c r="M450" s="15" t="n">
        <v>-0.01713</v>
      </c>
      <c r="N450" s="15" t="n">
        <v>-0.01713</v>
      </c>
      <c r="O450" s="15" t="n">
        <v>-0.01713</v>
      </c>
      <c r="P450" s="15" t="n">
        <v>-0.01713</v>
      </c>
      <c r="Q450" s="15" t="n">
        <v>-0.01703</v>
      </c>
      <c r="R450" s="15" t="n"/>
      <c r="S450" s="15">
        <f>L450*J450</f>
        <v/>
      </c>
      <c r="T450" s="15">
        <f>M450*J450</f>
        <v/>
      </c>
      <c r="U450" s="15">
        <f>N450*J450</f>
        <v/>
      </c>
      <c r="V450" s="15">
        <f>O450*J450</f>
        <v/>
      </c>
      <c r="W450" s="15">
        <f>P450*J450</f>
        <v/>
      </c>
      <c r="X450" s="17">
        <f>Q450*J450</f>
        <v/>
      </c>
    </row>
    <row r="451" ht="13.5" customHeight="1">
      <c r="A451" s="14" t="n">
        <v>111251</v>
      </c>
      <c r="B451" s="15" t="inlineStr">
        <is>
          <t xml:space="preserve">CANAL G1    </t>
        </is>
      </c>
      <c r="C451" s="15" t="n">
        <v>18</v>
      </c>
      <c r="D451" s="15" t="n">
        <v>101</v>
      </c>
      <c r="E451" s="15" t="n">
        <v>1043</v>
      </c>
      <c r="F451" s="15" t="n">
        <v>0</v>
      </c>
      <c r="G451" s="15" t="n">
        <v>0</v>
      </c>
      <c r="H451" s="15" t="n">
        <v>0</v>
      </c>
      <c r="I451" s="16" t="n">
        <v>0</v>
      </c>
      <c r="J451" s="15">
        <f>I451-F451</f>
        <v/>
      </c>
      <c r="K451" s="15">
        <f>H451-I451</f>
        <v/>
      </c>
      <c r="L451" s="15" t="n">
        <v>-0.01683</v>
      </c>
      <c r="M451" s="15" t="n">
        <v>-0.01704</v>
      </c>
      <c r="N451" s="15" t="n">
        <v>-0.01704</v>
      </c>
      <c r="O451" s="15" t="n">
        <v>-0.01704</v>
      </c>
      <c r="P451" s="15" t="n">
        <v>-0.01704</v>
      </c>
      <c r="Q451" s="15" t="n">
        <v>-0.01694</v>
      </c>
      <c r="R451" s="15" t="n"/>
      <c r="S451" s="15">
        <f>L451*J451</f>
        <v/>
      </c>
      <c r="T451" s="15">
        <f>M451*J451</f>
        <v/>
      </c>
      <c r="U451" s="15">
        <f>N451*J451</f>
        <v/>
      </c>
      <c r="V451" s="15">
        <f>O451*J451</f>
        <v/>
      </c>
      <c r="W451" s="15">
        <f>P451*J451</f>
        <v/>
      </c>
      <c r="X451" s="17">
        <f>Q451*J451</f>
        <v/>
      </c>
    </row>
    <row r="452" ht="13.5" customHeight="1">
      <c r="A452" s="14" t="n">
        <v>111252</v>
      </c>
      <c r="B452" s="15" t="inlineStr">
        <is>
          <t xml:space="preserve">CANAL G2    </t>
        </is>
      </c>
      <c r="C452" s="15" t="n">
        <v>18</v>
      </c>
      <c r="D452" s="15" t="n">
        <v>101</v>
      </c>
      <c r="E452" s="15" t="n">
        <v>1043</v>
      </c>
      <c r="F452" s="15" t="n">
        <v>141.02</v>
      </c>
      <c r="G452" s="15" t="n">
        <v>0</v>
      </c>
      <c r="H452" s="15" t="n">
        <v>576.37</v>
      </c>
      <c r="I452" s="16" t="n">
        <v>141.02</v>
      </c>
      <c r="J452" s="15">
        <f>I452-F452</f>
        <v/>
      </c>
      <c r="K452" s="15">
        <f>H452-I452</f>
        <v/>
      </c>
      <c r="L452" s="15" t="n">
        <v>-0.01683</v>
      </c>
      <c r="M452" s="15" t="n">
        <v>-0.01704</v>
      </c>
      <c r="N452" s="15" t="n">
        <v>-0.01704</v>
      </c>
      <c r="O452" s="15" t="n">
        <v>-0.01704</v>
      </c>
      <c r="P452" s="15" t="n">
        <v>-0.01704</v>
      </c>
      <c r="Q452" s="15" t="n">
        <v>-0.01694</v>
      </c>
      <c r="R452" s="15" t="n"/>
      <c r="S452" s="15">
        <f>L452*J452</f>
        <v/>
      </c>
      <c r="T452" s="15">
        <f>M452*J452</f>
        <v/>
      </c>
      <c r="U452" s="15">
        <f>N452*J452</f>
        <v/>
      </c>
      <c r="V452" s="15">
        <f>O452*J452</f>
        <v/>
      </c>
      <c r="W452" s="15">
        <f>P452*J452</f>
        <v/>
      </c>
      <c r="X452" s="17">
        <f>Q452*J452</f>
        <v/>
      </c>
    </row>
    <row r="453" ht="13.5" customHeight="1">
      <c r="A453" s="14" t="n">
        <v>111256</v>
      </c>
      <c r="B453" s="15" t="inlineStr">
        <is>
          <t xml:space="preserve">CANAL 3 CTG </t>
        </is>
      </c>
      <c r="C453" s="15" t="n">
        <v>25</v>
      </c>
      <c r="D453" s="15" t="n">
        <v>101</v>
      </c>
      <c r="E453" s="15" t="n">
        <v>1043</v>
      </c>
      <c r="F453" s="15" t="n">
        <v>333</v>
      </c>
      <c r="G453" s="15" t="n">
        <v>0</v>
      </c>
      <c r="H453" s="15" t="n">
        <v>333</v>
      </c>
      <c r="I453" s="16" t="n">
        <v>333</v>
      </c>
      <c r="J453" s="15">
        <f>I453-F453</f>
        <v/>
      </c>
      <c r="K453" s="15">
        <f>H453-I453</f>
        <v/>
      </c>
      <c r="L453" s="15" t="n">
        <v>-0.01683</v>
      </c>
      <c r="M453" s="15" t="n">
        <v>-0.01704</v>
      </c>
      <c r="N453" s="15" t="n">
        <v>-0.01704</v>
      </c>
      <c r="O453" s="15" t="n">
        <v>-0.01704</v>
      </c>
      <c r="P453" s="15" t="n">
        <v>-0.01704</v>
      </c>
      <c r="Q453" s="15" t="n">
        <v>-0.01694</v>
      </c>
      <c r="R453" s="15" t="n"/>
      <c r="S453" s="15">
        <f>L453*J453</f>
        <v/>
      </c>
      <c r="T453" s="15">
        <f>M453*J453</f>
        <v/>
      </c>
      <c r="U453" s="15">
        <f>N453*J453</f>
        <v/>
      </c>
      <c r="V453" s="15">
        <f>O453*J453</f>
        <v/>
      </c>
      <c r="W453" s="15">
        <f>P453*J453</f>
        <v/>
      </c>
      <c r="X453" s="17">
        <f>Q453*J453</f>
        <v/>
      </c>
    </row>
    <row r="454" ht="13.5" customHeight="1">
      <c r="A454" s="14" t="n">
        <v>991136</v>
      </c>
      <c r="B454" s="15" t="inlineStr">
        <is>
          <t>SUN_KINGST~1</t>
        </is>
      </c>
      <c r="C454" s="15" t="n">
        <v>115</v>
      </c>
      <c r="D454" s="15" t="n">
        <v>101</v>
      </c>
      <c r="E454" s="15" t="n">
        <v>1030</v>
      </c>
      <c r="F454" s="15" t="n">
        <v>2.76</v>
      </c>
      <c r="G454" s="15" t="n">
        <v>0</v>
      </c>
      <c r="H454" s="15" t="n">
        <v>2.76</v>
      </c>
      <c r="I454" s="16" t="n">
        <v>2.76</v>
      </c>
      <c r="J454" s="15">
        <f>I454-F454</f>
        <v/>
      </c>
      <c r="K454" s="15">
        <f>H454-I454</f>
        <v/>
      </c>
      <c r="L454" s="15" t="n">
        <v>-0.01673</v>
      </c>
      <c r="M454" s="15" t="n">
        <v>-0.01694</v>
      </c>
      <c r="N454" s="15" t="n">
        <v>-0.01694</v>
      </c>
      <c r="O454" s="15" t="n">
        <v>-0.01694</v>
      </c>
      <c r="P454" s="15" t="n">
        <v>-0.01694</v>
      </c>
      <c r="Q454" s="15" t="n">
        <v>-0.01685</v>
      </c>
      <c r="R454" s="15" t="n"/>
      <c r="S454" s="15">
        <f>L454*J454</f>
        <v/>
      </c>
      <c r="T454" s="15">
        <f>M454*J454</f>
        <v/>
      </c>
      <c r="U454" s="15">
        <f>N454*J454</f>
        <v/>
      </c>
      <c r="V454" s="15">
        <f>O454*J454</f>
        <v/>
      </c>
      <c r="W454" s="15">
        <f>P454*J454</f>
        <v/>
      </c>
      <c r="X454" s="17">
        <f>Q454*J454</f>
        <v/>
      </c>
    </row>
    <row r="455" ht="13.5" customHeight="1">
      <c r="A455" s="14" t="n">
        <v>991144</v>
      </c>
      <c r="B455" s="15" t="inlineStr">
        <is>
          <t>BAT_BROOK ~1</t>
        </is>
      </c>
      <c r="C455" s="15" t="n">
        <v>115</v>
      </c>
      <c r="D455" s="15" t="n">
        <v>101</v>
      </c>
      <c r="E455" s="15" t="n">
        <v>1030</v>
      </c>
      <c r="F455" s="15" t="n">
        <v>209.96</v>
      </c>
      <c r="G455" s="15" t="n">
        <v>0</v>
      </c>
      <c r="H455" s="15" t="n">
        <v>209.96</v>
      </c>
      <c r="I455" s="16" t="n">
        <v>209.96</v>
      </c>
      <c r="J455" s="15">
        <f>I455-F455</f>
        <v/>
      </c>
      <c r="K455" s="15">
        <f>H455-I455</f>
        <v/>
      </c>
      <c r="L455" s="15" t="n">
        <v>-0.01673</v>
      </c>
      <c r="M455" s="15" t="n">
        <v>-0.01694</v>
      </c>
      <c r="N455" s="15" t="n">
        <v>-0.01694</v>
      </c>
      <c r="O455" s="15" t="n">
        <v>-0.01694</v>
      </c>
      <c r="P455" s="15" t="n">
        <v>-0.01694</v>
      </c>
      <c r="Q455" s="15" t="n">
        <v>-0.01684</v>
      </c>
      <c r="R455" s="15" t="n"/>
      <c r="S455" s="15">
        <f>L455*J455</f>
        <v/>
      </c>
      <c r="T455" s="15">
        <f>M455*J455</f>
        <v/>
      </c>
      <c r="U455" s="15">
        <f>N455*J455</f>
        <v/>
      </c>
      <c r="V455" s="15">
        <f>O455*J455</f>
        <v/>
      </c>
      <c r="W455" s="15">
        <f>P455*J455</f>
        <v/>
      </c>
      <c r="X455" s="17">
        <f>Q455*J455</f>
        <v/>
      </c>
    </row>
    <row r="456" ht="13.5" customHeight="1">
      <c r="A456" s="14" t="n">
        <v>991171</v>
      </c>
      <c r="B456" s="15" t="inlineStr">
        <is>
          <t>SUN BAT_WE~1</t>
        </is>
      </c>
      <c r="C456" s="15" t="n">
        <v>23</v>
      </c>
      <c r="D456" s="15" t="n">
        <v>101</v>
      </c>
      <c r="E456" s="15" t="n">
        <v>1032</v>
      </c>
      <c r="F456" s="15" t="n">
        <v>0</v>
      </c>
      <c r="G456" s="15" t="n">
        <v>0</v>
      </c>
      <c r="H456" s="15" t="n">
        <v>0</v>
      </c>
      <c r="I456" s="16" t="n">
        <v>0</v>
      </c>
      <c r="J456" s="15">
        <f>I456-F456</f>
        <v/>
      </c>
      <c r="K456" s="15">
        <f>H456-I456</f>
        <v/>
      </c>
      <c r="L456" s="15" t="n">
        <v>-0.01673</v>
      </c>
      <c r="M456" s="15" t="n">
        <v>-0.01694</v>
      </c>
      <c r="N456" s="15" t="n">
        <v>-0.01694</v>
      </c>
      <c r="O456" s="15" t="n">
        <v>-0.01694</v>
      </c>
      <c r="P456" s="15" t="n">
        <v>-0.01694</v>
      </c>
      <c r="Q456" s="15" t="n">
        <v>-0.01684</v>
      </c>
      <c r="R456" s="15" t="n"/>
      <c r="S456" s="15">
        <f>L456*J456</f>
        <v/>
      </c>
      <c r="T456" s="15">
        <f>M456*J456</f>
        <v/>
      </c>
      <c r="U456" s="15">
        <f>N456*J456</f>
        <v/>
      </c>
      <c r="V456" s="15">
        <f>O456*J456</f>
        <v/>
      </c>
      <c r="W456" s="15">
        <f>P456*J456</f>
        <v/>
      </c>
      <c r="X456" s="17">
        <f>Q456*J456</f>
        <v/>
      </c>
    </row>
    <row r="457" ht="13.5" customHeight="1">
      <c r="A457" s="14" t="n">
        <v>991133</v>
      </c>
      <c r="B457" s="15" t="inlineStr">
        <is>
          <t xml:space="preserve">BAT_CARVER  </t>
        </is>
      </c>
      <c r="C457" s="15" t="n">
        <v>345</v>
      </c>
      <c r="D457" s="15" t="n">
        <v>101</v>
      </c>
      <c r="E457" s="15" t="n">
        <v>1030</v>
      </c>
      <c r="F457" s="15" t="n">
        <v>150</v>
      </c>
      <c r="G457" s="15" t="n">
        <v>0</v>
      </c>
      <c r="H457" s="15" t="n">
        <v>150</v>
      </c>
      <c r="I457" s="16" t="n">
        <v>150</v>
      </c>
      <c r="J457" s="15">
        <f>I457-F457</f>
        <v/>
      </c>
      <c r="K457" s="15">
        <f>H457-I457</f>
        <v/>
      </c>
      <c r="L457" s="15" t="n">
        <v>-0.01667</v>
      </c>
      <c r="M457" s="15" t="n">
        <v>-0.01688</v>
      </c>
      <c r="N457" s="15" t="n">
        <v>-0.01688</v>
      </c>
      <c r="O457" s="15" t="n">
        <v>-0.01688</v>
      </c>
      <c r="P457" s="15" t="n">
        <v>-0.01688</v>
      </c>
      <c r="Q457" s="15" t="n">
        <v>-0.01678</v>
      </c>
      <c r="R457" s="15" t="n"/>
      <c r="S457" s="15">
        <f>L457*J457</f>
        <v/>
      </c>
      <c r="T457" s="15">
        <f>M457*J457</f>
        <v/>
      </c>
      <c r="U457" s="15">
        <f>N457*J457</f>
        <v/>
      </c>
      <c r="V457" s="15">
        <f>O457*J457</f>
        <v/>
      </c>
      <c r="W457" s="15">
        <f>P457*J457</f>
        <v/>
      </c>
      <c r="X457" s="17">
        <f>Q457*J457</f>
        <v/>
      </c>
    </row>
    <row r="458" ht="13.5" customHeight="1">
      <c r="A458" s="14" t="n">
        <v>991134</v>
      </c>
      <c r="B458" s="15" t="inlineStr">
        <is>
          <t>WND_W BARN~1</t>
        </is>
      </c>
      <c r="C458" s="15" t="n">
        <v>345</v>
      </c>
      <c r="D458" s="15" t="n">
        <v>101</v>
      </c>
      <c r="E458" s="15" t="n">
        <v>1030</v>
      </c>
      <c r="F458" s="15" t="n">
        <v>0</v>
      </c>
      <c r="G458" s="15" t="n">
        <v>0</v>
      </c>
      <c r="H458" s="15" t="n">
        <v>0</v>
      </c>
      <c r="I458" s="16" t="n">
        <v>0</v>
      </c>
      <c r="J458" s="15">
        <f>I458-F458</f>
        <v/>
      </c>
      <c r="K458" s="15">
        <f>H458-I458</f>
        <v/>
      </c>
      <c r="L458" s="15" t="n">
        <v>-0.01667</v>
      </c>
      <c r="M458" s="15" t="n">
        <v>-0.01687</v>
      </c>
      <c r="N458" s="15" t="n">
        <v>-0.01687</v>
      </c>
      <c r="O458" s="15" t="n">
        <v>-0.01687</v>
      </c>
      <c r="P458" s="15" t="n">
        <v>-0.01687</v>
      </c>
      <c r="Q458" s="15" t="n">
        <v>-0.01678</v>
      </c>
      <c r="R458" s="15" t="n"/>
      <c r="S458" s="15">
        <f>L458*J458</f>
        <v/>
      </c>
      <c r="T458" s="15">
        <f>M458*J458</f>
        <v/>
      </c>
      <c r="U458" s="15">
        <f>N458*J458</f>
        <v/>
      </c>
      <c r="V458" s="15">
        <f>O458*J458</f>
        <v/>
      </c>
      <c r="W458" s="15">
        <f>P458*J458</f>
        <v/>
      </c>
      <c r="X458" s="17">
        <f>Q458*J458</f>
        <v/>
      </c>
    </row>
    <row r="459" ht="13.5" customHeight="1">
      <c r="A459" s="14" t="n">
        <v>991135</v>
      </c>
      <c r="B459" s="15" t="inlineStr">
        <is>
          <t>WND_W BARN~1</t>
        </is>
      </c>
      <c r="C459" s="15" t="n">
        <v>115</v>
      </c>
      <c r="D459" s="15" t="n">
        <v>101</v>
      </c>
      <c r="E459" s="15" t="n">
        <v>1040</v>
      </c>
      <c r="F459" s="15" t="n">
        <v>0</v>
      </c>
      <c r="G459" s="15" t="n">
        <v>0</v>
      </c>
      <c r="H459" s="15" t="n">
        <v>0</v>
      </c>
      <c r="I459" s="16" t="n">
        <v>0</v>
      </c>
      <c r="J459" s="15">
        <f>I459-F459</f>
        <v/>
      </c>
      <c r="K459" s="15">
        <f>H459-I459</f>
        <v/>
      </c>
      <c r="L459" s="15" t="n">
        <v>-0.01666</v>
      </c>
      <c r="M459" s="15" t="n">
        <v>-0.01687</v>
      </c>
      <c r="N459" s="15" t="n">
        <v>-0.01687</v>
      </c>
      <c r="O459" s="15" t="n">
        <v>-0.01687</v>
      </c>
      <c r="P459" s="15" t="n">
        <v>-0.01687</v>
      </c>
      <c r="Q459" s="15" t="n">
        <v>-0.01677</v>
      </c>
      <c r="R459" s="15" t="n"/>
      <c r="S459" s="15">
        <f>L459*J459</f>
        <v/>
      </c>
      <c r="T459" s="15">
        <f>M459*J459</f>
        <v/>
      </c>
      <c r="U459" s="15">
        <f>N459*J459</f>
        <v/>
      </c>
      <c r="V459" s="15">
        <f>O459*J459</f>
        <v/>
      </c>
      <c r="W459" s="15">
        <f>P459*J459</f>
        <v/>
      </c>
      <c r="X459" s="17">
        <f>Q459*J459</f>
        <v/>
      </c>
    </row>
    <row r="460" ht="13.5" customHeight="1">
      <c r="A460" s="14" t="n">
        <v>991202</v>
      </c>
      <c r="B460" s="15" t="inlineStr">
        <is>
          <t>WND_BARNST~1</t>
        </is>
      </c>
      <c r="C460" s="15" t="n">
        <v>115</v>
      </c>
      <c r="D460" s="15" t="n">
        <v>101</v>
      </c>
      <c r="E460" s="15" t="n">
        <v>1040</v>
      </c>
      <c r="F460" s="15" t="n">
        <v>0</v>
      </c>
      <c r="G460" s="15" t="n">
        <v>0</v>
      </c>
      <c r="H460" s="15" t="n">
        <v>0</v>
      </c>
      <c r="I460" s="16" t="n">
        <v>0</v>
      </c>
      <c r="J460" s="15">
        <f>I460-F460</f>
        <v/>
      </c>
      <c r="K460" s="15">
        <f>H460-I460</f>
        <v/>
      </c>
      <c r="L460" s="15" t="n">
        <v>-0.01666</v>
      </c>
      <c r="M460" s="15" t="n">
        <v>-0.01687</v>
      </c>
      <c r="N460" s="15" t="n">
        <v>-0.01687</v>
      </c>
      <c r="O460" s="15" t="n">
        <v>-0.01687</v>
      </c>
      <c r="P460" s="15" t="n">
        <v>-0.01687</v>
      </c>
      <c r="Q460" s="15" t="n">
        <v>-0.01677</v>
      </c>
      <c r="R460" s="15" t="n"/>
      <c r="S460" s="15">
        <f>L460*J460</f>
        <v/>
      </c>
      <c r="T460" s="15">
        <f>M460*J460</f>
        <v/>
      </c>
      <c r="U460" s="15">
        <f>N460*J460</f>
        <v/>
      </c>
      <c r="V460" s="15">
        <f>O460*J460</f>
        <v/>
      </c>
      <c r="W460" s="15">
        <f>P460*J460</f>
        <v/>
      </c>
      <c r="X460" s="17">
        <f>Q460*J460</f>
        <v/>
      </c>
    </row>
    <row r="461" ht="13.5" customHeight="1">
      <c r="A461" s="14" t="n">
        <v>115979</v>
      </c>
      <c r="B461" s="15" t="inlineStr">
        <is>
          <t xml:space="preserve">BUNKER BESS </t>
        </is>
      </c>
      <c r="C461" s="15" t="n">
        <v>0.4</v>
      </c>
      <c r="D461" s="15" t="n">
        <v>101</v>
      </c>
      <c r="E461" s="15" t="n">
        <v>1170</v>
      </c>
      <c r="F461" s="15" t="n">
        <v>0</v>
      </c>
      <c r="G461" s="15" t="n">
        <v>0</v>
      </c>
      <c r="H461" s="15" t="n">
        <v>0</v>
      </c>
      <c r="I461" s="16" t="n">
        <v>0</v>
      </c>
      <c r="J461" s="15">
        <f>I461-F461</f>
        <v/>
      </c>
      <c r="K461" s="15">
        <f>H461-I461</f>
        <v/>
      </c>
      <c r="L461" s="15" t="n">
        <v>-0.01666</v>
      </c>
      <c r="M461" s="15" t="n">
        <v>-0.01687</v>
      </c>
      <c r="N461" s="15" t="n">
        <v>-0.01687</v>
      </c>
      <c r="O461" s="15" t="n">
        <v>-0.01687</v>
      </c>
      <c r="P461" s="15" t="n">
        <v>-0.01687</v>
      </c>
      <c r="Q461" s="15" t="n">
        <v>-0.01677</v>
      </c>
      <c r="R461" s="15" t="n"/>
      <c r="S461" s="15">
        <f>L461*J461</f>
        <v/>
      </c>
      <c r="T461" s="15">
        <f>M461*J461</f>
        <v/>
      </c>
      <c r="U461" s="15">
        <f>N461*J461</f>
        <v/>
      </c>
      <c r="V461" s="15">
        <f>O461*J461</f>
        <v/>
      </c>
      <c r="W461" s="15">
        <f>P461*J461</f>
        <v/>
      </c>
      <c r="X461" s="17">
        <f>Q461*J461</f>
        <v/>
      </c>
    </row>
    <row r="462" ht="13.5" customHeight="1">
      <c r="A462" s="14" t="n">
        <v>991215</v>
      </c>
      <c r="B462" s="15" t="inlineStr">
        <is>
          <t>SUN BAT_MA~1</t>
        </is>
      </c>
      <c r="C462" s="15" t="n">
        <v>115</v>
      </c>
      <c r="D462" s="15" t="n">
        <v>101</v>
      </c>
      <c r="E462" s="15" t="n">
        <v>1040</v>
      </c>
      <c r="F462" s="15" t="n">
        <v>0</v>
      </c>
      <c r="G462" s="15" t="n">
        <v>0</v>
      </c>
      <c r="H462" s="15" t="n">
        <v>0</v>
      </c>
      <c r="I462" s="16" t="n">
        <v>0</v>
      </c>
      <c r="J462" s="15">
        <f>I462-F462</f>
        <v/>
      </c>
      <c r="K462" s="15">
        <f>H462-I462</f>
        <v/>
      </c>
      <c r="L462" s="15" t="n">
        <v>-0.01666</v>
      </c>
      <c r="M462" s="15" t="n">
        <v>-0.01686</v>
      </c>
      <c r="N462" s="15" t="n">
        <v>-0.01686</v>
      </c>
      <c r="O462" s="15" t="n">
        <v>-0.01686</v>
      </c>
      <c r="P462" s="15" t="n">
        <v>-0.01686</v>
      </c>
      <c r="Q462" s="15" t="n">
        <v>-0.01677</v>
      </c>
      <c r="R462" s="15" t="n"/>
      <c r="S462" s="15">
        <f>L462*J462</f>
        <v/>
      </c>
      <c r="T462" s="15">
        <f>M462*J462</f>
        <v/>
      </c>
      <c r="U462" s="15">
        <f>N462*J462</f>
        <v/>
      </c>
      <c r="V462" s="15">
        <f>O462*J462</f>
        <v/>
      </c>
      <c r="W462" s="15">
        <f>P462*J462</f>
        <v/>
      </c>
      <c r="X462" s="17">
        <f>Q462*J462</f>
        <v/>
      </c>
    </row>
    <row r="463" ht="13.5" customHeight="1">
      <c r="A463" s="14" t="n">
        <v>991207</v>
      </c>
      <c r="B463" s="15" t="inlineStr">
        <is>
          <t>SUN BAT_HA~1</t>
        </is>
      </c>
      <c r="C463" s="15" t="n">
        <v>115</v>
      </c>
      <c r="D463" s="15" t="n">
        <v>101</v>
      </c>
      <c r="E463" s="15" t="n">
        <v>1040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-0.01666</v>
      </c>
      <c r="M463" s="15" t="n">
        <v>-0.01687</v>
      </c>
      <c r="N463" s="15" t="n">
        <v>-0.01687</v>
      </c>
      <c r="O463" s="15" t="n">
        <v>-0.01687</v>
      </c>
      <c r="P463" s="15" t="n">
        <v>-0.01687</v>
      </c>
      <c r="Q463" s="15" t="n">
        <v>-0.01677</v>
      </c>
      <c r="R463" s="15" t="n"/>
      <c r="S463" s="15">
        <f>L463*J463</f>
        <v/>
      </c>
      <c r="T463" s="15">
        <f>M463*J463</f>
        <v/>
      </c>
      <c r="U463" s="15">
        <f>N463*J463</f>
        <v/>
      </c>
      <c r="V463" s="15">
        <f>O463*J463</f>
        <v/>
      </c>
      <c r="W463" s="15">
        <f>P463*J463</f>
        <v/>
      </c>
      <c r="X463" s="17">
        <f>Q463*J463</f>
        <v/>
      </c>
    </row>
    <row r="464" ht="13.5" customHeight="1">
      <c r="A464" s="14" t="n">
        <v>115978</v>
      </c>
      <c r="B464" s="15" t="inlineStr">
        <is>
          <t xml:space="preserve">BUNKER CTG  </t>
        </is>
      </c>
      <c r="C464" s="15" t="n">
        <v>13.2</v>
      </c>
      <c r="D464" s="15" t="n">
        <v>101</v>
      </c>
      <c r="E464" s="15" t="n">
        <v>1170</v>
      </c>
      <c r="F464" s="15" t="n">
        <v>0</v>
      </c>
      <c r="G464" s="15" t="n">
        <v>0</v>
      </c>
      <c r="H464" s="15" t="n">
        <v>0</v>
      </c>
      <c r="I464" s="16" t="n">
        <v>0</v>
      </c>
      <c r="J464" s="15">
        <f>I464-F464</f>
        <v/>
      </c>
      <c r="K464" s="15">
        <f>H464-I464</f>
        <v/>
      </c>
      <c r="L464" s="15" t="n">
        <v>-0.01666</v>
      </c>
      <c r="M464" s="15" t="n">
        <v>-0.01687</v>
      </c>
      <c r="N464" s="15" t="n">
        <v>-0.01687</v>
      </c>
      <c r="O464" s="15" t="n">
        <v>-0.01687</v>
      </c>
      <c r="P464" s="15" t="n">
        <v>-0.01687</v>
      </c>
      <c r="Q464" s="15" t="n">
        <v>-0.01677</v>
      </c>
      <c r="R464" s="15" t="n"/>
      <c r="S464" s="15">
        <f>L464*J464</f>
        <v/>
      </c>
      <c r="T464" s="15">
        <f>M464*J464</f>
        <v/>
      </c>
      <c r="U464" s="15">
        <f>N464*J464</f>
        <v/>
      </c>
      <c r="V464" s="15">
        <f>O464*J464</f>
        <v/>
      </c>
      <c r="W464" s="15">
        <f>P464*J464</f>
        <v/>
      </c>
      <c r="X464" s="17">
        <f>Q464*J464</f>
        <v/>
      </c>
    </row>
    <row r="465" ht="13.5" customHeight="1">
      <c r="A465" s="14" t="n">
        <v>111368</v>
      </c>
      <c r="B465" s="15" t="inlineStr">
        <is>
          <t xml:space="preserve">QP624-1A    </t>
        </is>
      </c>
      <c r="C465" s="15" t="n">
        <v>0.6899999999999999</v>
      </c>
      <c r="D465" s="15" t="n">
        <v>101</v>
      </c>
      <c r="E465" s="15" t="n">
        <v>1043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-0.01666</v>
      </c>
      <c r="M465" s="15" t="n">
        <v>-0.01687</v>
      </c>
      <c r="N465" s="15" t="n">
        <v>-0.01687</v>
      </c>
      <c r="O465" s="15" t="n">
        <v>-0.01687</v>
      </c>
      <c r="P465" s="15" t="n">
        <v>-0.01687</v>
      </c>
      <c r="Q465" s="15" t="n">
        <v>-0.01677</v>
      </c>
      <c r="R465" s="15" t="n"/>
      <c r="S465" s="15">
        <f>L465*J465</f>
        <v/>
      </c>
      <c r="T465" s="15">
        <f>M465*J465</f>
        <v/>
      </c>
      <c r="U465" s="15">
        <f>N465*J465</f>
        <v/>
      </c>
      <c r="V465" s="15">
        <f>O465*J465</f>
        <v/>
      </c>
      <c r="W465" s="15">
        <f>P465*J465</f>
        <v/>
      </c>
      <c r="X465" s="17">
        <f>Q465*J465</f>
        <v/>
      </c>
    </row>
    <row r="466" ht="13.5" customHeight="1">
      <c r="A466" s="14" t="n">
        <v>111367</v>
      </c>
      <c r="B466" s="15" t="inlineStr">
        <is>
          <t xml:space="preserve">QP624-1B    </t>
        </is>
      </c>
      <c r="C466" s="15" t="n">
        <v>0.6899999999999999</v>
      </c>
      <c r="D466" s="15" t="n">
        <v>101</v>
      </c>
      <c r="E466" s="15" t="n">
        <v>1043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-0.01666</v>
      </c>
      <c r="M466" s="15" t="n">
        <v>-0.01687</v>
      </c>
      <c r="N466" s="15" t="n">
        <v>-0.01687</v>
      </c>
      <c r="O466" s="15" t="n">
        <v>-0.01687</v>
      </c>
      <c r="P466" s="15" t="n">
        <v>-0.01687</v>
      </c>
      <c r="Q466" s="15" t="n">
        <v>-0.01677</v>
      </c>
      <c r="R466" s="15" t="n"/>
      <c r="S466" s="15">
        <f>L466*J466</f>
        <v/>
      </c>
      <c r="T466" s="15">
        <f>M466*J466</f>
        <v/>
      </c>
      <c r="U466" s="15">
        <f>N466*J466</f>
        <v/>
      </c>
      <c r="V466" s="15">
        <f>O466*J466</f>
        <v/>
      </c>
      <c r="W466" s="15">
        <f>P466*J466</f>
        <v/>
      </c>
      <c r="X466" s="17">
        <f>Q466*J466</f>
        <v/>
      </c>
    </row>
    <row r="467" ht="13.5" customHeight="1">
      <c r="A467" s="14" t="n">
        <v>111366</v>
      </c>
      <c r="B467" s="15" t="inlineStr">
        <is>
          <t xml:space="preserve">QP624-2A    </t>
        </is>
      </c>
      <c r="C467" s="15" t="n">
        <v>0.6899999999999999</v>
      </c>
      <c r="D467" s="15" t="n">
        <v>101</v>
      </c>
      <c r="E467" s="15" t="n">
        <v>1043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-0.01666</v>
      </c>
      <c r="M467" s="15" t="n">
        <v>-0.01687</v>
      </c>
      <c r="N467" s="15" t="n">
        <v>-0.01687</v>
      </c>
      <c r="O467" s="15" t="n">
        <v>-0.01687</v>
      </c>
      <c r="P467" s="15" t="n">
        <v>-0.01687</v>
      </c>
      <c r="Q467" s="15" t="n">
        <v>-0.01677</v>
      </c>
      <c r="R467" s="15" t="n"/>
      <c r="S467" s="15">
        <f>L467*J467</f>
        <v/>
      </c>
      <c r="T467" s="15">
        <f>M467*J467</f>
        <v/>
      </c>
      <c r="U467" s="15">
        <f>N467*J467</f>
        <v/>
      </c>
      <c r="V467" s="15">
        <f>O467*J467</f>
        <v/>
      </c>
      <c r="W467" s="15">
        <f>P467*J467</f>
        <v/>
      </c>
      <c r="X467" s="17">
        <f>Q467*J467</f>
        <v/>
      </c>
    </row>
    <row r="468" ht="13.5" customHeight="1">
      <c r="A468" s="14" t="n">
        <v>111365</v>
      </c>
      <c r="B468" s="15" t="inlineStr">
        <is>
          <t xml:space="preserve">QP624-2B    </t>
        </is>
      </c>
      <c r="C468" s="15" t="n">
        <v>0.6899999999999999</v>
      </c>
      <c r="D468" s="15" t="n">
        <v>101</v>
      </c>
      <c r="E468" s="15" t="n">
        <v>1043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-0.01666</v>
      </c>
      <c r="M468" s="15" t="n">
        <v>-0.01687</v>
      </c>
      <c r="N468" s="15" t="n">
        <v>-0.01687</v>
      </c>
      <c r="O468" s="15" t="n">
        <v>-0.01687</v>
      </c>
      <c r="P468" s="15" t="n">
        <v>-0.01687</v>
      </c>
      <c r="Q468" s="15" t="n">
        <v>-0.01677</v>
      </c>
      <c r="R468" s="15" t="n"/>
      <c r="S468" s="15">
        <f>L468*J468</f>
        <v/>
      </c>
      <c r="T468" s="15">
        <f>M468*J468</f>
        <v/>
      </c>
      <c r="U468" s="15">
        <f>N468*J468</f>
        <v/>
      </c>
      <c r="V468" s="15">
        <f>O468*J468</f>
        <v/>
      </c>
      <c r="W468" s="15">
        <f>P468*J468</f>
        <v/>
      </c>
      <c r="X468" s="17">
        <f>Q468*J468</f>
        <v/>
      </c>
    </row>
    <row r="469" ht="13.5" customHeight="1">
      <c r="A469" s="14" t="n">
        <v>111347</v>
      </c>
      <c r="B469" s="15" t="inlineStr">
        <is>
          <t xml:space="preserve">QP624_SC1   </t>
        </is>
      </c>
      <c r="C469" s="15" t="n">
        <v>33</v>
      </c>
      <c r="D469" s="15" t="n">
        <v>101</v>
      </c>
      <c r="E469" s="15" t="n">
        <v>1040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-0.01666</v>
      </c>
      <c r="M469" s="15" t="n">
        <v>-0.01687</v>
      </c>
      <c r="N469" s="15" t="n">
        <v>-0.01687</v>
      </c>
      <c r="O469" s="15" t="n">
        <v>-0.01687</v>
      </c>
      <c r="P469" s="15" t="n">
        <v>-0.01687</v>
      </c>
      <c r="Q469" s="15" t="n">
        <v>-0.01677</v>
      </c>
      <c r="R469" s="15" t="n"/>
      <c r="S469" s="15">
        <f>L469*J469</f>
        <v/>
      </c>
      <c r="T469" s="15">
        <f>M469*J469</f>
        <v/>
      </c>
      <c r="U469" s="15">
        <f>N469*J469</f>
        <v/>
      </c>
      <c r="V469" s="15">
        <f>O469*J469</f>
        <v/>
      </c>
      <c r="W469" s="15">
        <f>P469*J469</f>
        <v/>
      </c>
      <c r="X469" s="17">
        <f>Q469*J469</f>
        <v/>
      </c>
    </row>
    <row r="470" ht="13.5" customHeight="1">
      <c r="A470" s="14" t="n">
        <v>111346</v>
      </c>
      <c r="B470" s="15" t="inlineStr">
        <is>
          <t xml:space="preserve">QP624_SC2   </t>
        </is>
      </c>
      <c r="C470" s="15" t="n">
        <v>33</v>
      </c>
      <c r="D470" s="15" t="n">
        <v>101</v>
      </c>
      <c r="E470" s="15" t="n">
        <v>1040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-0.01666</v>
      </c>
      <c r="M470" s="15" t="n">
        <v>-0.01687</v>
      </c>
      <c r="N470" s="15" t="n">
        <v>-0.01687</v>
      </c>
      <c r="O470" s="15" t="n">
        <v>-0.01687</v>
      </c>
      <c r="P470" s="15" t="n">
        <v>-0.01687</v>
      </c>
      <c r="Q470" s="15" t="n">
        <v>-0.01677</v>
      </c>
      <c r="R470" s="15" t="n"/>
      <c r="S470" s="15">
        <f>L470*J470</f>
        <v/>
      </c>
      <c r="T470" s="15">
        <f>M470*J470</f>
        <v/>
      </c>
      <c r="U470" s="15">
        <f>N470*J470</f>
        <v/>
      </c>
      <c r="V470" s="15">
        <f>O470*J470</f>
        <v/>
      </c>
      <c r="W470" s="15">
        <f>P470*J470</f>
        <v/>
      </c>
      <c r="X470" s="17">
        <f>Q470*J470</f>
        <v/>
      </c>
    </row>
    <row r="471" ht="13.5" customHeight="1">
      <c r="A471" s="14" t="n">
        <v>111202</v>
      </c>
      <c r="B471" s="15" t="inlineStr">
        <is>
          <t xml:space="preserve">BARNSTABLE  </t>
        </is>
      </c>
      <c r="C471" s="15" t="n">
        <v>115</v>
      </c>
      <c r="D471" s="15" t="n">
        <v>101</v>
      </c>
      <c r="E471" s="15" t="n">
        <v>1040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-0.01666</v>
      </c>
      <c r="M471" s="15" t="n">
        <v>-0.01687</v>
      </c>
      <c r="N471" s="15" t="n">
        <v>-0.01687</v>
      </c>
      <c r="O471" s="15" t="n">
        <v>-0.01687</v>
      </c>
      <c r="P471" s="15" t="n">
        <v>-0.01687</v>
      </c>
      <c r="Q471" s="15" t="n">
        <v>-0.01677</v>
      </c>
      <c r="R471" s="15" t="n"/>
      <c r="S471" s="15">
        <f>L471*J471</f>
        <v/>
      </c>
      <c r="T471" s="15">
        <f>M471*J471</f>
        <v/>
      </c>
      <c r="U471" s="15">
        <f>N471*J471</f>
        <v/>
      </c>
      <c r="V471" s="15">
        <f>O471*J471</f>
        <v/>
      </c>
      <c r="W471" s="15">
        <f>P471*J471</f>
        <v/>
      </c>
      <c r="X471" s="17">
        <f>Q471*J471</f>
        <v/>
      </c>
    </row>
    <row r="472" ht="13.5" customHeight="1">
      <c r="A472" s="14" t="n">
        <v>111248</v>
      </c>
      <c r="B472" s="15" t="inlineStr">
        <is>
          <t>WEST TISBURY</t>
        </is>
      </c>
      <c r="C472" s="15" t="n">
        <v>14.4</v>
      </c>
      <c r="D472" s="15" t="n">
        <v>101</v>
      </c>
      <c r="E472" s="15" t="n">
        <v>1044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-0.01665</v>
      </c>
      <c r="M472" s="15" t="n">
        <v>-0.01686</v>
      </c>
      <c r="N472" s="15" t="n">
        <v>-0.01686</v>
      </c>
      <c r="O472" s="15" t="n">
        <v>-0.01686</v>
      </c>
      <c r="P472" s="15" t="n">
        <v>-0.01686</v>
      </c>
      <c r="Q472" s="15" t="n">
        <v>-0.01677</v>
      </c>
      <c r="R472" s="15" t="n"/>
      <c r="S472" s="15">
        <f>L472*J472</f>
        <v/>
      </c>
      <c r="T472" s="15">
        <f>M472*J472</f>
        <v/>
      </c>
      <c r="U472" s="15">
        <f>N472*J472</f>
        <v/>
      </c>
      <c r="V472" s="15">
        <f>O472*J472</f>
        <v/>
      </c>
      <c r="W472" s="15">
        <f>P472*J472</f>
        <v/>
      </c>
      <c r="X472" s="17">
        <f>Q472*J472</f>
        <v/>
      </c>
    </row>
    <row r="473" ht="13.5" customHeight="1">
      <c r="A473" s="14" t="n">
        <v>111253</v>
      </c>
      <c r="B473" s="15" t="inlineStr">
        <is>
          <t xml:space="preserve">OAK BLUFFS  </t>
        </is>
      </c>
      <c r="C473" s="15" t="n">
        <v>23</v>
      </c>
      <c r="D473" s="15" t="n">
        <v>101</v>
      </c>
      <c r="E473" s="15" t="n">
        <v>1043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-0.01665</v>
      </c>
      <c r="M473" s="15" t="n">
        <v>-0.01686</v>
      </c>
      <c r="N473" s="15" t="n">
        <v>-0.01686</v>
      </c>
      <c r="O473" s="15" t="n">
        <v>-0.01686</v>
      </c>
      <c r="P473" s="15" t="n">
        <v>-0.01686</v>
      </c>
      <c r="Q473" s="15" t="n">
        <v>-0.01677</v>
      </c>
      <c r="R473" s="15" t="n"/>
      <c r="S473" s="15">
        <f>L473*J473</f>
        <v/>
      </c>
      <c r="T473" s="15">
        <f>M473*J473</f>
        <v/>
      </c>
      <c r="U473" s="15">
        <f>N473*J473</f>
        <v/>
      </c>
      <c r="V473" s="15">
        <f>O473*J473</f>
        <v/>
      </c>
      <c r="W473" s="15">
        <f>P473*J473</f>
        <v/>
      </c>
      <c r="X473" s="17">
        <f>Q473*J473</f>
        <v/>
      </c>
    </row>
    <row r="474" ht="13.5" customHeight="1">
      <c r="A474" s="14" t="n">
        <v>991204</v>
      </c>
      <c r="B474" s="15" t="inlineStr">
        <is>
          <t>SUN BAT_FA~1</t>
        </is>
      </c>
      <c r="C474" s="15" t="n">
        <v>115</v>
      </c>
      <c r="D474" s="15" t="n">
        <v>101</v>
      </c>
      <c r="E474" s="15" t="n">
        <v>1040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-0.01665</v>
      </c>
      <c r="M474" s="15" t="n">
        <v>-0.01686</v>
      </c>
      <c r="N474" s="15" t="n">
        <v>-0.01686</v>
      </c>
      <c r="O474" s="15" t="n">
        <v>-0.01686</v>
      </c>
      <c r="P474" s="15" t="n">
        <v>-0.01686</v>
      </c>
      <c r="Q474" s="15" t="n">
        <v>-0.01677</v>
      </c>
      <c r="R474" s="15" t="n"/>
      <c r="S474" s="15">
        <f>L474*J474</f>
        <v/>
      </c>
      <c r="T474" s="15">
        <f>M474*J474</f>
        <v/>
      </c>
      <c r="U474" s="15">
        <f>N474*J474</f>
        <v/>
      </c>
      <c r="V474" s="15">
        <f>O474*J474</f>
        <v/>
      </c>
      <c r="W474" s="15">
        <f>P474*J474</f>
        <v/>
      </c>
      <c r="X474" s="17">
        <f>Q474*J474</f>
        <v/>
      </c>
    </row>
    <row r="475" ht="13.5" customHeight="1">
      <c r="A475" s="14" t="n">
        <v>991245</v>
      </c>
      <c r="B475" s="15" t="inlineStr">
        <is>
          <t>SUN BAT_SA~1</t>
        </is>
      </c>
      <c r="C475" s="15" t="n">
        <v>115</v>
      </c>
      <c r="D475" s="15" t="n">
        <v>101</v>
      </c>
      <c r="E475" s="15" t="n">
        <v>1040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-0.01665</v>
      </c>
      <c r="M475" s="15" t="n">
        <v>-0.01686</v>
      </c>
      <c r="N475" s="15" t="n">
        <v>-0.01686</v>
      </c>
      <c r="O475" s="15" t="n">
        <v>-0.01686</v>
      </c>
      <c r="P475" s="15" t="n">
        <v>-0.01686</v>
      </c>
      <c r="Q475" s="15" t="n">
        <v>-0.01677</v>
      </c>
      <c r="R475" s="15" t="n"/>
      <c r="S475" s="15">
        <f>L475*J475</f>
        <v/>
      </c>
      <c r="T475" s="15">
        <f>M475*J475</f>
        <v/>
      </c>
      <c r="U475" s="15">
        <f>N475*J475</f>
        <v/>
      </c>
      <c r="V475" s="15">
        <f>O475*J475</f>
        <v/>
      </c>
      <c r="W475" s="15">
        <f>P475*J475</f>
        <v/>
      </c>
      <c r="X475" s="17">
        <f>Q475*J475</f>
        <v/>
      </c>
    </row>
    <row r="476" ht="13.5" customHeight="1">
      <c r="A476" s="14" t="n">
        <v>991156</v>
      </c>
      <c r="B476" s="15" t="inlineStr">
        <is>
          <t>SUN BAT_VA~1</t>
        </is>
      </c>
      <c r="C476" s="15" t="n">
        <v>115</v>
      </c>
      <c r="D476" s="15" t="n">
        <v>101</v>
      </c>
      <c r="E476" s="15" t="n">
        <v>1030</v>
      </c>
      <c r="F476" s="15" t="n">
        <v>9.98</v>
      </c>
      <c r="G476" s="15" t="n">
        <v>0</v>
      </c>
      <c r="H476" s="15" t="n">
        <v>9.98</v>
      </c>
      <c r="I476" s="16" t="n">
        <v>9.98</v>
      </c>
      <c r="J476" s="15">
        <f>I476-F476</f>
        <v/>
      </c>
      <c r="K476" s="15">
        <f>H476-I476</f>
        <v/>
      </c>
      <c r="L476" s="15" t="n">
        <v>-0.01657</v>
      </c>
      <c r="M476" s="15" t="n">
        <v>-0.01677</v>
      </c>
      <c r="N476" s="15" t="n">
        <v>-0.01677</v>
      </c>
      <c r="O476" s="15" t="n">
        <v>-0.01677</v>
      </c>
      <c r="P476" s="15" t="n">
        <v>-0.01677</v>
      </c>
      <c r="Q476" s="15" t="n">
        <v>-0.01668</v>
      </c>
      <c r="R476" s="15" t="n"/>
      <c r="S476" s="15">
        <f>L476*J476</f>
        <v/>
      </c>
      <c r="T476" s="15">
        <f>M476*J476</f>
        <v/>
      </c>
      <c r="U476" s="15">
        <f>N476*J476</f>
        <v/>
      </c>
      <c r="V476" s="15">
        <f>O476*J476</f>
        <v/>
      </c>
      <c r="W476" s="15">
        <f>P476*J476</f>
        <v/>
      </c>
      <c r="X476" s="17">
        <f>Q476*J476</f>
        <v/>
      </c>
    </row>
    <row r="477" ht="13.5" customHeight="1">
      <c r="A477" s="14" t="n">
        <v>111181</v>
      </c>
      <c r="B477" s="15" t="inlineStr">
        <is>
          <t xml:space="preserve">BW-PV_1     </t>
        </is>
      </c>
      <c r="C477" s="15" t="n">
        <v>0.4</v>
      </c>
      <c r="D477" s="15" t="n">
        <v>101</v>
      </c>
      <c r="E477" s="15" t="n">
        <v>1032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-0.01641</v>
      </c>
      <c r="M477" s="15" t="n">
        <v>-0.01661</v>
      </c>
      <c r="N477" s="15" t="n">
        <v>-0.01661</v>
      </c>
      <c r="O477" s="15" t="n">
        <v>-0.01661</v>
      </c>
      <c r="P477" s="15" t="n">
        <v>-0.01661</v>
      </c>
      <c r="Q477" s="15" t="n">
        <v>-0.01652</v>
      </c>
      <c r="R477" s="15" t="n"/>
      <c r="S477" s="15">
        <f>L477*J477</f>
        <v/>
      </c>
      <c r="T477" s="15">
        <f>M477*J477</f>
        <v/>
      </c>
      <c r="U477" s="15">
        <f>N477*J477</f>
        <v/>
      </c>
      <c r="V477" s="15">
        <f>O477*J477</f>
        <v/>
      </c>
      <c r="W477" s="15">
        <f>P477*J477</f>
        <v/>
      </c>
      <c r="X477" s="17">
        <f>Q477*J477</f>
        <v/>
      </c>
    </row>
    <row r="478" ht="13.5" customHeight="1">
      <c r="A478" s="14" t="n">
        <v>111182</v>
      </c>
      <c r="B478" s="15" t="inlineStr">
        <is>
          <t xml:space="preserve">BW-PV_2     </t>
        </is>
      </c>
      <c r="C478" s="15" t="n">
        <v>0.4</v>
      </c>
      <c r="D478" s="15" t="n">
        <v>101</v>
      </c>
      <c r="E478" s="15" t="n">
        <v>1032</v>
      </c>
      <c r="F478" s="15" t="n">
        <v>0</v>
      </c>
      <c r="G478" s="15" t="n">
        <v>0</v>
      </c>
      <c r="H478" s="15" t="n">
        <v>0</v>
      </c>
      <c r="I478" s="16" t="n">
        <v>0</v>
      </c>
      <c r="J478" s="15">
        <f>I478-F478</f>
        <v/>
      </c>
      <c r="K478" s="15">
        <f>H478-I478</f>
        <v/>
      </c>
      <c r="L478" s="15" t="n">
        <v>-0.01641</v>
      </c>
      <c r="M478" s="15" t="n">
        <v>-0.01661</v>
      </c>
      <c r="N478" s="15" t="n">
        <v>-0.01661</v>
      </c>
      <c r="O478" s="15" t="n">
        <v>-0.01661</v>
      </c>
      <c r="P478" s="15" t="n">
        <v>-0.01661</v>
      </c>
      <c r="Q478" s="15" t="n">
        <v>-0.01652</v>
      </c>
      <c r="R478" s="15" t="n"/>
      <c r="S478" s="15">
        <f>L478*J478</f>
        <v/>
      </c>
      <c r="T478" s="15">
        <f>M478*J478</f>
        <v/>
      </c>
      <c r="U478" s="15">
        <f>N478*J478</f>
        <v/>
      </c>
      <c r="V478" s="15">
        <f>O478*J478</f>
        <v/>
      </c>
      <c r="W478" s="15">
        <f>P478*J478</f>
        <v/>
      </c>
      <c r="X478" s="17">
        <f>Q478*J478</f>
        <v/>
      </c>
    </row>
    <row r="479" ht="13.5" customHeight="1">
      <c r="A479" s="14" t="n">
        <v>111183</v>
      </c>
      <c r="B479" s="15" t="inlineStr">
        <is>
          <t xml:space="preserve">BW-PV_3     </t>
        </is>
      </c>
      <c r="C479" s="15" t="n">
        <v>0.4</v>
      </c>
      <c r="D479" s="15" t="n">
        <v>101</v>
      </c>
      <c r="E479" s="15" t="n">
        <v>1032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-0.01641</v>
      </c>
      <c r="M479" s="15" t="n">
        <v>-0.01661</v>
      </c>
      <c r="N479" s="15" t="n">
        <v>-0.01661</v>
      </c>
      <c r="O479" s="15" t="n">
        <v>-0.01661</v>
      </c>
      <c r="P479" s="15" t="n">
        <v>-0.01661</v>
      </c>
      <c r="Q479" s="15" t="n">
        <v>-0.01652</v>
      </c>
      <c r="R479" s="15" t="n"/>
      <c r="S479" s="15">
        <f>L479*J479</f>
        <v/>
      </c>
      <c r="T479" s="15">
        <f>M479*J479</f>
        <v/>
      </c>
      <c r="U479" s="15">
        <f>N479*J479</f>
        <v/>
      </c>
      <c r="V479" s="15">
        <f>O479*J479</f>
        <v/>
      </c>
      <c r="W479" s="15">
        <f>P479*J479</f>
        <v/>
      </c>
      <c r="X479" s="17">
        <f>Q479*J479</f>
        <v/>
      </c>
    </row>
    <row r="480" ht="13.5" customHeight="1">
      <c r="A480" s="14" t="n">
        <v>991152</v>
      </c>
      <c r="B480" s="15" t="inlineStr">
        <is>
          <t>BAT_WAREHA~1</t>
        </is>
      </c>
      <c r="C480" s="15" t="n">
        <v>115</v>
      </c>
      <c r="D480" s="15" t="n">
        <v>101</v>
      </c>
      <c r="E480" s="15" t="n">
        <v>1030</v>
      </c>
      <c r="F480" s="15" t="n">
        <v>244.22</v>
      </c>
      <c r="G480" s="15" t="n">
        <v>0</v>
      </c>
      <c r="H480" s="15" t="n">
        <v>348.18</v>
      </c>
      <c r="I480" s="16" t="n">
        <v>244.22</v>
      </c>
      <c r="J480" s="15">
        <f>I480-F480</f>
        <v/>
      </c>
      <c r="K480" s="15">
        <f>H480-I480</f>
        <v/>
      </c>
      <c r="L480" s="15" t="n">
        <v>-0.01641</v>
      </c>
      <c r="M480" s="15" t="n">
        <v>-0.01661</v>
      </c>
      <c r="N480" s="15" t="n">
        <v>-0.01661</v>
      </c>
      <c r="O480" s="15" t="n">
        <v>-0.01661</v>
      </c>
      <c r="P480" s="15" t="n">
        <v>-0.01661</v>
      </c>
      <c r="Q480" s="15" t="n">
        <v>-0.01652</v>
      </c>
      <c r="R480" s="15" t="n"/>
      <c r="S480" s="15">
        <f>L480*J480</f>
        <v/>
      </c>
      <c r="T480" s="15">
        <f>M480*J480</f>
        <v/>
      </c>
      <c r="U480" s="15">
        <f>N480*J480</f>
        <v/>
      </c>
      <c r="V480" s="15">
        <f>O480*J480</f>
        <v/>
      </c>
      <c r="W480" s="15">
        <f>P480*J480</f>
        <v/>
      </c>
      <c r="X480" s="17">
        <f>Q480*J480</f>
        <v/>
      </c>
    </row>
    <row r="481" ht="13.5" customHeight="1">
      <c r="A481" s="14" t="n">
        <v>991155</v>
      </c>
      <c r="B481" s="15" t="inlineStr">
        <is>
          <t>SUN_WAREHA~1</t>
        </is>
      </c>
      <c r="C481" s="15" t="n">
        <v>115</v>
      </c>
      <c r="D481" s="15" t="n">
        <v>101</v>
      </c>
      <c r="E481" s="15" t="n">
        <v>1030</v>
      </c>
      <c r="F481" s="15" t="n">
        <v>9.5</v>
      </c>
      <c r="G481" s="15" t="n">
        <v>0</v>
      </c>
      <c r="H481" s="15" t="n">
        <v>9.5</v>
      </c>
      <c r="I481" s="16" t="n">
        <v>9.5</v>
      </c>
      <c r="J481" s="15">
        <f>I481-F481</f>
        <v/>
      </c>
      <c r="K481" s="15">
        <f>H481-I481</f>
        <v/>
      </c>
      <c r="L481" s="15" t="n">
        <v>-0.01641</v>
      </c>
      <c r="M481" s="15" t="n">
        <v>-0.01661</v>
      </c>
      <c r="N481" s="15" t="n">
        <v>-0.01661</v>
      </c>
      <c r="O481" s="15" t="n">
        <v>-0.01661</v>
      </c>
      <c r="P481" s="15" t="n">
        <v>-0.01661</v>
      </c>
      <c r="Q481" s="15" t="n">
        <v>-0.01652</v>
      </c>
      <c r="R481" s="15" t="n"/>
      <c r="S481" s="15">
        <f>L481*J481</f>
        <v/>
      </c>
      <c r="T481" s="15">
        <f>M481*J481</f>
        <v/>
      </c>
      <c r="U481" s="15">
        <f>N481*J481</f>
        <v/>
      </c>
      <c r="V481" s="15">
        <f>O481*J481</f>
        <v/>
      </c>
      <c r="W481" s="15">
        <f>P481*J481</f>
        <v/>
      </c>
      <c r="X481" s="17">
        <f>Q481*J481</f>
        <v/>
      </c>
    </row>
    <row r="482" ht="13.5" customHeight="1">
      <c r="A482" s="14" t="n">
        <v>993039</v>
      </c>
      <c r="B482" s="15" t="inlineStr">
        <is>
          <t>SUN_MEADOW~2</t>
        </is>
      </c>
      <c r="C482" s="15" t="n">
        <v>69</v>
      </c>
      <c r="D482" s="15" t="n">
        <v>101</v>
      </c>
      <c r="E482" s="15" t="n">
        <v>1100</v>
      </c>
      <c r="F482" s="15" t="n">
        <v>8.130000000000001</v>
      </c>
      <c r="G482" s="15" t="n">
        <v>0</v>
      </c>
      <c r="H482" s="15" t="n">
        <v>8.130000000000001</v>
      </c>
      <c r="I482" s="16" t="n">
        <v>8.130000000000001</v>
      </c>
      <c r="J482" s="15">
        <f>I482-F482</f>
        <v/>
      </c>
      <c r="K482" s="15">
        <f>H482-I482</f>
        <v/>
      </c>
      <c r="L482" s="15" t="n">
        <v>-0.01635</v>
      </c>
      <c r="M482" s="15" t="n">
        <v>-0.01643</v>
      </c>
      <c r="N482" s="15" t="n">
        <v>-0.01643</v>
      </c>
      <c r="O482" s="15" t="n">
        <v>-0.01643</v>
      </c>
      <c r="P482" s="15" t="n">
        <v>-0.01643</v>
      </c>
      <c r="Q482" s="15" t="n">
        <v>-0.01636</v>
      </c>
      <c r="R482" s="15" t="n"/>
      <c r="S482" s="15">
        <f>L482*J482</f>
        <v/>
      </c>
      <c r="T482" s="15">
        <f>M482*J482</f>
        <v/>
      </c>
      <c r="U482" s="15">
        <f>N482*J482</f>
        <v/>
      </c>
      <c r="V482" s="15">
        <f>O482*J482</f>
        <v/>
      </c>
      <c r="W482" s="15">
        <f>P482*J482</f>
        <v/>
      </c>
      <c r="X482" s="17">
        <f>Q482*J482</f>
        <v/>
      </c>
    </row>
    <row r="483" ht="13.5" customHeight="1">
      <c r="A483" s="14" t="n">
        <v>993054</v>
      </c>
      <c r="B483" s="15" t="inlineStr">
        <is>
          <t>SUN_MEADOW~1</t>
        </is>
      </c>
      <c r="C483" s="15" t="n">
        <v>69</v>
      </c>
      <c r="D483" s="15" t="n">
        <v>101</v>
      </c>
      <c r="E483" s="15" t="n">
        <v>1100</v>
      </c>
      <c r="F483" s="15" t="n">
        <v>13.6</v>
      </c>
      <c r="G483" s="15" t="n">
        <v>0</v>
      </c>
      <c r="H483" s="15" t="n">
        <v>13.6</v>
      </c>
      <c r="I483" s="16" t="n">
        <v>13.6</v>
      </c>
      <c r="J483" s="15">
        <f>I483-F483</f>
        <v/>
      </c>
      <c r="K483" s="15">
        <f>H483-I483</f>
        <v/>
      </c>
      <c r="L483" s="15" t="n">
        <v>-0.01635</v>
      </c>
      <c r="M483" s="15" t="n">
        <v>-0.01643</v>
      </c>
      <c r="N483" s="15" t="n">
        <v>-0.01643</v>
      </c>
      <c r="O483" s="15" t="n">
        <v>-0.01643</v>
      </c>
      <c r="P483" s="15" t="n">
        <v>-0.01643</v>
      </c>
      <c r="Q483" s="15" t="n">
        <v>-0.01636</v>
      </c>
      <c r="R483" s="15" t="n"/>
      <c r="S483" s="15">
        <f>L483*J483</f>
        <v/>
      </c>
      <c r="T483" s="15">
        <f>M483*J483</f>
        <v/>
      </c>
      <c r="U483" s="15">
        <f>N483*J483</f>
        <v/>
      </c>
      <c r="V483" s="15">
        <f>O483*J483</f>
        <v/>
      </c>
      <c r="W483" s="15">
        <f>P483*J483</f>
        <v/>
      </c>
      <c r="X483" s="17">
        <f>Q483*J483</f>
        <v/>
      </c>
    </row>
    <row r="484" ht="13.5" customHeight="1">
      <c r="A484" s="14" t="n">
        <v>111188</v>
      </c>
      <c r="B484" s="15" t="inlineStr">
        <is>
          <t xml:space="preserve">SEMASS G1   </t>
        </is>
      </c>
      <c r="C484" s="15" t="n">
        <v>13.8</v>
      </c>
      <c r="D484" s="15" t="n">
        <v>101</v>
      </c>
      <c r="E484" s="15" t="n">
        <v>1033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-0.01631</v>
      </c>
      <c r="M484" s="15" t="n">
        <v>-0.01652</v>
      </c>
      <c r="N484" s="15" t="n">
        <v>-0.01652</v>
      </c>
      <c r="O484" s="15" t="n">
        <v>-0.01652</v>
      </c>
      <c r="P484" s="15" t="n">
        <v>-0.01652</v>
      </c>
      <c r="Q484" s="15" t="n">
        <v>-0.01642</v>
      </c>
      <c r="R484" s="15" t="n"/>
      <c r="S484" s="15">
        <f>L484*J484</f>
        <v/>
      </c>
      <c r="T484" s="15">
        <f>M484*J484</f>
        <v/>
      </c>
      <c r="U484" s="15">
        <f>N484*J484</f>
        <v/>
      </c>
      <c r="V484" s="15">
        <f>O484*J484</f>
        <v/>
      </c>
      <c r="W484" s="15">
        <f>P484*J484</f>
        <v/>
      </c>
      <c r="X484" s="17">
        <f>Q484*J484</f>
        <v/>
      </c>
    </row>
    <row r="485" ht="13.5" customHeight="1">
      <c r="A485" s="14" t="n">
        <v>111189</v>
      </c>
      <c r="B485" s="15" t="inlineStr">
        <is>
          <t xml:space="preserve">SEMASS G2   </t>
        </is>
      </c>
      <c r="C485" s="15" t="n">
        <v>13.8</v>
      </c>
      <c r="D485" s="15" t="n">
        <v>101</v>
      </c>
      <c r="E485" s="15" t="n">
        <v>1033</v>
      </c>
      <c r="F485" s="15" t="n">
        <v>0</v>
      </c>
      <c r="G485" s="15" t="n">
        <v>0</v>
      </c>
      <c r="H485" s="15" t="n">
        <v>0</v>
      </c>
      <c r="I485" s="16" t="n">
        <v>0</v>
      </c>
      <c r="J485" s="15">
        <f>I485-F485</f>
        <v/>
      </c>
      <c r="K485" s="15">
        <f>H485-I485</f>
        <v/>
      </c>
      <c r="L485" s="15" t="n">
        <v>-0.01631</v>
      </c>
      <c r="M485" s="15" t="n">
        <v>-0.01652</v>
      </c>
      <c r="N485" s="15" t="n">
        <v>-0.01652</v>
      </c>
      <c r="O485" s="15" t="n">
        <v>-0.01652</v>
      </c>
      <c r="P485" s="15" t="n">
        <v>-0.01652</v>
      </c>
      <c r="Q485" s="15" t="n">
        <v>-0.01642</v>
      </c>
      <c r="R485" s="15" t="n"/>
      <c r="S485" s="15">
        <f>L485*J485</f>
        <v/>
      </c>
      <c r="T485" s="15">
        <f>M485*J485</f>
        <v/>
      </c>
      <c r="U485" s="15">
        <f>N485*J485</f>
        <v/>
      </c>
      <c r="V485" s="15">
        <f>O485*J485</f>
        <v/>
      </c>
      <c r="W485" s="15">
        <f>P485*J485</f>
        <v/>
      </c>
      <c r="X485" s="17">
        <f>Q485*J485</f>
        <v/>
      </c>
    </row>
    <row r="486" ht="13.5" customHeight="1">
      <c r="A486" s="14" t="n">
        <v>991141</v>
      </c>
      <c r="B486" s="15" t="inlineStr">
        <is>
          <t>SUN BAT_TR~1</t>
        </is>
      </c>
      <c r="C486" s="15" t="n">
        <v>115</v>
      </c>
      <c r="D486" s="15" t="n">
        <v>101</v>
      </c>
      <c r="E486" s="15" t="n">
        <v>1030</v>
      </c>
      <c r="F486" s="15" t="n">
        <v>12.69</v>
      </c>
      <c r="G486" s="15" t="n">
        <v>0</v>
      </c>
      <c r="H486" s="15" t="n">
        <v>33.74</v>
      </c>
      <c r="I486" s="16" t="n">
        <v>12.69</v>
      </c>
      <c r="J486" s="15">
        <f>I486-F486</f>
        <v/>
      </c>
      <c r="K486" s="15">
        <f>H486-I486</f>
        <v/>
      </c>
      <c r="L486" s="15" t="n">
        <v>-0.01628</v>
      </c>
      <c r="M486" s="15" t="n">
        <v>-0.01648</v>
      </c>
      <c r="N486" s="15" t="n">
        <v>-0.01648</v>
      </c>
      <c r="O486" s="15" t="n">
        <v>-0.01648</v>
      </c>
      <c r="P486" s="15" t="n">
        <v>-0.01648</v>
      </c>
      <c r="Q486" s="15" t="n">
        <v>-0.01639</v>
      </c>
      <c r="R486" s="15" t="n"/>
      <c r="S486" s="15">
        <f>L486*J486</f>
        <v/>
      </c>
      <c r="T486" s="15">
        <f>M486*J486</f>
        <v/>
      </c>
      <c r="U486" s="15">
        <f>N486*J486</f>
        <v/>
      </c>
      <c r="V486" s="15">
        <f>O486*J486</f>
        <v/>
      </c>
      <c r="W486" s="15">
        <f>P486*J486</f>
        <v/>
      </c>
      <c r="X486" s="17">
        <f>Q486*J486</f>
        <v/>
      </c>
    </row>
    <row r="487" ht="13.5" customHeight="1">
      <c r="A487" s="14" t="n">
        <v>990770</v>
      </c>
      <c r="B487" s="15" t="inlineStr">
        <is>
          <t>BAT_W MEDW~1</t>
        </is>
      </c>
      <c r="C487" s="15" t="n">
        <v>345</v>
      </c>
      <c r="D487" s="15" t="n">
        <v>101</v>
      </c>
      <c r="E487" s="15" t="n">
        <v>1020</v>
      </c>
      <c r="F487" s="15" t="n">
        <v>250</v>
      </c>
      <c r="G487" s="15" t="n">
        <v>0</v>
      </c>
      <c r="H487" s="15" t="n">
        <v>250</v>
      </c>
      <c r="I487" s="16" t="n">
        <v>250</v>
      </c>
      <c r="J487" s="15">
        <f>I487-F487</f>
        <v/>
      </c>
      <c r="K487" s="15">
        <f>H487-I487</f>
        <v/>
      </c>
      <c r="L487" s="15" t="n">
        <v>-0.01593</v>
      </c>
      <c r="M487" s="15" t="n">
        <v>-0.0161</v>
      </c>
      <c r="N487" s="15" t="n">
        <v>-0.0161</v>
      </c>
      <c r="O487" s="15" t="n">
        <v>-0.0161</v>
      </c>
      <c r="P487" s="15" t="n">
        <v>-0.0161</v>
      </c>
      <c r="Q487" s="15" t="n">
        <v>-0.01602</v>
      </c>
      <c r="R487" s="15" t="n"/>
      <c r="S487" s="15">
        <f>L487*J487</f>
        <v/>
      </c>
      <c r="T487" s="15">
        <f>M487*J487</f>
        <v/>
      </c>
      <c r="U487" s="15">
        <f>N487*J487</f>
        <v/>
      </c>
      <c r="V487" s="15">
        <f>O487*J487</f>
        <v/>
      </c>
      <c r="W487" s="15">
        <f>P487*J487</f>
        <v/>
      </c>
      <c r="X487" s="17">
        <f>Q487*J487</f>
        <v/>
      </c>
    </row>
    <row r="488" ht="13.5" customHeight="1">
      <c r="A488" s="14" t="n">
        <v>113138</v>
      </c>
      <c r="B488" s="15" t="inlineStr">
        <is>
          <t xml:space="preserve">VUELTA_GEN  </t>
        </is>
      </c>
      <c r="C488" s="15" t="n">
        <v>0.38</v>
      </c>
      <c r="D488" s="15" t="n">
        <v>101</v>
      </c>
      <c r="E488" s="15" t="n">
        <v>1100</v>
      </c>
      <c r="F488" s="15" t="n">
        <v>0</v>
      </c>
      <c r="G488" s="15" t="n">
        <v>0</v>
      </c>
      <c r="H488" s="15" t="n">
        <v>0</v>
      </c>
      <c r="I488" s="16" t="n">
        <v>0</v>
      </c>
      <c r="J488" s="15">
        <f>I488-F488</f>
        <v/>
      </c>
      <c r="K488" s="15">
        <f>H488-I488</f>
        <v/>
      </c>
      <c r="L488" s="15" t="n">
        <v>-0.01593</v>
      </c>
      <c r="M488" s="15" t="n">
        <v>-0.01601</v>
      </c>
      <c r="N488" s="15" t="n">
        <v>-0.01601</v>
      </c>
      <c r="O488" s="15" t="n">
        <v>-0.01601</v>
      </c>
      <c r="P488" s="15" t="n">
        <v>-0.01601</v>
      </c>
      <c r="Q488" s="15" t="n">
        <v>-0.01594</v>
      </c>
      <c r="R488" s="15" t="n"/>
      <c r="S488" s="15">
        <f>L488*J488</f>
        <v/>
      </c>
      <c r="T488" s="15">
        <f>M488*J488</f>
        <v/>
      </c>
      <c r="U488" s="15">
        <f>N488*J488</f>
        <v/>
      </c>
      <c r="V488" s="15">
        <f>O488*J488</f>
        <v/>
      </c>
      <c r="W488" s="15">
        <f>P488*J488</f>
        <v/>
      </c>
      <c r="X488" s="17">
        <f>Q488*J488</f>
        <v/>
      </c>
    </row>
    <row r="489" ht="13.5" customHeight="1">
      <c r="A489" s="14" t="n">
        <v>113139</v>
      </c>
      <c r="B489" s="15" t="inlineStr">
        <is>
          <t xml:space="preserve">OLD_WARDOUR </t>
        </is>
      </c>
      <c r="C489" s="15" t="n">
        <v>0.38</v>
      </c>
      <c r="D489" s="15" t="n">
        <v>101</v>
      </c>
      <c r="E489" s="15" t="n">
        <v>1100</v>
      </c>
      <c r="F489" s="15" t="n">
        <v>2.33</v>
      </c>
      <c r="G489" s="15" t="n">
        <v>0</v>
      </c>
      <c r="H489" s="15" t="n">
        <v>2.38</v>
      </c>
      <c r="I489" s="16" t="n">
        <v>2.33</v>
      </c>
      <c r="J489" s="15">
        <f>I489-F489</f>
        <v/>
      </c>
      <c r="K489" s="15">
        <f>H489-I489</f>
        <v/>
      </c>
      <c r="L489" s="15" t="n">
        <v>-0.01593</v>
      </c>
      <c r="M489" s="15" t="n">
        <v>-0.01601</v>
      </c>
      <c r="N489" s="15" t="n">
        <v>-0.01601</v>
      </c>
      <c r="O489" s="15" t="n">
        <v>-0.01601</v>
      </c>
      <c r="P489" s="15" t="n">
        <v>-0.01601</v>
      </c>
      <c r="Q489" s="15" t="n">
        <v>-0.01594</v>
      </c>
      <c r="R489" s="15" t="n"/>
      <c r="S489" s="15">
        <f>L489*J489</f>
        <v/>
      </c>
      <c r="T489" s="15">
        <f>M489*J489</f>
        <v/>
      </c>
      <c r="U489" s="15">
        <f>N489*J489</f>
        <v/>
      </c>
      <c r="V489" s="15">
        <f>O489*J489</f>
        <v/>
      </c>
      <c r="W489" s="15">
        <f>P489*J489</f>
        <v/>
      </c>
      <c r="X489" s="17">
        <f>Q489*J489</f>
        <v/>
      </c>
    </row>
    <row r="490" ht="13.5" customHeight="1">
      <c r="A490" s="14" t="n">
        <v>991140</v>
      </c>
      <c r="B490" s="15" t="inlineStr">
        <is>
          <t>SUN BAT_RO~1</t>
        </is>
      </c>
      <c r="C490" s="15" t="n">
        <v>115</v>
      </c>
      <c r="D490" s="15" t="n">
        <v>101</v>
      </c>
      <c r="E490" s="15" t="n">
        <v>1030</v>
      </c>
      <c r="F490" s="15" t="n">
        <v>24.62</v>
      </c>
      <c r="G490" s="15" t="n">
        <v>0</v>
      </c>
      <c r="H490" s="15" t="n">
        <v>24.62</v>
      </c>
      <c r="I490" s="16" t="n">
        <v>24.62</v>
      </c>
      <c r="J490" s="15">
        <f>I490-F490</f>
        <v/>
      </c>
      <c r="K490" s="15">
        <f>H490-I490</f>
        <v/>
      </c>
      <c r="L490" s="15" t="n">
        <v>-0.01589</v>
      </c>
      <c r="M490" s="15" t="n">
        <v>-0.01609</v>
      </c>
      <c r="N490" s="15" t="n">
        <v>-0.01609</v>
      </c>
      <c r="O490" s="15" t="n">
        <v>-0.01609</v>
      </c>
      <c r="P490" s="15" t="n">
        <v>-0.01609</v>
      </c>
      <c r="Q490" s="15" t="n">
        <v>-0.016</v>
      </c>
      <c r="R490" s="15" t="n"/>
      <c r="S490" s="15">
        <f>L490*J490</f>
        <v/>
      </c>
      <c r="T490" s="15">
        <f>M490*J490</f>
        <v/>
      </c>
      <c r="U490" s="15">
        <f>N490*J490</f>
        <v/>
      </c>
      <c r="V490" s="15">
        <f>O490*J490</f>
        <v/>
      </c>
      <c r="W490" s="15">
        <f>P490*J490</f>
        <v/>
      </c>
      <c r="X490" s="17">
        <f>Q490*J490</f>
        <v/>
      </c>
    </row>
    <row r="491" ht="13.5" customHeight="1">
      <c r="A491" s="14" t="n">
        <v>991271</v>
      </c>
      <c r="B491" s="15" t="inlineStr">
        <is>
          <t>SUN BAT_CR~2</t>
        </is>
      </c>
      <c r="C491" s="15" t="n">
        <v>115</v>
      </c>
      <c r="D491" s="15" t="n">
        <v>101</v>
      </c>
      <c r="E491" s="15" t="n">
        <v>1050</v>
      </c>
      <c r="F491" s="15" t="n">
        <v>27.96</v>
      </c>
      <c r="G491" s="15" t="n">
        <v>0</v>
      </c>
      <c r="H491" s="15" t="n">
        <v>27.96</v>
      </c>
      <c r="I491" s="16" t="n">
        <v>27.96</v>
      </c>
      <c r="J491" s="15">
        <f>I491-F491</f>
        <v/>
      </c>
      <c r="K491" s="15">
        <f>H491-I491</f>
        <v/>
      </c>
      <c r="L491" s="15" t="n">
        <v>-0.01569</v>
      </c>
      <c r="M491" s="15" t="n">
        <v>-0.01589</v>
      </c>
      <c r="N491" s="15" t="n">
        <v>-0.01589</v>
      </c>
      <c r="O491" s="15" t="n">
        <v>-0.01589</v>
      </c>
      <c r="P491" s="15" t="n">
        <v>-0.01589</v>
      </c>
      <c r="Q491" s="15" t="n">
        <v>-0.01579</v>
      </c>
      <c r="R491" s="15" t="n"/>
      <c r="S491" s="15">
        <f>L491*J491</f>
        <v/>
      </c>
      <c r="T491" s="15">
        <f>M491*J491</f>
        <v/>
      </c>
      <c r="U491" s="15">
        <f>N491*J491</f>
        <v/>
      </c>
      <c r="V491" s="15">
        <f>O491*J491</f>
        <v/>
      </c>
      <c r="W491" s="15">
        <f>P491*J491</f>
        <v/>
      </c>
      <c r="X491" s="17">
        <f>Q491*J491</f>
        <v/>
      </c>
    </row>
    <row r="492" ht="13.5" customHeight="1">
      <c r="A492" s="14" t="n">
        <v>113104</v>
      </c>
      <c r="B492" s="15" t="inlineStr">
        <is>
          <t xml:space="preserve">SHERMAN HYD </t>
        </is>
      </c>
      <c r="C492" s="15" t="n">
        <v>2.4</v>
      </c>
      <c r="D492" s="15" t="n">
        <v>101</v>
      </c>
      <c r="E492" s="15" t="n">
        <v>1100</v>
      </c>
      <c r="F492" s="15" t="n">
        <v>0</v>
      </c>
      <c r="G492" s="15" t="n">
        <v>0</v>
      </c>
      <c r="H492" s="15" t="n">
        <v>0</v>
      </c>
      <c r="I492" s="16" t="n">
        <v>0</v>
      </c>
      <c r="J492" s="15">
        <f>I492-F492</f>
        <v/>
      </c>
      <c r="K492" s="15">
        <f>H492-I492</f>
        <v/>
      </c>
      <c r="L492" s="15" t="n">
        <v>-0.01563</v>
      </c>
      <c r="M492" s="15" t="n">
        <v>-0.01557</v>
      </c>
      <c r="N492" s="15" t="n">
        <v>-0.01557</v>
      </c>
      <c r="O492" s="15" t="n">
        <v>-0.01557</v>
      </c>
      <c r="P492" s="15" t="n">
        <v>-0.01557</v>
      </c>
      <c r="Q492" s="15" t="n">
        <v>-0.01552</v>
      </c>
      <c r="R492" s="15" t="n"/>
      <c r="S492" s="15">
        <f>L492*J492</f>
        <v/>
      </c>
      <c r="T492" s="15">
        <f>M492*J492</f>
        <v/>
      </c>
      <c r="U492" s="15">
        <f>N492*J492</f>
        <v/>
      </c>
      <c r="V492" s="15">
        <f>O492*J492</f>
        <v/>
      </c>
      <c r="W492" s="15">
        <f>P492*J492</f>
        <v/>
      </c>
      <c r="X492" s="17">
        <f>Q492*J492</f>
        <v/>
      </c>
    </row>
    <row r="493" ht="13.5" customHeight="1">
      <c r="A493" s="14" t="n">
        <v>114861</v>
      </c>
      <c r="B493" s="15" t="inlineStr">
        <is>
          <t>ANP BLLNGHM1</t>
        </is>
      </c>
      <c r="C493" s="15" t="n">
        <v>21</v>
      </c>
      <c r="D493" s="15" t="n">
        <v>101</v>
      </c>
      <c r="E493" s="15" t="n">
        <v>1140</v>
      </c>
      <c r="F493" s="15" t="n">
        <v>0</v>
      </c>
      <c r="G493" s="15" t="n">
        <v>0</v>
      </c>
      <c r="H493" s="15" t="n">
        <v>0</v>
      </c>
      <c r="I493" s="16" t="n">
        <v>0</v>
      </c>
      <c r="J493" s="15">
        <f>I493-F493</f>
        <v/>
      </c>
      <c r="K493" s="15">
        <f>H493-I493</f>
        <v/>
      </c>
      <c r="L493" s="15" t="n">
        <v>-0.01563</v>
      </c>
      <c r="M493" s="15" t="n">
        <v>-0.01581</v>
      </c>
      <c r="N493" s="15" t="n">
        <v>-0.01581</v>
      </c>
      <c r="O493" s="15" t="n">
        <v>-0.01581</v>
      </c>
      <c r="P493" s="15" t="n">
        <v>-0.01581</v>
      </c>
      <c r="Q493" s="15" t="n">
        <v>-0.01572</v>
      </c>
      <c r="R493" s="15" t="n"/>
      <c r="S493" s="15">
        <f>L493*J493</f>
        <v/>
      </c>
      <c r="T493" s="15">
        <f>M493*J493</f>
        <v/>
      </c>
      <c r="U493" s="15">
        <f>N493*J493</f>
        <v/>
      </c>
      <c r="V493" s="15">
        <f>O493*J493</f>
        <v/>
      </c>
      <c r="W493" s="15">
        <f>P493*J493</f>
        <v/>
      </c>
      <c r="X493" s="17">
        <f>Q493*J493</f>
        <v/>
      </c>
    </row>
    <row r="494" ht="13.5" customHeight="1">
      <c r="A494" s="14" t="n">
        <v>994757</v>
      </c>
      <c r="B494" s="15" t="inlineStr">
        <is>
          <t>BAT_S WREN~1</t>
        </is>
      </c>
      <c r="C494" s="15" t="n">
        <v>115</v>
      </c>
      <c r="D494" s="15" t="n">
        <v>101</v>
      </c>
      <c r="E494" s="15" t="n">
        <v>1140</v>
      </c>
      <c r="F494" s="15" t="n">
        <v>0</v>
      </c>
      <c r="G494" s="15" t="n">
        <v>0</v>
      </c>
      <c r="H494" s="15" t="n">
        <v>0</v>
      </c>
      <c r="I494" s="16" t="n">
        <v>0</v>
      </c>
      <c r="J494" s="15">
        <f>I494-F494</f>
        <v/>
      </c>
      <c r="K494" s="15">
        <f>H494-I494</f>
        <v/>
      </c>
      <c r="L494" s="15" t="n">
        <v>-0.01563</v>
      </c>
      <c r="M494" s="15" t="n">
        <v>-0.01581</v>
      </c>
      <c r="N494" s="15" t="n">
        <v>-0.01581</v>
      </c>
      <c r="O494" s="15" t="n">
        <v>-0.01581</v>
      </c>
      <c r="P494" s="15" t="n">
        <v>-0.01581</v>
      </c>
      <c r="Q494" s="15" t="n">
        <v>-0.01572</v>
      </c>
      <c r="R494" s="15" t="n"/>
      <c r="S494" s="15">
        <f>L494*J494</f>
        <v/>
      </c>
      <c r="T494" s="15">
        <f>M494*J494</f>
        <v/>
      </c>
      <c r="U494" s="15">
        <f>N494*J494</f>
        <v/>
      </c>
      <c r="V494" s="15">
        <f>O494*J494</f>
        <v/>
      </c>
      <c r="W494" s="15">
        <f>P494*J494</f>
        <v/>
      </c>
      <c r="X494" s="17">
        <f>Q494*J494</f>
        <v/>
      </c>
    </row>
    <row r="495" ht="13.5" customHeight="1">
      <c r="A495" s="14" t="n">
        <v>114862</v>
      </c>
      <c r="B495" s="15" t="inlineStr">
        <is>
          <t>ANP BLLNGHM2</t>
        </is>
      </c>
      <c r="C495" s="15" t="n">
        <v>21</v>
      </c>
      <c r="D495" s="15" t="n">
        <v>101</v>
      </c>
      <c r="E495" s="15" t="n">
        <v>1140</v>
      </c>
      <c r="F495" s="15" t="n">
        <v>0</v>
      </c>
      <c r="G495" s="15" t="n">
        <v>0</v>
      </c>
      <c r="H495" s="15" t="n">
        <v>0</v>
      </c>
      <c r="I495" s="16" t="n">
        <v>0</v>
      </c>
      <c r="J495" s="15">
        <f>I495-F495</f>
        <v/>
      </c>
      <c r="K495" s="15">
        <f>H495-I495</f>
        <v/>
      </c>
      <c r="L495" s="15" t="n">
        <v>-0.01562</v>
      </c>
      <c r="M495" s="15" t="n">
        <v>-0.01579</v>
      </c>
      <c r="N495" s="15" t="n">
        <v>-0.01579</v>
      </c>
      <c r="O495" s="15" t="n">
        <v>-0.01579</v>
      </c>
      <c r="P495" s="15" t="n">
        <v>-0.01579</v>
      </c>
      <c r="Q495" s="15" t="n">
        <v>-0.0157</v>
      </c>
      <c r="R495" s="15" t="n"/>
      <c r="S495" s="15">
        <f>L495*J495</f>
        <v/>
      </c>
      <c r="T495" s="15">
        <f>M495*J495</f>
        <v/>
      </c>
      <c r="U495" s="15">
        <f>N495*J495</f>
        <v/>
      </c>
      <c r="V495" s="15">
        <f>O495*J495</f>
        <v/>
      </c>
      <c r="W495" s="15">
        <f>P495*J495</f>
        <v/>
      </c>
      <c r="X495" s="17">
        <f>Q495*J495</f>
        <v/>
      </c>
    </row>
    <row r="496" ht="13.5" customHeight="1">
      <c r="A496" s="14" t="n">
        <v>991272</v>
      </c>
      <c r="B496" s="15" t="inlineStr">
        <is>
          <t>SUN BAT_AR~1</t>
        </is>
      </c>
      <c r="C496" s="15" t="n">
        <v>115</v>
      </c>
      <c r="D496" s="15" t="n">
        <v>101</v>
      </c>
      <c r="E496" s="15" t="n">
        <v>1050</v>
      </c>
      <c r="F496" s="15" t="n">
        <v>7</v>
      </c>
      <c r="G496" s="15" t="n">
        <v>0</v>
      </c>
      <c r="H496" s="15" t="n">
        <v>7</v>
      </c>
      <c r="I496" s="16" t="n">
        <v>7</v>
      </c>
      <c r="J496" s="15">
        <f>I496-F496</f>
        <v/>
      </c>
      <c r="K496" s="15">
        <f>H496-I496</f>
        <v/>
      </c>
      <c r="L496" s="15" t="n">
        <v>-0.01548</v>
      </c>
      <c r="M496" s="15" t="n">
        <v>-0.01567</v>
      </c>
      <c r="N496" s="15" t="n">
        <v>-0.01567</v>
      </c>
      <c r="O496" s="15" t="n">
        <v>-0.01567</v>
      </c>
      <c r="P496" s="15" t="n">
        <v>-0.01567</v>
      </c>
      <c r="Q496" s="15" t="n">
        <v>-0.01558</v>
      </c>
      <c r="R496" s="15" t="n"/>
      <c r="S496" s="15">
        <f>L496*J496</f>
        <v/>
      </c>
      <c r="T496" s="15">
        <f>M496*J496</f>
        <v/>
      </c>
      <c r="U496" s="15">
        <f>N496*J496</f>
        <v/>
      </c>
      <c r="V496" s="15">
        <f>O496*J496</f>
        <v/>
      </c>
      <c r="W496" s="15">
        <f>P496*J496</f>
        <v/>
      </c>
      <c r="X496" s="17">
        <f>Q496*J496</f>
        <v/>
      </c>
    </row>
    <row r="497" ht="13.5" customHeight="1">
      <c r="A497" s="14" t="n">
        <v>991273</v>
      </c>
      <c r="B497" s="15" t="inlineStr">
        <is>
          <t>SUN BAT_WI~1</t>
        </is>
      </c>
      <c r="C497" s="15" t="n">
        <v>115</v>
      </c>
      <c r="D497" s="15" t="n">
        <v>101</v>
      </c>
      <c r="E497" s="15" t="n">
        <v>1050</v>
      </c>
      <c r="F497" s="15" t="n">
        <v>28.43</v>
      </c>
      <c r="G497" s="15" t="n">
        <v>0</v>
      </c>
      <c r="H497" s="15" t="n">
        <v>28.43</v>
      </c>
      <c r="I497" s="16" t="n">
        <v>28.43</v>
      </c>
      <c r="J497" s="15">
        <f>I497-F497</f>
        <v/>
      </c>
      <c r="K497" s="15">
        <f>H497-I497</f>
        <v/>
      </c>
      <c r="L497" s="15" t="n">
        <v>-0.01548</v>
      </c>
      <c r="M497" s="15" t="n">
        <v>-0.01567</v>
      </c>
      <c r="N497" s="15" t="n">
        <v>-0.01567</v>
      </c>
      <c r="O497" s="15" t="n">
        <v>-0.01567</v>
      </c>
      <c r="P497" s="15" t="n">
        <v>-0.01567</v>
      </c>
      <c r="Q497" s="15" t="n">
        <v>-0.01558</v>
      </c>
      <c r="R497" s="15" t="n"/>
      <c r="S497" s="15">
        <f>L497*J497</f>
        <v/>
      </c>
      <c r="T497" s="15">
        <f>M497*J497</f>
        <v/>
      </c>
      <c r="U497" s="15">
        <f>N497*J497</f>
        <v/>
      </c>
      <c r="V497" s="15">
        <f>O497*J497</f>
        <v/>
      </c>
      <c r="W497" s="15">
        <f>P497*J497</f>
        <v/>
      </c>
      <c r="X497" s="17">
        <f>Q497*J497</f>
        <v/>
      </c>
    </row>
    <row r="498" ht="13.5" customHeight="1">
      <c r="A498" s="14" t="n">
        <v>993037</v>
      </c>
      <c r="B498" s="15" t="inlineStr">
        <is>
          <t>SUN_LASHAW~1</t>
        </is>
      </c>
      <c r="C498" s="15" t="n">
        <v>69</v>
      </c>
      <c r="D498" s="15" t="n">
        <v>101</v>
      </c>
      <c r="E498" s="15" t="n">
        <v>1100</v>
      </c>
      <c r="F498" s="15" t="n">
        <v>18.09</v>
      </c>
      <c r="G498" s="15" t="n">
        <v>0</v>
      </c>
      <c r="H498" s="15" t="n">
        <v>26.15</v>
      </c>
      <c r="I498" s="16" t="n">
        <v>18.09</v>
      </c>
      <c r="J498" s="15">
        <f>I498-F498</f>
        <v/>
      </c>
      <c r="K498" s="15">
        <f>H498-I498</f>
        <v/>
      </c>
      <c r="L498" s="15" t="n">
        <v>-0.01532</v>
      </c>
      <c r="M498" s="15" t="n">
        <v>-0.01539</v>
      </c>
      <c r="N498" s="15" t="n">
        <v>-0.01539</v>
      </c>
      <c r="O498" s="15" t="n">
        <v>-0.01539</v>
      </c>
      <c r="P498" s="15" t="n">
        <v>-0.01539</v>
      </c>
      <c r="Q498" s="15" t="n">
        <v>-0.01532</v>
      </c>
      <c r="R498" s="15" t="n"/>
      <c r="S498" s="15">
        <f>L498*J498</f>
        <v/>
      </c>
      <c r="T498" s="15">
        <f>M498*J498</f>
        <v/>
      </c>
      <c r="U498" s="15">
        <f>N498*J498</f>
        <v/>
      </c>
      <c r="V498" s="15">
        <f>O498*J498</f>
        <v/>
      </c>
      <c r="W498" s="15">
        <f>P498*J498</f>
        <v/>
      </c>
      <c r="X498" s="17">
        <f>Q498*J498</f>
        <v/>
      </c>
    </row>
    <row r="499" ht="13.5" customHeight="1">
      <c r="A499" s="14" t="n">
        <v>991268</v>
      </c>
      <c r="B499" s="15" t="inlineStr">
        <is>
          <t>SUN BAT_IN~1</t>
        </is>
      </c>
      <c r="C499" s="15" t="n">
        <v>115</v>
      </c>
      <c r="D499" s="15" t="n">
        <v>101</v>
      </c>
      <c r="E499" s="15" t="n">
        <v>1050</v>
      </c>
      <c r="F499" s="15" t="n">
        <v>40.45</v>
      </c>
      <c r="G499" s="15" t="n">
        <v>0</v>
      </c>
      <c r="H499" s="15" t="n">
        <v>40.45</v>
      </c>
      <c r="I499" s="16" t="n">
        <v>40.45</v>
      </c>
      <c r="J499" s="15">
        <f>I499-F499</f>
        <v/>
      </c>
      <c r="K499" s="15">
        <f>H499-I499</f>
        <v/>
      </c>
      <c r="L499" s="15" t="n">
        <v>-0.01478</v>
      </c>
      <c r="M499" s="15" t="n">
        <v>-0.01497</v>
      </c>
      <c r="N499" s="15" t="n">
        <v>-0.01497</v>
      </c>
      <c r="O499" s="15" t="n">
        <v>-0.01497</v>
      </c>
      <c r="P499" s="15" t="n">
        <v>-0.01497</v>
      </c>
      <c r="Q499" s="15" t="n">
        <v>-0.01488</v>
      </c>
      <c r="R499" s="15" t="n"/>
      <c r="S499" s="15">
        <f>L499*J499</f>
        <v/>
      </c>
      <c r="T499" s="15">
        <f>M499*J499</f>
        <v/>
      </c>
      <c r="U499" s="15">
        <f>N499*J499</f>
        <v/>
      </c>
      <c r="V499" s="15">
        <f>O499*J499</f>
        <v/>
      </c>
      <c r="W499" s="15">
        <f>P499*J499</f>
        <v/>
      </c>
      <c r="X499" s="17">
        <f>Q499*J499</f>
        <v/>
      </c>
    </row>
    <row r="500" ht="13.5" customHeight="1">
      <c r="A500" s="14" t="n">
        <v>115689</v>
      </c>
      <c r="B500" s="15" t="inlineStr">
        <is>
          <t>CLEARY G8-9A</t>
        </is>
      </c>
      <c r="C500" s="15" t="n">
        <v>13.8</v>
      </c>
      <c r="D500" s="15" t="n">
        <v>101</v>
      </c>
      <c r="E500" s="15" t="n">
        <v>1254</v>
      </c>
      <c r="F500" s="15" t="n">
        <v>46.82</v>
      </c>
      <c r="G500" s="15" t="n">
        <v>0</v>
      </c>
      <c r="H500" s="15" t="n">
        <v>46.82</v>
      </c>
      <c r="I500" s="16" t="n">
        <v>46.82</v>
      </c>
      <c r="J500" s="15">
        <f>I500-F500</f>
        <v/>
      </c>
      <c r="K500" s="15">
        <f>H500-I500</f>
        <v/>
      </c>
      <c r="L500" s="15" t="n">
        <v>-0.01464</v>
      </c>
      <c r="M500" s="15" t="n">
        <v>-0.01483</v>
      </c>
      <c r="N500" s="15" t="n">
        <v>-0.01483</v>
      </c>
      <c r="O500" s="15" t="n">
        <v>-0.01483</v>
      </c>
      <c r="P500" s="15" t="n">
        <v>-0.01483</v>
      </c>
      <c r="Q500" s="15" t="n">
        <v>-0.01474</v>
      </c>
      <c r="R500" s="15" t="n"/>
      <c r="S500" s="15">
        <f>L500*J500</f>
        <v/>
      </c>
      <c r="T500" s="15">
        <f>M500*J500</f>
        <v/>
      </c>
      <c r="U500" s="15">
        <f>N500*J500</f>
        <v/>
      </c>
      <c r="V500" s="15">
        <f>O500*J500</f>
        <v/>
      </c>
      <c r="W500" s="15">
        <f>P500*J500</f>
        <v/>
      </c>
      <c r="X500" s="17">
        <f>Q500*J500</f>
        <v/>
      </c>
    </row>
    <row r="501" ht="13.5" customHeight="1">
      <c r="A501" s="14" t="n">
        <v>115690</v>
      </c>
      <c r="B501" s="15" t="inlineStr">
        <is>
          <t xml:space="preserve">CLEARY G9   </t>
        </is>
      </c>
      <c r="C501" s="15" t="n">
        <v>13.8</v>
      </c>
      <c r="D501" s="15" t="n">
        <v>101</v>
      </c>
      <c r="E501" s="15" t="n">
        <v>1254</v>
      </c>
      <c r="F501" s="15" t="n">
        <v>84.18000000000001</v>
      </c>
      <c r="G501" s="15" t="n">
        <v>0</v>
      </c>
      <c r="H501" s="15" t="n">
        <v>84.18000000000001</v>
      </c>
      <c r="I501" s="16" t="n">
        <v>84.18000000000001</v>
      </c>
      <c r="J501" s="15">
        <f>I501-F501</f>
        <v/>
      </c>
      <c r="K501" s="15">
        <f>H501-I501</f>
        <v/>
      </c>
      <c r="L501" s="15" t="n">
        <v>-0.01464</v>
      </c>
      <c r="M501" s="15" t="n">
        <v>-0.01483</v>
      </c>
      <c r="N501" s="15" t="n">
        <v>-0.01483</v>
      </c>
      <c r="O501" s="15" t="n">
        <v>-0.01483</v>
      </c>
      <c r="P501" s="15" t="n">
        <v>-0.01483</v>
      </c>
      <c r="Q501" s="15" t="n">
        <v>-0.01474</v>
      </c>
      <c r="R501" s="15" t="n"/>
      <c r="S501" s="15">
        <f>L501*J501</f>
        <v/>
      </c>
      <c r="T501" s="15">
        <f>M501*J501</f>
        <v/>
      </c>
      <c r="U501" s="15">
        <f>N501*J501</f>
        <v/>
      </c>
      <c r="V501" s="15">
        <f>O501*J501</f>
        <v/>
      </c>
      <c r="W501" s="15">
        <f>P501*J501</f>
        <v/>
      </c>
      <c r="X501" s="17">
        <f>Q501*J501</f>
        <v/>
      </c>
    </row>
    <row r="502" ht="13.5" customHeight="1">
      <c r="A502" s="14" t="n">
        <v>111316</v>
      </c>
      <c r="B502" s="15" t="inlineStr">
        <is>
          <t>DARTMTH PWRA</t>
        </is>
      </c>
      <c r="C502" s="15" t="n">
        <v>13.8</v>
      </c>
      <c r="D502" s="15" t="n">
        <v>101</v>
      </c>
      <c r="E502" s="15" t="n">
        <v>1053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-0.01442</v>
      </c>
      <c r="M502" s="15" t="n">
        <v>-0.01461</v>
      </c>
      <c r="N502" s="15" t="n">
        <v>-0.01461</v>
      </c>
      <c r="O502" s="15" t="n">
        <v>-0.01461</v>
      </c>
      <c r="P502" s="15" t="n">
        <v>-0.01461</v>
      </c>
      <c r="Q502" s="15" t="n">
        <v>-0.01452</v>
      </c>
      <c r="R502" s="15" t="n"/>
      <c r="S502" s="15">
        <f>L502*J502</f>
        <v/>
      </c>
      <c r="T502" s="15">
        <f>M502*J502</f>
        <v/>
      </c>
      <c r="U502" s="15">
        <f>N502*J502</f>
        <v/>
      </c>
      <c r="V502" s="15">
        <f>O502*J502</f>
        <v/>
      </c>
      <c r="W502" s="15">
        <f>P502*J502</f>
        <v/>
      </c>
      <c r="X502" s="17">
        <f>Q502*J502</f>
        <v/>
      </c>
    </row>
    <row r="503" ht="13.5" customHeight="1">
      <c r="A503" s="14" t="n">
        <v>111317</v>
      </c>
      <c r="B503" s="15" t="inlineStr">
        <is>
          <t>DARTMTH PWRB</t>
        </is>
      </c>
      <c r="C503" s="15" t="n">
        <v>13.8</v>
      </c>
      <c r="D503" s="15" t="n">
        <v>101</v>
      </c>
      <c r="E503" s="15" t="n">
        <v>1053</v>
      </c>
      <c r="F503" s="15" t="n">
        <v>0</v>
      </c>
      <c r="G503" s="15" t="n">
        <v>0</v>
      </c>
      <c r="H503" s="15" t="n">
        <v>0</v>
      </c>
      <c r="I503" s="16" t="n">
        <v>0</v>
      </c>
      <c r="J503" s="15">
        <f>I503-F503</f>
        <v/>
      </c>
      <c r="K503" s="15">
        <f>H503-I503</f>
        <v/>
      </c>
      <c r="L503" s="15" t="n">
        <v>-0.01442</v>
      </c>
      <c r="M503" s="15" t="n">
        <v>-0.01461</v>
      </c>
      <c r="N503" s="15" t="n">
        <v>-0.01461</v>
      </c>
      <c r="O503" s="15" t="n">
        <v>-0.01461</v>
      </c>
      <c r="P503" s="15" t="n">
        <v>-0.01461</v>
      </c>
      <c r="Q503" s="15" t="n">
        <v>-0.01452</v>
      </c>
      <c r="R503" s="15" t="n"/>
      <c r="S503" s="15">
        <f>L503*J503</f>
        <v/>
      </c>
      <c r="T503" s="15">
        <f>M503*J503</f>
        <v/>
      </c>
      <c r="U503" s="15">
        <f>N503*J503</f>
        <v/>
      </c>
      <c r="V503" s="15">
        <f>O503*J503</f>
        <v/>
      </c>
      <c r="W503" s="15">
        <f>P503*J503</f>
        <v/>
      </c>
      <c r="X503" s="17">
        <f>Q503*J503</f>
        <v/>
      </c>
    </row>
    <row r="504" ht="13.5" customHeight="1">
      <c r="A504" s="14" t="n">
        <v>991265</v>
      </c>
      <c r="B504" s="15" t="inlineStr">
        <is>
          <t>SUN BAT_FI~1</t>
        </is>
      </c>
      <c r="C504" s="15" t="n">
        <v>115</v>
      </c>
      <c r="D504" s="15" t="n">
        <v>101</v>
      </c>
      <c r="E504" s="15" t="n">
        <v>1050</v>
      </c>
      <c r="F504" s="15" t="n">
        <v>0</v>
      </c>
      <c r="G504" s="15" t="n">
        <v>0</v>
      </c>
      <c r="H504" s="15" t="n">
        <v>0</v>
      </c>
      <c r="I504" s="16" t="n">
        <v>0</v>
      </c>
      <c r="J504" s="15">
        <f>I504-F504</f>
        <v/>
      </c>
      <c r="K504" s="15">
        <f>H504-I504</f>
        <v/>
      </c>
      <c r="L504" s="15" t="n">
        <v>-0.01442</v>
      </c>
      <c r="M504" s="15" t="n">
        <v>-0.0146</v>
      </c>
      <c r="N504" s="15" t="n">
        <v>-0.0146</v>
      </c>
      <c r="O504" s="15" t="n">
        <v>-0.0146</v>
      </c>
      <c r="P504" s="15" t="n">
        <v>-0.0146</v>
      </c>
      <c r="Q504" s="15" t="n">
        <v>-0.01451</v>
      </c>
      <c r="R504" s="15" t="n"/>
      <c r="S504" s="15">
        <f>L504*J504</f>
        <v/>
      </c>
      <c r="T504" s="15">
        <f>M504*J504</f>
        <v/>
      </c>
      <c r="U504" s="15">
        <f>N504*J504</f>
        <v/>
      </c>
      <c r="V504" s="15">
        <f>O504*J504</f>
        <v/>
      </c>
      <c r="W504" s="15">
        <f>P504*J504</f>
        <v/>
      </c>
      <c r="X504" s="17">
        <f>Q504*J504</f>
        <v/>
      </c>
    </row>
    <row r="505" ht="13.5" customHeight="1">
      <c r="A505" s="14" t="n">
        <v>991267</v>
      </c>
      <c r="B505" s="15" t="inlineStr">
        <is>
          <t>BAT_CROSS ~1</t>
        </is>
      </c>
      <c r="C505" s="15" t="n">
        <v>115</v>
      </c>
      <c r="D505" s="15" t="n">
        <v>101</v>
      </c>
      <c r="E505" s="15" t="n">
        <v>1050</v>
      </c>
      <c r="F505" s="15" t="n">
        <v>129.81</v>
      </c>
      <c r="G505" s="15" t="n">
        <v>0</v>
      </c>
      <c r="H505" s="15" t="n">
        <v>246</v>
      </c>
      <c r="I505" s="16" t="n">
        <v>129.81</v>
      </c>
      <c r="J505" s="15">
        <f>I505-F505</f>
        <v/>
      </c>
      <c r="K505" s="15">
        <f>H505-I505</f>
        <v/>
      </c>
      <c r="L505" s="15" t="n">
        <v>-0.01442</v>
      </c>
      <c r="M505" s="15" t="n">
        <v>-0.0146</v>
      </c>
      <c r="N505" s="15" t="n">
        <v>-0.0146</v>
      </c>
      <c r="O505" s="15" t="n">
        <v>-0.0146</v>
      </c>
      <c r="P505" s="15" t="n">
        <v>-0.0146</v>
      </c>
      <c r="Q505" s="15" t="n">
        <v>-0.01451</v>
      </c>
      <c r="R505" s="15" t="n"/>
      <c r="S505" s="15">
        <f>L505*J505</f>
        <v/>
      </c>
      <c r="T505" s="15">
        <f>M505*J505</f>
        <v/>
      </c>
      <c r="U505" s="15">
        <f>N505*J505</f>
        <v/>
      </c>
      <c r="V505" s="15">
        <f>O505*J505</f>
        <v/>
      </c>
      <c r="W505" s="15">
        <f>P505*J505</f>
        <v/>
      </c>
      <c r="X505" s="17">
        <f>Q505*J505</f>
        <v/>
      </c>
    </row>
    <row r="506" ht="13.5" customHeight="1">
      <c r="A506" s="14" t="n">
        <v>991275</v>
      </c>
      <c r="B506" s="15" t="inlineStr">
        <is>
          <t>SUN BAT_CR~1</t>
        </is>
      </c>
      <c r="C506" s="15" t="n">
        <v>115</v>
      </c>
      <c r="D506" s="15" t="n">
        <v>101</v>
      </c>
      <c r="E506" s="15" t="n">
        <v>1050</v>
      </c>
      <c r="F506" s="15" t="n">
        <v>14.5</v>
      </c>
      <c r="G506" s="15" t="n">
        <v>0</v>
      </c>
      <c r="H506" s="15" t="n">
        <v>14.5</v>
      </c>
      <c r="I506" s="16" t="n">
        <v>14.5</v>
      </c>
      <c r="J506" s="15">
        <f>I506-F506</f>
        <v/>
      </c>
      <c r="K506" s="15">
        <f>H506-I506</f>
        <v/>
      </c>
      <c r="L506" s="15" t="n">
        <v>-0.01442</v>
      </c>
      <c r="M506" s="15" t="n">
        <v>-0.01461</v>
      </c>
      <c r="N506" s="15" t="n">
        <v>-0.01461</v>
      </c>
      <c r="O506" s="15" t="n">
        <v>-0.01461</v>
      </c>
      <c r="P506" s="15" t="n">
        <v>-0.01461</v>
      </c>
      <c r="Q506" s="15" t="n">
        <v>-0.01452</v>
      </c>
      <c r="R506" s="15" t="n"/>
      <c r="S506" s="15">
        <f>L506*J506</f>
        <v/>
      </c>
      <c r="T506" s="15">
        <f>M506*J506</f>
        <v/>
      </c>
      <c r="U506" s="15">
        <f>N506*J506</f>
        <v/>
      </c>
      <c r="V506" s="15">
        <f>O506*J506</f>
        <v/>
      </c>
      <c r="W506" s="15">
        <f>P506*J506</f>
        <v/>
      </c>
      <c r="X506" s="17">
        <f>Q506*J506</f>
        <v/>
      </c>
    </row>
    <row r="507" ht="13.5" customHeight="1">
      <c r="A507" s="14" t="n">
        <v>115742</v>
      </c>
      <c r="B507" s="15" t="inlineStr">
        <is>
          <t xml:space="preserve">DIGHTON PWR </t>
        </is>
      </c>
      <c r="C507" s="15" t="n">
        <v>22</v>
      </c>
      <c r="D507" s="15" t="n">
        <v>101</v>
      </c>
      <c r="E507" s="15" t="n">
        <v>1160</v>
      </c>
      <c r="F507" s="15" t="n">
        <v>168</v>
      </c>
      <c r="G507" s="15" t="n">
        <v>0</v>
      </c>
      <c r="H507" s="15" t="n">
        <v>168</v>
      </c>
      <c r="I507" s="16" t="n">
        <v>168</v>
      </c>
      <c r="J507" s="15">
        <f>I507-F507</f>
        <v/>
      </c>
      <c r="K507" s="15">
        <f>H507-I507</f>
        <v/>
      </c>
      <c r="L507" s="15" t="n">
        <v>-0.01437</v>
      </c>
      <c r="M507" s="15" t="n">
        <v>-0.01455</v>
      </c>
      <c r="N507" s="15" t="n">
        <v>-0.01455</v>
      </c>
      <c r="O507" s="15" t="n">
        <v>-0.01455</v>
      </c>
      <c r="P507" s="15" t="n">
        <v>-0.01455</v>
      </c>
      <c r="Q507" s="15" t="n">
        <v>-0.01446</v>
      </c>
      <c r="R507" s="15" t="n"/>
      <c r="S507" s="15">
        <f>L507*J507</f>
        <v/>
      </c>
      <c r="T507" s="15">
        <f>M507*J507</f>
        <v/>
      </c>
      <c r="U507" s="15">
        <f>N507*J507</f>
        <v/>
      </c>
      <c r="V507" s="15">
        <f>O507*J507</f>
        <v/>
      </c>
      <c r="W507" s="15">
        <f>P507*J507</f>
        <v/>
      </c>
      <c r="X507" s="17">
        <f>Q507*J507</f>
        <v/>
      </c>
    </row>
    <row r="508" ht="13.5" customHeight="1">
      <c r="A508" s="14" t="n">
        <v>113011</v>
      </c>
      <c r="B508" s="15" t="inlineStr">
        <is>
          <t>BAT_BarreB~1</t>
        </is>
      </c>
      <c r="C508" s="15" t="n">
        <v>115</v>
      </c>
      <c r="D508" s="15" t="n">
        <v>101</v>
      </c>
      <c r="E508" s="15" t="n">
        <v>1100</v>
      </c>
      <c r="F508" s="15" t="n">
        <v>0</v>
      </c>
      <c r="G508" s="15" t="n">
        <v>0</v>
      </c>
      <c r="H508" s="15" t="n">
        <v>0</v>
      </c>
      <c r="I508" s="16" t="n">
        <v>0</v>
      </c>
      <c r="J508" s="15">
        <f>I508-F508</f>
        <v/>
      </c>
      <c r="K508" s="15">
        <f>H508-I508</f>
        <v/>
      </c>
      <c r="L508" s="15" t="n">
        <v>-0.01399</v>
      </c>
      <c r="M508" s="15" t="n">
        <v>-0.01401</v>
      </c>
      <c r="N508" s="15" t="n">
        <v>-0.01401</v>
      </c>
      <c r="O508" s="15" t="n">
        <v>-0.01401</v>
      </c>
      <c r="P508" s="15" t="n">
        <v>-0.01401</v>
      </c>
      <c r="Q508" s="15" t="n">
        <v>-0.01395</v>
      </c>
      <c r="R508" s="15" t="n"/>
      <c r="S508" s="15">
        <f>L508*J508</f>
        <v/>
      </c>
      <c r="T508" s="15">
        <f>M508*J508</f>
        <v/>
      </c>
      <c r="U508" s="15">
        <f>N508*J508</f>
        <v/>
      </c>
      <c r="V508" s="15">
        <f>O508*J508</f>
        <v/>
      </c>
      <c r="W508" s="15">
        <f>P508*J508</f>
        <v/>
      </c>
      <c r="X508" s="17">
        <f>Q508*J508</f>
        <v/>
      </c>
    </row>
    <row r="509" ht="13.5" customHeight="1">
      <c r="A509" s="14" t="n">
        <v>991378</v>
      </c>
      <c r="B509" s="15" t="inlineStr">
        <is>
          <t>SUN BAT_BE~1</t>
        </is>
      </c>
      <c r="C509" s="15" t="n">
        <v>115</v>
      </c>
      <c r="D509" s="15" t="n">
        <v>101</v>
      </c>
      <c r="E509" s="15" t="n">
        <v>1050</v>
      </c>
      <c r="F509" s="15" t="n">
        <v>279.36</v>
      </c>
      <c r="G509" s="15" t="n">
        <v>0</v>
      </c>
      <c r="H509" s="15" t="n">
        <v>880</v>
      </c>
      <c r="I509" s="16" t="n">
        <v>279.36</v>
      </c>
      <c r="J509" s="15">
        <f>I509-F509</f>
        <v/>
      </c>
      <c r="K509" s="15">
        <f>H509-I509</f>
        <v/>
      </c>
      <c r="L509" s="15" t="n">
        <v>-0.01366</v>
      </c>
      <c r="M509" s="15" t="n">
        <v>-0.01384</v>
      </c>
      <c r="N509" s="15" t="n">
        <v>-0.01384</v>
      </c>
      <c r="O509" s="15" t="n">
        <v>-0.01384</v>
      </c>
      <c r="P509" s="15" t="n">
        <v>-0.01384</v>
      </c>
      <c r="Q509" s="15" t="n">
        <v>-0.01375</v>
      </c>
      <c r="R509" s="15" t="n"/>
      <c r="S509" s="15">
        <f>L509*J509</f>
        <v/>
      </c>
      <c r="T509" s="15">
        <f>M509*J509</f>
        <v/>
      </c>
      <c r="U509" s="15">
        <f>N509*J509</f>
        <v/>
      </c>
      <c r="V509" s="15">
        <f>O509*J509</f>
        <v/>
      </c>
      <c r="W509" s="15">
        <f>P509*J509</f>
        <v/>
      </c>
      <c r="X509" s="17">
        <f>Q509*J509</f>
        <v/>
      </c>
    </row>
    <row r="510" ht="13.5" customHeight="1">
      <c r="A510" s="14" t="n">
        <v>113889</v>
      </c>
      <c r="B510" s="15" t="inlineStr">
        <is>
          <t xml:space="preserve">PRINCETON   </t>
        </is>
      </c>
      <c r="C510" s="15" t="n">
        <v>13.8</v>
      </c>
      <c r="D510" s="15" t="n">
        <v>101</v>
      </c>
      <c r="E510" s="15" t="n">
        <v>1208</v>
      </c>
      <c r="F510" s="15" t="n">
        <v>0</v>
      </c>
      <c r="G510" s="15" t="n">
        <v>0</v>
      </c>
      <c r="H510" s="15" t="n">
        <v>0</v>
      </c>
      <c r="I510" s="16" t="n">
        <v>0</v>
      </c>
      <c r="J510" s="15">
        <f>I510-F510</f>
        <v/>
      </c>
      <c r="K510" s="15">
        <f>H510-I510</f>
        <v/>
      </c>
      <c r="L510" s="15" t="n">
        <v>-0.01365</v>
      </c>
      <c r="M510" s="15" t="n">
        <v>-0.01371</v>
      </c>
      <c r="N510" s="15" t="n">
        <v>-0.01371</v>
      </c>
      <c r="O510" s="15" t="n">
        <v>-0.01371</v>
      </c>
      <c r="P510" s="15" t="n">
        <v>-0.01371</v>
      </c>
      <c r="Q510" s="15" t="n">
        <v>-0.01364</v>
      </c>
      <c r="R510" s="15" t="n"/>
      <c r="S510" s="15">
        <f>L510*J510</f>
        <v/>
      </c>
      <c r="T510" s="15">
        <f>M510*J510</f>
        <v/>
      </c>
      <c r="U510" s="15">
        <f>N510*J510</f>
        <v/>
      </c>
      <c r="V510" s="15">
        <f>O510*J510</f>
        <v/>
      </c>
      <c r="W510" s="15">
        <f>P510*J510</f>
        <v/>
      </c>
      <c r="X510" s="17">
        <f>Q510*J510</f>
        <v/>
      </c>
    </row>
    <row r="511" ht="13.5" customHeight="1">
      <c r="A511" s="14" t="n">
        <v>117434</v>
      </c>
      <c r="B511" s="15" t="inlineStr">
        <is>
          <t xml:space="preserve">TIVERTON GT </t>
        </is>
      </c>
      <c r="C511" s="15" t="n">
        <v>18</v>
      </c>
      <c r="D511" s="15" t="n">
        <v>101</v>
      </c>
      <c r="E511" s="15" t="n">
        <v>1410</v>
      </c>
      <c r="F511" s="15" t="n">
        <v>0</v>
      </c>
      <c r="G511" s="15" t="n">
        <v>0</v>
      </c>
      <c r="H511" s="15" t="n">
        <v>0</v>
      </c>
      <c r="I511" s="16" t="n">
        <v>0</v>
      </c>
      <c r="J511" s="15">
        <f>I511-F511</f>
        <v/>
      </c>
      <c r="K511" s="15">
        <f>H511-I511</f>
        <v/>
      </c>
      <c r="L511" s="15" t="n">
        <v>-0.01347</v>
      </c>
      <c r="M511" s="15" t="n">
        <v>-0.01364</v>
      </c>
      <c r="N511" s="15" t="n">
        <v>-0.01364</v>
      </c>
      <c r="O511" s="15" t="n">
        <v>-0.01364</v>
      </c>
      <c r="P511" s="15" t="n">
        <v>-0.01364</v>
      </c>
      <c r="Q511" s="15" t="n">
        <v>-0.01355</v>
      </c>
      <c r="R511" s="15" t="n"/>
      <c r="S511" s="15">
        <f>L511*J511</f>
        <v/>
      </c>
      <c r="T511" s="15">
        <f>M511*J511</f>
        <v/>
      </c>
      <c r="U511" s="15">
        <f>N511*J511</f>
        <v/>
      </c>
      <c r="V511" s="15">
        <f>O511*J511</f>
        <v/>
      </c>
      <c r="W511" s="15">
        <f>P511*J511</f>
        <v/>
      </c>
      <c r="X511" s="17">
        <f>Q511*J511</f>
        <v/>
      </c>
    </row>
    <row r="512" ht="13.5" customHeight="1">
      <c r="A512" s="14" t="n">
        <v>117435</v>
      </c>
      <c r="B512" s="15" t="inlineStr">
        <is>
          <t xml:space="preserve">TIVERTON ST </t>
        </is>
      </c>
      <c r="C512" s="15" t="n">
        <v>13.8</v>
      </c>
      <c r="D512" s="15" t="n">
        <v>101</v>
      </c>
      <c r="E512" s="15" t="n">
        <v>1410</v>
      </c>
      <c r="F512" s="15" t="n">
        <v>0</v>
      </c>
      <c r="G512" s="15" t="n">
        <v>0</v>
      </c>
      <c r="H512" s="15" t="n">
        <v>0</v>
      </c>
      <c r="I512" s="16" t="n">
        <v>0</v>
      </c>
      <c r="J512" s="15">
        <f>I512-F512</f>
        <v/>
      </c>
      <c r="K512" s="15">
        <f>H512-I512</f>
        <v/>
      </c>
      <c r="L512" s="15" t="n">
        <v>-0.01347</v>
      </c>
      <c r="M512" s="15" t="n">
        <v>-0.01364</v>
      </c>
      <c r="N512" s="15" t="n">
        <v>-0.01364</v>
      </c>
      <c r="O512" s="15" t="n">
        <v>-0.01364</v>
      </c>
      <c r="P512" s="15" t="n">
        <v>-0.01364</v>
      </c>
      <c r="Q512" s="15" t="n">
        <v>-0.01355</v>
      </c>
      <c r="R512" s="15" t="n"/>
      <c r="S512" s="15">
        <f>L512*J512</f>
        <v/>
      </c>
      <c r="T512" s="15">
        <f>M512*J512</f>
        <v/>
      </c>
      <c r="U512" s="15">
        <f>N512*J512</f>
        <v/>
      </c>
      <c r="V512" s="15">
        <f>O512*J512</f>
        <v/>
      </c>
      <c r="W512" s="15">
        <f>P512*J512</f>
        <v/>
      </c>
      <c r="X512" s="17">
        <f>Q512*J512</f>
        <v/>
      </c>
    </row>
    <row r="513" ht="13.5" customHeight="1">
      <c r="A513" s="14" t="n">
        <v>997357</v>
      </c>
      <c r="B513" s="15" t="inlineStr">
        <is>
          <t>SUN_Tiverton</t>
        </is>
      </c>
      <c r="C513" s="15" t="n">
        <v>115</v>
      </c>
      <c r="D513" s="15" t="n">
        <v>101</v>
      </c>
      <c r="E513" s="15" t="n">
        <v>1410</v>
      </c>
      <c r="F513" s="15" t="n">
        <v>0</v>
      </c>
      <c r="G513" s="15" t="n">
        <v>0</v>
      </c>
      <c r="H513" s="15" t="n">
        <v>0</v>
      </c>
      <c r="I513" s="16" t="n">
        <v>0</v>
      </c>
      <c r="J513" s="15">
        <f>I513-F513</f>
        <v/>
      </c>
      <c r="K513" s="15">
        <f>H513-I513</f>
        <v/>
      </c>
      <c r="L513" s="15" t="n">
        <v>-0.01347</v>
      </c>
      <c r="M513" s="15" t="n">
        <v>-0.01364</v>
      </c>
      <c r="N513" s="15" t="n">
        <v>-0.01364</v>
      </c>
      <c r="O513" s="15" t="n">
        <v>-0.01364</v>
      </c>
      <c r="P513" s="15" t="n">
        <v>-0.01364</v>
      </c>
      <c r="Q513" s="15" t="n">
        <v>-0.01355</v>
      </c>
      <c r="R513" s="15" t="n"/>
      <c r="S513" s="15">
        <f>L513*J513</f>
        <v/>
      </c>
      <c r="T513" s="15">
        <f>M513*J513</f>
        <v/>
      </c>
      <c r="U513" s="15">
        <f>N513*J513</f>
        <v/>
      </c>
      <c r="V513" s="15">
        <f>O513*J513</f>
        <v/>
      </c>
      <c r="W513" s="15">
        <f>P513*J513</f>
        <v/>
      </c>
      <c r="X513" s="17">
        <f>Q513*J513</f>
        <v/>
      </c>
    </row>
    <row r="514" ht="13.5" customHeight="1">
      <c r="A514" s="14" t="n">
        <v>998179</v>
      </c>
      <c r="B514" s="15" t="inlineStr">
        <is>
          <t xml:space="preserve">NG_NAVY TAP </t>
        </is>
      </c>
      <c r="C514" s="15" t="n">
        <v>69</v>
      </c>
      <c r="D514" s="15" t="n">
        <v>101</v>
      </c>
      <c r="E514" s="15" t="n">
        <v>1420</v>
      </c>
      <c r="F514" s="15" t="n">
        <v>6.27</v>
      </c>
      <c r="G514" s="15" t="n">
        <v>0</v>
      </c>
      <c r="H514" s="15" t="n">
        <v>6.27</v>
      </c>
      <c r="I514" s="16" t="n">
        <v>6.27</v>
      </c>
      <c r="J514" s="15">
        <f>I514-F514</f>
        <v/>
      </c>
      <c r="K514" s="15">
        <f>H514-I514</f>
        <v/>
      </c>
      <c r="L514" s="15" t="n">
        <v>-0.01347</v>
      </c>
      <c r="M514" s="15" t="n">
        <v>-0.01364</v>
      </c>
      <c r="N514" s="15" t="n">
        <v>-0.01364</v>
      </c>
      <c r="O514" s="15" t="n">
        <v>-0.01364</v>
      </c>
      <c r="P514" s="15" t="n">
        <v>-0.01364</v>
      </c>
      <c r="Q514" s="15" t="n">
        <v>-0.01355</v>
      </c>
      <c r="R514" s="15" t="n"/>
      <c r="S514" s="15">
        <f>L514*J514</f>
        <v/>
      </c>
      <c r="T514" s="15">
        <f>M514*J514</f>
        <v/>
      </c>
      <c r="U514" s="15">
        <f>N514*J514</f>
        <v/>
      </c>
      <c r="V514" s="15">
        <f>O514*J514</f>
        <v/>
      </c>
      <c r="W514" s="15">
        <f>P514*J514</f>
        <v/>
      </c>
      <c r="X514" s="17">
        <f>Q514*J514</f>
        <v/>
      </c>
    </row>
    <row r="515" ht="13.5" customHeight="1">
      <c r="A515" s="14" t="n">
        <v>998187</v>
      </c>
      <c r="B515" s="15" t="inlineStr">
        <is>
          <t xml:space="preserve">SUN_JEPSON  </t>
        </is>
      </c>
      <c r="C515" s="15" t="n">
        <v>13.8</v>
      </c>
      <c r="D515" s="15" t="n">
        <v>101</v>
      </c>
      <c r="E515" s="15" t="n">
        <v>1420</v>
      </c>
      <c r="F515" s="15" t="n">
        <v>20.97</v>
      </c>
      <c r="G515" s="15" t="n">
        <v>0</v>
      </c>
      <c r="H515" s="15" t="n">
        <v>20.97</v>
      </c>
      <c r="I515" s="16" t="n">
        <v>20.97</v>
      </c>
      <c r="J515" s="15">
        <f>I515-F515</f>
        <v/>
      </c>
      <c r="K515" s="15">
        <f>H515-I515</f>
        <v/>
      </c>
      <c r="L515" s="15" t="n">
        <v>-0.01347</v>
      </c>
      <c r="M515" s="15" t="n">
        <v>-0.01364</v>
      </c>
      <c r="N515" s="15" t="n">
        <v>-0.01364</v>
      </c>
      <c r="O515" s="15" t="n">
        <v>-0.01364</v>
      </c>
      <c r="P515" s="15" t="n">
        <v>-0.01364</v>
      </c>
      <c r="Q515" s="15" t="n">
        <v>-0.01355</v>
      </c>
      <c r="R515" s="15" t="n"/>
      <c r="S515" s="15">
        <f>L515*J515</f>
        <v/>
      </c>
      <c r="T515" s="15">
        <f>M515*J515</f>
        <v/>
      </c>
      <c r="U515" s="15">
        <f>N515*J515</f>
        <v/>
      </c>
      <c r="V515" s="15">
        <f>O515*J515</f>
        <v/>
      </c>
      <c r="W515" s="15">
        <f>P515*J515</f>
        <v/>
      </c>
      <c r="X515" s="17">
        <f>Q515*J515</f>
        <v/>
      </c>
    </row>
    <row r="516" ht="13.5" customHeight="1">
      <c r="A516" s="14" t="n">
        <v>993031</v>
      </c>
      <c r="B516" s="15" t="inlineStr">
        <is>
          <t xml:space="preserve">SUN_WARE    </t>
        </is>
      </c>
      <c r="C516" s="15" t="n">
        <v>69</v>
      </c>
      <c r="D516" s="15" t="n">
        <v>101</v>
      </c>
      <c r="E516" s="15" t="n">
        <v>1100</v>
      </c>
      <c r="F516" s="15" t="n">
        <v>60.61</v>
      </c>
      <c r="G516" s="15" t="n">
        <v>0</v>
      </c>
      <c r="H516" s="15" t="n">
        <v>85.08</v>
      </c>
      <c r="I516" s="16" t="n">
        <v>60.61</v>
      </c>
      <c r="J516" s="15">
        <f>I516-F516</f>
        <v/>
      </c>
      <c r="K516" s="15">
        <f>H516-I516</f>
        <v/>
      </c>
      <c r="L516" s="15" t="n">
        <v>-0.01319</v>
      </c>
      <c r="M516" s="15" t="n">
        <v>-0.01325</v>
      </c>
      <c r="N516" s="15" t="n">
        <v>-0.01325</v>
      </c>
      <c r="O516" s="15" t="n">
        <v>-0.01325</v>
      </c>
      <c r="P516" s="15" t="n">
        <v>-0.01325</v>
      </c>
      <c r="Q516" s="15" t="n">
        <v>-0.01318</v>
      </c>
      <c r="R516" s="15" t="n"/>
      <c r="S516" s="15">
        <f>L516*J516</f>
        <v/>
      </c>
      <c r="T516" s="15">
        <f>M516*J516</f>
        <v/>
      </c>
      <c r="U516" s="15">
        <f>N516*J516</f>
        <v/>
      </c>
      <c r="V516" s="15">
        <f>O516*J516</f>
        <v/>
      </c>
      <c r="W516" s="15">
        <f>P516*J516</f>
        <v/>
      </c>
      <c r="X516" s="17">
        <f>Q516*J516</f>
        <v/>
      </c>
    </row>
    <row r="517" ht="13.5" customHeight="1">
      <c r="A517" s="14" t="n">
        <v>111084</v>
      </c>
      <c r="B517" s="15" t="inlineStr">
        <is>
          <t>NEA BELL GT1</t>
        </is>
      </c>
      <c r="C517" s="15" t="n">
        <v>13.8</v>
      </c>
      <c r="D517" s="15" t="n">
        <v>101</v>
      </c>
      <c r="E517" s="15" t="n">
        <v>1023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-0.01293</v>
      </c>
      <c r="M517" s="15" t="n">
        <v>-0.0131</v>
      </c>
      <c r="N517" s="15" t="n">
        <v>-0.0131</v>
      </c>
      <c r="O517" s="15" t="n">
        <v>-0.0131</v>
      </c>
      <c r="P517" s="15" t="n">
        <v>-0.0131</v>
      </c>
      <c r="Q517" s="15" t="n">
        <v>-0.01301</v>
      </c>
      <c r="R517" s="15" t="n"/>
      <c r="S517" s="15">
        <f>L517*J517</f>
        <v/>
      </c>
      <c r="T517" s="15">
        <f>M517*J517</f>
        <v/>
      </c>
      <c r="U517" s="15">
        <f>N517*J517</f>
        <v/>
      </c>
      <c r="V517" s="15">
        <f>O517*J517</f>
        <v/>
      </c>
      <c r="W517" s="15">
        <f>P517*J517</f>
        <v/>
      </c>
      <c r="X517" s="17">
        <f>Q517*J517</f>
        <v/>
      </c>
    </row>
    <row r="518" ht="13.5" customHeight="1">
      <c r="A518" s="14" t="n">
        <v>111085</v>
      </c>
      <c r="B518" s="15" t="inlineStr">
        <is>
          <t>NEA BELL GT2</t>
        </is>
      </c>
      <c r="C518" s="15" t="n">
        <v>13.8</v>
      </c>
      <c r="D518" s="15" t="n">
        <v>101</v>
      </c>
      <c r="E518" s="15" t="n">
        <v>1023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-0.01293</v>
      </c>
      <c r="M518" s="15" t="n">
        <v>-0.0131</v>
      </c>
      <c r="N518" s="15" t="n">
        <v>-0.0131</v>
      </c>
      <c r="O518" s="15" t="n">
        <v>-0.0131</v>
      </c>
      <c r="P518" s="15" t="n">
        <v>-0.0131</v>
      </c>
      <c r="Q518" s="15" t="n">
        <v>-0.01301</v>
      </c>
      <c r="R518" s="15" t="n"/>
      <c r="S518" s="15">
        <f>L518*J518</f>
        <v/>
      </c>
      <c r="T518" s="15">
        <f>M518*J518</f>
        <v/>
      </c>
      <c r="U518" s="15">
        <f>N518*J518</f>
        <v/>
      </c>
      <c r="V518" s="15">
        <f>O518*J518</f>
        <v/>
      </c>
      <c r="W518" s="15">
        <f>P518*J518</f>
        <v/>
      </c>
      <c r="X518" s="17">
        <f>Q518*J518</f>
        <v/>
      </c>
    </row>
    <row r="519" ht="13.5" customHeight="1">
      <c r="A519" s="14" t="n">
        <v>111086</v>
      </c>
      <c r="B519" s="15" t="inlineStr">
        <is>
          <t>NEA BELL ST1</t>
        </is>
      </c>
      <c r="C519" s="15" t="n">
        <v>13.8</v>
      </c>
      <c r="D519" s="15" t="n">
        <v>101</v>
      </c>
      <c r="E519" s="15" t="n">
        <v>1023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-0.01293</v>
      </c>
      <c r="M519" s="15" t="n">
        <v>-0.0131</v>
      </c>
      <c r="N519" s="15" t="n">
        <v>-0.0131</v>
      </c>
      <c r="O519" s="15" t="n">
        <v>-0.0131</v>
      </c>
      <c r="P519" s="15" t="n">
        <v>-0.0131</v>
      </c>
      <c r="Q519" s="15" t="n">
        <v>-0.01301</v>
      </c>
      <c r="R519" s="15" t="n"/>
      <c r="S519" s="15">
        <f>L519*J519</f>
        <v/>
      </c>
      <c r="T519" s="15">
        <f>M519*J519</f>
        <v/>
      </c>
      <c r="U519" s="15">
        <f>N519*J519</f>
        <v/>
      </c>
      <c r="V519" s="15">
        <f>O519*J519</f>
        <v/>
      </c>
      <c r="W519" s="15">
        <f>P519*J519</f>
        <v/>
      </c>
      <c r="X519" s="17">
        <f>Q519*J519</f>
        <v/>
      </c>
    </row>
    <row r="520" ht="13.5" customHeight="1">
      <c r="A520" s="14" t="n">
        <v>994734</v>
      </c>
      <c r="B520" s="15" t="inlineStr">
        <is>
          <t>WND_BRAYTN~1</t>
        </is>
      </c>
      <c r="C520" s="15" t="n">
        <v>345</v>
      </c>
      <c r="D520" s="15" t="n">
        <v>101</v>
      </c>
      <c r="E520" s="15" t="n">
        <v>1140</v>
      </c>
      <c r="F520" s="15" t="n">
        <v>0</v>
      </c>
      <c r="G520" s="15" t="n">
        <v>0</v>
      </c>
      <c r="H520" s="15" t="n">
        <v>0</v>
      </c>
      <c r="I520" s="16" t="n">
        <v>0</v>
      </c>
      <c r="J520" s="15">
        <f>I520-F520</f>
        <v/>
      </c>
      <c r="K520" s="15">
        <f>H520-I520</f>
        <v/>
      </c>
      <c r="L520" s="15" t="n">
        <v>-0.01213</v>
      </c>
      <c r="M520" s="15" t="n">
        <v>-0.0123</v>
      </c>
      <c r="N520" s="15" t="n">
        <v>-0.0123</v>
      </c>
      <c r="O520" s="15" t="n">
        <v>-0.0123</v>
      </c>
      <c r="P520" s="15" t="n">
        <v>-0.0123</v>
      </c>
      <c r="Q520" s="15" t="n">
        <v>-0.01221</v>
      </c>
      <c r="R520" s="15" t="n"/>
      <c r="S520" s="15">
        <f>L520*J520</f>
        <v/>
      </c>
      <c r="T520" s="15">
        <f>M520*J520</f>
        <v/>
      </c>
      <c r="U520" s="15">
        <f>N520*J520</f>
        <v/>
      </c>
      <c r="V520" s="15">
        <f>O520*J520</f>
        <v/>
      </c>
      <c r="W520" s="15">
        <f>P520*J520</f>
        <v/>
      </c>
      <c r="X520" s="17">
        <f>Q520*J520</f>
        <v/>
      </c>
    </row>
    <row r="521" ht="13.5" customHeight="1">
      <c r="A521" s="14" t="n">
        <v>111095</v>
      </c>
      <c r="B521" s="15" t="inlineStr">
        <is>
          <t>ANP BLKSTN 1</t>
        </is>
      </c>
      <c r="C521" s="15" t="n">
        <v>21</v>
      </c>
      <c r="D521" s="15" t="n">
        <v>101</v>
      </c>
      <c r="E521" s="15" t="n">
        <v>1023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-0.01148</v>
      </c>
      <c r="M521" s="15" t="n">
        <v>-0.01164</v>
      </c>
      <c r="N521" s="15" t="n">
        <v>-0.01164</v>
      </c>
      <c r="O521" s="15" t="n">
        <v>-0.01164</v>
      </c>
      <c r="P521" s="15" t="n">
        <v>-0.01164</v>
      </c>
      <c r="Q521" s="15" t="n">
        <v>-0.01156</v>
      </c>
      <c r="R521" s="15" t="n"/>
      <c r="S521" s="15">
        <f>L521*J521</f>
        <v/>
      </c>
      <c r="T521" s="15">
        <f>M521*J521</f>
        <v/>
      </c>
      <c r="U521" s="15">
        <f>N521*J521</f>
        <v/>
      </c>
      <c r="V521" s="15">
        <f>O521*J521</f>
        <v/>
      </c>
      <c r="W521" s="15">
        <f>P521*J521</f>
        <v/>
      </c>
      <c r="X521" s="17">
        <f>Q521*J521</f>
        <v/>
      </c>
    </row>
    <row r="522" ht="13.5" customHeight="1">
      <c r="A522" s="14" t="n">
        <v>111096</v>
      </c>
      <c r="B522" s="15" t="inlineStr">
        <is>
          <t>ANP BLKSTN 2</t>
        </is>
      </c>
      <c r="C522" s="15" t="n">
        <v>21</v>
      </c>
      <c r="D522" s="15" t="n">
        <v>101</v>
      </c>
      <c r="E522" s="15" t="n">
        <v>1023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-0.01148</v>
      </c>
      <c r="M522" s="15" t="n">
        <v>-0.01164</v>
      </c>
      <c r="N522" s="15" t="n">
        <v>-0.01164</v>
      </c>
      <c r="O522" s="15" t="n">
        <v>-0.01164</v>
      </c>
      <c r="P522" s="15" t="n">
        <v>-0.01164</v>
      </c>
      <c r="Q522" s="15" t="n">
        <v>-0.01156</v>
      </c>
      <c r="R522" s="15" t="n"/>
      <c r="S522" s="15">
        <f>L522*J522</f>
        <v/>
      </c>
      <c r="T522" s="15">
        <f>M522*J522</f>
        <v/>
      </c>
      <c r="U522" s="15">
        <f>N522*J522</f>
        <v/>
      </c>
      <c r="V522" s="15">
        <f>O522*J522</f>
        <v/>
      </c>
      <c r="W522" s="15">
        <f>P522*J522</f>
        <v/>
      </c>
      <c r="X522" s="17">
        <f>Q522*J522</f>
        <v/>
      </c>
    </row>
    <row r="523" ht="13.5" customHeight="1">
      <c r="A523" s="14" t="n">
        <v>997349</v>
      </c>
      <c r="B523" s="15" t="inlineStr">
        <is>
          <t>SUN_WOONSO~1</t>
        </is>
      </c>
      <c r="C523" s="15" t="n">
        <v>115</v>
      </c>
      <c r="D523" s="15" t="n">
        <v>101</v>
      </c>
      <c r="E523" s="15" t="n">
        <v>1410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-0.01106</v>
      </c>
      <c r="M523" s="15" t="n">
        <v>-0.0112</v>
      </c>
      <c r="N523" s="15" t="n">
        <v>-0.0112</v>
      </c>
      <c r="O523" s="15" t="n">
        <v>-0.0112</v>
      </c>
      <c r="P523" s="15" t="n">
        <v>-0.0112</v>
      </c>
      <c r="Q523" s="15" t="n">
        <v>-0.01112</v>
      </c>
      <c r="R523" s="15" t="n"/>
      <c r="S523" s="15">
        <f>L523*J523</f>
        <v/>
      </c>
      <c r="T523" s="15">
        <f>M523*J523</f>
        <v/>
      </c>
      <c r="U523" s="15">
        <f>N523*J523</f>
        <v/>
      </c>
      <c r="V523" s="15">
        <f>O523*J523</f>
        <v/>
      </c>
      <c r="W523" s="15">
        <f>P523*J523</f>
        <v/>
      </c>
      <c r="X523" s="17">
        <f>Q523*J523</f>
        <v/>
      </c>
    </row>
    <row r="524" ht="13.5" customHeight="1">
      <c r="A524" s="14" t="n">
        <v>997005</v>
      </c>
      <c r="B524" s="15" t="inlineStr">
        <is>
          <t>BAT_W FARN~1</t>
        </is>
      </c>
      <c r="C524" s="15" t="n">
        <v>115</v>
      </c>
      <c r="D524" s="15" t="n">
        <v>101</v>
      </c>
      <c r="E524" s="15" t="n">
        <v>1400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-0.01037</v>
      </c>
      <c r="M524" s="15" t="n">
        <v>-0.01051</v>
      </c>
      <c r="N524" s="15" t="n">
        <v>-0.01051</v>
      </c>
      <c r="O524" s="15" t="n">
        <v>-0.01051</v>
      </c>
      <c r="P524" s="15" t="n">
        <v>-0.01051</v>
      </c>
      <c r="Q524" s="15" t="n">
        <v>-0.01043</v>
      </c>
      <c r="R524" s="15" t="n"/>
      <c r="S524" s="15">
        <f>L524*J524</f>
        <v/>
      </c>
      <c r="T524" s="15">
        <f>M524*J524</f>
        <v/>
      </c>
      <c r="U524" s="15">
        <f>N524*J524</f>
        <v/>
      </c>
      <c r="V524" s="15">
        <f>O524*J524</f>
        <v/>
      </c>
      <c r="W524" s="15">
        <f>P524*J524</f>
        <v/>
      </c>
      <c r="X524" s="17">
        <f>Q524*J524</f>
        <v/>
      </c>
    </row>
    <row r="525" ht="13.5" customHeight="1">
      <c r="A525" s="14" t="n">
        <v>997012</v>
      </c>
      <c r="B525" s="15" t="inlineStr">
        <is>
          <t>SUN_NASONV~1</t>
        </is>
      </c>
      <c r="C525" s="15" t="n">
        <v>115</v>
      </c>
      <c r="D525" s="15" t="n">
        <v>101</v>
      </c>
      <c r="E525" s="15" t="n">
        <v>1400</v>
      </c>
      <c r="F525" s="15" t="n">
        <v>0</v>
      </c>
      <c r="G525" s="15" t="n">
        <v>0</v>
      </c>
      <c r="H525" s="15" t="n">
        <v>0</v>
      </c>
      <c r="I525" s="16" t="n">
        <v>0</v>
      </c>
      <c r="J525" s="15">
        <f>I525-F525</f>
        <v/>
      </c>
      <c r="K525" s="15">
        <f>H525-I525</f>
        <v/>
      </c>
      <c r="L525" s="15" t="n">
        <v>-0.01037</v>
      </c>
      <c r="M525" s="15" t="n">
        <v>-0.01051</v>
      </c>
      <c r="N525" s="15" t="n">
        <v>-0.01051</v>
      </c>
      <c r="O525" s="15" t="n">
        <v>-0.01051</v>
      </c>
      <c r="P525" s="15" t="n">
        <v>-0.01051</v>
      </c>
      <c r="Q525" s="15" t="n">
        <v>-0.01043</v>
      </c>
      <c r="R525" s="15" t="n"/>
      <c r="S525" s="15">
        <f>L525*J525</f>
        <v/>
      </c>
      <c r="T525" s="15">
        <f>M525*J525</f>
        <v/>
      </c>
      <c r="U525" s="15">
        <f>N525*J525</f>
        <v/>
      </c>
      <c r="V525" s="15">
        <f>O525*J525</f>
        <v/>
      </c>
      <c r="W525" s="15">
        <f>P525*J525</f>
        <v/>
      </c>
      <c r="X525" s="17">
        <f>Q525*J525</f>
        <v/>
      </c>
    </row>
    <row r="526" ht="13.5" customHeight="1">
      <c r="A526" s="14" t="n">
        <v>997346</v>
      </c>
      <c r="B526" s="15" t="inlineStr">
        <is>
          <t>SUN_WOLF H~1</t>
        </is>
      </c>
      <c r="C526" s="15" t="n">
        <v>115</v>
      </c>
      <c r="D526" s="15" t="n">
        <v>101</v>
      </c>
      <c r="E526" s="15" t="n">
        <v>1410</v>
      </c>
      <c r="F526" s="15" t="n">
        <v>0</v>
      </c>
      <c r="G526" s="15" t="n">
        <v>0</v>
      </c>
      <c r="H526" s="15" t="n">
        <v>0</v>
      </c>
      <c r="I526" s="16" t="n">
        <v>0</v>
      </c>
      <c r="J526" s="15">
        <f>I526-F526</f>
        <v/>
      </c>
      <c r="K526" s="15">
        <f>H526-I526</f>
        <v/>
      </c>
      <c r="L526" s="15" t="n">
        <v>-0.00959</v>
      </c>
      <c r="M526" s="15" t="n">
        <v>-0.009730000000000001</v>
      </c>
      <c r="N526" s="15" t="n">
        <v>-0.009730000000000001</v>
      </c>
      <c r="O526" s="15" t="n">
        <v>-0.009730000000000001</v>
      </c>
      <c r="P526" s="15" t="n">
        <v>-0.009730000000000001</v>
      </c>
      <c r="Q526" s="15" t="n">
        <v>-0.009650000000000001</v>
      </c>
      <c r="R526" s="15" t="n"/>
      <c r="S526" s="15">
        <f>L526*J526</f>
        <v/>
      </c>
      <c r="T526" s="15">
        <f>M526*J526</f>
        <v/>
      </c>
      <c r="U526" s="15">
        <f>N526*J526</f>
        <v/>
      </c>
      <c r="V526" s="15">
        <f>O526*J526</f>
        <v/>
      </c>
      <c r="W526" s="15">
        <f>P526*J526</f>
        <v/>
      </c>
      <c r="X526" s="17">
        <f>Q526*J526</f>
        <v/>
      </c>
    </row>
    <row r="527" ht="13.5" customHeight="1">
      <c r="A527" s="14" t="n">
        <v>997353</v>
      </c>
      <c r="B527" s="15" t="inlineStr">
        <is>
          <t>SUN_PUTNAM~1</t>
        </is>
      </c>
      <c r="C527" s="15" t="n">
        <v>115</v>
      </c>
      <c r="D527" s="15" t="n">
        <v>101</v>
      </c>
      <c r="E527" s="15" t="n">
        <v>1410</v>
      </c>
      <c r="F527" s="15" t="n">
        <v>0</v>
      </c>
      <c r="G527" s="15" t="n">
        <v>0</v>
      </c>
      <c r="H527" s="15" t="n">
        <v>0</v>
      </c>
      <c r="I527" s="16" t="n">
        <v>0</v>
      </c>
      <c r="J527" s="15">
        <f>I527-F527</f>
        <v/>
      </c>
      <c r="K527" s="15">
        <f>H527-I527</f>
        <v/>
      </c>
      <c r="L527" s="15" t="n">
        <v>-0.00944</v>
      </c>
      <c r="M527" s="15" t="n">
        <v>-0.00958</v>
      </c>
      <c r="N527" s="15" t="n">
        <v>-0.00958</v>
      </c>
      <c r="O527" s="15" t="n">
        <v>-0.00958</v>
      </c>
      <c r="P527" s="15" t="n">
        <v>-0.00958</v>
      </c>
      <c r="Q527" s="15" t="n">
        <v>-0.0095</v>
      </c>
      <c r="R527" s="15" t="n"/>
      <c r="S527" s="15">
        <f>L527*J527</f>
        <v/>
      </c>
      <c r="T527" s="15">
        <f>M527*J527</f>
        <v/>
      </c>
      <c r="U527" s="15">
        <f>N527*J527</f>
        <v/>
      </c>
      <c r="V527" s="15">
        <f>O527*J527</f>
        <v/>
      </c>
      <c r="W527" s="15">
        <f>P527*J527</f>
        <v/>
      </c>
      <c r="X527" s="17">
        <f>Q527*J527</f>
        <v/>
      </c>
    </row>
    <row r="528" ht="13.5" customHeight="1">
      <c r="A528" s="14" t="n">
        <v>117432</v>
      </c>
      <c r="B528" s="15" t="inlineStr">
        <is>
          <t>FRNKLNSQ SC2</t>
        </is>
      </c>
      <c r="C528" s="15" t="n">
        <v>11.5</v>
      </c>
      <c r="D528" s="15" t="n">
        <v>101</v>
      </c>
      <c r="E528" s="15" t="n">
        <v>1410</v>
      </c>
      <c r="F528" s="15" t="n">
        <v>47.97</v>
      </c>
      <c r="G528" s="15" t="n">
        <v>0</v>
      </c>
      <c r="H528" s="15" t="n">
        <v>47.97</v>
      </c>
      <c r="I528" s="16" t="n">
        <v>47.97</v>
      </c>
      <c r="J528" s="15">
        <f>I528-F528</f>
        <v/>
      </c>
      <c r="K528" s="15">
        <f>H528-I528</f>
        <v/>
      </c>
      <c r="L528" s="15" t="n">
        <v>-0.00932</v>
      </c>
      <c r="M528" s="15" t="n">
        <v>-0.009469999999999999</v>
      </c>
      <c r="N528" s="15" t="n">
        <v>-0.009469999999999999</v>
      </c>
      <c r="O528" s="15" t="n">
        <v>-0.009469999999999999</v>
      </c>
      <c r="P528" s="15" t="n">
        <v>-0.009469999999999999</v>
      </c>
      <c r="Q528" s="15" t="n">
        <v>-0.009379999999999999</v>
      </c>
      <c r="R528" s="15" t="n"/>
      <c r="S528" s="15">
        <f>L528*J528</f>
        <v/>
      </c>
      <c r="T528" s="15">
        <f>M528*J528</f>
        <v/>
      </c>
      <c r="U528" s="15">
        <f>N528*J528</f>
        <v/>
      </c>
      <c r="V528" s="15">
        <f>O528*J528</f>
        <v/>
      </c>
      <c r="W528" s="15">
        <f>P528*J528</f>
        <v/>
      </c>
      <c r="X528" s="17">
        <f>Q528*J528</f>
        <v/>
      </c>
    </row>
    <row r="529" ht="13.5" customHeight="1">
      <c r="A529" s="14" t="n">
        <v>117431</v>
      </c>
      <c r="B529" s="15" t="inlineStr">
        <is>
          <t>FRNKLNSQ SC1</t>
        </is>
      </c>
      <c r="C529" s="15" t="n">
        <v>11.5</v>
      </c>
      <c r="D529" s="15" t="n">
        <v>101</v>
      </c>
      <c r="E529" s="15" t="n">
        <v>1410</v>
      </c>
      <c r="F529" s="15" t="n">
        <v>47.06</v>
      </c>
      <c r="G529" s="15" t="n">
        <v>0</v>
      </c>
      <c r="H529" s="15" t="n">
        <v>47.06</v>
      </c>
      <c r="I529" s="16" t="n">
        <v>47.06</v>
      </c>
      <c r="J529" s="15">
        <f>I529-F529</f>
        <v/>
      </c>
      <c r="K529" s="15">
        <f>H529-I529</f>
        <v/>
      </c>
      <c r="L529" s="15" t="n">
        <v>-0.00932</v>
      </c>
      <c r="M529" s="15" t="n">
        <v>-0.009469999999999999</v>
      </c>
      <c r="N529" s="15" t="n">
        <v>-0.009469999999999999</v>
      </c>
      <c r="O529" s="15" t="n">
        <v>-0.009469999999999999</v>
      </c>
      <c r="P529" s="15" t="n">
        <v>-0.009469999999999999</v>
      </c>
      <c r="Q529" s="15" t="n">
        <v>-0.009379999999999999</v>
      </c>
      <c r="R529" s="15" t="n"/>
      <c r="S529" s="15">
        <f>L529*J529</f>
        <v/>
      </c>
      <c r="T529" s="15">
        <f>M529*J529</f>
        <v/>
      </c>
      <c r="U529" s="15">
        <f>N529*J529</f>
        <v/>
      </c>
      <c r="V529" s="15">
        <f>O529*J529</f>
        <v/>
      </c>
      <c r="W529" s="15">
        <f>P529*J529</f>
        <v/>
      </c>
      <c r="X529" s="17">
        <f>Q529*J529</f>
        <v/>
      </c>
    </row>
    <row r="530" ht="13.5" customHeight="1">
      <c r="A530" s="14" t="n">
        <v>117433</v>
      </c>
      <c r="B530" s="15" t="inlineStr">
        <is>
          <t>FRNKLNSQ SC3</t>
        </is>
      </c>
      <c r="C530" s="15" t="n">
        <v>11.5</v>
      </c>
      <c r="D530" s="15" t="n">
        <v>101</v>
      </c>
      <c r="E530" s="15" t="n">
        <v>1410</v>
      </c>
      <c r="F530" s="15" t="n">
        <v>49.47</v>
      </c>
      <c r="G530" s="15" t="n">
        <v>0</v>
      </c>
      <c r="H530" s="15" t="n">
        <v>49.47</v>
      </c>
      <c r="I530" s="16" t="n">
        <v>49.47</v>
      </c>
      <c r="J530" s="15">
        <f>I530-F530</f>
        <v/>
      </c>
      <c r="K530" s="15">
        <f>H530-I530</f>
        <v/>
      </c>
      <c r="L530" s="15" t="n">
        <v>-0.00932</v>
      </c>
      <c r="M530" s="15" t="n">
        <v>-0.009469999999999999</v>
      </c>
      <c r="N530" s="15" t="n">
        <v>-0.009469999999999999</v>
      </c>
      <c r="O530" s="15" t="n">
        <v>-0.009469999999999999</v>
      </c>
      <c r="P530" s="15" t="n">
        <v>-0.009469999999999999</v>
      </c>
      <c r="Q530" s="15" t="n">
        <v>-0.009379999999999999</v>
      </c>
      <c r="R530" s="15" t="n"/>
      <c r="S530" s="15">
        <f>L530*J530</f>
        <v/>
      </c>
      <c r="T530" s="15">
        <f>M530*J530</f>
        <v/>
      </c>
      <c r="U530" s="15">
        <f>N530*J530</f>
        <v/>
      </c>
      <c r="V530" s="15">
        <f>O530*J530</f>
        <v/>
      </c>
      <c r="W530" s="15">
        <f>P530*J530</f>
        <v/>
      </c>
      <c r="X530" s="17">
        <f>Q530*J530</f>
        <v/>
      </c>
    </row>
    <row r="531" ht="13.5" customHeight="1">
      <c r="A531" s="14" t="n">
        <v>117427</v>
      </c>
      <c r="B531" s="15" t="inlineStr">
        <is>
          <t>MANCHSTR 10A</t>
        </is>
      </c>
      <c r="C531" s="15" t="n">
        <v>13.8</v>
      </c>
      <c r="D531" s="15" t="n">
        <v>101</v>
      </c>
      <c r="E531" s="15" t="n">
        <v>1410</v>
      </c>
      <c r="F531" s="15" t="n">
        <v>109.03</v>
      </c>
      <c r="G531" s="15" t="n">
        <v>0</v>
      </c>
      <c r="H531" s="15" t="n">
        <v>109.03</v>
      </c>
      <c r="I531" s="16" t="n">
        <v>109.03</v>
      </c>
      <c r="J531" s="15">
        <f>I531-F531</f>
        <v/>
      </c>
      <c r="K531" s="15">
        <f>H531-I531</f>
        <v/>
      </c>
      <c r="L531" s="15" t="n">
        <v>-0.00932</v>
      </c>
      <c r="M531" s="15" t="n">
        <v>-0.009469999999999999</v>
      </c>
      <c r="N531" s="15" t="n">
        <v>-0.009469999999999999</v>
      </c>
      <c r="O531" s="15" t="n">
        <v>-0.009469999999999999</v>
      </c>
      <c r="P531" s="15" t="n">
        <v>-0.009469999999999999</v>
      </c>
      <c r="Q531" s="15" t="n">
        <v>-0.009379999999999999</v>
      </c>
      <c r="R531" s="15" t="n"/>
      <c r="S531" s="15">
        <f>L531*J531</f>
        <v/>
      </c>
      <c r="T531" s="15">
        <f>M531*J531</f>
        <v/>
      </c>
      <c r="U531" s="15">
        <f>N531*J531</f>
        <v/>
      </c>
      <c r="V531" s="15">
        <f>O531*J531</f>
        <v/>
      </c>
      <c r="W531" s="15">
        <f>P531*J531</f>
        <v/>
      </c>
      <c r="X531" s="17">
        <f>Q531*J531</f>
        <v/>
      </c>
    </row>
    <row r="532" ht="13.5" customHeight="1">
      <c r="A532" s="14" t="n">
        <v>117426</v>
      </c>
      <c r="B532" s="15" t="inlineStr">
        <is>
          <t>MANCHSTR 09A</t>
        </is>
      </c>
      <c r="C532" s="15" t="n">
        <v>13.8</v>
      </c>
      <c r="D532" s="15" t="n">
        <v>101</v>
      </c>
      <c r="E532" s="15" t="n">
        <v>1410</v>
      </c>
      <c r="F532" s="15" t="n">
        <v>106.94</v>
      </c>
      <c r="G532" s="15" t="n">
        <v>0</v>
      </c>
      <c r="H532" s="15" t="n">
        <v>106.94</v>
      </c>
      <c r="I532" s="16" t="n">
        <v>106.94</v>
      </c>
      <c r="J532" s="15">
        <f>I532-F532</f>
        <v/>
      </c>
      <c r="K532" s="15">
        <f>H532-I532</f>
        <v/>
      </c>
      <c r="L532" s="15" t="n">
        <v>-0.00932</v>
      </c>
      <c r="M532" s="15" t="n">
        <v>-0.009469999999999999</v>
      </c>
      <c r="N532" s="15" t="n">
        <v>-0.009469999999999999</v>
      </c>
      <c r="O532" s="15" t="n">
        <v>-0.009469999999999999</v>
      </c>
      <c r="P532" s="15" t="n">
        <v>-0.009469999999999999</v>
      </c>
      <c r="Q532" s="15" t="n">
        <v>-0.009379999999999999</v>
      </c>
      <c r="R532" s="15" t="n"/>
      <c r="S532" s="15">
        <f>L532*J532</f>
        <v/>
      </c>
      <c r="T532" s="15">
        <f>M532*J532</f>
        <v/>
      </c>
      <c r="U532" s="15">
        <f>N532*J532</f>
        <v/>
      </c>
      <c r="V532" s="15">
        <f>O532*J532</f>
        <v/>
      </c>
      <c r="W532" s="15">
        <f>P532*J532</f>
        <v/>
      </c>
      <c r="X532" s="17">
        <f>Q532*J532</f>
        <v/>
      </c>
    </row>
    <row r="533" ht="13.5" customHeight="1">
      <c r="A533" s="14" t="n">
        <v>117428</v>
      </c>
      <c r="B533" s="15" t="inlineStr">
        <is>
          <t>MANCHSTR 11A</t>
        </is>
      </c>
      <c r="C533" s="15" t="n">
        <v>13.8</v>
      </c>
      <c r="D533" s="15" t="n">
        <v>101</v>
      </c>
      <c r="E533" s="15" t="n">
        <v>1410</v>
      </c>
      <c r="F533" s="15" t="n">
        <v>107.53</v>
      </c>
      <c r="G533" s="15" t="n">
        <v>0</v>
      </c>
      <c r="H533" s="15" t="n">
        <v>107.53</v>
      </c>
      <c r="I533" s="16" t="n">
        <v>107.53</v>
      </c>
      <c r="J533" s="15">
        <f>I533-F533</f>
        <v/>
      </c>
      <c r="K533" s="15">
        <f>H533-I533</f>
        <v/>
      </c>
      <c r="L533" s="15" t="n">
        <v>-0.00932</v>
      </c>
      <c r="M533" s="15" t="n">
        <v>-0.009469999999999999</v>
      </c>
      <c r="N533" s="15" t="n">
        <v>-0.009469999999999999</v>
      </c>
      <c r="O533" s="15" t="n">
        <v>-0.009469999999999999</v>
      </c>
      <c r="P533" s="15" t="n">
        <v>-0.009469999999999999</v>
      </c>
      <c r="Q533" s="15" t="n">
        <v>-0.009379999999999999</v>
      </c>
      <c r="R533" s="15" t="n"/>
      <c r="S533" s="15">
        <f>L533*J533</f>
        <v/>
      </c>
      <c r="T533" s="15">
        <f>M533*J533</f>
        <v/>
      </c>
      <c r="U533" s="15">
        <f>N533*J533</f>
        <v/>
      </c>
      <c r="V533" s="15">
        <f>O533*J533</f>
        <v/>
      </c>
      <c r="W533" s="15">
        <f>P533*J533</f>
        <v/>
      </c>
      <c r="X533" s="17">
        <f>Q533*J533</f>
        <v/>
      </c>
    </row>
    <row r="534" ht="13.5" customHeight="1">
      <c r="A534" s="14" t="n">
        <v>997311</v>
      </c>
      <c r="B534" s="15" t="inlineStr">
        <is>
          <t>SUN_JOHNST~1</t>
        </is>
      </c>
      <c r="C534" s="15" t="n">
        <v>115</v>
      </c>
      <c r="D534" s="15" t="n">
        <v>101</v>
      </c>
      <c r="E534" s="15" t="n">
        <v>1410</v>
      </c>
      <c r="F534" s="15" t="n">
        <v>0</v>
      </c>
      <c r="G534" s="15" t="n">
        <v>0</v>
      </c>
      <c r="H534" s="15" t="n">
        <v>0</v>
      </c>
      <c r="I534" s="16" t="n">
        <v>0</v>
      </c>
      <c r="J534" s="15">
        <f>I534-F534</f>
        <v/>
      </c>
      <c r="K534" s="15">
        <f>H534-I534</f>
        <v/>
      </c>
      <c r="L534" s="15" t="n">
        <v>-0.00873</v>
      </c>
      <c r="M534" s="15" t="n">
        <v>-0.008869999999999999</v>
      </c>
      <c r="N534" s="15" t="n">
        <v>-0.008869999999999999</v>
      </c>
      <c r="O534" s="15" t="n">
        <v>-0.008869999999999999</v>
      </c>
      <c r="P534" s="15" t="n">
        <v>-0.008869999999999999</v>
      </c>
      <c r="Q534" s="15" t="n">
        <v>-0.008789999999999999</v>
      </c>
      <c r="R534" s="15" t="n"/>
      <c r="S534" s="15">
        <f>L534*J534</f>
        <v/>
      </c>
      <c r="T534" s="15">
        <f>M534*J534</f>
        <v/>
      </c>
      <c r="U534" s="15">
        <f>N534*J534</f>
        <v/>
      </c>
      <c r="V534" s="15">
        <f>O534*J534</f>
        <v/>
      </c>
      <c r="W534" s="15">
        <f>P534*J534</f>
        <v/>
      </c>
      <c r="X534" s="17">
        <f>Q534*J534</f>
        <v/>
      </c>
    </row>
    <row r="535" ht="13.5" customHeight="1">
      <c r="A535" s="14" t="n">
        <v>117436</v>
      </c>
      <c r="B535" s="15" t="inlineStr">
        <is>
          <t xml:space="preserve">RISE CT1    </t>
        </is>
      </c>
      <c r="C535" s="15" t="n">
        <v>18</v>
      </c>
      <c r="D535" s="15" t="n">
        <v>101</v>
      </c>
      <c r="E535" s="15" t="n">
        <v>1410</v>
      </c>
      <c r="F535" s="15" t="n">
        <v>183.1</v>
      </c>
      <c r="G535" s="15" t="n">
        <v>0</v>
      </c>
      <c r="H535" s="15" t="n">
        <v>183.1</v>
      </c>
      <c r="I535" s="16" t="n">
        <v>183.1</v>
      </c>
      <c r="J535" s="15">
        <f>I535-F535</f>
        <v/>
      </c>
      <c r="K535" s="15">
        <f>H535-I535</f>
        <v/>
      </c>
      <c r="L535" s="15" t="n">
        <v>-0.008529999999999999</v>
      </c>
      <c r="M535" s="15" t="n">
        <v>-0.008670000000000001</v>
      </c>
      <c r="N535" s="15" t="n">
        <v>-0.008670000000000001</v>
      </c>
      <c r="O535" s="15" t="n">
        <v>-0.008670000000000001</v>
      </c>
      <c r="P535" s="15" t="n">
        <v>-0.008670000000000001</v>
      </c>
      <c r="Q535" s="15" t="n">
        <v>-0.00859</v>
      </c>
      <c r="R535" s="15" t="n"/>
      <c r="S535" s="15">
        <f>L535*J535</f>
        <v/>
      </c>
      <c r="T535" s="15">
        <f>M535*J535</f>
        <v/>
      </c>
      <c r="U535" s="15">
        <f>N535*J535</f>
        <v/>
      </c>
      <c r="V535" s="15">
        <f>O535*J535</f>
        <v/>
      </c>
      <c r="W535" s="15">
        <f>P535*J535</f>
        <v/>
      </c>
      <c r="X535" s="17">
        <f>Q535*J535</f>
        <v/>
      </c>
    </row>
    <row r="536" ht="13.5" customHeight="1">
      <c r="A536" s="14" t="n">
        <v>117437</v>
      </c>
      <c r="B536" s="15" t="inlineStr">
        <is>
          <t xml:space="preserve">RISE ST     </t>
        </is>
      </c>
      <c r="C536" s="15" t="n">
        <v>18</v>
      </c>
      <c r="D536" s="15" t="n">
        <v>101</v>
      </c>
      <c r="E536" s="15" t="n">
        <v>1410</v>
      </c>
      <c r="F536" s="15" t="n">
        <v>185.48</v>
      </c>
      <c r="G536" s="15" t="n">
        <v>0</v>
      </c>
      <c r="H536" s="15" t="n">
        <v>185.48</v>
      </c>
      <c r="I536" s="16" t="n">
        <v>185.48</v>
      </c>
      <c r="J536" s="15">
        <f>I536-F536</f>
        <v/>
      </c>
      <c r="K536" s="15">
        <f>H536-I536</f>
        <v/>
      </c>
      <c r="L536" s="15" t="n">
        <v>-0.008529999999999999</v>
      </c>
      <c r="M536" s="15" t="n">
        <v>-0.008670000000000001</v>
      </c>
      <c r="N536" s="15" t="n">
        <v>-0.008670000000000001</v>
      </c>
      <c r="O536" s="15" t="n">
        <v>-0.008670000000000001</v>
      </c>
      <c r="P536" s="15" t="n">
        <v>-0.008670000000000001</v>
      </c>
      <c r="Q536" s="15" t="n">
        <v>-0.00859</v>
      </c>
      <c r="R536" s="15" t="n"/>
      <c r="S536" s="15">
        <f>L536*J536</f>
        <v/>
      </c>
      <c r="T536" s="15">
        <f>M536*J536</f>
        <v/>
      </c>
      <c r="U536" s="15">
        <f>N536*J536</f>
        <v/>
      </c>
      <c r="V536" s="15">
        <f>O536*J536</f>
        <v/>
      </c>
      <c r="W536" s="15">
        <f>P536*J536</f>
        <v/>
      </c>
      <c r="X536" s="17">
        <f>Q536*J536</f>
        <v/>
      </c>
    </row>
    <row r="537" ht="13.5" customHeight="1">
      <c r="A537" s="14" t="n">
        <v>117438</v>
      </c>
      <c r="B537" s="15" t="inlineStr">
        <is>
          <t xml:space="preserve">RISE CT2    </t>
        </is>
      </c>
      <c r="C537" s="15" t="n">
        <v>18</v>
      </c>
      <c r="D537" s="15" t="n">
        <v>101</v>
      </c>
      <c r="E537" s="15" t="n">
        <v>1410</v>
      </c>
      <c r="F537" s="15" t="n">
        <v>183.1</v>
      </c>
      <c r="G537" s="15" t="n">
        <v>0</v>
      </c>
      <c r="H537" s="15" t="n">
        <v>183.1</v>
      </c>
      <c r="I537" s="16" t="n">
        <v>183.1</v>
      </c>
      <c r="J537" s="15">
        <f>I537-F537</f>
        <v/>
      </c>
      <c r="K537" s="15">
        <f>H537-I537</f>
        <v/>
      </c>
      <c r="L537" s="15" t="n">
        <v>-0.008529999999999999</v>
      </c>
      <c r="M537" s="15" t="n">
        <v>-0.008670000000000001</v>
      </c>
      <c r="N537" s="15" t="n">
        <v>-0.008670000000000001</v>
      </c>
      <c r="O537" s="15" t="n">
        <v>-0.008670000000000001</v>
      </c>
      <c r="P537" s="15" t="n">
        <v>-0.008670000000000001</v>
      </c>
      <c r="Q537" s="15" t="n">
        <v>-0.00859</v>
      </c>
      <c r="R537" s="15" t="n"/>
      <c r="S537" s="15">
        <f>L537*J537</f>
        <v/>
      </c>
      <c r="T537" s="15">
        <f>M537*J537</f>
        <v/>
      </c>
      <c r="U537" s="15">
        <f>N537*J537</f>
        <v/>
      </c>
      <c r="V537" s="15">
        <f>O537*J537</f>
        <v/>
      </c>
      <c r="W537" s="15">
        <f>P537*J537</f>
        <v/>
      </c>
      <c r="X537" s="17">
        <f>Q537*J537</f>
        <v/>
      </c>
    </row>
    <row r="538" ht="13.5" customHeight="1">
      <c r="A538" s="14" t="n">
        <v>117446</v>
      </c>
      <c r="B538" s="15" t="inlineStr">
        <is>
          <t>J LANDFIL P2</t>
        </is>
      </c>
      <c r="C538" s="15" t="n">
        <v>4.2</v>
      </c>
      <c r="D538" s="15" t="n">
        <v>101</v>
      </c>
      <c r="E538" s="15" t="n">
        <v>1410</v>
      </c>
      <c r="F538" s="15" t="n">
        <v>0</v>
      </c>
      <c r="G538" s="15" t="n">
        <v>0</v>
      </c>
      <c r="H538" s="15" t="n">
        <v>0</v>
      </c>
      <c r="I538" s="16" t="n">
        <v>0</v>
      </c>
      <c r="J538" s="15">
        <f>I538-F538</f>
        <v/>
      </c>
      <c r="K538" s="15">
        <f>H538-I538</f>
        <v/>
      </c>
      <c r="L538" s="15" t="n">
        <v>-0.00844</v>
      </c>
      <c r="M538" s="15" t="n">
        <v>-0.008580000000000001</v>
      </c>
      <c r="N538" s="15" t="n">
        <v>-0.008580000000000001</v>
      </c>
      <c r="O538" s="15" t="n">
        <v>-0.008580000000000001</v>
      </c>
      <c r="P538" s="15" t="n">
        <v>-0.008580000000000001</v>
      </c>
      <c r="Q538" s="15" t="n">
        <v>-0.008500000000000001</v>
      </c>
      <c r="R538" s="15" t="n"/>
      <c r="S538" s="15">
        <f>L538*J538</f>
        <v/>
      </c>
      <c r="T538" s="15">
        <f>M538*J538</f>
        <v/>
      </c>
      <c r="U538" s="15">
        <f>N538*J538</f>
        <v/>
      </c>
      <c r="V538" s="15">
        <f>O538*J538</f>
        <v/>
      </c>
      <c r="W538" s="15">
        <f>P538*J538</f>
        <v/>
      </c>
      <c r="X538" s="17">
        <f>Q538*J538</f>
        <v/>
      </c>
    </row>
    <row r="539" ht="13.5" customHeight="1">
      <c r="A539" s="14" t="n">
        <v>117501</v>
      </c>
      <c r="B539" s="15" t="inlineStr">
        <is>
          <t xml:space="preserve">J_LANDF_L   </t>
        </is>
      </c>
      <c r="C539" s="15" t="n">
        <v>0.6</v>
      </c>
      <c r="D539" s="15" t="n">
        <v>101</v>
      </c>
      <c r="E539" s="15" t="n">
        <v>1410</v>
      </c>
      <c r="F539" s="15" t="n">
        <v>0</v>
      </c>
      <c r="G539" s="15" t="n">
        <v>0</v>
      </c>
      <c r="H539" s="15" t="n">
        <v>0</v>
      </c>
      <c r="I539" s="16" t="n">
        <v>0</v>
      </c>
      <c r="J539" s="15">
        <f>I539-F539</f>
        <v/>
      </c>
      <c r="K539" s="15">
        <f>H539-I539</f>
        <v/>
      </c>
      <c r="L539" s="15" t="n">
        <v>-0.00844</v>
      </c>
      <c r="M539" s="15" t="n">
        <v>-0.008580000000000001</v>
      </c>
      <c r="N539" s="15" t="n">
        <v>-0.008580000000000001</v>
      </c>
      <c r="O539" s="15" t="n">
        <v>-0.008580000000000001</v>
      </c>
      <c r="P539" s="15" t="n">
        <v>-0.008580000000000001</v>
      </c>
      <c r="Q539" s="15" t="n">
        <v>-0.008500000000000001</v>
      </c>
      <c r="R539" s="15" t="n"/>
      <c r="S539" s="15">
        <f>L539*J539</f>
        <v/>
      </c>
      <c r="T539" s="15">
        <f>M539*J539</f>
        <v/>
      </c>
      <c r="U539" s="15">
        <f>N539*J539</f>
        <v/>
      </c>
      <c r="V539" s="15">
        <f>O539*J539</f>
        <v/>
      </c>
      <c r="W539" s="15">
        <f>P539*J539</f>
        <v/>
      </c>
      <c r="X539" s="17">
        <f>Q539*J539</f>
        <v/>
      </c>
    </row>
    <row r="540" ht="13.5" customHeight="1">
      <c r="A540" s="14" t="n">
        <v>117455</v>
      </c>
      <c r="B540" s="15" t="inlineStr">
        <is>
          <t>RIDGEWOOD LD</t>
        </is>
      </c>
      <c r="C540" s="15" t="n">
        <v>13.8</v>
      </c>
      <c r="D540" s="15" t="n">
        <v>101</v>
      </c>
      <c r="E540" s="15" t="n">
        <v>1410</v>
      </c>
      <c r="F540" s="15" t="n">
        <v>0</v>
      </c>
      <c r="G540" s="15" t="n">
        <v>0</v>
      </c>
      <c r="H540" s="15" t="n">
        <v>0</v>
      </c>
      <c r="I540" s="16" t="n">
        <v>0</v>
      </c>
      <c r="J540" s="15">
        <f>I540-F540</f>
        <v/>
      </c>
      <c r="K540" s="15">
        <f>H540-I540</f>
        <v/>
      </c>
      <c r="L540" s="15" t="n">
        <v>-0.008330000000000001</v>
      </c>
      <c r="M540" s="15" t="n">
        <v>-0.00847</v>
      </c>
      <c r="N540" s="15" t="n">
        <v>-0.00847</v>
      </c>
      <c r="O540" s="15" t="n">
        <v>-0.00847</v>
      </c>
      <c r="P540" s="15" t="n">
        <v>-0.00847</v>
      </c>
      <c r="Q540" s="15" t="n">
        <v>-0.00838</v>
      </c>
      <c r="R540" s="15" t="n"/>
      <c r="S540" s="15">
        <f>L540*J540</f>
        <v/>
      </c>
      <c r="T540" s="15">
        <f>M540*J540</f>
        <v/>
      </c>
      <c r="U540" s="15">
        <f>N540*J540</f>
        <v/>
      </c>
      <c r="V540" s="15">
        <f>O540*J540</f>
        <v/>
      </c>
      <c r="W540" s="15">
        <f>P540*J540</f>
        <v/>
      </c>
      <c r="X540" s="17">
        <f>Q540*J540</f>
        <v/>
      </c>
    </row>
    <row r="541" ht="13.5" customHeight="1">
      <c r="A541" s="14" t="n">
        <v>109504</v>
      </c>
      <c r="B541" s="15" t="inlineStr">
        <is>
          <t xml:space="preserve">HARRIMAN G2 </t>
        </is>
      </c>
      <c r="C541" s="15" t="n">
        <v>6.9</v>
      </c>
      <c r="D541" s="15" t="n">
        <v>101</v>
      </c>
      <c r="E541" s="15" t="n">
        <v>1100</v>
      </c>
      <c r="F541" s="15" t="n">
        <v>13.71</v>
      </c>
      <c r="G541" s="15" t="n">
        <v>0</v>
      </c>
      <c r="H541" s="15" t="n">
        <v>13.71</v>
      </c>
      <c r="I541" s="16" t="n">
        <v>13.71</v>
      </c>
      <c r="J541" s="15">
        <f>I541-F541</f>
        <v/>
      </c>
      <c r="K541" s="15">
        <f>H541-I541</f>
        <v/>
      </c>
      <c r="L541" s="15" t="n">
        <v>-0.00784</v>
      </c>
      <c r="M541" s="15" t="n">
        <v>-0.00779</v>
      </c>
      <c r="N541" s="15" t="n">
        <v>-0.00779</v>
      </c>
      <c r="O541" s="15" t="n">
        <v>-0.00779</v>
      </c>
      <c r="P541" s="15" t="n">
        <v>-0.00779</v>
      </c>
      <c r="Q541" s="15" t="n">
        <v>-0.00773</v>
      </c>
      <c r="R541" s="15" t="n"/>
      <c r="S541" s="15">
        <f>L541*J541</f>
        <v/>
      </c>
      <c r="T541" s="15">
        <f>M541*J541</f>
        <v/>
      </c>
      <c r="U541" s="15">
        <f>N541*J541</f>
        <v/>
      </c>
      <c r="V541" s="15">
        <f>O541*J541</f>
        <v/>
      </c>
      <c r="W541" s="15">
        <f>P541*J541</f>
        <v/>
      </c>
      <c r="X541" s="17">
        <f>Q541*J541</f>
        <v/>
      </c>
    </row>
    <row r="542" ht="13.5" customHeight="1">
      <c r="A542" s="14" t="n">
        <v>109505</v>
      </c>
      <c r="B542" s="15" t="inlineStr">
        <is>
          <t xml:space="preserve">HARRIMAN G1 </t>
        </is>
      </c>
      <c r="C542" s="15" t="n">
        <v>6.9</v>
      </c>
      <c r="D542" s="15" t="n">
        <v>101</v>
      </c>
      <c r="E542" s="15" t="n">
        <v>1100</v>
      </c>
      <c r="F542" s="15" t="n">
        <v>13.71</v>
      </c>
      <c r="G542" s="15" t="n">
        <v>0</v>
      </c>
      <c r="H542" s="15" t="n">
        <v>13.71</v>
      </c>
      <c r="I542" s="16" t="n">
        <v>13.71</v>
      </c>
      <c r="J542" s="15">
        <f>I542-F542</f>
        <v/>
      </c>
      <c r="K542" s="15">
        <f>H542-I542</f>
        <v/>
      </c>
      <c r="L542" s="15" t="n">
        <v>-0.00784</v>
      </c>
      <c r="M542" s="15" t="n">
        <v>-0.00779</v>
      </c>
      <c r="N542" s="15" t="n">
        <v>-0.00779</v>
      </c>
      <c r="O542" s="15" t="n">
        <v>-0.00779</v>
      </c>
      <c r="P542" s="15" t="n">
        <v>-0.00779</v>
      </c>
      <c r="Q542" s="15" t="n">
        <v>-0.00773</v>
      </c>
      <c r="R542" s="15" t="n"/>
      <c r="S542" s="15">
        <f>L542*J542</f>
        <v/>
      </c>
      <c r="T542" s="15">
        <f>M542*J542</f>
        <v/>
      </c>
      <c r="U542" s="15">
        <f>N542*J542</f>
        <v/>
      </c>
      <c r="V542" s="15">
        <f>O542*J542</f>
        <v/>
      </c>
      <c r="W542" s="15">
        <f>P542*J542</f>
        <v/>
      </c>
      <c r="X542" s="17">
        <f>Q542*J542</f>
        <v/>
      </c>
    </row>
    <row r="543" ht="13.5" customHeight="1">
      <c r="A543" s="14" t="n">
        <v>993342</v>
      </c>
      <c r="B543" s="15" t="inlineStr">
        <is>
          <t>SUN_CRYSTA~1</t>
        </is>
      </c>
      <c r="C543" s="15" t="n">
        <v>69</v>
      </c>
      <c r="D543" s="15" t="n">
        <v>101</v>
      </c>
      <c r="E543" s="15" t="n">
        <v>1110</v>
      </c>
      <c r="F543" s="15" t="n">
        <v>0</v>
      </c>
      <c r="G543" s="15" t="n">
        <v>0</v>
      </c>
      <c r="H543" s="15" t="n">
        <v>0</v>
      </c>
      <c r="I543" s="16" t="n">
        <v>0</v>
      </c>
      <c r="J543" s="15">
        <f>I543-F543</f>
        <v/>
      </c>
      <c r="K543" s="15">
        <f>H543-I543</f>
        <v/>
      </c>
      <c r="L543" s="15" t="n">
        <v>-0.0076</v>
      </c>
      <c r="M543" s="15" t="n">
        <v>-0.00765</v>
      </c>
      <c r="N543" s="15" t="n">
        <v>-0.00765</v>
      </c>
      <c r="O543" s="15" t="n">
        <v>-0.00765</v>
      </c>
      <c r="P543" s="15" t="n">
        <v>-0.00765</v>
      </c>
      <c r="Q543" s="15" t="n">
        <v>-0.00758</v>
      </c>
      <c r="R543" s="15" t="n"/>
      <c r="S543" s="15">
        <f>L543*J543</f>
        <v/>
      </c>
      <c r="T543" s="15">
        <f>M543*J543</f>
        <v/>
      </c>
      <c r="U543" s="15">
        <f>N543*J543</f>
        <v/>
      </c>
      <c r="V543" s="15">
        <f>O543*J543</f>
        <v/>
      </c>
      <c r="W543" s="15">
        <f>P543*J543</f>
        <v/>
      </c>
      <c r="X543" s="17">
        <f>Q543*J543</f>
        <v/>
      </c>
    </row>
    <row r="544" ht="13.5" customHeight="1">
      <c r="A544" s="14" t="n">
        <v>117505</v>
      </c>
      <c r="B544" s="15" t="inlineStr">
        <is>
          <t xml:space="preserve">S-SKY-WCR_L </t>
        </is>
      </c>
      <c r="C544" s="15" t="n">
        <v>0.48</v>
      </c>
      <c r="D544" s="15" t="n">
        <v>101</v>
      </c>
      <c r="E544" s="15" t="n">
        <v>1410</v>
      </c>
      <c r="F544" s="15" t="n">
        <v>0</v>
      </c>
      <c r="G544" s="15" t="n">
        <v>0</v>
      </c>
      <c r="H544" s="15" t="n">
        <v>0</v>
      </c>
      <c r="I544" s="16" t="n">
        <v>0</v>
      </c>
      <c r="J544" s="15">
        <f>I544-F544</f>
        <v/>
      </c>
      <c r="K544" s="15">
        <f>H544-I544</f>
        <v/>
      </c>
      <c r="L544" s="15" t="n">
        <v>-0.00744</v>
      </c>
      <c r="M544" s="15" t="n">
        <v>-0.00758</v>
      </c>
      <c r="N544" s="15" t="n">
        <v>-0.00758</v>
      </c>
      <c r="O544" s="15" t="n">
        <v>-0.00758</v>
      </c>
      <c r="P544" s="15" t="n">
        <v>-0.00758</v>
      </c>
      <c r="Q544" s="15" t="n">
        <v>-0.00749</v>
      </c>
      <c r="R544" s="15" t="n"/>
      <c r="S544" s="15">
        <f>L544*J544</f>
        <v/>
      </c>
      <c r="T544" s="15">
        <f>M544*J544</f>
        <v/>
      </c>
      <c r="U544" s="15">
        <f>N544*J544</f>
        <v/>
      </c>
      <c r="V544" s="15">
        <f>O544*J544</f>
        <v/>
      </c>
      <c r="W544" s="15">
        <f>P544*J544</f>
        <v/>
      </c>
      <c r="X544" s="17">
        <f>Q544*J544</f>
        <v/>
      </c>
    </row>
    <row r="545" ht="13.5" customHeight="1">
      <c r="A545" s="14" t="n">
        <v>997342</v>
      </c>
      <c r="B545" s="15" t="inlineStr">
        <is>
          <t>SUN_W CRAN~1</t>
        </is>
      </c>
      <c r="C545" s="15" t="n">
        <v>115</v>
      </c>
      <c r="D545" s="15" t="n">
        <v>101</v>
      </c>
      <c r="E545" s="15" t="n">
        <v>1410</v>
      </c>
      <c r="F545" s="15" t="n">
        <v>0</v>
      </c>
      <c r="G545" s="15" t="n">
        <v>0</v>
      </c>
      <c r="H545" s="15" t="n">
        <v>0</v>
      </c>
      <c r="I545" s="16" t="n">
        <v>0</v>
      </c>
      <c r="J545" s="15">
        <f>I545-F545</f>
        <v/>
      </c>
      <c r="K545" s="15">
        <f>H545-I545</f>
        <v/>
      </c>
      <c r="L545" s="15" t="n">
        <v>-0.00744</v>
      </c>
      <c r="M545" s="15" t="n">
        <v>-0.00758</v>
      </c>
      <c r="N545" s="15" t="n">
        <v>-0.00758</v>
      </c>
      <c r="O545" s="15" t="n">
        <v>-0.00758</v>
      </c>
      <c r="P545" s="15" t="n">
        <v>-0.00758</v>
      </c>
      <c r="Q545" s="15" t="n">
        <v>-0.00749</v>
      </c>
      <c r="R545" s="15" t="n"/>
      <c r="S545" s="15">
        <f>L545*J545</f>
        <v/>
      </c>
      <c r="T545" s="15">
        <f>M545*J545</f>
        <v/>
      </c>
      <c r="U545" s="15">
        <f>N545*J545</f>
        <v/>
      </c>
      <c r="V545" s="15">
        <f>O545*J545</f>
        <v/>
      </c>
      <c r="W545" s="15">
        <f>P545*J545</f>
        <v/>
      </c>
      <c r="X545" s="17">
        <f>Q545*J545</f>
        <v/>
      </c>
    </row>
    <row r="546" ht="13.5" customHeight="1">
      <c r="A546" s="14" t="n">
        <v>117503</v>
      </c>
      <c r="B546" s="15" t="inlineStr">
        <is>
          <t>S-SKY-2228_L</t>
        </is>
      </c>
      <c r="C546" s="15" t="n">
        <v>0.48</v>
      </c>
      <c r="D546" s="15" t="n">
        <v>101</v>
      </c>
      <c r="E546" s="15" t="n">
        <v>1410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-0.00703</v>
      </c>
      <c r="M546" s="15" t="n">
        <v>-0.00717</v>
      </c>
      <c r="N546" s="15" t="n">
        <v>-0.00717</v>
      </c>
      <c r="O546" s="15" t="n">
        <v>-0.00717</v>
      </c>
      <c r="P546" s="15" t="n">
        <v>-0.00717</v>
      </c>
      <c r="Q546" s="15" t="n">
        <v>-0.00708</v>
      </c>
      <c r="R546" s="15" t="n"/>
      <c r="S546" s="15">
        <f>L546*J546</f>
        <v/>
      </c>
      <c r="T546" s="15">
        <f>M546*J546</f>
        <v/>
      </c>
      <c r="U546" s="15">
        <f>N546*J546</f>
        <v/>
      </c>
      <c r="V546" s="15">
        <f>O546*J546</f>
        <v/>
      </c>
      <c r="W546" s="15">
        <f>P546*J546</f>
        <v/>
      </c>
      <c r="X546" s="17">
        <f>Q546*J546</f>
        <v/>
      </c>
    </row>
    <row r="547" ht="13.5" customHeight="1">
      <c r="A547" s="14" t="n">
        <v>117514</v>
      </c>
      <c r="B547" s="15" t="inlineStr">
        <is>
          <t>HOPE_0.385KV</t>
        </is>
      </c>
      <c r="C547" s="15" t="n">
        <v>0.38</v>
      </c>
      <c r="D547" s="15" t="n">
        <v>101</v>
      </c>
      <c r="E547" s="15" t="n">
        <v>1410</v>
      </c>
      <c r="F547" s="15" t="n">
        <v>0</v>
      </c>
      <c r="G547" s="15" t="n">
        <v>0</v>
      </c>
      <c r="H547" s="15" t="n">
        <v>0</v>
      </c>
      <c r="I547" s="16" t="n">
        <v>0</v>
      </c>
      <c r="J547" s="15">
        <f>I547-F547</f>
        <v/>
      </c>
      <c r="K547" s="15">
        <f>H547-I547</f>
        <v/>
      </c>
      <c r="L547" s="15" t="n">
        <v>-0.00703</v>
      </c>
      <c r="M547" s="15" t="n">
        <v>-0.00717</v>
      </c>
      <c r="N547" s="15" t="n">
        <v>-0.00717</v>
      </c>
      <c r="O547" s="15" t="n">
        <v>-0.00717</v>
      </c>
      <c r="P547" s="15" t="n">
        <v>-0.00717</v>
      </c>
      <c r="Q547" s="15" t="n">
        <v>-0.00708</v>
      </c>
      <c r="R547" s="15" t="n"/>
      <c r="S547" s="15">
        <f>L547*J547</f>
        <v/>
      </c>
      <c r="T547" s="15">
        <f>M547*J547</f>
        <v/>
      </c>
      <c r="U547" s="15">
        <f>N547*J547</f>
        <v/>
      </c>
      <c r="V547" s="15">
        <f>O547*J547</f>
        <v/>
      </c>
      <c r="W547" s="15">
        <f>P547*J547</f>
        <v/>
      </c>
      <c r="X547" s="17">
        <f>Q547*J547</f>
        <v/>
      </c>
    </row>
    <row r="548" ht="13.5" customHeight="1">
      <c r="A548" s="14" t="n">
        <v>997463</v>
      </c>
      <c r="B548" s="15" t="inlineStr">
        <is>
          <t>SUN_NEW LO~1</t>
        </is>
      </c>
      <c r="C548" s="15" t="n">
        <v>115</v>
      </c>
      <c r="D548" s="15" t="n">
        <v>101</v>
      </c>
      <c r="E548" s="15" t="n">
        <v>1410</v>
      </c>
      <c r="F548" s="15" t="n">
        <v>0</v>
      </c>
      <c r="G548" s="15" t="n">
        <v>0</v>
      </c>
      <c r="H548" s="15" t="n">
        <v>0</v>
      </c>
      <c r="I548" s="16" t="n">
        <v>0</v>
      </c>
      <c r="J548" s="15">
        <f>I548-F548</f>
        <v/>
      </c>
      <c r="K548" s="15">
        <f>H548-I548</f>
        <v/>
      </c>
      <c r="L548" s="15" t="n">
        <v>-0.00655</v>
      </c>
      <c r="M548" s="15" t="n">
        <v>-0.00669</v>
      </c>
      <c r="N548" s="15" t="n">
        <v>-0.00669</v>
      </c>
      <c r="O548" s="15" t="n">
        <v>-0.00669</v>
      </c>
      <c r="P548" s="15" t="n">
        <v>-0.00669</v>
      </c>
      <c r="Q548" s="15" t="n">
        <v>-0.00661</v>
      </c>
      <c r="R548" s="15" t="n"/>
      <c r="S548" s="15">
        <f>L548*J548</f>
        <v/>
      </c>
      <c r="T548" s="15">
        <f>M548*J548</f>
        <v/>
      </c>
      <c r="U548" s="15">
        <f>N548*J548</f>
        <v/>
      </c>
      <c r="V548" s="15">
        <f>O548*J548</f>
        <v/>
      </c>
      <c r="W548" s="15">
        <f>P548*J548</f>
        <v/>
      </c>
      <c r="X548" s="17">
        <f>Q548*J548</f>
        <v/>
      </c>
    </row>
    <row r="549" ht="13.5" customHeight="1">
      <c r="A549" s="14" t="n">
        <v>993034</v>
      </c>
      <c r="B549" s="15" t="inlineStr">
        <is>
          <t>SUN_BELCHE~1</t>
        </is>
      </c>
      <c r="C549" s="15" t="n">
        <v>69</v>
      </c>
      <c r="D549" s="15" t="n">
        <v>101</v>
      </c>
      <c r="E549" s="15" t="n">
        <v>1100</v>
      </c>
      <c r="F549" s="15" t="n">
        <v>17.93</v>
      </c>
      <c r="G549" s="15" t="n">
        <v>0</v>
      </c>
      <c r="H549" s="15" t="n">
        <v>17.93</v>
      </c>
      <c r="I549" s="16" t="n">
        <v>17.93</v>
      </c>
      <c r="J549" s="15">
        <f>I549-F549</f>
        <v/>
      </c>
      <c r="K549" s="15">
        <f>H549-I549</f>
        <v/>
      </c>
      <c r="L549" s="15" t="n">
        <v>-0.00645</v>
      </c>
      <c r="M549" s="15" t="n">
        <v>-0.00649</v>
      </c>
      <c r="N549" s="15" t="n">
        <v>-0.00649</v>
      </c>
      <c r="O549" s="15" t="n">
        <v>-0.00649</v>
      </c>
      <c r="P549" s="15" t="n">
        <v>-0.00649</v>
      </c>
      <c r="Q549" s="15" t="n">
        <v>-0.00642</v>
      </c>
      <c r="R549" s="15" t="n"/>
      <c r="S549" s="15">
        <f>L549*J549</f>
        <v/>
      </c>
      <c r="T549" s="15">
        <f>M549*J549</f>
        <v/>
      </c>
      <c r="U549" s="15">
        <f>N549*J549</f>
        <v/>
      </c>
      <c r="V549" s="15">
        <f>O549*J549</f>
        <v/>
      </c>
      <c r="W549" s="15">
        <f>P549*J549</f>
        <v/>
      </c>
      <c r="X549" s="17">
        <f>Q549*J549</f>
        <v/>
      </c>
    </row>
    <row r="550" ht="13.5" customHeight="1">
      <c r="A550" s="14" t="n">
        <v>117485</v>
      </c>
      <c r="B550" s="15" t="inlineStr">
        <is>
          <t xml:space="preserve">RI_WED_GEN  </t>
        </is>
      </c>
      <c r="C550" s="15" t="n">
        <v>0.6</v>
      </c>
      <c r="D550" s="15" t="n">
        <v>101</v>
      </c>
      <c r="E550" s="15" t="n">
        <v>1410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-0.00605</v>
      </c>
      <c r="M550" s="15" t="n">
        <v>-0.00618</v>
      </c>
      <c r="N550" s="15" t="n">
        <v>-0.00618</v>
      </c>
      <c r="O550" s="15" t="n">
        <v>-0.00618</v>
      </c>
      <c r="P550" s="15" t="n">
        <v>-0.00618</v>
      </c>
      <c r="Q550" s="15" t="n">
        <v>-0.0061</v>
      </c>
      <c r="R550" s="15" t="n"/>
      <c r="S550" s="15">
        <f>L550*J550</f>
        <v/>
      </c>
      <c r="T550" s="15">
        <f>M550*J550</f>
        <v/>
      </c>
      <c r="U550" s="15">
        <f>N550*J550</f>
        <v/>
      </c>
      <c r="V550" s="15">
        <f>O550*J550</f>
        <v/>
      </c>
      <c r="W550" s="15">
        <f>P550*J550</f>
        <v/>
      </c>
      <c r="X550" s="17">
        <f>Q550*J550</f>
        <v/>
      </c>
    </row>
    <row r="551" ht="13.5" customHeight="1">
      <c r="A551" s="14" t="n">
        <v>117486</v>
      </c>
      <c r="B551" s="15" t="inlineStr">
        <is>
          <t xml:space="preserve">RI WED G2   </t>
        </is>
      </c>
      <c r="C551" s="15" t="n">
        <v>0.6</v>
      </c>
      <c r="D551" s="15" t="n">
        <v>101</v>
      </c>
      <c r="E551" s="15" t="n">
        <v>1410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-0.00605</v>
      </c>
      <c r="M551" s="15" t="n">
        <v>-0.00618</v>
      </c>
      <c r="N551" s="15" t="n">
        <v>-0.00618</v>
      </c>
      <c r="O551" s="15" t="n">
        <v>-0.00618</v>
      </c>
      <c r="P551" s="15" t="n">
        <v>-0.00618</v>
      </c>
      <c r="Q551" s="15" t="n">
        <v>-0.0061</v>
      </c>
      <c r="R551" s="15" t="n"/>
      <c r="S551" s="15">
        <f>L551*J551</f>
        <v/>
      </c>
      <c r="T551" s="15">
        <f>M551*J551</f>
        <v/>
      </c>
      <c r="U551" s="15">
        <f>N551*J551</f>
        <v/>
      </c>
      <c r="V551" s="15">
        <f>O551*J551</f>
        <v/>
      </c>
      <c r="W551" s="15">
        <f>P551*J551</f>
        <v/>
      </c>
      <c r="X551" s="17">
        <f>Q551*J551</f>
        <v/>
      </c>
    </row>
    <row r="552" ht="13.5" customHeight="1">
      <c r="A552" s="14" t="n">
        <v>997327</v>
      </c>
      <c r="B552" s="15" t="inlineStr">
        <is>
          <t>SUN_DRUMROCK</t>
        </is>
      </c>
      <c r="C552" s="15" t="n">
        <v>115</v>
      </c>
      <c r="D552" s="15" t="n">
        <v>101</v>
      </c>
      <c r="E552" s="15" t="n">
        <v>1410</v>
      </c>
      <c r="F552" s="15" t="n">
        <v>0</v>
      </c>
      <c r="G552" s="15" t="n">
        <v>0</v>
      </c>
      <c r="H552" s="15" t="n">
        <v>0</v>
      </c>
      <c r="I552" s="16" t="n">
        <v>0</v>
      </c>
      <c r="J552" s="15">
        <f>I552-F552</f>
        <v/>
      </c>
      <c r="K552" s="15">
        <f>H552-I552</f>
        <v/>
      </c>
      <c r="L552" s="15" t="n">
        <v>-0.00594</v>
      </c>
      <c r="M552" s="15" t="n">
        <v>-0.00608</v>
      </c>
      <c r="N552" s="15" t="n">
        <v>-0.00608</v>
      </c>
      <c r="O552" s="15" t="n">
        <v>-0.00608</v>
      </c>
      <c r="P552" s="15" t="n">
        <v>-0.00608</v>
      </c>
      <c r="Q552" s="15" t="n">
        <v>-0.006</v>
      </c>
      <c r="R552" s="15" t="n"/>
      <c r="S552" s="15">
        <f>L552*J552</f>
        <v/>
      </c>
      <c r="T552" s="15">
        <f>M552*J552</f>
        <v/>
      </c>
      <c r="U552" s="15">
        <f>N552*J552</f>
        <v/>
      </c>
      <c r="V552" s="15">
        <f>O552*J552</f>
        <v/>
      </c>
      <c r="W552" s="15">
        <f>P552*J552</f>
        <v/>
      </c>
      <c r="X552" s="17">
        <f>Q552*J552</f>
        <v/>
      </c>
    </row>
    <row r="553" ht="13.5" customHeight="1">
      <c r="A553" s="14" t="n">
        <v>997332</v>
      </c>
      <c r="B553" s="15" t="inlineStr">
        <is>
          <t>SUN_KENT C~1</t>
        </is>
      </c>
      <c r="C553" s="15" t="n">
        <v>115</v>
      </c>
      <c r="D553" s="15" t="n">
        <v>101</v>
      </c>
      <c r="E553" s="15" t="n">
        <v>1410</v>
      </c>
      <c r="F553" s="15" t="n">
        <v>0</v>
      </c>
      <c r="G553" s="15" t="n">
        <v>0</v>
      </c>
      <c r="H553" s="15" t="n">
        <v>0</v>
      </c>
      <c r="I553" s="16" t="n">
        <v>0</v>
      </c>
      <c r="J553" s="15">
        <f>I553-F553</f>
        <v/>
      </c>
      <c r="K553" s="15">
        <f>H553-I553</f>
        <v/>
      </c>
      <c r="L553" s="15" t="n">
        <v>-0.00569</v>
      </c>
      <c r="M553" s="15" t="n">
        <v>-0.00582</v>
      </c>
      <c r="N553" s="15" t="n">
        <v>-0.00582</v>
      </c>
      <c r="O553" s="15" t="n">
        <v>-0.00582</v>
      </c>
      <c r="P553" s="15" t="n">
        <v>-0.00582</v>
      </c>
      <c r="Q553" s="15" t="n">
        <v>-0.00574</v>
      </c>
      <c r="R553" s="15" t="n"/>
      <c r="S553" s="15">
        <f>L553*J553</f>
        <v/>
      </c>
      <c r="T553" s="15">
        <f>M553*J553</f>
        <v/>
      </c>
      <c r="U553" s="15">
        <f>N553*J553</f>
        <v/>
      </c>
      <c r="V553" s="15">
        <f>O553*J553</f>
        <v/>
      </c>
      <c r="W553" s="15">
        <f>P553*J553</f>
        <v/>
      </c>
      <c r="X553" s="17">
        <f>Q553*J553</f>
        <v/>
      </c>
    </row>
    <row r="554" ht="13.5" customHeight="1">
      <c r="A554" s="14" t="n">
        <v>997385</v>
      </c>
      <c r="B554" s="15" t="inlineStr">
        <is>
          <t>SUN_KENT C~1</t>
        </is>
      </c>
      <c r="C554" s="15" t="n">
        <v>34.5</v>
      </c>
      <c r="D554" s="15" t="n">
        <v>101</v>
      </c>
      <c r="E554" s="15" t="n">
        <v>1410</v>
      </c>
      <c r="F554" s="15" t="n">
        <v>0</v>
      </c>
      <c r="G554" s="15" t="n">
        <v>0</v>
      </c>
      <c r="H554" s="15" t="n">
        <v>0</v>
      </c>
      <c r="I554" s="16" t="n">
        <v>0</v>
      </c>
      <c r="J554" s="15">
        <f>I554-F554</f>
        <v/>
      </c>
      <c r="K554" s="15">
        <f>H554-I554</f>
        <v/>
      </c>
      <c r="L554" s="15" t="n">
        <v>-0.00569</v>
      </c>
      <c r="M554" s="15" t="n">
        <v>-0.00583</v>
      </c>
      <c r="N554" s="15" t="n">
        <v>-0.00583</v>
      </c>
      <c r="O554" s="15" t="n">
        <v>-0.00583</v>
      </c>
      <c r="P554" s="15" t="n">
        <v>-0.00583</v>
      </c>
      <c r="Q554" s="15" t="n">
        <v>-0.00574</v>
      </c>
      <c r="R554" s="15" t="n"/>
      <c r="S554" s="15">
        <f>L554*J554</f>
        <v/>
      </c>
      <c r="T554" s="15">
        <f>M554*J554</f>
        <v/>
      </c>
      <c r="U554" s="15">
        <f>N554*J554</f>
        <v/>
      </c>
      <c r="V554" s="15">
        <f>O554*J554</f>
        <v/>
      </c>
      <c r="W554" s="15">
        <f>P554*J554</f>
        <v/>
      </c>
      <c r="X554" s="17">
        <f>Q554*J554</f>
        <v/>
      </c>
    </row>
    <row r="555" ht="13.5" customHeight="1">
      <c r="A555" s="14" t="n">
        <v>993038</v>
      </c>
      <c r="B555" s="15" t="inlineStr">
        <is>
          <t>SUN_ROYALS~1</t>
        </is>
      </c>
      <c r="C555" s="15" t="n">
        <v>69</v>
      </c>
      <c r="D555" s="15" t="n">
        <v>101</v>
      </c>
      <c r="E555" s="15" t="n">
        <v>1100</v>
      </c>
      <c r="F555" s="15" t="n">
        <v>2.5</v>
      </c>
      <c r="G555" s="15" t="n">
        <v>0</v>
      </c>
      <c r="H555" s="15" t="n">
        <v>2.5</v>
      </c>
      <c r="I555" s="16" t="n">
        <v>2.5</v>
      </c>
      <c r="J555" s="15">
        <f>I555-F555</f>
        <v/>
      </c>
      <c r="K555" s="15">
        <f>H555-I555</f>
        <v/>
      </c>
      <c r="L555" s="15" t="n">
        <v>-0.00538</v>
      </c>
      <c r="M555" s="15" t="n">
        <v>-0.00543</v>
      </c>
      <c r="N555" s="15" t="n">
        <v>-0.00543</v>
      </c>
      <c r="O555" s="15" t="n">
        <v>-0.00543</v>
      </c>
      <c r="P555" s="15" t="n">
        <v>-0.00543</v>
      </c>
      <c r="Q555" s="15" t="n">
        <v>-0.00536</v>
      </c>
      <c r="R555" s="15" t="n"/>
      <c r="S555" s="15">
        <f>L555*J555</f>
        <v/>
      </c>
      <c r="T555" s="15">
        <f>M555*J555</f>
        <v/>
      </c>
      <c r="U555" s="15">
        <f>N555*J555</f>
        <v/>
      </c>
      <c r="V555" s="15">
        <f>O555*J555</f>
        <v/>
      </c>
      <c r="W555" s="15">
        <f>P555*J555</f>
        <v/>
      </c>
      <c r="X555" s="17">
        <f>Q555*J555</f>
        <v/>
      </c>
    </row>
    <row r="556" ht="13.5" customHeight="1">
      <c r="A556" s="14" t="n">
        <v>117031</v>
      </c>
      <c r="B556" s="15" t="inlineStr">
        <is>
          <t>OCEAN ST ST1</t>
        </is>
      </c>
      <c r="C556" s="15" t="n">
        <v>13.8</v>
      </c>
      <c r="D556" s="15" t="n">
        <v>101</v>
      </c>
      <c r="E556" s="15" t="n">
        <v>1400</v>
      </c>
      <c r="F556" s="15" t="n">
        <v>117.42</v>
      </c>
      <c r="G556" s="15" t="n">
        <v>0</v>
      </c>
      <c r="H556" s="15" t="n">
        <v>117.42</v>
      </c>
      <c r="I556" s="16" t="n">
        <v>117.42</v>
      </c>
      <c r="J556" s="15">
        <f>I556-F556</f>
        <v/>
      </c>
      <c r="K556" s="15">
        <f>H556-I556</f>
        <v/>
      </c>
      <c r="L556" s="15" t="n">
        <v>-0.00538</v>
      </c>
      <c r="M556" s="15" t="n">
        <v>-0.00552</v>
      </c>
      <c r="N556" s="15" t="n">
        <v>-0.00552</v>
      </c>
      <c r="O556" s="15" t="n">
        <v>-0.00552</v>
      </c>
      <c r="P556" s="15" t="n">
        <v>-0.00552</v>
      </c>
      <c r="Q556" s="15" t="n">
        <v>-0.00543</v>
      </c>
      <c r="R556" s="15" t="n"/>
      <c r="S556" s="15">
        <f>L556*J556</f>
        <v/>
      </c>
      <c r="T556" s="15">
        <f>M556*J556</f>
        <v/>
      </c>
      <c r="U556" s="15">
        <f>N556*J556</f>
        <v/>
      </c>
      <c r="V556" s="15">
        <f>O556*J556</f>
        <v/>
      </c>
      <c r="W556" s="15">
        <f>P556*J556</f>
        <v/>
      </c>
      <c r="X556" s="17">
        <f>Q556*J556</f>
        <v/>
      </c>
    </row>
    <row r="557" ht="13.5" customHeight="1">
      <c r="A557" s="14" t="n">
        <v>997000</v>
      </c>
      <c r="B557" s="15" t="inlineStr">
        <is>
          <t>DFO NG_SHE~1</t>
        </is>
      </c>
      <c r="C557" s="15" t="n">
        <v>345</v>
      </c>
      <c r="D557" s="15" t="n">
        <v>101</v>
      </c>
      <c r="E557" s="15" t="n">
        <v>1400</v>
      </c>
      <c r="F557" s="15" t="n">
        <v>0</v>
      </c>
      <c r="G557" s="15" t="n">
        <v>0</v>
      </c>
      <c r="H557" s="15" t="n">
        <v>0</v>
      </c>
      <c r="I557" s="16" t="n">
        <v>0</v>
      </c>
      <c r="J557" s="15">
        <f>I557-F557</f>
        <v/>
      </c>
      <c r="K557" s="15">
        <f>H557-I557</f>
        <v/>
      </c>
      <c r="L557" s="15" t="n">
        <v>-0.00538</v>
      </c>
      <c r="M557" s="15" t="n">
        <v>-0.00552</v>
      </c>
      <c r="N557" s="15" t="n">
        <v>-0.00552</v>
      </c>
      <c r="O557" s="15" t="n">
        <v>-0.00552</v>
      </c>
      <c r="P557" s="15" t="n">
        <v>-0.00552</v>
      </c>
      <c r="Q557" s="15" t="n">
        <v>-0.00543</v>
      </c>
      <c r="R557" s="15" t="n"/>
      <c r="S557" s="15">
        <f>L557*J557</f>
        <v/>
      </c>
      <c r="T557" s="15">
        <f>M557*J557</f>
        <v/>
      </c>
      <c r="U557" s="15">
        <f>N557*J557</f>
        <v/>
      </c>
      <c r="V557" s="15">
        <f>O557*J557</f>
        <v/>
      </c>
      <c r="W557" s="15">
        <f>P557*J557</f>
        <v/>
      </c>
      <c r="X557" s="17">
        <f>Q557*J557</f>
        <v/>
      </c>
    </row>
    <row r="558" ht="13.5" customHeight="1">
      <c r="A558" s="14" t="n">
        <v>117034</v>
      </c>
      <c r="B558" s="15" t="inlineStr">
        <is>
          <t>OCEAN ST ST2</t>
        </is>
      </c>
      <c r="C558" s="15" t="n">
        <v>13.8</v>
      </c>
      <c r="D558" s="15" t="n">
        <v>101</v>
      </c>
      <c r="E558" s="15" t="n">
        <v>1400</v>
      </c>
      <c r="F558" s="15" t="n">
        <v>118.49</v>
      </c>
      <c r="G558" s="15" t="n">
        <v>0</v>
      </c>
      <c r="H558" s="15" t="n">
        <v>118.49</v>
      </c>
      <c r="I558" s="16" t="n">
        <v>118.49</v>
      </c>
      <c r="J558" s="15">
        <f>I558-F558</f>
        <v/>
      </c>
      <c r="K558" s="15">
        <f>H558-I558</f>
        <v/>
      </c>
      <c r="L558" s="15" t="n">
        <v>-0.00538</v>
      </c>
      <c r="M558" s="15" t="n">
        <v>-0.00552</v>
      </c>
      <c r="N558" s="15" t="n">
        <v>-0.00552</v>
      </c>
      <c r="O558" s="15" t="n">
        <v>-0.00552</v>
      </c>
      <c r="P558" s="15" t="n">
        <v>-0.00552</v>
      </c>
      <c r="Q558" s="15" t="n">
        <v>-0.00543</v>
      </c>
      <c r="R558" s="15" t="n"/>
      <c r="S558" s="15">
        <f>L558*J558</f>
        <v/>
      </c>
      <c r="T558" s="15">
        <f>M558*J558</f>
        <v/>
      </c>
      <c r="U558" s="15">
        <f>N558*J558</f>
        <v/>
      </c>
      <c r="V558" s="15">
        <f>O558*J558</f>
        <v/>
      </c>
      <c r="W558" s="15">
        <f>P558*J558</f>
        <v/>
      </c>
      <c r="X558" s="17">
        <f>Q558*J558</f>
        <v/>
      </c>
    </row>
    <row r="559" ht="13.5" customHeight="1">
      <c r="A559" s="14" t="n">
        <v>117030</v>
      </c>
      <c r="B559" s="15" t="inlineStr">
        <is>
          <t>OCEAN ST GT2</t>
        </is>
      </c>
      <c r="C559" s="15" t="n">
        <v>13.8</v>
      </c>
      <c r="D559" s="15" t="n">
        <v>101</v>
      </c>
      <c r="E559" s="15" t="n">
        <v>1400</v>
      </c>
      <c r="F559" s="15" t="n">
        <v>77.45999999999999</v>
      </c>
      <c r="G559" s="15" t="n">
        <v>0</v>
      </c>
      <c r="H559" s="15" t="n">
        <v>77.45999999999999</v>
      </c>
      <c r="I559" s="16" t="n">
        <v>77.45999999999999</v>
      </c>
      <c r="J559" s="15">
        <f>I559-F559</f>
        <v/>
      </c>
      <c r="K559" s="15">
        <f>H559-I559</f>
        <v/>
      </c>
      <c r="L559" s="15" t="n">
        <v>-0.00538</v>
      </c>
      <c r="M559" s="15" t="n">
        <v>-0.00552</v>
      </c>
      <c r="N559" s="15" t="n">
        <v>-0.00552</v>
      </c>
      <c r="O559" s="15" t="n">
        <v>-0.00552</v>
      </c>
      <c r="P559" s="15" t="n">
        <v>-0.00552</v>
      </c>
      <c r="Q559" s="15" t="n">
        <v>-0.00543</v>
      </c>
      <c r="R559" s="15" t="n"/>
      <c r="S559" s="15">
        <f>L559*J559</f>
        <v/>
      </c>
      <c r="T559" s="15">
        <f>M559*J559</f>
        <v/>
      </c>
      <c r="U559" s="15">
        <f>N559*J559</f>
        <v/>
      </c>
      <c r="V559" s="15">
        <f>O559*J559</f>
        <v/>
      </c>
      <c r="W559" s="15">
        <f>P559*J559</f>
        <v/>
      </c>
      <c r="X559" s="17">
        <f>Q559*J559</f>
        <v/>
      </c>
    </row>
    <row r="560" ht="13.5" customHeight="1">
      <c r="A560" s="14" t="n">
        <v>117032</v>
      </c>
      <c r="B560" s="15" t="inlineStr">
        <is>
          <t>OCEAN ST GT3</t>
        </is>
      </c>
      <c r="C560" s="15" t="n">
        <v>13.8</v>
      </c>
      <c r="D560" s="15" t="n">
        <v>101</v>
      </c>
      <c r="E560" s="15" t="n">
        <v>1400</v>
      </c>
      <c r="F560" s="15" t="n">
        <v>78.17</v>
      </c>
      <c r="G560" s="15" t="n">
        <v>0</v>
      </c>
      <c r="H560" s="15" t="n">
        <v>78.17</v>
      </c>
      <c r="I560" s="16" t="n">
        <v>78.17</v>
      </c>
      <c r="J560" s="15">
        <f>I560-F560</f>
        <v/>
      </c>
      <c r="K560" s="15">
        <f>H560-I560</f>
        <v/>
      </c>
      <c r="L560" s="15" t="n">
        <v>-0.00538</v>
      </c>
      <c r="M560" s="15" t="n">
        <v>-0.00552</v>
      </c>
      <c r="N560" s="15" t="n">
        <v>-0.00552</v>
      </c>
      <c r="O560" s="15" t="n">
        <v>-0.00552</v>
      </c>
      <c r="P560" s="15" t="n">
        <v>-0.00552</v>
      </c>
      <c r="Q560" s="15" t="n">
        <v>-0.00543</v>
      </c>
      <c r="R560" s="15" t="n"/>
      <c r="S560" s="15">
        <f>L560*J560</f>
        <v/>
      </c>
      <c r="T560" s="15">
        <f>M560*J560</f>
        <v/>
      </c>
      <c r="U560" s="15">
        <f>N560*J560</f>
        <v/>
      </c>
      <c r="V560" s="15">
        <f>O560*J560</f>
        <v/>
      </c>
      <c r="W560" s="15">
        <f>P560*J560</f>
        <v/>
      </c>
      <c r="X560" s="17">
        <f>Q560*J560</f>
        <v/>
      </c>
    </row>
    <row r="561" ht="13.5" customHeight="1">
      <c r="A561" s="14" t="n">
        <v>117029</v>
      </c>
      <c r="B561" s="15" t="inlineStr">
        <is>
          <t>OCEAN ST GT1</t>
        </is>
      </c>
      <c r="C561" s="15" t="n">
        <v>13.8</v>
      </c>
      <c r="D561" s="15" t="n">
        <v>101</v>
      </c>
      <c r="E561" s="15" t="n">
        <v>1400</v>
      </c>
      <c r="F561" s="15" t="n">
        <v>77.45999999999999</v>
      </c>
      <c r="G561" s="15" t="n">
        <v>0</v>
      </c>
      <c r="H561" s="15" t="n">
        <v>77.45999999999999</v>
      </c>
      <c r="I561" s="16" t="n">
        <v>77.45999999999999</v>
      </c>
      <c r="J561" s="15">
        <f>I561-F561</f>
        <v/>
      </c>
      <c r="K561" s="15">
        <f>H561-I561</f>
        <v/>
      </c>
      <c r="L561" s="15" t="n">
        <v>-0.00538</v>
      </c>
      <c r="M561" s="15" t="n">
        <v>-0.00552</v>
      </c>
      <c r="N561" s="15" t="n">
        <v>-0.00552</v>
      </c>
      <c r="O561" s="15" t="n">
        <v>-0.00552</v>
      </c>
      <c r="P561" s="15" t="n">
        <v>-0.00552</v>
      </c>
      <c r="Q561" s="15" t="n">
        <v>-0.00543</v>
      </c>
      <c r="R561" s="15" t="n"/>
      <c r="S561" s="15">
        <f>L561*J561</f>
        <v/>
      </c>
      <c r="T561" s="15">
        <f>M561*J561</f>
        <v/>
      </c>
      <c r="U561" s="15">
        <f>N561*J561</f>
        <v/>
      </c>
      <c r="V561" s="15">
        <f>O561*J561</f>
        <v/>
      </c>
      <c r="W561" s="15">
        <f>P561*J561</f>
        <v/>
      </c>
      <c r="X561" s="17">
        <f>Q561*J561</f>
        <v/>
      </c>
    </row>
    <row r="562" ht="13.5" customHeight="1">
      <c r="A562" s="14" t="n">
        <v>117033</v>
      </c>
      <c r="B562" s="15" t="inlineStr">
        <is>
          <t>OCEAN ST GT4</t>
        </is>
      </c>
      <c r="C562" s="15" t="n">
        <v>13.8</v>
      </c>
      <c r="D562" s="15" t="n">
        <v>101</v>
      </c>
      <c r="E562" s="15" t="n">
        <v>1400</v>
      </c>
      <c r="F562" s="15" t="n">
        <v>78.17</v>
      </c>
      <c r="G562" s="15" t="n">
        <v>0</v>
      </c>
      <c r="H562" s="15" t="n">
        <v>78.17</v>
      </c>
      <c r="I562" s="16" t="n">
        <v>78.17</v>
      </c>
      <c r="J562" s="15">
        <f>I562-F562</f>
        <v/>
      </c>
      <c r="K562" s="15">
        <f>H562-I562</f>
        <v/>
      </c>
      <c r="L562" s="15" t="n">
        <v>-0.00538</v>
      </c>
      <c r="M562" s="15" t="n">
        <v>-0.00552</v>
      </c>
      <c r="N562" s="15" t="n">
        <v>-0.00552</v>
      </c>
      <c r="O562" s="15" t="n">
        <v>-0.00552</v>
      </c>
      <c r="P562" s="15" t="n">
        <v>-0.00552</v>
      </c>
      <c r="Q562" s="15" t="n">
        <v>-0.00543</v>
      </c>
      <c r="R562" s="15" t="n"/>
      <c r="S562" s="15">
        <f>L562*J562</f>
        <v/>
      </c>
      <c r="T562" s="15">
        <f>M562*J562</f>
        <v/>
      </c>
      <c r="U562" s="15">
        <f>N562*J562</f>
        <v/>
      </c>
      <c r="V562" s="15">
        <f>O562*J562</f>
        <v/>
      </c>
      <c r="W562" s="15">
        <f>P562*J562</f>
        <v/>
      </c>
      <c r="X562" s="17">
        <f>Q562*J562</f>
        <v/>
      </c>
    </row>
    <row r="563" ht="13.5" customHeight="1">
      <c r="A563" s="14" t="n">
        <v>108934</v>
      </c>
      <c r="B563" s="15" t="inlineStr">
        <is>
          <t>STRATTON_SC1</t>
        </is>
      </c>
      <c r="C563" s="15" t="n">
        <v>13.8</v>
      </c>
      <c r="D563" s="15" t="n">
        <v>101</v>
      </c>
      <c r="E563" s="15" t="n">
        <v>704</v>
      </c>
      <c r="F563" s="15" t="n">
        <v>0</v>
      </c>
      <c r="G563" s="15" t="n">
        <v>0</v>
      </c>
      <c r="H563" s="15" t="n">
        <v>0</v>
      </c>
      <c r="I563" s="16" t="n">
        <v>0</v>
      </c>
      <c r="J563" s="15">
        <f>I563-F563</f>
        <v/>
      </c>
      <c r="K563" s="15">
        <f>H563-I563</f>
        <v/>
      </c>
      <c r="L563" s="15" t="n">
        <v>-0.00289</v>
      </c>
      <c r="M563" s="15" t="n">
        <v>-0.00268</v>
      </c>
      <c r="N563" s="15" t="n">
        <v>-0.00268</v>
      </c>
      <c r="O563" s="15" t="n">
        <v>-0.00268</v>
      </c>
      <c r="P563" s="15" t="n">
        <v>-0.00268</v>
      </c>
      <c r="Q563" s="15" t="n">
        <v>-0.00265</v>
      </c>
      <c r="R563" s="15" t="n"/>
      <c r="S563" s="15">
        <f>L563*J563</f>
        <v/>
      </c>
      <c r="T563" s="15">
        <f>M563*J563</f>
        <v/>
      </c>
      <c r="U563" s="15">
        <f>N563*J563</f>
        <v/>
      </c>
      <c r="V563" s="15">
        <f>O563*J563</f>
        <v/>
      </c>
      <c r="W563" s="15">
        <f>P563*J563</f>
        <v/>
      </c>
      <c r="X563" s="17">
        <f>Q563*J563</f>
        <v/>
      </c>
    </row>
    <row r="564" ht="13.5" customHeight="1">
      <c r="A564" s="14" t="n">
        <v>108938</v>
      </c>
      <c r="B564" s="15" t="inlineStr">
        <is>
          <t>STRATTON_SC2</t>
        </is>
      </c>
      <c r="C564" s="15" t="n">
        <v>13.8</v>
      </c>
      <c r="D564" s="15" t="n">
        <v>101</v>
      </c>
      <c r="E564" s="15" t="n">
        <v>704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-0.00289</v>
      </c>
      <c r="M564" s="15" t="n">
        <v>-0.00268</v>
      </c>
      <c r="N564" s="15" t="n">
        <v>-0.00268</v>
      </c>
      <c r="O564" s="15" t="n">
        <v>-0.00268</v>
      </c>
      <c r="P564" s="15" t="n">
        <v>-0.00268</v>
      </c>
      <c r="Q564" s="15" t="n">
        <v>-0.00265</v>
      </c>
      <c r="R564" s="15" t="n"/>
      <c r="S564" s="15">
        <f>L564*J564</f>
        <v/>
      </c>
      <c r="T564" s="15">
        <f>M564*J564</f>
        <v/>
      </c>
      <c r="U564" s="15">
        <f>N564*J564</f>
        <v/>
      </c>
      <c r="V564" s="15">
        <f>O564*J564</f>
        <v/>
      </c>
      <c r="W564" s="15">
        <f>P564*J564</f>
        <v/>
      </c>
      <c r="X564" s="17">
        <f>Q564*J564</f>
        <v/>
      </c>
    </row>
    <row r="565" ht="13.5" customHeight="1">
      <c r="A565" s="14" t="n">
        <v>997314</v>
      </c>
      <c r="B565" s="15" t="inlineStr">
        <is>
          <t>BAT_DAVISV~1</t>
        </is>
      </c>
      <c r="C565" s="15" t="n">
        <v>115</v>
      </c>
      <c r="D565" s="15" t="n">
        <v>101</v>
      </c>
      <c r="E565" s="15" t="n">
        <v>1410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-0.00289</v>
      </c>
      <c r="M565" s="15" t="n">
        <v>-0.00302</v>
      </c>
      <c r="N565" s="15" t="n">
        <v>-0.00302</v>
      </c>
      <c r="O565" s="15" t="n">
        <v>-0.00302</v>
      </c>
      <c r="P565" s="15" t="n">
        <v>-0.00302</v>
      </c>
      <c r="Q565" s="15" t="n">
        <v>-0.00294</v>
      </c>
      <c r="R565" s="15" t="n"/>
      <c r="S565" s="15">
        <f>L565*J565</f>
        <v/>
      </c>
      <c r="T565" s="15">
        <f>M565*J565</f>
        <v/>
      </c>
      <c r="U565" s="15">
        <f>N565*J565</f>
        <v/>
      </c>
      <c r="V565" s="15">
        <f>O565*J565</f>
        <v/>
      </c>
      <c r="W565" s="15">
        <f>P565*J565</f>
        <v/>
      </c>
      <c r="X565" s="17">
        <f>Q565*J565</f>
        <v/>
      </c>
    </row>
    <row r="566" ht="13.5" customHeight="1">
      <c r="A566" s="14" t="n">
        <v>997368</v>
      </c>
      <c r="B566" s="15" t="inlineStr">
        <is>
          <t>SUN_OLD BA~1</t>
        </is>
      </c>
      <c r="C566" s="15" t="n">
        <v>12.5</v>
      </c>
      <c r="D566" s="15" t="n">
        <v>101</v>
      </c>
      <c r="E566" s="15" t="n">
        <v>1410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-0.00289</v>
      </c>
      <c r="M566" s="15" t="n">
        <v>-0.00302</v>
      </c>
      <c r="N566" s="15" t="n">
        <v>-0.00302</v>
      </c>
      <c r="O566" s="15" t="n">
        <v>-0.00302</v>
      </c>
      <c r="P566" s="15" t="n">
        <v>-0.00302</v>
      </c>
      <c r="Q566" s="15" t="n">
        <v>-0.00294</v>
      </c>
      <c r="R566" s="15" t="n"/>
      <c r="S566" s="15">
        <f>L566*J566</f>
        <v/>
      </c>
      <c r="T566" s="15">
        <f>M566*J566</f>
        <v/>
      </c>
      <c r="U566" s="15">
        <f>N566*J566</f>
        <v/>
      </c>
      <c r="V566" s="15">
        <f>O566*J566</f>
        <v/>
      </c>
      <c r="W566" s="15">
        <f>P566*J566</f>
        <v/>
      </c>
      <c r="X566" s="17">
        <f>Q566*J566</f>
        <v/>
      </c>
    </row>
    <row r="567" ht="13.5" customHeight="1">
      <c r="A567" s="14" t="n">
        <v>997313</v>
      </c>
      <c r="B567" s="15" t="inlineStr">
        <is>
          <t>SUN_TOWER ~1</t>
        </is>
      </c>
      <c r="C567" s="15" t="n">
        <v>115</v>
      </c>
      <c r="D567" s="15" t="n">
        <v>101</v>
      </c>
      <c r="E567" s="15" t="n">
        <v>1410</v>
      </c>
      <c r="F567" s="15" t="n">
        <v>0</v>
      </c>
      <c r="G567" s="15" t="n">
        <v>0</v>
      </c>
      <c r="H567" s="15" t="n">
        <v>0</v>
      </c>
      <c r="I567" s="16" t="n">
        <v>0</v>
      </c>
      <c r="J567" s="15">
        <f>I567-F567</f>
        <v/>
      </c>
      <c r="K567" s="15">
        <f>H567-I567</f>
        <v/>
      </c>
      <c r="L567" s="15" t="n">
        <v>-0.00029</v>
      </c>
      <c r="M567" s="15" t="n">
        <v>-0.00042</v>
      </c>
      <c r="N567" s="15" t="n">
        <v>-0.00042</v>
      </c>
      <c r="O567" s="15" t="n">
        <v>-0.00042</v>
      </c>
      <c r="P567" s="15" t="n">
        <v>-0.00042</v>
      </c>
      <c r="Q567" s="15" t="n">
        <v>-0.00033</v>
      </c>
      <c r="R567" s="15" t="n"/>
      <c r="S567" s="15">
        <f>L567*J567</f>
        <v/>
      </c>
      <c r="T567" s="15">
        <f>M567*J567</f>
        <v/>
      </c>
      <c r="U567" s="15">
        <f>N567*J567</f>
        <v/>
      </c>
      <c r="V567" s="15">
        <f>O567*J567</f>
        <v/>
      </c>
      <c r="W567" s="15">
        <f>P567*J567</f>
        <v/>
      </c>
      <c r="X567" s="17">
        <f>Q567*J567</f>
        <v/>
      </c>
    </row>
    <row r="568" ht="13.5" customHeight="1">
      <c r="A568" s="14" t="n">
        <v>997363</v>
      </c>
      <c r="B568" s="15" t="inlineStr">
        <is>
          <t>SUN_TOWER ~1</t>
        </is>
      </c>
      <c r="C568" s="15" t="n">
        <v>12.5</v>
      </c>
      <c r="D568" s="15" t="n">
        <v>101</v>
      </c>
      <c r="E568" s="15" t="n">
        <v>1410</v>
      </c>
      <c r="F568" s="15" t="n">
        <v>0</v>
      </c>
      <c r="G568" s="15" t="n">
        <v>0</v>
      </c>
      <c r="H568" s="15" t="n">
        <v>0</v>
      </c>
      <c r="I568" s="16" t="n">
        <v>0</v>
      </c>
      <c r="J568" s="15">
        <f>I568-F568</f>
        <v/>
      </c>
      <c r="K568" s="15">
        <f>H568-I568</f>
        <v/>
      </c>
      <c r="L568" s="15" t="n">
        <v>-0.00029</v>
      </c>
      <c r="M568" s="15" t="n">
        <v>-0.00042</v>
      </c>
      <c r="N568" s="15" t="n">
        <v>-0.00042</v>
      </c>
      <c r="O568" s="15" t="n">
        <v>-0.00042</v>
      </c>
      <c r="P568" s="15" t="n">
        <v>-0.00042</v>
      </c>
      <c r="Q568" s="15" t="n">
        <v>-0.00033</v>
      </c>
      <c r="R568" s="15" t="n"/>
      <c r="S568" s="15">
        <f>L568*J568</f>
        <v/>
      </c>
      <c r="T568" s="15">
        <f>M568*J568</f>
        <v/>
      </c>
      <c r="U568" s="15">
        <f>N568*J568</f>
        <v/>
      </c>
      <c r="V568" s="15">
        <f>O568*J568</f>
        <v/>
      </c>
      <c r="W568" s="15">
        <f>P568*J568</f>
        <v/>
      </c>
      <c r="X568" s="17">
        <f>Q568*J568</f>
        <v/>
      </c>
    </row>
    <row r="569" ht="13.5" customHeight="1">
      <c r="A569" s="14" t="n">
        <v>117495</v>
      </c>
      <c r="B569" s="15" t="inlineStr">
        <is>
          <t>BLK ISL WIND</t>
        </is>
      </c>
      <c r="C569" s="15" t="n">
        <v>0.9</v>
      </c>
      <c r="D569" s="15" t="n">
        <v>101</v>
      </c>
      <c r="E569" s="15" t="n">
        <v>1410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0.00462</v>
      </c>
      <c r="M569" s="15" t="n">
        <v>0.0045</v>
      </c>
      <c r="N569" s="15" t="n">
        <v>0.0045</v>
      </c>
      <c r="O569" s="15" t="n">
        <v>0.0045</v>
      </c>
      <c r="P569" s="15" t="n">
        <v>0.0045</v>
      </c>
      <c r="Q569" s="15" t="n">
        <v>0.00458</v>
      </c>
      <c r="R569" s="15" t="n"/>
      <c r="S569" s="15">
        <f>L569*J569</f>
        <v/>
      </c>
      <c r="T569" s="15">
        <f>M569*J569</f>
        <v/>
      </c>
      <c r="U569" s="15">
        <f>N569*J569</f>
        <v/>
      </c>
      <c r="V569" s="15">
        <f>O569*J569</f>
        <v/>
      </c>
      <c r="W569" s="15">
        <f>P569*J569</f>
        <v/>
      </c>
      <c r="X569" s="17">
        <f>Q569*J569</f>
        <v/>
      </c>
    </row>
    <row r="570" ht="13.5" customHeight="1">
      <c r="A570" s="14" t="n">
        <v>997339</v>
      </c>
      <c r="B570" s="15" t="inlineStr">
        <is>
          <t>SUN_W KING~1</t>
        </is>
      </c>
      <c r="C570" s="15" t="n">
        <v>115</v>
      </c>
      <c r="D570" s="15" t="n">
        <v>101</v>
      </c>
      <c r="E570" s="15" t="n">
        <v>1410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0.00463</v>
      </c>
      <c r="M570" s="15" t="n">
        <v>0.00451</v>
      </c>
      <c r="N570" s="15" t="n">
        <v>0.00451</v>
      </c>
      <c r="O570" s="15" t="n">
        <v>0.00451</v>
      </c>
      <c r="P570" s="15" t="n">
        <v>0.00451</v>
      </c>
      <c r="Q570" s="15" t="n">
        <v>0.00459</v>
      </c>
      <c r="R570" s="15" t="n"/>
      <c r="S570" s="15">
        <f>L570*J570</f>
        <v/>
      </c>
      <c r="T570" s="15">
        <f>M570*J570</f>
        <v/>
      </c>
      <c r="U570" s="15">
        <f>N570*J570</f>
        <v/>
      </c>
      <c r="V570" s="15">
        <f>O570*J570</f>
        <v/>
      </c>
      <c r="W570" s="15">
        <f>P570*J570</f>
        <v/>
      </c>
      <c r="X570" s="17">
        <f>Q570*J570</f>
        <v/>
      </c>
    </row>
    <row r="571" ht="13.5" customHeight="1">
      <c r="A571" s="14" t="n">
        <v>993029</v>
      </c>
      <c r="B571" s="15" t="inlineStr">
        <is>
          <t>SUN_SHUTES~1</t>
        </is>
      </c>
      <c r="C571" s="15" t="n">
        <v>69</v>
      </c>
      <c r="D571" s="15" t="n">
        <v>101</v>
      </c>
      <c r="E571" s="15" t="n">
        <v>1100</v>
      </c>
      <c r="F571" s="15" t="n">
        <v>19.99</v>
      </c>
      <c r="G571" s="15" t="n">
        <v>0</v>
      </c>
      <c r="H571" s="15" t="n">
        <v>19.99</v>
      </c>
      <c r="I571" s="16" t="n">
        <v>19.99</v>
      </c>
      <c r="J571" s="15">
        <f>I571-F571</f>
        <v/>
      </c>
      <c r="K571" s="15">
        <f>H571-I571</f>
        <v/>
      </c>
      <c r="L571" s="15" t="n">
        <v>0.00503</v>
      </c>
      <c r="M571" s="15" t="n">
        <v>0.005</v>
      </c>
      <c r="N571" s="15" t="n">
        <v>0.005</v>
      </c>
      <c r="O571" s="15" t="n">
        <v>0.005</v>
      </c>
      <c r="P571" s="15" t="n">
        <v>0.005</v>
      </c>
      <c r="Q571" s="15" t="n">
        <v>0.00506</v>
      </c>
      <c r="R571" s="15" t="n"/>
      <c r="S571" s="15">
        <f>L571*J571</f>
        <v/>
      </c>
      <c r="T571" s="15">
        <f>M571*J571</f>
        <v/>
      </c>
      <c r="U571" s="15">
        <f>N571*J571</f>
        <v/>
      </c>
      <c r="V571" s="15">
        <f>O571*J571</f>
        <v/>
      </c>
      <c r="W571" s="15">
        <f>P571*J571</f>
        <v/>
      </c>
      <c r="X571" s="17">
        <f>Q571*J571</f>
        <v/>
      </c>
    </row>
    <row r="572" ht="13.5" customHeight="1">
      <c r="A572" s="14" t="n">
        <v>999038</v>
      </c>
      <c r="B572" s="15" t="inlineStr">
        <is>
          <t>BAT_KILLIN~1</t>
        </is>
      </c>
      <c r="C572" s="15" t="n">
        <v>345</v>
      </c>
      <c r="D572" s="15" t="n">
        <v>101</v>
      </c>
      <c r="E572" s="15" t="n">
        <v>1630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0.00665</v>
      </c>
      <c r="M572" s="15" t="n">
        <v>0.00654</v>
      </c>
      <c r="N572" s="15" t="n">
        <v>0.00654</v>
      </c>
      <c r="O572" s="15" t="n">
        <v>0.00654</v>
      </c>
      <c r="P572" s="15" t="n">
        <v>0.00654</v>
      </c>
      <c r="Q572" s="15" t="n">
        <v>0.00662</v>
      </c>
      <c r="R572" s="15" t="n"/>
      <c r="S572" s="15">
        <f>L572*J572</f>
        <v/>
      </c>
      <c r="T572" s="15">
        <f>M572*J572</f>
        <v/>
      </c>
      <c r="U572" s="15">
        <f>N572*J572</f>
        <v/>
      </c>
      <c r="V572" s="15">
        <f>O572*J572</f>
        <v/>
      </c>
      <c r="W572" s="15">
        <f>P572*J572</f>
        <v/>
      </c>
      <c r="X572" s="17">
        <f>Q572*J572</f>
        <v/>
      </c>
    </row>
    <row r="573" ht="13.5" customHeight="1">
      <c r="A573" s="14" t="n">
        <v>993005</v>
      </c>
      <c r="B573" s="15" t="inlineStr">
        <is>
          <t xml:space="preserve">SUN_ADAMS   </t>
        </is>
      </c>
      <c r="C573" s="15" t="n">
        <v>115</v>
      </c>
      <c r="D573" s="15" t="n">
        <v>101</v>
      </c>
      <c r="E573" s="15" t="n">
        <v>1100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0.0067</v>
      </c>
      <c r="M573" s="15" t="n">
        <v>0.00676</v>
      </c>
      <c r="N573" s="15" t="n">
        <v>0.00676</v>
      </c>
      <c r="O573" s="15" t="n">
        <v>0.00676</v>
      </c>
      <c r="P573" s="15" t="n">
        <v>0.00676</v>
      </c>
      <c r="Q573" s="15" t="n">
        <v>0.00681</v>
      </c>
      <c r="R573" s="15" t="n"/>
      <c r="S573" s="15">
        <f>L573*J573</f>
        <v/>
      </c>
      <c r="T573" s="15">
        <f>M573*J573</f>
        <v/>
      </c>
      <c r="U573" s="15">
        <f>N573*J573</f>
        <v/>
      </c>
      <c r="V573" s="15">
        <f>O573*J573</f>
        <v/>
      </c>
      <c r="W573" s="15">
        <f>P573*J573</f>
        <v/>
      </c>
      <c r="X573" s="17">
        <f>Q573*J573</f>
        <v/>
      </c>
    </row>
    <row r="574" ht="13.5" customHeight="1">
      <c r="A574" s="14" t="n">
        <v>121513</v>
      </c>
      <c r="B574" s="15" t="inlineStr">
        <is>
          <t>LAKE ROAD_C1</t>
        </is>
      </c>
      <c r="C574" s="15" t="n">
        <v>21</v>
      </c>
      <c r="D574" s="15" t="n">
        <v>101</v>
      </c>
      <c r="E574" s="15" t="n">
        <v>1633</v>
      </c>
      <c r="F574" s="15" t="n">
        <v>269.79</v>
      </c>
      <c r="G574" s="15" t="n">
        <v>0</v>
      </c>
      <c r="H574" s="15" t="n">
        <v>269.79</v>
      </c>
      <c r="I574" s="16" t="n">
        <v>269.79</v>
      </c>
      <c r="J574" s="15">
        <f>I574-F574</f>
        <v/>
      </c>
      <c r="K574" s="15">
        <f>H574-I574</f>
        <v/>
      </c>
      <c r="L574" s="15" t="n">
        <v>0.007</v>
      </c>
      <c r="M574" s="15" t="n">
        <v>0.00689</v>
      </c>
      <c r="N574" s="15" t="n">
        <v>0.00689</v>
      </c>
      <c r="O574" s="15" t="n">
        <v>0.00689</v>
      </c>
      <c r="P574" s="15" t="n">
        <v>0.00689</v>
      </c>
      <c r="Q574" s="15" t="n">
        <v>0.00697</v>
      </c>
      <c r="R574" s="15" t="n"/>
      <c r="S574" s="15">
        <f>L574*J574</f>
        <v/>
      </c>
      <c r="T574" s="15">
        <f>M574*J574</f>
        <v/>
      </c>
      <c r="U574" s="15">
        <f>N574*J574</f>
        <v/>
      </c>
      <c r="V574" s="15">
        <f>O574*J574</f>
        <v/>
      </c>
      <c r="W574" s="15">
        <f>P574*J574</f>
        <v/>
      </c>
      <c r="X574" s="17">
        <f>Q574*J574</f>
        <v/>
      </c>
    </row>
    <row r="575" ht="13.5" customHeight="1">
      <c r="A575" s="14" t="n">
        <v>121514</v>
      </c>
      <c r="B575" s="15" t="inlineStr">
        <is>
          <t>LAKE ROAD_C2</t>
        </is>
      </c>
      <c r="C575" s="15" t="n">
        <v>21</v>
      </c>
      <c r="D575" s="15" t="n">
        <v>101</v>
      </c>
      <c r="E575" s="15" t="n">
        <v>1633</v>
      </c>
      <c r="F575" s="15" t="n">
        <v>275.21</v>
      </c>
      <c r="G575" s="15" t="n">
        <v>0</v>
      </c>
      <c r="H575" s="15" t="n">
        <v>275.21</v>
      </c>
      <c r="I575" s="16" t="n">
        <v>275.21</v>
      </c>
      <c r="J575" s="15">
        <f>I575-F575</f>
        <v/>
      </c>
      <c r="K575" s="15">
        <f>H575-I575</f>
        <v/>
      </c>
      <c r="L575" s="15" t="n">
        <v>0.007</v>
      </c>
      <c r="M575" s="15" t="n">
        <v>0.00689</v>
      </c>
      <c r="N575" s="15" t="n">
        <v>0.00689</v>
      </c>
      <c r="O575" s="15" t="n">
        <v>0.00689</v>
      </c>
      <c r="P575" s="15" t="n">
        <v>0.00689</v>
      </c>
      <c r="Q575" s="15" t="n">
        <v>0.00697</v>
      </c>
      <c r="R575" s="15" t="n"/>
      <c r="S575" s="15">
        <f>L575*J575</f>
        <v/>
      </c>
      <c r="T575" s="15">
        <f>M575*J575</f>
        <v/>
      </c>
      <c r="U575" s="15">
        <f>N575*J575</f>
        <v/>
      </c>
      <c r="V575" s="15">
        <f>O575*J575</f>
        <v/>
      </c>
      <c r="W575" s="15">
        <f>P575*J575</f>
        <v/>
      </c>
      <c r="X575" s="17">
        <f>Q575*J575</f>
        <v/>
      </c>
    </row>
    <row r="576" ht="13.5" customHeight="1">
      <c r="A576" s="14" t="n">
        <v>121515</v>
      </c>
      <c r="B576" s="15" t="inlineStr">
        <is>
          <t>LAKE ROAD_C3</t>
        </is>
      </c>
      <c r="C576" s="15" t="n">
        <v>21</v>
      </c>
      <c r="D576" s="15" t="n">
        <v>101</v>
      </c>
      <c r="E576" s="15" t="n">
        <v>1633</v>
      </c>
      <c r="F576" s="15" t="n">
        <v>0.78</v>
      </c>
      <c r="G576" s="15" t="n">
        <v>0</v>
      </c>
      <c r="H576" s="15" t="n">
        <v>279</v>
      </c>
      <c r="I576" s="16" t="n">
        <v>0.78</v>
      </c>
      <c r="J576" s="15">
        <f>I576-F576</f>
        <v/>
      </c>
      <c r="K576" s="15">
        <f>H576-I576</f>
        <v/>
      </c>
      <c r="L576" s="15" t="n">
        <v>0.007</v>
      </c>
      <c r="M576" s="15" t="n">
        <v>0.00689</v>
      </c>
      <c r="N576" s="15" t="n">
        <v>0.00689</v>
      </c>
      <c r="O576" s="15" t="n">
        <v>0.00689</v>
      </c>
      <c r="P576" s="15" t="n">
        <v>0.00689</v>
      </c>
      <c r="Q576" s="15" t="n">
        <v>0.00697</v>
      </c>
      <c r="R576" s="15" t="n"/>
      <c r="S576" s="15">
        <f>L576*J576</f>
        <v/>
      </c>
      <c r="T576" s="15">
        <f>M576*J576</f>
        <v/>
      </c>
      <c r="U576" s="15">
        <f>N576*J576</f>
        <v/>
      </c>
      <c r="V576" s="15">
        <f>O576*J576</f>
        <v/>
      </c>
      <c r="W576" s="15">
        <f>P576*J576</f>
        <v/>
      </c>
      <c r="X576" s="17">
        <f>Q576*J576</f>
        <v/>
      </c>
    </row>
    <row r="577" ht="13.5" customHeight="1">
      <c r="A577" s="14" t="n">
        <v>121517</v>
      </c>
      <c r="B577" s="15" t="inlineStr">
        <is>
          <t xml:space="preserve">QP724 CT    </t>
        </is>
      </c>
      <c r="C577" s="15" t="n">
        <v>23.5</v>
      </c>
      <c r="D577" s="15" t="n">
        <v>101</v>
      </c>
      <c r="E577" s="15" t="n">
        <v>1633</v>
      </c>
      <c r="F577" s="15" t="n">
        <v>341.24</v>
      </c>
      <c r="G577" s="15" t="n">
        <v>0</v>
      </c>
      <c r="H577" s="15" t="n">
        <v>393.67</v>
      </c>
      <c r="I577" s="16" t="n">
        <v>341.24</v>
      </c>
      <c r="J577" s="15">
        <f>I577-F577</f>
        <v/>
      </c>
      <c r="K577" s="15">
        <f>H577-I577</f>
        <v/>
      </c>
      <c r="L577" s="15" t="n">
        <v>0.008189999999999999</v>
      </c>
      <c r="M577" s="15" t="n">
        <v>0.00808</v>
      </c>
      <c r="N577" s="15" t="n">
        <v>0.00808</v>
      </c>
      <c r="O577" s="15" t="n">
        <v>0.00808</v>
      </c>
      <c r="P577" s="15" t="n">
        <v>0.00808</v>
      </c>
      <c r="Q577" s="15" t="n">
        <v>0.008160000000000001</v>
      </c>
      <c r="R577" s="15" t="n"/>
      <c r="S577" s="15">
        <f>L577*J577</f>
        <v/>
      </c>
      <c r="T577" s="15">
        <f>M577*J577</f>
        <v/>
      </c>
      <c r="U577" s="15">
        <f>N577*J577</f>
        <v/>
      </c>
      <c r="V577" s="15">
        <f>O577*J577</f>
        <v/>
      </c>
      <c r="W577" s="15">
        <f>P577*J577</f>
        <v/>
      </c>
      <c r="X577" s="17">
        <f>Q577*J577</f>
        <v/>
      </c>
    </row>
    <row r="578" ht="13.5" customHeight="1">
      <c r="A578" s="14" t="n">
        <v>121518</v>
      </c>
      <c r="B578" s="15" t="inlineStr">
        <is>
          <t xml:space="preserve">QP724 ST    </t>
        </is>
      </c>
      <c r="C578" s="15" t="n">
        <v>16</v>
      </c>
      <c r="D578" s="15" t="n">
        <v>101</v>
      </c>
      <c r="E578" s="15" t="n">
        <v>1633</v>
      </c>
      <c r="F578" s="15" t="n">
        <v>238.29</v>
      </c>
      <c r="G578" s="15" t="n">
        <v>0</v>
      </c>
      <c r="H578" s="15" t="n">
        <v>238.29</v>
      </c>
      <c r="I578" s="16" t="n">
        <v>238.29</v>
      </c>
      <c r="J578" s="15">
        <f>I578-F578</f>
        <v/>
      </c>
      <c r="K578" s="15">
        <f>H578-I578</f>
        <v/>
      </c>
      <c r="L578" s="15" t="n">
        <v>0.008189999999999999</v>
      </c>
      <c r="M578" s="15" t="n">
        <v>0.00808</v>
      </c>
      <c r="N578" s="15" t="n">
        <v>0.00808</v>
      </c>
      <c r="O578" s="15" t="n">
        <v>0.00808</v>
      </c>
      <c r="P578" s="15" t="n">
        <v>0.00808</v>
      </c>
      <c r="Q578" s="15" t="n">
        <v>0.008160000000000001</v>
      </c>
      <c r="R578" s="15" t="n"/>
      <c r="S578" s="15">
        <f>L578*J578</f>
        <v/>
      </c>
      <c r="T578" s="15">
        <f>M578*J578</f>
        <v/>
      </c>
      <c r="U578" s="15">
        <f>N578*J578</f>
        <v/>
      </c>
      <c r="V578" s="15">
        <f>O578*J578</f>
        <v/>
      </c>
      <c r="W578" s="15">
        <f>P578*J578</f>
        <v/>
      </c>
      <c r="X578" s="17">
        <f>Q578*J578</f>
        <v/>
      </c>
    </row>
    <row r="579" ht="13.5" customHeight="1">
      <c r="A579" s="14" t="n">
        <v>997305</v>
      </c>
      <c r="B579" s="15" t="inlineStr">
        <is>
          <t xml:space="preserve">SUN_KENYON  </t>
        </is>
      </c>
      <c r="C579" s="15" t="n">
        <v>115</v>
      </c>
      <c r="D579" s="15" t="n">
        <v>101</v>
      </c>
      <c r="E579" s="15" t="n">
        <v>1410</v>
      </c>
      <c r="F579" s="15" t="n">
        <v>0</v>
      </c>
      <c r="G579" s="15" t="n">
        <v>0</v>
      </c>
      <c r="H579" s="15" t="n">
        <v>0</v>
      </c>
      <c r="I579" s="16" t="n">
        <v>0</v>
      </c>
      <c r="J579" s="15">
        <f>I579-F579</f>
        <v/>
      </c>
      <c r="K579" s="15">
        <f>H579-I579</f>
        <v/>
      </c>
      <c r="L579" s="15" t="n">
        <v>0.009379999999999999</v>
      </c>
      <c r="M579" s="15" t="n">
        <v>0.00927</v>
      </c>
      <c r="N579" s="15" t="n">
        <v>0.00927</v>
      </c>
      <c r="O579" s="15" t="n">
        <v>0.00927</v>
      </c>
      <c r="P579" s="15" t="n">
        <v>0.00927</v>
      </c>
      <c r="Q579" s="15" t="n">
        <v>0.009350000000000001</v>
      </c>
      <c r="R579" s="15" t="n"/>
      <c r="S579" s="15">
        <f>L579*J579</f>
        <v/>
      </c>
      <c r="T579" s="15">
        <f>M579*J579</f>
        <v/>
      </c>
      <c r="U579" s="15">
        <f>N579*J579</f>
        <v/>
      </c>
      <c r="V579" s="15">
        <f>O579*J579</f>
        <v/>
      </c>
      <c r="W579" s="15">
        <f>P579*J579</f>
        <v/>
      </c>
      <c r="X579" s="17">
        <f>Q579*J579</f>
        <v/>
      </c>
    </row>
    <row r="580" ht="13.5" customHeight="1">
      <c r="A580" s="14" t="n">
        <v>109531</v>
      </c>
      <c r="B580" s="15" t="inlineStr">
        <is>
          <t>VERNON HY T1</t>
        </is>
      </c>
      <c r="C580" s="15" t="n">
        <v>13.8</v>
      </c>
      <c r="D580" s="15" t="n">
        <v>101</v>
      </c>
      <c r="E580" s="15" t="n">
        <v>1100</v>
      </c>
      <c r="F580" s="15" t="n">
        <v>0</v>
      </c>
      <c r="G580" s="15" t="n">
        <v>0</v>
      </c>
      <c r="H580" s="15" t="n">
        <v>0</v>
      </c>
      <c r="I580" s="16" t="n">
        <v>0</v>
      </c>
      <c r="J580" s="15">
        <f>I580-F580</f>
        <v/>
      </c>
      <c r="K580" s="15">
        <f>H580-I580</f>
        <v/>
      </c>
      <c r="L580" s="15" t="n">
        <v>0.01011</v>
      </c>
      <c r="M580" s="15" t="n">
        <v>0.01008</v>
      </c>
      <c r="N580" s="15" t="n">
        <v>0.01008</v>
      </c>
      <c r="O580" s="15" t="n">
        <v>0.01008</v>
      </c>
      <c r="P580" s="15" t="n">
        <v>0.01008</v>
      </c>
      <c r="Q580" s="15" t="n">
        <v>0.01015</v>
      </c>
      <c r="R580" s="15" t="n"/>
      <c r="S580" s="15">
        <f>L580*J580</f>
        <v/>
      </c>
      <c r="T580" s="15">
        <f>M580*J580</f>
        <v/>
      </c>
      <c r="U580" s="15">
        <f>N580*J580</f>
        <v/>
      </c>
      <c r="V580" s="15">
        <f>O580*J580</f>
        <v/>
      </c>
      <c r="W580" s="15">
        <f>P580*J580</f>
        <v/>
      </c>
      <c r="X580" s="17">
        <f>Q580*J580</f>
        <v/>
      </c>
    </row>
    <row r="581" ht="13.5" customHeight="1">
      <c r="A581" s="14" t="n">
        <v>109532</v>
      </c>
      <c r="B581" s="15" t="inlineStr">
        <is>
          <t>VERNON HY T2</t>
        </is>
      </c>
      <c r="C581" s="15" t="n">
        <v>13.8</v>
      </c>
      <c r="D581" s="15" t="n">
        <v>101</v>
      </c>
      <c r="E581" s="15" t="n">
        <v>1100</v>
      </c>
      <c r="F581" s="15" t="n">
        <v>0</v>
      </c>
      <c r="G581" s="15" t="n">
        <v>0</v>
      </c>
      <c r="H581" s="15" t="n">
        <v>0</v>
      </c>
      <c r="I581" s="16" t="n">
        <v>0</v>
      </c>
      <c r="J581" s="15">
        <f>I581-F581</f>
        <v/>
      </c>
      <c r="K581" s="15">
        <f>H581-I581</f>
        <v/>
      </c>
      <c r="L581" s="15" t="n">
        <v>0.01011</v>
      </c>
      <c r="M581" s="15" t="n">
        <v>0.01008</v>
      </c>
      <c r="N581" s="15" t="n">
        <v>0.01008</v>
      </c>
      <c r="O581" s="15" t="n">
        <v>0.01008</v>
      </c>
      <c r="P581" s="15" t="n">
        <v>0.01008</v>
      </c>
      <c r="Q581" s="15" t="n">
        <v>0.01015</v>
      </c>
      <c r="R581" s="15" t="n"/>
      <c r="S581" s="15">
        <f>L581*J581</f>
        <v/>
      </c>
      <c r="T581" s="15">
        <f>M581*J581</f>
        <v/>
      </c>
      <c r="U581" s="15">
        <f>N581*J581</f>
        <v/>
      </c>
      <c r="V581" s="15">
        <f>O581*J581</f>
        <v/>
      </c>
      <c r="W581" s="15">
        <f>P581*J581</f>
        <v/>
      </c>
      <c r="X581" s="17">
        <f>Q581*J581</f>
        <v/>
      </c>
    </row>
    <row r="582" ht="13.5" customHeight="1">
      <c r="A582" s="14" t="n">
        <v>109529</v>
      </c>
      <c r="B582" s="15" t="inlineStr">
        <is>
          <t>VERNON HYD A</t>
        </is>
      </c>
      <c r="C582" s="15" t="n">
        <v>2.4</v>
      </c>
      <c r="D582" s="15" t="n">
        <v>101</v>
      </c>
      <c r="E582" s="15" t="n">
        <v>1100</v>
      </c>
      <c r="F582" s="15" t="n">
        <v>0</v>
      </c>
      <c r="G582" s="15" t="n">
        <v>0</v>
      </c>
      <c r="H582" s="15" t="n">
        <v>0</v>
      </c>
      <c r="I582" s="16" t="n">
        <v>0</v>
      </c>
      <c r="J582" s="15">
        <f>I582-F582</f>
        <v/>
      </c>
      <c r="K582" s="15">
        <f>H582-I582</f>
        <v/>
      </c>
      <c r="L582" s="15" t="n">
        <v>0.01011</v>
      </c>
      <c r="M582" s="15" t="n">
        <v>0.01008</v>
      </c>
      <c r="N582" s="15" t="n">
        <v>0.01008</v>
      </c>
      <c r="O582" s="15" t="n">
        <v>0.01008</v>
      </c>
      <c r="P582" s="15" t="n">
        <v>0.01008</v>
      </c>
      <c r="Q582" s="15" t="n">
        <v>0.01015</v>
      </c>
      <c r="R582" s="15" t="n"/>
      <c r="S582" s="15">
        <f>L582*J582</f>
        <v/>
      </c>
      <c r="T582" s="15">
        <f>M582*J582</f>
        <v/>
      </c>
      <c r="U582" s="15">
        <f>N582*J582</f>
        <v/>
      </c>
      <c r="V582" s="15">
        <f>O582*J582</f>
        <v/>
      </c>
      <c r="W582" s="15">
        <f>P582*J582</f>
        <v/>
      </c>
      <c r="X582" s="17">
        <f>Q582*J582</f>
        <v/>
      </c>
    </row>
    <row r="583" ht="13.5" customHeight="1">
      <c r="A583" s="14" t="n">
        <v>109530</v>
      </c>
      <c r="B583" s="15" t="inlineStr">
        <is>
          <t>VERNON HYD B</t>
        </is>
      </c>
      <c r="C583" s="15" t="n">
        <v>2.4</v>
      </c>
      <c r="D583" s="15" t="n">
        <v>101</v>
      </c>
      <c r="E583" s="15" t="n">
        <v>1100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0.01011</v>
      </c>
      <c r="M583" s="15" t="n">
        <v>0.01008</v>
      </c>
      <c r="N583" s="15" t="n">
        <v>0.01008</v>
      </c>
      <c r="O583" s="15" t="n">
        <v>0.01008</v>
      </c>
      <c r="P583" s="15" t="n">
        <v>0.01008</v>
      </c>
      <c r="Q583" s="15" t="n">
        <v>0.01015</v>
      </c>
      <c r="R583" s="15" t="n"/>
      <c r="S583" s="15">
        <f>L583*J583</f>
        <v/>
      </c>
      <c r="T583" s="15">
        <f>M583*J583</f>
        <v/>
      </c>
      <c r="U583" s="15">
        <f>N583*J583</f>
        <v/>
      </c>
      <c r="V583" s="15">
        <f>O583*J583</f>
        <v/>
      </c>
      <c r="W583" s="15">
        <f>P583*J583</f>
        <v/>
      </c>
      <c r="X583" s="17">
        <f>Q583*J583</f>
        <v/>
      </c>
    </row>
    <row r="584" ht="13.5" customHeight="1">
      <c r="A584" s="14" t="n">
        <v>999116</v>
      </c>
      <c r="B584" s="15" t="inlineStr">
        <is>
          <t>SUN_N-BLOO~1</t>
        </is>
      </c>
      <c r="C584" s="15" t="n">
        <v>345</v>
      </c>
      <c r="D584" s="15" t="n">
        <v>101</v>
      </c>
      <c r="E584" s="15" t="n">
        <v>1670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0.01126</v>
      </c>
      <c r="M584" s="15" t="n">
        <v>0.01125</v>
      </c>
      <c r="N584" s="15" t="n">
        <v>0.01125</v>
      </c>
      <c r="O584" s="15" t="n">
        <v>0.01125</v>
      </c>
      <c r="P584" s="15" t="n">
        <v>0.01125</v>
      </c>
      <c r="Q584" s="15" t="n">
        <v>0.01132</v>
      </c>
      <c r="R584" s="15" t="n"/>
      <c r="S584" s="15">
        <f>L584*J584</f>
        <v/>
      </c>
      <c r="T584" s="15">
        <f>M584*J584</f>
        <v/>
      </c>
      <c r="U584" s="15">
        <f>N584*J584</f>
        <v/>
      </c>
      <c r="V584" s="15">
        <f>O584*J584</f>
        <v/>
      </c>
      <c r="W584" s="15">
        <f>P584*J584</f>
        <v/>
      </c>
      <c r="X584" s="17">
        <f>Q584*J584</f>
        <v/>
      </c>
    </row>
    <row r="585" ht="13.5" customHeight="1">
      <c r="A585" s="14" t="n">
        <v>117507</v>
      </c>
      <c r="B585" s="15" t="inlineStr">
        <is>
          <t xml:space="preserve">STSK_GEN    </t>
        </is>
      </c>
      <c r="C585" s="15" t="n">
        <v>0.55</v>
      </c>
      <c r="D585" s="15" t="n">
        <v>101</v>
      </c>
      <c r="E585" s="15" t="n">
        <v>1410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0.01368</v>
      </c>
      <c r="M585" s="15" t="n">
        <v>0.01358</v>
      </c>
      <c r="N585" s="15" t="n">
        <v>0.01358</v>
      </c>
      <c r="O585" s="15" t="n">
        <v>0.01358</v>
      </c>
      <c r="P585" s="15" t="n">
        <v>0.01358</v>
      </c>
      <c r="Q585" s="15" t="n">
        <v>0.01365</v>
      </c>
      <c r="R585" s="15" t="n"/>
      <c r="S585" s="15">
        <f>L585*J585</f>
        <v/>
      </c>
      <c r="T585" s="15">
        <f>M585*J585</f>
        <v/>
      </c>
      <c r="U585" s="15">
        <f>N585*J585</f>
        <v/>
      </c>
      <c r="V585" s="15">
        <f>O585*J585</f>
        <v/>
      </c>
      <c r="W585" s="15">
        <f>P585*J585</f>
        <v/>
      </c>
      <c r="X585" s="17">
        <f>Q585*J585</f>
        <v/>
      </c>
    </row>
    <row r="586" ht="13.5" customHeight="1">
      <c r="A586" s="14" t="n">
        <v>997348</v>
      </c>
      <c r="B586" s="15" t="inlineStr">
        <is>
          <t>SUN_WOOD R~1</t>
        </is>
      </c>
      <c r="C586" s="15" t="n">
        <v>115</v>
      </c>
      <c r="D586" s="15" t="n">
        <v>101</v>
      </c>
      <c r="E586" s="15" t="n">
        <v>1410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0.01368</v>
      </c>
      <c r="M586" s="15" t="n">
        <v>0.01358</v>
      </c>
      <c r="N586" s="15" t="n">
        <v>0.01358</v>
      </c>
      <c r="O586" s="15" t="n">
        <v>0.01358</v>
      </c>
      <c r="P586" s="15" t="n">
        <v>0.01358</v>
      </c>
      <c r="Q586" s="15" t="n">
        <v>0.01365</v>
      </c>
      <c r="R586" s="15" t="n"/>
      <c r="S586" s="15">
        <f>L586*J586</f>
        <v/>
      </c>
      <c r="T586" s="15">
        <f>M586*J586</f>
        <v/>
      </c>
      <c r="U586" s="15">
        <f>N586*J586</f>
        <v/>
      </c>
      <c r="V586" s="15">
        <f>O586*J586</f>
        <v/>
      </c>
      <c r="W586" s="15">
        <f>P586*J586</f>
        <v/>
      </c>
      <c r="X586" s="17">
        <f>Q586*J586</f>
        <v/>
      </c>
    </row>
    <row r="587" ht="13.5" customHeight="1">
      <c r="A587" s="14" t="n">
        <v>121526</v>
      </c>
      <c r="B587" s="15" t="inlineStr">
        <is>
          <t>WOODSHILL_PV</t>
        </is>
      </c>
      <c r="C587" s="15" t="n">
        <v>0.38</v>
      </c>
      <c r="D587" s="15" t="n">
        <v>101</v>
      </c>
      <c r="E587" s="15" t="n">
        <v>1634</v>
      </c>
      <c r="F587" s="15" t="n">
        <v>0</v>
      </c>
      <c r="G587" s="15" t="n">
        <v>0</v>
      </c>
      <c r="H587" s="15" t="n">
        <v>0</v>
      </c>
      <c r="I587" s="16" t="n">
        <v>0</v>
      </c>
      <c r="J587" s="15">
        <f>I587-F587</f>
        <v/>
      </c>
      <c r="K587" s="15">
        <f>H587-I587</f>
        <v/>
      </c>
      <c r="L587" s="15" t="n">
        <v>0.01656</v>
      </c>
      <c r="M587" s="15" t="n">
        <v>0.01646</v>
      </c>
      <c r="N587" s="15" t="n">
        <v>0.01646</v>
      </c>
      <c r="O587" s="15" t="n">
        <v>0.01646</v>
      </c>
      <c r="P587" s="15" t="n">
        <v>0.01646</v>
      </c>
      <c r="Q587" s="15" t="n">
        <v>0.01654</v>
      </c>
      <c r="R587" s="15" t="n"/>
      <c r="S587" s="15">
        <f>L587*J587</f>
        <v/>
      </c>
      <c r="T587" s="15">
        <f>M587*J587</f>
        <v/>
      </c>
      <c r="U587" s="15">
        <f>N587*J587</f>
        <v/>
      </c>
      <c r="V587" s="15">
        <f>O587*J587</f>
        <v/>
      </c>
      <c r="W587" s="15">
        <f>P587*J587</f>
        <v/>
      </c>
      <c r="X587" s="17">
        <f>Q587*J587</f>
        <v/>
      </c>
    </row>
    <row r="588" ht="13.5" customHeight="1">
      <c r="A588" s="14" t="n">
        <v>121536</v>
      </c>
      <c r="B588" s="15" t="inlineStr">
        <is>
          <t xml:space="preserve">QB_GEN      </t>
        </is>
      </c>
      <c r="C588" s="15" t="n">
        <v>0.42</v>
      </c>
      <c r="D588" s="15" t="n">
        <v>101</v>
      </c>
      <c r="E588" s="15" t="n">
        <v>1633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0.01664</v>
      </c>
      <c r="M588" s="15" t="n">
        <v>0.01655</v>
      </c>
      <c r="N588" s="15" t="n">
        <v>0.01655</v>
      </c>
      <c r="O588" s="15" t="n">
        <v>0.01655</v>
      </c>
      <c r="P588" s="15" t="n">
        <v>0.01655</v>
      </c>
      <c r="Q588" s="15" t="n">
        <v>0.01663</v>
      </c>
      <c r="R588" s="15" t="n"/>
      <c r="S588" s="15">
        <f>L588*J588</f>
        <v/>
      </c>
      <c r="T588" s="15">
        <f>M588*J588</f>
        <v/>
      </c>
      <c r="U588" s="15">
        <f>N588*J588</f>
        <v/>
      </c>
      <c r="V588" s="15">
        <f>O588*J588</f>
        <v/>
      </c>
      <c r="W588" s="15">
        <f>P588*J588</f>
        <v/>
      </c>
      <c r="X588" s="17">
        <f>Q588*J588</f>
        <v/>
      </c>
    </row>
    <row r="589" ht="13.5" customHeight="1">
      <c r="A589" s="14" t="n">
        <v>113101</v>
      </c>
      <c r="B589" s="15" t="inlineStr">
        <is>
          <t>DEERFIELD 5G</t>
        </is>
      </c>
      <c r="C589" s="15" t="n">
        <v>13.8</v>
      </c>
      <c r="D589" s="15" t="n">
        <v>101</v>
      </c>
      <c r="E589" s="15" t="n">
        <v>1100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0.01795</v>
      </c>
      <c r="M589" s="15" t="n">
        <v>0.018</v>
      </c>
      <c r="N589" s="15" t="n">
        <v>0.018</v>
      </c>
      <c r="O589" s="15" t="n">
        <v>0.018</v>
      </c>
      <c r="P589" s="15" t="n">
        <v>0.018</v>
      </c>
      <c r="Q589" s="15" t="n">
        <v>0.01805</v>
      </c>
      <c r="R589" s="15" t="n"/>
      <c r="S589" s="15">
        <f>L589*J589</f>
        <v/>
      </c>
      <c r="T589" s="15">
        <f>M589*J589</f>
        <v/>
      </c>
      <c r="U589" s="15">
        <f>N589*J589</f>
        <v/>
      </c>
      <c r="V589" s="15">
        <f>O589*J589</f>
        <v/>
      </c>
      <c r="W589" s="15">
        <f>P589*J589</f>
        <v/>
      </c>
      <c r="X589" s="17">
        <f>Q589*J589</f>
        <v/>
      </c>
    </row>
    <row r="590" ht="13.5" customHeight="1">
      <c r="A590" s="14" t="n">
        <v>113102</v>
      </c>
      <c r="B590" s="15" t="inlineStr">
        <is>
          <t xml:space="preserve">FIFE BROOK  </t>
        </is>
      </c>
      <c r="C590" s="15" t="n">
        <v>13.8</v>
      </c>
      <c r="D590" s="15" t="n">
        <v>101</v>
      </c>
      <c r="E590" s="15" t="n">
        <v>1100</v>
      </c>
      <c r="F590" s="15" t="n">
        <v>9.9</v>
      </c>
      <c r="G590" s="15" t="n">
        <v>0</v>
      </c>
      <c r="H590" s="15" t="n">
        <v>9.9</v>
      </c>
      <c r="I590" s="16" t="n">
        <v>9.9</v>
      </c>
      <c r="J590" s="15">
        <f>I590-F590</f>
        <v/>
      </c>
      <c r="K590" s="15">
        <f>H590-I590</f>
        <v/>
      </c>
      <c r="L590" s="15" t="n">
        <v>0.01795</v>
      </c>
      <c r="M590" s="15" t="n">
        <v>0.018</v>
      </c>
      <c r="N590" s="15" t="n">
        <v>0.018</v>
      </c>
      <c r="O590" s="15" t="n">
        <v>0.018</v>
      </c>
      <c r="P590" s="15" t="n">
        <v>0.018</v>
      </c>
      <c r="Q590" s="15" t="n">
        <v>0.01805</v>
      </c>
      <c r="R590" s="15" t="n"/>
      <c r="S590" s="15">
        <f>L590*J590</f>
        <v/>
      </c>
      <c r="T590" s="15">
        <f>M590*J590</f>
        <v/>
      </c>
      <c r="U590" s="15">
        <f>N590*J590</f>
        <v/>
      </c>
      <c r="V590" s="15">
        <f>O590*J590</f>
        <v/>
      </c>
      <c r="W590" s="15">
        <f>P590*J590</f>
        <v/>
      </c>
      <c r="X590" s="17">
        <f>Q590*J590</f>
        <v/>
      </c>
    </row>
    <row r="591" ht="13.5" customHeight="1">
      <c r="A591" s="14" t="n">
        <v>997458</v>
      </c>
      <c r="B591" s="15" t="inlineStr">
        <is>
          <t>SUN_CHASE ~1</t>
        </is>
      </c>
      <c r="C591" s="15" t="n">
        <v>115</v>
      </c>
      <c r="D591" s="15" t="n">
        <v>101</v>
      </c>
      <c r="E591" s="15" t="n">
        <v>1410</v>
      </c>
      <c r="F591" s="15" t="n">
        <v>0</v>
      </c>
      <c r="G591" s="15" t="n">
        <v>0</v>
      </c>
      <c r="H591" s="15" t="n">
        <v>0</v>
      </c>
      <c r="I591" s="16" t="n">
        <v>0</v>
      </c>
      <c r="J591" s="15">
        <f>I591-F591</f>
        <v/>
      </c>
      <c r="K591" s="15">
        <f>H591-I591</f>
        <v/>
      </c>
      <c r="L591" s="15" t="n">
        <v>0.01804</v>
      </c>
      <c r="M591" s="15" t="n">
        <v>0.01794</v>
      </c>
      <c r="N591" s="15" t="n">
        <v>0.01794</v>
      </c>
      <c r="O591" s="15" t="n">
        <v>0.01794</v>
      </c>
      <c r="P591" s="15" t="n">
        <v>0.01794</v>
      </c>
      <c r="Q591" s="15" t="n">
        <v>0.01802</v>
      </c>
      <c r="R591" s="15" t="n"/>
      <c r="S591" s="15">
        <f>L591*J591</f>
        <v/>
      </c>
      <c r="T591" s="15">
        <f>M591*J591</f>
        <v/>
      </c>
      <c r="U591" s="15">
        <f>N591*J591</f>
        <v/>
      </c>
      <c r="V591" s="15">
        <f>O591*J591</f>
        <v/>
      </c>
      <c r="W591" s="15">
        <f>P591*J591</f>
        <v/>
      </c>
      <c r="X591" s="17">
        <f>Q591*J591</f>
        <v/>
      </c>
    </row>
    <row r="592" ht="13.5" customHeight="1">
      <c r="A592" s="14" t="n">
        <v>113125</v>
      </c>
      <c r="B592" s="15" t="inlineStr">
        <is>
          <t xml:space="preserve">HOOSAC CLR2 </t>
        </is>
      </c>
      <c r="C592" s="15" t="n">
        <v>0.6899999999999999</v>
      </c>
      <c r="D592" s="15" t="n">
        <v>101</v>
      </c>
      <c r="E592" s="15" t="n">
        <v>1100</v>
      </c>
      <c r="F592" s="15" t="n">
        <v>0</v>
      </c>
      <c r="G592" s="15" t="n">
        <v>0</v>
      </c>
      <c r="H592" s="15" t="n">
        <v>0</v>
      </c>
      <c r="I592" s="16" t="n">
        <v>0</v>
      </c>
      <c r="J592" s="15">
        <f>I592-F592</f>
        <v/>
      </c>
      <c r="K592" s="15">
        <f>H592-I592</f>
        <v/>
      </c>
      <c r="L592" s="15" t="n">
        <v>0.01919</v>
      </c>
      <c r="M592" s="15" t="n">
        <v>0.01924</v>
      </c>
      <c r="N592" s="15" t="n">
        <v>0.01924</v>
      </c>
      <c r="O592" s="15" t="n">
        <v>0.01924</v>
      </c>
      <c r="P592" s="15" t="n">
        <v>0.01924</v>
      </c>
      <c r="Q592" s="15" t="n">
        <v>0.01929</v>
      </c>
      <c r="R592" s="15" t="n"/>
      <c r="S592" s="15">
        <f>L592*J592</f>
        <v/>
      </c>
      <c r="T592" s="15">
        <f>M592*J592</f>
        <v/>
      </c>
      <c r="U592" s="15">
        <f>N592*J592</f>
        <v/>
      </c>
      <c r="V592" s="15">
        <f>O592*J592</f>
        <v/>
      </c>
      <c r="W592" s="15">
        <f>P592*J592</f>
        <v/>
      </c>
      <c r="X592" s="17">
        <f>Q592*J592</f>
        <v/>
      </c>
    </row>
    <row r="593" ht="13.5" customHeight="1">
      <c r="A593" s="14" t="n">
        <v>113123</v>
      </c>
      <c r="B593" s="15" t="inlineStr">
        <is>
          <t xml:space="preserve">HOOSAC CLR1 </t>
        </is>
      </c>
      <c r="C593" s="15" t="n">
        <v>0.6899999999999999</v>
      </c>
      <c r="D593" s="15" t="n">
        <v>101</v>
      </c>
      <c r="E593" s="15" t="n">
        <v>1100</v>
      </c>
      <c r="F593" s="15" t="n">
        <v>0</v>
      </c>
      <c r="G593" s="15" t="n">
        <v>0</v>
      </c>
      <c r="H593" s="15" t="n">
        <v>0</v>
      </c>
      <c r="I593" s="16" t="n">
        <v>0</v>
      </c>
      <c r="J593" s="15">
        <f>I593-F593</f>
        <v/>
      </c>
      <c r="K593" s="15">
        <f>H593-I593</f>
        <v/>
      </c>
      <c r="L593" s="15" t="n">
        <v>0.01919</v>
      </c>
      <c r="M593" s="15" t="n">
        <v>0.01924</v>
      </c>
      <c r="N593" s="15" t="n">
        <v>0.01924</v>
      </c>
      <c r="O593" s="15" t="n">
        <v>0.01924</v>
      </c>
      <c r="P593" s="15" t="n">
        <v>0.01924</v>
      </c>
      <c r="Q593" s="15" t="n">
        <v>0.01929</v>
      </c>
      <c r="R593" s="15" t="n"/>
      <c r="S593" s="15">
        <f>L593*J593</f>
        <v/>
      </c>
      <c r="T593" s="15">
        <f>M593*J593</f>
        <v/>
      </c>
      <c r="U593" s="15">
        <f>N593*J593</f>
        <v/>
      </c>
      <c r="V593" s="15">
        <f>O593*J593</f>
        <v/>
      </c>
      <c r="W593" s="15">
        <f>P593*J593</f>
        <v/>
      </c>
      <c r="X593" s="17">
        <f>Q593*J593</f>
        <v/>
      </c>
    </row>
    <row r="594" ht="13.5" customHeight="1">
      <c r="A594" s="14" t="n">
        <v>999541</v>
      </c>
      <c r="B594" s="15" t="inlineStr">
        <is>
          <t>SUN_BROOKL~1</t>
        </is>
      </c>
      <c r="C594" s="15" t="n">
        <v>115</v>
      </c>
      <c r="D594" s="15" t="n">
        <v>101</v>
      </c>
      <c r="E594" s="15" t="n">
        <v>1630</v>
      </c>
      <c r="F594" s="15" t="n">
        <v>0</v>
      </c>
      <c r="G594" s="15" t="n">
        <v>0</v>
      </c>
      <c r="H594" s="15" t="n">
        <v>0</v>
      </c>
      <c r="I594" s="16" t="n">
        <v>0</v>
      </c>
      <c r="J594" s="15">
        <f>I594-F594</f>
        <v/>
      </c>
      <c r="K594" s="15">
        <f>H594-I594</f>
        <v/>
      </c>
      <c r="L594" s="15" t="n">
        <v>0.02052</v>
      </c>
      <c r="M594" s="15" t="n">
        <v>0.02044</v>
      </c>
      <c r="N594" s="15" t="n">
        <v>0.02044</v>
      </c>
      <c r="O594" s="15" t="n">
        <v>0.02044</v>
      </c>
      <c r="P594" s="15" t="n">
        <v>0.02044</v>
      </c>
      <c r="Q594" s="15" t="n">
        <v>0.02051</v>
      </c>
      <c r="R594" s="15" t="n"/>
      <c r="S594" s="15">
        <f>L594*J594</f>
        <v/>
      </c>
      <c r="T594" s="15">
        <f>M594*J594</f>
        <v/>
      </c>
      <c r="U594" s="15">
        <f>N594*J594</f>
        <v/>
      </c>
      <c r="V594" s="15">
        <f>O594*J594</f>
        <v/>
      </c>
      <c r="W594" s="15">
        <f>P594*J594</f>
        <v/>
      </c>
      <c r="X594" s="17">
        <f>Q594*J594</f>
        <v/>
      </c>
    </row>
    <row r="595" ht="13.5" customHeight="1">
      <c r="A595" s="14" t="n">
        <v>113098</v>
      </c>
      <c r="B595" s="15" t="inlineStr">
        <is>
          <t>DEERFIELD 2G</t>
        </is>
      </c>
      <c r="C595" s="15" t="n">
        <v>2.4</v>
      </c>
      <c r="D595" s="15" t="n">
        <v>101</v>
      </c>
      <c r="E595" s="15" t="n">
        <v>1100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0.02112</v>
      </c>
      <c r="M595" s="15" t="n">
        <v>0.02111</v>
      </c>
      <c r="N595" s="15" t="n">
        <v>0.02111</v>
      </c>
      <c r="O595" s="15" t="n">
        <v>0.02111</v>
      </c>
      <c r="P595" s="15" t="n">
        <v>0.02111</v>
      </c>
      <c r="Q595" s="15" t="n">
        <v>0.02118</v>
      </c>
      <c r="R595" s="15" t="n"/>
      <c r="S595" s="15">
        <f>L595*J595</f>
        <v/>
      </c>
      <c r="T595" s="15">
        <f>M595*J595</f>
        <v/>
      </c>
      <c r="U595" s="15">
        <f>N595*J595</f>
        <v/>
      </c>
      <c r="V595" s="15">
        <f>O595*J595</f>
        <v/>
      </c>
      <c r="W595" s="15">
        <f>P595*J595</f>
        <v/>
      </c>
      <c r="X595" s="17">
        <f>Q595*J595</f>
        <v/>
      </c>
    </row>
    <row r="596" ht="13.5" customHeight="1">
      <c r="A596" s="14" t="n">
        <v>121852</v>
      </c>
      <c r="B596" s="15" t="inlineStr">
        <is>
          <t xml:space="preserve">RAINBOW HYD </t>
        </is>
      </c>
      <c r="C596" s="15" t="n">
        <v>2.4</v>
      </c>
      <c r="D596" s="15" t="n">
        <v>101</v>
      </c>
      <c r="E596" s="15" t="n">
        <v>1654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0.02289</v>
      </c>
      <c r="M596" s="15" t="n">
        <v>0.02287</v>
      </c>
      <c r="N596" s="15" t="n">
        <v>0.02287</v>
      </c>
      <c r="O596" s="15" t="n">
        <v>0.02287</v>
      </c>
      <c r="P596" s="15" t="n">
        <v>0.02287</v>
      </c>
      <c r="Q596" s="15" t="n">
        <v>0.02293</v>
      </c>
      <c r="R596" s="15" t="n"/>
      <c r="S596" s="15">
        <f>L596*J596</f>
        <v/>
      </c>
      <c r="T596" s="15">
        <f>M596*J596</f>
        <v/>
      </c>
      <c r="U596" s="15">
        <f>N596*J596</f>
        <v/>
      </c>
      <c r="V596" s="15">
        <f>O596*J596</f>
        <v/>
      </c>
      <c r="W596" s="15">
        <f>P596*J596</f>
        <v/>
      </c>
      <c r="X596" s="17">
        <f>Q596*J596</f>
        <v/>
      </c>
    </row>
    <row r="597" ht="13.5" customHeight="1">
      <c r="A597" s="14" t="n">
        <v>121860</v>
      </c>
      <c r="B597" s="15" t="inlineStr">
        <is>
          <t xml:space="preserve">HAMILTON GT </t>
        </is>
      </c>
      <c r="C597" s="15" t="n">
        <v>13.8</v>
      </c>
      <c r="D597" s="15" t="n">
        <v>101</v>
      </c>
      <c r="E597" s="15" t="n">
        <v>1654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0.02289</v>
      </c>
      <c r="M597" s="15" t="n">
        <v>0.02287</v>
      </c>
      <c r="N597" s="15" t="n">
        <v>0.02287</v>
      </c>
      <c r="O597" s="15" t="n">
        <v>0.02287</v>
      </c>
      <c r="P597" s="15" t="n">
        <v>0.02287</v>
      </c>
      <c r="Q597" s="15" t="n">
        <v>0.02293</v>
      </c>
      <c r="R597" s="15" t="n"/>
      <c r="S597" s="15">
        <f>L597*J597</f>
        <v/>
      </c>
      <c r="T597" s="15">
        <f>M597*J597</f>
        <v/>
      </c>
      <c r="U597" s="15">
        <f>N597*J597</f>
        <v/>
      </c>
      <c r="V597" s="15">
        <f>O597*J597</f>
        <v/>
      </c>
      <c r="W597" s="15">
        <f>P597*J597</f>
        <v/>
      </c>
      <c r="X597" s="17">
        <f>Q597*J597</f>
        <v/>
      </c>
    </row>
    <row r="598" ht="13.5" customHeight="1">
      <c r="A598" s="14" t="n">
        <v>121865</v>
      </c>
      <c r="B598" s="15" t="inlineStr">
        <is>
          <t xml:space="preserve">DEXTER CT   </t>
        </is>
      </c>
      <c r="C598" s="15" t="n">
        <v>13.8</v>
      </c>
      <c r="D598" s="15" t="n">
        <v>101</v>
      </c>
      <c r="E598" s="15" t="n">
        <v>1653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0.02289</v>
      </c>
      <c r="M598" s="15" t="n">
        <v>0.02287</v>
      </c>
      <c r="N598" s="15" t="n">
        <v>0.02287</v>
      </c>
      <c r="O598" s="15" t="n">
        <v>0.02287</v>
      </c>
      <c r="P598" s="15" t="n">
        <v>0.02287</v>
      </c>
      <c r="Q598" s="15" t="n">
        <v>0.02293</v>
      </c>
      <c r="R598" s="15" t="n"/>
      <c r="S598" s="15">
        <f>L598*J598</f>
        <v/>
      </c>
      <c r="T598" s="15">
        <f>M598*J598</f>
        <v/>
      </c>
      <c r="U598" s="15">
        <f>N598*J598</f>
        <v/>
      </c>
      <c r="V598" s="15">
        <f>O598*J598</f>
        <v/>
      </c>
      <c r="W598" s="15">
        <f>P598*J598</f>
        <v/>
      </c>
      <c r="X598" s="17">
        <f>Q598*J598</f>
        <v/>
      </c>
    </row>
    <row r="599" ht="13.5" customHeight="1">
      <c r="A599" s="14" t="n">
        <v>990002</v>
      </c>
      <c r="B599" s="15" t="inlineStr">
        <is>
          <t>SUN_WINDSO~1</t>
        </is>
      </c>
      <c r="C599" s="15" t="n">
        <v>115</v>
      </c>
      <c r="D599" s="15" t="n">
        <v>101</v>
      </c>
      <c r="E599" s="15" t="n">
        <v>1650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0.02289</v>
      </c>
      <c r="M599" s="15" t="n">
        <v>0.02287</v>
      </c>
      <c r="N599" s="15" t="n">
        <v>0.02287</v>
      </c>
      <c r="O599" s="15" t="n">
        <v>0.02287</v>
      </c>
      <c r="P599" s="15" t="n">
        <v>0.02287</v>
      </c>
      <c r="Q599" s="15" t="n">
        <v>0.02293</v>
      </c>
      <c r="R599" s="15" t="n"/>
      <c r="S599" s="15">
        <f>L599*J599</f>
        <v/>
      </c>
      <c r="T599" s="15">
        <f>M599*J599</f>
        <v/>
      </c>
      <c r="U599" s="15">
        <f>N599*J599</f>
        <v/>
      </c>
      <c r="V599" s="15">
        <f>O599*J599</f>
        <v/>
      </c>
      <c r="W599" s="15">
        <f>P599*J599</f>
        <v/>
      </c>
      <c r="X599" s="17">
        <f>Q599*J599</f>
        <v/>
      </c>
    </row>
    <row r="600" ht="13.5" customHeight="1">
      <c r="A600" s="14" t="n">
        <v>990038</v>
      </c>
      <c r="B600" s="15" t="inlineStr">
        <is>
          <t>SUN_BARBOU~1</t>
        </is>
      </c>
      <c r="C600" s="15" t="n">
        <v>115</v>
      </c>
      <c r="D600" s="15" t="n">
        <v>101</v>
      </c>
      <c r="E600" s="15" t="n">
        <v>1650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0.02289</v>
      </c>
      <c r="M600" s="15" t="n">
        <v>0.02287</v>
      </c>
      <c r="N600" s="15" t="n">
        <v>0.02287</v>
      </c>
      <c r="O600" s="15" t="n">
        <v>0.02287</v>
      </c>
      <c r="P600" s="15" t="n">
        <v>0.02287</v>
      </c>
      <c r="Q600" s="15" t="n">
        <v>0.02293</v>
      </c>
      <c r="R600" s="15" t="n"/>
      <c r="S600" s="15">
        <f>L600*J600</f>
        <v/>
      </c>
      <c r="T600" s="15">
        <f>M600*J600</f>
        <v/>
      </c>
      <c r="U600" s="15">
        <f>N600*J600</f>
        <v/>
      </c>
      <c r="V600" s="15">
        <f>O600*J600</f>
        <v/>
      </c>
      <c r="W600" s="15">
        <f>P600*J600</f>
        <v/>
      </c>
      <c r="X600" s="17">
        <f>Q600*J600</f>
        <v/>
      </c>
    </row>
    <row r="601" ht="13.5" customHeight="1">
      <c r="A601" s="14" t="n">
        <v>113099</v>
      </c>
      <c r="B601" s="15" t="inlineStr">
        <is>
          <t>DEERFIELD 3G</t>
        </is>
      </c>
      <c r="C601" s="15" t="n">
        <v>2.4</v>
      </c>
      <c r="D601" s="15" t="n">
        <v>101</v>
      </c>
      <c r="E601" s="15" t="n">
        <v>1100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0.0232</v>
      </c>
      <c r="M601" s="15" t="n">
        <v>0.0232</v>
      </c>
      <c r="N601" s="15" t="n">
        <v>0.0232</v>
      </c>
      <c r="O601" s="15" t="n">
        <v>0.0232</v>
      </c>
      <c r="P601" s="15" t="n">
        <v>0.0232</v>
      </c>
      <c r="Q601" s="15" t="n">
        <v>0.02326</v>
      </c>
      <c r="R601" s="15" t="n"/>
      <c r="S601" s="15">
        <f>L601*J601</f>
        <v/>
      </c>
      <c r="T601" s="15">
        <f>M601*J601</f>
        <v/>
      </c>
      <c r="U601" s="15">
        <f>N601*J601</f>
        <v/>
      </c>
      <c r="V601" s="15">
        <f>O601*J601</f>
        <v/>
      </c>
      <c r="W601" s="15">
        <f>P601*J601</f>
        <v/>
      </c>
      <c r="X601" s="17">
        <f>Q601*J601</f>
        <v/>
      </c>
    </row>
    <row r="602" ht="13.5" customHeight="1">
      <c r="A602" s="14" t="n">
        <v>999682</v>
      </c>
      <c r="B602" s="15" t="inlineStr">
        <is>
          <t>SUN_SHUNCK~1</t>
        </is>
      </c>
      <c r="C602" s="15" t="n">
        <v>115</v>
      </c>
      <c r="D602" s="15" t="n">
        <v>101</v>
      </c>
      <c r="E602" s="15" t="n">
        <v>1630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0.02322</v>
      </c>
      <c r="M602" s="15" t="n">
        <v>0.02313</v>
      </c>
      <c r="N602" s="15" t="n">
        <v>0.02313</v>
      </c>
      <c r="O602" s="15" t="n">
        <v>0.02313</v>
      </c>
      <c r="P602" s="15" t="n">
        <v>0.02313</v>
      </c>
      <c r="Q602" s="15" t="n">
        <v>0.02321</v>
      </c>
      <c r="R602" s="15" t="n"/>
      <c r="S602" s="15">
        <f>L602*J602</f>
        <v/>
      </c>
      <c r="T602" s="15">
        <f>M602*J602</f>
        <v/>
      </c>
      <c r="U602" s="15">
        <f>N602*J602</f>
        <v/>
      </c>
      <c r="V602" s="15">
        <f>O602*J602</f>
        <v/>
      </c>
      <c r="W602" s="15">
        <f>P602*J602</f>
        <v/>
      </c>
      <c r="X602" s="17">
        <f>Q602*J602</f>
        <v/>
      </c>
    </row>
    <row r="603" ht="13.5" customHeight="1">
      <c r="A603" s="14" t="n">
        <v>121638</v>
      </c>
      <c r="B603" s="15" t="inlineStr">
        <is>
          <t>PAWCATCK SLR</t>
        </is>
      </c>
      <c r="C603" s="15" t="n">
        <v>0.6</v>
      </c>
      <c r="D603" s="15" t="n">
        <v>101</v>
      </c>
      <c r="E603" s="15" t="n">
        <v>1634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0.02324</v>
      </c>
      <c r="M603" s="15" t="n">
        <v>0.02315</v>
      </c>
      <c r="N603" s="15" t="n">
        <v>0.02315</v>
      </c>
      <c r="O603" s="15" t="n">
        <v>0.02315</v>
      </c>
      <c r="P603" s="15" t="n">
        <v>0.02315</v>
      </c>
      <c r="Q603" s="15" t="n">
        <v>0.02323</v>
      </c>
      <c r="R603" s="15" t="n"/>
      <c r="S603" s="15">
        <f>L603*J603</f>
        <v/>
      </c>
      <c r="T603" s="15">
        <f>M603*J603</f>
        <v/>
      </c>
      <c r="U603" s="15">
        <f>N603*J603</f>
        <v/>
      </c>
      <c r="V603" s="15">
        <f>O603*J603</f>
        <v/>
      </c>
      <c r="W603" s="15">
        <f>P603*J603</f>
        <v/>
      </c>
      <c r="X603" s="17">
        <f>Q603*J603</f>
        <v/>
      </c>
    </row>
    <row r="604" ht="13.5" customHeight="1">
      <c r="A604" s="14" t="n">
        <v>113100</v>
      </c>
      <c r="B604" s="15" t="inlineStr">
        <is>
          <t>DEERFIELD 4G</t>
        </is>
      </c>
      <c r="C604" s="15" t="n">
        <v>2.4</v>
      </c>
      <c r="D604" s="15" t="n">
        <v>101</v>
      </c>
      <c r="E604" s="15" t="n">
        <v>1100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0.02486</v>
      </c>
      <c r="M604" s="15" t="n">
        <v>0.02486</v>
      </c>
      <c r="N604" s="15" t="n">
        <v>0.02486</v>
      </c>
      <c r="O604" s="15" t="n">
        <v>0.02486</v>
      </c>
      <c r="P604" s="15" t="n">
        <v>0.02486</v>
      </c>
      <c r="Q604" s="15" t="n">
        <v>0.02492</v>
      </c>
      <c r="R604" s="15" t="n"/>
      <c r="S604" s="15">
        <f>L604*J604</f>
        <v/>
      </c>
      <c r="T604" s="15">
        <f>M604*J604</f>
        <v/>
      </c>
      <c r="U604" s="15">
        <f>N604*J604</f>
        <v/>
      </c>
      <c r="V604" s="15">
        <f>O604*J604</f>
        <v/>
      </c>
      <c r="W604" s="15">
        <f>P604*J604</f>
        <v/>
      </c>
      <c r="X604" s="17">
        <f>Q604*J604</f>
        <v/>
      </c>
    </row>
    <row r="605" ht="13.5" customHeight="1">
      <c r="A605" s="14" t="n">
        <v>109503</v>
      </c>
      <c r="B605" s="15" t="inlineStr">
        <is>
          <t xml:space="preserve">HARRIMAN G3 </t>
        </is>
      </c>
      <c r="C605" s="15" t="n">
        <v>6.9</v>
      </c>
      <c r="D605" s="15" t="n">
        <v>101</v>
      </c>
      <c r="E605" s="15" t="n">
        <v>1100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0.02627</v>
      </c>
      <c r="M605" s="15" t="n">
        <v>0.02633</v>
      </c>
      <c r="N605" s="15" t="n">
        <v>0.02633</v>
      </c>
      <c r="O605" s="15" t="n">
        <v>0.02633</v>
      </c>
      <c r="P605" s="15" t="n">
        <v>0.02633</v>
      </c>
      <c r="Q605" s="15" t="n">
        <v>0.02638</v>
      </c>
      <c r="R605" s="15" t="n"/>
      <c r="S605" s="15">
        <f>L605*J605</f>
        <v/>
      </c>
      <c r="T605" s="15">
        <f>M605*J605</f>
        <v/>
      </c>
      <c r="U605" s="15">
        <f>N605*J605</f>
        <v/>
      </c>
      <c r="V605" s="15">
        <f>O605*J605</f>
        <v/>
      </c>
      <c r="W605" s="15">
        <f>P605*J605</f>
        <v/>
      </c>
      <c r="X605" s="17">
        <f>Q605*J605</f>
        <v/>
      </c>
    </row>
    <row r="606" ht="13.5" customHeight="1">
      <c r="A606" s="14" t="n">
        <v>121559</v>
      </c>
      <c r="B606" s="15" t="inlineStr">
        <is>
          <t>CONSTITUTION</t>
        </is>
      </c>
      <c r="C606" s="15" t="n">
        <v>0.6</v>
      </c>
      <c r="D606" s="15" t="n">
        <v>101</v>
      </c>
      <c r="E606" s="15" t="n">
        <v>1634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0.02698</v>
      </c>
      <c r="M606" s="15" t="n">
        <v>0.0269</v>
      </c>
      <c r="N606" s="15" t="n">
        <v>0.0269</v>
      </c>
      <c r="O606" s="15" t="n">
        <v>0.0269</v>
      </c>
      <c r="P606" s="15" t="n">
        <v>0.0269</v>
      </c>
      <c r="Q606" s="15" t="n">
        <v>0.02697</v>
      </c>
      <c r="R606" s="15" t="n"/>
      <c r="S606" s="15">
        <f>L606*J606</f>
        <v/>
      </c>
      <c r="T606" s="15">
        <f>M606*J606</f>
        <v/>
      </c>
      <c r="U606" s="15">
        <f>N606*J606</f>
        <v/>
      </c>
      <c r="V606" s="15">
        <f>O606*J606</f>
        <v/>
      </c>
      <c r="W606" s="15">
        <f>P606*J606</f>
        <v/>
      </c>
      <c r="X606" s="17">
        <f>Q606*J606</f>
        <v/>
      </c>
    </row>
    <row r="607" ht="13.5" customHeight="1">
      <c r="A607" s="14" t="n">
        <v>121560</v>
      </c>
      <c r="B607" s="15" t="inlineStr">
        <is>
          <t xml:space="preserve">PLAINFIELD  </t>
        </is>
      </c>
      <c r="C607" s="15" t="n">
        <v>13.8</v>
      </c>
      <c r="D607" s="15" t="n">
        <v>101</v>
      </c>
      <c r="E607" s="15" t="n">
        <v>1633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0.02703</v>
      </c>
      <c r="M607" s="15" t="n">
        <v>0.02695</v>
      </c>
      <c r="N607" s="15" t="n">
        <v>0.02695</v>
      </c>
      <c r="O607" s="15" t="n">
        <v>0.02695</v>
      </c>
      <c r="P607" s="15" t="n">
        <v>0.02695</v>
      </c>
      <c r="Q607" s="15" t="n">
        <v>0.02702</v>
      </c>
      <c r="R607" s="15" t="n"/>
      <c r="S607" s="15">
        <f>L607*J607</f>
        <v/>
      </c>
      <c r="T607" s="15">
        <f>M607*J607</f>
        <v/>
      </c>
      <c r="U607" s="15">
        <f>N607*J607</f>
        <v/>
      </c>
      <c r="V607" s="15">
        <f>O607*J607</f>
        <v/>
      </c>
      <c r="W607" s="15">
        <f>P607*J607</f>
        <v/>
      </c>
      <c r="X607" s="17">
        <f>Q607*J607</f>
        <v/>
      </c>
    </row>
    <row r="608" ht="13.5" customHeight="1">
      <c r="A608" s="14" t="n">
        <v>999562</v>
      </c>
      <c r="B608" s="15" t="inlineStr">
        <is>
          <t>SUN_FRY BR~1</t>
        </is>
      </c>
      <c r="C608" s="15" t="n">
        <v>115</v>
      </c>
      <c r="D608" s="15" t="n">
        <v>101</v>
      </c>
      <c r="E608" s="15" t="n">
        <v>1630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0.02703</v>
      </c>
      <c r="M608" s="15" t="n">
        <v>0.02695</v>
      </c>
      <c r="N608" s="15" t="n">
        <v>0.02695</v>
      </c>
      <c r="O608" s="15" t="n">
        <v>0.02695</v>
      </c>
      <c r="P608" s="15" t="n">
        <v>0.02695</v>
      </c>
      <c r="Q608" s="15" t="n">
        <v>0.02702</v>
      </c>
      <c r="R608" s="15" t="n"/>
      <c r="S608" s="15">
        <f>L608*J608</f>
        <v/>
      </c>
      <c r="T608" s="15">
        <f>M608*J608</f>
        <v/>
      </c>
      <c r="U608" s="15">
        <f>N608*J608</f>
        <v/>
      </c>
      <c r="V608" s="15">
        <f>O608*J608</f>
        <v/>
      </c>
      <c r="W608" s="15">
        <f>P608*J608</f>
        <v/>
      </c>
      <c r="X608" s="17">
        <f>Q608*J608</f>
        <v/>
      </c>
    </row>
    <row r="609" ht="13.5" customHeight="1">
      <c r="A609" s="14" t="n">
        <v>990290</v>
      </c>
      <c r="B609" s="15" t="inlineStr">
        <is>
          <t>SUN_N-BLOO~1</t>
        </is>
      </c>
      <c r="C609" s="15" t="n">
        <v>115</v>
      </c>
      <c r="D609" s="15" t="n">
        <v>101</v>
      </c>
      <c r="E609" s="15" t="n">
        <v>1670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0.0311</v>
      </c>
      <c r="M609" s="15" t="n">
        <v>0.03108</v>
      </c>
      <c r="N609" s="15" t="n">
        <v>0.03108</v>
      </c>
      <c r="O609" s="15" t="n">
        <v>0.03108</v>
      </c>
      <c r="P609" s="15" t="n">
        <v>0.03108</v>
      </c>
      <c r="Q609" s="15" t="n">
        <v>0.03115</v>
      </c>
      <c r="R609" s="15" t="n"/>
      <c r="S609" s="15">
        <f>L609*J609</f>
        <v/>
      </c>
      <c r="T609" s="15">
        <f>M609*J609</f>
        <v/>
      </c>
      <c r="U609" s="15">
        <f>N609*J609</f>
        <v/>
      </c>
      <c r="V609" s="15">
        <f>O609*J609</f>
        <v/>
      </c>
      <c r="W609" s="15">
        <f>P609*J609</f>
        <v/>
      </c>
      <c r="X609" s="17">
        <f>Q609*J609</f>
        <v/>
      </c>
    </row>
    <row r="610" ht="13.5" customHeight="1">
      <c r="A610" s="14" t="n">
        <v>999849</v>
      </c>
      <c r="B610" s="15" t="inlineStr">
        <is>
          <t>FC_WILLIMA~1</t>
        </is>
      </c>
      <c r="C610" s="15" t="n">
        <v>115</v>
      </c>
      <c r="D610" s="15" t="n">
        <v>101</v>
      </c>
      <c r="E610" s="15" t="n">
        <v>1630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0.03114</v>
      </c>
      <c r="M610" s="15" t="n">
        <v>0.03108</v>
      </c>
      <c r="N610" s="15" t="n">
        <v>0.03108</v>
      </c>
      <c r="O610" s="15" t="n">
        <v>0.03108</v>
      </c>
      <c r="P610" s="15" t="n">
        <v>0.03108</v>
      </c>
      <c r="Q610" s="15" t="n">
        <v>0.03115</v>
      </c>
      <c r="R610" s="15" t="n"/>
      <c r="S610" s="15">
        <f>L610*J610</f>
        <v/>
      </c>
      <c r="T610" s="15">
        <f>M610*J610</f>
        <v/>
      </c>
      <c r="U610" s="15">
        <f>N610*J610</f>
        <v/>
      </c>
      <c r="V610" s="15">
        <f>O610*J610</f>
        <v/>
      </c>
      <c r="W610" s="15">
        <f>P610*J610</f>
        <v/>
      </c>
      <c r="X610" s="17">
        <f>Q610*J610</f>
        <v/>
      </c>
    </row>
    <row r="611" ht="13.5" customHeight="1">
      <c r="A611" s="14" t="n">
        <v>121587</v>
      </c>
      <c r="B611" s="15" t="inlineStr">
        <is>
          <t xml:space="preserve">FOXWOODS G2 </t>
        </is>
      </c>
      <c r="C611" s="15" t="n">
        <v>4.16</v>
      </c>
      <c r="D611" s="15" t="n">
        <v>101</v>
      </c>
      <c r="E611" s="15" t="n">
        <v>1634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0.03262</v>
      </c>
      <c r="M611" s="15" t="n">
        <v>0.03254</v>
      </c>
      <c r="N611" s="15" t="n">
        <v>0.03254</v>
      </c>
      <c r="O611" s="15" t="n">
        <v>0.03254</v>
      </c>
      <c r="P611" s="15" t="n">
        <v>0.03254</v>
      </c>
      <c r="Q611" s="15" t="n">
        <v>0.03262</v>
      </c>
      <c r="R611" s="15" t="n"/>
      <c r="S611" s="15">
        <f>L611*J611</f>
        <v/>
      </c>
      <c r="T611" s="15">
        <f>M611*J611</f>
        <v/>
      </c>
      <c r="U611" s="15">
        <f>N611*J611</f>
        <v/>
      </c>
      <c r="V611" s="15">
        <f>O611*J611</f>
        <v/>
      </c>
      <c r="W611" s="15">
        <f>P611*J611</f>
        <v/>
      </c>
      <c r="X611" s="17">
        <f>Q611*J611</f>
        <v/>
      </c>
    </row>
    <row r="612" ht="13.5" customHeight="1">
      <c r="A612" s="14" t="n">
        <v>999672</v>
      </c>
      <c r="B612" s="15" t="inlineStr">
        <is>
          <t>BAT_MYSTIC~2</t>
        </is>
      </c>
      <c r="C612" s="15" t="n">
        <v>115</v>
      </c>
      <c r="D612" s="15" t="n">
        <v>101</v>
      </c>
      <c r="E612" s="15" t="n">
        <v>1630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0.03263</v>
      </c>
      <c r="M612" s="15" t="n">
        <v>0.03255</v>
      </c>
      <c r="N612" s="15" t="n">
        <v>0.03255</v>
      </c>
      <c r="O612" s="15" t="n">
        <v>0.03255</v>
      </c>
      <c r="P612" s="15" t="n">
        <v>0.03255</v>
      </c>
      <c r="Q612" s="15" t="n">
        <v>0.03263</v>
      </c>
      <c r="R612" s="15" t="n"/>
      <c r="S612" s="15">
        <f>L612*J612</f>
        <v/>
      </c>
      <c r="T612" s="15">
        <f>M612*J612</f>
        <v/>
      </c>
      <c r="U612" s="15">
        <f>N612*J612</f>
        <v/>
      </c>
      <c r="V612" s="15">
        <f>O612*J612</f>
        <v/>
      </c>
      <c r="W612" s="15">
        <f>P612*J612</f>
        <v/>
      </c>
      <c r="X612" s="17">
        <f>Q612*J612</f>
        <v/>
      </c>
    </row>
    <row r="613" ht="13.5" customHeight="1">
      <c r="A613" s="14" t="n">
        <v>121586</v>
      </c>
      <c r="B613" s="15" t="inlineStr">
        <is>
          <t xml:space="preserve">FOXWOODS G1 </t>
        </is>
      </c>
      <c r="C613" s="15" t="n">
        <v>4.16</v>
      </c>
      <c r="D613" s="15" t="n">
        <v>101</v>
      </c>
      <c r="E613" s="15" t="n">
        <v>1634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0.03452</v>
      </c>
      <c r="M613" s="15" t="n">
        <v>0.03445</v>
      </c>
      <c r="N613" s="15" t="n">
        <v>0.03445</v>
      </c>
      <c r="O613" s="15" t="n">
        <v>0.03445</v>
      </c>
      <c r="P613" s="15" t="n">
        <v>0.03445</v>
      </c>
      <c r="Q613" s="15" t="n">
        <v>0.03453</v>
      </c>
      <c r="R613" s="15" t="n"/>
      <c r="S613" s="15">
        <f>L613*J613</f>
        <v/>
      </c>
      <c r="T613" s="15">
        <f>M613*J613</f>
        <v/>
      </c>
      <c r="U613" s="15">
        <f>N613*J613</f>
        <v/>
      </c>
      <c r="V613" s="15">
        <f>O613*J613</f>
        <v/>
      </c>
      <c r="W613" s="15">
        <f>P613*J613</f>
        <v/>
      </c>
      <c r="X613" s="17">
        <f>Q613*J613</f>
        <v/>
      </c>
    </row>
    <row r="614" ht="13.5" customHeight="1">
      <c r="A614" s="14" t="n">
        <v>999583</v>
      </c>
      <c r="B614" s="15" t="inlineStr">
        <is>
          <t xml:space="preserve">SUN_TUNNEL  </t>
        </is>
      </c>
      <c r="C614" s="15" t="n">
        <v>115</v>
      </c>
      <c r="D614" s="15" t="n">
        <v>101</v>
      </c>
      <c r="E614" s="15" t="n">
        <v>1630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0.03452</v>
      </c>
      <c r="M614" s="15" t="n">
        <v>0.03445</v>
      </c>
      <c r="N614" s="15" t="n">
        <v>0.03445</v>
      </c>
      <c r="O614" s="15" t="n">
        <v>0.03445</v>
      </c>
      <c r="P614" s="15" t="n">
        <v>0.03445</v>
      </c>
      <c r="Q614" s="15" t="n">
        <v>0.03453</v>
      </c>
      <c r="R614" s="15" t="n"/>
      <c r="S614" s="15">
        <f>L614*J614</f>
        <v/>
      </c>
      <c r="T614" s="15">
        <f>M614*J614</f>
        <v/>
      </c>
      <c r="U614" s="15">
        <f>N614*J614</f>
        <v/>
      </c>
      <c r="V614" s="15">
        <f>O614*J614</f>
        <v/>
      </c>
      <c r="W614" s="15">
        <f>P614*J614</f>
        <v/>
      </c>
      <c r="X614" s="17">
        <f>Q614*J614</f>
        <v/>
      </c>
    </row>
    <row r="615" ht="13.5" customHeight="1">
      <c r="A615" s="14" t="n">
        <v>121570</v>
      </c>
      <c r="B615" s="15" t="inlineStr">
        <is>
          <t xml:space="preserve">TUNNEL JET  </t>
        </is>
      </c>
      <c r="C615" s="15" t="n">
        <v>13.2</v>
      </c>
      <c r="D615" s="15" t="n">
        <v>101</v>
      </c>
      <c r="E615" s="15" t="n">
        <v>1634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0.03452</v>
      </c>
      <c r="M615" s="15" t="n">
        <v>0.03445</v>
      </c>
      <c r="N615" s="15" t="n">
        <v>0.03445</v>
      </c>
      <c r="O615" s="15" t="n">
        <v>0.03445</v>
      </c>
      <c r="P615" s="15" t="n">
        <v>0.03445</v>
      </c>
      <c r="Q615" s="15" t="n">
        <v>0.03453</v>
      </c>
      <c r="R615" s="15" t="n"/>
      <c r="S615" s="15">
        <f>L615*J615</f>
        <v/>
      </c>
      <c r="T615" s="15">
        <f>M615*J615</f>
        <v/>
      </c>
      <c r="U615" s="15">
        <f>N615*J615</f>
        <v/>
      </c>
      <c r="V615" s="15">
        <f>O615*J615</f>
        <v/>
      </c>
      <c r="W615" s="15">
        <f>P615*J615</f>
        <v/>
      </c>
      <c r="X615" s="17">
        <f>Q615*J615</f>
        <v/>
      </c>
    </row>
    <row r="616" ht="13.5" customHeight="1">
      <c r="A616" s="14" t="n">
        <v>121571</v>
      </c>
      <c r="B616" s="15" t="inlineStr">
        <is>
          <t xml:space="preserve">FUSION_GEN  </t>
        </is>
      </c>
      <c r="C616" s="15" t="n">
        <v>0.38</v>
      </c>
      <c r="D616" s="15" t="n">
        <v>101</v>
      </c>
      <c r="E616" s="15" t="n">
        <v>1634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0.03452</v>
      </c>
      <c r="M616" s="15" t="n">
        <v>0.03445</v>
      </c>
      <c r="N616" s="15" t="n">
        <v>0.03445</v>
      </c>
      <c r="O616" s="15" t="n">
        <v>0.03445</v>
      </c>
      <c r="P616" s="15" t="n">
        <v>0.03445</v>
      </c>
      <c r="Q616" s="15" t="n">
        <v>0.03453</v>
      </c>
      <c r="R616" s="15" t="n"/>
      <c r="S616" s="15">
        <f>L616*J616</f>
        <v/>
      </c>
      <c r="T616" s="15">
        <f>M616*J616</f>
        <v/>
      </c>
      <c r="U616" s="15">
        <f>N616*J616</f>
        <v/>
      </c>
      <c r="V616" s="15">
        <f>O616*J616</f>
        <v/>
      </c>
      <c r="W616" s="15">
        <f>P616*J616</f>
        <v/>
      </c>
      <c r="X616" s="17">
        <f>Q616*J616</f>
        <v/>
      </c>
    </row>
    <row r="617" ht="13.5" customHeight="1">
      <c r="A617" s="14" t="n">
        <v>121788</v>
      </c>
      <c r="B617" s="15" t="inlineStr">
        <is>
          <t xml:space="preserve">LISBON      </t>
        </is>
      </c>
      <c r="C617" s="15" t="n">
        <v>4.16</v>
      </c>
      <c r="D617" s="15" t="n">
        <v>101</v>
      </c>
      <c r="E617" s="15" t="n">
        <v>1633</v>
      </c>
      <c r="F617" s="15" t="n">
        <v>0</v>
      </c>
      <c r="G617" s="15" t="n">
        <v>0</v>
      </c>
      <c r="H617" s="15" t="n">
        <v>0</v>
      </c>
      <c r="I617" s="16" t="n">
        <v>0</v>
      </c>
      <c r="J617" s="15">
        <f>I617-F617</f>
        <v/>
      </c>
      <c r="K617" s="15">
        <f>H617-I617</f>
        <v/>
      </c>
      <c r="L617" s="15" t="n">
        <v>0.03528</v>
      </c>
      <c r="M617" s="15" t="n">
        <v>0.03521</v>
      </c>
      <c r="N617" s="15" t="n">
        <v>0.03521</v>
      </c>
      <c r="O617" s="15" t="n">
        <v>0.03521</v>
      </c>
      <c r="P617" s="15" t="n">
        <v>0.03521</v>
      </c>
      <c r="Q617" s="15" t="n">
        <v>0.03528</v>
      </c>
      <c r="R617" s="15" t="n"/>
      <c r="S617" s="15">
        <f>L617*J617</f>
        <v/>
      </c>
      <c r="T617" s="15">
        <f>M617*J617</f>
        <v/>
      </c>
      <c r="U617" s="15">
        <f>N617*J617</f>
        <v/>
      </c>
      <c r="V617" s="15">
        <f>O617*J617</f>
        <v/>
      </c>
      <c r="W617" s="15">
        <f>P617*J617</f>
        <v/>
      </c>
      <c r="X617" s="17">
        <f>Q617*J617</f>
        <v/>
      </c>
    </row>
    <row r="618" ht="13.5" customHeight="1">
      <c r="A618" s="14" t="n">
        <v>121579</v>
      </c>
      <c r="B618" s="15" t="inlineStr">
        <is>
          <t xml:space="preserve">NORWICH JET </t>
        </is>
      </c>
      <c r="C618" s="15" t="n">
        <v>13.8</v>
      </c>
      <c r="D618" s="15" t="n">
        <v>101</v>
      </c>
      <c r="E618" s="15" t="n">
        <v>1633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0.03667</v>
      </c>
      <c r="M618" s="15" t="n">
        <v>0.03661</v>
      </c>
      <c r="N618" s="15" t="n">
        <v>0.03661</v>
      </c>
      <c r="O618" s="15" t="n">
        <v>0.03661</v>
      </c>
      <c r="P618" s="15" t="n">
        <v>0.03661</v>
      </c>
      <c r="Q618" s="15" t="n">
        <v>0.03668</v>
      </c>
      <c r="R618" s="15" t="n"/>
      <c r="S618" s="15">
        <f>L618*J618</f>
        <v/>
      </c>
      <c r="T618" s="15">
        <f>M618*J618</f>
        <v/>
      </c>
      <c r="U618" s="15">
        <f>N618*J618</f>
        <v/>
      </c>
      <c r="V618" s="15">
        <f>O618*J618</f>
        <v/>
      </c>
      <c r="W618" s="15">
        <f>P618*J618</f>
        <v/>
      </c>
      <c r="X618" s="17">
        <f>Q618*J618</f>
        <v/>
      </c>
    </row>
    <row r="619" ht="13.5" customHeight="1">
      <c r="A619" s="14" t="n">
        <v>121590</v>
      </c>
      <c r="B619" s="15" t="inlineStr">
        <is>
          <t xml:space="preserve">SECREC      </t>
        </is>
      </c>
      <c r="C619" s="15" t="n">
        <v>13.2</v>
      </c>
      <c r="D619" s="15" t="n">
        <v>101</v>
      </c>
      <c r="E619" s="15" t="n">
        <v>1633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0.03667</v>
      </c>
      <c r="M619" s="15" t="n">
        <v>0.03661</v>
      </c>
      <c r="N619" s="15" t="n">
        <v>0.03661</v>
      </c>
      <c r="O619" s="15" t="n">
        <v>0.03661</v>
      </c>
      <c r="P619" s="15" t="n">
        <v>0.03661</v>
      </c>
      <c r="Q619" s="15" t="n">
        <v>0.03668</v>
      </c>
      <c r="R619" s="15" t="n"/>
      <c r="S619" s="15">
        <f>L619*J619</f>
        <v/>
      </c>
      <c r="T619" s="15">
        <f>M619*J619</f>
        <v/>
      </c>
      <c r="U619" s="15">
        <f>N619*J619</f>
        <v/>
      </c>
      <c r="V619" s="15">
        <f>O619*J619</f>
        <v/>
      </c>
      <c r="W619" s="15">
        <f>P619*J619</f>
        <v/>
      </c>
      <c r="X619" s="17">
        <f>Q619*J619</f>
        <v/>
      </c>
    </row>
    <row r="620" ht="13.5" customHeight="1">
      <c r="A620" s="14" t="n">
        <v>121931</v>
      </c>
      <c r="B620" s="15" t="inlineStr">
        <is>
          <t>RIVERSIDE PF</t>
        </is>
      </c>
      <c r="C620" s="15" t="n">
        <v>23</v>
      </c>
      <c r="D620" s="15" t="n">
        <v>101</v>
      </c>
      <c r="E620" s="15" t="n">
        <v>1672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0.03901</v>
      </c>
      <c r="M620" s="15" t="n">
        <v>0.03899</v>
      </c>
      <c r="N620" s="15" t="n">
        <v>0.03899</v>
      </c>
      <c r="O620" s="15" t="n">
        <v>0.03899</v>
      </c>
      <c r="P620" s="15" t="n">
        <v>0.03899</v>
      </c>
      <c r="Q620" s="15" t="n">
        <v>0.03905</v>
      </c>
      <c r="R620" s="15" t="n"/>
      <c r="S620" s="15">
        <f>L620*J620</f>
        <v/>
      </c>
      <c r="T620" s="15">
        <f>M620*J620</f>
        <v/>
      </c>
      <c r="U620" s="15">
        <f>N620*J620</f>
        <v/>
      </c>
      <c r="V620" s="15">
        <f>O620*J620</f>
        <v/>
      </c>
      <c r="W620" s="15">
        <f>P620*J620</f>
        <v/>
      </c>
      <c r="X620" s="17">
        <f>Q620*J620</f>
        <v/>
      </c>
    </row>
    <row r="621" ht="13.5" customHeight="1">
      <c r="A621" s="14" t="n">
        <v>121943</v>
      </c>
      <c r="B621" s="15" t="inlineStr">
        <is>
          <t xml:space="preserve">S-MEADOW_G5 </t>
        </is>
      </c>
      <c r="C621" s="15" t="n">
        <v>11.5</v>
      </c>
      <c r="D621" s="15" t="n">
        <v>101</v>
      </c>
      <c r="E621" s="15" t="n">
        <v>1673</v>
      </c>
      <c r="F621" s="15" t="n">
        <v>0</v>
      </c>
      <c r="G621" s="15" t="n">
        <v>0</v>
      </c>
      <c r="H621" s="15" t="n">
        <v>0</v>
      </c>
      <c r="I621" s="16" t="n">
        <v>0</v>
      </c>
      <c r="J621" s="15">
        <f>I621-F621</f>
        <v/>
      </c>
      <c r="K621" s="15">
        <f>H621-I621</f>
        <v/>
      </c>
      <c r="L621" s="15" t="n">
        <v>0.03933</v>
      </c>
      <c r="M621" s="15" t="n">
        <v>0.03931</v>
      </c>
      <c r="N621" s="15" t="n">
        <v>0.03931</v>
      </c>
      <c r="O621" s="15" t="n">
        <v>0.03931</v>
      </c>
      <c r="P621" s="15" t="n">
        <v>0.03931</v>
      </c>
      <c r="Q621" s="15" t="n">
        <v>0.03937</v>
      </c>
      <c r="R621" s="15" t="n"/>
      <c r="S621" s="15">
        <f>L621*J621</f>
        <v/>
      </c>
      <c r="T621" s="15">
        <f>M621*J621</f>
        <v/>
      </c>
      <c r="U621" s="15">
        <f>N621*J621</f>
        <v/>
      </c>
      <c r="V621" s="15">
        <f>O621*J621</f>
        <v/>
      </c>
      <c r="W621" s="15">
        <f>P621*J621</f>
        <v/>
      </c>
      <c r="X621" s="17">
        <f>Q621*J621</f>
        <v/>
      </c>
    </row>
    <row r="622" ht="13.5" customHeight="1">
      <c r="A622" s="14" t="n">
        <v>121944</v>
      </c>
      <c r="B622" s="15" t="inlineStr">
        <is>
          <t xml:space="preserve">S-MEADOW_G6 </t>
        </is>
      </c>
      <c r="C622" s="15" t="n">
        <v>11.5</v>
      </c>
      <c r="D622" s="15" t="n">
        <v>101</v>
      </c>
      <c r="E622" s="15" t="n">
        <v>1673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0.03933</v>
      </c>
      <c r="M622" s="15" t="n">
        <v>0.03931</v>
      </c>
      <c r="N622" s="15" t="n">
        <v>0.03931</v>
      </c>
      <c r="O622" s="15" t="n">
        <v>0.03931</v>
      </c>
      <c r="P622" s="15" t="n">
        <v>0.03931</v>
      </c>
      <c r="Q622" s="15" t="n">
        <v>0.03937</v>
      </c>
      <c r="R622" s="15" t="n"/>
      <c r="S622" s="15">
        <f>L622*J622</f>
        <v/>
      </c>
      <c r="T622" s="15">
        <f>M622*J622</f>
        <v/>
      </c>
      <c r="U622" s="15">
        <f>N622*J622</f>
        <v/>
      </c>
      <c r="V622" s="15">
        <f>O622*J622</f>
        <v/>
      </c>
      <c r="W622" s="15">
        <f>P622*J622</f>
        <v/>
      </c>
      <c r="X622" s="17">
        <f>Q622*J622</f>
        <v/>
      </c>
    </row>
    <row r="623" ht="13.5" customHeight="1">
      <c r="A623" s="14" t="n">
        <v>121964</v>
      </c>
      <c r="B623" s="15" t="inlineStr">
        <is>
          <t xml:space="preserve">CDECCA_CT   </t>
        </is>
      </c>
      <c r="C623" s="15" t="n">
        <v>13.8</v>
      </c>
      <c r="D623" s="15" t="n">
        <v>101</v>
      </c>
      <c r="E623" s="15" t="n">
        <v>1673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0.0407</v>
      </c>
      <c r="M623" s="15" t="n">
        <v>0.04068</v>
      </c>
      <c r="N623" s="15" t="n">
        <v>0.04068</v>
      </c>
      <c r="O623" s="15" t="n">
        <v>0.04068</v>
      </c>
      <c r="P623" s="15" t="n">
        <v>0.04068</v>
      </c>
      <c r="Q623" s="15" t="n">
        <v>0.04075</v>
      </c>
      <c r="R623" s="15" t="n"/>
      <c r="S623" s="15">
        <f>L623*J623</f>
        <v/>
      </c>
      <c r="T623" s="15">
        <f>M623*J623</f>
        <v/>
      </c>
      <c r="U623" s="15">
        <f>N623*J623</f>
        <v/>
      </c>
      <c r="V623" s="15">
        <f>O623*J623</f>
        <v/>
      </c>
      <c r="W623" s="15">
        <f>P623*J623</f>
        <v/>
      </c>
      <c r="X623" s="17">
        <f>Q623*J623</f>
        <v/>
      </c>
    </row>
    <row r="624" ht="13.5" customHeight="1">
      <c r="A624" s="14" t="n">
        <v>121965</v>
      </c>
      <c r="B624" s="15" t="inlineStr">
        <is>
          <t xml:space="preserve">CDECCA_ST   </t>
        </is>
      </c>
      <c r="C624" s="15" t="n">
        <v>13.2</v>
      </c>
      <c r="D624" s="15" t="n">
        <v>101</v>
      </c>
      <c r="E624" s="15" t="n">
        <v>1673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0.0407</v>
      </c>
      <c r="M624" s="15" t="n">
        <v>0.04068</v>
      </c>
      <c r="N624" s="15" t="n">
        <v>0.04068</v>
      </c>
      <c r="O624" s="15" t="n">
        <v>0.04068</v>
      </c>
      <c r="P624" s="15" t="n">
        <v>0.04068</v>
      </c>
      <c r="Q624" s="15" t="n">
        <v>0.04075</v>
      </c>
      <c r="R624" s="15" t="n"/>
      <c r="S624" s="15">
        <f>L624*J624</f>
        <v/>
      </c>
      <c r="T624" s="15">
        <f>M624*J624</f>
        <v/>
      </c>
      <c r="U624" s="15">
        <f>N624*J624</f>
        <v/>
      </c>
      <c r="V624" s="15">
        <f>O624*J624</f>
        <v/>
      </c>
      <c r="W624" s="15">
        <f>P624*J624</f>
        <v/>
      </c>
      <c r="X624" s="17">
        <f>Q624*J624</f>
        <v/>
      </c>
    </row>
    <row r="625" ht="13.5" customHeight="1">
      <c r="A625" s="14" t="n">
        <v>121647</v>
      </c>
      <c r="B625" s="15" t="inlineStr">
        <is>
          <t xml:space="preserve">MONTVILLE   </t>
        </is>
      </c>
      <c r="C625" s="15" t="n">
        <v>2.4</v>
      </c>
      <c r="D625" s="15" t="n">
        <v>101</v>
      </c>
      <c r="E625" s="15" t="n">
        <v>1633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0.04443</v>
      </c>
      <c r="M625" s="15" t="n">
        <v>0.04437</v>
      </c>
      <c r="N625" s="15" t="n">
        <v>0.04437</v>
      </c>
      <c r="O625" s="15" t="n">
        <v>0.04437</v>
      </c>
      <c r="P625" s="15" t="n">
        <v>0.04437</v>
      </c>
      <c r="Q625" s="15" t="n">
        <v>0.04444</v>
      </c>
      <c r="R625" s="15" t="n"/>
      <c r="S625" s="15">
        <f>L625*J625</f>
        <v/>
      </c>
      <c r="T625" s="15">
        <f>M625*J625</f>
        <v/>
      </c>
      <c r="U625" s="15">
        <f>N625*J625</f>
        <v/>
      </c>
      <c r="V625" s="15">
        <f>O625*J625</f>
        <v/>
      </c>
      <c r="W625" s="15">
        <f>P625*J625</f>
        <v/>
      </c>
      <c r="X625" s="17">
        <f>Q625*J625</f>
        <v/>
      </c>
    </row>
    <row r="626" ht="13.5" customHeight="1">
      <c r="A626" s="14" t="n">
        <v>999768</v>
      </c>
      <c r="B626" s="15" t="inlineStr">
        <is>
          <t>SUN_WATERF~1</t>
        </is>
      </c>
      <c r="C626" s="15" t="n">
        <v>115</v>
      </c>
      <c r="D626" s="15" t="n">
        <v>101</v>
      </c>
      <c r="E626" s="15" t="n">
        <v>1630</v>
      </c>
      <c r="F626" s="15" t="n">
        <v>0</v>
      </c>
      <c r="G626" s="15" t="n">
        <v>0</v>
      </c>
      <c r="H626" s="15" t="n">
        <v>0</v>
      </c>
      <c r="I626" s="16" t="n">
        <v>0</v>
      </c>
      <c r="J626" s="15">
        <f>I626-F626</f>
        <v/>
      </c>
      <c r="K626" s="15">
        <f>H626-I626</f>
        <v/>
      </c>
      <c r="L626" s="15" t="n">
        <v>0.04742</v>
      </c>
      <c r="M626" s="15" t="n">
        <v>0.04737</v>
      </c>
      <c r="N626" s="15" t="n">
        <v>0.04737</v>
      </c>
      <c r="O626" s="15" t="n">
        <v>0.04737</v>
      </c>
      <c r="P626" s="15" t="n">
        <v>0.04737</v>
      </c>
      <c r="Q626" s="15" t="n">
        <v>0.04744</v>
      </c>
      <c r="R626" s="15" t="n"/>
      <c r="S626" s="15">
        <f>L626*J626</f>
        <v/>
      </c>
      <c r="T626" s="15">
        <f>M626*J626</f>
        <v/>
      </c>
      <c r="U626" s="15">
        <f>N626*J626</f>
        <v/>
      </c>
      <c r="V626" s="15">
        <f>O626*J626</f>
        <v/>
      </c>
      <c r="W626" s="15">
        <f>P626*J626</f>
        <v/>
      </c>
      <c r="X626" s="17">
        <f>Q626*J626</f>
        <v/>
      </c>
    </row>
    <row r="627" ht="13.5" customHeight="1">
      <c r="A627" s="14" t="n">
        <v>999718</v>
      </c>
      <c r="B627" s="15" t="inlineStr">
        <is>
          <t>WND_MONTVI~1</t>
        </is>
      </c>
      <c r="C627" s="15" t="n">
        <v>115</v>
      </c>
      <c r="D627" s="15" t="n">
        <v>101</v>
      </c>
      <c r="E627" s="15" t="n">
        <v>1630</v>
      </c>
      <c r="F627" s="15" t="n">
        <v>0</v>
      </c>
      <c r="G627" s="15" t="n">
        <v>0</v>
      </c>
      <c r="H627" s="15" t="n">
        <v>0</v>
      </c>
      <c r="I627" s="16" t="n">
        <v>0</v>
      </c>
      <c r="J627" s="15">
        <f>I627-F627</f>
        <v/>
      </c>
      <c r="K627" s="15">
        <f>H627-I627</f>
        <v/>
      </c>
      <c r="L627" s="15" t="n">
        <v>0.04742</v>
      </c>
      <c r="M627" s="15" t="n">
        <v>0.04737</v>
      </c>
      <c r="N627" s="15" t="n">
        <v>0.04737</v>
      </c>
      <c r="O627" s="15" t="n">
        <v>0.04737</v>
      </c>
      <c r="P627" s="15" t="n">
        <v>0.04737</v>
      </c>
      <c r="Q627" s="15" t="n">
        <v>0.04744</v>
      </c>
      <c r="R627" s="15" t="n"/>
      <c r="S627" s="15">
        <f>L627*J627</f>
        <v/>
      </c>
      <c r="T627" s="15">
        <f>M627*J627</f>
        <v/>
      </c>
      <c r="U627" s="15">
        <f>N627*J627</f>
        <v/>
      </c>
      <c r="V627" s="15">
        <f>O627*J627</f>
        <v/>
      </c>
      <c r="W627" s="15">
        <f>P627*J627</f>
        <v/>
      </c>
      <c r="X627" s="17">
        <f>Q627*J627</f>
        <v/>
      </c>
    </row>
    <row r="628" ht="13.5" customHeight="1">
      <c r="A628" s="14" t="n">
        <v>121645</v>
      </c>
      <c r="B628" s="15" t="inlineStr">
        <is>
          <t>MONTVILLE_G5</t>
        </is>
      </c>
      <c r="C628" s="15" t="n">
        <v>13.8</v>
      </c>
      <c r="D628" s="15" t="n">
        <v>101</v>
      </c>
      <c r="E628" s="15" t="n">
        <v>1633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0.04742</v>
      </c>
      <c r="M628" s="15" t="n">
        <v>0.04737</v>
      </c>
      <c r="N628" s="15" t="n">
        <v>0.04737</v>
      </c>
      <c r="O628" s="15" t="n">
        <v>0.04737</v>
      </c>
      <c r="P628" s="15" t="n">
        <v>0.04737</v>
      </c>
      <c r="Q628" s="15" t="n">
        <v>0.04744</v>
      </c>
      <c r="R628" s="15" t="n"/>
      <c r="S628" s="15">
        <f>L628*J628</f>
        <v/>
      </c>
      <c r="T628" s="15">
        <f>M628*J628</f>
        <v/>
      </c>
      <c r="U628" s="15">
        <f>N628*J628</f>
        <v/>
      </c>
      <c r="V628" s="15">
        <f>O628*J628</f>
        <v/>
      </c>
      <c r="W628" s="15">
        <f>P628*J628</f>
        <v/>
      </c>
      <c r="X628" s="17">
        <f>Q628*J628</f>
        <v/>
      </c>
    </row>
    <row r="629" ht="13.5" customHeight="1">
      <c r="A629" s="14" t="n">
        <v>121646</v>
      </c>
      <c r="B629" s="15" t="inlineStr">
        <is>
          <t>MONTVILLE_G6</t>
        </is>
      </c>
      <c r="C629" s="15" t="n">
        <v>22</v>
      </c>
      <c r="D629" s="15" t="n">
        <v>101</v>
      </c>
      <c r="E629" s="15" t="n">
        <v>1633</v>
      </c>
      <c r="F629" s="15" t="n">
        <v>24.5</v>
      </c>
      <c r="G629" s="15" t="n">
        <v>0</v>
      </c>
      <c r="H629" s="15" t="n">
        <v>410</v>
      </c>
      <c r="I629" s="16" t="n">
        <v>24.5</v>
      </c>
      <c r="J629" s="15">
        <f>I629-F629</f>
        <v/>
      </c>
      <c r="K629" s="15">
        <f>H629-I629</f>
        <v/>
      </c>
      <c r="L629" s="15" t="n">
        <v>0.04742</v>
      </c>
      <c r="M629" s="15" t="n">
        <v>0.04737</v>
      </c>
      <c r="N629" s="15" t="n">
        <v>0.04737</v>
      </c>
      <c r="O629" s="15" t="n">
        <v>0.04737</v>
      </c>
      <c r="P629" s="15" t="n">
        <v>0.04737</v>
      </c>
      <c r="Q629" s="15" t="n">
        <v>0.04744</v>
      </c>
      <c r="R629" s="15" t="n"/>
      <c r="S629" s="15">
        <f>L629*J629</f>
        <v/>
      </c>
      <c r="T629" s="15">
        <f>M629*J629</f>
        <v/>
      </c>
      <c r="U629" s="15">
        <f>N629*J629</f>
        <v/>
      </c>
      <c r="V629" s="15">
        <f>O629*J629</f>
        <v/>
      </c>
      <c r="W629" s="15">
        <f>P629*J629</f>
        <v/>
      </c>
      <c r="X629" s="17">
        <f>Q629*J629</f>
        <v/>
      </c>
    </row>
    <row r="630" ht="13.5" customHeight="1">
      <c r="A630" s="14" t="n">
        <v>121835</v>
      </c>
      <c r="B630" s="15" t="inlineStr">
        <is>
          <t>RAND WHITNEY</t>
        </is>
      </c>
      <c r="C630" s="15" t="n">
        <v>13.8</v>
      </c>
      <c r="D630" s="15" t="n">
        <v>101</v>
      </c>
      <c r="E630" s="15" t="n">
        <v>1634</v>
      </c>
      <c r="F630" s="15" t="n">
        <v>0</v>
      </c>
      <c r="G630" s="15" t="n">
        <v>0</v>
      </c>
      <c r="H630" s="15" t="n">
        <v>0</v>
      </c>
      <c r="I630" s="16" t="n">
        <v>0</v>
      </c>
      <c r="J630" s="15">
        <f>I630-F630</f>
        <v/>
      </c>
      <c r="K630" s="15">
        <f>H630-I630</f>
        <v/>
      </c>
      <c r="L630" s="15" t="n">
        <v>0.04742</v>
      </c>
      <c r="M630" s="15" t="n">
        <v>0.04737</v>
      </c>
      <c r="N630" s="15" t="n">
        <v>0.04737</v>
      </c>
      <c r="O630" s="15" t="n">
        <v>0.04737</v>
      </c>
      <c r="P630" s="15" t="n">
        <v>0.04737</v>
      </c>
      <c r="Q630" s="15" t="n">
        <v>0.04744</v>
      </c>
      <c r="R630" s="15" t="n"/>
      <c r="S630" s="15">
        <f>L630*J630</f>
        <v/>
      </c>
      <c r="T630" s="15">
        <f>M630*J630</f>
        <v/>
      </c>
      <c r="U630" s="15">
        <f>N630*J630</f>
        <v/>
      </c>
      <c r="V630" s="15">
        <f>O630*J630</f>
        <v/>
      </c>
      <c r="W630" s="15">
        <f>P630*J630</f>
        <v/>
      </c>
      <c r="X630" s="17">
        <f>Q630*J630</f>
        <v/>
      </c>
    </row>
    <row r="631" ht="13.5" customHeight="1">
      <c r="A631" s="14" t="n">
        <v>109517</v>
      </c>
      <c r="B631" s="15" t="inlineStr">
        <is>
          <t xml:space="preserve">SEARS HYDRO </t>
        </is>
      </c>
      <c r="C631" s="15" t="n">
        <v>2.4</v>
      </c>
      <c r="D631" s="15" t="n">
        <v>101</v>
      </c>
      <c r="E631" s="15" t="n">
        <v>1100</v>
      </c>
      <c r="F631" s="15" t="n">
        <v>0</v>
      </c>
      <c r="G631" s="15" t="n">
        <v>0</v>
      </c>
      <c r="H631" s="15" t="n">
        <v>0</v>
      </c>
      <c r="I631" s="16" t="n">
        <v>0</v>
      </c>
      <c r="J631" s="15">
        <f>I631-F631</f>
        <v/>
      </c>
      <c r="K631" s="15">
        <f>H631-I631</f>
        <v/>
      </c>
      <c r="L631" s="15" t="n">
        <v>0.04867</v>
      </c>
      <c r="M631" s="15" t="n">
        <v>0.04872</v>
      </c>
      <c r="N631" s="15" t="n">
        <v>0.04872</v>
      </c>
      <c r="O631" s="15" t="n">
        <v>0.04872</v>
      </c>
      <c r="P631" s="15" t="n">
        <v>0.04872</v>
      </c>
      <c r="Q631" s="15" t="n">
        <v>0.04878</v>
      </c>
      <c r="R631" s="15" t="n"/>
      <c r="S631" s="15">
        <f>L631*J631</f>
        <v/>
      </c>
      <c r="T631" s="15">
        <f>M631*J631</f>
        <v/>
      </c>
      <c r="U631" s="15">
        <f>N631*J631</f>
        <v/>
      </c>
      <c r="V631" s="15">
        <f>O631*J631</f>
        <v/>
      </c>
      <c r="W631" s="15">
        <f>P631*J631</f>
        <v/>
      </c>
      <c r="X631" s="17">
        <f>Q631*J631</f>
        <v/>
      </c>
    </row>
    <row r="632" ht="13.5" customHeight="1">
      <c r="A632" s="14" t="n">
        <v>122154</v>
      </c>
      <c r="B632" s="15" t="inlineStr">
        <is>
          <t>SIMSBURY SLR</t>
        </is>
      </c>
      <c r="C632" s="15" t="n">
        <v>0.38</v>
      </c>
      <c r="D632" s="15" t="n">
        <v>101</v>
      </c>
      <c r="E632" s="15" t="n">
        <v>1694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0.04896</v>
      </c>
      <c r="M632" s="15" t="n">
        <v>0.04895</v>
      </c>
      <c r="N632" s="15" t="n">
        <v>0.04895</v>
      </c>
      <c r="O632" s="15" t="n">
        <v>0.04895</v>
      </c>
      <c r="P632" s="15" t="n">
        <v>0.04895</v>
      </c>
      <c r="Q632" s="15" t="n">
        <v>0.04901</v>
      </c>
      <c r="R632" s="15" t="n"/>
      <c r="S632" s="15">
        <f>L632*J632</f>
        <v/>
      </c>
      <c r="T632" s="15">
        <f>M632*J632</f>
        <v/>
      </c>
      <c r="U632" s="15">
        <f>N632*J632</f>
        <v/>
      </c>
      <c r="V632" s="15">
        <f>O632*J632</f>
        <v/>
      </c>
      <c r="W632" s="15">
        <f>P632*J632</f>
        <v/>
      </c>
      <c r="X632" s="17">
        <f>Q632*J632</f>
        <v/>
      </c>
    </row>
    <row r="633" ht="13.5" customHeight="1">
      <c r="A633" s="14" t="n">
        <v>990307</v>
      </c>
      <c r="B633" s="15" t="inlineStr">
        <is>
          <t>SUN_NE-SIM~1</t>
        </is>
      </c>
      <c r="C633" s="15" t="n">
        <v>115</v>
      </c>
      <c r="D633" s="15" t="n">
        <v>101</v>
      </c>
      <c r="E633" s="15" t="n">
        <v>1690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0.04896</v>
      </c>
      <c r="M633" s="15" t="n">
        <v>0.04895</v>
      </c>
      <c r="N633" s="15" t="n">
        <v>0.04895</v>
      </c>
      <c r="O633" s="15" t="n">
        <v>0.04895</v>
      </c>
      <c r="P633" s="15" t="n">
        <v>0.04895</v>
      </c>
      <c r="Q633" s="15" t="n">
        <v>0.04901</v>
      </c>
      <c r="R633" s="15" t="n"/>
      <c r="S633" s="15">
        <f>L633*J633</f>
        <v/>
      </c>
      <c r="T633" s="15">
        <f>M633*J633</f>
        <v/>
      </c>
      <c r="U633" s="15">
        <f>N633*J633</f>
        <v/>
      </c>
      <c r="V633" s="15">
        <f>O633*J633</f>
        <v/>
      </c>
      <c r="W633" s="15">
        <f>P633*J633</f>
        <v/>
      </c>
      <c r="X633" s="17">
        <f>Q633*J633</f>
        <v/>
      </c>
    </row>
    <row r="634" ht="13.5" customHeight="1">
      <c r="A634" s="14" t="n">
        <v>121656</v>
      </c>
      <c r="B634" s="15" t="inlineStr">
        <is>
          <t>MILLSTONE_G2</t>
        </is>
      </c>
      <c r="C634" s="15" t="n">
        <v>24</v>
      </c>
      <c r="D634" s="15" t="n">
        <v>101</v>
      </c>
      <c r="E634" s="15" t="n">
        <v>1633</v>
      </c>
      <c r="F634" s="15" t="n">
        <v>934.5</v>
      </c>
      <c r="G634" s="15" t="n">
        <v>0</v>
      </c>
      <c r="H634" s="15" t="n">
        <v>934.5</v>
      </c>
      <c r="I634" s="16" t="n">
        <v>934.5</v>
      </c>
      <c r="J634" s="15">
        <f>I634-F634</f>
        <v/>
      </c>
      <c r="K634" s="15">
        <f>H634-I634</f>
        <v/>
      </c>
      <c r="L634" s="15" t="n">
        <v>0.05178</v>
      </c>
      <c r="M634" s="15" t="n">
        <v>0.05174</v>
      </c>
      <c r="N634" s="15" t="n">
        <v>0.05174</v>
      </c>
      <c r="O634" s="15" t="n">
        <v>0.05174</v>
      </c>
      <c r="P634" s="15" t="n">
        <v>0.05174</v>
      </c>
      <c r="Q634" s="15" t="n">
        <v>0.05181</v>
      </c>
      <c r="R634" s="15" t="n"/>
      <c r="S634" s="15">
        <f>L634*J634</f>
        <v/>
      </c>
      <c r="T634" s="15">
        <f>M634*J634</f>
        <v/>
      </c>
      <c r="U634" s="15">
        <f>N634*J634</f>
        <v/>
      </c>
      <c r="V634" s="15">
        <f>O634*J634</f>
        <v/>
      </c>
      <c r="W634" s="15">
        <f>P634*J634</f>
        <v/>
      </c>
      <c r="X634" s="17">
        <f>Q634*J634</f>
        <v/>
      </c>
    </row>
    <row r="635" ht="13.5" customHeight="1">
      <c r="A635" s="14" t="n">
        <v>121657</v>
      </c>
      <c r="B635" s="15" t="inlineStr">
        <is>
          <t>MILLSTONE_G3</t>
        </is>
      </c>
      <c r="C635" s="15" t="n">
        <v>24</v>
      </c>
      <c r="D635" s="15" t="n">
        <v>101</v>
      </c>
      <c r="E635" s="15" t="n">
        <v>1633</v>
      </c>
      <c r="F635" s="15" t="n">
        <v>1283</v>
      </c>
      <c r="G635" s="15" t="n">
        <v>0</v>
      </c>
      <c r="H635" s="15" t="n">
        <v>1283</v>
      </c>
      <c r="I635" s="16" t="n">
        <v>1283</v>
      </c>
      <c r="J635" s="15">
        <f>I635-F635</f>
        <v/>
      </c>
      <c r="K635" s="15">
        <f>H635-I635</f>
        <v/>
      </c>
      <c r="L635" s="15" t="n">
        <v>0.05178</v>
      </c>
      <c r="M635" s="15" t="n">
        <v>0.05174</v>
      </c>
      <c r="N635" s="15" t="n">
        <v>0.05174</v>
      </c>
      <c r="O635" s="15" t="n">
        <v>0.28118</v>
      </c>
      <c r="P635" s="15" t="n">
        <v>0.05174</v>
      </c>
      <c r="Q635" s="15" t="n">
        <v>0.05181</v>
      </c>
      <c r="R635" s="15" t="n"/>
      <c r="S635" s="15">
        <f>L635*J635</f>
        <v/>
      </c>
      <c r="T635" s="15">
        <f>M635*J635</f>
        <v/>
      </c>
      <c r="U635" s="15">
        <f>N635*J635</f>
        <v/>
      </c>
      <c r="V635" s="15">
        <f>O635*J635</f>
        <v/>
      </c>
      <c r="W635" s="15">
        <f>P635*J635</f>
        <v/>
      </c>
      <c r="X635" s="17">
        <f>Q635*J635</f>
        <v/>
      </c>
    </row>
    <row r="636" ht="13.5" customHeight="1">
      <c r="A636" s="14" t="n">
        <v>999194</v>
      </c>
      <c r="B636" s="15" t="inlineStr">
        <is>
          <t>NUC_MILLST~1</t>
        </is>
      </c>
      <c r="C636" s="15" t="n">
        <v>345</v>
      </c>
      <c r="D636" s="15" t="n">
        <v>101</v>
      </c>
      <c r="E636" s="15" t="n">
        <v>1630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0.05178</v>
      </c>
      <c r="M636" s="15" t="n">
        <v>0.05174</v>
      </c>
      <c r="N636" s="15" t="n">
        <v>0.05174</v>
      </c>
      <c r="O636" s="15" t="n">
        <v>0.05174</v>
      </c>
      <c r="P636" s="15" t="n">
        <v>0.05174</v>
      </c>
      <c r="Q636" s="15" t="n">
        <v>0.05181</v>
      </c>
      <c r="R636" s="15" t="n"/>
      <c r="S636" s="15">
        <f>L636*J636</f>
        <v/>
      </c>
      <c r="T636" s="15">
        <f>M636*J636</f>
        <v/>
      </c>
      <c r="U636" s="15">
        <f>N636*J636</f>
        <v/>
      </c>
      <c r="V636" s="15">
        <f>O636*J636</f>
        <v/>
      </c>
      <c r="W636" s="15">
        <f>P636*J636</f>
        <v/>
      </c>
      <c r="X636" s="17">
        <f>Q636*J636</f>
        <v/>
      </c>
    </row>
    <row r="637" ht="13.5" customHeight="1">
      <c r="A637" s="14" t="n">
        <v>109297</v>
      </c>
      <c r="B637" s="15" t="inlineStr">
        <is>
          <t>SEARS WIND_W</t>
        </is>
      </c>
      <c r="C637" s="15" t="n">
        <v>12.5</v>
      </c>
      <c r="D637" s="15" t="n">
        <v>101</v>
      </c>
      <c r="E637" s="15" t="n">
        <v>704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0.05418</v>
      </c>
      <c r="M637" s="15" t="n">
        <v>0.05423</v>
      </c>
      <c r="N637" s="15" t="n">
        <v>0.05423</v>
      </c>
      <c r="O637" s="15" t="n">
        <v>0.05423</v>
      </c>
      <c r="P637" s="15" t="n">
        <v>0.05423</v>
      </c>
      <c r="Q637" s="15" t="n">
        <v>0.05429</v>
      </c>
      <c r="R637" s="15" t="n"/>
      <c r="S637" s="15">
        <f>L637*J637</f>
        <v/>
      </c>
      <c r="T637" s="15">
        <f>M637*J637</f>
        <v/>
      </c>
      <c r="U637" s="15">
        <f>N637*J637</f>
        <v/>
      </c>
      <c r="V637" s="15">
        <f>O637*J637</f>
        <v/>
      </c>
      <c r="W637" s="15">
        <f>P637*J637</f>
        <v/>
      </c>
      <c r="X637" s="17">
        <f>Q637*J637</f>
        <v/>
      </c>
    </row>
    <row r="638" ht="13.5" customHeight="1">
      <c r="A638" s="14" t="n">
        <v>109296</v>
      </c>
      <c r="B638" s="15" t="inlineStr">
        <is>
          <t>SEARS WIND_E</t>
        </is>
      </c>
      <c r="C638" s="15" t="n">
        <v>12.5</v>
      </c>
      <c r="D638" s="15" t="n">
        <v>101</v>
      </c>
      <c r="E638" s="15" t="n">
        <v>704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0.05418</v>
      </c>
      <c r="M638" s="15" t="n">
        <v>0.05423</v>
      </c>
      <c r="N638" s="15" t="n">
        <v>0.05423</v>
      </c>
      <c r="O638" s="15" t="n">
        <v>0.05423</v>
      </c>
      <c r="P638" s="15" t="n">
        <v>0.05423</v>
      </c>
      <c r="Q638" s="15" t="n">
        <v>0.05429</v>
      </c>
      <c r="R638" s="15" t="n"/>
      <c r="S638" s="15">
        <f>L638*J638</f>
        <v/>
      </c>
      <c r="T638" s="15">
        <f>M638*J638</f>
        <v/>
      </c>
      <c r="U638" s="15">
        <f>N638*J638</f>
        <v/>
      </c>
      <c r="V638" s="15">
        <f>O638*J638</f>
        <v/>
      </c>
      <c r="W638" s="15">
        <f>P638*J638</f>
        <v/>
      </c>
      <c r="X638" s="17">
        <f>Q638*J638</f>
        <v/>
      </c>
    </row>
    <row r="639" ht="13.5" customHeight="1">
      <c r="A639" s="14" t="n">
        <v>109403</v>
      </c>
      <c r="B639" s="15" t="inlineStr">
        <is>
          <t>DRFLD EAST G</t>
        </is>
      </c>
      <c r="C639" s="15" t="n">
        <v>0.6899999999999999</v>
      </c>
      <c r="D639" s="15" t="n">
        <v>101</v>
      </c>
      <c r="E639" s="15" t="n">
        <v>704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0.05975</v>
      </c>
      <c r="M639" s="15" t="n">
        <v>0.0598</v>
      </c>
      <c r="N639" s="15" t="n">
        <v>0.0598</v>
      </c>
      <c r="O639" s="15" t="n">
        <v>0.0598</v>
      </c>
      <c r="P639" s="15" t="n">
        <v>0.0598</v>
      </c>
      <c r="Q639" s="15" t="n">
        <v>0.05986</v>
      </c>
      <c r="R639" s="15" t="n"/>
      <c r="S639" s="15">
        <f>L639*J639</f>
        <v/>
      </c>
      <c r="T639" s="15">
        <f>M639*J639</f>
        <v/>
      </c>
      <c r="U639" s="15">
        <f>N639*J639</f>
        <v/>
      </c>
      <c r="V639" s="15">
        <f>O639*J639</f>
        <v/>
      </c>
      <c r="W639" s="15">
        <f>P639*J639</f>
        <v/>
      </c>
      <c r="X639" s="17">
        <f>Q639*J639</f>
        <v/>
      </c>
    </row>
    <row r="640" ht="13.5" customHeight="1">
      <c r="A640" s="14" t="n">
        <v>109404</v>
      </c>
      <c r="B640" s="15" t="inlineStr">
        <is>
          <t>DRFLD WEST G</t>
        </is>
      </c>
      <c r="C640" s="15" t="n">
        <v>0.6899999999999999</v>
      </c>
      <c r="D640" s="15" t="n">
        <v>101</v>
      </c>
      <c r="E640" s="15" t="n">
        <v>704</v>
      </c>
      <c r="F640" s="15" t="n">
        <v>0</v>
      </c>
      <c r="G640" s="15" t="n">
        <v>0</v>
      </c>
      <c r="H640" s="15" t="n">
        <v>0</v>
      </c>
      <c r="I640" s="16" t="n">
        <v>0</v>
      </c>
      <c r="J640" s="15">
        <f>I640-F640</f>
        <v/>
      </c>
      <c r="K640" s="15">
        <f>H640-I640</f>
        <v/>
      </c>
      <c r="L640" s="15" t="n">
        <v>0.05975</v>
      </c>
      <c r="M640" s="15" t="n">
        <v>0.0598</v>
      </c>
      <c r="N640" s="15" t="n">
        <v>0.0598</v>
      </c>
      <c r="O640" s="15" t="n">
        <v>0.0598</v>
      </c>
      <c r="P640" s="15" t="n">
        <v>0.0598</v>
      </c>
      <c r="Q640" s="15" t="n">
        <v>0.05986</v>
      </c>
      <c r="R640" s="15" t="n"/>
      <c r="S640" s="15">
        <f>L640*J640</f>
        <v/>
      </c>
      <c r="T640" s="15">
        <f>M640*J640</f>
        <v/>
      </c>
      <c r="U640" s="15">
        <f>N640*J640</f>
        <v/>
      </c>
      <c r="V640" s="15">
        <f>O640*J640</f>
        <v/>
      </c>
      <c r="W640" s="15">
        <f>P640*J640</f>
        <v/>
      </c>
      <c r="X640" s="17">
        <f>Q640*J640</f>
        <v/>
      </c>
    </row>
    <row r="641" ht="13.5" customHeight="1">
      <c r="A641" s="14" t="n">
        <v>998496</v>
      </c>
      <c r="B641" s="15" t="inlineStr">
        <is>
          <t>SUN_E ARLN~1</t>
        </is>
      </c>
      <c r="C641" s="15" t="n">
        <v>46</v>
      </c>
      <c r="D641" s="15" t="n">
        <v>101</v>
      </c>
      <c r="E641" s="15" t="n">
        <v>822</v>
      </c>
      <c r="F641" s="15" t="n">
        <v>0</v>
      </c>
      <c r="G641" s="15" t="n">
        <v>0</v>
      </c>
      <c r="H641" s="15" t="n">
        <v>0</v>
      </c>
      <c r="I641" s="16" t="n">
        <v>0</v>
      </c>
      <c r="J641" s="15">
        <f>I641-F641</f>
        <v/>
      </c>
      <c r="K641" s="15">
        <f>H641-I641</f>
        <v/>
      </c>
      <c r="L641" s="15" t="n">
        <v>0.06290999999999999</v>
      </c>
      <c r="M641" s="15" t="n">
        <v>0.06304</v>
      </c>
      <c r="N641" s="15" t="n">
        <v>0.06304</v>
      </c>
      <c r="O641" s="15" t="n">
        <v>0.06304</v>
      </c>
      <c r="P641" s="15" t="n">
        <v>0.06304</v>
      </c>
      <c r="Q641" s="15" t="n">
        <v>0.06308</v>
      </c>
      <c r="R641" s="15" t="n"/>
      <c r="S641" s="15">
        <f>L641*J641</f>
        <v/>
      </c>
      <c r="T641" s="15">
        <f>M641*J641</f>
        <v/>
      </c>
      <c r="U641" s="15">
        <f>N641*J641</f>
        <v/>
      </c>
      <c r="V641" s="15">
        <f>O641*J641</f>
        <v/>
      </c>
      <c r="W641" s="15">
        <f>P641*J641</f>
        <v/>
      </c>
      <c r="X641" s="17">
        <f>Q641*J641</f>
        <v/>
      </c>
    </row>
    <row r="642" ht="13.5" customHeight="1">
      <c r="A642" s="14" t="n">
        <v>122041</v>
      </c>
      <c r="B642" s="15" t="inlineStr">
        <is>
          <t>MIDDLETWN_G2</t>
        </is>
      </c>
      <c r="C642" s="15" t="n">
        <v>13.8</v>
      </c>
      <c r="D642" s="15" t="n">
        <v>101</v>
      </c>
      <c r="E642" s="15" t="n">
        <v>1713</v>
      </c>
      <c r="F642" s="15" t="n">
        <v>121.29</v>
      </c>
      <c r="G642" s="15" t="n">
        <v>0</v>
      </c>
      <c r="H642" s="15" t="n">
        <v>121.29</v>
      </c>
      <c r="I642" s="16" t="n">
        <v>121.29</v>
      </c>
      <c r="J642" s="15">
        <f>I642-F642</f>
        <v/>
      </c>
      <c r="K642" s="15">
        <f>H642-I642</f>
        <v/>
      </c>
      <c r="L642" s="15" t="n">
        <v>0.0636</v>
      </c>
      <c r="M642" s="15" t="n">
        <v>0.06357</v>
      </c>
      <c r="N642" s="15" t="n">
        <v>0.06357</v>
      </c>
      <c r="O642" s="15" t="n">
        <v>0.06357</v>
      </c>
      <c r="P642" s="15" t="n">
        <v>0.06357</v>
      </c>
      <c r="Q642" s="15" t="n">
        <v>0.06364</v>
      </c>
      <c r="R642" s="15" t="n"/>
      <c r="S642" s="15">
        <f>L642*J642</f>
        <v/>
      </c>
      <c r="T642" s="15">
        <f>M642*J642</f>
        <v/>
      </c>
      <c r="U642" s="15">
        <f>N642*J642</f>
        <v/>
      </c>
      <c r="V642" s="15">
        <f>O642*J642</f>
        <v/>
      </c>
      <c r="W642" s="15">
        <f>P642*J642</f>
        <v/>
      </c>
      <c r="X642" s="17">
        <f>Q642*J642</f>
        <v/>
      </c>
    </row>
    <row r="643" ht="13.5" customHeight="1">
      <c r="A643" s="14" t="n">
        <v>122042</v>
      </c>
      <c r="B643" s="15" t="inlineStr">
        <is>
          <t>MIDDLETWN_G3</t>
        </is>
      </c>
      <c r="C643" s="15" t="n">
        <v>22</v>
      </c>
      <c r="D643" s="15" t="n">
        <v>101</v>
      </c>
      <c r="E643" s="15" t="n">
        <v>1713</v>
      </c>
      <c r="F643" s="15" t="n">
        <v>231.71</v>
      </c>
      <c r="G643" s="15" t="n">
        <v>0</v>
      </c>
      <c r="H643" s="15" t="n">
        <v>231.71</v>
      </c>
      <c r="I643" s="16" t="n">
        <v>231.71</v>
      </c>
      <c r="J643" s="15">
        <f>I643-F643</f>
        <v/>
      </c>
      <c r="K643" s="15">
        <f>H643-I643</f>
        <v/>
      </c>
      <c r="L643" s="15" t="n">
        <v>0.0636</v>
      </c>
      <c r="M643" s="15" t="n">
        <v>0.06357</v>
      </c>
      <c r="N643" s="15" t="n">
        <v>0.06357</v>
      </c>
      <c r="O643" s="15" t="n">
        <v>0.06357</v>
      </c>
      <c r="P643" s="15" t="n">
        <v>0.06357</v>
      </c>
      <c r="Q643" s="15" t="n">
        <v>0.06364</v>
      </c>
      <c r="R643" s="15" t="n"/>
      <c r="S643" s="15">
        <f>L643*J643</f>
        <v/>
      </c>
      <c r="T643" s="15">
        <f>M643*J643</f>
        <v/>
      </c>
      <c r="U643" s="15">
        <f>N643*J643</f>
        <v/>
      </c>
      <c r="V643" s="15">
        <f>O643*J643</f>
        <v/>
      </c>
      <c r="W643" s="15">
        <f>P643*J643</f>
        <v/>
      </c>
      <c r="X643" s="17">
        <f>Q643*J643</f>
        <v/>
      </c>
    </row>
    <row r="644" ht="13.5" customHeight="1">
      <c r="A644" s="14" t="n">
        <v>122044</v>
      </c>
      <c r="B644" s="15" t="inlineStr">
        <is>
          <t>MIDDLETWN_10</t>
        </is>
      </c>
      <c r="C644" s="15" t="n">
        <v>13.2</v>
      </c>
      <c r="D644" s="15" t="n">
        <v>101</v>
      </c>
      <c r="E644" s="15" t="n">
        <v>1713</v>
      </c>
      <c r="F644" s="15" t="n">
        <v>0</v>
      </c>
      <c r="G644" s="15" t="n">
        <v>0</v>
      </c>
      <c r="H644" s="15" t="n">
        <v>0</v>
      </c>
      <c r="I644" s="16" t="n">
        <v>0</v>
      </c>
      <c r="J644" s="15">
        <f>I644-F644</f>
        <v/>
      </c>
      <c r="K644" s="15">
        <f>H644-I644</f>
        <v/>
      </c>
      <c r="L644" s="15" t="n">
        <v>0.0636</v>
      </c>
      <c r="M644" s="15" t="n">
        <v>0.06357</v>
      </c>
      <c r="N644" s="15" t="n">
        <v>0.06357</v>
      </c>
      <c r="O644" s="15" t="n">
        <v>0.06357</v>
      </c>
      <c r="P644" s="15" t="n">
        <v>0.06357</v>
      </c>
      <c r="Q644" s="15" t="n">
        <v>0.06364</v>
      </c>
      <c r="R644" s="15" t="n"/>
      <c r="S644" s="15">
        <f>L644*J644</f>
        <v/>
      </c>
      <c r="T644" s="15">
        <f>M644*J644</f>
        <v/>
      </c>
      <c r="U644" s="15">
        <f>N644*J644</f>
        <v/>
      </c>
      <c r="V644" s="15">
        <f>O644*J644</f>
        <v/>
      </c>
      <c r="W644" s="15">
        <f>P644*J644</f>
        <v/>
      </c>
      <c r="X644" s="17">
        <f>Q644*J644</f>
        <v/>
      </c>
    </row>
    <row r="645" ht="13.5" customHeight="1">
      <c r="A645" s="14" t="n">
        <v>122032</v>
      </c>
      <c r="B645" s="15" t="inlineStr">
        <is>
          <t xml:space="preserve">KLEEN_S1    </t>
        </is>
      </c>
      <c r="C645" s="15" t="n">
        <v>18</v>
      </c>
      <c r="D645" s="15" t="n">
        <v>101</v>
      </c>
      <c r="E645" s="15" t="n">
        <v>1713</v>
      </c>
      <c r="F645" s="15" t="n">
        <v>258.7</v>
      </c>
      <c r="G645" s="15" t="n">
        <v>0</v>
      </c>
      <c r="H645" s="15" t="n">
        <v>258.7</v>
      </c>
      <c r="I645" s="16" t="n">
        <v>258.7</v>
      </c>
      <c r="J645" s="15">
        <f>I645-F645</f>
        <v/>
      </c>
      <c r="K645" s="15">
        <f>H645-I645</f>
        <v/>
      </c>
      <c r="L645" s="15" t="n">
        <v>0.06789000000000001</v>
      </c>
      <c r="M645" s="15" t="n">
        <v>0.06786</v>
      </c>
      <c r="N645" s="15" t="n">
        <v>0.06786</v>
      </c>
      <c r="O645" s="15" t="n">
        <v>0.06786</v>
      </c>
      <c r="P645" s="15" t="n">
        <v>0.06786</v>
      </c>
      <c r="Q645" s="15" t="n">
        <v>0.06793</v>
      </c>
      <c r="R645" s="15" t="n"/>
      <c r="S645" s="15">
        <f>L645*J645</f>
        <v/>
      </c>
      <c r="T645" s="15">
        <f>M645*J645</f>
        <v/>
      </c>
      <c r="U645" s="15">
        <f>N645*J645</f>
        <v/>
      </c>
      <c r="V645" s="15">
        <f>O645*J645</f>
        <v/>
      </c>
      <c r="W645" s="15">
        <f>P645*J645</f>
        <v/>
      </c>
      <c r="X645" s="17">
        <f>Q645*J645</f>
        <v/>
      </c>
    </row>
    <row r="646" ht="13.5" customHeight="1">
      <c r="A646" s="14" t="n">
        <v>122030</v>
      </c>
      <c r="B646" s="15" t="inlineStr">
        <is>
          <t xml:space="preserve">KLEEN_C1    </t>
        </is>
      </c>
      <c r="C646" s="15" t="n">
        <v>16.5</v>
      </c>
      <c r="D646" s="15" t="n">
        <v>101</v>
      </c>
      <c r="E646" s="15" t="n">
        <v>1713</v>
      </c>
      <c r="F646" s="15" t="n">
        <v>180.65</v>
      </c>
      <c r="G646" s="15" t="n">
        <v>0</v>
      </c>
      <c r="H646" s="15" t="n">
        <v>180.65</v>
      </c>
      <c r="I646" s="16" t="n">
        <v>180.65</v>
      </c>
      <c r="J646" s="15">
        <f>I646-F646</f>
        <v/>
      </c>
      <c r="K646" s="15">
        <f>H646-I646</f>
        <v/>
      </c>
      <c r="L646" s="15" t="n">
        <v>0.06789000000000001</v>
      </c>
      <c r="M646" s="15" t="n">
        <v>0.06786</v>
      </c>
      <c r="N646" s="15" t="n">
        <v>0.06786</v>
      </c>
      <c r="O646" s="15" t="n">
        <v>0.06786</v>
      </c>
      <c r="P646" s="15" t="n">
        <v>0.06786</v>
      </c>
      <c r="Q646" s="15" t="n">
        <v>0.06793</v>
      </c>
      <c r="R646" s="15" t="n"/>
      <c r="S646" s="15">
        <f>L646*J646</f>
        <v/>
      </c>
      <c r="T646" s="15">
        <f>M646*J646</f>
        <v/>
      </c>
      <c r="U646" s="15">
        <f>N646*J646</f>
        <v/>
      </c>
      <c r="V646" s="15">
        <f>O646*J646</f>
        <v/>
      </c>
      <c r="W646" s="15">
        <f>P646*J646</f>
        <v/>
      </c>
      <c r="X646" s="17">
        <f>Q646*J646</f>
        <v/>
      </c>
    </row>
    <row r="647" ht="13.5" customHeight="1">
      <c r="A647" s="14" t="n">
        <v>122031</v>
      </c>
      <c r="B647" s="15" t="inlineStr">
        <is>
          <t xml:space="preserve">KLEEN_C2    </t>
        </is>
      </c>
      <c r="C647" s="15" t="n">
        <v>16.5</v>
      </c>
      <c r="D647" s="15" t="n">
        <v>101</v>
      </c>
      <c r="E647" s="15" t="n">
        <v>1713</v>
      </c>
      <c r="F647" s="15" t="n">
        <v>180.65</v>
      </c>
      <c r="G647" s="15" t="n">
        <v>0</v>
      </c>
      <c r="H647" s="15" t="n">
        <v>180.65</v>
      </c>
      <c r="I647" s="16" t="n">
        <v>180.65</v>
      </c>
      <c r="J647" s="15">
        <f>I647-F647</f>
        <v/>
      </c>
      <c r="K647" s="15">
        <f>H647-I647</f>
        <v/>
      </c>
      <c r="L647" s="15" t="n">
        <v>0.06789000000000001</v>
      </c>
      <c r="M647" s="15" t="n">
        <v>0.06786</v>
      </c>
      <c r="N647" s="15" t="n">
        <v>0.06786</v>
      </c>
      <c r="O647" s="15" t="n">
        <v>0.06786</v>
      </c>
      <c r="P647" s="15" t="n">
        <v>0.06786</v>
      </c>
      <c r="Q647" s="15" t="n">
        <v>0.06793</v>
      </c>
      <c r="R647" s="15" t="n"/>
      <c r="S647" s="15">
        <f>L647*J647</f>
        <v/>
      </c>
      <c r="T647" s="15">
        <f>M647*J647</f>
        <v/>
      </c>
      <c r="U647" s="15">
        <f>N647*J647</f>
        <v/>
      </c>
      <c r="V647" s="15">
        <f>O647*J647</f>
        <v/>
      </c>
      <c r="W647" s="15">
        <f>P647*J647</f>
        <v/>
      </c>
      <c r="X647" s="17">
        <f>Q647*J647</f>
        <v/>
      </c>
    </row>
    <row r="648" ht="13.5" customHeight="1">
      <c r="A648" s="14" t="n">
        <v>993001</v>
      </c>
      <c r="B648" s="15" t="inlineStr">
        <is>
          <t>SUN_BEAR S~1</t>
        </is>
      </c>
      <c r="C648" s="15" t="n">
        <v>230</v>
      </c>
      <c r="D648" s="15" t="n">
        <v>101</v>
      </c>
      <c r="E648" s="15" t="n">
        <v>1100</v>
      </c>
      <c r="F648" s="15" t="n">
        <v>83.70999999999999</v>
      </c>
      <c r="G648" s="15" t="n">
        <v>0</v>
      </c>
      <c r="H648" s="15" t="n">
        <v>83.70999999999999</v>
      </c>
      <c r="I648" s="16" t="n">
        <v>83.70999999999999</v>
      </c>
      <c r="J648" s="15">
        <f>I648-F648</f>
        <v/>
      </c>
      <c r="K648" s="15">
        <f>H648-I648</f>
        <v/>
      </c>
      <c r="L648" s="15" t="n">
        <v>0.07416</v>
      </c>
      <c r="M648" s="15" t="n">
        <v>0.07419000000000001</v>
      </c>
      <c r="N648" s="15" t="n">
        <v>0.07419000000000001</v>
      </c>
      <c r="O648" s="15" t="n">
        <v>0.07419000000000001</v>
      </c>
      <c r="P648" s="15" t="n">
        <v>0.07419000000000001</v>
      </c>
      <c r="Q648" s="15" t="n">
        <v>0.07425</v>
      </c>
      <c r="R648" s="15" t="n"/>
      <c r="S648" s="15">
        <f>L648*J648</f>
        <v/>
      </c>
      <c r="T648" s="15">
        <f>M648*J648</f>
        <v/>
      </c>
      <c r="U648" s="15">
        <f>N648*J648</f>
        <v/>
      </c>
      <c r="V648" s="15">
        <f>O648*J648</f>
        <v/>
      </c>
      <c r="W648" s="15">
        <f>P648*J648</f>
        <v/>
      </c>
      <c r="X648" s="17">
        <f>Q648*J648</f>
        <v/>
      </c>
    </row>
    <row r="649" ht="13.5" customHeight="1">
      <c r="A649" s="14" t="n">
        <v>113096</v>
      </c>
      <c r="B649" s="15" t="inlineStr">
        <is>
          <t xml:space="preserve">BEARSWAMP 1 </t>
        </is>
      </c>
      <c r="C649" s="15" t="n">
        <v>13.8</v>
      </c>
      <c r="D649" s="15" t="n">
        <v>101</v>
      </c>
      <c r="E649" s="15" t="n">
        <v>1100</v>
      </c>
      <c r="F649" s="15" t="n">
        <v>331.5</v>
      </c>
      <c r="G649" s="15" t="n">
        <v>0</v>
      </c>
      <c r="H649" s="15" t="n">
        <v>331.5</v>
      </c>
      <c r="I649" s="16" t="n">
        <v>331.5</v>
      </c>
      <c r="J649" s="15">
        <f>I649-F649</f>
        <v/>
      </c>
      <c r="K649" s="15">
        <f>H649-I649</f>
        <v/>
      </c>
      <c r="L649" s="15" t="n">
        <v>0.07416</v>
      </c>
      <c r="M649" s="15" t="n">
        <v>0.07419000000000001</v>
      </c>
      <c r="N649" s="15" t="n">
        <v>0.07419000000000001</v>
      </c>
      <c r="O649" s="15" t="n">
        <v>0.07419000000000001</v>
      </c>
      <c r="P649" s="15" t="n">
        <v>0.07419000000000001</v>
      </c>
      <c r="Q649" s="15" t="n">
        <v>0.07425</v>
      </c>
      <c r="R649" s="15" t="n"/>
      <c r="S649" s="15">
        <f>L649*J649</f>
        <v/>
      </c>
      <c r="T649" s="15">
        <f>M649*J649</f>
        <v/>
      </c>
      <c r="U649" s="15">
        <f>N649*J649</f>
        <v/>
      </c>
      <c r="V649" s="15">
        <f>O649*J649</f>
        <v/>
      </c>
      <c r="W649" s="15">
        <f>P649*J649</f>
        <v/>
      </c>
      <c r="X649" s="17">
        <f>Q649*J649</f>
        <v/>
      </c>
    </row>
    <row r="650" ht="13.5" customHeight="1">
      <c r="A650" s="14" t="n">
        <v>113097</v>
      </c>
      <c r="B650" s="15" t="inlineStr">
        <is>
          <t xml:space="preserve">BEARSWAMP 2 </t>
        </is>
      </c>
      <c r="C650" s="15" t="n">
        <v>13.8</v>
      </c>
      <c r="D650" s="15" t="n">
        <v>101</v>
      </c>
      <c r="E650" s="15" t="n">
        <v>1100</v>
      </c>
      <c r="F650" s="15" t="n">
        <v>331.5</v>
      </c>
      <c r="G650" s="15" t="n">
        <v>0</v>
      </c>
      <c r="H650" s="15" t="n">
        <v>331.5</v>
      </c>
      <c r="I650" s="16" t="n">
        <v>331.5</v>
      </c>
      <c r="J650" s="15">
        <f>I650-F650</f>
        <v/>
      </c>
      <c r="K650" s="15">
        <f>H650-I650</f>
        <v/>
      </c>
      <c r="L650" s="15" t="n">
        <v>0.07416</v>
      </c>
      <c r="M650" s="15" t="n">
        <v>0.07419000000000001</v>
      </c>
      <c r="N650" s="15" t="n">
        <v>0.07419000000000001</v>
      </c>
      <c r="O650" s="15" t="n">
        <v>0.07419000000000001</v>
      </c>
      <c r="P650" s="15" t="n">
        <v>0.07419000000000001</v>
      </c>
      <c r="Q650" s="15" t="n">
        <v>0.07425</v>
      </c>
      <c r="R650" s="15" t="n"/>
      <c r="S650" s="15">
        <f>L650*J650</f>
        <v/>
      </c>
      <c r="T650" s="15">
        <f>M650*J650</f>
        <v/>
      </c>
      <c r="U650" s="15">
        <f>N650*J650</f>
        <v/>
      </c>
      <c r="V650" s="15">
        <f>O650*J650</f>
        <v/>
      </c>
      <c r="W650" s="15">
        <f>P650*J650</f>
        <v/>
      </c>
      <c r="X650" s="17">
        <f>Q650*J650</f>
        <v/>
      </c>
    </row>
    <row r="651" ht="13.5" customHeight="1">
      <c r="A651" s="14" t="n">
        <v>122043</v>
      </c>
      <c r="B651" s="15" t="inlineStr">
        <is>
          <t>MIDDLETWN_G4</t>
        </is>
      </c>
      <c r="C651" s="15" t="n">
        <v>22</v>
      </c>
      <c r="D651" s="15" t="n">
        <v>101</v>
      </c>
      <c r="E651" s="15" t="n">
        <v>1713</v>
      </c>
      <c r="F651" s="15" t="n">
        <v>402</v>
      </c>
      <c r="G651" s="15" t="n">
        <v>0</v>
      </c>
      <c r="H651" s="15" t="n">
        <v>402</v>
      </c>
      <c r="I651" s="16" t="n">
        <v>402</v>
      </c>
      <c r="J651" s="15">
        <f>I651-F651</f>
        <v/>
      </c>
      <c r="K651" s="15">
        <f>H651-I651</f>
        <v/>
      </c>
      <c r="L651" s="15" t="n">
        <v>0.07522</v>
      </c>
      <c r="M651" s="15" t="n">
        <v>0.0752</v>
      </c>
      <c r="N651" s="15" t="n">
        <v>0.0752</v>
      </c>
      <c r="O651" s="15" t="n">
        <v>0.0752</v>
      </c>
      <c r="P651" s="15" t="n">
        <v>0.0752</v>
      </c>
      <c r="Q651" s="15" t="n">
        <v>0.07527</v>
      </c>
      <c r="R651" s="15" t="n"/>
      <c r="S651" s="15">
        <f>L651*J651</f>
        <v/>
      </c>
      <c r="T651" s="15">
        <f>M651*J651</f>
        <v/>
      </c>
      <c r="U651" s="15">
        <f>N651*J651</f>
        <v/>
      </c>
      <c r="V651" s="15">
        <f>O651*J651</f>
        <v/>
      </c>
      <c r="W651" s="15">
        <f>P651*J651</f>
        <v/>
      </c>
      <c r="X651" s="17">
        <f>Q651*J651</f>
        <v/>
      </c>
    </row>
    <row r="652" ht="13.5" customHeight="1">
      <c r="A652" s="14" t="n">
        <v>122046</v>
      </c>
      <c r="B652" s="15" t="inlineStr">
        <is>
          <t>MIDDLETWN_12</t>
        </is>
      </c>
      <c r="C652" s="15" t="n">
        <v>13.8</v>
      </c>
      <c r="D652" s="15" t="n">
        <v>101</v>
      </c>
      <c r="E652" s="15" t="n">
        <v>1713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0.07522</v>
      </c>
      <c r="M652" s="15" t="n">
        <v>0.0752</v>
      </c>
      <c r="N652" s="15" t="n">
        <v>0.0752</v>
      </c>
      <c r="O652" s="15" t="n">
        <v>0.0752</v>
      </c>
      <c r="P652" s="15" t="n">
        <v>0.0752</v>
      </c>
      <c r="Q652" s="15" t="n">
        <v>0.07527</v>
      </c>
      <c r="R652" s="15" t="n"/>
      <c r="S652" s="15">
        <f>L652*J652</f>
        <v/>
      </c>
      <c r="T652" s="15">
        <f>M652*J652</f>
        <v/>
      </c>
      <c r="U652" s="15">
        <f>N652*J652</f>
        <v/>
      </c>
      <c r="V652" s="15">
        <f>O652*J652</f>
        <v/>
      </c>
      <c r="W652" s="15">
        <f>P652*J652</f>
        <v/>
      </c>
      <c r="X652" s="17">
        <f>Q652*J652</f>
        <v/>
      </c>
    </row>
    <row r="653" ht="13.5" customHeight="1">
      <c r="A653" s="14" t="n">
        <v>122047</v>
      </c>
      <c r="B653" s="15" t="inlineStr">
        <is>
          <t>MIDDLETWN_13</t>
        </is>
      </c>
      <c r="C653" s="15" t="n">
        <v>13.8</v>
      </c>
      <c r="D653" s="15" t="n">
        <v>101</v>
      </c>
      <c r="E653" s="15" t="n">
        <v>1713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0.07522</v>
      </c>
      <c r="M653" s="15" t="n">
        <v>0.0752</v>
      </c>
      <c r="N653" s="15" t="n">
        <v>0.0752</v>
      </c>
      <c r="O653" s="15" t="n">
        <v>0.0752</v>
      </c>
      <c r="P653" s="15" t="n">
        <v>0.0752</v>
      </c>
      <c r="Q653" s="15" t="n">
        <v>0.07527</v>
      </c>
      <c r="R653" s="15" t="n"/>
      <c r="S653" s="15">
        <f>L653*J653</f>
        <v/>
      </c>
      <c r="T653" s="15">
        <f>M653*J653</f>
        <v/>
      </c>
      <c r="U653" s="15">
        <f>N653*J653</f>
        <v/>
      </c>
      <c r="V653" s="15">
        <f>O653*J653</f>
        <v/>
      </c>
      <c r="W653" s="15">
        <f>P653*J653</f>
        <v/>
      </c>
      <c r="X653" s="17">
        <f>Q653*J653</f>
        <v/>
      </c>
    </row>
    <row r="654" ht="13.5" customHeight="1">
      <c r="A654" s="14" t="n">
        <v>122048</v>
      </c>
      <c r="B654" s="15" t="inlineStr">
        <is>
          <t>MIDDLETWN_14</t>
        </is>
      </c>
      <c r="C654" s="15" t="n">
        <v>13.8</v>
      </c>
      <c r="D654" s="15" t="n">
        <v>101</v>
      </c>
      <c r="E654" s="15" t="n">
        <v>1713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0.07522</v>
      </c>
      <c r="M654" s="15" t="n">
        <v>0.0752</v>
      </c>
      <c r="N654" s="15" t="n">
        <v>0.0752</v>
      </c>
      <c r="O654" s="15" t="n">
        <v>0.0752</v>
      </c>
      <c r="P654" s="15" t="n">
        <v>0.0752</v>
      </c>
      <c r="Q654" s="15" t="n">
        <v>0.07527</v>
      </c>
      <c r="R654" s="15" t="n"/>
      <c r="S654" s="15">
        <f>L654*J654</f>
        <v/>
      </c>
      <c r="T654" s="15">
        <f>M654*J654</f>
        <v/>
      </c>
      <c r="U654" s="15">
        <f>N654*J654</f>
        <v/>
      </c>
      <c r="V654" s="15">
        <f>O654*J654</f>
        <v/>
      </c>
      <c r="W654" s="15">
        <f>P654*J654</f>
        <v/>
      </c>
      <c r="X654" s="17">
        <f>Q654*J654</f>
        <v/>
      </c>
    </row>
    <row r="655" ht="13.5" customHeight="1">
      <c r="A655" s="14" t="n">
        <v>122049</v>
      </c>
      <c r="B655" s="15" t="inlineStr">
        <is>
          <t>MIDDLETWN_15</t>
        </is>
      </c>
      <c r="C655" s="15" t="n">
        <v>13.8</v>
      </c>
      <c r="D655" s="15" t="n">
        <v>101</v>
      </c>
      <c r="E655" s="15" t="n">
        <v>1713</v>
      </c>
      <c r="F655" s="15" t="n">
        <v>0</v>
      </c>
      <c r="G655" s="15" t="n">
        <v>0</v>
      </c>
      <c r="H655" s="15" t="n">
        <v>0</v>
      </c>
      <c r="I655" s="16" t="n">
        <v>0</v>
      </c>
      <c r="J655" s="15">
        <f>I655-F655</f>
        <v/>
      </c>
      <c r="K655" s="15">
        <f>H655-I655</f>
        <v/>
      </c>
      <c r="L655" s="15" t="n">
        <v>0.07522</v>
      </c>
      <c r="M655" s="15" t="n">
        <v>0.0752</v>
      </c>
      <c r="N655" s="15" t="n">
        <v>0.0752</v>
      </c>
      <c r="O655" s="15" t="n">
        <v>0.0752</v>
      </c>
      <c r="P655" s="15" t="n">
        <v>0.0752</v>
      </c>
      <c r="Q655" s="15" t="n">
        <v>0.07527</v>
      </c>
      <c r="R655" s="15" t="n"/>
      <c r="S655" s="15">
        <f>L655*J655</f>
        <v/>
      </c>
      <c r="T655" s="15">
        <f>M655*J655</f>
        <v/>
      </c>
      <c r="U655" s="15">
        <f>N655*J655</f>
        <v/>
      </c>
      <c r="V655" s="15">
        <f>O655*J655</f>
        <v/>
      </c>
      <c r="W655" s="15">
        <f>P655*J655</f>
        <v/>
      </c>
      <c r="X655" s="17">
        <f>Q655*J655</f>
        <v/>
      </c>
    </row>
    <row r="656" ht="13.5" customHeight="1">
      <c r="A656" s="14" t="n">
        <v>990488</v>
      </c>
      <c r="B656" s="15" t="inlineStr">
        <is>
          <t>NG_BLACK R~1</t>
        </is>
      </c>
      <c r="C656" s="15" t="n">
        <v>115</v>
      </c>
      <c r="D656" s="15" t="n">
        <v>101</v>
      </c>
      <c r="E656" s="15" t="n">
        <v>1670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0.07795000000000001</v>
      </c>
      <c r="M656" s="15" t="n">
        <v>0.07793</v>
      </c>
      <c r="N656" s="15" t="n">
        <v>0.07793</v>
      </c>
      <c r="O656" s="15" t="n">
        <v>0.07793</v>
      </c>
      <c r="P656" s="15" t="n">
        <v>0.07793</v>
      </c>
      <c r="Q656" s="15" t="n">
        <v>0.078</v>
      </c>
      <c r="R656" s="15" t="n"/>
      <c r="S656" s="15">
        <f>L656*J656</f>
        <v/>
      </c>
      <c r="T656" s="15">
        <f>M656*J656</f>
        <v/>
      </c>
      <c r="U656" s="15">
        <f>N656*J656</f>
        <v/>
      </c>
      <c r="V656" s="15">
        <f>O656*J656</f>
        <v/>
      </c>
      <c r="W656" s="15">
        <f>P656*J656</f>
        <v/>
      </c>
      <c r="X656" s="17">
        <f>Q656*J656</f>
        <v/>
      </c>
    </row>
    <row r="657" ht="13.5" customHeight="1">
      <c r="A657" s="14" t="n">
        <v>123635</v>
      </c>
      <c r="B657" s="15" t="inlineStr">
        <is>
          <t xml:space="preserve">HALVARSSON  </t>
        </is>
      </c>
      <c r="C657" s="15" t="n">
        <v>192</v>
      </c>
      <c r="D657" s="15" t="n">
        <v>101</v>
      </c>
      <c r="E657" s="15" t="n">
        <v>1830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0.08784</v>
      </c>
      <c r="M657" s="15" t="n">
        <v>0.08782</v>
      </c>
      <c r="N657" s="15" t="n">
        <v>0.08782</v>
      </c>
      <c r="O657" s="15" t="n">
        <v>0.08782</v>
      </c>
      <c r="P657" s="15" t="n">
        <v>0.08782</v>
      </c>
      <c r="Q657" s="15" t="n">
        <v>0.08788</v>
      </c>
      <c r="R657" s="15" t="n"/>
      <c r="S657" s="15">
        <f>L657*J657</f>
        <v/>
      </c>
      <c r="T657" s="15">
        <f>M657*J657</f>
        <v/>
      </c>
      <c r="U657" s="15">
        <f>N657*J657</f>
        <v/>
      </c>
      <c r="V657" s="15">
        <f>O657*J657</f>
        <v/>
      </c>
      <c r="W657" s="15">
        <f>P657*J657</f>
        <v/>
      </c>
      <c r="X657" s="17">
        <f>Q657*J657</f>
        <v/>
      </c>
    </row>
    <row r="658" ht="13.5" customHeight="1">
      <c r="A658" s="14" t="n">
        <v>122417</v>
      </c>
      <c r="B658" s="15" t="inlineStr">
        <is>
          <t>BRANFORD JET</t>
        </is>
      </c>
      <c r="C658" s="15" t="n">
        <v>13.8</v>
      </c>
      <c r="D658" s="15" t="n">
        <v>101</v>
      </c>
      <c r="E658" s="15" t="n">
        <v>1734</v>
      </c>
      <c r="F658" s="15" t="n">
        <v>0</v>
      </c>
      <c r="G658" s="15" t="n">
        <v>0</v>
      </c>
      <c r="H658" s="15" t="n">
        <v>0</v>
      </c>
      <c r="I658" s="16" t="n">
        <v>0</v>
      </c>
      <c r="J658" s="15">
        <f>I658-F658</f>
        <v/>
      </c>
      <c r="K658" s="15">
        <f>H658-I658</f>
        <v/>
      </c>
      <c r="L658" s="15" t="n">
        <v>0.09271</v>
      </c>
      <c r="M658" s="15" t="n">
        <v>0.09268999999999999</v>
      </c>
      <c r="N658" s="15" t="n">
        <v>0.09268999999999999</v>
      </c>
      <c r="O658" s="15" t="n">
        <v>0.09268999999999999</v>
      </c>
      <c r="P658" s="15" t="n">
        <v>0.09268999999999999</v>
      </c>
      <c r="Q658" s="15" t="n">
        <v>0.09275</v>
      </c>
      <c r="R658" s="15" t="n"/>
      <c r="S658" s="15">
        <f>L658*J658</f>
        <v/>
      </c>
      <c r="T658" s="15">
        <f>M658*J658</f>
        <v/>
      </c>
      <c r="U658" s="15">
        <f>N658*J658</f>
        <v/>
      </c>
      <c r="V658" s="15">
        <f>O658*J658</f>
        <v/>
      </c>
      <c r="W658" s="15">
        <f>P658*J658</f>
        <v/>
      </c>
      <c r="X658" s="17">
        <f>Q658*J658</f>
        <v/>
      </c>
    </row>
    <row r="659" ht="13.5" customHeight="1">
      <c r="A659" s="14" t="n">
        <v>123653</v>
      </c>
      <c r="B659" s="15" t="inlineStr">
        <is>
          <t>NEW HAVN HBR</t>
        </is>
      </c>
      <c r="C659" s="15" t="n">
        <v>22</v>
      </c>
      <c r="D659" s="15" t="n">
        <v>101</v>
      </c>
      <c r="E659" s="15" t="n">
        <v>1823</v>
      </c>
      <c r="F659" s="15" t="n">
        <v>0</v>
      </c>
      <c r="G659" s="15" t="n">
        <v>0</v>
      </c>
      <c r="H659" s="15" t="n">
        <v>0</v>
      </c>
      <c r="I659" s="16" t="n">
        <v>0</v>
      </c>
      <c r="J659" s="15">
        <f>I659-F659</f>
        <v/>
      </c>
      <c r="K659" s="15">
        <f>H659-I659</f>
        <v/>
      </c>
      <c r="L659" s="15" t="n">
        <v>0.09506000000000001</v>
      </c>
      <c r="M659" s="15" t="n">
        <v>0.09504</v>
      </c>
      <c r="N659" s="15" t="n">
        <v>0.09504</v>
      </c>
      <c r="O659" s="15" t="n">
        <v>0.09504</v>
      </c>
      <c r="P659" s="15" t="n">
        <v>0.09504</v>
      </c>
      <c r="Q659" s="15" t="n">
        <v>0.09511</v>
      </c>
      <c r="R659" s="15" t="n"/>
      <c r="S659" s="15">
        <f>L659*J659</f>
        <v/>
      </c>
      <c r="T659" s="15">
        <f>M659*J659</f>
        <v/>
      </c>
      <c r="U659" s="15">
        <f>N659*J659</f>
        <v/>
      </c>
      <c r="V659" s="15">
        <f>O659*J659</f>
        <v/>
      </c>
      <c r="W659" s="15">
        <f>P659*J659</f>
        <v/>
      </c>
      <c r="X659" s="17">
        <f>Q659*J659</f>
        <v/>
      </c>
    </row>
    <row r="660" ht="13.5" customHeight="1">
      <c r="A660" s="14" t="n">
        <v>123655</v>
      </c>
      <c r="B660" s="15" t="inlineStr">
        <is>
          <t xml:space="preserve">NHHP G2     </t>
        </is>
      </c>
      <c r="C660" s="15" t="n">
        <v>13.8</v>
      </c>
      <c r="D660" s="15" t="n">
        <v>101</v>
      </c>
      <c r="E660" s="15" t="n">
        <v>1823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0.09506000000000001</v>
      </c>
      <c r="M660" s="15" t="n">
        <v>0.09504</v>
      </c>
      <c r="N660" s="15" t="n">
        <v>0.09504</v>
      </c>
      <c r="O660" s="15" t="n">
        <v>0.09504</v>
      </c>
      <c r="P660" s="15" t="n">
        <v>0.09504</v>
      </c>
      <c r="Q660" s="15" t="n">
        <v>0.09511</v>
      </c>
      <c r="R660" s="15" t="n"/>
      <c r="S660" s="15">
        <f>L660*J660</f>
        <v/>
      </c>
      <c r="T660" s="15">
        <f>M660*J660</f>
        <v/>
      </c>
      <c r="U660" s="15">
        <f>N660*J660</f>
        <v/>
      </c>
      <c r="V660" s="15">
        <f>O660*J660</f>
        <v/>
      </c>
      <c r="W660" s="15">
        <f>P660*J660</f>
        <v/>
      </c>
      <c r="X660" s="17">
        <f>Q660*J660</f>
        <v/>
      </c>
    </row>
    <row r="661" ht="13.5" customHeight="1">
      <c r="A661" s="14" t="n">
        <v>123656</v>
      </c>
      <c r="B661" s="15" t="inlineStr">
        <is>
          <t xml:space="preserve">NHHP G3-4   </t>
        </is>
      </c>
      <c r="C661" s="15" t="n">
        <v>13.8</v>
      </c>
      <c r="D661" s="15" t="n">
        <v>101</v>
      </c>
      <c r="E661" s="15" t="n">
        <v>1823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0.09506000000000001</v>
      </c>
      <c r="M661" s="15" t="n">
        <v>0.09504</v>
      </c>
      <c r="N661" s="15" t="n">
        <v>0.09504</v>
      </c>
      <c r="O661" s="15" t="n">
        <v>0.09504</v>
      </c>
      <c r="P661" s="15" t="n">
        <v>0.09504</v>
      </c>
      <c r="Q661" s="15" t="n">
        <v>0.09511</v>
      </c>
      <c r="R661" s="15" t="n"/>
      <c r="S661" s="15">
        <f>L661*J661</f>
        <v/>
      </c>
      <c r="T661" s="15">
        <f>M661*J661</f>
        <v/>
      </c>
      <c r="U661" s="15">
        <f>N661*J661</f>
        <v/>
      </c>
      <c r="V661" s="15">
        <f>O661*J661</f>
        <v/>
      </c>
      <c r="W661" s="15">
        <f>P661*J661</f>
        <v/>
      </c>
      <c r="X661" s="17">
        <f>Q661*J661</f>
        <v/>
      </c>
    </row>
    <row r="662" ht="13.5" customHeight="1">
      <c r="A662" s="14" t="n">
        <v>123128</v>
      </c>
      <c r="B662" s="15" t="inlineStr">
        <is>
          <t xml:space="preserve">YALE DG 1   </t>
        </is>
      </c>
      <c r="C662" s="15" t="n">
        <v>13.8</v>
      </c>
      <c r="D662" s="15" t="n">
        <v>101</v>
      </c>
      <c r="E662" s="15" t="n">
        <v>1804</v>
      </c>
      <c r="F662" s="15" t="n">
        <v>0</v>
      </c>
      <c r="G662" s="15" t="n">
        <v>0</v>
      </c>
      <c r="H662" s="15" t="n">
        <v>0</v>
      </c>
      <c r="I662" s="16" t="n">
        <v>0</v>
      </c>
      <c r="J662" s="15">
        <f>I662-F662</f>
        <v/>
      </c>
      <c r="K662" s="15">
        <f>H662-I662</f>
        <v/>
      </c>
      <c r="L662" s="15" t="n">
        <v>0.09771000000000001</v>
      </c>
      <c r="M662" s="15" t="n">
        <v>0.09769</v>
      </c>
      <c r="N662" s="15" t="n">
        <v>0.09769</v>
      </c>
      <c r="O662" s="15" t="n">
        <v>0.09769</v>
      </c>
      <c r="P662" s="15" t="n">
        <v>0.09769</v>
      </c>
      <c r="Q662" s="15" t="n">
        <v>0.09775</v>
      </c>
      <c r="R662" s="15" t="n"/>
      <c r="S662" s="15">
        <f>L662*J662</f>
        <v/>
      </c>
      <c r="T662" s="15">
        <f>M662*J662</f>
        <v/>
      </c>
      <c r="U662" s="15">
        <f>N662*J662</f>
        <v/>
      </c>
      <c r="V662" s="15">
        <f>O662*J662</f>
        <v/>
      </c>
      <c r="W662" s="15">
        <f>P662*J662</f>
        <v/>
      </c>
      <c r="X662" s="17">
        <f>Q662*J662</f>
        <v/>
      </c>
    </row>
    <row r="663" ht="13.5" customHeight="1">
      <c r="A663" s="14" t="n">
        <v>123129</v>
      </c>
      <c r="B663" s="15" t="inlineStr">
        <is>
          <t xml:space="preserve">YALE DG 2   </t>
        </is>
      </c>
      <c r="C663" s="15" t="n">
        <v>13.8</v>
      </c>
      <c r="D663" s="15" t="n">
        <v>101</v>
      </c>
      <c r="E663" s="15" t="n">
        <v>1804</v>
      </c>
      <c r="F663" s="15" t="n">
        <v>0</v>
      </c>
      <c r="G663" s="15" t="n">
        <v>0</v>
      </c>
      <c r="H663" s="15" t="n">
        <v>0</v>
      </c>
      <c r="I663" s="16" t="n">
        <v>0</v>
      </c>
      <c r="J663" s="15">
        <f>I663-F663</f>
        <v/>
      </c>
      <c r="K663" s="15">
        <f>H663-I663</f>
        <v/>
      </c>
      <c r="L663" s="15" t="n">
        <v>0.09771000000000001</v>
      </c>
      <c r="M663" s="15" t="n">
        <v>0.09769</v>
      </c>
      <c r="N663" s="15" t="n">
        <v>0.09769</v>
      </c>
      <c r="O663" s="15" t="n">
        <v>0.09769</v>
      </c>
      <c r="P663" s="15" t="n">
        <v>0.09769</v>
      </c>
      <c r="Q663" s="15" t="n">
        <v>0.09775</v>
      </c>
      <c r="R663" s="15" t="n"/>
      <c r="S663" s="15">
        <f>L663*J663</f>
        <v/>
      </c>
      <c r="T663" s="15">
        <f>M663*J663</f>
        <v/>
      </c>
      <c r="U663" s="15">
        <f>N663*J663</f>
        <v/>
      </c>
      <c r="V663" s="15">
        <f>O663*J663</f>
        <v/>
      </c>
      <c r="W663" s="15">
        <f>P663*J663</f>
        <v/>
      </c>
      <c r="X663" s="17">
        <f>Q663*J663</f>
        <v/>
      </c>
    </row>
    <row r="664" ht="13.5" customHeight="1">
      <c r="A664" s="14" t="n">
        <v>990740</v>
      </c>
      <c r="B664" s="15" t="inlineStr">
        <is>
          <t>SUN_WALLIN~1</t>
        </is>
      </c>
      <c r="C664" s="15" t="n">
        <v>115</v>
      </c>
      <c r="D664" s="15" t="n">
        <v>101</v>
      </c>
      <c r="E664" s="15" t="n">
        <v>1730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0.09772</v>
      </c>
      <c r="M664" s="15" t="n">
        <v>0.09771000000000001</v>
      </c>
      <c r="N664" s="15" t="n">
        <v>0.09771000000000001</v>
      </c>
      <c r="O664" s="15" t="n">
        <v>0.09771000000000001</v>
      </c>
      <c r="P664" s="15" t="n">
        <v>0.09771000000000001</v>
      </c>
      <c r="Q664" s="15" t="n">
        <v>0.09777</v>
      </c>
      <c r="R664" s="15" t="n"/>
      <c r="S664" s="15">
        <f>L664*J664</f>
        <v/>
      </c>
      <c r="T664" s="15">
        <f>M664*J664</f>
        <v/>
      </c>
      <c r="U664" s="15">
        <f>N664*J664</f>
        <v/>
      </c>
      <c r="V664" s="15">
        <f>O664*J664</f>
        <v/>
      </c>
      <c r="W664" s="15">
        <f>P664*J664</f>
        <v/>
      </c>
      <c r="X664" s="17">
        <f>Q664*J664</f>
        <v/>
      </c>
    </row>
    <row r="665" ht="13.5" customHeight="1">
      <c r="A665" s="14" t="n">
        <v>122454</v>
      </c>
      <c r="B665" s="15" t="inlineStr">
        <is>
          <t>WALLINGFRDG7</t>
        </is>
      </c>
      <c r="C665" s="15" t="n">
        <v>13.8</v>
      </c>
      <c r="D665" s="15" t="n">
        <v>101</v>
      </c>
      <c r="E665" s="15" t="n">
        <v>1733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0.09772</v>
      </c>
      <c r="M665" s="15" t="n">
        <v>0.09771000000000001</v>
      </c>
      <c r="N665" s="15" t="n">
        <v>0.09771000000000001</v>
      </c>
      <c r="O665" s="15" t="n">
        <v>0.09771000000000001</v>
      </c>
      <c r="P665" s="15" t="n">
        <v>0.09771000000000001</v>
      </c>
      <c r="Q665" s="15" t="n">
        <v>0.09777</v>
      </c>
      <c r="R665" s="15" t="n"/>
      <c r="S665" s="15">
        <f>L665*J665</f>
        <v/>
      </c>
      <c r="T665" s="15">
        <f>M665*J665</f>
        <v/>
      </c>
      <c r="U665" s="15">
        <f>N665*J665</f>
        <v/>
      </c>
      <c r="V665" s="15">
        <f>O665*J665</f>
        <v/>
      </c>
      <c r="W665" s="15">
        <f>P665*J665</f>
        <v/>
      </c>
      <c r="X665" s="17">
        <f>Q665*J665</f>
        <v/>
      </c>
    </row>
    <row r="666" ht="13.5" customHeight="1">
      <c r="A666" s="14" t="n">
        <v>122453</v>
      </c>
      <c r="B666" s="15" t="inlineStr">
        <is>
          <t>WALLINGFRDG6</t>
        </is>
      </c>
      <c r="C666" s="15" t="n">
        <v>13.8</v>
      </c>
      <c r="D666" s="15" t="n">
        <v>101</v>
      </c>
      <c r="E666" s="15" t="n">
        <v>1733</v>
      </c>
      <c r="F666" s="15" t="n">
        <v>0</v>
      </c>
      <c r="G666" s="15" t="n">
        <v>0</v>
      </c>
      <c r="H666" s="15" t="n">
        <v>0</v>
      </c>
      <c r="I666" s="16" t="n">
        <v>0</v>
      </c>
      <c r="J666" s="15">
        <f>I666-F666</f>
        <v/>
      </c>
      <c r="K666" s="15">
        <f>H666-I666</f>
        <v/>
      </c>
      <c r="L666" s="15" t="n">
        <v>0.09772</v>
      </c>
      <c r="M666" s="15" t="n">
        <v>0.09771000000000001</v>
      </c>
      <c r="N666" s="15" t="n">
        <v>0.09771000000000001</v>
      </c>
      <c r="O666" s="15" t="n">
        <v>0.09771000000000001</v>
      </c>
      <c r="P666" s="15" t="n">
        <v>0.09771000000000001</v>
      </c>
      <c r="Q666" s="15" t="n">
        <v>0.09777</v>
      </c>
      <c r="R666" s="15" t="n"/>
      <c r="S666" s="15">
        <f>L666*J666</f>
        <v/>
      </c>
      <c r="T666" s="15">
        <f>M666*J666</f>
        <v/>
      </c>
      <c r="U666" s="15">
        <f>N666*J666</f>
        <v/>
      </c>
      <c r="V666" s="15">
        <f>O666*J666</f>
        <v/>
      </c>
      <c r="W666" s="15">
        <f>P666*J666</f>
        <v/>
      </c>
      <c r="X666" s="17">
        <f>Q666*J666</f>
        <v/>
      </c>
    </row>
    <row r="667" ht="13.5" customHeight="1">
      <c r="A667" s="14" t="n">
        <v>122452</v>
      </c>
      <c r="B667" s="15" t="inlineStr">
        <is>
          <t>WALLINGFRDG5</t>
        </is>
      </c>
      <c r="C667" s="15" t="n">
        <v>13.8</v>
      </c>
      <c r="D667" s="15" t="n">
        <v>101</v>
      </c>
      <c r="E667" s="15" t="n">
        <v>1733</v>
      </c>
      <c r="F667" s="15" t="n">
        <v>0</v>
      </c>
      <c r="G667" s="15" t="n">
        <v>0</v>
      </c>
      <c r="H667" s="15" t="n">
        <v>0</v>
      </c>
      <c r="I667" s="16" t="n">
        <v>0</v>
      </c>
      <c r="J667" s="15">
        <f>I667-F667</f>
        <v/>
      </c>
      <c r="K667" s="15">
        <f>H667-I667</f>
        <v/>
      </c>
      <c r="L667" s="15" t="n">
        <v>0.09772</v>
      </c>
      <c r="M667" s="15" t="n">
        <v>0.09771000000000001</v>
      </c>
      <c r="N667" s="15" t="n">
        <v>0.09771000000000001</v>
      </c>
      <c r="O667" s="15" t="n">
        <v>0.09771000000000001</v>
      </c>
      <c r="P667" s="15" t="n">
        <v>0.09771000000000001</v>
      </c>
      <c r="Q667" s="15" t="n">
        <v>0.09777</v>
      </c>
      <c r="R667" s="15" t="n"/>
      <c r="S667" s="15">
        <f>L667*J667</f>
        <v/>
      </c>
      <c r="T667" s="15">
        <f>M667*J667</f>
        <v/>
      </c>
      <c r="U667" s="15">
        <f>N667*J667</f>
        <v/>
      </c>
      <c r="V667" s="15">
        <f>O667*J667</f>
        <v/>
      </c>
      <c r="W667" s="15">
        <f>P667*J667</f>
        <v/>
      </c>
      <c r="X667" s="17">
        <f>Q667*J667</f>
        <v/>
      </c>
    </row>
    <row r="668" ht="13.5" customHeight="1">
      <c r="A668" s="14" t="n">
        <v>122542</v>
      </c>
      <c r="B668" s="15" t="inlineStr">
        <is>
          <t xml:space="preserve">A.L. PIERCE </t>
        </is>
      </c>
      <c r="C668" s="15" t="n">
        <v>13.8</v>
      </c>
      <c r="D668" s="15" t="n">
        <v>101</v>
      </c>
      <c r="E668" s="15" t="n">
        <v>1733</v>
      </c>
      <c r="F668" s="15" t="n">
        <v>0</v>
      </c>
      <c r="G668" s="15" t="n">
        <v>0</v>
      </c>
      <c r="H668" s="15" t="n">
        <v>0</v>
      </c>
      <c r="I668" s="16" t="n">
        <v>0</v>
      </c>
      <c r="J668" s="15">
        <f>I668-F668</f>
        <v/>
      </c>
      <c r="K668" s="15">
        <f>H668-I668</f>
        <v/>
      </c>
      <c r="L668" s="15" t="n">
        <v>0.09772</v>
      </c>
      <c r="M668" s="15" t="n">
        <v>0.09771000000000001</v>
      </c>
      <c r="N668" s="15" t="n">
        <v>0.09771000000000001</v>
      </c>
      <c r="O668" s="15" t="n">
        <v>0.09771000000000001</v>
      </c>
      <c r="P668" s="15" t="n">
        <v>0.09771000000000001</v>
      </c>
      <c r="Q668" s="15" t="n">
        <v>0.09777</v>
      </c>
      <c r="R668" s="15" t="n"/>
      <c r="S668" s="15">
        <f>L668*J668</f>
        <v/>
      </c>
      <c r="T668" s="15">
        <f>M668*J668</f>
        <v/>
      </c>
      <c r="U668" s="15">
        <f>N668*J668</f>
        <v/>
      </c>
      <c r="V668" s="15">
        <f>O668*J668</f>
        <v/>
      </c>
      <c r="W668" s="15">
        <f>P668*J668</f>
        <v/>
      </c>
      <c r="X668" s="17">
        <f>Q668*J668</f>
        <v/>
      </c>
    </row>
    <row r="669" ht="13.5" customHeight="1">
      <c r="A669" s="14" t="n">
        <v>122450</v>
      </c>
      <c r="B669" s="15" t="inlineStr">
        <is>
          <t>WALLINGFRDG3</t>
        </is>
      </c>
      <c r="C669" s="15" t="n">
        <v>13.8</v>
      </c>
      <c r="D669" s="15" t="n">
        <v>101</v>
      </c>
      <c r="E669" s="15" t="n">
        <v>1733</v>
      </c>
      <c r="F669" s="15" t="n">
        <v>0</v>
      </c>
      <c r="G669" s="15" t="n">
        <v>0</v>
      </c>
      <c r="H669" s="15" t="n">
        <v>0</v>
      </c>
      <c r="I669" s="16" t="n">
        <v>0</v>
      </c>
      <c r="J669" s="15">
        <f>I669-F669</f>
        <v/>
      </c>
      <c r="K669" s="15">
        <f>H669-I669</f>
        <v/>
      </c>
      <c r="L669" s="15" t="n">
        <v>0.09772</v>
      </c>
      <c r="M669" s="15" t="n">
        <v>0.09771000000000001</v>
      </c>
      <c r="N669" s="15" t="n">
        <v>0.09771000000000001</v>
      </c>
      <c r="O669" s="15" t="n">
        <v>0.09771000000000001</v>
      </c>
      <c r="P669" s="15" t="n">
        <v>0.09771000000000001</v>
      </c>
      <c r="Q669" s="15" t="n">
        <v>0.09777</v>
      </c>
      <c r="R669" s="15" t="n"/>
      <c r="S669" s="15">
        <f>L669*J669</f>
        <v/>
      </c>
      <c r="T669" s="15">
        <f>M669*J669</f>
        <v/>
      </c>
      <c r="U669" s="15">
        <f>N669*J669</f>
        <v/>
      </c>
      <c r="V669" s="15">
        <f>O669*J669</f>
        <v/>
      </c>
      <c r="W669" s="15">
        <f>P669*J669</f>
        <v/>
      </c>
      <c r="X669" s="17">
        <f>Q669*J669</f>
        <v/>
      </c>
    </row>
    <row r="670" ht="13.5" customHeight="1">
      <c r="A670" s="14" t="n">
        <v>122449</v>
      </c>
      <c r="B670" s="15" t="inlineStr">
        <is>
          <t>WALLINGFRDG2</t>
        </is>
      </c>
      <c r="C670" s="15" t="n">
        <v>13.8</v>
      </c>
      <c r="D670" s="15" t="n">
        <v>101</v>
      </c>
      <c r="E670" s="15" t="n">
        <v>1733</v>
      </c>
      <c r="F670" s="15" t="n">
        <v>0</v>
      </c>
      <c r="G670" s="15" t="n">
        <v>0</v>
      </c>
      <c r="H670" s="15" t="n">
        <v>0</v>
      </c>
      <c r="I670" s="16" t="n">
        <v>0</v>
      </c>
      <c r="J670" s="15">
        <f>I670-F670</f>
        <v/>
      </c>
      <c r="K670" s="15">
        <f>H670-I670</f>
        <v/>
      </c>
      <c r="L670" s="15" t="n">
        <v>0.09772</v>
      </c>
      <c r="M670" s="15" t="n">
        <v>0.09771000000000001</v>
      </c>
      <c r="N670" s="15" t="n">
        <v>0.09771000000000001</v>
      </c>
      <c r="O670" s="15" t="n">
        <v>0.09771000000000001</v>
      </c>
      <c r="P670" s="15" t="n">
        <v>0.09771000000000001</v>
      </c>
      <c r="Q670" s="15" t="n">
        <v>0.09777</v>
      </c>
      <c r="R670" s="15" t="n"/>
      <c r="S670" s="15">
        <f>L670*J670</f>
        <v/>
      </c>
      <c r="T670" s="15">
        <f>M670*J670</f>
        <v/>
      </c>
      <c r="U670" s="15">
        <f>N670*J670</f>
        <v/>
      </c>
      <c r="V670" s="15">
        <f>O670*J670</f>
        <v/>
      </c>
      <c r="W670" s="15">
        <f>P670*J670</f>
        <v/>
      </c>
      <c r="X670" s="17">
        <f>Q670*J670</f>
        <v/>
      </c>
    </row>
    <row r="671" ht="13.5" customHeight="1">
      <c r="A671" s="14" t="n">
        <v>122451</v>
      </c>
      <c r="B671" s="15" t="inlineStr">
        <is>
          <t>WALLINGFRDG4</t>
        </is>
      </c>
      <c r="C671" s="15" t="n">
        <v>13.8</v>
      </c>
      <c r="D671" s="15" t="n">
        <v>101</v>
      </c>
      <c r="E671" s="15" t="n">
        <v>1733</v>
      </c>
      <c r="F671" s="15" t="n">
        <v>0</v>
      </c>
      <c r="G671" s="15" t="n">
        <v>0</v>
      </c>
      <c r="H671" s="15" t="n">
        <v>0</v>
      </c>
      <c r="I671" s="16" t="n">
        <v>0</v>
      </c>
      <c r="J671" s="15">
        <f>I671-F671</f>
        <v/>
      </c>
      <c r="K671" s="15">
        <f>H671-I671</f>
        <v/>
      </c>
      <c r="L671" s="15" t="n">
        <v>0.09772</v>
      </c>
      <c r="M671" s="15" t="n">
        <v>0.09771000000000001</v>
      </c>
      <c r="N671" s="15" t="n">
        <v>0.09771000000000001</v>
      </c>
      <c r="O671" s="15" t="n">
        <v>0.09771000000000001</v>
      </c>
      <c r="P671" s="15" t="n">
        <v>0.09771000000000001</v>
      </c>
      <c r="Q671" s="15" t="n">
        <v>0.09777</v>
      </c>
      <c r="R671" s="15" t="n"/>
      <c r="S671" s="15">
        <f>L671*J671</f>
        <v/>
      </c>
      <c r="T671" s="15">
        <f>M671*J671</f>
        <v/>
      </c>
      <c r="U671" s="15">
        <f>N671*J671</f>
        <v/>
      </c>
      <c r="V671" s="15">
        <f>O671*J671</f>
        <v/>
      </c>
      <c r="W671" s="15">
        <f>P671*J671</f>
        <v/>
      </c>
      <c r="X671" s="17">
        <f>Q671*J671</f>
        <v/>
      </c>
    </row>
    <row r="672" ht="13.5" customHeight="1">
      <c r="A672" s="14" t="n">
        <v>122448</v>
      </c>
      <c r="B672" s="15" t="inlineStr">
        <is>
          <t>WALLINGFRDG1</t>
        </is>
      </c>
      <c r="C672" s="15" t="n">
        <v>13.8</v>
      </c>
      <c r="D672" s="15" t="n">
        <v>101</v>
      </c>
      <c r="E672" s="15" t="n">
        <v>1733</v>
      </c>
      <c r="F672" s="15" t="n">
        <v>0</v>
      </c>
      <c r="G672" s="15" t="n">
        <v>0</v>
      </c>
      <c r="H672" s="15" t="n">
        <v>0</v>
      </c>
      <c r="I672" s="16" t="n">
        <v>0</v>
      </c>
      <c r="J672" s="15">
        <f>I672-F672</f>
        <v/>
      </c>
      <c r="K672" s="15">
        <f>H672-I672</f>
        <v/>
      </c>
      <c r="L672" s="15" t="n">
        <v>0.09772</v>
      </c>
      <c r="M672" s="15" t="n">
        <v>0.09771000000000001</v>
      </c>
      <c r="N672" s="15" t="n">
        <v>0.09771000000000001</v>
      </c>
      <c r="O672" s="15" t="n">
        <v>0.09771000000000001</v>
      </c>
      <c r="P672" s="15" t="n">
        <v>0.09771000000000001</v>
      </c>
      <c r="Q672" s="15" t="n">
        <v>0.09777</v>
      </c>
      <c r="R672" s="15" t="n"/>
      <c r="S672" s="15">
        <f>L672*J672</f>
        <v/>
      </c>
      <c r="T672" s="15">
        <f>M672*J672</f>
        <v/>
      </c>
      <c r="U672" s="15">
        <f>N672*J672</f>
        <v/>
      </c>
      <c r="V672" s="15">
        <f>O672*J672</f>
        <v/>
      </c>
      <c r="W672" s="15">
        <f>P672*J672</f>
        <v/>
      </c>
      <c r="X672" s="17">
        <f>Q672*J672</f>
        <v/>
      </c>
    </row>
    <row r="673" ht="13.5" customHeight="1">
      <c r="A673" s="14" t="n">
        <v>122272</v>
      </c>
      <c r="B673" s="15" t="inlineStr">
        <is>
          <t xml:space="preserve">FORESTVILLE </t>
        </is>
      </c>
      <c r="C673" s="15" t="n">
        <v>13.8</v>
      </c>
      <c r="D673" s="15" t="n">
        <v>101</v>
      </c>
      <c r="E673" s="15" t="n">
        <v>1692</v>
      </c>
      <c r="F673" s="15" t="n">
        <v>0</v>
      </c>
      <c r="G673" s="15" t="n">
        <v>0</v>
      </c>
      <c r="H673" s="15" t="n">
        <v>0</v>
      </c>
      <c r="I673" s="16" t="n">
        <v>0</v>
      </c>
      <c r="J673" s="15">
        <f>I673-F673</f>
        <v/>
      </c>
      <c r="K673" s="15">
        <f>H673-I673</f>
        <v/>
      </c>
      <c r="L673" s="15" t="n">
        <v>0.10282</v>
      </c>
      <c r="M673" s="15" t="n">
        <v>0.10281</v>
      </c>
      <c r="N673" s="15" t="n">
        <v>0.10281</v>
      </c>
      <c r="O673" s="15" t="n">
        <v>0.10281</v>
      </c>
      <c r="P673" s="15" t="n">
        <v>0.10281</v>
      </c>
      <c r="Q673" s="15" t="n">
        <v>0.10287</v>
      </c>
      <c r="R673" s="15" t="n"/>
      <c r="S673" s="15">
        <f>L673*J673</f>
        <v/>
      </c>
      <c r="T673" s="15">
        <f>M673*J673</f>
        <v/>
      </c>
      <c r="U673" s="15">
        <f>N673*J673</f>
        <v/>
      </c>
      <c r="V673" s="15">
        <f>O673*J673</f>
        <v/>
      </c>
      <c r="W673" s="15">
        <f>P673*J673</f>
        <v/>
      </c>
      <c r="X673" s="17">
        <f>Q673*J673</f>
        <v/>
      </c>
    </row>
    <row r="674" ht="13.5" customHeight="1">
      <c r="A674" s="14" t="n">
        <v>122173</v>
      </c>
      <c r="B674" s="15" t="inlineStr">
        <is>
          <t xml:space="preserve">FRANKLIN DR </t>
        </is>
      </c>
      <c r="C674" s="15" t="n">
        <v>13.2</v>
      </c>
      <c r="D674" s="15" t="n">
        <v>101</v>
      </c>
      <c r="E674" s="15" t="n">
        <v>1692</v>
      </c>
      <c r="F674" s="15" t="n">
        <v>0</v>
      </c>
      <c r="G674" s="15" t="n">
        <v>0</v>
      </c>
      <c r="H674" s="15" t="n">
        <v>0</v>
      </c>
      <c r="I674" s="16" t="n">
        <v>0</v>
      </c>
      <c r="J674" s="15">
        <f>I674-F674</f>
        <v/>
      </c>
      <c r="K674" s="15">
        <f>H674-I674</f>
        <v/>
      </c>
      <c r="L674" s="15" t="n">
        <v>0.10844</v>
      </c>
      <c r="M674" s="15" t="n">
        <v>0.10843</v>
      </c>
      <c r="N674" s="15" t="n">
        <v>0.10843</v>
      </c>
      <c r="O674" s="15" t="n">
        <v>0.10843</v>
      </c>
      <c r="P674" s="15" t="n">
        <v>0.10843</v>
      </c>
      <c r="Q674" s="15" t="n">
        <v>0.10849</v>
      </c>
      <c r="R674" s="15" t="n"/>
      <c r="S674" s="15">
        <f>L674*J674</f>
        <v/>
      </c>
      <c r="T674" s="15">
        <f>M674*J674</f>
        <v/>
      </c>
      <c r="U674" s="15">
        <f>N674*J674</f>
        <v/>
      </c>
      <c r="V674" s="15">
        <f>O674*J674</f>
        <v/>
      </c>
      <c r="W674" s="15">
        <f>P674*J674</f>
        <v/>
      </c>
      <c r="X674" s="17">
        <f>Q674*J674</f>
        <v/>
      </c>
    </row>
    <row r="675" ht="13.5" customHeight="1">
      <c r="A675" s="14" t="n">
        <v>122469</v>
      </c>
      <c r="B675" s="15" t="inlineStr">
        <is>
          <t xml:space="preserve">DEVON #10   </t>
        </is>
      </c>
      <c r="C675" s="15" t="n">
        <v>13.8</v>
      </c>
      <c r="D675" s="15" t="n">
        <v>101</v>
      </c>
      <c r="E675" s="15" t="n">
        <v>1733</v>
      </c>
      <c r="F675" s="15" t="n">
        <v>0</v>
      </c>
      <c r="G675" s="15" t="n">
        <v>0</v>
      </c>
      <c r="H675" s="15" t="n">
        <v>0</v>
      </c>
      <c r="I675" s="16" t="n">
        <v>0</v>
      </c>
      <c r="J675" s="15">
        <f>I675-F675</f>
        <v/>
      </c>
      <c r="K675" s="15">
        <f>H675-I675</f>
        <v/>
      </c>
      <c r="L675" s="15" t="n">
        <v>0.11703</v>
      </c>
      <c r="M675" s="15" t="n">
        <v>0.11702</v>
      </c>
      <c r="N675" s="15" t="n">
        <v>0.11702</v>
      </c>
      <c r="O675" s="15" t="n">
        <v>0.11702</v>
      </c>
      <c r="P675" s="15" t="n">
        <v>0.11702</v>
      </c>
      <c r="Q675" s="15" t="n">
        <v>0.11708</v>
      </c>
      <c r="R675" s="15" t="n"/>
      <c r="S675" s="15">
        <f>L675*J675</f>
        <v/>
      </c>
      <c r="T675" s="15">
        <f>M675*J675</f>
        <v/>
      </c>
      <c r="U675" s="15">
        <f>N675*J675</f>
        <v/>
      </c>
      <c r="V675" s="15">
        <f>O675*J675</f>
        <v/>
      </c>
      <c r="W675" s="15">
        <f>P675*J675</f>
        <v/>
      </c>
      <c r="X675" s="17">
        <f>Q675*J675</f>
        <v/>
      </c>
    </row>
    <row r="676" ht="13.5" customHeight="1">
      <c r="A676" s="14" t="n">
        <v>122476</v>
      </c>
      <c r="B676" s="15" t="inlineStr">
        <is>
          <t>DEVON #15-16</t>
        </is>
      </c>
      <c r="C676" s="15" t="n">
        <v>13.8</v>
      </c>
      <c r="D676" s="15" t="n">
        <v>101</v>
      </c>
      <c r="E676" s="15" t="n">
        <v>1733</v>
      </c>
      <c r="F676" s="15" t="n">
        <v>93.8</v>
      </c>
      <c r="G676" s="15" t="n">
        <v>0</v>
      </c>
      <c r="H676" s="15" t="n">
        <v>93.8</v>
      </c>
      <c r="I676" s="16" t="n">
        <v>93.8</v>
      </c>
      <c r="J676" s="15">
        <f>I676-F676</f>
        <v/>
      </c>
      <c r="K676" s="15">
        <f>H676-I676</f>
        <v/>
      </c>
      <c r="L676" s="15" t="n">
        <v>0.11703</v>
      </c>
      <c r="M676" s="15" t="n">
        <v>0.11702</v>
      </c>
      <c r="N676" s="15" t="n">
        <v>0.11702</v>
      </c>
      <c r="O676" s="15" t="n">
        <v>0.11702</v>
      </c>
      <c r="P676" s="15" t="n">
        <v>0.11702</v>
      </c>
      <c r="Q676" s="15" t="n">
        <v>0.11708</v>
      </c>
      <c r="R676" s="15" t="n"/>
      <c r="S676" s="15">
        <f>L676*J676</f>
        <v/>
      </c>
      <c r="T676" s="15">
        <f>M676*J676</f>
        <v/>
      </c>
      <c r="U676" s="15">
        <f>N676*J676</f>
        <v/>
      </c>
      <c r="V676" s="15">
        <f>O676*J676</f>
        <v/>
      </c>
      <c r="W676" s="15">
        <f>P676*J676</f>
        <v/>
      </c>
      <c r="X676" s="17">
        <f>Q676*J676</f>
        <v/>
      </c>
    </row>
    <row r="677" ht="13.5" customHeight="1">
      <c r="A677" s="14" t="n">
        <v>122477</v>
      </c>
      <c r="B677" s="15" t="inlineStr">
        <is>
          <t>DEVON #17-18</t>
        </is>
      </c>
      <c r="C677" s="15" t="n">
        <v>13.8</v>
      </c>
      <c r="D677" s="15" t="n">
        <v>101</v>
      </c>
      <c r="E677" s="15" t="n">
        <v>1733</v>
      </c>
      <c r="F677" s="15" t="n">
        <v>73.06999999999999</v>
      </c>
      <c r="G677" s="15" t="n">
        <v>0</v>
      </c>
      <c r="H677" s="15" t="n">
        <v>93.8</v>
      </c>
      <c r="I677" s="16" t="n">
        <v>73.06999999999999</v>
      </c>
      <c r="J677" s="15">
        <f>I677-F677</f>
        <v/>
      </c>
      <c r="K677" s="15">
        <f>H677-I677</f>
        <v/>
      </c>
      <c r="L677" s="15" t="n">
        <v>0.11703</v>
      </c>
      <c r="M677" s="15" t="n">
        <v>0.11702</v>
      </c>
      <c r="N677" s="15" t="n">
        <v>0.11702</v>
      </c>
      <c r="O677" s="15" t="n">
        <v>0.11702</v>
      </c>
      <c r="P677" s="15" t="n">
        <v>0.11702</v>
      </c>
      <c r="Q677" s="15" t="n">
        <v>0.11708</v>
      </c>
      <c r="R677" s="15" t="n"/>
      <c r="S677" s="15">
        <f>L677*J677</f>
        <v/>
      </c>
      <c r="T677" s="15">
        <f>M677*J677</f>
        <v/>
      </c>
      <c r="U677" s="15">
        <f>N677*J677</f>
        <v/>
      </c>
      <c r="V677" s="15">
        <f>O677*J677</f>
        <v/>
      </c>
      <c r="W677" s="15">
        <f>P677*J677</f>
        <v/>
      </c>
      <c r="X677" s="17">
        <f>Q677*J677</f>
        <v/>
      </c>
    </row>
    <row r="678" ht="13.5" customHeight="1">
      <c r="A678" s="14" t="n">
        <v>122481</v>
      </c>
      <c r="B678" s="15" t="inlineStr">
        <is>
          <t xml:space="preserve">MILFORD_C1  </t>
        </is>
      </c>
      <c r="C678" s="15" t="n">
        <v>21</v>
      </c>
      <c r="D678" s="15" t="n">
        <v>101</v>
      </c>
      <c r="E678" s="15" t="n">
        <v>1733</v>
      </c>
      <c r="F678" s="15" t="n">
        <v>267.7</v>
      </c>
      <c r="G678" s="15" t="n">
        <v>0</v>
      </c>
      <c r="H678" s="15" t="n">
        <v>267.7</v>
      </c>
      <c r="I678" s="16" t="n">
        <v>267.7</v>
      </c>
      <c r="J678" s="15">
        <f>I678-F678</f>
        <v/>
      </c>
      <c r="K678" s="15">
        <f>H678-I678</f>
        <v/>
      </c>
      <c r="L678" s="15" t="n">
        <v>0.12265</v>
      </c>
      <c r="M678" s="15" t="n">
        <v>0.12264</v>
      </c>
      <c r="N678" s="15" t="n">
        <v>0.12264</v>
      </c>
      <c r="O678" s="15" t="n">
        <v>0.12264</v>
      </c>
      <c r="P678" s="15" t="n">
        <v>0.12264</v>
      </c>
      <c r="Q678" s="15" t="n">
        <v>0.12271</v>
      </c>
      <c r="R678" s="15" t="n"/>
      <c r="S678" s="15">
        <f>L678*J678</f>
        <v/>
      </c>
      <c r="T678" s="15">
        <f>M678*J678</f>
        <v/>
      </c>
      <c r="U678" s="15">
        <f>N678*J678</f>
        <v/>
      </c>
      <c r="V678" s="15">
        <f>O678*J678</f>
        <v/>
      </c>
      <c r="W678" s="15">
        <f>P678*J678</f>
        <v/>
      </c>
      <c r="X678" s="17">
        <f>Q678*J678</f>
        <v/>
      </c>
    </row>
    <row r="679" ht="13.5" customHeight="1">
      <c r="A679" s="14" t="n">
        <v>122482</v>
      </c>
      <c r="B679" s="15" t="inlineStr">
        <is>
          <t xml:space="preserve">MILFORD_C2  </t>
        </is>
      </c>
      <c r="C679" s="15" t="n">
        <v>21</v>
      </c>
      <c r="D679" s="15" t="n">
        <v>101</v>
      </c>
      <c r="E679" s="15" t="n">
        <v>1733</v>
      </c>
      <c r="F679" s="15" t="n">
        <v>267.7</v>
      </c>
      <c r="G679" s="15" t="n">
        <v>0</v>
      </c>
      <c r="H679" s="15" t="n">
        <v>267.7</v>
      </c>
      <c r="I679" s="16" t="n">
        <v>267.7</v>
      </c>
      <c r="J679" s="15">
        <f>I679-F679</f>
        <v/>
      </c>
      <c r="K679" s="15">
        <f>H679-I679</f>
        <v/>
      </c>
      <c r="L679" s="15" t="n">
        <v>0.12265</v>
      </c>
      <c r="M679" s="15" t="n">
        <v>0.12264</v>
      </c>
      <c r="N679" s="15" t="n">
        <v>0.12264</v>
      </c>
      <c r="O679" s="15" t="n">
        <v>0.12264</v>
      </c>
      <c r="P679" s="15" t="n">
        <v>0.12264</v>
      </c>
      <c r="Q679" s="15" t="n">
        <v>0.12271</v>
      </c>
      <c r="R679" s="15" t="n"/>
      <c r="S679" s="15">
        <f>L679*J679</f>
        <v/>
      </c>
      <c r="T679" s="15">
        <f>M679*J679</f>
        <v/>
      </c>
      <c r="U679" s="15">
        <f>N679*J679</f>
        <v/>
      </c>
      <c r="V679" s="15">
        <f>O679*J679</f>
        <v/>
      </c>
      <c r="W679" s="15">
        <f>P679*J679</f>
        <v/>
      </c>
      <c r="X679" s="17">
        <f>Q679*J679</f>
        <v/>
      </c>
    </row>
    <row r="680" ht="13.5" customHeight="1">
      <c r="A680" s="14" t="n">
        <v>993313</v>
      </c>
      <c r="B680" s="15" t="inlineStr">
        <is>
          <t>NG_CONGRES~1</t>
        </is>
      </c>
      <c r="C680" s="15" t="n">
        <v>115</v>
      </c>
      <c r="D680" s="15" t="n">
        <v>101</v>
      </c>
      <c r="E680" s="15" t="n">
        <v>1800</v>
      </c>
      <c r="F680" s="15" t="n">
        <v>0</v>
      </c>
      <c r="G680" s="15" t="n">
        <v>0</v>
      </c>
      <c r="H680" s="15" t="n">
        <v>0</v>
      </c>
      <c r="I680" s="16" t="n">
        <v>0</v>
      </c>
      <c r="J680" s="15">
        <f>I680-F680</f>
        <v/>
      </c>
      <c r="K680" s="15">
        <f>H680-I680</f>
        <v/>
      </c>
      <c r="L680" s="15" t="n">
        <v>0.12425</v>
      </c>
      <c r="M680" s="15" t="n">
        <v>0.12424</v>
      </c>
      <c r="N680" s="15" t="n">
        <v>0.12424</v>
      </c>
      <c r="O680" s="15" t="n">
        <v>0.12424</v>
      </c>
      <c r="P680" s="15" t="n">
        <v>0.12424</v>
      </c>
      <c r="Q680" s="15" t="n">
        <v>0.1243</v>
      </c>
      <c r="R680" s="15" t="n"/>
      <c r="S680" s="15">
        <f>L680*J680</f>
        <v/>
      </c>
      <c r="T680" s="15">
        <f>M680*J680</f>
        <v/>
      </c>
      <c r="U680" s="15">
        <f>N680*J680</f>
        <v/>
      </c>
      <c r="V680" s="15">
        <f>O680*J680</f>
        <v/>
      </c>
      <c r="W680" s="15">
        <f>P680*J680</f>
        <v/>
      </c>
      <c r="X680" s="17">
        <f>Q680*J680</f>
        <v/>
      </c>
    </row>
    <row r="681" ht="13.5" customHeight="1">
      <c r="A681" s="14" t="n">
        <v>122583</v>
      </c>
      <c r="B681" s="15" t="inlineStr">
        <is>
          <t xml:space="preserve">WATERBURY_G </t>
        </is>
      </c>
      <c r="C681" s="15" t="n">
        <v>13.8</v>
      </c>
      <c r="D681" s="15" t="n">
        <v>101</v>
      </c>
      <c r="E681" s="15" t="n">
        <v>1733</v>
      </c>
      <c r="F681" s="15" t="n">
        <v>97.91</v>
      </c>
      <c r="G681" s="15" t="n">
        <v>0</v>
      </c>
      <c r="H681" s="15" t="n">
        <v>97.91</v>
      </c>
      <c r="I681" s="16" t="n">
        <v>97.91</v>
      </c>
      <c r="J681" s="15">
        <f>I681-F681</f>
        <v/>
      </c>
      <c r="K681" s="15">
        <f>H681-I681</f>
        <v/>
      </c>
      <c r="L681" s="15" t="n">
        <v>0.12432</v>
      </c>
      <c r="M681" s="15" t="n">
        <v>0.12431</v>
      </c>
      <c r="N681" s="15" t="n">
        <v>0.12431</v>
      </c>
      <c r="O681" s="15" t="n">
        <v>0.12431</v>
      </c>
      <c r="P681" s="15" t="n">
        <v>0.12431</v>
      </c>
      <c r="Q681" s="15" t="n">
        <v>0.12438</v>
      </c>
      <c r="R681" s="15" t="n"/>
      <c r="S681" s="15">
        <f>L681*J681</f>
        <v/>
      </c>
      <c r="T681" s="15">
        <f>M681*J681</f>
        <v/>
      </c>
      <c r="U681" s="15">
        <f>N681*J681</f>
        <v/>
      </c>
      <c r="V681" s="15">
        <f>O681*J681</f>
        <v/>
      </c>
      <c r="W681" s="15">
        <f>P681*J681</f>
        <v/>
      </c>
      <c r="X681" s="17">
        <f>Q681*J681</f>
        <v/>
      </c>
    </row>
    <row r="682" ht="13.5" customHeight="1">
      <c r="A682" s="14" t="n">
        <v>123642</v>
      </c>
      <c r="B682" s="15" t="inlineStr">
        <is>
          <t xml:space="preserve">BRPT HRBR 4 </t>
        </is>
      </c>
      <c r="C682" s="15" t="n">
        <v>13.8</v>
      </c>
      <c r="D682" s="15" t="n">
        <v>101</v>
      </c>
      <c r="E682" s="15" t="n">
        <v>1803</v>
      </c>
      <c r="F682" s="15" t="n">
        <v>0</v>
      </c>
      <c r="G682" s="15" t="n">
        <v>0</v>
      </c>
      <c r="H682" s="15" t="n">
        <v>0</v>
      </c>
      <c r="I682" s="16" t="n">
        <v>0</v>
      </c>
      <c r="J682" s="15">
        <f>I682-F682</f>
        <v/>
      </c>
      <c r="K682" s="15">
        <f>H682-I682</f>
        <v/>
      </c>
      <c r="L682" s="15" t="n">
        <v>0.12525</v>
      </c>
      <c r="M682" s="15" t="n">
        <v>0.12524</v>
      </c>
      <c r="N682" s="15" t="n">
        <v>0.12524</v>
      </c>
      <c r="O682" s="15" t="n">
        <v>0.12524</v>
      </c>
      <c r="P682" s="15" t="n">
        <v>0.12524</v>
      </c>
      <c r="Q682" s="15" t="n">
        <v>0.1253</v>
      </c>
      <c r="R682" s="15" t="n"/>
      <c r="S682" s="15">
        <f>L682*J682</f>
        <v/>
      </c>
      <c r="T682" s="15">
        <f>M682*J682</f>
        <v/>
      </c>
      <c r="U682" s="15">
        <f>N682*J682</f>
        <v/>
      </c>
      <c r="V682" s="15">
        <f>O682*J682</f>
        <v/>
      </c>
      <c r="W682" s="15">
        <f>P682*J682</f>
        <v/>
      </c>
      <c r="X682" s="17">
        <f>Q682*J682</f>
        <v/>
      </c>
    </row>
    <row r="683" ht="13.5" customHeight="1">
      <c r="A683" s="14" t="n">
        <v>122586</v>
      </c>
      <c r="B683" s="15" t="inlineStr">
        <is>
          <t xml:space="preserve">TOWANTIC C1 </t>
        </is>
      </c>
      <c r="C683" s="15" t="n">
        <v>18</v>
      </c>
      <c r="D683" s="15" t="n">
        <v>101</v>
      </c>
      <c r="E683" s="15" t="n">
        <v>1733</v>
      </c>
      <c r="F683" s="15" t="n">
        <v>248.66</v>
      </c>
      <c r="G683" s="15" t="n">
        <v>0</v>
      </c>
      <c r="H683" s="15" t="n">
        <v>248.66</v>
      </c>
      <c r="I683" s="16" t="n">
        <v>248.66</v>
      </c>
      <c r="J683" s="15">
        <f>I683-F683</f>
        <v/>
      </c>
      <c r="K683" s="15">
        <f>H683-I683</f>
        <v/>
      </c>
      <c r="L683" s="15" t="n">
        <v>0.12535</v>
      </c>
      <c r="M683" s="15" t="n">
        <v>0.12534</v>
      </c>
      <c r="N683" s="15" t="n">
        <v>0.12534</v>
      </c>
      <c r="O683" s="15" t="n">
        <v>0.12534</v>
      </c>
      <c r="P683" s="15" t="n">
        <v>0.12534</v>
      </c>
      <c r="Q683" s="15" t="n">
        <v>0.1254</v>
      </c>
      <c r="R683" s="15" t="n"/>
      <c r="S683" s="15">
        <f>L683*J683</f>
        <v/>
      </c>
      <c r="T683" s="15">
        <f>M683*J683</f>
        <v/>
      </c>
      <c r="U683" s="15">
        <f>N683*J683</f>
        <v/>
      </c>
      <c r="V683" s="15">
        <f>O683*J683</f>
        <v/>
      </c>
      <c r="W683" s="15">
        <f>P683*J683</f>
        <v/>
      </c>
      <c r="X683" s="17">
        <f>Q683*J683</f>
        <v/>
      </c>
    </row>
    <row r="684" ht="13.5" customHeight="1">
      <c r="A684" s="14" t="n">
        <v>122587</v>
      </c>
      <c r="B684" s="15" t="inlineStr">
        <is>
          <t xml:space="preserve">TOWANTIC C2 </t>
        </is>
      </c>
      <c r="C684" s="15" t="n">
        <v>18</v>
      </c>
      <c r="D684" s="15" t="n">
        <v>101</v>
      </c>
      <c r="E684" s="15" t="n">
        <v>1733</v>
      </c>
      <c r="F684" s="15" t="n">
        <v>250.92</v>
      </c>
      <c r="G684" s="15" t="n">
        <v>0</v>
      </c>
      <c r="H684" s="15" t="n">
        <v>250.92</v>
      </c>
      <c r="I684" s="16" t="n">
        <v>250.92</v>
      </c>
      <c r="J684" s="15">
        <f>I684-F684</f>
        <v/>
      </c>
      <c r="K684" s="15">
        <f>H684-I684</f>
        <v/>
      </c>
      <c r="L684" s="15" t="n">
        <v>0.12535</v>
      </c>
      <c r="M684" s="15" t="n">
        <v>0.12534</v>
      </c>
      <c r="N684" s="15" t="n">
        <v>0.12534</v>
      </c>
      <c r="O684" s="15" t="n">
        <v>0.12534</v>
      </c>
      <c r="P684" s="15" t="n">
        <v>0.12534</v>
      </c>
      <c r="Q684" s="15" t="n">
        <v>0.1254</v>
      </c>
      <c r="R684" s="15" t="n"/>
      <c r="S684" s="15">
        <f>L684*J684</f>
        <v/>
      </c>
      <c r="T684" s="15">
        <f>M684*J684</f>
        <v/>
      </c>
      <c r="U684" s="15">
        <f>N684*J684</f>
        <v/>
      </c>
      <c r="V684" s="15">
        <f>O684*J684</f>
        <v/>
      </c>
      <c r="W684" s="15">
        <f>P684*J684</f>
        <v/>
      </c>
      <c r="X684" s="17">
        <f>Q684*J684</f>
        <v/>
      </c>
    </row>
    <row r="685" ht="13.5" customHeight="1">
      <c r="A685" s="14" t="n">
        <v>122588</v>
      </c>
      <c r="B685" s="15" t="inlineStr">
        <is>
          <t xml:space="preserve">TOWANTIC ST </t>
        </is>
      </c>
      <c r="C685" s="15" t="n">
        <v>18</v>
      </c>
      <c r="D685" s="15" t="n">
        <v>101</v>
      </c>
      <c r="E685" s="15" t="n">
        <v>1733</v>
      </c>
      <c r="F685" s="15" t="n">
        <v>250.92</v>
      </c>
      <c r="G685" s="15" t="n">
        <v>0</v>
      </c>
      <c r="H685" s="15" t="n">
        <v>250.92</v>
      </c>
      <c r="I685" s="16" t="n">
        <v>250.92</v>
      </c>
      <c r="J685" s="15">
        <f>I685-F685</f>
        <v/>
      </c>
      <c r="K685" s="15">
        <f>H685-I685</f>
        <v/>
      </c>
      <c r="L685" s="15" t="n">
        <v>0.12535</v>
      </c>
      <c r="M685" s="15" t="n">
        <v>0.12534</v>
      </c>
      <c r="N685" s="15" t="n">
        <v>0.12534</v>
      </c>
      <c r="O685" s="15" t="n">
        <v>0.12534</v>
      </c>
      <c r="P685" s="15" t="n">
        <v>0.12534</v>
      </c>
      <c r="Q685" s="15" t="n">
        <v>0.1254</v>
      </c>
      <c r="R685" s="15" t="n"/>
      <c r="S685" s="15">
        <f>L685*J685</f>
        <v/>
      </c>
      <c r="T685" s="15">
        <f>M685*J685</f>
        <v/>
      </c>
      <c r="U685" s="15">
        <f>N685*J685</f>
        <v/>
      </c>
      <c r="V685" s="15">
        <f>O685*J685</f>
        <v/>
      </c>
      <c r="W685" s="15">
        <f>P685*J685</f>
        <v/>
      </c>
      <c r="X685" s="17">
        <f>Q685*J685</f>
        <v/>
      </c>
    </row>
    <row r="686" ht="13.5" customHeight="1">
      <c r="A686" s="14" t="n">
        <v>122470</v>
      </c>
      <c r="B686" s="15" t="inlineStr">
        <is>
          <t xml:space="preserve">DEVON #11   </t>
        </is>
      </c>
      <c r="C686" s="15" t="n">
        <v>13.8</v>
      </c>
      <c r="D686" s="15" t="n">
        <v>101</v>
      </c>
      <c r="E686" s="15" t="n">
        <v>1733</v>
      </c>
      <c r="F686" s="15" t="n">
        <v>33.12</v>
      </c>
      <c r="G686" s="15" t="n">
        <v>0</v>
      </c>
      <c r="H686" s="15" t="n">
        <v>33.12</v>
      </c>
      <c r="I686" s="16" t="n">
        <v>33.12</v>
      </c>
      <c r="J686" s="15">
        <f>I686-F686</f>
        <v/>
      </c>
      <c r="K686" s="15">
        <f>H686-I686</f>
        <v/>
      </c>
      <c r="L686" s="15" t="n">
        <v>0.12538</v>
      </c>
      <c r="M686" s="15" t="n">
        <v>0.12536</v>
      </c>
      <c r="N686" s="15" t="n">
        <v>0.12536</v>
      </c>
      <c r="O686" s="15" t="n">
        <v>0.12536</v>
      </c>
      <c r="P686" s="15" t="n">
        <v>0.12536</v>
      </c>
      <c r="Q686" s="15" t="n">
        <v>0.12543</v>
      </c>
      <c r="R686" s="15" t="n"/>
      <c r="S686" s="15">
        <f>L686*J686</f>
        <v/>
      </c>
      <c r="T686" s="15">
        <f>M686*J686</f>
        <v/>
      </c>
      <c r="U686" s="15">
        <f>N686*J686</f>
        <v/>
      </c>
      <c r="V686" s="15">
        <f>O686*J686</f>
        <v/>
      </c>
      <c r="W686" s="15">
        <f>P686*J686</f>
        <v/>
      </c>
      <c r="X686" s="17">
        <f>Q686*J686</f>
        <v/>
      </c>
    </row>
    <row r="687" ht="13.5" customHeight="1">
      <c r="A687" s="14" t="n">
        <v>122471</v>
      </c>
      <c r="B687" s="15" t="inlineStr">
        <is>
          <t xml:space="preserve">DEVON #12   </t>
        </is>
      </c>
      <c r="C687" s="15" t="n">
        <v>13.8</v>
      </c>
      <c r="D687" s="15" t="n">
        <v>101</v>
      </c>
      <c r="E687" s="15" t="n">
        <v>1733</v>
      </c>
      <c r="F687" s="15" t="n">
        <v>33.12</v>
      </c>
      <c r="G687" s="15" t="n">
        <v>0</v>
      </c>
      <c r="H687" s="15" t="n">
        <v>33.12</v>
      </c>
      <c r="I687" s="16" t="n">
        <v>33.12</v>
      </c>
      <c r="J687" s="15">
        <f>I687-F687</f>
        <v/>
      </c>
      <c r="K687" s="15">
        <f>H687-I687</f>
        <v/>
      </c>
      <c r="L687" s="15" t="n">
        <v>0.12538</v>
      </c>
      <c r="M687" s="15" t="n">
        <v>0.12536</v>
      </c>
      <c r="N687" s="15" t="n">
        <v>0.12536</v>
      </c>
      <c r="O687" s="15" t="n">
        <v>0.12536</v>
      </c>
      <c r="P687" s="15" t="n">
        <v>0.12536</v>
      </c>
      <c r="Q687" s="15" t="n">
        <v>0.12543</v>
      </c>
      <c r="R687" s="15" t="n"/>
      <c r="S687" s="15">
        <f>L687*J687</f>
        <v/>
      </c>
      <c r="T687" s="15">
        <f>M687*J687</f>
        <v/>
      </c>
      <c r="U687" s="15">
        <f>N687*J687</f>
        <v/>
      </c>
      <c r="V687" s="15">
        <f>O687*J687</f>
        <v/>
      </c>
      <c r="W687" s="15">
        <f>P687*J687</f>
        <v/>
      </c>
      <c r="X687" s="17">
        <f>Q687*J687</f>
        <v/>
      </c>
    </row>
    <row r="688" ht="13.5" customHeight="1">
      <c r="A688" s="14" t="n">
        <v>122473</v>
      </c>
      <c r="B688" s="15" t="inlineStr">
        <is>
          <t xml:space="preserve">DEVON #14   </t>
        </is>
      </c>
      <c r="C688" s="15" t="n">
        <v>13.8</v>
      </c>
      <c r="D688" s="15" t="n">
        <v>101</v>
      </c>
      <c r="E688" s="15" t="n">
        <v>1733</v>
      </c>
      <c r="F688" s="15" t="n">
        <v>33.12</v>
      </c>
      <c r="G688" s="15" t="n">
        <v>0</v>
      </c>
      <c r="H688" s="15" t="n">
        <v>33.12</v>
      </c>
      <c r="I688" s="16" t="n">
        <v>33.12</v>
      </c>
      <c r="J688" s="15">
        <f>I688-F688</f>
        <v/>
      </c>
      <c r="K688" s="15">
        <f>H688-I688</f>
        <v/>
      </c>
      <c r="L688" s="15" t="n">
        <v>0.12538</v>
      </c>
      <c r="M688" s="15" t="n">
        <v>0.12536</v>
      </c>
      <c r="N688" s="15" t="n">
        <v>0.12536</v>
      </c>
      <c r="O688" s="15" t="n">
        <v>0.12536</v>
      </c>
      <c r="P688" s="15" t="n">
        <v>0.12536</v>
      </c>
      <c r="Q688" s="15" t="n">
        <v>0.12543</v>
      </c>
      <c r="R688" s="15" t="n"/>
      <c r="S688" s="15">
        <f>L688*J688</f>
        <v/>
      </c>
      <c r="T688" s="15">
        <f>M688*J688</f>
        <v/>
      </c>
      <c r="U688" s="15">
        <f>N688*J688</f>
        <v/>
      </c>
      <c r="V688" s="15">
        <f>O688*J688</f>
        <v/>
      </c>
      <c r="W688" s="15">
        <f>P688*J688</f>
        <v/>
      </c>
      <c r="X688" s="17">
        <f>Q688*J688</f>
        <v/>
      </c>
    </row>
    <row r="689" ht="13.5" customHeight="1">
      <c r="A689" s="14" t="n">
        <v>990812</v>
      </c>
      <c r="B689" s="15" t="inlineStr">
        <is>
          <t xml:space="preserve">BAT_DEVON-1 </t>
        </is>
      </c>
      <c r="C689" s="15" t="n">
        <v>115</v>
      </c>
      <c r="D689" s="15" t="n">
        <v>101</v>
      </c>
      <c r="E689" s="15" t="n">
        <v>1730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0.12538</v>
      </c>
      <c r="M689" s="15" t="n">
        <v>0.12536</v>
      </c>
      <c r="N689" s="15" t="n">
        <v>0.12536</v>
      </c>
      <c r="O689" s="15" t="n">
        <v>0.12536</v>
      </c>
      <c r="P689" s="15" t="n">
        <v>0.12536</v>
      </c>
      <c r="Q689" s="15" t="n">
        <v>0.12543</v>
      </c>
      <c r="R689" s="15" t="n"/>
      <c r="S689" s="15">
        <f>L689*J689</f>
        <v/>
      </c>
      <c r="T689" s="15">
        <f>M689*J689</f>
        <v/>
      </c>
      <c r="U689" s="15">
        <f>N689*J689</f>
        <v/>
      </c>
      <c r="V689" s="15">
        <f>O689*J689</f>
        <v/>
      </c>
      <c r="W689" s="15">
        <f>P689*J689</f>
        <v/>
      </c>
      <c r="X689" s="17">
        <f>Q689*J689</f>
        <v/>
      </c>
    </row>
    <row r="690" ht="13.5" customHeight="1">
      <c r="A690" s="14" t="n">
        <v>122472</v>
      </c>
      <c r="B690" s="15" t="inlineStr">
        <is>
          <t xml:space="preserve">DEVON #13   </t>
        </is>
      </c>
      <c r="C690" s="15" t="n">
        <v>13.8</v>
      </c>
      <c r="D690" s="15" t="n">
        <v>101</v>
      </c>
      <c r="E690" s="15" t="n">
        <v>1733</v>
      </c>
      <c r="F690" s="15" t="n">
        <v>33.12</v>
      </c>
      <c r="G690" s="15" t="n">
        <v>0</v>
      </c>
      <c r="H690" s="15" t="n">
        <v>33.12</v>
      </c>
      <c r="I690" s="16" t="n">
        <v>33.12</v>
      </c>
      <c r="J690" s="15">
        <f>I690-F690</f>
        <v/>
      </c>
      <c r="K690" s="15">
        <f>H690-I690</f>
        <v/>
      </c>
      <c r="L690" s="15" t="n">
        <v>0.12538</v>
      </c>
      <c r="M690" s="15" t="n">
        <v>0.12536</v>
      </c>
      <c r="N690" s="15" t="n">
        <v>0.12536</v>
      </c>
      <c r="O690" s="15" t="n">
        <v>0.12536</v>
      </c>
      <c r="P690" s="15" t="n">
        <v>0.12536</v>
      </c>
      <c r="Q690" s="15" t="n">
        <v>0.12543</v>
      </c>
      <c r="R690" s="15" t="n"/>
      <c r="S690" s="15">
        <f>L690*J690</f>
        <v/>
      </c>
      <c r="T690" s="15">
        <f>M690*J690</f>
        <v/>
      </c>
      <c r="U690" s="15">
        <f>N690*J690</f>
        <v/>
      </c>
      <c r="V690" s="15">
        <f>O690*J690</f>
        <v/>
      </c>
      <c r="W690" s="15">
        <f>P690*J690</f>
        <v/>
      </c>
      <c r="X690" s="17">
        <f>Q690*J690</f>
        <v/>
      </c>
    </row>
    <row r="691" ht="13.5" customHeight="1">
      <c r="A691" s="14" t="n">
        <v>123643</v>
      </c>
      <c r="B691" s="15" t="inlineStr">
        <is>
          <t>BRPT RESCO_G</t>
        </is>
      </c>
      <c r="C691" s="15" t="n">
        <v>13.8</v>
      </c>
      <c r="D691" s="15" t="n">
        <v>101</v>
      </c>
      <c r="E691" s="15" t="n">
        <v>1803</v>
      </c>
      <c r="F691" s="15" t="n">
        <v>59.65</v>
      </c>
      <c r="G691" s="15" t="n">
        <v>0</v>
      </c>
      <c r="H691" s="15" t="n">
        <v>59.65</v>
      </c>
      <c r="I691" s="16" t="n">
        <v>59.65</v>
      </c>
      <c r="J691" s="15">
        <f>I691-F691</f>
        <v/>
      </c>
      <c r="K691" s="15">
        <f>H691-I691</f>
        <v/>
      </c>
      <c r="L691" s="15" t="n">
        <v>0.126</v>
      </c>
      <c r="M691" s="15" t="n">
        <v>0.12599</v>
      </c>
      <c r="N691" s="15" t="n">
        <v>0.12599</v>
      </c>
      <c r="O691" s="15" t="n">
        <v>0.12599</v>
      </c>
      <c r="P691" s="15" t="n">
        <v>0.12599</v>
      </c>
      <c r="Q691" s="15" t="n">
        <v>0.12605</v>
      </c>
      <c r="R691" s="15" t="n"/>
      <c r="S691" s="15">
        <f>L691*J691</f>
        <v/>
      </c>
      <c r="T691" s="15">
        <f>M691*J691</f>
        <v/>
      </c>
      <c r="U691" s="15">
        <f>N691*J691</f>
        <v/>
      </c>
      <c r="V691" s="15">
        <f>O691*J691</f>
        <v/>
      </c>
      <c r="W691" s="15">
        <f>P691*J691</f>
        <v/>
      </c>
      <c r="X691" s="17">
        <f>Q691*J691</f>
        <v/>
      </c>
    </row>
    <row r="692" ht="13.5" customHeight="1">
      <c r="A692" s="14" t="n">
        <v>123149</v>
      </c>
      <c r="B692" s="15" t="inlineStr">
        <is>
          <t xml:space="preserve">SIKORSKY    </t>
        </is>
      </c>
      <c r="C692" s="15" t="n">
        <v>13.8</v>
      </c>
      <c r="D692" s="15" t="n">
        <v>101</v>
      </c>
      <c r="E692" s="15" t="n">
        <v>1804</v>
      </c>
      <c r="F692" s="15" t="n">
        <v>0</v>
      </c>
      <c r="G692" s="15" t="n">
        <v>0</v>
      </c>
      <c r="H692" s="15" t="n">
        <v>0</v>
      </c>
      <c r="I692" s="16" t="n">
        <v>0</v>
      </c>
      <c r="J692" s="15">
        <f>I692-F692</f>
        <v/>
      </c>
      <c r="K692" s="15">
        <f>H692-I692</f>
        <v/>
      </c>
      <c r="L692" s="15" t="n">
        <v>0.12675</v>
      </c>
      <c r="M692" s="15" t="n">
        <v>0.12674</v>
      </c>
      <c r="N692" s="15" t="n">
        <v>0.12674</v>
      </c>
      <c r="O692" s="15" t="n">
        <v>0.12674</v>
      </c>
      <c r="P692" s="15" t="n">
        <v>0.12674</v>
      </c>
      <c r="Q692" s="15" t="n">
        <v>0.12681</v>
      </c>
      <c r="R692" s="15" t="n"/>
      <c r="S692" s="15">
        <f>L692*J692</f>
        <v/>
      </c>
      <c r="T692" s="15">
        <f>M692*J692</f>
        <v/>
      </c>
      <c r="U692" s="15">
        <f>N692*J692</f>
        <v/>
      </c>
      <c r="V692" s="15">
        <f>O692*J692</f>
        <v/>
      </c>
      <c r="W692" s="15">
        <f>P692*J692</f>
        <v/>
      </c>
      <c r="X692" s="17">
        <f>Q692*J692</f>
        <v/>
      </c>
    </row>
    <row r="693" ht="13.5" customHeight="1">
      <c r="A693" s="14" t="n">
        <v>993146</v>
      </c>
      <c r="B693" s="15" t="inlineStr">
        <is>
          <t>NG_INDIAN ~1</t>
        </is>
      </c>
      <c r="C693" s="15" t="n">
        <v>13.8</v>
      </c>
      <c r="D693" s="15" t="n">
        <v>101</v>
      </c>
      <c r="E693" s="15" t="n">
        <v>1802</v>
      </c>
      <c r="F693" s="15" t="n">
        <v>0</v>
      </c>
      <c r="G693" s="15" t="n">
        <v>0</v>
      </c>
      <c r="H693" s="15" t="n">
        <v>0</v>
      </c>
      <c r="I693" s="16" t="n">
        <v>0</v>
      </c>
      <c r="J693" s="15">
        <f>I693-F693</f>
        <v/>
      </c>
      <c r="K693" s="15">
        <f>H693-I693</f>
        <v/>
      </c>
      <c r="L693" s="15" t="n">
        <v>0.12747</v>
      </c>
      <c r="M693" s="15" t="n">
        <v>0.12746</v>
      </c>
      <c r="N693" s="15" t="n">
        <v>0.12746</v>
      </c>
      <c r="O693" s="15" t="n">
        <v>0.12746</v>
      </c>
      <c r="P693" s="15" t="n">
        <v>0.12746</v>
      </c>
      <c r="Q693" s="15" t="n">
        <v>0.12753</v>
      </c>
      <c r="R693" s="15" t="n"/>
      <c r="S693" s="15">
        <f>L693*J693</f>
        <v/>
      </c>
      <c r="T693" s="15">
        <f>M693*J693</f>
        <v/>
      </c>
      <c r="U693" s="15">
        <f>N693*J693</f>
        <v/>
      </c>
      <c r="V693" s="15">
        <f>O693*J693</f>
        <v/>
      </c>
      <c r="W693" s="15">
        <f>P693*J693</f>
        <v/>
      </c>
      <c r="X693" s="17">
        <f>Q693*J693</f>
        <v/>
      </c>
    </row>
    <row r="694" ht="13.5" customHeight="1">
      <c r="A694" s="14" t="n">
        <v>123147</v>
      </c>
      <c r="B694" s="15" t="inlineStr">
        <is>
          <t>DERBY DAM HY</t>
        </is>
      </c>
      <c r="C694" s="15" t="n">
        <v>4.16</v>
      </c>
      <c r="D694" s="15" t="n">
        <v>101</v>
      </c>
      <c r="E694" s="15" t="n">
        <v>1804</v>
      </c>
      <c r="F694" s="15" t="n">
        <v>0</v>
      </c>
      <c r="G694" s="15" t="n">
        <v>0</v>
      </c>
      <c r="H694" s="15" t="n">
        <v>0</v>
      </c>
      <c r="I694" s="16" t="n">
        <v>0</v>
      </c>
      <c r="J694" s="15">
        <f>I694-F694</f>
        <v/>
      </c>
      <c r="K694" s="15">
        <f>H694-I694</f>
        <v/>
      </c>
      <c r="L694" s="15" t="n">
        <v>0.12747</v>
      </c>
      <c r="M694" s="15" t="n">
        <v>0.12746</v>
      </c>
      <c r="N694" s="15" t="n">
        <v>0.12746</v>
      </c>
      <c r="O694" s="15" t="n">
        <v>0.12746</v>
      </c>
      <c r="P694" s="15" t="n">
        <v>0.12746</v>
      </c>
      <c r="Q694" s="15" t="n">
        <v>0.12753</v>
      </c>
      <c r="R694" s="15" t="n"/>
      <c r="S694" s="15">
        <f>L694*J694</f>
        <v/>
      </c>
      <c r="T694" s="15">
        <f>M694*J694</f>
        <v/>
      </c>
      <c r="U694" s="15">
        <f>N694*J694</f>
        <v/>
      </c>
      <c r="V694" s="15">
        <f>O694*J694</f>
        <v/>
      </c>
      <c r="W694" s="15">
        <f>P694*J694</f>
        <v/>
      </c>
      <c r="X694" s="17">
        <f>Q694*J694</f>
        <v/>
      </c>
    </row>
    <row r="695" ht="13.5" customHeight="1">
      <c r="A695" s="14" t="n">
        <v>999389</v>
      </c>
      <c r="B695" s="15" t="inlineStr">
        <is>
          <t>BAT_EAST D~1</t>
        </is>
      </c>
      <c r="C695" s="15" t="n">
        <v>345</v>
      </c>
      <c r="D695" s="15" t="n">
        <v>101</v>
      </c>
      <c r="E695" s="15" t="n">
        <v>1730</v>
      </c>
      <c r="F695" s="15" t="n">
        <v>0</v>
      </c>
      <c r="G695" s="15" t="n">
        <v>0</v>
      </c>
      <c r="H695" s="15" t="n">
        <v>0</v>
      </c>
      <c r="I695" s="16" t="n">
        <v>0</v>
      </c>
      <c r="J695" s="15">
        <f>I695-F695</f>
        <v/>
      </c>
      <c r="K695" s="15">
        <f>H695-I695</f>
        <v/>
      </c>
      <c r="L695" s="15" t="n">
        <v>0.13051</v>
      </c>
      <c r="M695" s="15" t="n">
        <v>0.13049</v>
      </c>
      <c r="N695" s="15" t="n">
        <v>0.13049</v>
      </c>
      <c r="O695" s="15" t="n">
        <v>0.13049</v>
      </c>
      <c r="P695" s="15" t="n">
        <v>0.13049</v>
      </c>
      <c r="Q695" s="15" t="n">
        <v>0.13056</v>
      </c>
      <c r="R695" s="15" t="n"/>
      <c r="S695" s="15">
        <f>L695*J695</f>
        <v/>
      </c>
      <c r="T695" s="15">
        <f>M695*J695</f>
        <v/>
      </c>
      <c r="U695" s="15">
        <f>N695*J695</f>
        <v/>
      </c>
      <c r="V695" s="15">
        <f>O695*J695</f>
        <v/>
      </c>
      <c r="W695" s="15">
        <f>P695*J695</f>
        <v/>
      </c>
      <c r="X695" s="17">
        <f>Q695*J695</f>
        <v/>
      </c>
    </row>
    <row r="696" ht="13.5" customHeight="1">
      <c r="A696" s="14" t="n">
        <v>122625</v>
      </c>
      <c r="B696" s="15" t="inlineStr">
        <is>
          <t>STEVENSON HY</t>
        </is>
      </c>
      <c r="C696" s="15" t="n">
        <v>6.6</v>
      </c>
      <c r="D696" s="15" t="n">
        <v>101</v>
      </c>
      <c r="E696" s="15" t="n">
        <v>1733</v>
      </c>
      <c r="F696" s="15" t="n">
        <v>21.67</v>
      </c>
      <c r="G696" s="15" t="n">
        <v>0</v>
      </c>
      <c r="H696" s="15" t="n">
        <v>21.67</v>
      </c>
      <c r="I696" s="16" t="n">
        <v>21.67</v>
      </c>
      <c r="J696" s="15">
        <f>I696-F696</f>
        <v/>
      </c>
      <c r="K696" s="15">
        <f>H696-I696</f>
        <v/>
      </c>
      <c r="L696" s="15" t="n">
        <v>0.13218</v>
      </c>
      <c r="M696" s="15" t="n">
        <v>0.13217</v>
      </c>
      <c r="N696" s="15" t="n">
        <v>0.13217</v>
      </c>
      <c r="O696" s="15" t="n">
        <v>0.13217</v>
      </c>
      <c r="P696" s="15" t="n">
        <v>0.13217</v>
      </c>
      <c r="Q696" s="15" t="n">
        <v>0.13224</v>
      </c>
      <c r="R696" s="15" t="n"/>
      <c r="S696" s="15">
        <f>L696*J696</f>
        <v/>
      </c>
      <c r="T696" s="15">
        <f>M696*J696</f>
        <v/>
      </c>
      <c r="U696" s="15">
        <f>N696*J696</f>
        <v/>
      </c>
      <c r="V696" s="15">
        <f>O696*J696</f>
        <v/>
      </c>
      <c r="W696" s="15">
        <f>P696*J696</f>
        <v/>
      </c>
      <c r="X696" s="17">
        <f>Q696*J696</f>
        <v/>
      </c>
    </row>
    <row r="697" ht="13.5" customHeight="1">
      <c r="A697" s="14" t="n">
        <v>123628</v>
      </c>
      <c r="B697" s="15" t="inlineStr">
        <is>
          <t>BRPT HRBR 5C</t>
        </is>
      </c>
      <c r="C697" s="15" t="n">
        <v>25</v>
      </c>
      <c r="D697" s="15" t="n">
        <v>101</v>
      </c>
      <c r="E697" s="15" t="n">
        <v>1803</v>
      </c>
      <c r="F697" s="15" t="n">
        <v>315.72</v>
      </c>
      <c r="G697" s="15" t="n">
        <v>0</v>
      </c>
      <c r="H697" s="15" t="n">
        <v>315.72</v>
      </c>
      <c r="I697" s="16" t="n">
        <v>315.72</v>
      </c>
      <c r="J697" s="15">
        <f>I697-F697</f>
        <v/>
      </c>
      <c r="K697" s="15">
        <f>H697-I697</f>
        <v/>
      </c>
      <c r="L697" s="15" t="n">
        <v>0.13419</v>
      </c>
      <c r="M697" s="15" t="n">
        <v>0.13418</v>
      </c>
      <c r="N697" s="15" t="n">
        <v>0.13418</v>
      </c>
      <c r="O697" s="15" t="n">
        <v>0.13418</v>
      </c>
      <c r="P697" s="15" t="n">
        <v>0.13418</v>
      </c>
      <c r="Q697" s="15" t="n">
        <v>0.13424</v>
      </c>
      <c r="R697" s="15" t="n"/>
      <c r="S697" s="15">
        <f>L697*J697</f>
        <v/>
      </c>
      <c r="T697" s="15">
        <f>M697*J697</f>
        <v/>
      </c>
      <c r="U697" s="15">
        <f>N697*J697</f>
        <v/>
      </c>
      <c r="V697" s="15">
        <f>O697*J697</f>
        <v/>
      </c>
      <c r="W697" s="15">
        <f>P697*J697</f>
        <v/>
      </c>
      <c r="X697" s="17">
        <f>Q697*J697</f>
        <v/>
      </c>
    </row>
    <row r="698" ht="13.5" customHeight="1">
      <c r="A698" s="14" t="n">
        <v>123629</v>
      </c>
      <c r="B698" s="15" t="inlineStr">
        <is>
          <t>BRPT HRBR 5S</t>
        </is>
      </c>
      <c r="C698" s="15" t="n">
        <v>18</v>
      </c>
      <c r="D698" s="15" t="n">
        <v>101</v>
      </c>
      <c r="E698" s="15" t="n">
        <v>1803</v>
      </c>
      <c r="F698" s="15" t="n">
        <v>168.58</v>
      </c>
      <c r="G698" s="15" t="n">
        <v>0</v>
      </c>
      <c r="H698" s="15" t="n">
        <v>168.58</v>
      </c>
      <c r="I698" s="16" t="n">
        <v>168.58</v>
      </c>
      <c r="J698" s="15">
        <f>I698-F698</f>
        <v/>
      </c>
      <c r="K698" s="15">
        <f>H698-I698</f>
        <v/>
      </c>
      <c r="L698" s="15" t="n">
        <v>0.13419</v>
      </c>
      <c r="M698" s="15" t="n">
        <v>0.13418</v>
      </c>
      <c r="N698" s="15" t="n">
        <v>0.13418</v>
      </c>
      <c r="O698" s="15" t="n">
        <v>0.13418</v>
      </c>
      <c r="P698" s="15" t="n">
        <v>0.13418</v>
      </c>
      <c r="Q698" s="15" t="n">
        <v>0.13424</v>
      </c>
      <c r="R698" s="15" t="n"/>
      <c r="S698" s="15">
        <f>L698*J698</f>
        <v/>
      </c>
      <c r="T698" s="15">
        <f>M698*J698</f>
        <v/>
      </c>
      <c r="U698" s="15">
        <f>N698*J698</f>
        <v/>
      </c>
      <c r="V698" s="15">
        <f>O698*J698</f>
        <v/>
      </c>
      <c r="W698" s="15">
        <f>P698*J698</f>
        <v/>
      </c>
      <c r="X698" s="17">
        <f>Q698*J698</f>
        <v/>
      </c>
    </row>
    <row r="699" ht="13.5" customHeight="1">
      <c r="A699" s="14" t="n">
        <v>123641</v>
      </c>
      <c r="B699" s="15" t="inlineStr">
        <is>
          <t>BRPT EN 10ST</t>
        </is>
      </c>
      <c r="C699" s="15" t="n">
        <v>16</v>
      </c>
      <c r="D699" s="15" t="n">
        <v>101</v>
      </c>
      <c r="E699" s="15" t="n">
        <v>1803</v>
      </c>
      <c r="F699" s="15" t="n">
        <v>152.8</v>
      </c>
      <c r="G699" s="15" t="n">
        <v>0</v>
      </c>
      <c r="H699" s="15" t="n">
        <v>152.8</v>
      </c>
      <c r="I699" s="16" t="n">
        <v>152.8</v>
      </c>
      <c r="J699" s="15">
        <f>I699-F699</f>
        <v/>
      </c>
      <c r="K699" s="15">
        <f>H699-I699</f>
        <v/>
      </c>
      <c r="L699" s="15" t="n">
        <v>0.13419</v>
      </c>
      <c r="M699" s="15" t="n">
        <v>0.13418</v>
      </c>
      <c r="N699" s="15" t="n">
        <v>0.13418</v>
      </c>
      <c r="O699" s="15" t="n">
        <v>0.13418</v>
      </c>
      <c r="P699" s="15" t="n">
        <v>0.13418</v>
      </c>
      <c r="Q699" s="15" t="n">
        <v>0.13424</v>
      </c>
      <c r="R699" s="15" t="n"/>
      <c r="S699" s="15">
        <f>L699*J699</f>
        <v/>
      </c>
      <c r="T699" s="15">
        <f>M699*J699</f>
        <v/>
      </c>
      <c r="U699" s="15">
        <f>N699*J699</f>
        <v/>
      </c>
      <c r="V699" s="15">
        <f>O699*J699</f>
        <v/>
      </c>
      <c r="W699" s="15">
        <f>P699*J699</f>
        <v/>
      </c>
      <c r="X699" s="17">
        <f>Q699*J699</f>
        <v/>
      </c>
    </row>
    <row r="700" ht="13.5" customHeight="1">
      <c r="A700" s="14" t="n">
        <v>123644</v>
      </c>
      <c r="B700" s="15" t="inlineStr">
        <is>
          <t>BRPT EN 11CT</t>
        </is>
      </c>
      <c r="C700" s="15" t="n">
        <v>16</v>
      </c>
      <c r="D700" s="15" t="n">
        <v>101</v>
      </c>
      <c r="E700" s="15" t="n">
        <v>1803</v>
      </c>
      <c r="F700" s="15" t="n">
        <v>165.6</v>
      </c>
      <c r="G700" s="15" t="n">
        <v>0</v>
      </c>
      <c r="H700" s="15" t="n">
        <v>165.6</v>
      </c>
      <c r="I700" s="16" t="n">
        <v>165.6</v>
      </c>
      <c r="J700" s="15">
        <f>I700-F700</f>
        <v/>
      </c>
      <c r="K700" s="15">
        <f>H700-I700</f>
        <v/>
      </c>
      <c r="L700" s="15" t="n">
        <v>0.13419</v>
      </c>
      <c r="M700" s="15" t="n">
        <v>0.13418</v>
      </c>
      <c r="N700" s="15" t="n">
        <v>0.13418</v>
      </c>
      <c r="O700" s="15" t="n">
        <v>0.13418</v>
      </c>
      <c r="P700" s="15" t="n">
        <v>0.13418</v>
      </c>
      <c r="Q700" s="15" t="n">
        <v>0.13424</v>
      </c>
      <c r="R700" s="15" t="n"/>
      <c r="S700" s="15">
        <f>L700*J700</f>
        <v/>
      </c>
      <c r="T700" s="15">
        <f>M700*J700</f>
        <v/>
      </c>
      <c r="U700" s="15">
        <f>N700*J700</f>
        <v/>
      </c>
      <c r="V700" s="15">
        <f>O700*J700</f>
        <v/>
      </c>
      <c r="W700" s="15">
        <f>P700*J700</f>
        <v/>
      </c>
      <c r="X700" s="17">
        <f>Q700*J700</f>
        <v/>
      </c>
    </row>
    <row r="701" ht="13.5" customHeight="1">
      <c r="A701" s="14" t="n">
        <v>123645</v>
      </c>
      <c r="B701" s="15" t="inlineStr">
        <is>
          <t>BRPT EN 12CT</t>
        </is>
      </c>
      <c r="C701" s="15" t="n">
        <v>16</v>
      </c>
      <c r="D701" s="15" t="n">
        <v>101</v>
      </c>
      <c r="E701" s="15" t="n">
        <v>1803</v>
      </c>
      <c r="F701" s="15" t="n">
        <v>165.6</v>
      </c>
      <c r="G701" s="15" t="n">
        <v>0</v>
      </c>
      <c r="H701" s="15" t="n">
        <v>165.6</v>
      </c>
      <c r="I701" s="16" t="n">
        <v>165.6</v>
      </c>
      <c r="J701" s="15">
        <f>I701-F701</f>
        <v/>
      </c>
      <c r="K701" s="15">
        <f>H701-I701</f>
        <v/>
      </c>
      <c r="L701" s="15" t="n">
        <v>0.13419</v>
      </c>
      <c r="M701" s="15" t="n">
        <v>0.13418</v>
      </c>
      <c r="N701" s="15" t="n">
        <v>0.13418</v>
      </c>
      <c r="O701" s="15" t="n">
        <v>0.13418</v>
      </c>
      <c r="P701" s="15" t="n">
        <v>0.13418</v>
      </c>
      <c r="Q701" s="15" t="n">
        <v>0.13424</v>
      </c>
      <c r="R701" s="15" t="n"/>
      <c r="S701" s="15">
        <f>L701*J701</f>
        <v/>
      </c>
      <c r="T701" s="15">
        <f>M701*J701</f>
        <v/>
      </c>
      <c r="U701" s="15">
        <f>N701*J701</f>
        <v/>
      </c>
      <c r="V701" s="15">
        <f>O701*J701</f>
        <v/>
      </c>
      <c r="W701" s="15">
        <f>P701*J701</f>
        <v/>
      </c>
      <c r="X701" s="17">
        <f>Q701*J701</f>
        <v/>
      </c>
    </row>
    <row r="702" ht="13.5" customHeight="1">
      <c r="A702" s="14" t="n">
        <v>993626</v>
      </c>
      <c r="B702" s="15" t="inlineStr">
        <is>
          <t>DFO NG_SIN~1</t>
        </is>
      </c>
      <c r="C702" s="15" t="n">
        <v>345</v>
      </c>
      <c r="D702" s="15" t="n">
        <v>101</v>
      </c>
      <c r="E702" s="15" t="n">
        <v>1810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0.13419</v>
      </c>
      <c r="M702" s="15" t="n">
        <v>0.13418</v>
      </c>
      <c r="N702" s="15" t="n">
        <v>0.13418</v>
      </c>
      <c r="O702" s="15" t="n">
        <v>0.13418</v>
      </c>
      <c r="P702" s="15" t="n">
        <v>0.13418</v>
      </c>
      <c r="Q702" s="15" t="n">
        <v>0.13424</v>
      </c>
      <c r="R702" s="15" t="n"/>
      <c r="S702" s="15">
        <f>L702*J702</f>
        <v/>
      </c>
      <c r="T702" s="15">
        <f>M702*J702</f>
        <v/>
      </c>
      <c r="U702" s="15">
        <f>N702*J702</f>
        <v/>
      </c>
      <c r="V702" s="15">
        <f>O702*J702</f>
        <v/>
      </c>
      <c r="W702" s="15">
        <f>P702*J702</f>
        <v/>
      </c>
      <c r="X702" s="17">
        <f>Q702*J702</f>
        <v/>
      </c>
    </row>
    <row r="703" ht="13.5" customHeight="1">
      <c r="A703" s="14" t="n">
        <v>122911</v>
      </c>
      <c r="B703" s="15" t="inlineStr">
        <is>
          <t xml:space="preserve">WATERSIDE_G </t>
        </is>
      </c>
      <c r="C703" s="15" t="n">
        <v>13.8</v>
      </c>
      <c r="D703" s="15" t="n">
        <v>101</v>
      </c>
      <c r="E703" s="15" t="n">
        <v>1753</v>
      </c>
      <c r="F703" s="15" t="n">
        <v>0</v>
      </c>
      <c r="G703" s="15" t="n">
        <v>0</v>
      </c>
      <c r="H703" s="15" t="n">
        <v>0</v>
      </c>
      <c r="I703" s="16" t="n">
        <v>0</v>
      </c>
      <c r="J703" s="15">
        <f>I703-F703</f>
        <v/>
      </c>
      <c r="K703" s="15">
        <f>H703-I703</f>
        <v/>
      </c>
      <c r="L703" s="15" t="n">
        <v>0.13577</v>
      </c>
      <c r="M703" s="15" t="n">
        <v>0.13577</v>
      </c>
      <c r="N703" s="15" t="n">
        <v>0.13577</v>
      </c>
      <c r="O703" s="15" t="n">
        <v>0.13577</v>
      </c>
      <c r="P703" s="15" t="n">
        <v>0.13577</v>
      </c>
      <c r="Q703" s="15" t="n">
        <v>0.13583</v>
      </c>
      <c r="R703" s="15" t="n"/>
      <c r="S703" s="15">
        <f>L703*J703</f>
        <v/>
      </c>
      <c r="T703" s="15">
        <f>M703*J703</f>
        <v/>
      </c>
      <c r="U703" s="15">
        <f>N703*J703</f>
        <v/>
      </c>
      <c r="V703" s="15">
        <f>O703*J703</f>
        <v/>
      </c>
      <c r="W703" s="15">
        <f>P703*J703</f>
        <v/>
      </c>
      <c r="X703" s="17">
        <f>Q703*J703</f>
        <v/>
      </c>
    </row>
    <row r="704" ht="13.5" customHeight="1">
      <c r="A704" s="14" t="n">
        <v>122933</v>
      </c>
      <c r="B704" s="15" t="inlineStr">
        <is>
          <t xml:space="preserve">COSCOB_GEN  </t>
        </is>
      </c>
      <c r="C704" s="15" t="n">
        <v>13.8</v>
      </c>
      <c r="D704" s="15" t="n">
        <v>101</v>
      </c>
      <c r="E704" s="15" t="n">
        <v>1753</v>
      </c>
      <c r="F704" s="15" t="n">
        <v>0</v>
      </c>
      <c r="G704" s="15" t="n">
        <v>0</v>
      </c>
      <c r="H704" s="15" t="n">
        <v>0</v>
      </c>
      <c r="I704" s="16" t="n">
        <v>0</v>
      </c>
      <c r="J704" s="15">
        <f>I704-F704</f>
        <v/>
      </c>
      <c r="K704" s="15">
        <f>H704-I704</f>
        <v/>
      </c>
      <c r="L704" s="15" t="n">
        <v>0.13577</v>
      </c>
      <c r="M704" s="15" t="n">
        <v>0.13577</v>
      </c>
      <c r="N704" s="15" t="n">
        <v>0.13577</v>
      </c>
      <c r="O704" s="15" t="n">
        <v>0.13577</v>
      </c>
      <c r="P704" s="15" t="n">
        <v>0.13577</v>
      </c>
      <c r="Q704" s="15" t="n">
        <v>0.13583</v>
      </c>
      <c r="R704" s="15" t="n"/>
      <c r="S704" s="15">
        <f>L704*J704</f>
        <v/>
      </c>
      <c r="T704" s="15">
        <f>M704*J704</f>
        <v/>
      </c>
      <c r="U704" s="15">
        <f>N704*J704</f>
        <v/>
      </c>
      <c r="V704" s="15">
        <f>O704*J704</f>
        <v/>
      </c>
      <c r="W704" s="15">
        <f>P704*J704</f>
        <v/>
      </c>
      <c r="X704" s="17">
        <f>Q704*J704</f>
        <v/>
      </c>
    </row>
    <row r="705" ht="13.5" customHeight="1">
      <c r="A705" s="14" t="n">
        <v>122889</v>
      </c>
      <c r="B705" s="15" t="inlineStr">
        <is>
          <t>GLENBROOK_S1</t>
        </is>
      </c>
      <c r="C705" s="15" t="n">
        <v>14.6</v>
      </c>
      <c r="D705" s="15" t="n">
        <v>101</v>
      </c>
      <c r="E705" s="15" t="n">
        <v>1752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0.13578</v>
      </c>
      <c r="M705" s="15" t="n">
        <v>0.13577</v>
      </c>
      <c r="N705" s="15" t="n">
        <v>0.13577</v>
      </c>
      <c r="O705" s="15" t="n">
        <v>0.13577</v>
      </c>
      <c r="P705" s="15" t="n">
        <v>0.13577</v>
      </c>
      <c r="Q705" s="15" t="n">
        <v>0.13583</v>
      </c>
      <c r="R705" s="15" t="n"/>
      <c r="S705" s="15">
        <f>L705*J705</f>
        <v/>
      </c>
      <c r="T705" s="15">
        <f>M705*J705</f>
        <v/>
      </c>
      <c r="U705" s="15">
        <f>N705*J705</f>
        <v/>
      </c>
      <c r="V705" s="15">
        <f>O705*J705</f>
        <v/>
      </c>
      <c r="W705" s="15">
        <f>P705*J705</f>
        <v/>
      </c>
      <c r="X705" s="17">
        <f>Q705*J705</f>
        <v/>
      </c>
    </row>
    <row r="706" ht="13.5" customHeight="1">
      <c r="A706" s="14" t="n">
        <v>122890</v>
      </c>
      <c r="B706" s="15" t="inlineStr">
        <is>
          <t>GLENBROOK_S2</t>
        </is>
      </c>
      <c r="C706" s="15" t="n">
        <v>14.6</v>
      </c>
      <c r="D706" s="15" t="n">
        <v>101</v>
      </c>
      <c r="E706" s="15" t="n">
        <v>1752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0.13578</v>
      </c>
      <c r="M706" s="15" t="n">
        <v>0.13577</v>
      </c>
      <c r="N706" s="15" t="n">
        <v>0.13577</v>
      </c>
      <c r="O706" s="15" t="n">
        <v>0.13577</v>
      </c>
      <c r="P706" s="15" t="n">
        <v>0.13577</v>
      </c>
      <c r="Q706" s="15" t="n">
        <v>0.13583</v>
      </c>
      <c r="R706" s="15" t="n"/>
      <c r="S706" s="15">
        <f>L706*J706</f>
        <v/>
      </c>
      <c r="T706" s="15">
        <f>M706*J706</f>
        <v/>
      </c>
      <c r="U706" s="15">
        <f>N706*J706</f>
        <v/>
      </c>
      <c r="V706" s="15">
        <f>O706*J706</f>
        <v/>
      </c>
      <c r="W706" s="15">
        <f>P706*J706</f>
        <v/>
      </c>
      <c r="X706" s="17">
        <f>Q706*J706</f>
        <v/>
      </c>
    </row>
    <row r="707" ht="13.5" customHeight="1">
      <c r="A707" s="14" t="n">
        <v>122660</v>
      </c>
      <c r="B707" s="15" t="inlineStr">
        <is>
          <t>KIMB CLARK_G</t>
        </is>
      </c>
      <c r="C707" s="15" t="n">
        <v>13.8</v>
      </c>
      <c r="D707" s="15" t="n">
        <v>101</v>
      </c>
      <c r="E707" s="15" t="n">
        <v>1734</v>
      </c>
      <c r="F707" s="15" t="n">
        <v>12.02</v>
      </c>
      <c r="G707" s="15" t="n">
        <v>0</v>
      </c>
      <c r="H707" s="15" t="n">
        <v>12.02</v>
      </c>
      <c r="I707" s="16" t="n">
        <v>12.02</v>
      </c>
      <c r="J707" s="15">
        <f>I707-F707</f>
        <v/>
      </c>
      <c r="K707" s="15">
        <f>H707-I707</f>
        <v/>
      </c>
      <c r="L707" s="15" t="n">
        <v>0.13919</v>
      </c>
      <c r="M707" s="15" t="n">
        <v>0.13918</v>
      </c>
      <c r="N707" s="15" t="n">
        <v>0.13918</v>
      </c>
      <c r="O707" s="15" t="n">
        <v>0.13918</v>
      </c>
      <c r="P707" s="15" t="n">
        <v>0.13918</v>
      </c>
      <c r="Q707" s="15" t="n">
        <v>0.13924</v>
      </c>
      <c r="R707" s="15" t="n"/>
      <c r="S707" s="15">
        <f>L707*J707</f>
        <v/>
      </c>
      <c r="T707" s="15">
        <f>M707*J707</f>
        <v/>
      </c>
      <c r="U707" s="15">
        <f>N707*J707</f>
        <v/>
      </c>
      <c r="V707" s="15">
        <f>O707*J707</f>
        <v/>
      </c>
      <c r="W707" s="15">
        <f>P707*J707</f>
        <v/>
      </c>
      <c r="X707" s="17">
        <f>Q707*J707</f>
        <v/>
      </c>
    </row>
    <row r="708" ht="13.5" customHeight="1">
      <c r="A708" s="14" t="n">
        <v>991172</v>
      </c>
      <c r="B708" s="15" t="inlineStr">
        <is>
          <t>SUN_ROCKY ~1</t>
        </is>
      </c>
      <c r="C708" s="15" t="n">
        <v>115</v>
      </c>
      <c r="D708" s="15" t="n">
        <v>101</v>
      </c>
      <c r="E708" s="15" t="n">
        <v>1730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0.13919</v>
      </c>
      <c r="M708" s="15" t="n">
        <v>0.13918</v>
      </c>
      <c r="N708" s="15" t="n">
        <v>0.13918</v>
      </c>
      <c r="O708" s="15" t="n">
        <v>0.13918</v>
      </c>
      <c r="P708" s="15" t="n">
        <v>0.13918</v>
      </c>
      <c r="Q708" s="15" t="n">
        <v>0.13924</v>
      </c>
      <c r="R708" s="15" t="n"/>
      <c r="S708" s="15">
        <f>L708*J708</f>
        <v/>
      </c>
      <c r="T708" s="15">
        <f>M708*J708</f>
        <v/>
      </c>
      <c r="U708" s="15">
        <f>N708*J708</f>
        <v/>
      </c>
      <c r="V708" s="15">
        <f>O708*J708</f>
        <v/>
      </c>
      <c r="W708" s="15">
        <f>P708*J708</f>
        <v/>
      </c>
      <c r="X708" s="17">
        <f>Q708*J708</f>
        <v/>
      </c>
    </row>
    <row r="709" ht="13.5" customHeight="1">
      <c r="A709" s="14" t="n">
        <v>122648</v>
      </c>
      <c r="B709" s="15" t="inlineStr">
        <is>
          <t>BULLS BRIDGE</t>
        </is>
      </c>
      <c r="C709" s="15" t="n">
        <v>1.15</v>
      </c>
      <c r="D709" s="15" t="n">
        <v>101</v>
      </c>
      <c r="E709" s="15" t="n">
        <v>1734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0.13919</v>
      </c>
      <c r="M709" s="15" t="n">
        <v>0.13918</v>
      </c>
      <c r="N709" s="15" t="n">
        <v>0.13918</v>
      </c>
      <c r="O709" s="15" t="n">
        <v>0.13918</v>
      </c>
      <c r="P709" s="15" t="n">
        <v>0.13918</v>
      </c>
      <c r="Q709" s="15" t="n">
        <v>0.13924</v>
      </c>
      <c r="R709" s="15" t="n"/>
      <c r="S709" s="15">
        <f>L709*J709</f>
        <v/>
      </c>
      <c r="T709" s="15">
        <f>M709*J709</f>
        <v/>
      </c>
      <c r="U709" s="15">
        <f>N709*J709</f>
        <v/>
      </c>
      <c r="V709" s="15">
        <f>O709*J709</f>
        <v/>
      </c>
      <c r="W709" s="15">
        <f>P709*J709</f>
        <v/>
      </c>
      <c r="X709" s="17">
        <f>Q709*J709</f>
        <v/>
      </c>
    </row>
    <row r="710" ht="13.5" customHeight="1">
      <c r="A710" s="14" t="n">
        <v>122657</v>
      </c>
      <c r="B710" s="15" t="inlineStr">
        <is>
          <t xml:space="preserve">ROCKY RIVER </t>
        </is>
      </c>
      <c r="C710" s="15" t="n">
        <v>13.8</v>
      </c>
      <c r="D710" s="15" t="n">
        <v>101</v>
      </c>
      <c r="E710" s="15" t="n">
        <v>1732</v>
      </c>
      <c r="F710" s="15" t="n">
        <v>29.35</v>
      </c>
      <c r="G710" s="15" t="n">
        <v>0</v>
      </c>
      <c r="H710" s="15" t="n">
        <v>29.35</v>
      </c>
      <c r="I710" s="16" t="n">
        <v>29.35</v>
      </c>
      <c r="J710" s="15">
        <f>I710-F710</f>
        <v/>
      </c>
      <c r="K710" s="15">
        <f>H710-I710</f>
        <v/>
      </c>
      <c r="L710" s="15" t="n">
        <v>0.13919</v>
      </c>
      <c r="M710" s="15" t="n">
        <v>0.13918</v>
      </c>
      <c r="N710" s="15" t="n">
        <v>0.13918</v>
      </c>
      <c r="O710" s="15" t="n">
        <v>0.13918</v>
      </c>
      <c r="P710" s="15" t="n">
        <v>0.13918</v>
      </c>
      <c r="Q710" s="15" t="n">
        <v>0.13924</v>
      </c>
      <c r="R710" s="15" t="n"/>
      <c r="S710" s="15">
        <f>L710*J710</f>
        <v/>
      </c>
      <c r="T710" s="15">
        <f>M710*J710</f>
        <v/>
      </c>
      <c r="U710" s="15">
        <f>N710*J710</f>
        <v/>
      </c>
      <c r="V710" s="15">
        <f>O710*J710</f>
        <v/>
      </c>
      <c r="W710" s="15">
        <f>P710*J710</f>
        <v/>
      </c>
      <c r="X710" s="17">
        <f>Q710*J710</f>
        <v/>
      </c>
    </row>
    <row r="711" ht="13.5" customHeight="1">
      <c r="A711" s="14" t="n">
        <v>122184</v>
      </c>
      <c r="B711" s="15" t="inlineStr">
        <is>
          <t>TORRINGTON T</t>
        </is>
      </c>
      <c r="C711" s="15" t="n">
        <v>13.8</v>
      </c>
      <c r="D711" s="15" t="n">
        <v>101</v>
      </c>
      <c r="E711" s="15" t="n">
        <v>1693</v>
      </c>
      <c r="F711" s="15" t="n">
        <v>0</v>
      </c>
      <c r="G711" s="15" t="n">
        <v>0</v>
      </c>
      <c r="H711" s="15" t="n">
        <v>0</v>
      </c>
      <c r="I711" s="16" t="n">
        <v>0</v>
      </c>
      <c r="J711" s="15">
        <f>I711-F711</f>
        <v/>
      </c>
      <c r="K711" s="15">
        <f>H711-I711</f>
        <v/>
      </c>
      <c r="L711" s="15" t="n">
        <v>0.1407</v>
      </c>
      <c r="M711" s="15" t="n">
        <v>0.1407</v>
      </c>
      <c r="N711" s="15" t="n">
        <v>0.1407</v>
      </c>
      <c r="O711" s="15" t="n">
        <v>0.1407</v>
      </c>
      <c r="P711" s="15" t="n">
        <v>0.1407</v>
      </c>
      <c r="Q711" s="15" t="n">
        <v>0.14076</v>
      </c>
      <c r="R711" s="15" t="n"/>
      <c r="S711" s="15">
        <f>L711*J711</f>
        <v/>
      </c>
      <c r="T711" s="15">
        <f>M711*J711</f>
        <v/>
      </c>
      <c r="U711" s="15">
        <f>N711*J711</f>
        <v/>
      </c>
      <c r="V711" s="15">
        <f>O711*J711</f>
        <v/>
      </c>
      <c r="W711" s="15">
        <f>P711*J711</f>
        <v/>
      </c>
      <c r="X711" s="17">
        <f>Q711*J711</f>
        <v/>
      </c>
    </row>
    <row r="712" ht="13.5" customHeight="1">
      <c r="A712" s="14" t="n">
        <v>122196</v>
      </c>
      <c r="B712" s="15" t="inlineStr">
        <is>
          <t>FALLS VILLGE</t>
        </is>
      </c>
      <c r="C712" s="15" t="n">
        <v>6.6</v>
      </c>
      <c r="D712" s="15" t="n">
        <v>101</v>
      </c>
      <c r="E712" s="15" t="n">
        <v>1693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0.1407</v>
      </c>
      <c r="M712" s="15" t="n">
        <v>0.1407</v>
      </c>
      <c r="N712" s="15" t="n">
        <v>0.1407</v>
      </c>
      <c r="O712" s="15" t="n">
        <v>0.1407</v>
      </c>
      <c r="P712" s="15" t="n">
        <v>0.1407</v>
      </c>
      <c r="Q712" s="15" t="n">
        <v>0.14076</v>
      </c>
      <c r="R712" s="15" t="n"/>
      <c r="S712" s="15">
        <f>L712*J712</f>
        <v/>
      </c>
      <c r="T712" s="15">
        <f>M712*J712</f>
        <v/>
      </c>
      <c r="U712" s="15">
        <f>N712*J712</f>
        <v/>
      </c>
      <c r="V712" s="15">
        <f>O712*J712</f>
        <v/>
      </c>
      <c r="W712" s="15">
        <f>P712*J712</f>
        <v/>
      </c>
      <c r="X712" s="17">
        <f>Q712*J712</f>
        <v/>
      </c>
    </row>
    <row r="713" ht="13.5" customHeight="1">
      <c r="A713" s="14" t="n">
        <v>122690</v>
      </c>
      <c r="B713" s="15" t="inlineStr">
        <is>
          <t xml:space="preserve">SHEPAUG HYD </t>
        </is>
      </c>
      <c r="C713" s="15" t="n">
        <v>13.8</v>
      </c>
      <c r="D713" s="15" t="n">
        <v>101</v>
      </c>
      <c r="E713" s="15" t="n">
        <v>1734</v>
      </c>
      <c r="F713" s="15" t="n">
        <v>42.95</v>
      </c>
      <c r="G713" s="15" t="n">
        <v>0</v>
      </c>
      <c r="H713" s="15" t="n">
        <v>42.95</v>
      </c>
      <c r="I713" s="16" t="n">
        <v>42.95</v>
      </c>
      <c r="J713" s="15">
        <f>I713-F713</f>
        <v/>
      </c>
      <c r="K713" s="15">
        <f>H713-I713</f>
        <v/>
      </c>
      <c r="L713" s="15" t="n">
        <v>0.15085</v>
      </c>
      <c r="M713" s="15" t="n">
        <v>0.15084</v>
      </c>
      <c r="N713" s="15" t="n">
        <v>0.15084</v>
      </c>
      <c r="O713" s="15" t="n">
        <v>0.15084</v>
      </c>
      <c r="P713" s="15" t="n">
        <v>0.15084</v>
      </c>
      <c r="Q713" s="15" t="n">
        <v>0.15091</v>
      </c>
      <c r="R713" s="15" t="n"/>
      <c r="S713" s="15">
        <f>L713*J713</f>
        <v/>
      </c>
      <c r="T713" s="15">
        <f>M713*J713</f>
        <v/>
      </c>
      <c r="U713" s="15">
        <f>N713*J713</f>
        <v/>
      </c>
      <c r="V713" s="15">
        <f>O713*J713</f>
        <v/>
      </c>
      <c r="W713" s="15">
        <f>P713*J713</f>
        <v/>
      </c>
      <c r="X713" s="17">
        <f>Q713*J713</f>
        <v/>
      </c>
    </row>
    <row r="714" ht="13.5" customHeight="1">
      <c r="A714" s="14" t="n">
        <v>122700</v>
      </c>
      <c r="B714" s="15" t="inlineStr">
        <is>
          <t>STONY HIL_SC</t>
        </is>
      </c>
      <c r="C714" s="15" t="n">
        <v>12.5</v>
      </c>
      <c r="D714" s="15" t="n">
        <v>101</v>
      </c>
      <c r="E714" s="15" t="n">
        <v>1733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0.15239</v>
      </c>
      <c r="M714" s="15" t="n">
        <v>0.15239</v>
      </c>
      <c r="N714" s="15" t="n">
        <v>0.15239</v>
      </c>
      <c r="O714" s="15" t="n">
        <v>0.15239</v>
      </c>
      <c r="P714" s="15" t="n">
        <v>0.15239</v>
      </c>
      <c r="Q714" s="15" t="n">
        <v>0.15245</v>
      </c>
      <c r="R714" s="15" t="n"/>
      <c r="S714" s="15">
        <f>L714*J714</f>
        <v/>
      </c>
      <c r="T714" s="15">
        <f>M714*J714</f>
        <v/>
      </c>
      <c r="U714" s="15">
        <f>N714*J714</f>
        <v/>
      </c>
      <c r="V714" s="15">
        <f>O714*J714</f>
        <v/>
      </c>
      <c r="W714" s="15">
        <f>P714*J714</f>
        <v/>
      </c>
      <c r="X714" s="17">
        <f>Q714*J714</f>
        <v/>
      </c>
    </row>
    <row r="715" ht="13.5" customHeight="1">
      <c r="A715" s="14" t="n">
        <v>105568</v>
      </c>
      <c r="B715" s="15" t="inlineStr">
        <is>
          <t xml:space="preserve">SEABROOK_G1 </t>
        </is>
      </c>
      <c r="C715" s="15" t="n">
        <v>25</v>
      </c>
      <c r="D715" s="15" t="n">
        <v>101</v>
      </c>
      <c r="E715" s="15" t="n">
        <v>603</v>
      </c>
      <c r="F715" s="15" t="n">
        <v>1309.28</v>
      </c>
      <c r="G715" s="15" t="n">
        <v>0</v>
      </c>
      <c r="H715" s="15" t="n">
        <v>1309.28</v>
      </c>
      <c r="I715" s="16" t="n">
        <v>1309.28</v>
      </c>
      <c r="J715" s="15">
        <f>I715-F715</f>
        <v/>
      </c>
      <c r="K715" s="15">
        <f>H715-I715</f>
        <v/>
      </c>
      <c r="L715" s="15" t="n">
        <v>0.26929</v>
      </c>
      <c r="M715" s="15" t="n">
        <v>0.26936</v>
      </c>
      <c r="N715" s="15" t="n">
        <v>0.26936</v>
      </c>
      <c r="O715" s="15" t="n">
        <v>-0.03849</v>
      </c>
      <c r="P715" s="15" t="n">
        <v>-0.03849</v>
      </c>
      <c r="Q715" s="15" t="n">
        <v>0.26941</v>
      </c>
      <c r="R715" s="15" t="n"/>
      <c r="S715" s="15">
        <f>L715*J715</f>
        <v/>
      </c>
      <c r="T715" s="15">
        <f>M715*J715</f>
        <v/>
      </c>
      <c r="U715" s="15">
        <f>N715*J715</f>
        <v/>
      </c>
      <c r="V715" s="15">
        <f>O715*J715</f>
        <v/>
      </c>
      <c r="W715" s="15">
        <f>P715*J715</f>
        <v/>
      </c>
      <c r="X715" s="17">
        <f>Q715*J715</f>
        <v/>
      </c>
    </row>
    <row r="716" ht="13.5" customHeight="1">
      <c r="A716" s="14" t="n">
        <v>926261</v>
      </c>
      <c r="B716" s="15" t="inlineStr">
        <is>
          <t xml:space="preserve">NYPA - VT   </t>
        </is>
      </c>
      <c r="C716" s="15" t="n">
        <v>345</v>
      </c>
      <c r="D716" s="15" t="n">
        <v>102</v>
      </c>
      <c r="E716" s="15" t="n">
        <v>12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0.30153</v>
      </c>
      <c r="M716" s="15" t="n">
        <v>0.30156</v>
      </c>
      <c r="N716" s="15" t="n">
        <v>0.30156</v>
      </c>
      <c r="O716" s="15" t="n">
        <v>0.30156</v>
      </c>
      <c r="P716" s="15" t="n">
        <v>0.30156</v>
      </c>
      <c r="Q716" s="15" t="n">
        <v>0.30162</v>
      </c>
      <c r="R716" s="15" t="n"/>
      <c r="S716" s="15">
        <f>L716*J716</f>
        <v/>
      </c>
      <c r="T716" s="15">
        <f>M716*J716</f>
        <v/>
      </c>
      <c r="U716" s="15">
        <f>N716*J716</f>
        <v/>
      </c>
      <c r="V716" s="15">
        <f>O716*J716</f>
        <v/>
      </c>
      <c r="W716" s="15">
        <f>P716*J716</f>
        <v/>
      </c>
      <c r="X716" s="17">
        <f>Q716*J716</f>
        <v/>
      </c>
    </row>
    <row r="717" ht="13.5" customHeight="1">
      <c r="A717" s="14" t="n">
        <v>926260</v>
      </c>
      <c r="B717" s="15" t="inlineStr">
        <is>
          <t xml:space="preserve">NYPA - CMR  </t>
        </is>
      </c>
      <c r="C717" s="15" t="n">
        <v>345</v>
      </c>
      <c r="D717" s="15" t="n">
        <v>102</v>
      </c>
      <c r="E717" s="15" t="n">
        <v>12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0.30153</v>
      </c>
      <c r="M717" s="15" t="n">
        <v>0.30156</v>
      </c>
      <c r="N717" s="15" t="n">
        <v>0.30156</v>
      </c>
      <c r="O717" s="15" t="n">
        <v>0.30156</v>
      </c>
      <c r="P717" s="15" t="n">
        <v>0.30156</v>
      </c>
      <c r="Q717" s="15" t="n">
        <v>0.30162</v>
      </c>
      <c r="R717" s="15" t="n"/>
      <c r="S717" s="15">
        <f>L717*J717</f>
        <v/>
      </c>
      <c r="T717" s="15">
        <f>M717*J717</f>
        <v/>
      </c>
      <c r="U717" s="15">
        <f>N717*J717</f>
        <v/>
      </c>
      <c r="V717" s="15">
        <f>O717*J717</f>
        <v/>
      </c>
      <c r="W717" s="15">
        <f>P717*J717</f>
        <v/>
      </c>
      <c r="X717" s="17">
        <f>Q717*J717</f>
        <v/>
      </c>
    </row>
    <row r="718" ht="13.5" customHeight="1">
      <c r="A718" s="14" t="n">
        <v>911560</v>
      </c>
      <c r="B718" s="15" t="inlineStr">
        <is>
          <t xml:space="preserve">NYNE_BWLN   </t>
        </is>
      </c>
      <c r="C718" s="15" t="n">
        <v>345</v>
      </c>
      <c r="D718" s="15" t="n">
        <v>102</v>
      </c>
      <c r="E718" s="15" t="n">
        <v>12</v>
      </c>
      <c r="F718" s="15" t="n">
        <v>120.67</v>
      </c>
      <c r="G718" s="15" t="n">
        <v>0</v>
      </c>
      <c r="H718" s="15" t="n">
        <v>466.67</v>
      </c>
      <c r="I718" s="16" t="n">
        <v>120.67</v>
      </c>
      <c r="J718" s="15">
        <f>I718-F718</f>
        <v/>
      </c>
      <c r="K718" s="15">
        <f>H718-I718</f>
        <v/>
      </c>
      <c r="L718" s="15" t="n">
        <v>0.30153</v>
      </c>
      <c r="M718" s="15" t="n">
        <v>0.30156</v>
      </c>
      <c r="N718" s="15" t="n">
        <v>0.30156</v>
      </c>
      <c r="O718" s="15" t="n">
        <v>0.30156</v>
      </c>
      <c r="P718" s="15" t="n">
        <v>0.30156</v>
      </c>
      <c r="Q718" s="15" t="n">
        <v>0.30162</v>
      </c>
      <c r="R718" s="15" t="n"/>
      <c r="S718" s="15">
        <f>L718*J718</f>
        <v/>
      </c>
      <c r="T718" s="15">
        <f>M718*J718</f>
        <v/>
      </c>
      <c r="U718" s="15">
        <f>N718*J718</f>
        <v/>
      </c>
      <c r="V718" s="15">
        <f>O718*J718</f>
        <v/>
      </c>
      <c r="W718" s="15">
        <f>P718*J718</f>
        <v/>
      </c>
      <c r="X718" s="17">
        <f>Q718*J718</f>
        <v/>
      </c>
    </row>
    <row r="719" ht="13.5" customHeight="1">
      <c r="A719" s="14" t="n">
        <v>109139</v>
      </c>
      <c r="B719" s="15" t="inlineStr">
        <is>
          <t xml:space="preserve">DEWEY MILLS </t>
        </is>
      </c>
      <c r="C719" s="15" t="n">
        <v>4.16</v>
      </c>
      <c r="D719" s="15" t="n">
        <v>101</v>
      </c>
      <c r="E719" s="15" t="n">
        <v>704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0.32709</v>
      </c>
      <c r="M719" s="15" t="n">
        <v>0.32714</v>
      </c>
      <c r="N719" s="15" t="n">
        <v>0.32714</v>
      </c>
      <c r="O719" s="15" t="n">
        <v>0.32714</v>
      </c>
      <c r="P719" s="15" t="n">
        <v>0.32714</v>
      </c>
      <c r="Q719" s="15" t="n">
        <v>0.32719</v>
      </c>
      <c r="R719" s="15" t="n"/>
      <c r="S719" s="15">
        <f>L719*J719</f>
        <v/>
      </c>
      <c r="T719" s="15">
        <f>M719*J719</f>
        <v/>
      </c>
      <c r="U719" s="15">
        <f>N719*J719</f>
        <v/>
      </c>
      <c r="V719" s="15">
        <f>O719*J719</f>
        <v/>
      </c>
      <c r="W719" s="15">
        <f>P719*J719</f>
        <v/>
      </c>
      <c r="X719" s="17">
        <f>Q719*J719</f>
        <v/>
      </c>
    </row>
    <row r="720" ht="13.5" customHeight="1">
      <c r="A720" s="14" t="n">
        <v>114050</v>
      </c>
      <c r="B720" s="15" t="inlineStr">
        <is>
          <t>MALDEN MLS_T</t>
        </is>
      </c>
      <c r="C720" s="15" t="n">
        <v>23</v>
      </c>
      <c r="D720" s="15" t="n">
        <v>101</v>
      </c>
      <c r="E720" s="15" t="n">
        <v>1120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0.32709</v>
      </c>
      <c r="M720" s="15" t="n">
        <v>0.32714</v>
      </c>
      <c r="N720" s="15" t="n">
        <v>0.32714</v>
      </c>
      <c r="O720" s="15" t="n">
        <v>0.32714</v>
      </c>
      <c r="P720" s="15" t="n">
        <v>0.32714</v>
      </c>
      <c r="Q720" s="15" t="n">
        <v>0.32719</v>
      </c>
      <c r="R720" s="15" t="n"/>
      <c r="S720" s="15">
        <f>L720*J720</f>
        <v/>
      </c>
      <c r="T720" s="15">
        <f>M720*J720</f>
        <v/>
      </c>
      <c r="U720" s="15">
        <f>N720*J720</f>
        <v/>
      </c>
      <c r="V720" s="15">
        <f>O720*J720</f>
        <v/>
      </c>
      <c r="W720" s="15">
        <f>P720*J720</f>
        <v/>
      </c>
      <c r="X720" s="17">
        <f>Q720*J720</f>
        <v/>
      </c>
    </row>
    <row r="721" ht="13.5" customHeight="1">
      <c r="A721" s="14" t="n">
        <v>111110</v>
      </c>
      <c r="B721" s="15" t="inlineStr">
        <is>
          <t xml:space="preserve">PUTNAM 1    </t>
        </is>
      </c>
      <c r="C721" s="15" t="n">
        <v>13.8</v>
      </c>
      <c r="D721" s="15" t="n">
        <v>101</v>
      </c>
      <c r="E721" s="15" t="n">
        <v>1012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0.32709</v>
      </c>
      <c r="M721" s="15" t="n">
        <v>0.32714</v>
      </c>
      <c r="N721" s="15" t="n">
        <v>0.32714</v>
      </c>
      <c r="O721" s="15" t="n">
        <v>0.32714</v>
      </c>
      <c r="P721" s="15" t="n">
        <v>0.32714</v>
      </c>
      <c r="Q721" s="15" t="n">
        <v>0.32719</v>
      </c>
      <c r="R721" s="15" t="n"/>
      <c r="S721" s="15">
        <f>L721*J721</f>
        <v/>
      </c>
      <c r="T721" s="15">
        <f>M721*J721</f>
        <v/>
      </c>
      <c r="U721" s="15">
        <f>N721*J721</f>
        <v/>
      </c>
      <c r="V721" s="15">
        <f>O721*J721</f>
        <v/>
      </c>
      <c r="W721" s="15">
        <f>P721*J721</f>
        <v/>
      </c>
      <c r="X721" s="17">
        <f>Q721*J721</f>
        <v/>
      </c>
    </row>
    <row r="722" ht="13.5" customHeight="1">
      <c r="A722" s="14" t="n">
        <v>109251</v>
      </c>
      <c r="B722" s="15" t="inlineStr">
        <is>
          <t xml:space="preserve">GAGE        </t>
        </is>
      </c>
      <c r="C722" s="15" t="n">
        <v>2.4</v>
      </c>
      <c r="D722" s="15" t="n">
        <v>101</v>
      </c>
      <c r="E722" s="15" t="n">
        <v>704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0.32709</v>
      </c>
      <c r="M722" s="15" t="n">
        <v>0.32714</v>
      </c>
      <c r="N722" s="15" t="n">
        <v>0.32714</v>
      </c>
      <c r="O722" s="15" t="n">
        <v>0.32714</v>
      </c>
      <c r="P722" s="15" t="n">
        <v>0.32714</v>
      </c>
      <c r="Q722" s="15" t="n">
        <v>0.32719</v>
      </c>
      <c r="R722" s="15" t="n"/>
      <c r="S722" s="15">
        <f>L722*J722</f>
        <v/>
      </c>
      <c r="T722" s="15">
        <f>M722*J722</f>
        <v/>
      </c>
      <c r="U722" s="15">
        <f>N722*J722</f>
        <v/>
      </c>
      <c r="V722" s="15">
        <f>O722*J722</f>
        <v/>
      </c>
      <c r="W722" s="15">
        <f>P722*J722</f>
        <v/>
      </c>
      <c r="X722" s="17">
        <f>Q722*J722</f>
        <v/>
      </c>
    </row>
    <row r="723" ht="13.5" customHeight="1">
      <c r="A723" s="14" t="n">
        <v>109200</v>
      </c>
      <c r="B723" s="15" t="inlineStr">
        <is>
          <t xml:space="preserve">GRANITE SC2 </t>
        </is>
      </c>
      <c r="C723" s="15" t="n">
        <v>13.8</v>
      </c>
      <c r="D723" s="15" t="n">
        <v>101</v>
      </c>
      <c r="E723" s="15" t="n">
        <v>703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0.32709</v>
      </c>
      <c r="M723" s="15" t="n">
        <v>0.32714</v>
      </c>
      <c r="N723" s="15" t="n">
        <v>0.32714</v>
      </c>
      <c r="O723" s="15" t="n">
        <v>0.32714</v>
      </c>
      <c r="P723" s="15" t="n">
        <v>0.32714</v>
      </c>
      <c r="Q723" s="15" t="n">
        <v>0.32719</v>
      </c>
      <c r="R723" s="15" t="n"/>
      <c r="S723" s="15">
        <f>L723*J723</f>
        <v/>
      </c>
      <c r="T723" s="15">
        <f>M723*J723</f>
        <v/>
      </c>
      <c r="U723" s="15">
        <f>N723*J723</f>
        <v/>
      </c>
      <c r="V723" s="15">
        <f>O723*J723</f>
        <v/>
      </c>
      <c r="W723" s="15">
        <f>P723*J723</f>
        <v/>
      </c>
      <c r="X723" s="17">
        <f>Q723*J723</f>
        <v/>
      </c>
    </row>
    <row r="724" ht="13.5" customHeight="1">
      <c r="A724" s="14" t="n">
        <v>109190</v>
      </c>
      <c r="B724" s="15" t="inlineStr">
        <is>
          <t xml:space="preserve">GRANITE SC1 </t>
        </is>
      </c>
      <c r="C724" s="15" t="n">
        <v>13.8</v>
      </c>
      <c r="D724" s="15" t="n">
        <v>101</v>
      </c>
      <c r="E724" s="15" t="n">
        <v>703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0.32709</v>
      </c>
      <c r="M724" s="15" t="n">
        <v>0.32714</v>
      </c>
      <c r="N724" s="15" t="n">
        <v>0.32714</v>
      </c>
      <c r="O724" s="15" t="n">
        <v>0.32714</v>
      </c>
      <c r="P724" s="15" t="n">
        <v>0.32714</v>
      </c>
      <c r="Q724" s="15" t="n">
        <v>0.32719</v>
      </c>
      <c r="R724" s="15" t="n"/>
      <c r="S724" s="15">
        <f>L724*J724</f>
        <v/>
      </c>
      <c r="T724" s="15">
        <f>M724*J724</f>
        <v/>
      </c>
      <c r="U724" s="15">
        <f>N724*J724</f>
        <v/>
      </c>
      <c r="V724" s="15">
        <f>O724*J724</f>
        <v/>
      </c>
      <c r="W724" s="15">
        <f>P724*J724</f>
        <v/>
      </c>
      <c r="X724" s="17">
        <f>Q724*J724</f>
        <v/>
      </c>
    </row>
    <row r="725" ht="13.5" customHeight="1">
      <c r="A725" s="14" t="n">
        <v>109143</v>
      </c>
      <c r="B725" s="15" t="inlineStr">
        <is>
          <t>CAVENDISH_D2</t>
        </is>
      </c>
      <c r="C725" s="15" t="n">
        <v>12.5</v>
      </c>
      <c r="D725" s="15" t="n">
        <v>101</v>
      </c>
      <c r="E725" s="15" t="n">
        <v>704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0.32709</v>
      </c>
      <c r="M725" s="15" t="n">
        <v>0.32714</v>
      </c>
      <c r="N725" s="15" t="n">
        <v>0.32714</v>
      </c>
      <c r="O725" s="15" t="n">
        <v>0.32714</v>
      </c>
      <c r="P725" s="15" t="n">
        <v>0.32714</v>
      </c>
      <c r="Q725" s="15" t="n">
        <v>0.32719</v>
      </c>
      <c r="R725" s="15" t="n"/>
      <c r="S725" s="15">
        <f>L725*J725</f>
        <v/>
      </c>
      <c r="T725" s="15">
        <f>M725*J725</f>
        <v/>
      </c>
      <c r="U725" s="15">
        <f>N725*J725</f>
        <v/>
      </c>
      <c r="V725" s="15">
        <f>O725*J725</f>
        <v/>
      </c>
      <c r="W725" s="15">
        <f>P725*J725</f>
        <v/>
      </c>
      <c r="X725" s="17">
        <f>Q725*J725</f>
        <v/>
      </c>
    </row>
    <row r="726" ht="13.5" customHeight="1">
      <c r="A726" s="14" t="n">
        <v>109130</v>
      </c>
      <c r="B726" s="15" t="inlineStr">
        <is>
          <t xml:space="preserve">SMITH FALLS </t>
        </is>
      </c>
      <c r="C726" s="15" t="n">
        <v>4.16</v>
      </c>
      <c r="D726" s="15" t="n">
        <v>101</v>
      </c>
      <c r="E726" s="15" t="n">
        <v>704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0.32709</v>
      </c>
      <c r="M726" s="15" t="n">
        <v>0.32714</v>
      </c>
      <c r="N726" s="15" t="n">
        <v>0.32714</v>
      </c>
      <c r="O726" s="15" t="n">
        <v>0.32714</v>
      </c>
      <c r="P726" s="15" t="n">
        <v>0.32714</v>
      </c>
      <c r="Q726" s="15" t="n">
        <v>0.32719</v>
      </c>
      <c r="R726" s="15" t="n"/>
      <c r="S726" s="15">
        <f>L726*J726</f>
        <v/>
      </c>
      <c r="T726" s="15">
        <f>M726*J726</f>
        <v/>
      </c>
      <c r="U726" s="15">
        <f>N726*J726</f>
        <v/>
      </c>
      <c r="V726" s="15">
        <f>O726*J726</f>
        <v/>
      </c>
      <c r="W726" s="15">
        <f>P726*J726</f>
        <v/>
      </c>
      <c r="X726" s="17">
        <f>Q726*J726</f>
        <v/>
      </c>
    </row>
    <row r="727" ht="13.5" customHeight="1">
      <c r="A727" s="14" t="n">
        <v>116569</v>
      </c>
      <c r="B727" s="15" t="inlineStr">
        <is>
          <t xml:space="preserve">TILSON-1113 </t>
        </is>
      </c>
      <c r="C727" s="15" t="n">
        <v>13.8</v>
      </c>
      <c r="D727" s="15" t="n">
        <v>101</v>
      </c>
      <c r="E727" s="15" t="n">
        <v>1372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0.32709</v>
      </c>
      <c r="M727" s="15" t="n">
        <v>0.32714</v>
      </c>
      <c r="N727" s="15" t="n">
        <v>0.32714</v>
      </c>
      <c r="O727" s="15" t="n">
        <v>0.32714</v>
      </c>
      <c r="P727" s="15" t="n">
        <v>0.32714</v>
      </c>
      <c r="Q727" s="15" t="n">
        <v>0.32719</v>
      </c>
      <c r="R727" s="15" t="n"/>
      <c r="S727" s="15">
        <f>L727*J727</f>
        <v/>
      </c>
      <c r="T727" s="15">
        <f>M727*J727</f>
        <v/>
      </c>
      <c r="U727" s="15">
        <f>N727*J727</f>
        <v/>
      </c>
      <c r="V727" s="15">
        <f>O727*J727</f>
        <v/>
      </c>
      <c r="W727" s="15">
        <f>P727*J727</f>
        <v/>
      </c>
      <c r="X727" s="17">
        <f>Q727*J727</f>
        <v/>
      </c>
    </row>
    <row r="728" ht="13.5" customHeight="1">
      <c r="A728" s="14" t="n">
        <v>109101</v>
      </c>
      <c r="B728" s="15" t="inlineStr">
        <is>
          <t xml:space="preserve">SALISBURY   </t>
        </is>
      </c>
      <c r="C728" s="15" t="n">
        <v>7.2</v>
      </c>
      <c r="D728" s="15" t="n">
        <v>101</v>
      </c>
      <c r="E728" s="15" t="n">
        <v>704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0.32709</v>
      </c>
      <c r="M728" s="15" t="n">
        <v>0.32714</v>
      </c>
      <c r="N728" s="15" t="n">
        <v>0.32714</v>
      </c>
      <c r="O728" s="15" t="n">
        <v>0.32714</v>
      </c>
      <c r="P728" s="15" t="n">
        <v>0.32714</v>
      </c>
      <c r="Q728" s="15" t="n">
        <v>0.32719</v>
      </c>
      <c r="R728" s="15" t="n"/>
      <c r="S728" s="15">
        <f>L728*J728</f>
        <v/>
      </c>
      <c r="T728" s="15">
        <f>M728*J728</f>
        <v/>
      </c>
      <c r="U728" s="15">
        <f>N728*J728</f>
        <v/>
      </c>
      <c r="V728" s="15">
        <f>O728*J728</f>
        <v/>
      </c>
      <c r="W728" s="15">
        <f>P728*J728</f>
        <v/>
      </c>
      <c r="X728" s="17">
        <f>Q728*J728</f>
        <v/>
      </c>
    </row>
    <row r="729" ht="13.5" customHeight="1">
      <c r="A729" s="14" t="n">
        <v>109092</v>
      </c>
      <c r="B729" s="15" t="inlineStr">
        <is>
          <t xml:space="preserve">MIDDLESEX_G </t>
        </is>
      </c>
      <c r="C729" s="15" t="n">
        <v>2.4</v>
      </c>
      <c r="D729" s="15" t="n">
        <v>101</v>
      </c>
      <c r="E729" s="15" t="n">
        <v>704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0.32709</v>
      </c>
      <c r="M729" s="15" t="n">
        <v>0.32714</v>
      </c>
      <c r="N729" s="15" t="n">
        <v>0.32714</v>
      </c>
      <c r="O729" s="15" t="n">
        <v>0.32714</v>
      </c>
      <c r="P729" s="15" t="n">
        <v>0.32714</v>
      </c>
      <c r="Q729" s="15" t="n">
        <v>0.32719</v>
      </c>
      <c r="R729" s="15" t="n"/>
      <c r="S729" s="15">
        <f>L729*J729</f>
        <v/>
      </c>
      <c r="T729" s="15">
        <f>M729*J729</f>
        <v/>
      </c>
      <c r="U729" s="15">
        <f>N729*J729</f>
        <v/>
      </c>
      <c r="V729" s="15">
        <f>O729*J729</f>
        <v/>
      </c>
      <c r="W729" s="15">
        <f>P729*J729</f>
        <v/>
      </c>
      <c r="X729" s="17">
        <f>Q729*J729</f>
        <v/>
      </c>
    </row>
    <row r="730" ht="13.5" customHeight="1">
      <c r="A730" s="14" t="n">
        <v>109077</v>
      </c>
      <c r="B730" s="15" t="inlineStr">
        <is>
          <t xml:space="preserve">E PITTSFORD </t>
        </is>
      </c>
      <c r="C730" s="15" t="n">
        <v>2.3</v>
      </c>
      <c r="D730" s="15" t="n">
        <v>101</v>
      </c>
      <c r="E730" s="15" t="n">
        <v>704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0.32709</v>
      </c>
      <c r="M730" s="15" t="n">
        <v>0.32714</v>
      </c>
      <c r="N730" s="15" t="n">
        <v>0.32714</v>
      </c>
      <c r="O730" s="15" t="n">
        <v>0.32714</v>
      </c>
      <c r="P730" s="15" t="n">
        <v>0.32714</v>
      </c>
      <c r="Q730" s="15" t="n">
        <v>0.32719</v>
      </c>
      <c r="R730" s="15" t="n"/>
      <c r="S730" s="15">
        <f>L730*J730</f>
        <v/>
      </c>
      <c r="T730" s="15">
        <f>M730*J730</f>
        <v/>
      </c>
      <c r="U730" s="15">
        <f>N730*J730</f>
        <v/>
      </c>
      <c r="V730" s="15">
        <f>O730*J730</f>
        <v/>
      </c>
      <c r="W730" s="15">
        <f>P730*J730</f>
        <v/>
      </c>
      <c r="X730" s="17">
        <f>Q730*J730</f>
        <v/>
      </c>
    </row>
    <row r="731" ht="13.5" customHeight="1">
      <c r="A731" s="14" t="n">
        <v>109049</v>
      </c>
      <c r="B731" s="15" t="inlineStr">
        <is>
          <t>CARVER FALLS</t>
        </is>
      </c>
      <c r="C731" s="15" t="n">
        <v>2.3</v>
      </c>
      <c r="D731" s="15" t="n">
        <v>101</v>
      </c>
      <c r="E731" s="15" t="n">
        <v>704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0.32709</v>
      </c>
      <c r="M731" s="15" t="n">
        <v>0.32714</v>
      </c>
      <c r="N731" s="15" t="n">
        <v>0.32714</v>
      </c>
      <c r="O731" s="15" t="n">
        <v>0.32714</v>
      </c>
      <c r="P731" s="15" t="n">
        <v>0.32714</v>
      </c>
      <c r="Q731" s="15" t="n">
        <v>0.32719</v>
      </c>
      <c r="R731" s="15" t="n"/>
      <c r="S731" s="15">
        <f>L731*J731</f>
        <v/>
      </c>
      <c r="T731" s="15">
        <f>M731*J731</f>
        <v/>
      </c>
      <c r="U731" s="15">
        <f>N731*J731</f>
        <v/>
      </c>
      <c r="V731" s="15">
        <f>O731*J731</f>
        <v/>
      </c>
      <c r="W731" s="15">
        <f>P731*J731</f>
        <v/>
      </c>
      <c r="X731" s="17">
        <f>Q731*J731</f>
        <v/>
      </c>
    </row>
    <row r="732" ht="13.5" customHeight="1">
      <c r="A732" s="14" t="n">
        <v>108955</v>
      </c>
      <c r="B732" s="15" t="inlineStr">
        <is>
          <t xml:space="preserve">BELDENS1    </t>
        </is>
      </c>
      <c r="C732" s="15" t="n">
        <v>2.4</v>
      </c>
      <c r="D732" s="15" t="n">
        <v>101</v>
      </c>
      <c r="E732" s="15" t="n">
        <v>704</v>
      </c>
      <c r="F732" s="15" t="n">
        <v>0</v>
      </c>
      <c r="G732" s="15" t="n">
        <v>0</v>
      </c>
      <c r="H732" s="15" t="n">
        <v>0</v>
      </c>
      <c r="I732" s="16" t="n">
        <v>0</v>
      </c>
      <c r="J732" s="15">
        <f>I732-F732</f>
        <v/>
      </c>
      <c r="K732" s="15">
        <f>H732-I732</f>
        <v/>
      </c>
      <c r="L732" s="15" t="n">
        <v>0.32709</v>
      </c>
      <c r="M732" s="15" t="n">
        <v>0.32714</v>
      </c>
      <c r="N732" s="15" t="n">
        <v>0.32714</v>
      </c>
      <c r="O732" s="15" t="n">
        <v>0.32714</v>
      </c>
      <c r="P732" s="15" t="n">
        <v>0.32714</v>
      </c>
      <c r="Q732" s="15" t="n">
        <v>0.32719</v>
      </c>
      <c r="R732" s="15" t="n"/>
      <c r="S732" s="15">
        <f>L732*J732</f>
        <v/>
      </c>
      <c r="T732" s="15">
        <f>M732*J732</f>
        <v/>
      </c>
      <c r="U732" s="15">
        <f>N732*J732</f>
        <v/>
      </c>
      <c r="V732" s="15">
        <f>O732*J732</f>
        <v/>
      </c>
      <c r="W732" s="15">
        <f>P732*J732</f>
        <v/>
      </c>
      <c r="X732" s="17">
        <f>Q732*J732</f>
        <v/>
      </c>
    </row>
    <row r="733" ht="13.5" customHeight="1">
      <c r="A733" s="14" t="n">
        <v>107326</v>
      </c>
      <c r="B733" s="15" t="inlineStr">
        <is>
          <t>HG_CONVRTR_N</t>
        </is>
      </c>
      <c r="C733" s="15" t="n">
        <v>120</v>
      </c>
      <c r="D733" s="15" t="n">
        <v>101</v>
      </c>
      <c r="E733" s="15" t="n">
        <v>703</v>
      </c>
      <c r="F733" s="15" t="n">
        <v>0</v>
      </c>
      <c r="G733" s="15" t="n">
        <v>0</v>
      </c>
      <c r="H733" s="15" t="n">
        <v>0</v>
      </c>
      <c r="I733" s="16" t="n">
        <v>0</v>
      </c>
      <c r="J733" s="15">
        <f>I733-F733</f>
        <v/>
      </c>
      <c r="K733" s="15">
        <f>H733-I733</f>
        <v/>
      </c>
      <c r="L733" s="15" t="n">
        <v>0.32709</v>
      </c>
      <c r="M733" s="15" t="n">
        <v>0.32714</v>
      </c>
      <c r="N733" s="15" t="n">
        <v>0.32714</v>
      </c>
      <c r="O733" s="15" t="n">
        <v>0.32714</v>
      </c>
      <c r="P733" s="15" t="n">
        <v>0.32714</v>
      </c>
      <c r="Q733" s="15" t="n">
        <v>0.32719</v>
      </c>
      <c r="R733" s="15" t="n"/>
      <c r="S733" s="15">
        <f>L733*J733</f>
        <v/>
      </c>
      <c r="T733" s="15">
        <f>M733*J733</f>
        <v/>
      </c>
      <c r="U733" s="15">
        <f>N733*J733</f>
        <v/>
      </c>
      <c r="V733" s="15">
        <f>O733*J733</f>
        <v/>
      </c>
      <c r="W733" s="15">
        <f>P733*J733</f>
        <v/>
      </c>
      <c r="X733" s="17">
        <f>Q733*J733</f>
        <v/>
      </c>
    </row>
    <row r="734" ht="13.5" customHeight="1">
      <c r="A734" s="14" t="n">
        <v>102125</v>
      </c>
      <c r="B734" s="15" t="inlineStr">
        <is>
          <t xml:space="preserve">S_WTRVL_D   </t>
        </is>
      </c>
      <c r="C734" s="15" t="n">
        <v>12</v>
      </c>
      <c r="D734" s="15" t="n">
        <v>101</v>
      </c>
      <c r="E734" s="15" t="n">
        <v>112</v>
      </c>
      <c r="F734" s="15" t="n">
        <v>0</v>
      </c>
      <c r="G734" s="15" t="n">
        <v>0</v>
      </c>
      <c r="H734" s="15" t="n">
        <v>0</v>
      </c>
      <c r="I734" s="16" t="n">
        <v>0</v>
      </c>
      <c r="J734" s="15">
        <f>I734-F734</f>
        <v/>
      </c>
      <c r="K734" s="15">
        <f>H734-I734</f>
        <v/>
      </c>
      <c r="L734" s="15" t="n">
        <v>0.32709</v>
      </c>
      <c r="M734" s="15" t="n">
        <v>0.32714</v>
      </c>
      <c r="N734" s="15" t="n">
        <v>0.32714</v>
      </c>
      <c r="O734" s="15" t="n">
        <v>0.32714</v>
      </c>
      <c r="P734" s="15" t="n">
        <v>0.32714</v>
      </c>
      <c r="Q734" s="15" t="n">
        <v>0.32719</v>
      </c>
      <c r="R734" s="15" t="n"/>
      <c r="S734" s="15">
        <f>L734*J734</f>
        <v/>
      </c>
      <c r="T734" s="15">
        <f>M734*J734</f>
        <v/>
      </c>
      <c r="U734" s="15">
        <f>N734*J734</f>
        <v/>
      </c>
      <c r="V734" s="15">
        <f>O734*J734</f>
        <v/>
      </c>
      <c r="W734" s="15">
        <f>P734*J734</f>
        <v/>
      </c>
      <c r="X734" s="17">
        <f>Q734*J734</f>
        <v/>
      </c>
    </row>
    <row r="735" ht="13.5" customHeight="1">
      <c r="A735" s="14" t="n">
        <v>109105</v>
      </c>
      <c r="B735" s="15" t="inlineStr">
        <is>
          <t>MIDDLEBURY_H</t>
        </is>
      </c>
      <c r="C735" s="15" t="n">
        <v>6.44</v>
      </c>
      <c r="D735" s="15" t="n">
        <v>101</v>
      </c>
      <c r="E735" s="15" t="n">
        <v>704</v>
      </c>
      <c r="F735" s="15" t="n">
        <v>0</v>
      </c>
      <c r="G735" s="15" t="n">
        <v>0</v>
      </c>
      <c r="H735" s="15" t="n">
        <v>0</v>
      </c>
      <c r="I735" s="16" t="n">
        <v>0</v>
      </c>
      <c r="J735" s="15">
        <f>I735-F735</f>
        <v/>
      </c>
      <c r="K735" s="15">
        <f>H735-I735</f>
        <v/>
      </c>
      <c r="L735" s="15" t="n">
        <v>0.32709</v>
      </c>
      <c r="M735" s="15" t="n">
        <v>0.32714</v>
      </c>
      <c r="N735" s="15" t="n">
        <v>0.32714</v>
      </c>
      <c r="O735" s="15" t="n">
        <v>0.32714</v>
      </c>
      <c r="P735" s="15" t="n">
        <v>0.32714</v>
      </c>
      <c r="Q735" s="15" t="n">
        <v>0.32719</v>
      </c>
      <c r="R735" s="15" t="n"/>
      <c r="S735" s="15">
        <f>L735*J735</f>
        <v/>
      </c>
      <c r="T735" s="15">
        <f>M735*J735</f>
        <v/>
      </c>
      <c r="U735" s="15">
        <f>N735*J735</f>
        <v/>
      </c>
      <c r="V735" s="15">
        <f>O735*J735</f>
        <v/>
      </c>
      <c r="W735" s="15">
        <f>P735*J735</f>
        <v/>
      </c>
      <c r="X735" s="17">
        <f>Q735*J735</f>
        <v/>
      </c>
    </row>
    <row r="736" ht="13.5" customHeight="1">
      <c r="A736" s="14" t="n">
        <v>121744</v>
      </c>
      <c r="B736" s="15" t="inlineStr">
        <is>
          <t xml:space="preserve">UCONN COGEN </t>
        </is>
      </c>
      <c r="C736" s="15" t="n">
        <v>13.8</v>
      </c>
      <c r="D736" s="15" t="n">
        <v>101</v>
      </c>
      <c r="E736" s="15" t="n">
        <v>1634</v>
      </c>
      <c r="F736" s="15" t="n">
        <v>0</v>
      </c>
      <c r="G736" s="15" t="n">
        <v>0</v>
      </c>
      <c r="H736" s="15" t="n">
        <v>0</v>
      </c>
      <c r="I736" s="16" t="n">
        <v>0</v>
      </c>
      <c r="J736" s="15">
        <f>I736-F736</f>
        <v/>
      </c>
      <c r="K736" s="15">
        <f>H736-I736</f>
        <v/>
      </c>
      <c r="L736" s="15" t="n">
        <v>0.32709</v>
      </c>
      <c r="M736" s="15" t="n">
        <v>0.32714</v>
      </c>
      <c r="N736" s="15" t="n">
        <v>0.32714</v>
      </c>
      <c r="O736" s="15" t="n">
        <v>0.32714</v>
      </c>
      <c r="P736" s="15" t="n">
        <v>0.32714</v>
      </c>
      <c r="Q736" s="15" t="n">
        <v>0.32719</v>
      </c>
      <c r="R736" s="15" t="n"/>
      <c r="S736" s="15">
        <f>L736*J736</f>
        <v/>
      </c>
      <c r="T736" s="15">
        <f>M736*J736</f>
        <v/>
      </c>
      <c r="U736" s="15">
        <f>N736*J736</f>
        <v/>
      </c>
      <c r="V736" s="15">
        <f>O736*J736</f>
        <v/>
      </c>
      <c r="W736" s="15">
        <f>P736*J736</f>
        <v/>
      </c>
      <c r="X736" s="17">
        <f>Q736*J736</f>
        <v/>
      </c>
    </row>
    <row r="737" ht="13.5" customHeight="1">
      <c r="A737" s="14" t="n">
        <v>911554</v>
      </c>
      <c r="B737" s="15" t="inlineStr">
        <is>
          <t xml:space="preserve">NYNE_OSWG   </t>
        </is>
      </c>
      <c r="C737" s="15" t="n">
        <v>345</v>
      </c>
      <c r="D737" s="15" t="n">
        <v>102</v>
      </c>
      <c r="E737" s="15" t="n">
        <v>12</v>
      </c>
      <c r="F737" s="15" t="n">
        <v>120.67</v>
      </c>
      <c r="G737" s="15" t="n">
        <v>0</v>
      </c>
      <c r="H737" s="15" t="n">
        <v>466.67</v>
      </c>
      <c r="I737" s="16" t="n">
        <v>120.67</v>
      </c>
      <c r="J737" s="15">
        <f>I737-F737</f>
        <v/>
      </c>
      <c r="K737" s="15">
        <f>H737-I737</f>
        <v/>
      </c>
      <c r="L737" s="15" t="n">
        <v>0.35242</v>
      </c>
      <c r="M737" s="15" t="n">
        <v>0.35247</v>
      </c>
      <c r="N737" s="15" t="n">
        <v>0.35247</v>
      </c>
      <c r="O737" s="15" t="n">
        <v>0.35247</v>
      </c>
      <c r="P737" s="15" t="n">
        <v>0.35247</v>
      </c>
      <c r="Q737" s="15" t="n">
        <v>0.35252</v>
      </c>
      <c r="R737" s="15" t="n"/>
      <c r="S737" s="15">
        <f>L737*J737</f>
        <v/>
      </c>
      <c r="T737" s="15">
        <f>M737*J737</f>
        <v/>
      </c>
      <c r="U737" s="15">
        <f>N737*J737</f>
        <v/>
      </c>
      <c r="V737" s="15">
        <f>O737*J737</f>
        <v/>
      </c>
      <c r="W737" s="15">
        <f>P737*J737</f>
        <v/>
      </c>
      <c r="X737" s="17">
        <f>Q737*J737</f>
        <v/>
      </c>
    </row>
    <row r="738" ht="14" customHeight="1" thickBot="1">
      <c r="A738" s="18" t="n">
        <v>911531</v>
      </c>
      <c r="B738" s="19" t="inlineStr">
        <is>
          <t xml:space="preserve">NYNE_GILB   </t>
        </is>
      </c>
      <c r="C738" s="19" t="n">
        <v>345</v>
      </c>
      <c r="D738" s="19" t="n">
        <v>102</v>
      </c>
      <c r="E738" s="19" t="n">
        <v>12</v>
      </c>
      <c r="F738" s="19" t="n">
        <v>120.67</v>
      </c>
      <c r="G738" s="19" t="n">
        <v>0</v>
      </c>
      <c r="H738" s="19" t="n">
        <v>466.67</v>
      </c>
      <c r="I738" s="20" t="n">
        <v>120.67</v>
      </c>
      <c r="J738" s="19">
        <f>I738-F738</f>
        <v/>
      </c>
      <c r="K738" s="19">
        <f>H738-I738</f>
        <v/>
      </c>
      <c r="L738" s="19" t="n">
        <v>0.35778</v>
      </c>
      <c r="M738" s="19" t="n">
        <v>0.35783</v>
      </c>
      <c r="N738" s="19" t="n">
        <v>0.35783</v>
      </c>
      <c r="O738" s="19" t="n">
        <v>0.35783</v>
      </c>
      <c r="P738" s="19" t="n">
        <v>0.35783</v>
      </c>
      <c r="Q738" s="19" t="n">
        <v>0.35788</v>
      </c>
      <c r="R738" s="19" t="n"/>
      <c r="S738" s="19">
        <f>L738*J738</f>
        <v/>
      </c>
      <c r="T738" s="19">
        <f>M738*J738</f>
        <v/>
      </c>
      <c r="U738" s="19">
        <f>N738*J738</f>
        <v/>
      </c>
      <c r="V738" s="19">
        <f>O738*J738</f>
        <v/>
      </c>
      <c r="W738" s="19">
        <f>P738*J738</f>
        <v/>
      </c>
      <c r="X738" s="21">
        <f>Q738*J738</f>
        <v/>
      </c>
    </row>
  </sheetData>
  <autoFilter ref="A14:X738">
    <sortState ref="A15:X738">
      <sortCondition ref="L14"/>
    </sortState>
  </autoFilter>
  <conditionalFormatting sqref="I15">
    <cfRule type="cellIs" priority="1" operator="greaterThan" dxfId="0" stopIfTrue="1">
      <formula>$H$15</formula>
    </cfRule>
    <cfRule type="cellIs" priority="2" operator="lessThan" dxfId="0" stopIfTrue="1">
      <formula>$H$15*(-1)</formula>
    </cfRule>
  </conditionalFormatting>
  <conditionalFormatting sqref="I16">
    <cfRule type="cellIs" priority="3" operator="greaterThan" dxfId="0" stopIfTrue="1">
      <formula>$H$16</formula>
    </cfRule>
    <cfRule type="cellIs" priority="4" operator="lessThan" dxfId="0" stopIfTrue="1">
      <formula>$H$16*(-1)</formula>
    </cfRule>
  </conditionalFormatting>
  <conditionalFormatting sqref="I17">
    <cfRule type="cellIs" priority="5" operator="greaterThan" dxfId="0" stopIfTrue="1">
      <formula>$H$17</formula>
    </cfRule>
    <cfRule type="cellIs" priority="6" operator="lessThan" dxfId="0" stopIfTrue="1">
      <formula>$H$17*(-1)</formula>
    </cfRule>
  </conditionalFormatting>
  <conditionalFormatting sqref="I18">
    <cfRule type="cellIs" priority="7" operator="greaterThan" dxfId="0" stopIfTrue="1">
      <formula>$H$18</formula>
    </cfRule>
    <cfRule type="cellIs" priority="8" operator="lessThan" dxfId="0" stopIfTrue="1">
      <formula>$H$18*(-1)</formula>
    </cfRule>
  </conditionalFormatting>
  <conditionalFormatting sqref="I19">
    <cfRule type="cellIs" priority="9" operator="greaterThan" dxfId="0" stopIfTrue="1">
      <formula>$H$19</formula>
    </cfRule>
    <cfRule type="cellIs" priority="10" operator="lessThan" dxfId="0" stopIfTrue="1">
      <formula>$H$19*(-1)</formula>
    </cfRule>
  </conditionalFormatting>
  <conditionalFormatting sqref="I20">
    <cfRule type="cellIs" priority="11" operator="greaterThan" dxfId="0" stopIfTrue="1">
      <formula>$H$20</formula>
    </cfRule>
    <cfRule type="cellIs" priority="12" operator="lessThan" dxfId="0" stopIfTrue="1">
      <formula>$H$20*(-1)</formula>
    </cfRule>
  </conditionalFormatting>
  <conditionalFormatting sqref="I21">
    <cfRule type="cellIs" priority="13" operator="greaterThan" dxfId="0" stopIfTrue="1">
      <formula>$H$21</formula>
    </cfRule>
    <cfRule type="cellIs" priority="14" operator="lessThan" dxfId="0" stopIfTrue="1">
      <formula>$H$21*(-1)</formula>
    </cfRule>
  </conditionalFormatting>
  <conditionalFormatting sqref="I22">
    <cfRule type="cellIs" priority="15" operator="greaterThan" dxfId="0" stopIfTrue="1">
      <formula>$H$22</formula>
    </cfRule>
    <cfRule type="cellIs" priority="16" operator="lessThan" dxfId="0" stopIfTrue="1">
      <formula>$H$22*(-1)</formula>
    </cfRule>
  </conditionalFormatting>
  <conditionalFormatting sqref="I23">
    <cfRule type="cellIs" priority="17" operator="greaterThan" dxfId="0" stopIfTrue="1">
      <formula>$H$23</formula>
    </cfRule>
    <cfRule type="cellIs" priority="18" operator="lessThan" dxfId="0" stopIfTrue="1">
      <formula>$H$23*(-1)</formula>
    </cfRule>
  </conditionalFormatting>
  <conditionalFormatting sqref="I24">
    <cfRule type="cellIs" priority="19" operator="greaterThan" dxfId="0" stopIfTrue="1">
      <formula>$H$24</formula>
    </cfRule>
    <cfRule type="cellIs" priority="20" operator="lessThan" dxfId="0" stopIfTrue="1">
      <formula>$H$24*(-1)</formula>
    </cfRule>
  </conditionalFormatting>
  <conditionalFormatting sqref="I25">
    <cfRule type="cellIs" priority="21" operator="greaterThan" dxfId="0" stopIfTrue="1">
      <formula>$H$25</formula>
    </cfRule>
    <cfRule type="cellIs" priority="22" operator="lessThan" dxfId="0" stopIfTrue="1">
      <formula>$H$25*(-1)</formula>
    </cfRule>
  </conditionalFormatting>
  <conditionalFormatting sqref="I26">
    <cfRule type="cellIs" priority="23" operator="greaterThan" dxfId="0" stopIfTrue="1">
      <formula>$H$26</formula>
    </cfRule>
    <cfRule type="cellIs" priority="24" operator="lessThan" dxfId="0" stopIfTrue="1">
      <formula>$H$26*(-1)</formula>
    </cfRule>
  </conditionalFormatting>
  <conditionalFormatting sqref="I27">
    <cfRule type="cellIs" priority="25" operator="greaterThan" dxfId="0" stopIfTrue="1">
      <formula>$H$27</formula>
    </cfRule>
    <cfRule type="cellIs" priority="26" operator="lessThan" dxfId="0" stopIfTrue="1">
      <formula>$H$27*(-1)</formula>
    </cfRule>
  </conditionalFormatting>
  <conditionalFormatting sqref="I28">
    <cfRule type="cellIs" priority="27" operator="greaterThan" dxfId="0" stopIfTrue="1">
      <formula>$H$28</formula>
    </cfRule>
    <cfRule type="cellIs" priority="28" operator="lessThan" dxfId="0" stopIfTrue="1">
      <formula>$H$28*(-1)</formula>
    </cfRule>
  </conditionalFormatting>
  <conditionalFormatting sqref="I29">
    <cfRule type="cellIs" priority="29" operator="greaterThan" dxfId="0" stopIfTrue="1">
      <formula>$H$29</formula>
    </cfRule>
    <cfRule type="cellIs" priority="30" operator="lessThan" dxfId="0" stopIfTrue="1">
      <formula>$H$29*(-1)</formula>
    </cfRule>
  </conditionalFormatting>
  <conditionalFormatting sqref="I30">
    <cfRule type="cellIs" priority="31" operator="greaterThan" dxfId="0" stopIfTrue="1">
      <formula>$H$30</formula>
    </cfRule>
    <cfRule type="cellIs" priority="32" operator="lessThan" dxfId="0" stopIfTrue="1">
      <formula>$H$30*(-1)</formula>
    </cfRule>
  </conditionalFormatting>
  <conditionalFormatting sqref="I31">
    <cfRule type="cellIs" priority="33" operator="greaterThan" dxfId="0" stopIfTrue="1">
      <formula>$H$31</formula>
    </cfRule>
    <cfRule type="cellIs" priority="34" operator="lessThan" dxfId="0" stopIfTrue="1">
      <formula>$H$31*(-1)</formula>
    </cfRule>
  </conditionalFormatting>
  <conditionalFormatting sqref="I32">
    <cfRule type="cellIs" priority="35" operator="greaterThan" dxfId="0" stopIfTrue="1">
      <formula>$H$32</formula>
    </cfRule>
    <cfRule type="cellIs" priority="36" operator="lessThan" dxfId="0" stopIfTrue="1">
      <formula>$H$32*(-1)</formula>
    </cfRule>
  </conditionalFormatting>
  <conditionalFormatting sqref="I33">
    <cfRule type="cellIs" priority="37" operator="greaterThan" dxfId="0" stopIfTrue="1">
      <formula>$H$33</formula>
    </cfRule>
    <cfRule type="cellIs" priority="38" operator="lessThan" dxfId="0" stopIfTrue="1">
      <formula>$H$33*(-1)</formula>
    </cfRule>
  </conditionalFormatting>
  <conditionalFormatting sqref="I34">
    <cfRule type="cellIs" priority="39" operator="greaterThan" dxfId="0" stopIfTrue="1">
      <formula>$H$34</formula>
    </cfRule>
    <cfRule type="cellIs" priority="40" operator="lessThan" dxfId="0" stopIfTrue="1">
      <formula>$H$34*(-1)</formula>
    </cfRule>
  </conditionalFormatting>
  <conditionalFormatting sqref="I35">
    <cfRule type="cellIs" priority="41" operator="greaterThan" dxfId="0" stopIfTrue="1">
      <formula>$H$35</formula>
    </cfRule>
    <cfRule type="cellIs" priority="42" operator="lessThan" dxfId="0" stopIfTrue="1">
      <formula>$H$35*(-1)</formula>
    </cfRule>
  </conditionalFormatting>
  <conditionalFormatting sqref="I36">
    <cfRule type="cellIs" priority="43" operator="greaterThan" dxfId="0" stopIfTrue="1">
      <formula>$H$36</formula>
    </cfRule>
    <cfRule type="cellIs" priority="44" operator="lessThan" dxfId="0" stopIfTrue="1">
      <formula>$H$36*(-1)</formula>
    </cfRule>
  </conditionalFormatting>
  <conditionalFormatting sqref="I37">
    <cfRule type="cellIs" priority="45" operator="greaterThan" dxfId="0" stopIfTrue="1">
      <formula>$H$37</formula>
    </cfRule>
    <cfRule type="cellIs" priority="46" operator="lessThan" dxfId="0" stopIfTrue="1">
      <formula>$H$37*(-1)</formula>
    </cfRule>
  </conditionalFormatting>
  <conditionalFormatting sqref="I38">
    <cfRule type="cellIs" priority="47" operator="greaterThan" dxfId="0" stopIfTrue="1">
      <formula>$H$38</formula>
    </cfRule>
    <cfRule type="cellIs" priority="48" operator="lessThan" dxfId="0" stopIfTrue="1">
      <formula>$H$38*(-1)</formula>
    </cfRule>
  </conditionalFormatting>
  <conditionalFormatting sqref="I39">
    <cfRule type="cellIs" priority="49" operator="greaterThan" dxfId="0" stopIfTrue="1">
      <formula>$H$39</formula>
    </cfRule>
    <cfRule type="cellIs" priority="50" operator="lessThan" dxfId="0" stopIfTrue="1">
      <formula>$H$39*(-1)</formula>
    </cfRule>
  </conditionalFormatting>
  <conditionalFormatting sqref="I40">
    <cfRule type="cellIs" priority="51" operator="greaterThan" dxfId="0" stopIfTrue="1">
      <formula>$H$40</formula>
    </cfRule>
    <cfRule type="cellIs" priority="52" operator="lessThan" dxfId="0" stopIfTrue="1">
      <formula>$H$40*(-1)</formula>
    </cfRule>
  </conditionalFormatting>
  <conditionalFormatting sqref="I41">
    <cfRule type="cellIs" priority="53" operator="greaterThan" dxfId="0" stopIfTrue="1">
      <formula>$H$41</formula>
    </cfRule>
    <cfRule type="cellIs" priority="54" operator="lessThan" dxfId="0" stopIfTrue="1">
      <formula>$H$41*(-1)</formula>
    </cfRule>
  </conditionalFormatting>
  <conditionalFormatting sqref="I42">
    <cfRule type="cellIs" priority="55" operator="greaterThan" dxfId="0" stopIfTrue="1">
      <formula>$H$42</formula>
    </cfRule>
    <cfRule type="cellIs" priority="56" operator="lessThan" dxfId="0" stopIfTrue="1">
      <formula>$H$42*(-1)</formula>
    </cfRule>
  </conditionalFormatting>
  <conditionalFormatting sqref="I43">
    <cfRule type="cellIs" priority="57" operator="greaterThan" dxfId="0" stopIfTrue="1">
      <formula>$H$43</formula>
    </cfRule>
    <cfRule type="cellIs" priority="58" operator="lessThan" dxfId="0" stopIfTrue="1">
      <formula>$H$43*(-1)</formula>
    </cfRule>
  </conditionalFormatting>
  <conditionalFormatting sqref="I44">
    <cfRule type="cellIs" priority="59" operator="greaterThan" dxfId="0" stopIfTrue="1">
      <formula>$H$44</formula>
    </cfRule>
    <cfRule type="cellIs" priority="60" operator="lessThan" dxfId="0" stopIfTrue="1">
      <formula>$H$44*(-1)</formula>
    </cfRule>
  </conditionalFormatting>
  <conditionalFormatting sqref="I45">
    <cfRule type="cellIs" priority="61" operator="greaterThan" dxfId="0" stopIfTrue="1">
      <formula>$H$45</formula>
    </cfRule>
    <cfRule type="cellIs" priority="62" operator="lessThan" dxfId="0" stopIfTrue="1">
      <formula>$H$45*(-1)</formula>
    </cfRule>
  </conditionalFormatting>
  <conditionalFormatting sqref="I46">
    <cfRule type="cellIs" priority="63" operator="greaterThan" dxfId="0" stopIfTrue="1">
      <formula>$H$46</formula>
    </cfRule>
    <cfRule type="cellIs" priority="64" operator="lessThan" dxfId="0" stopIfTrue="1">
      <formula>$H$46*(-1)</formula>
    </cfRule>
  </conditionalFormatting>
  <conditionalFormatting sqref="I47">
    <cfRule type="cellIs" priority="65" operator="greaterThan" dxfId="0" stopIfTrue="1">
      <formula>$H$47</formula>
    </cfRule>
    <cfRule type="cellIs" priority="66" operator="lessThan" dxfId="0" stopIfTrue="1">
      <formula>$H$47*(-1)</formula>
    </cfRule>
  </conditionalFormatting>
  <conditionalFormatting sqref="I48">
    <cfRule type="cellIs" priority="67" operator="greaterThan" dxfId="0" stopIfTrue="1">
      <formula>$H$48</formula>
    </cfRule>
    <cfRule type="cellIs" priority="68" operator="lessThan" dxfId="0" stopIfTrue="1">
      <formula>$H$48*(-1)</formula>
    </cfRule>
  </conditionalFormatting>
  <conditionalFormatting sqref="I49">
    <cfRule type="cellIs" priority="69" operator="greaterThan" dxfId="0" stopIfTrue="1">
      <formula>$H$49</formula>
    </cfRule>
    <cfRule type="cellIs" priority="70" operator="lessThan" dxfId="0" stopIfTrue="1">
      <formula>$H$49*(-1)</formula>
    </cfRule>
  </conditionalFormatting>
  <conditionalFormatting sqref="I50">
    <cfRule type="cellIs" priority="71" operator="greaterThan" dxfId="0" stopIfTrue="1">
      <formula>$H$50</formula>
    </cfRule>
    <cfRule type="cellIs" priority="72" operator="lessThan" dxfId="0" stopIfTrue="1">
      <formula>$H$50*(-1)</formula>
    </cfRule>
  </conditionalFormatting>
  <conditionalFormatting sqref="I51">
    <cfRule type="cellIs" priority="73" operator="greaterThan" dxfId="0" stopIfTrue="1">
      <formula>$H$51</formula>
    </cfRule>
    <cfRule type="cellIs" priority="74" operator="lessThan" dxfId="0" stopIfTrue="1">
      <formula>$H$51*(-1)</formula>
    </cfRule>
  </conditionalFormatting>
  <conditionalFormatting sqref="I52">
    <cfRule type="cellIs" priority="75" operator="greaterThan" dxfId="0" stopIfTrue="1">
      <formula>$H$52</formula>
    </cfRule>
    <cfRule type="cellIs" priority="76" operator="lessThan" dxfId="0" stopIfTrue="1">
      <formula>$H$52*(-1)</formula>
    </cfRule>
  </conditionalFormatting>
  <conditionalFormatting sqref="I53">
    <cfRule type="cellIs" priority="77" operator="greaterThan" dxfId="0" stopIfTrue="1">
      <formula>$H$53</formula>
    </cfRule>
    <cfRule type="cellIs" priority="78" operator="lessThan" dxfId="0" stopIfTrue="1">
      <formula>$H$53*(-1)</formula>
    </cfRule>
  </conditionalFormatting>
  <conditionalFormatting sqref="I54">
    <cfRule type="cellIs" priority="79" operator="greaterThan" dxfId="0" stopIfTrue="1">
      <formula>$H$54</formula>
    </cfRule>
    <cfRule type="cellIs" priority="80" operator="lessThan" dxfId="0" stopIfTrue="1">
      <formula>$H$54*(-1)</formula>
    </cfRule>
  </conditionalFormatting>
  <conditionalFormatting sqref="I55">
    <cfRule type="cellIs" priority="81" operator="greaterThan" dxfId="0" stopIfTrue="1">
      <formula>$H$55</formula>
    </cfRule>
    <cfRule type="cellIs" priority="82" operator="lessThan" dxfId="0" stopIfTrue="1">
      <formula>$H$55*(-1)</formula>
    </cfRule>
  </conditionalFormatting>
  <conditionalFormatting sqref="I56">
    <cfRule type="cellIs" priority="83" operator="greaterThan" dxfId="0" stopIfTrue="1">
      <formula>$H$56</formula>
    </cfRule>
    <cfRule type="cellIs" priority="84" operator="lessThan" dxfId="0" stopIfTrue="1">
      <formula>$H$56*(-1)</formula>
    </cfRule>
  </conditionalFormatting>
  <conditionalFormatting sqref="I57">
    <cfRule type="cellIs" priority="85" operator="greaterThan" dxfId="0" stopIfTrue="1">
      <formula>$H$57</formula>
    </cfRule>
    <cfRule type="cellIs" priority="86" operator="lessThan" dxfId="0" stopIfTrue="1">
      <formula>$H$57*(-1)</formula>
    </cfRule>
  </conditionalFormatting>
  <conditionalFormatting sqref="I58">
    <cfRule type="cellIs" priority="87" operator="greaterThan" dxfId="0" stopIfTrue="1">
      <formula>$H$58</formula>
    </cfRule>
    <cfRule type="cellIs" priority="88" operator="lessThan" dxfId="0" stopIfTrue="1">
      <formula>$H$58*(-1)</formula>
    </cfRule>
  </conditionalFormatting>
  <conditionalFormatting sqref="I59">
    <cfRule type="cellIs" priority="89" operator="greaterThan" dxfId="0" stopIfTrue="1">
      <formula>$H$59</formula>
    </cfRule>
    <cfRule type="cellIs" priority="90" operator="lessThan" dxfId="0" stopIfTrue="1">
      <formula>$H$59*(-1)</formula>
    </cfRule>
  </conditionalFormatting>
  <conditionalFormatting sqref="I60">
    <cfRule type="cellIs" priority="91" operator="greaterThan" dxfId="0" stopIfTrue="1">
      <formula>$H$60</formula>
    </cfRule>
    <cfRule type="cellIs" priority="92" operator="lessThan" dxfId="0" stopIfTrue="1">
      <formula>$H$60*(-1)</formula>
    </cfRule>
  </conditionalFormatting>
  <conditionalFormatting sqref="I61">
    <cfRule type="cellIs" priority="93" operator="greaterThan" dxfId="0" stopIfTrue="1">
      <formula>$H$61</formula>
    </cfRule>
    <cfRule type="cellIs" priority="94" operator="lessThan" dxfId="0" stopIfTrue="1">
      <formula>$H$61*(-1)</formula>
    </cfRule>
  </conditionalFormatting>
  <conditionalFormatting sqref="I62">
    <cfRule type="cellIs" priority="95" operator="greaterThan" dxfId="0" stopIfTrue="1">
      <formula>$H$62</formula>
    </cfRule>
    <cfRule type="cellIs" priority="96" operator="lessThan" dxfId="0" stopIfTrue="1">
      <formula>$H$62*(-1)</formula>
    </cfRule>
  </conditionalFormatting>
  <conditionalFormatting sqref="I63">
    <cfRule type="cellIs" priority="97" operator="greaterThan" dxfId="0" stopIfTrue="1">
      <formula>$H$63</formula>
    </cfRule>
    <cfRule type="cellIs" priority="98" operator="lessThan" dxfId="0" stopIfTrue="1">
      <formula>$H$63*(-1)</formula>
    </cfRule>
  </conditionalFormatting>
  <conditionalFormatting sqref="I64">
    <cfRule type="cellIs" priority="99" operator="greaterThan" dxfId="0" stopIfTrue="1">
      <formula>$H$64</formula>
    </cfRule>
    <cfRule type="cellIs" priority="100" operator="lessThan" dxfId="0" stopIfTrue="1">
      <formula>$H$64*(-1)</formula>
    </cfRule>
  </conditionalFormatting>
  <conditionalFormatting sqref="I65">
    <cfRule type="cellIs" priority="101" operator="greaterThan" dxfId="0" stopIfTrue="1">
      <formula>$H$65</formula>
    </cfRule>
    <cfRule type="cellIs" priority="102" operator="lessThan" dxfId="0" stopIfTrue="1">
      <formula>$H$65*(-1)</formula>
    </cfRule>
  </conditionalFormatting>
  <conditionalFormatting sqref="I66">
    <cfRule type="cellIs" priority="103" operator="greaterThan" dxfId="0" stopIfTrue="1">
      <formula>$H$66</formula>
    </cfRule>
    <cfRule type="cellIs" priority="104" operator="lessThan" dxfId="0" stopIfTrue="1">
      <formula>$H$66*(-1)</formula>
    </cfRule>
  </conditionalFormatting>
  <conditionalFormatting sqref="I67">
    <cfRule type="cellIs" priority="105" operator="greaterThan" dxfId="0" stopIfTrue="1">
      <formula>$H$67</formula>
    </cfRule>
    <cfRule type="cellIs" priority="106" operator="lessThan" dxfId="0" stopIfTrue="1">
      <formula>$H$67*(-1)</formula>
    </cfRule>
  </conditionalFormatting>
  <conditionalFormatting sqref="I68">
    <cfRule type="cellIs" priority="107" operator="greaterThan" dxfId="0" stopIfTrue="1">
      <formula>$H$68</formula>
    </cfRule>
    <cfRule type="cellIs" priority="108" operator="lessThan" dxfId="0" stopIfTrue="1">
      <formula>$H$68*(-1)</formula>
    </cfRule>
  </conditionalFormatting>
  <conditionalFormatting sqref="I69">
    <cfRule type="cellIs" priority="109" operator="greaterThan" dxfId="0" stopIfTrue="1">
      <formula>$H$69</formula>
    </cfRule>
    <cfRule type="cellIs" priority="110" operator="lessThan" dxfId="0" stopIfTrue="1">
      <formula>$H$69*(-1)</formula>
    </cfRule>
  </conditionalFormatting>
  <conditionalFormatting sqref="I70">
    <cfRule type="cellIs" priority="111" operator="greaterThan" dxfId="0" stopIfTrue="1">
      <formula>$H$70</formula>
    </cfRule>
    <cfRule type="cellIs" priority="112" operator="lessThan" dxfId="0" stopIfTrue="1">
      <formula>$H$70*(-1)</formula>
    </cfRule>
  </conditionalFormatting>
  <conditionalFormatting sqref="I71">
    <cfRule type="cellIs" priority="113" operator="greaterThan" dxfId="0" stopIfTrue="1">
      <formula>$H$71</formula>
    </cfRule>
    <cfRule type="cellIs" priority="114" operator="lessThan" dxfId="0" stopIfTrue="1">
      <formula>$H$71*(-1)</formula>
    </cfRule>
  </conditionalFormatting>
  <conditionalFormatting sqref="I72">
    <cfRule type="cellIs" priority="115" operator="greaterThan" dxfId="0" stopIfTrue="1">
      <formula>$H$72</formula>
    </cfRule>
    <cfRule type="cellIs" priority="116" operator="lessThan" dxfId="0" stopIfTrue="1">
      <formula>$H$72*(-1)</formula>
    </cfRule>
  </conditionalFormatting>
  <conditionalFormatting sqref="I73">
    <cfRule type="cellIs" priority="117" operator="greaterThan" dxfId="0" stopIfTrue="1">
      <formula>$H$73</formula>
    </cfRule>
    <cfRule type="cellIs" priority="118" operator="lessThan" dxfId="0" stopIfTrue="1">
      <formula>$H$73*(-1)</formula>
    </cfRule>
  </conditionalFormatting>
  <conditionalFormatting sqref="I74">
    <cfRule type="cellIs" priority="119" operator="greaterThan" dxfId="0" stopIfTrue="1">
      <formula>$H$74</formula>
    </cfRule>
    <cfRule type="cellIs" priority="120" operator="lessThan" dxfId="0" stopIfTrue="1">
      <formula>$H$74*(-1)</formula>
    </cfRule>
  </conditionalFormatting>
  <conditionalFormatting sqref="I75">
    <cfRule type="cellIs" priority="121" operator="greaterThan" dxfId="0" stopIfTrue="1">
      <formula>$H$75</formula>
    </cfRule>
    <cfRule type="cellIs" priority="122" operator="lessThan" dxfId="0" stopIfTrue="1">
      <formula>$H$75*(-1)</formula>
    </cfRule>
  </conditionalFormatting>
  <conditionalFormatting sqref="I76">
    <cfRule type="cellIs" priority="123" operator="greaterThan" dxfId="0" stopIfTrue="1">
      <formula>$H$76</formula>
    </cfRule>
    <cfRule type="cellIs" priority="124" operator="lessThan" dxfId="0" stopIfTrue="1">
      <formula>$H$76*(-1)</formula>
    </cfRule>
  </conditionalFormatting>
  <conditionalFormatting sqref="I77">
    <cfRule type="cellIs" priority="125" operator="greaterThan" dxfId="0" stopIfTrue="1">
      <formula>$H$77</formula>
    </cfRule>
    <cfRule type="cellIs" priority="126" operator="lessThan" dxfId="0" stopIfTrue="1">
      <formula>$H$77*(-1)</formula>
    </cfRule>
  </conditionalFormatting>
  <conditionalFormatting sqref="I78">
    <cfRule type="cellIs" priority="127" operator="greaterThan" dxfId="0" stopIfTrue="1">
      <formula>$H$78</formula>
    </cfRule>
    <cfRule type="cellIs" priority="128" operator="lessThan" dxfId="0" stopIfTrue="1">
      <formula>$H$78*(-1)</formula>
    </cfRule>
  </conditionalFormatting>
  <conditionalFormatting sqref="I79">
    <cfRule type="cellIs" priority="129" operator="greaterThan" dxfId="0" stopIfTrue="1">
      <formula>$H$79</formula>
    </cfRule>
    <cfRule type="cellIs" priority="130" operator="lessThan" dxfId="0" stopIfTrue="1">
      <formula>$H$79*(-1)</formula>
    </cfRule>
  </conditionalFormatting>
  <conditionalFormatting sqref="I80">
    <cfRule type="cellIs" priority="131" operator="greaterThan" dxfId="0" stopIfTrue="1">
      <formula>$H$80</formula>
    </cfRule>
    <cfRule type="cellIs" priority="132" operator="lessThan" dxfId="0" stopIfTrue="1">
      <formula>$H$80*(-1)</formula>
    </cfRule>
  </conditionalFormatting>
  <conditionalFormatting sqref="I81">
    <cfRule type="cellIs" priority="133" operator="greaterThan" dxfId="0" stopIfTrue="1">
      <formula>$H$81</formula>
    </cfRule>
    <cfRule type="cellIs" priority="134" operator="lessThan" dxfId="0" stopIfTrue="1">
      <formula>$H$81*(-1)</formula>
    </cfRule>
  </conditionalFormatting>
  <conditionalFormatting sqref="I82">
    <cfRule type="cellIs" priority="135" operator="greaterThan" dxfId="0" stopIfTrue="1">
      <formula>$H$82</formula>
    </cfRule>
    <cfRule type="cellIs" priority="136" operator="lessThan" dxfId="0" stopIfTrue="1">
      <formula>$H$82*(-1)</formula>
    </cfRule>
  </conditionalFormatting>
  <conditionalFormatting sqref="I83">
    <cfRule type="cellIs" priority="137" operator="greaterThan" dxfId="0" stopIfTrue="1">
      <formula>$H$83</formula>
    </cfRule>
    <cfRule type="cellIs" priority="138" operator="lessThan" dxfId="0" stopIfTrue="1">
      <formula>$H$83*(-1)</formula>
    </cfRule>
  </conditionalFormatting>
  <conditionalFormatting sqref="I84">
    <cfRule type="cellIs" priority="139" operator="greaterThan" dxfId="0" stopIfTrue="1">
      <formula>$H$84</formula>
    </cfRule>
    <cfRule type="cellIs" priority="140" operator="lessThan" dxfId="0" stopIfTrue="1">
      <formula>$H$84*(-1)</formula>
    </cfRule>
  </conditionalFormatting>
  <conditionalFormatting sqref="I85">
    <cfRule type="cellIs" priority="141" operator="greaterThan" dxfId="0" stopIfTrue="1">
      <formula>$H$85</formula>
    </cfRule>
    <cfRule type="cellIs" priority="142" operator="lessThan" dxfId="0" stopIfTrue="1">
      <formula>$H$85*(-1)</formula>
    </cfRule>
  </conditionalFormatting>
  <conditionalFormatting sqref="I86">
    <cfRule type="cellIs" priority="143" operator="greaterThan" dxfId="0" stopIfTrue="1">
      <formula>$H$86</formula>
    </cfRule>
    <cfRule type="cellIs" priority="144" operator="lessThan" dxfId="0" stopIfTrue="1">
      <formula>$H$86*(-1)</formula>
    </cfRule>
  </conditionalFormatting>
  <conditionalFormatting sqref="I87">
    <cfRule type="cellIs" priority="145" operator="greaterThan" dxfId="0" stopIfTrue="1">
      <formula>$H$87</formula>
    </cfRule>
    <cfRule type="cellIs" priority="146" operator="lessThan" dxfId="0" stopIfTrue="1">
      <formula>$H$87*(-1)</formula>
    </cfRule>
  </conditionalFormatting>
  <conditionalFormatting sqref="I88">
    <cfRule type="cellIs" priority="147" operator="greaterThan" dxfId="0" stopIfTrue="1">
      <formula>$H$88</formula>
    </cfRule>
    <cfRule type="cellIs" priority="148" operator="lessThan" dxfId="0" stopIfTrue="1">
      <formula>$H$88*(-1)</formula>
    </cfRule>
  </conditionalFormatting>
  <conditionalFormatting sqref="I89">
    <cfRule type="cellIs" priority="149" operator="greaterThan" dxfId="0" stopIfTrue="1">
      <formula>$H$89</formula>
    </cfRule>
    <cfRule type="cellIs" priority="150" operator="lessThan" dxfId="0" stopIfTrue="1">
      <formula>$H$89*(-1)</formula>
    </cfRule>
  </conditionalFormatting>
  <conditionalFormatting sqref="I90">
    <cfRule type="cellIs" priority="151" operator="greaterThan" dxfId="0" stopIfTrue="1">
      <formula>$H$90</formula>
    </cfRule>
    <cfRule type="cellIs" priority="152" operator="lessThan" dxfId="0" stopIfTrue="1">
      <formula>$H$90*(-1)</formula>
    </cfRule>
  </conditionalFormatting>
  <conditionalFormatting sqref="I91">
    <cfRule type="cellIs" priority="153" operator="greaterThan" dxfId="0" stopIfTrue="1">
      <formula>$H$91</formula>
    </cfRule>
    <cfRule type="cellIs" priority="154" operator="lessThan" dxfId="0" stopIfTrue="1">
      <formula>$H$91*(-1)</formula>
    </cfRule>
  </conditionalFormatting>
  <conditionalFormatting sqref="I92">
    <cfRule type="cellIs" priority="155" operator="greaterThan" dxfId="0" stopIfTrue="1">
      <formula>$H$92</formula>
    </cfRule>
    <cfRule type="cellIs" priority="156" operator="lessThan" dxfId="0" stopIfTrue="1">
      <formula>$H$92*(-1)</formula>
    </cfRule>
  </conditionalFormatting>
  <conditionalFormatting sqref="I93">
    <cfRule type="cellIs" priority="157" operator="greaterThan" dxfId="0" stopIfTrue="1">
      <formula>$H$93</formula>
    </cfRule>
    <cfRule type="cellIs" priority="158" operator="lessThan" dxfId="0" stopIfTrue="1">
      <formula>$H$93*(-1)</formula>
    </cfRule>
  </conditionalFormatting>
  <conditionalFormatting sqref="I94">
    <cfRule type="cellIs" priority="159" operator="greaterThan" dxfId="0" stopIfTrue="1">
      <formula>$H$94</formula>
    </cfRule>
    <cfRule type="cellIs" priority="160" operator="lessThan" dxfId="0" stopIfTrue="1">
      <formula>$H$94*(-1)</formula>
    </cfRule>
  </conditionalFormatting>
  <conditionalFormatting sqref="I95">
    <cfRule type="cellIs" priority="161" operator="greaterThan" dxfId="0" stopIfTrue="1">
      <formula>$H$95</formula>
    </cfRule>
    <cfRule type="cellIs" priority="162" operator="lessThan" dxfId="0" stopIfTrue="1">
      <formula>$H$95*(-1)</formula>
    </cfRule>
  </conditionalFormatting>
  <conditionalFormatting sqref="I96">
    <cfRule type="cellIs" priority="163" operator="greaterThan" dxfId="0" stopIfTrue="1">
      <formula>$H$96</formula>
    </cfRule>
    <cfRule type="cellIs" priority="164" operator="lessThan" dxfId="0" stopIfTrue="1">
      <formula>$H$96*(-1)</formula>
    </cfRule>
  </conditionalFormatting>
  <conditionalFormatting sqref="I97">
    <cfRule type="cellIs" priority="165" operator="greaterThan" dxfId="0" stopIfTrue="1">
      <formula>$H$97</formula>
    </cfRule>
    <cfRule type="cellIs" priority="166" operator="lessThan" dxfId="0" stopIfTrue="1">
      <formula>$H$97*(-1)</formula>
    </cfRule>
  </conditionalFormatting>
  <conditionalFormatting sqref="I98">
    <cfRule type="cellIs" priority="167" operator="greaterThan" dxfId="0" stopIfTrue="1">
      <formula>$H$98</formula>
    </cfRule>
    <cfRule type="cellIs" priority="168" operator="lessThan" dxfId="0" stopIfTrue="1">
      <formula>$H$98*(-1)</formula>
    </cfRule>
  </conditionalFormatting>
  <conditionalFormatting sqref="I99">
    <cfRule type="cellIs" priority="169" operator="greaterThan" dxfId="0" stopIfTrue="1">
      <formula>$H$99</formula>
    </cfRule>
    <cfRule type="cellIs" priority="170" operator="lessThan" dxfId="0" stopIfTrue="1">
      <formula>$H$99*(-1)</formula>
    </cfRule>
  </conditionalFormatting>
  <conditionalFormatting sqref="I100">
    <cfRule type="cellIs" priority="171" operator="greaterThan" dxfId="0" stopIfTrue="1">
      <formula>$H$100</formula>
    </cfRule>
    <cfRule type="cellIs" priority="172" operator="lessThan" dxfId="0" stopIfTrue="1">
      <formula>$H$100*(-1)</formula>
    </cfRule>
  </conditionalFormatting>
  <conditionalFormatting sqref="I101">
    <cfRule type="cellIs" priority="173" operator="greaterThan" dxfId="0" stopIfTrue="1">
      <formula>$H$101</formula>
    </cfRule>
    <cfRule type="cellIs" priority="174" operator="lessThan" dxfId="0" stopIfTrue="1">
      <formula>$H$101*(-1)</formula>
    </cfRule>
  </conditionalFormatting>
  <conditionalFormatting sqref="I102">
    <cfRule type="cellIs" priority="175" operator="greaterThan" dxfId="0" stopIfTrue="1">
      <formula>$H$102</formula>
    </cfRule>
    <cfRule type="cellIs" priority="176" operator="lessThan" dxfId="0" stopIfTrue="1">
      <formula>$H$102*(-1)</formula>
    </cfRule>
  </conditionalFormatting>
  <conditionalFormatting sqref="I103">
    <cfRule type="cellIs" priority="177" operator="greaterThan" dxfId="0" stopIfTrue="1">
      <formula>$H$103</formula>
    </cfRule>
    <cfRule type="cellIs" priority="178" operator="lessThan" dxfId="0" stopIfTrue="1">
      <formula>$H$103*(-1)</formula>
    </cfRule>
  </conditionalFormatting>
  <conditionalFormatting sqref="I104">
    <cfRule type="cellIs" priority="179" operator="greaterThan" dxfId="0" stopIfTrue="1">
      <formula>$H$104</formula>
    </cfRule>
    <cfRule type="cellIs" priority="180" operator="lessThan" dxfId="0" stopIfTrue="1">
      <formula>$H$104*(-1)</formula>
    </cfRule>
  </conditionalFormatting>
  <conditionalFormatting sqref="I105">
    <cfRule type="cellIs" priority="181" operator="greaterThan" dxfId="0" stopIfTrue="1">
      <formula>$H$105</formula>
    </cfRule>
    <cfRule type="cellIs" priority="182" operator="lessThan" dxfId="0" stopIfTrue="1">
      <formula>$H$105*(-1)</formula>
    </cfRule>
  </conditionalFormatting>
  <conditionalFormatting sqref="I106">
    <cfRule type="cellIs" priority="183" operator="greaterThan" dxfId="0" stopIfTrue="1">
      <formula>$H$106</formula>
    </cfRule>
    <cfRule type="cellIs" priority="184" operator="lessThan" dxfId="0" stopIfTrue="1">
      <formula>$H$106*(-1)</formula>
    </cfRule>
  </conditionalFormatting>
  <conditionalFormatting sqref="I107">
    <cfRule type="cellIs" priority="185" operator="greaterThan" dxfId="0" stopIfTrue="1">
      <formula>$H$107</formula>
    </cfRule>
    <cfRule type="cellIs" priority="186" operator="lessThan" dxfId="0" stopIfTrue="1">
      <formula>$H$107*(-1)</formula>
    </cfRule>
  </conditionalFormatting>
  <conditionalFormatting sqref="I108">
    <cfRule type="cellIs" priority="187" operator="greaterThan" dxfId="0" stopIfTrue="1">
      <formula>$H$108</formula>
    </cfRule>
    <cfRule type="cellIs" priority="188" operator="lessThan" dxfId="0" stopIfTrue="1">
      <formula>$H$108*(-1)</formula>
    </cfRule>
  </conditionalFormatting>
  <conditionalFormatting sqref="I109">
    <cfRule type="cellIs" priority="189" operator="greaterThan" dxfId="0" stopIfTrue="1">
      <formula>$H$109</formula>
    </cfRule>
    <cfRule type="cellIs" priority="190" operator="lessThan" dxfId="0" stopIfTrue="1">
      <formula>$H$109*(-1)</formula>
    </cfRule>
  </conditionalFormatting>
  <conditionalFormatting sqref="I110">
    <cfRule type="cellIs" priority="191" operator="greaterThan" dxfId="0" stopIfTrue="1">
      <formula>$H$110</formula>
    </cfRule>
    <cfRule type="cellIs" priority="192" operator="lessThan" dxfId="0" stopIfTrue="1">
      <formula>$H$110*(-1)</formula>
    </cfRule>
  </conditionalFormatting>
  <conditionalFormatting sqref="I111">
    <cfRule type="cellIs" priority="193" operator="greaterThan" dxfId="0" stopIfTrue="1">
      <formula>$H$111</formula>
    </cfRule>
    <cfRule type="cellIs" priority="194" operator="lessThan" dxfId="0" stopIfTrue="1">
      <formula>$H$111*(-1)</formula>
    </cfRule>
  </conditionalFormatting>
  <conditionalFormatting sqref="I112">
    <cfRule type="cellIs" priority="195" operator="greaterThan" dxfId="0" stopIfTrue="1">
      <formula>$H$112</formula>
    </cfRule>
    <cfRule type="cellIs" priority="196" operator="lessThan" dxfId="0" stopIfTrue="1">
      <formula>$H$112*(-1)</formula>
    </cfRule>
  </conditionalFormatting>
  <conditionalFormatting sqref="I113">
    <cfRule type="cellIs" priority="197" operator="greaterThan" dxfId="0" stopIfTrue="1">
      <formula>$H$113</formula>
    </cfRule>
    <cfRule type="cellIs" priority="198" operator="lessThan" dxfId="0" stopIfTrue="1">
      <formula>$H$113*(-1)</formula>
    </cfRule>
  </conditionalFormatting>
  <conditionalFormatting sqref="I114">
    <cfRule type="cellIs" priority="199" operator="greaterThan" dxfId="0" stopIfTrue="1">
      <formula>$H$114</formula>
    </cfRule>
    <cfRule type="cellIs" priority="200" operator="lessThan" dxfId="0" stopIfTrue="1">
      <formula>$H$114*(-1)</formula>
    </cfRule>
  </conditionalFormatting>
  <conditionalFormatting sqref="I115">
    <cfRule type="cellIs" priority="201" operator="greaterThan" dxfId="0" stopIfTrue="1">
      <formula>$H$115</formula>
    </cfRule>
    <cfRule type="cellIs" priority="202" operator="lessThan" dxfId="0" stopIfTrue="1">
      <formula>$H$115*(-1)</formula>
    </cfRule>
  </conditionalFormatting>
  <conditionalFormatting sqref="I116">
    <cfRule type="cellIs" priority="203" operator="greaterThan" dxfId="0" stopIfTrue="1">
      <formula>$H$116</formula>
    </cfRule>
    <cfRule type="cellIs" priority="204" operator="lessThan" dxfId="0" stopIfTrue="1">
      <formula>$H$116*(-1)</formula>
    </cfRule>
  </conditionalFormatting>
  <conditionalFormatting sqref="I117">
    <cfRule type="cellIs" priority="205" operator="greaterThan" dxfId="0" stopIfTrue="1">
      <formula>$H$117</formula>
    </cfRule>
    <cfRule type="cellIs" priority="206" operator="lessThan" dxfId="0" stopIfTrue="1">
      <formula>$H$117*(-1)</formula>
    </cfRule>
  </conditionalFormatting>
  <conditionalFormatting sqref="I118">
    <cfRule type="cellIs" priority="207" operator="greaterThan" dxfId="0" stopIfTrue="1">
      <formula>$H$118</formula>
    </cfRule>
    <cfRule type="cellIs" priority="208" operator="lessThan" dxfId="0" stopIfTrue="1">
      <formula>$H$118*(-1)</formula>
    </cfRule>
  </conditionalFormatting>
  <conditionalFormatting sqref="I119">
    <cfRule type="cellIs" priority="209" operator="greaterThan" dxfId="0" stopIfTrue="1">
      <formula>$H$119</formula>
    </cfRule>
    <cfRule type="cellIs" priority="210" operator="lessThan" dxfId="0" stopIfTrue="1">
      <formula>$H$119*(-1)</formula>
    </cfRule>
  </conditionalFormatting>
  <conditionalFormatting sqref="I120">
    <cfRule type="cellIs" priority="211" operator="greaterThan" dxfId="0" stopIfTrue="1">
      <formula>$H$120</formula>
    </cfRule>
    <cfRule type="cellIs" priority="212" operator="lessThan" dxfId="0" stopIfTrue="1">
      <formula>$H$120*(-1)</formula>
    </cfRule>
  </conditionalFormatting>
  <conditionalFormatting sqref="I121">
    <cfRule type="cellIs" priority="213" operator="greaterThan" dxfId="0" stopIfTrue="1">
      <formula>$H$121</formula>
    </cfRule>
    <cfRule type="cellIs" priority="214" operator="lessThan" dxfId="0" stopIfTrue="1">
      <formula>$H$121*(-1)</formula>
    </cfRule>
  </conditionalFormatting>
  <conditionalFormatting sqref="I122">
    <cfRule type="cellIs" priority="215" operator="greaterThan" dxfId="0" stopIfTrue="1">
      <formula>$H$122</formula>
    </cfRule>
    <cfRule type="cellIs" priority="216" operator="lessThan" dxfId="0" stopIfTrue="1">
      <formula>$H$122*(-1)</formula>
    </cfRule>
  </conditionalFormatting>
  <conditionalFormatting sqref="I123">
    <cfRule type="cellIs" priority="217" operator="greaterThan" dxfId="0" stopIfTrue="1">
      <formula>$H$123</formula>
    </cfRule>
    <cfRule type="cellIs" priority="218" operator="lessThan" dxfId="0" stopIfTrue="1">
      <formula>$H$123*(-1)</formula>
    </cfRule>
  </conditionalFormatting>
  <conditionalFormatting sqref="I124">
    <cfRule type="cellIs" priority="219" operator="greaterThan" dxfId="0" stopIfTrue="1">
      <formula>$H$124</formula>
    </cfRule>
    <cfRule type="cellIs" priority="220" operator="lessThan" dxfId="0" stopIfTrue="1">
      <formula>$H$124*(-1)</formula>
    </cfRule>
  </conditionalFormatting>
  <conditionalFormatting sqref="I125">
    <cfRule type="cellIs" priority="221" operator="greaterThan" dxfId="0" stopIfTrue="1">
      <formula>$H$125</formula>
    </cfRule>
    <cfRule type="cellIs" priority="222" operator="lessThan" dxfId="0" stopIfTrue="1">
      <formula>$H$125*(-1)</formula>
    </cfRule>
  </conditionalFormatting>
  <conditionalFormatting sqref="I126">
    <cfRule type="cellIs" priority="223" operator="greaterThan" dxfId="0" stopIfTrue="1">
      <formula>$H$126</formula>
    </cfRule>
    <cfRule type="cellIs" priority="224" operator="lessThan" dxfId="0" stopIfTrue="1">
      <formula>$H$126*(-1)</formula>
    </cfRule>
  </conditionalFormatting>
  <conditionalFormatting sqref="I127">
    <cfRule type="cellIs" priority="225" operator="greaterThan" dxfId="0" stopIfTrue="1">
      <formula>$H$127</formula>
    </cfRule>
    <cfRule type="cellIs" priority="226" operator="lessThan" dxfId="0" stopIfTrue="1">
      <formula>$H$127*(-1)</formula>
    </cfRule>
  </conditionalFormatting>
  <conditionalFormatting sqref="I128">
    <cfRule type="cellIs" priority="227" operator="greaterThan" dxfId="0" stopIfTrue="1">
      <formula>$H$128</formula>
    </cfRule>
    <cfRule type="cellIs" priority="228" operator="lessThan" dxfId="0" stopIfTrue="1">
      <formula>$H$128*(-1)</formula>
    </cfRule>
  </conditionalFormatting>
  <conditionalFormatting sqref="I129">
    <cfRule type="cellIs" priority="229" operator="greaterThan" dxfId="0" stopIfTrue="1">
      <formula>$H$129</formula>
    </cfRule>
    <cfRule type="cellIs" priority="230" operator="lessThan" dxfId="0" stopIfTrue="1">
      <formula>$H$129*(-1)</formula>
    </cfRule>
  </conditionalFormatting>
  <conditionalFormatting sqref="I130">
    <cfRule type="cellIs" priority="231" operator="greaterThan" dxfId="0" stopIfTrue="1">
      <formula>$H$130</formula>
    </cfRule>
    <cfRule type="cellIs" priority="232" operator="lessThan" dxfId="0" stopIfTrue="1">
      <formula>$H$130*(-1)</formula>
    </cfRule>
  </conditionalFormatting>
  <conditionalFormatting sqref="I131">
    <cfRule type="cellIs" priority="233" operator="greaterThan" dxfId="0" stopIfTrue="1">
      <formula>$H$131</formula>
    </cfRule>
    <cfRule type="cellIs" priority="234" operator="lessThan" dxfId="0" stopIfTrue="1">
      <formula>$H$131*(-1)</formula>
    </cfRule>
  </conditionalFormatting>
  <conditionalFormatting sqref="I132">
    <cfRule type="cellIs" priority="235" operator="greaterThan" dxfId="0" stopIfTrue="1">
      <formula>$H$132</formula>
    </cfRule>
    <cfRule type="cellIs" priority="236" operator="lessThan" dxfId="0" stopIfTrue="1">
      <formula>$H$132*(-1)</formula>
    </cfRule>
  </conditionalFormatting>
  <conditionalFormatting sqref="I133">
    <cfRule type="cellIs" priority="237" operator="greaterThan" dxfId="0" stopIfTrue="1">
      <formula>$H$133</formula>
    </cfRule>
    <cfRule type="cellIs" priority="238" operator="lessThan" dxfId="0" stopIfTrue="1">
      <formula>$H$133*(-1)</formula>
    </cfRule>
  </conditionalFormatting>
  <conditionalFormatting sqref="I134">
    <cfRule type="cellIs" priority="239" operator="greaterThan" dxfId="0" stopIfTrue="1">
      <formula>$H$134</formula>
    </cfRule>
    <cfRule type="cellIs" priority="240" operator="lessThan" dxfId="0" stopIfTrue="1">
      <formula>$H$134*(-1)</formula>
    </cfRule>
  </conditionalFormatting>
  <conditionalFormatting sqref="I135">
    <cfRule type="cellIs" priority="241" operator="greaterThan" dxfId="0" stopIfTrue="1">
      <formula>$H$135</formula>
    </cfRule>
    <cfRule type="cellIs" priority="242" operator="lessThan" dxfId="0" stopIfTrue="1">
      <formula>$H$135*(-1)</formula>
    </cfRule>
  </conditionalFormatting>
  <conditionalFormatting sqref="I136">
    <cfRule type="cellIs" priority="243" operator="greaterThan" dxfId="0" stopIfTrue="1">
      <formula>$H$136</formula>
    </cfRule>
    <cfRule type="cellIs" priority="244" operator="lessThan" dxfId="0" stopIfTrue="1">
      <formula>$H$136*(-1)</formula>
    </cfRule>
  </conditionalFormatting>
  <conditionalFormatting sqref="I137">
    <cfRule type="cellIs" priority="245" operator="greaterThan" dxfId="0" stopIfTrue="1">
      <formula>$H$137</formula>
    </cfRule>
    <cfRule type="cellIs" priority="246" operator="lessThan" dxfId="0" stopIfTrue="1">
      <formula>$H$137*(-1)</formula>
    </cfRule>
  </conditionalFormatting>
  <conditionalFormatting sqref="I138">
    <cfRule type="cellIs" priority="247" operator="greaterThan" dxfId="0" stopIfTrue="1">
      <formula>$H$138</formula>
    </cfRule>
    <cfRule type="cellIs" priority="248" operator="lessThan" dxfId="0" stopIfTrue="1">
      <formula>$H$138*(-1)</formula>
    </cfRule>
  </conditionalFormatting>
  <conditionalFormatting sqref="I139">
    <cfRule type="cellIs" priority="249" operator="greaterThan" dxfId="0" stopIfTrue="1">
      <formula>$H$139</formula>
    </cfRule>
    <cfRule type="cellIs" priority="250" operator="lessThan" dxfId="0" stopIfTrue="1">
      <formula>$H$139*(-1)</formula>
    </cfRule>
  </conditionalFormatting>
  <conditionalFormatting sqref="I140">
    <cfRule type="cellIs" priority="251" operator="greaterThan" dxfId="0" stopIfTrue="1">
      <formula>$H$140</formula>
    </cfRule>
    <cfRule type="cellIs" priority="252" operator="lessThan" dxfId="0" stopIfTrue="1">
      <formula>$H$140*(-1)</formula>
    </cfRule>
  </conditionalFormatting>
  <conditionalFormatting sqref="I141">
    <cfRule type="cellIs" priority="253" operator="greaterThan" dxfId="0" stopIfTrue="1">
      <formula>$H$141</formula>
    </cfRule>
    <cfRule type="cellIs" priority="254" operator="lessThan" dxfId="0" stopIfTrue="1">
      <formula>$H$141*(-1)</formula>
    </cfRule>
  </conditionalFormatting>
  <conditionalFormatting sqref="I142">
    <cfRule type="cellIs" priority="255" operator="greaterThan" dxfId="0" stopIfTrue="1">
      <formula>$H$142</formula>
    </cfRule>
    <cfRule type="cellIs" priority="256" operator="lessThan" dxfId="0" stopIfTrue="1">
      <formula>$H$142*(-1)</formula>
    </cfRule>
  </conditionalFormatting>
  <conditionalFormatting sqref="I143">
    <cfRule type="cellIs" priority="257" operator="greaterThan" dxfId="0" stopIfTrue="1">
      <formula>$H$143</formula>
    </cfRule>
    <cfRule type="cellIs" priority="258" operator="lessThan" dxfId="0" stopIfTrue="1">
      <formula>$H$143*(-1)</formula>
    </cfRule>
  </conditionalFormatting>
  <conditionalFormatting sqref="I144">
    <cfRule type="cellIs" priority="259" operator="greaterThan" dxfId="0" stopIfTrue="1">
      <formula>$H$144</formula>
    </cfRule>
    <cfRule type="cellIs" priority="260" operator="lessThan" dxfId="0" stopIfTrue="1">
      <formula>$H$144*(-1)</formula>
    </cfRule>
  </conditionalFormatting>
  <conditionalFormatting sqref="I145">
    <cfRule type="cellIs" priority="261" operator="greaterThan" dxfId="0" stopIfTrue="1">
      <formula>$H$145</formula>
    </cfRule>
    <cfRule type="cellIs" priority="262" operator="lessThan" dxfId="0" stopIfTrue="1">
      <formula>$H$145*(-1)</formula>
    </cfRule>
  </conditionalFormatting>
  <conditionalFormatting sqref="I146">
    <cfRule type="cellIs" priority="263" operator="greaterThan" dxfId="0" stopIfTrue="1">
      <formula>$H$146</formula>
    </cfRule>
    <cfRule type="cellIs" priority="264" operator="lessThan" dxfId="0" stopIfTrue="1">
      <formula>$H$146*(-1)</formula>
    </cfRule>
  </conditionalFormatting>
  <conditionalFormatting sqref="I147">
    <cfRule type="cellIs" priority="265" operator="greaterThan" dxfId="0" stopIfTrue="1">
      <formula>$H$147</formula>
    </cfRule>
    <cfRule type="cellIs" priority="266" operator="lessThan" dxfId="0" stopIfTrue="1">
      <formula>$H$147*(-1)</formula>
    </cfRule>
  </conditionalFormatting>
  <conditionalFormatting sqref="I148">
    <cfRule type="cellIs" priority="267" operator="greaterThan" dxfId="0" stopIfTrue="1">
      <formula>$H$148</formula>
    </cfRule>
    <cfRule type="cellIs" priority="268" operator="lessThan" dxfId="0" stopIfTrue="1">
      <formula>$H$148*(-1)</formula>
    </cfRule>
  </conditionalFormatting>
  <conditionalFormatting sqref="I149">
    <cfRule type="cellIs" priority="269" operator="greaterThan" dxfId="0" stopIfTrue="1">
      <formula>$H$149</formula>
    </cfRule>
    <cfRule type="cellIs" priority="270" operator="lessThan" dxfId="0" stopIfTrue="1">
      <formula>$H$149*(-1)</formula>
    </cfRule>
  </conditionalFormatting>
  <conditionalFormatting sqref="I150">
    <cfRule type="cellIs" priority="271" operator="greaterThan" dxfId="0" stopIfTrue="1">
      <formula>$H$150</formula>
    </cfRule>
    <cfRule type="cellIs" priority="272" operator="lessThan" dxfId="0" stopIfTrue="1">
      <formula>$H$150*(-1)</formula>
    </cfRule>
  </conditionalFormatting>
  <conditionalFormatting sqref="I151">
    <cfRule type="cellIs" priority="273" operator="greaterThan" dxfId="0" stopIfTrue="1">
      <formula>$H$151</formula>
    </cfRule>
    <cfRule type="cellIs" priority="274" operator="lessThan" dxfId="0" stopIfTrue="1">
      <formula>$H$151*(-1)</formula>
    </cfRule>
  </conditionalFormatting>
  <conditionalFormatting sqref="I152">
    <cfRule type="cellIs" priority="275" operator="greaterThan" dxfId="0" stopIfTrue="1">
      <formula>$H$152</formula>
    </cfRule>
    <cfRule type="cellIs" priority="276" operator="lessThan" dxfId="0" stopIfTrue="1">
      <formula>$H$152*(-1)</formula>
    </cfRule>
  </conditionalFormatting>
  <conditionalFormatting sqref="I153">
    <cfRule type="cellIs" priority="277" operator="greaterThan" dxfId="0" stopIfTrue="1">
      <formula>$H$153</formula>
    </cfRule>
    <cfRule type="cellIs" priority="278" operator="lessThan" dxfId="0" stopIfTrue="1">
      <formula>$H$153*(-1)</formula>
    </cfRule>
  </conditionalFormatting>
  <conditionalFormatting sqref="I154">
    <cfRule type="cellIs" priority="279" operator="greaterThan" dxfId="0" stopIfTrue="1">
      <formula>$H$154</formula>
    </cfRule>
    <cfRule type="cellIs" priority="280" operator="lessThan" dxfId="0" stopIfTrue="1">
      <formula>$H$154*(-1)</formula>
    </cfRule>
  </conditionalFormatting>
  <conditionalFormatting sqref="I155">
    <cfRule type="cellIs" priority="281" operator="greaterThan" dxfId="0" stopIfTrue="1">
      <formula>$H$155</formula>
    </cfRule>
    <cfRule type="cellIs" priority="282" operator="lessThan" dxfId="0" stopIfTrue="1">
      <formula>$H$155*(-1)</formula>
    </cfRule>
  </conditionalFormatting>
  <conditionalFormatting sqref="I156">
    <cfRule type="cellIs" priority="283" operator="greaterThan" dxfId="0" stopIfTrue="1">
      <formula>$H$156</formula>
    </cfRule>
    <cfRule type="cellIs" priority="284" operator="lessThan" dxfId="0" stopIfTrue="1">
      <formula>$H$156*(-1)</formula>
    </cfRule>
  </conditionalFormatting>
  <conditionalFormatting sqref="I157">
    <cfRule type="cellIs" priority="285" operator="greaterThan" dxfId="0" stopIfTrue="1">
      <formula>$H$157</formula>
    </cfRule>
    <cfRule type="cellIs" priority="286" operator="lessThan" dxfId="0" stopIfTrue="1">
      <formula>$H$157*(-1)</formula>
    </cfRule>
  </conditionalFormatting>
  <conditionalFormatting sqref="I158">
    <cfRule type="cellIs" priority="287" operator="greaterThan" dxfId="0" stopIfTrue="1">
      <formula>$H$158</formula>
    </cfRule>
    <cfRule type="cellIs" priority="288" operator="lessThan" dxfId="0" stopIfTrue="1">
      <formula>$H$158*(-1)</formula>
    </cfRule>
  </conditionalFormatting>
  <conditionalFormatting sqref="I159">
    <cfRule type="cellIs" priority="289" operator="greaterThan" dxfId="0" stopIfTrue="1">
      <formula>$H$159</formula>
    </cfRule>
    <cfRule type="cellIs" priority="290" operator="lessThan" dxfId="0" stopIfTrue="1">
      <formula>$H$159*(-1)</formula>
    </cfRule>
  </conditionalFormatting>
  <conditionalFormatting sqref="I160">
    <cfRule type="cellIs" priority="291" operator="greaterThan" dxfId="0" stopIfTrue="1">
      <formula>$H$160</formula>
    </cfRule>
    <cfRule type="cellIs" priority="292" operator="lessThan" dxfId="0" stopIfTrue="1">
      <formula>$H$160*(-1)</formula>
    </cfRule>
  </conditionalFormatting>
  <conditionalFormatting sqref="I161">
    <cfRule type="cellIs" priority="293" operator="greaterThan" dxfId="0" stopIfTrue="1">
      <formula>$H$161</formula>
    </cfRule>
    <cfRule type="cellIs" priority="294" operator="lessThan" dxfId="0" stopIfTrue="1">
      <formula>$H$161*(-1)</formula>
    </cfRule>
  </conditionalFormatting>
  <conditionalFormatting sqref="I162">
    <cfRule type="cellIs" priority="295" operator="greaterThan" dxfId="0" stopIfTrue="1">
      <formula>$H$162</formula>
    </cfRule>
    <cfRule type="cellIs" priority="296" operator="lessThan" dxfId="0" stopIfTrue="1">
      <formula>$H$162*(-1)</formula>
    </cfRule>
  </conditionalFormatting>
  <conditionalFormatting sqref="I163">
    <cfRule type="cellIs" priority="297" operator="greaterThan" dxfId="0" stopIfTrue="1">
      <formula>$H$163</formula>
    </cfRule>
    <cfRule type="cellIs" priority="298" operator="lessThan" dxfId="0" stopIfTrue="1">
      <formula>$H$163*(-1)</formula>
    </cfRule>
  </conditionalFormatting>
  <conditionalFormatting sqref="I164">
    <cfRule type="cellIs" priority="299" operator="greaterThan" dxfId="0" stopIfTrue="1">
      <formula>$H$164</formula>
    </cfRule>
    <cfRule type="cellIs" priority="300" operator="lessThan" dxfId="0" stopIfTrue="1">
      <formula>$H$164*(-1)</formula>
    </cfRule>
  </conditionalFormatting>
  <conditionalFormatting sqref="I165">
    <cfRule type="cellIs" priority="301" operator="greaterThan" dxfId="0" stopIfTrue="1">
      <formula>$H$165</formula>
    </cfRule>
    <cfRule type="cellIs" priority="302" operator="lessThan" dxfId="0" stopIfTrue="1">
      <formula>$H$165*(-1)</formula>
    </cfRule>
  </conditionalFormatting>
  <conditionalFormatting sqref="I166">
    <cfRule type="cellIs" priority="303" operator="greaterThan" dxfId="0" stopIfTrue="1">
      <formula>$H$166</formula>
    </cfRule>
    <cfRule type="cellIs" priority="304" operator="lessThan" dxfId="0" stopIfTrue="1">
      <formula>$H$166*(-1)</formula>
    </cfRule>
  </conditionalFormatting>
  <conditionalFormatting sqref="I167">
    <cfRule type="cellIs" priority="305" operator="greaterThan" dxfId="0" stopIfTrue="1">
      <formula>$H$167</formula>
    </cfRule>
    <cfRule type="cellIs" priority="306" operator="lessThan" dxfId="0" stopIfTrue="1">
      <formula>$H$167*(-1)</formula>
    </cfRule>
  </conditionalFormatting>
  <conditionalFormatting sqref="I168">
    <cfRule type="cellIs" priority="307" operator="greaterThan" dxfId="0" stopIfTrue="1">
      <formula>$H$168</formula>
    </cfRule>
    <cfRule type="cellIs" priority="308" operator="lessThan" dxfId="0" stopIfTrue="1">
      <formula>$H$168*(-1)</formula>
    </cfRule>
  </conditionalFormatting>
  <conditionalFormatting sqref="I169">
    <cfRule type="cellIs" priority="309" operator="greaterThan" dxfId="0" stopIfTrue="1">
      <formula>$H$169</formula>
    </cfRule>
    <cfRule type="cellIs" priority="310" operator="lessThan" dxfId="0" stopIfTrue="1">
      <formula>$H$169*(-1)</formula>
    </cfRule>
  </conditionalFormatting>
  <conditionalFormatting sqref="I170">
    <cfRule type="cellIs" priority="311" operator="greaterThan" dxfId="0" stopIfTrue="1">
      <formula>$H$170</formula>
    </cfRule>
    <cfRule type="cellIs" priority="312" operator="lessThan" dxfId="0" stopIfTrue="1">
      <formula>$H$170*(-1)</formula>
    </cfRule>
  </conditionalFormatting>
  <conditionalFormatting sqref="I171">
    <cfRule type="cellIs" priority="313" operator="greaterThan" dxfId="0" stopIfTrue="1">
      <formula>$H$171</formula>
    </cfRule>
    <cfRule type="cellIs" priority="314" operator="lessThan" dxfId="0" stopIfTrue="1">
      <formula>$H$171*(-1)</formula>
    </cfRule>
  </conditionalFormatting>
  <conditionalFormatting sqref="I172">
    <cfRule type="cellIs" priority="315" operator="greaterThan" dxfId="0" stopIfTrue="1">
      <formula>$H$172</formula>
    </cfRule>
    <cfRule type="cellIs" priority="316" operator="lessThan" dxfId="0" stopIfTrue="1">
      <formula>$H$172*(-1)</formula>
    </cfRule>
  </conditionalFormatting>
  <conditionalFormatting sqref="I173">
    <cfRule type="cellIs" priority="317" operator="greaterThan" dxfId="0" stopIfTrue="1">
      <formula>$H$173</formula>
    </cfRule>
    <cfRule type="cellIs" priority="318" operator="lessThan" dxfId="0" stopIfTrue="1">
      <formula>$H$173*(-1)</formula>
    </cfRule>
  </conditionalFormatting>
  <conditionalFormatting sqref="I174">
    <cfRule type="cellIs" priority="319" operator="greaterThan" dxfId="0" stopIfTrue="1">
      <formula>$H$174</formula>
    </cfRule>
    <cfRule type="cellIs" priority="320" operator="lessThan" dxfId="0" stopIfTrue="1">
      <formula>$H$174*(-1)</formula>
    </cfRule>
  </conditionalFormatting>
  <conditionalFormatting sqref="I175">
    <cfRule type="cellIs" priority="321" operator="greaterThan" dxfId="0" stopIfTrue="1">
      <formula>$H$175</formula>
    </cfRule>
    <cfRule type="cellIs" priority="322" operator="lessThan" dxfId="0" stopIfTrue="1">
      <formula>$H$175*(-1)</formula>
    </cfRule>
  </conditionalFormatting>
  <conditionalFormatting sqref="I176">
    <cfRule type="cellIs" priority="323" operator="greaterThan" dxfId="0" stopIfTrue="1">
      <formula>$H$176</formula>
    </cfRule>
    <cfRule type="cellIs" priority="324" operator="lessThan" dxfId="0" stopIfTrue="1">
      <formula>$H$176*(-1)</formula>
    </cfRule>
  </conditionalFormatting>
  <conditionalFormatting sqref="I177">
    <cfRule type="cellIs" priority="325" operator="greaterThan" dxfId="0" stopIfTrue="1">
      <formula>$H$177</formula>
    </cfRule>
    <cfRule type="cellIs" priority="326" operator="lessThan" dxfId="0" stopIfTrue="1">
      <formula>$H$177*(-1)</formula>
    </cfRule>
  </conditionalFormatting>
  <conditionalFormatting sqref="I178">
    <cfRule type="cellIs" priority="327" operator="greaterThan" dxfId="0" stopIfTrue="1">
      <formula>$H$178</formula>
    </cfRule>
    <cfRule type="cellIs" priority="328" operator="lessThan" dxfId="0" stopIfTrue="1">
      <formula>$H$178*(-1)</formula>
    </cfRule>
  </conditionalFormatting>
  <conditionalFormatting sqref="I179">
    <cfRule type="cellIs" priority="329" operator="greaterThan" dxfId="0" stopIfTrue="1">
      <formula>$H$179</formula>
    </cfRule>
    <cfRule type="cellIs" priority="330" operator="lessThan" dxfId="0" stopIfTrue="1">
      <formula>$H$179*(-1)</formula>
    </cfRule>
  </conditionalFormatting>
  <conditionalFormatting sqref="I180">
    <cfRule type="cellIs" priority="331" operator="greaterThan" dxfId="0" stopIfTrue="1">
      <formula>$H$180</formula>
    </cfRule>
    <cfRule type="cellIs" priority="332" operator="lessThan" dxfId="0" stopIfTrue="1">
      <formula>$H$180*(-1)</formula>
    </cfRule>
  </conditionalFormatting>
  <conditionalFormatting sqref="I181">
    <cfRule type="cellIs" priority="333" operator="greaterThan" dxfId="0" stopIfTrue="1">
      <formula>$H$181</formula>
    </cfRule>
    <cfRule type="cellIs" priority="334" operator="lessThan" dxfId="0" stopIfTrue="1">
      <formula>$H$181*(-1)</formula>
    </cfRule>
  </conditionalFormatting>
  <conditionalFormatting sqref="I182">
    <cfRule type="cellIs" priority="335" operator="greaterThan" dxfId="0" stopIfTrue="1">
      <formula>$H$182</formula>
    </cfRule>
    <cfRule type="cellIs" priority="336" operator="lessThan" dxfId="0" stopIfTrue="1">
      <formula>$H$182*(-1)</formula>
    </cfRule>
  </conditionalFormatting>
  <conditionalFormatting sqref="I183">
    <cfRule type="cellIs" priority="337" operator="greaterThan" dxfId="0" stopIfTrue="1">
      <formula>$H$183</formula>
    </cfRule>
    <cfRule type="cellIs" priority="338" operator="lessThan" dxfId="0" stopIfTrue="1">
      <formula>$H$183*(-1)</formula>
    </cfRule>
  </conditionalFormatting>
  <conditionalFormatting sqref="I184">
    <cfRule type="cellIs" priority="339" operator="greaterThan" dxfId="0" stopIfTrue="1">
      <formula>$H$184</formula>
    </cfRule>
    <cfRule type="cellIs" priority="340" operator="lessThan" dxfId="0" stopIfTrue="1">
      <formula>$H$184*(-1)</formula>
    </cfRule>
  </conditionalFormatting>
  <conditionalFormatting sqref="I185">
    <cfRule type="cellIs" priority="341" operator="greaterThan" dxfId="0" stopIfTrue="1">
      <formula>$H$185</formula>
    </cfRule>
    <cfRule type="cellIs" priority="342" operator="lessThan" dxfId="0" stopIfTrue="1">
      <formula>$H$185*(-1)</formula>
    </cfRule>
  </conditionalFormatting>
  <conditionalFormatting sqref="I186">
    <cfRule type="cellIs" priority="343" operator="greaterThan" dxfId="0" stopIfTrue="1">
      <formula>$H$186</formula>
    </cfRule>
    <cfRule type="cellIs" priority="344" operator="lessThan" dxfId="0" stopIfTrue="1">
      <formula>$H$186*(-1)</formula>
    </cfRule>
  </conditionalFormatting>
  <conditionalFormatting sqref="I187">
    <cfRule type="cellIs" priority="345" operator="greaterThan" dxfId="0" stopIfTrue="1">
      <formula>$H$187</formula>
    </cfRule>
    <cfRule type="cellIs" priority="346" operator="lessThan" dxfId="0" stopIfTrue="1">
      <formula>$H$187*(-1)</formula>
    </cfRule>
  </conditionalFormatting>
  <conditionalFormatting sqref="I188">
    <cfRule type="cellIs" priority="347" operator="greaterThan" dxfId="0" stopIfTrue="1">
      <formula>$H$188</formula>
    </cfRule>
    <cfRule type="cellIs" priority="348" operator="lessThan" dxfId="0" stopIfTrue="1">
      <formula>$H$188*(-1)</formula>
    </cfRule>
  </conditionalFormatting>
  <conditionalFormatting sqref="I189">
    <cfRule type="cellIs" priority="349" operator="greaterThan" dxfId="0" stopIfTrue="1">
      <formula>$H$189</formula>
    </cfRule>
    <cfRule type="cellIs" priority="350" operator="lessThan" dxfId="0" stopIfTrue="1">
      <formula>$H$189*(-1)</formula>
    </cfRule>
  </conditionalFormatting>
  <conditionalFormatting sqref="I190">
    <cfRule type="cellIs" priority="351" operator="greaterThan" dxfId="0" stopIfTrue="1">
      <formula>$H$190</formula>
    </cfRule>
    <cfRule type="cellIs" priority="352" operator="lessThan" dxfId="0" stopIfTrue="1">
      <formula>$H$190*(-1)</formula>
    </cfRule>
  </conditionalFormatting>
  <conditionalFormatting sqref="I191">
    <cfRule type="cellIs" priority="353" operator="greaterThan" dxfId="0" stopIfTrue="1">
      <formula>$H$191</formula>
    </cfRule>
    <cfRule type="cellIs" priority="354" operator="lessThan" dxfId="0" stopIfTrue="1">
      <formula>$H$191*(-1)</formula>
    </cfRule>
  </conditionalFormatting>
  <conditionalFormatting sqref="I192">
    <cfRule type="cellIs" priority="355" operator="greaterThan" dxfId="0" stopIfTrue="1">
      <formula>$H$192</formula>
    </cfRule>
    <cfRule type="cellIs" priority="356" operator="lessThan" dxfId="0" stopIfTrue="1">
      <formula>$H$192*(-1)</formula>
    </cfRule>
  </conditionalFormatting>
  <conditionalFormatting sqref="I193">
    <cfRule type="cellIs" priority="357" operator="greaterThan" dxfId="0" stopIfTrue="1">
      <formula>$H$193</formula>
    </cfRule>
    <cfRule type="cellIs" priority="358" operator="lessThan" dxfId="0" stopIfTrue="1">
      <formula>$H$193*(-1)</formula>
    </cfRule>
  </conditionalFormatting>
  <conditionalFormatting sqref="I194">
    <cfRule type="cellIs" priority="359" operator="greaterThan" dxfId="0" stopIfTrue="1">
      <formula>$H$194</formula>
    </cfRule>
    <cfRule type="cellIs" priority="360" operator="lessThan" dxfId="0" stopIfTrue="1">
      <formula>$H$194*(-1)</formula>
    </cfRule>
  </conditionalFormatting>
  <conditionalFormatting sqref="I195">
    <cfRule type="cellIs" priority="361" operator="greaterThan" dxfId="0" stopIfTrue="1">
      <formula>$H$195</formula>
    </cfRule>
    <cfRule type="cellIs" priority="362" operator="lessThan" dxfId="0" stopIfTrue="1">
      <formula>$H$195*(-1)</formula>
    </cfRule>
  </conditionalFormatting>
  <conditionalFormatting sqref="I196">
    <cfRule type="cellIs" priority="363" operator="greaterThan" dxfId="0" stopIfTrue="1">
      <formula>$H$196</formula>
    </cfRule>
    <cfRule type="cellIs" priority="364" operator="lessThan" dxfId="0" stopIfTrue="1">
      <formula>$H$196*(-1)</formula>
    </cfRule>
  </conditionalFormatting>
  <conditionalFormatting sqref="I197">
    <cfRule type="cellIs" priority="365" operator="greaterThan" dxfId="0" stopIfTrue="1">
      <formula>$H$197</formula>
    </cfRule>
    <cfRule type="cellIs" priority="366" operator="lessThan" dxfId="0" stopIfTrue="1">
      <formula>$H$197*(-1)</formula>
    </cfRule>
  </conditionalFormatting>
  <conditionalFormatting sqref="I198">
    <cfRule type="cellIs" priority="367" operator="greaterThan" dxfId="0" stopIfTrue="1">
      <formula>$H$198</formula>
    </cfRule>
    <cfRule type="cellIs" priority="368" operator="lessThan" dxfId="0" stopIfTrue="1">
      <formula>$H$198*(-1)</formula>
    </cfRule>
  </conditionalFormatting>
  <conditionalFormatting sqref="I199">
    <cfRule type="cellIs" priority="369" operator="greaterThan" dxfId="0" stopIfTrue="1">
      <formula>$H$199</formula>
    </cfRule>
    <cfRule type="cellIs" priority="370" operator="lessThan" dxfId="0" stopIfTrue="1">
      <formula>$H$199*(-1)</formula>
    </cfRule>
  </conditionalFormatting>
  <conditionalFormatting sqref="I200">
    <cfRule type="cellIs" priority="371" operator="greaterThan" dxfId="0" stopIfTrue="1">
      <formula>$H$200</formula>
    </cfRule>
    <cfRule type="cellIs" priority="372" operator="lessThan" dxfId="0" stopIfTrue="1">
      <formula>$H$200*(-1)</formula>
    </cfRule>
  </conditionalFormatting>
  <conditionalFormatting sqref="I201">
    <cfRule type="cellIs" priority="373" operator="greaterThan" dxfId="0" stopIfTrue="1">
      <formula>$H$201</formula>
    </cfRule>
    <cfRule type="cellIs" priority="374" operator="lessThan" dxfId="0" stopIfTrue="1">
      <formula>$H$201*(-1)</formula>
    </cfRule>
  </conditionalFormatting>
  <conditionalFormatting sqref="I202">
    <cfRule type="cellIs" priority="375" operator="greaterThan" dxfId="0" stopIfTrue="1">
      <formula>$H$202</formula>
    </cfRule>
    <cfRule type="cellIs" priority="376" operator="lessThan" dxfId="0" stopIfTrue="1">
      <formula>$H$202*(-1)</formula>
    </cfRule>
  </conditionalFormatting>
  <conditionalFormatting sqref="I203">
    <cfRule type="cellIs" priority="377" operator="greaterThan" dxfId="0" stopIfTrue="1">
      <formula>$H$203</formula>
    </cfRule>
    <cfRule type="cellIs" priority="378" operator="lessThan" dxfId="0" stopIfTrue="1">
      <formula>$H$203*(-1)</formula>
    </cfRule>
  </conditionalFormatting>
  <conditionalFormatting sqref="I204">
    <cfRule type="cellIs" priority="379" operator="greaterThan" dxfId="0" stopIfTrue="1">
      <formula>$H$204</formula>
    </cfRule>
    <cfRule type="cellIs" priority="380" operator="lessThan" dxfId="0" stopIfTrue="1">
      <formula>$H$204*(-1)</formula>
    </cfRule>
  </conditionalFormatting>
  <conditionalFormatting sqref="I205">
    <cfRule type="cellIs" priority="381" operator="greaterThan" dxfId="0" stopIfTrue="1">
      <formula>$H$205</formula>
    </cfRule>
    <cfRule type="cellIs" priority="382" operator="lessThan" dxfId="0" stopIfTrue="1">
      <formula>$H$205*(-1)</formula>
    </cfRule>
  </conditionalFormatting>
  <conditionalFormatting sqref="I206">
    <cfRule type="cellIs" priority="383" operator="greaterThan" dxfId="0" stopIfTrue="1">
      <formula>$H$206</formula>
    </cfRule>
    <cfRule type="cellIs" priority="384" operator="lessThan" dxfId="0" stopIfTrue="1">
      <formula>$H$206*(-1)</formula>
    </cfRule>
  </conditionalFormatting>
  <conditionalFormatting sqref="I207">
    <cfRule type="cellIs" priority="385" operator="greaterThan" dxfId="0" stopIfTrue="1">
      <formula>$H$207</formula>
    </cfRule>
    <cfRule type="cellIs" priority="386" operator="lessThan" dxfId="0" stopIfTrue="1">
      <formula>$H$207*(-1)</formula>
    </cfRule>
  </conditionalFormatting>
  <conditionalFormatting sqref="I208">
    <cfRule type="cellIs" priority="387" operator="greaterThan" dxfId="0" stopIfTrue="1">
      <formula>$H$208</formula>
    </cfRule>
    <cfRule type="cellIs" priority="388" operator="lessThan" dxfId="0" stopIfTrue="1">
      <formula>$H$208*(-1)</formula>
    </cfRule>
  </conditionalFormatting>
  <conditionalFormatting sqref="I209">
    <cfRule type="cellIs" priority="389" operator="greaterThan" dxfId="0" stopIfTrue="1">
      <formula>$H$209</formula>
    </cfRule>
    <cfRule type="cellIs" priority="390" operator="lessThan" dxfId="0" stopIfTrue="1">
      <formula>$H$209*(-1)</formula>
    </cfRule>
  </conditionalFormatting>
  <conditionalFormatting sqref="I210">
    <cfRule type="cellIs" priority="391" operator="greaterThan" dxfId="0" stopIfTrue="1">
      <formula>$H$210</formula>
    </cfRule>
    <cfRule type="cellIs" priority="392" operator="lessThan" dxfId="0" stopIfTrue="1">
      <formula>$H$210*(-1)</formula>
    </cfRule>
  </conditionalFormatting>
  <conditionalFormatting sqref="I211">
    <cfRule type="cellIs" priority="393" operator="greaterThan" dxfId="0" stopIfTrue="1">
      <formula>$H$211</formula>
    </cfRule>
    <cfRule type="cellIs" priority="394" operator="lessThan" dxfId="0" stopIfTrue="1">
      <formula>$H$211*(-1)</formula>
    </cfRule>
  </conditionalFormatting>
  <conditionalFormatting sqref="I212">
    <cfRule type="cellIs" priority="395" operator="greaterThan" dxfId="0" stopIfTrue="1">
      <formula>$H$212</formula>
    </cfRule>
    <cfRule type="cellIs" priority="396" operator="lessThan" dxfId="0" stopIfTrue="1">
      <formula>$H$212*(-1)</formula>
    </cfRule>
  </conditionalFormatting>
  <conditionalFormatting sqref="I213">
    <cfRule type="cellIs" priority="397" operator="greaterThan" dxfId="0" stopIfTrue="1">
      <formula>$H$213</formula>
    </cfRule>
    <cfRule type="cellIs" priority="398" operator="lessThan" dxfId="0" stopIfTrue="1">
      <formula>$H$213*(-1)</formula>
    </cfRule>
  </conditionalFormatting>
  <conditionalFormatting sqref="I214">
    <cfRule type="cellIs" priority="399" operator="greaterThan" dxfId="0" stopIfTrue="1">
      <formula>$H$214</formula>
    </cfRule>
    <cfRule type="cellIs" priority="400" operator="lessThan" dxfId="0" stopIfTrue="1">
      <formula>$H$214*(-1)</formula>
    </cfRule>
  </conditionalFormatting>
  <conditionalFormatting sqref="I215">
    <cfRule type="cellIs" priority="401" operator="greaterThan" dxfId="0" stopIfTrue="1">
      <formula>$H$215</formula>
    </cfRule>
    <cfRule type="cellIs" priority="402" operator="lessThan" dxfId="0" stopIfTrue="1">
      <formula>$H$215*(-1)</formula>
    </cfRule>
  </conditionalFormatting>
  <conditionalFormatting sqref="I216">
    <cfRule type="cellIs" priority="403" operator="greaterThan" dxfId="0" stopIfTrue="1">
      <formula>$H$216</formula>
    </cfRule>
    <cfRule type="cellIs" priority="404" operator="lessThan" dxfId="0" stopIfTrue="1">
      <formula>$H$216*(-1)</formula>
    </cfRule>
  </conditionalFormatting>
  <conditionalFormatting sqref="I217">
    <cfRule type="cellIs" priority="405" operator="greaterThan" dxfId="0" stopIfTrue="1">
      <formula>$H$217</formula>
    </cfRule>
    <cfRule type="cellIs" priority="406" operator="lessThan" dxfId="0" stopIfTrue="1">
      <formula>$H$217*(-1)</formula>
    </cfRule>
  </conditionalFormatting>
  <conditionalFormatting sqref="I218">
    <cfRule type="cellIs" priority="407" operator="greaterThan" dxfId="0" stopIfTrue="1">
      <formula>$H$218</formula>
    </cfRule>
    <cfRule type="cellIs" priority="408" operator="lessThan" dxfId="0" stopIfTrue="1">
      <formula>$H$218*(-1)</formula>
    </cfRule>
  </conditionalFormatting>
  <conditionalFormatting sqref="I219">
    <cfRule type="cellIs" priority="409" operator="greaterThan" dxfId="0" stopIfTrue="1">
      <formula>$H$219</formula>
    </cfRule>
    <cfRule type="cellIs" priority="410" operator="lessThan" dxfId="0" stopIfTrue="1">
      <formula>$H$219*(-1)</formula>
    </cfRule>
  </conditionalFormatting>
  <conditionalFormatting sqref="I220">
    <cfRule type="cellIs" priority="411" operator="greaterThan" dxfId="0" stopIfTrue="1">
      <formula>$H$220</formula>
    </cfRule>
    <cfRule type="cellIs" priority="412" operator="lessThan" dxfId="0" stopIfTrue="1">
      <formula>$H$220*(-1)</formula>
    </cfRule>
  </conditionalFormatting>
  <conditionalFormatting sqref="I221">
    <cfRule type="cellIs" priority="413" operator="greaterThan" dxfId="0" stopIfTrue="1">
      <formula>$H$221</formula>
    </cfRule>
    <cfRule type="cellIs" priority="414" operator="lessThan" dxfId="0" stopIfTrue="1">
      <formula>$H$221*(-1)</formula>
    </cfRule>
  </conditionalFormatting>
  <conditionalFormatting sqref="I222">
    <cfRule type="cellIs" priority="415" operator="greaterThan" dxfId="0" stopIfTrue="1">
      <formula>$H$222</formula>
    </cfRule>
    <cfRule type="cellIs" priority="416" operator="lessThan" dxfId="0" stopIfTrue="1">
      <formula>$H$222*(-1)</formula>
    </cfRule>
  </conditionalFormatting>
  <conditionalFormatting sqref="I223">
    <cfRule type="cellIs" priority="417" operator="greaterThan" dxfId="0" stopIfTrue="1">
      <formula>$H$223</formula>
    </cfRule>
    <cfRule type="cellIs" priority="418" operator="lessThan" dxfId="0" stopIfTrue="1">
      <formula>$H$223*(-1)</formula>
    </cfRule>
  </conditionalFormatting>
  <conditionalFormatting sqref="I224">
    <cfRule type="cellIs" priority="419" operator="greaterThan" dxfId="0" stopIfTrue="1">
      <formula>$H$224</formula>
    </cfRule>
    <cfRule type="cellIs" priority="420" operator="lessThan" dxfId="0" stopIfTrue="1">
      <formula>$H$224*(-1)</formula>
    </cfRule>
  </conditionalFormatting>
  <conditionalFormatting sqref="I225">
    <cfRule type="cellIs" priority="421" operator="greaterThan" dxfId="0" stopIfTrue="1">
      <formula>$H$225</formula>
    </cfRule>
    <cfRule type="cellIs" priority="422" operator="lessThan" dxfId="0" stopIfTrue="1">
      <formula>$H$225*(-1)</formula>
    </cfRule>
  </conditionalFormatting>
  <conditionalFormatting sqref="I226">
    <cfRule type="cellIs" priority="423" operator="greaterThan" dxfId="0" stopIfTrue="1">
      <formula>$H$226</formula>
    </cfRule>
    <cfRule type="cellIs" priority="424" operator="lessThan" dxfId="0" stopIfTrue="1">
      <formula>$H$226*(-1)</formula>
    </cfRule>
  </conditionalFormatting>
  <conditionalFormatting sqref="I227">
    <cfRule type="cellIs" priority="425" operator="greaterThan" dxfId="0" stopIfTrue="1">
      <formula>$H$227</formula>
    </cfRule>
    <cfRule type="cellIs" priority="426" operator="lessThan" dxfId="0" stopIfTrue="1">
      <formula>$H$227*(-1)</formula>
    </cfRule>
  </conditionalFormatting>
  <conditionalFormatting sqref="I228">
    <cfRule type="cellIs" priority="427" operator="greaterThan" dxfId="0" stopIfTrue="1">
      <formula>$H$228</formula>
    </cfRule>
    <cfRule type="cellIs" priority="428" operator="lessThan" dxfId="0" stopIfTrue="1">
      <formula>$H$228*(-1)</formula>
    </cfRule>
  </conditionalFormatting>
  <conditionalFormatting sqref="I229">
    <cfRule type="cellIs" priority="429" operator="greaterThan" dxfId="0" stopIfTrue="1">
      <formula>$H$229</formula>
    </cfRule>
    <cfRule type="cellIs" priority="430" operator="lessThan" dxfId="0" stopIfTrue="1">
      <formula>$H$229*(-1)</formula>
    </cfRule>
  </conditionalFormatting>
  <conditionalFormatting sqref="I230">
    <cfRule type="cellIs" priority="431" operator="greaterThan" dxfId="0" stopIfTrue="1">
      <formula>$H$230</formula>
    </cfRule>
    <cfRule type="cellIs" priority="432" operator="lessThan" dxfId="0" stopIfTrue="1">
      <formula>$H$230*(-1)</formula>
    </cfRule>
  </conditionalFormatting>
  <conditionalFormatting sqref="I231">
    <cfRule type="cellIs" priority="433" operator="greaterThan" dxfId="0" stopIfTrue="1">
      <formula>$H$231</formula>
    </cfRule>
    <cfRule type="cellIs" priority="434" operator="lessThan" dxfId="0" stopIfTrue="1">
      <formula>$H$231*(-1)</formula>
    </cfRule>
  </conditionalFormatting>
  <conditionalFormatting sqref="I232">
    <cfRule type="cellIs" priority="435" operator="greaterThan" dxfId="0" stopIfTrue="1">
      <formula>$H$232</formula>
    </cfRule>
    <cfRule type="cellIs" priority="436" operator="lessThan" dxfId="0" stopIfTrue="1">
      <formula>$H$232*(-1)</formula>
    </cfRule>
  </conditionalFormatting>
  <conditionalFormatting sqref="I233">
    <cfRule type="cellIs" priority="437" operator="greaterThan" dxfId="0" stopIfTrue="1">
      <formula>$H$233</formula>
    </cfRule>
    <cfRule type="cellIs" priority="438" operator="lessThan" dxfId="0" stopIfTrue="1">
      <formula>$H$233*(-1)</formula>
    </cfRule>
  </conditionalFormatting>
  <conditionalFormatting sqref="I234">
    <cfRule type="cellIs" priority="439" operator="greaterThan" dxfId="0" stopIfTrue="1">
      <formula>$H$234</formula>
    </cfRule>
    <cfRule type="cellIs" priority="440" operator="lessThan" dxfId="0" stopIfTrue="1">
      <formula>$H$234*(-1)</formula>
    </cfRule>
  </conditionalFormatting>
  <conditionalFormatting sqref="I235">
    <cfRule type="cellIs" priority="441" operator="greaterThan" dxfId="0" stopIfTrue="1">
      <formula>$H$235</formula>
    </cfRule>
    <cfRule type="cellIs" priority="442" operator="lessThan" dxfId="0" stopIfTrue="1">
      <formula>$H$235*(-1)</formula>
    </cfRule>
  </conditionalFormatting>
  <conditionalFormatting sqref="I236">
    <cfRule type="cellIs" priority="443" operator="greaterThan" dxfId="0" stopIfTrue="1">
      <formula>$H$236</formula>
    </cfRule>
    <cfRule type="cellIs" priority="444" operator="lessThan" dxfId="0" stopIfTrue="1">
      <formula>$H$236*(-1)</formula>
    </cfRule>
  </conditionalFormatting>
  <conditionalFormatting sqref="I237">
    <cfRule type="cellIs" priority="445" operator="greaterThan" dxfId="0" stopIfTrue="1">
      <formula>$H$237</formula>
    </cfRule>
    <cfRule type="cellIs" priority="446" operator="lessThan" dxfId="0" stopIfTrue="1">
      <formula>$H$237*(-1)</formula>
    </cfRule>
  </conditionalFormatting>
  <conditionalFormatting sqref="I238">
    <cfRule type="cellIs" priority="447" operator="greaterThan" dxfId="0" stopIfTrue="1">
      <formula>$H$238</formula>
    </cfRule>
    <cfRule type="cellIs" priority="448" operator="lessThan" dxfId="0" stopIfTrue="1">
      <formula>$H$238*(-1)</formula>
    </cfRule>
  </conditionalFormatting>
  <conditionalFormatting sqref="I239">
    <cfRule type="cellIs" priority="449" operator="greaterThan" dxfId="0" stopIfTrue="1">
      <formula>$H$239</formula>
    </cfRule>
    <cfRule type="cellIs" priority="450" operator="lessThan" dxfId="0" stopIfTrue="1">
      <formula>$H$239*(-1)</formula>
    </cfRule>
  </conditionalFormatting>
  <conditionalFormatting sqref="I240">
    <cfRule type="cellIs" priority="451" operator="greaterThan" dxfId="0" stopIfTrue="1">
      <formula>$H$240</formula>
    </cfRule>
    <cfRule type="cellIs" priority="452" operator="lessThan" dxfId="0" stopIfTrue="1">
      <formula>$H$240*(-1)</formula>
    </cfRule>
  </conditionalFormatting>
  <conditionalFormatting sqref="I241">
    <cfRule type="cellIs" priority="453" operator="greaterThan" dxfId="0" stopIfTrue="1">
      <formula>$H$241</formula>
    </cfRule>
    <cfRule type="cellIs" priority="454" operator="lessThan" dxfId="0" stopIfTrue="1">
      <formula>$H$241*(-1)</formula>
    </cfRule>
  </conditionalFormatting>
  <conditionalFormatting sqref="I242">
    <cfRule type="cellIs" priority="455" operator="greaterThan" dxfId="0" stopIfTrue="1">
      <formula>$H$242</formula>
    </cfRule>
    <cfRule type="cellIs" priority="456" operator="lessThan" dxfId="0" stopIfTrue="1">
      <formula>$H$242*(-1)</formula>
    </cfRule>
  </conditionalFormatting>
  <conditionalFormatting sqref="I243">
    <cfRule type="cellIs" priority="457" operator="greaterThan" dxfId="0" stopIfTrue="1">
      <formula>$H$243</formula>
    </cfRule>
    <cfRule type="cellIs" priority="458" operator="lessThan" dxfId="0" stopIfTrue="1">
      <formula>$H$243*(-1)</formula>
    </cfRule>
  </conditionalFormatting>
  <conditionalFormatting sqref="I244">
    <cfRule type="cellIs" priority="459" operator="greaterThan" dxfId="0" stopIfTrue="1">
      <formula>$H$244</formula>
    </cfRule>
    <cfRule type="cellIs" priority="460" operator="lessThan" dxfId="0" stopIfTrue="1">
      <formula>$H$244*(-1)</formula>
    </cfRule>
  </conditionalFormatting>
  <conditionalFormatting sqref="I245">
    <cfRule type="cellIs" priority="461" operator="greaterThan" dxfId="0" stopIfTrue="1">
      <formula>$H$245</formula>
    </cfRule>
    <cfRule type="cellIs" priority="462" operator="lessThan" dxfId="0" stopIfTrue="1">
      <formula>$H$245*(-1)</formula>
    </cfRule>
  </conditionalFormatting>
  <conditionalFormatting sqref="I246">
    <cfRule type="cellIs" priority="463" operator="greaterThan" dxfId="0" stopIfTrue="1">
      <formula>$H$246</formula>
    </cfRule>
    <cfRule type="cellIs" priority="464" operator="lessThan" dxfId="0" stopIfTrue="1">
      <formula>$H$246*(-1)</formula>
    </cfRule>
  </conditionalFormatting>
  <conditionalFormatting sqref="I247">
    <cfRule type="cellIs" priority="465" operator="greaterThan" dxfId="0" stopIfTrue="1">
      <formula>$H$247</formula>
    </cfRule>
    <cfRule type="cellIs" priority="466" operator="lessThan" dxfId="0" stopIfTrue="1">
      <formula>$H$247*(-1)</formula>
    </cfRule>
  </conditionalFormatting>
  <conditionalFormatting sqref="I248">
    <cfRule type="cellIs" priority="467" operator="greaterThan" dxfId="0" stopIfTrue="1">
      <formula>$H$248</formula>
    </cfRule>
    <cfRule type="cellIs" priority="468" operator="lessThan" dxfId="0" stopIfTrue="1">
      <formula>$H$248*(-1)</formula>
    </cfRule>
  </conditionalFormatting>
  <conditionalFormatting sqref="I249">
    <cfRule type="cellIs" priority="469" operator="greaterThan" dxfId="0" stopIfTrue="1">
      <formula>$H$249</formula>
    </cfRule>
    <cfRule type="cellIs" priority="470" operator="lessThan" dxfId="0" stopIfTrue="1">
      <formula>$H$249*(-1)</formula>
    </cfRule>
  </conditionalFormatting>
  <conditionalFormatting sqref="I250">
    <cfRule type="cellIs" priority="471" operator="greaterThan" dxfId="0" stopIfTrue="1">
      <formula>$H$250</formula>
    </cfRule>
    <cfRule type="cellIs" priority="472" operator="lessThan" dxfId="0" stopIfTrue="1">
      <formula>$H$250*(-1)</formula>
    </cfRule>
  </conditionalFormatting>
  <conditionalFormatting sqref="I251">
    <cfRule type="cellIs" priority="473" operator="greaterThan" dxfId="0" stopIfTrue="1">
      <formula>$H$251</formula>
    </cfRule>
    <cfRule type="cellIs" priority="474" operator="lessThan" dxfId="0" stopIfTrue="1">
      <formula>$H$251*(-1)</formula>
    </cfRule>
  </conditionalFormatting>
  <conditionalFormatting sqref="I252">
    <cfRule type="cellIs" priority="475" operator="greaterThan" dxfId="0" stopIfTrue="1">
      <formula>$H$252</formula>
    </cfRule>
    <cfRule type="cellIs" priority="476" operator="lessThan" dxfId="0" stopIfTrue="1">
      <formula>$H$252*(-1)</formula>
    </cfRule>
  </conditionalFormatting>
  <conditionalFormatting sqref="I253">
    <cfRule type="cellIs" priority="477" operator="greaterThan" dxfId="0" stopIfTrue="1">
      <formula>$H$253</formula>
    </cfRule>
    <cfRule type="cellIs" priority="478" operator="lessThan" dxfId="0" stopIfTrue="1">
      <formula>$H$253*(-1)</formula>
    </cfRule>
  </conditionalFormatting>
  <conditionalFormatting sqref="I254">
    <cfRule type="cellIs" priority="479" operator="greaterThan" dxfId="0" stopIfTrue="1">
      <formula>$H$254</formula>
    </cfRule>
    <cfRule type="cellIs" priority="480" operator="lessThan" dxfId="0" stopIfTrue="1">
      <formula>$H$254*(-1)</formula>
    </cfRule>
  </conditionalFormatting>
  <conditionalFormatting sqref="I255">
    <cfRule type="cellIs" priority="481" operator="greaterThan" dxfId="0" stopIfTrue="1">
      <formula>$H$255</formula>
    </cfRule>
    <cfRule type="cellIs" priority="482" operator="lessThan" dxfId="0" stopIfTrue="1">
      <formula>$H$255*(-1)</formula>
    </cfRule>
  </conditionalFormatting>
  <conditionalFormatting sqref="I256">
    <cfRule type="cellIs" priority="483" operator="greaterThan" dxfId="0" stopIfTrue="1">
      <formula>$H$256</formula>
    </cfRule>
    <cfRule type="cellIs" priority="484" operator="lessThan" dxfId="0" stopIfTrue="1">
      <formula>$H$256*(-1)</formula>
    </cfRule>
  </conditionalFormatting>
  <conditionalFormatting sqref="I257">
    <cfRule type="cellIs" priority="485" operator="greaterThan" dxfId="0" stopIfTrue="1">
      <formula>$H$257</formula>
    </cfRule>
    <cfRule type="cellIs" priority="486" operator="lessThan" dxfId="0" stopIfTrue="1">
      <formula>$H$257*(-1)</formula>
    </cfRule>
  </conditionalFormatting>
  <conditionalFormatting sqref="I258">
    <cfRule type="cellIs" priority="487" operator="greaterThan" dxfId="0" stopIfTrue="1">
      <formula>$H$258</formula>
    </cfRule>
    <cfRule type="cellIs" priority="488" operator="lessThan" dxfId="0" stopIfTrue="1">
      <formula>$H$258*(-1)</formula>
    </cfRule>
  </conditionalFormatting>
  <conditionalFormatting sqref="I259">
    <cfRule type="cellIs" priority="489" operator="greaterThan" dxfId="0" stopIfTrue="1">
      <formula>$H$259</formula>
    </cfRule>
    <cfRule type="cellIs" priority="490" operator="lessThan" dxfId="0" stopIfTrue="1">
      <formula>$H$259*(-1)</formula>
    </cfRule>
  </conditionalFormatting>
  <conditionalFormatting sqref="I260">
    <cfRule type="cellIs" priority="491" operator="greaterThan" dxfId="0" stopIfTrue="1">
      <formula>$H$260</formula>
    </cfRule>
    <cfRule type="cellIs" priority="492" operator="lessThan" dxfId="0" stopIfTrue="1">
      <formula>$H$260*(-1)</formula>
    </cfRule>
  </conditionalFormatting>
  <conditionalFormatting sqref="I261">
    <cfRule type="cellIs" priority="493" operator="greaterThan" dxfId="0" stopIfTrue="1">
      <formula>$H$261</formula>
    </cfRule>
    <cfRule type="cellIs" priority="494" operator="lessThan" dxfId="0" stopIfTrue="1">
      <formula>$H$261*(-1)</formula>
    </cfRule>
  </conditionalFormatting>
  <conditionalFormatting sqref="I262">
    <cfRule type="cellIs" priority="495" operator="greaterThan" dxfId="0" stopIfTrue="1">
      <formula>$H$262</formula>
    </cfRule>
    <cfRule type="cellIs" priority="496" operator="lessThan" dxfId="0" stopIfTrue="1">
      <formula>$H$262*(-1)</formula>
    </cfRule>
  </conditionalFormatting>
  <conditionalFormatting sqref="I263">
    <cfRule type="cellIs" priority="497" operator="greaterThan" dxfId="0" stopIfTrue="1">
      <formula>$H$263</formula>
    </cfRule>
    <cfRule type="cellIs" priority="498" operator="lessThan" dxfId="0" stopIfTrue="1">
      <formula>$H$263*(-1)</formula>
    </cfRule>
  </conditionalFormatting>
  <conditionalFormatting sqref="I264">
    <cfRule type="cellIs" priority="499" operator="greaterThan" dxfId="0" stopIfTrue="1">
      <formula>$H$264</formula>
    </cfRule>
    <cfRule type="cellIs" priority="500" operator="lessThan" dxfId="0" stopIfTrue="1">
      <formula>$H$264*(-1)</formula>
    </cfRule>
  </conditionalFormatting>
  <conditionalFormatting sqref="I265">
    <cfRule type="cellIs" priority="501" operator="greaterThan" dxfId="0" stopIfTrue="1">
      <formula>$H$265</formula>
    </cfRule>
    <cfRule type="cellIs" priority="502" operator="lessThan" dxfId="0" stopIfTrue="1">
      <formula>$H$265*(-1)</formula>
    </cfRule>
  </conditionalFormatting>
  <conditionalFormatting sqref="I266">
    <cfRule type="cellIs" priority="503" operator="greaterThan" dxfId="0" stopIfTrue="1">
      <formula>$H$266</formula>
    </cfRule>
    <cfRule type="cellIs" priority="504" operator="lessThan" dxfId="0" stopIfTrue="1">
      <formula>$H$266*(-1)</formula>
    </cfRule>
  </conditionalFormatting>
  <conditionalFormatting sqref="I267">
    <cfRule type="cellIs" priority="505" operator="greaterThan" dxfId="0" stopIfTrue="1">
      <formula>$H$267</formula>
    </cfRule>
    <cfRule type="cellIs" priority="506" operator="lessThan" dxfId="0" stopIfTrue="1">
      <formula>$H$267*(-1)</formula>
    </cfRule>
  </conditionalFormatting>
  <conditionalFormatting sqref="I268">
    <cfRule type="cellIs" priority="507" operator="greaterThan" dxfId="0" stopIfTrue="1">
      <formula>$H$268</formula>
    </cfRule>
    <cfRule type="cellIs" priority="508" operator="lessThan" dxfId="0" stopIfTrue="1">
      <formula>$H$268*(-1)</formula>
    </cfRule>
  </conditionalFormatting>
  <conditionalFormatting sqref="I269">
    <cfRule type="cellIs" priority="509" operator="greaterThan" dxfId="0" stopIfTrue="1">
      <formula>$H$269</formula>
    </cfRule>
    <cfRule type="cellIs" priority="510" operator="lessThan" dxfId="0" stopIfTrue="1">
      <formula>$H$269*(-1)</formula>
    </cfRule>
  </conditionalFormatting>
  <conditionalFormatting sqref="I270">
    <cfRule type="cellIs" priority="511" operator="greaterThan" dxfId="0" stopIfTrue="1">
      <formula>$H$270</formula>
    </cfRule>
    <cfRule type="cellIs" priority="512" operator="lessThan" dxfId="0" stopIfTrue="1">
      <formula>$H$270*(-1)</formula>
    </cfRule>
  </conditionalFormatting>
  <conditionalFormatting sqref="I271">
    <cfRule type="cellIs" priority="513" operator="greaterThan" dxfId="0" stopIfTrue="1">
      <formula>$H$271</formula>
    </cfRule>
    <cfRule type="cellIs" priority="514" operator="lessThan" dxfId="0" stopIfTrue="1">
      <formula>$H$271*(-1)</formula>
    </cfRule>
  </conditionalFormatting>
  <conditionalFormatting sqref="I272">
    <cfRule type="cellIs" priority="515" operator="greaterThan" dxfId="0" stopIfTrue="1">
      <formula>$H$272</formula>
    </cfRule>
    <cfRule type="cellIs" priority="516" operator="lessThan" dxfId="0" stopIfTrue="1">
      <formula>$H$272*(-1)</formula>
    </cfRule>
  </conditionalFormatting>
  <conditionalFormatting sqref="I273">
    <cfRule type="cellIs" priority="517" operator="greaterThan" dxfId="0" stopIfTrue="1">
      <formula>$H$273</formula>
    </cfRule>
    <cfRule type="cellIs" priority="518" operator="lessThan" dxfId="0" stopIfTrue="1">
      <formula>$H$273*(-1)</formula>
    </cfRule>
  </conditionalFormatting>
  <conditionalFormatting sqref="I274">
    <cfRule type="cellIs" priority="519" operator="greaterThan" dxfId="0" stopIfTrue="1">
      <formula>$H$274</formula>
    </cfRule>
    <cfRule type="cellIs" priority="520" operator="lessThan" dxfId="0" stopIfTrue="1">
      <formula>$H$274*(-1)</formula>
    </cfRule>
  </conditionalFormatting>
  <conditionalFormatting sqref="I275">
    <cfRule type="cellIs" priority="521" operator="greaterThan" dxfId="0" stopIfTrue="1">
      <formula>$H$275</formula>
    </cfRule>
    <cfRule type="cellIs" priority="522" operator="lessThan" dxfId="0" stopIfTrue="1">
      <formula>$H$275*(-1)</formula>
    </cfRule>
  </conditionalFormatting>
  <conditionalFormatting sqref="I276">
    <cfRule type="cellIs" priority="523" operator="greaterThan" dxfId="0" stopIfTrue="1">
      <formula>$H$276</formula>
    </cfRule>
    <cfRule type="cellIs" priority="524" operator="lessThan" dxfId="0" stopIfTrue="1">
      <formula>$H$276*(-1)</formula>
    </cfRule>
  </conditionalFormatting>
  <conditionalFormatting sqref="I277">
    <cfRule type="cellIs" priority="525" operator="greaterThan" dxfId="0" stopIfTrue="1">
      <formula>$H$277</formula>
    </cfRule>
    <cfRule type="cellIs" priority="526" operator="lessThan" dxfId="0" stopIfTrue="1">
      <formula>$H$277*(-1)</formula>
    </cfRule>
  </conditionalFormatting>
  <conditionalFormatting sqref="I278">
    <cfRule type="cellIs" priority="527" operator="greaterThan" dxfId="0" stopIfTrue="1">
      <formula>$H$278</formula>
    </cfRule>
    <cfRule type="cellIs" priority="528" operator="lessThan" dxfId="0" stopIfTrue="1">
      <formula>$H$278*(-1)</formula>
    </cfRule>
  </conditionalFormatting>
  <conditionalFormatting sqref="I279">
    <cfRule type="cellIs" priority="529" operator="greaterThan" dxfId="0" stopIfTrue="1">
      <formula>$H$279</formula>
    </cfRule>
    <cfRule type="cellIs" priority="530" operator="lessThan" dxfId="0" stopIfTrue="1">
      <formula>$H$279*(-1)</formula>
    </cfRule>
  </conditionalFormatting>
  <conditionalFormatting sqref="I280">
    <cfRule type="cellIs" priority="531" operator="greaterThan" dxfId="0" stopIfTrue="1">
      <formula>$H$280</formula>
    </cfRule>
    <cfRule type="cellIs" priority="532" operator="lessThan" dxfId="0" stopIfTrue="1">
      <formula>$H$280*(-1)</formula>
    </cfRule>
  </conditionalFormatting>
  <conditionalFormatting sqref="I281">
    <cfRule type="cellIs" priority="533" operator="greaterThan" dxfId="0" stopIfTrue="1">
      <formula>$H$281</formula>
    </cfRule>
    <cfRule type="cellIs" priority="534" operator="lessThan" dxfId="0" stopIfTrue="1">
      <formula>$H$281*(-1)</formula>
    </cfRule>
  </conditionalFormatting>
  <conditionalFormatting sqref="I282">
    <cfRule type="cellIs" priority="535" operator="greaterThan" dxfId="0" stopIfTrue="1">
      <formula>$H$282</formula>
    </cfRule>
    <cfRule type="cellIs" priority="536" operator="lessThan" dxfId="0" stopIfTrue="1">
      <formula>$H$282*(-1)</formula>
    </cfRule>
  </conditionalFormatting>
  <conditionalFormatting sqref="I283">
    <cfRule type="cellIs" priority="537" operator="greaterThan" dxfId="0" stopIfTrue="1">
      <formula>$H$283</formula>
    </cfRule>
    <cfRule type="cellIs" priority="538" operator="lessThan" dxfId="0" stopIfTrue="1">
      <formula>$H$283*(-1)</formula>
    </cfRule>
  </conditionalFormatting>
  <conditionalFormatting sqref="I284">
    <cfRule type="cellIs" priority="539" operator="greaterThan" dxfId="0" stopIfTrue="1">
      <formula>$H$284</formula>
    </cfRule>
    <cfRule type="cellIs" priority="540" operator="lessThan" dxfId="0" stopIfTrue="1">
      <formula>$H$284*(-1)</formula>
    </cfRule>
  </conditionalFormatting>
  <conditionalFormatting sqref="I285">
    <cfRule type="cellIs" priority="541" operator="greaterThan" dxfId="0" stopIfTrue="1">
      <formula>$H$285</formula>
    </cfRule>
    <cfRule type="cellIs" priority="542" operator="lessThan" dxfId="0" stopIfTrue="1">
      <formula>$H$285*(-1)</formula>
    </cfRule>
  </conditionalFormatting>
  <conditionalFormatting sqref="I286">
    <cfRule type="cellIs" priority="543" operator="greaterThan" dxfId="0" stopIfTrue="1">
      <formula>$H$286</formula>
    </cfRule>
    <cfRule type="cellIs" priority="544" operator="lessThan" dxfId="0" stopIfTrue="1">
      <formula>$H$286*(-1)</formula>
    </cfRule>
  </conditionalFormatting>
  <conditionalFormatting sqref="I287">
    <cfRule type="cellIs" priority="545" operator="greaterThan" dxfId="0" stopIfTrue="1">
      <formula>$H$287</formula>
    </cfRule>
    <cfRule type="cellIs" priority="546" operator="lessThan" dxfId="0" stopIfTrue="1">
      <formula>$H$287*(-1)</formula>
    </cfRule>
  </conditionalFormatting>
  <conditionalFormatting sqref="I288">
    <cfRule type="cellIs" priority="547" operator="greaterThan" dxfId="0" stopIfTrue="1">
      <formula>$H$288</formula>
    </cfRule>
    <cfRule type="cellIs" priority="548" operator="lessThan" dxfId="0" stopIfTrue="1">
      <formula>$H$288*(-1)</formula>
    </cfRule>
  </conditionalFormatting>
  <conditionalFormatting sqref="I289">
    <cfRule type="cellIs" priority="549" operator="greaterThan" dxfId="0" stopIfTrue="1">
      <formula>$H$289</formula>
    </cfRule>
    <cfRule type="cellIs" priority="550" operator="lessThan" dxfId="0" stopIfTrue="1">
      <formula>$H$289*(-1)</formula>
    </cfRule>
  </conditionalFormatting>
  <conditionalFormatting sqref="I290">
    <cfRule type="cellIs" priority="551" operator="greaterThan" dxfId="0" stopIfTrue="1">
      <formula>$H$290</formula>
    </cfRule>
    <cfRule type="cellIs" priority="552" operator="lessThan" dxfId="0" stopIfTrue="1">
      <formula>$H$290*(-1)</formula>
    </cfRule>
  </conditionalFormatting>
  <conditionalFormatting sqref="I291">
    <cfRule type="cellIs" priority="553" operator="greaterThan" dxfId="0" stopIfTrue="1">
      <formula>$H$291</formula>
    </cfRule>
    <cfRule type="cellIs" priority="554" operator="lessThan" dxfId="0" stopIfTrue="1">
      <formula>$H$291*(-1)</formula>
    </cfRule>
  </conditionalFormatting>
  <conditionalFormatting sqref="I292">
    <cfRule type="cellIs" priority="555" operator="greaterThan" dxfId="0" stopIfTrue="1">
      <formula>$H$292</formula>
    </cfRule>
    <cfRule type="cellIs" priority="556" operator="lessThan" dxfId="0" stopIfTrue="1">
      <formula>$H$292*(-1)</formula>
    </cfRule>
  </conditionalFormatting>
  <conditionalFormatting sqref="I293">
    <cfRule type="cellIs" priority="557" operator="greaterThan" dxfId="0" stopIfTrue="1">
      <formula>$H$293</formula>
    </cfRule>
    <cfRule type="cellIs" priority="558" operator="lessThan" dxfId="0" stopIfTrue="1">
      <formula>$H$293*(-1)</formula>
    </cfRule>
  </conditionalFormatting>
  <conditionalFormatting sqref="I294">
    <cfRule type="cellIs" priority="559" operator="greaterThan" dxfId="0" stopIfTrue="1">
      <formula>$H$294</formula>
    </cfRule>
    <cfRule type="cellIs" priority="560" operator="lessThan" dxfId="0" stopIfTrue="1">
      <formula>$H$294*(-1)</formula>
    </cfRule>
  </conditionalFormatting>
  <conditionalFormatting sqref="I295">
    <cfRule type="cellIs" priority="561" operator="greaterThan" dxfId="0" stopIfTrue="1">
      <formula>$H$295</formula>
    </cfRule>
    <cfRule type="cellIs" priority="562" operator="lessThan" dxfId="0" stopIfTrue="1">
      <formula>$H$295*(-1)</formula>
    </cfRule>
  </conditionalFormatting>
  <conditionalFormatting sqref="I296">
    <cfRule type="cellIs" priority="563" operator="greaterThan" dxfId="0" stopIfTrue="1">
      <formula>$H$296</formula>
    </cfRule>
    <cfRule type="cellIs" priority="564" operator="lessThan" dxfId="0" stopIfTrue="1">
      <formula>$H$296*(-1)</formula>
    </cfRule>
  </conditionalFormatting>
  <conditionalFormatting sqref="I297">
    <cfRule type="cellIs" priority="565" operator="greaterThan" dxfId="0" stopIfTrue="1">
      <formula>$H$297</formula>
    </cfRule>
    <cfRule type="cellIs" priority="566" operator="lessThan" dxfId="0" stopIfTrue="1">
      <formula>$H$297*(-1)</formula>
    </cfRule>
  </conditionalFormatting>
  <conditionalFormatting sqref="I298">
    <cfRule type="cellIs" priority="567" operator="greaterThan" dxfId="0" stopIfTrue="1">
      <formula>$H$298</formula>
    </cfRule>
    <cfRule type="cellIs" priority="568" operator="lessThan" dxfId="0" stopIfTrue="1">
      <formula>$H$298*(-1)</formula>
    </cfRule>
  </conditionalFormatting>
  <conditionalFormatting sqref="I299">
    <cfRule type="cellIs" priority="569" operator="greaterThan" dxfId="0" stopIfTrue="1">
      <formula>$H$299</formula>
    </cfRule>
    <cfRule type="cellIs" priority="570" operator="lessThan" dxfId="0" stopIfTrue="1">
      <formula>$H$299*(-1)</formula>
    </cfRule>
  </conditionalFormatting>
  <conditionalFormatting sqref="I300">
    <cfRule type="cellIs" priority="571" operator="greaterThan" dxfId="0" stopIfTrue="1">
      <formula>$H$300</formula>
    </cfRule>
    <cfRule type="cellIs" priority="572" operator="lessThan" dxfId="0" stopIfTrue="1">
      <formula>$H$300*(-1)</formula>
    </cfRule>
  </conditionalFormatting>
  <conditionalFormatting sqref="I301">
    <cfRule type="cellIs" priority="573" operator="greaterThan" dxfId="0" stopIfTrue="1">
      <formula>$H$301</formula>
    </cfRule>
    <cfRule type="cellIs" priority="574" operator="lessThan" dxfId="0" stopIfTrue="1">
      <formula>$H$301*(-1)</formula>
    </cfRule>
  </conditionalFormatting>
  <conditionalFormatting sqref="I302">
    <cfRule type="cellIs" priority="575" operator="greaterThan" dxfId="0" stopIfTrue="1">
      <formula>$H$302</formula>
    </cfRule>
    <cfRule type="cellIs" priority="576" operator="lessThan" dxfId="0" stopIfTrue="1">
      <formula>$H$302*(-1)</formula>
    </cfRule>
  </conditionalFormatting>
  <conditionalFormatting sqref="I303">
    <cfRule type="cellIs" priority="577" operator="greaterThan" dxfId="0" stopIfTrue="1">
      <formula>$H$303</formula>
    </cfRule>
    <cfRule type="cellIs" priority="578" operator="lessThan" dxfId="0" stopIfTrue="1">
      <formula>$H$303*(-1)</formula>
    </cfRule>
  </conditionalFormatting>
  <conditionalFormatting sqref="I304">
    <cfRule type="cellIs" priority="579" operator="greaterThan" dxfId="0" stopIfTrue="1">
      <formula>$H$304</formula>
    </cfRule>
    <cfRule type="cellIs" priority="580" operator="lessThan" dxfId="0" stopIfTrue="1">
      <formula>$H$304*(-1)</formula>
    </cfRule>
  </conditionalFormatting>
  <conditionalFormatting sqref="I305">
    <cfRule type="cellIs" priority="581" operator="greaterThan" dxfId="0" stopIfTrue="1">
      <formula>$H$305</formula>
    </cfRule>
    <cfRule type="cellIs" priority="582" operator="lessThan" dxfId="0" stopIfTrue="1">
      <formula>$H$305*(-1)</formula>
    </cfRule>
  </conditionalFormatting>
  <conditionalFormatting sqref="I306">
    <cfRule type="cellIs" priority="583" operator="greaterThan" dxfId="0" stopIfTrue="1">
      <formula>$H$306</formula>
    </cfRule>
    <cfRule type="cellIs" priority="584" operator="lessThan" dxfId="0" stopIfTrue="1">
      <formula>$H$306*(-1)</formula>
    </cfRule>
  </conditionalFormatting>
  <conditionalFormatting sqref="I307">
    <cfRule type="cellIs" priority="585" operator="greaterThan" dxfId="0" stopIfTrue="1">
      <formula>$H$307</formula>
    </cfRule>
    <cfRule type="cellIs" priority="586" operator="lessThan" dxfId="0" stopIfTrue="1">
      <formula>$H$307*(-1)</formula>
    </cfRule>
  </conditionalFormatting>
  <conditionalFormatting sqref="I308">
    <cfRule type="cellIs" priority="587" operator="greaterThan" dxfId="0" stopIfTrue="1">
      <formula>$H$308</formula>
    </cfRule>
    <cfRule type="cellIs" priority="588" operator="lessThan" dxfId="0" stopIfTrue="1">
      <formula>$H$308*(-1)</formula>
    </cfRule>
  </conditionalFormatting>
  <conditionalFormatting sqref="I309">
    <cfRule type="cellIs" priority="589" operator="greaterThan" dxfId="0" stopIfTrue="1">
      <formula>$H$309</formula>
    </cfRule>
    <cfRule type="cellIs" priority="590" operator="lessThan" dxfId="0" stopIfTrue="1">
      <formula>$H$309*(-1)</formula>
    </cfRule>
  </conditionalFormatting>
  <conditionalFormatting sqref="I310">
    <cfRule type="cellIs" priority="591" operator="greaterThan" dxfId="0" stopIfTrue="1">
      <formula>$H$310</formula>
    </cfRule>
    <cfRule type="cellIs" priority="592" operator="lessThan" dxfId="0" stopIfTrue="1">
      <formula>$H$310*(-1)</formula>
    </cfRule>
  </conditionalFormatting>
  <conditionalFormatting sqref="I311">
    <cfRule type="cellIs" priority="593" operator="greaterThan" dxfId="0" stopIfTrue="1">
      <formula>$H$311</formula>
    </cfRule>
    <cfRule type="cellIs" priority="594" operator="lessThan" dxfId="0" stopIfTrue="1">
      <formula>$H$311*(-1)</formula>
    </cfRule>
  </conditionalFormatting>
  <conditionalFormatting sqref="I312">
    <cfRule type="cellIs" priority="595" operator="greaterThan" dxfId="0" stopIfTrue="1">
      <formula>$H$312</formula>
    </cfRule>
    <cfRule type="cellIs" priority="596" operator="lessThan" dxfId="0" stopIfTrue="1">
      <formula>$H$312*(-1)</formula>
    </cfRule>
  </conditionalFormatting>
  <conditionalFormatting sqref="I313">
    <cfRule type="cellIs" priority="597" operator="greaterThan" dxfId="0" stopIfTrue="1">
      <formula>$H$313</formula>
    </cfRule>
    <cfRule type="cellIs" priority="598" operator="lessThan" dxfId="0" stopIfTrue="1">
      <formula>$H$313*(-1)</formula>
    </cfRule>
  </conditionalFormatting>
  <conditionalFormatting sqref="I314">
    <cfRule type="cellIs" priority="599" operator="greaterThan" dxfId="0" stopIfTrue="1">
      <formula>$H$314</formula>
    </cfRule>
    <cfRule type="cellIs" priority="600" operator="lessThan" dxfId="0" stopIfTrue="1">
      <formula>$H$314*(-1)</formula>
    </cfRule>
  </conditionalFormatting>
  <conditionalFormatting sqref="I315">
    <cfRule type="cellIs" priority="601" operator="greaterThan" dxfId="0" stopIfTrue="1">
      <formula>$H$315</formula>
    </cfRule>
    <cfRule type="cellIs" priority="602" operator="lessThan" dxfId="0" stopIfTrue="1">
      <formula>$H$315*(-1)</formula>
    </cfRule>
  </conditionalFormatting>
  <conditionalFormatting sqref="I316">
    <cfRule type="cellIs" priority="603" operator="greaterThan" dxfId="0" stopIfTrue="1">
      <formula>$H$316</formula>
    </cfRule>
    <cfRule type="cellIs" priority="604" operator="lessThan" dxfId="0" stopIfTrue="1">
      <formula>$H$316*(-1)</formula>
    </cfRule>
  </conditionalFormatting>
  <conditionalFormatting sqref="I317">
    <cfRule type="cellIs" priority="605" operator="greaterThan" dxfId="0" stopIfTrue="1">
      <formula>$H$317</formula>
    </cfRule>
    <cfRule type="cellIs" priority="606" operator="lessThan" dxfId="0" stopIfTrue="1">
      <formula>$H$317*(-1)</formula>
    </cfRule>
  </conditionalFormatting>
  <conditionalFormatting sqref="I318">
    <cfRule type="cellIs" priority="607" operator="greaterThan" dxfId="0" stopIfTrue="1">
      <formula>$H$318</formula>
    </cfRule>
    <cfRule type="cellIs" priority="608" operator="lessThan" dxfId="0" stopIfTrue="1">
      <formula>$H$318*(-1)</formula>
    </cfRule>
  </conditionalFormatting>
  <conditionalFormatting sqref="I319">
    <cfRule type="cellIs" priority="609" operator="greaterThan" dxfId="0" stopIfTrue="1">
      <formula>$H$319</formula>
    </cfRule>
    <cfRule type="cellIs" priority="610" operator="lessThan" dxfId="0" stopIfTrue="1">
      <formula>$H$319*(-1)</formula>
    </cfRule>
  </conditionalFormatting>
  <conditionalFormatting sqref="I320">
    <cfRule type="cellIs" priority="611" operator="greaterThan" dxfId="0" stopIfTrue="1">
      <formula>$H$320</formula>
    </cfRule>
    <cfRule type="cellIs" priority="612" operator="lessThan" dxfId="0" stopIfTrue="1">
      <formula>$H$320*(-1)</formula>
    </cfRule>
  </conditionalFormatting>
  <conditionalFormatting sqref="I321">
    <cfRule type="cellIs" priority="613" operator="greaterThan" dxfId="0" stopIfTrue="1">
      <formula>$H$321</formula>
    </cfRule>
    <cfRule type="cellIs" priority="614" operator="lessThan" dxfId="0" stopIfTrue="1">
      <formula>$H$321*(-1)</formula>
    </cfRule>
  </conditionalFormatting>
  <conditionalFormatting sqref="I322">
    <cfRule type="cellIs" priority="615" operator="greaterThan" dxfId="0" stopIfTrue="1">
      <formula>$H$322</formula>
    </cfRule>
    <cfRule type="cellIs" priority="616" operator="lessThan" dxfId="0" stopIfTrue="1">
      <formula>$H$322*(-1)</formula>
    </cfRule>
  </conditionalFormatting>
  <conditionalFormatting sqref="I323">
    <cfRule type="cellIs" priority="617" operator="greaterThan" dxfId="0" stopIfTrue="1">
      <formula>$H$323</formula>
    </cfRule>
    <cfRule type="cellIs" priority="618" operator="lessThan" dxfId="0" stopIfTrue="1">
      <formula>$H$323*(-1)</formula>
    </cfRule>
  </conditionalFormatting>
  <conditionalFormatting sqref="I324">
    <cfRule type="cellIs" priority="619" operator="greaterThan" dxfId="0" stopIfTrue="1">
      <formula>$H$324</formula>
    </cfRule>
    <cfRule type="cellIs" priority="620" operator="lessThan" dxfId="0" stopIfTrue="1">
      <formula>$H$324*(-1)</formula>
    </cfRule>
  </conditionalFormatting>
  <conditionalFormatting sqref="I325">
    <cfRule type="cellIs" priority="621" operator="greaterThan" dxfId="0" stopIfTrue="1">
      <formula>$H$325</formula>
    </cfRule>
    <cfRule type="cellIs" priority="622" operator="lessThan" dxfId="0" stopIfTrue="1">
      <formula>$H$325*(-1)</formula>
    </cfRule>
  </conditionalFormatting>
  <conditionalFormatting sqref="I326">
    <cfRule type="cellIs" priority="623" operator="greaterThan" dxfId="0" stopIfTrue="1">
      <formula>$H$326</formula>
    </cfRule>
    <cfRule type="cellIs" priority="624" operator="lessThan" dxfId="0" stopIfTrue="1">
      <formula>$H$326*(-1)</formula>
    </cfRule>
  </conditionalFormatting>
  <conditionalFormatting sqref="I327">
    <cfRule type="cellIs" priority="625" operator="greaterThan" dxfId="0" stopIfTrue="1">
      <formula>$H$327</formula>
    </cfRule>
    <cfRule type="cellIs" priority="626" operator="lessThan" dxfId="0" stopIfTrue="1">
      <formula>$H$327*(-1)</formula>
    </cfRule>
  </conditionalFormatting>
  <conditionalFormatting sqref="I328">
    <cfRule type="cellIs" priority="627" operator="greaterThan" dxfId="0" stopIfTrue="1">
      <formula>$H$328</formula>
    </cfRule>
    <cfRule type="cellIs" priority="628" operator="lessThan" dxfId="0" stopIfTrue="1">
      <formula>$H$328*(-1)</formula>
    </cfRule>
  </conditionalFormatting>
  <conditionalFormatting sqref="I329">
    <cfRule type="cellIs" priority="629" operator="greaterThan" dxfId="0" stopIfTrue="1">
      <formula>$H$329</formula>
    </cfRule>
    <cfRule type="cellIs" priority="630" operator="lessThan" dxfId="0" stopIfTrue="1">
      <formula>$H$329*(-1)</formula>
    </cfRule>
  </conditionalFormatting>
  <conditionalFormatting sqref="I330">
    <cfRule type="cellIs" priority="631" operator="greaterThan" dxfId="0" stopIfTrue="1">
      <formula>$H$330</formula>
    </cfRule>
    <cfRule type="cellIs" priority="632" operator="lessThan" dxfId="0" stopIfTrue="1">
      <formula>$H$330*(-1)</formula>
    </cfRule>
  </conditionalFormatting>
  <conditionalFormatting sqref="I331">
    <cfRule type="cellIs" priority="633" operator="greaterThan" dxfId="0" stopIfTrue="1">
      <formula>$H$331</formula>
    </cfRule>
    <cfRule type="cellIs" priority="634" operator="lessThan" dxfId="0" stopIfTrue="1">
      <formula>$H$331*(-1)</formula>
    </cfRule>
  </conditionalFormatting>
  <conditionalFormatting sqref="I332">
    <cfRule type="cellIs" priority="635" operator="greaterThan" dxfId="0" stopIfTrue="1">
      <formula>$H$332</formula>
    </cfRule>
    <cfRule type="cellIs" priority="636" operator="lessThan" dxfId="0" stopIfTrue="1">
      <formula>$H$332*(-1)</formula>
    </cfRule>
  </conditionalFormatting>
  <conditionalFormatting sqref="I333">
    <cfRule type="cellIs" priority="637" operator="greaterThan" dxfId="0" stopIfTrue="1">
      <formula>$H$333</formula>
    </cfRule>
    <cfRule type="cellIs" priority="638" operator="lessThan" dxfId="0" stopIfTrue="1">
      <formula>$H$333*(-1)</formula>
    </cfRule>
  </conditionalFormatting>
  <conditionalFormatting sqref="I334">
    <cfRule type="cellIs" priority="639" operator="greaterThan" dxfId="0" stopIfTrue="1">
      <formula>$H$334</formula>
    </cfRule>
    <cfRule type="cellIs" priority="640" operator="lessThan" dxfId="0" stopIfTrue="1">
      <formula>$H$334*(-1)</formula>
    </cfRule>
  </conditionalFormatting>
  <conditionalFormatting sqref="I335">
    <cfRule type="cellIs" priority="641" operator="greaterThan" dxfId="0" stopIfTrue="1">
      <formula>$H$335</formula>
    </cfRule>
    <cfRule type="cellIs" priority="642" operator="lessThan" dxfId="0" stopIfTrue="1">
      <formula>$H$335*(-1)</formula>
    </cfRule>
  </conditionalFormatting>
  <conditionalFormatting sqref="I336">
    <cfRule type="cellIs" priority="643" operator="greaterThan" dxfId="0" stopIfTrue="1">
      <formula>$H$336</formula>
    </cfRule>
    <cfRule type="cellIs" priority="644" operator="lessThan" dxfId="0" stopIfTrue="1">
      <formula>$H$336*(-1)</formula>
    </cfRule>
  </conditionalFormatting>
  <conditionalFormatting sqref="I337">
    <cfRule type="cellIs" priority="645" operator="greaterThan" dxfId="0" stopIfTrue="1">
      <formula>$H$337</formula>
    </cfRule>
    <cfRule type="cellIs" priority="646" operator="lessThan" dxfId="0" stopIfTrue="1">
      <formula>$H$337*(-1)</formula>
    </cfRule>
  </conditionalFormatting>
  <conditionalFormatting sqref="I338">
    <cfRule type="cellIs" priority="647" operator="greaterThan" dxfId="0" stopIfTrue="1">
      <formula>$H$338</formula>
    </cfRule>
    <cfRule type="cellIs" priority="648" operator="lessThan" dxfId="0" stopIfTrue="1">
      <formula>$H$338*(-1)</formula>
    </cfRule>
  </conditionalFormatting>
  <conditionalFormatting sqref="I339">
    <cfRule type="cellIs" priority="649" operator="greaterThan" dxfId="0" stopIfTrue="1">
      <formula>$H$339</formula>
    </cfRule>
    <cfRule type="cellIs" priority="650" operator="lessThan" dxfId="0" stopIfTrue="1">
      <formula>$H$339*(-1)</formula>
    </cfRule>
  </conditionalFormatting>
  <conditionalFormatting sqref="I340">
    <cfRule type="cellIs" priority="651" operator="greaterThan" dxfId="0" stopIfTrue="1">
      <formula>$H$340</formula>
    </cfRule>
    <cfRule type="cellIs" priority="652" operator="lessThan" dxfId="0" stopIfTrue="1">
      <formula>$H$340*(-1)</formula>
    </cfRule>
  </conditionalFormatting>
  <conditionalFormatting sqref="I341">
    <cfRule type="cellIs" priority="653" operator="greaterThan" dxfId="0" stopIfTrue="1">
      <formula>$H$341</formula>
    </cfRule>
    <cfRule type="cellIs" priority="654" operator="lessThan" dxfId="0" stopIfTrue="1">
      <formula>$H$341*(-1)</formula>
    </cfRule>
  </conditionalFormatting>
  <conditionalFormatting sqref="I342">
    <cfRule type="cellIs" priority="655" operator="greaterThan" dxfId="0" stopIfTrue="1">
      <formula>$H$342</formula>
    </cfRule>
    <cfRule type="cellIs" priority="656" operator="lessThan" dxfId="0" stopIfTrue="1">
      <formula>$H$342*(-1)</formula>
    </cfRule>
  </conditionalFormatting>
  <conditionalFormatting sqref="I343">
    <cfRule type="cellIs" priority="657" operator="greaterThan" dxfId="0" stopIfTrue="1">
      <formula>$H$343</formula>
    </cfRule>
    <cfRule type="cellIs" priority="658" operator="lessThan" dxfId="0" stopIfTrue="1">
      <formula>$H$343*(-1)</formula>
    </cfRule>
  </conditionalFormatting>
  <conditionalFormatting sqref="I344">
    <cfRule type="cellIs" priority="659" operator="greaterThan" dxfId="0" stopIfTrue="1">
      <formula>$H$344</formula>
    </cfRule>
    <cfRule type="cellIs" priority="660" operator="lessThan" dxfId="0" stopIfTrue="1">
      <formula>$H$344*(-1)</formula>
    </cfRule>
  </conditionalFormatting>
  <conditionalFormatting sqref="I345">
    <cfRule type="cellIs" priority="661" operator="greaterThan" dxfId="0" stopIfTrue="1">
      <formula>$H$345</formula>
    </cfRule>
    <cfRule type="cellIs" priority="662" operator="lessThan" dxfId="0" stopIfTrue="1">
      <formula>$H$345*(-1)</formula>
    </cfRule>
  </conditionalFormatting>
  <conditionalFormatting sqref="I346">
    <cfRule type="cellIs" priority="663" operator="greaterThan" dxfId="0" stopIfTrue="1">
      <formula>$H$346</formula>
    </cfRule>
    <cfRule type="cellIs" priority="664" operator="lessThan" dxfId="0" stopIfTrue="1">
      <formula>$H$346*(-1)</formula>
    </cfRule>
  </conditionalFormatting>
  <conditionalFormatting sqref="I347">
    <cfRule type="cellIs" priority="665" operator="greaterThan" dxfId="0" stopIfTrue="1">
      <formula>$H$347</formula>
    </cfRule>
    <cfRule type="cellIs" priority="666" operator="lessThan" dxfId="0" stopIfTrue="1">
      <formula>$H$347*(-1)</formula>
    </cfRule>
  </conditionalFormatting>
  <conditionalFormatting sqref="I348">
    <cfRule type="cellIs" priority="667" operator="greaterThan" dxfId="0" stopIfTrue="1">
      <formula>$H$348</formula>
    </cfRule>
    <cfRule type="cellIs" priority="668" operator="lessThan" dxfId="0" stopIfTrue="1">
      <formula>$H$348*(-1)</formula>
    </cfRule>
  </conditionalFormatting>
  <conditionalFormatting sqref="I349">
    <cfRule type="cellIs" priority="669" operator="greaterThan" dxfId="0" stopIfTrue="1">
      <formula>$H$349</formula>
    </cfRule>
    <cfRule type="cellIs" priority="670" operator="lessThan" dxfId="0" stopIfTrue="1">
      <formula>$H$349*(-1)</formula>
    </cfRule>
  </conditionalFormatting>
  <conditionalFormatting sqref="I350">
    <cfRule type="cellIs" priority="671" operator="greaterThan" dxfId="0" stopIfTrue="1">
      <formula>$H$350</formula>
    </cfRule>
    <cfRule type="cellIs" priority="672" operator="lessThan" dxfId="0" stopIfTrue="1">
      <formula>$H$350*(-1)</formula>
    </cfRule>
  </conditionalFormatting>
  <conditionalFormatting sqref="I351">
    <cfRule type="cellIs" priority="673" operator="greaterThan" dxfId="0" stopIfTrue="1">
      <formula>$H$351</formula>
    </cfRule>
    <cfRule type="cellIs" priority="674" operator="lessThan" dxfId="0" stopIfTrue="1">
      <formula>$H$351*(-1)</formula>
    </cfRule>
  </conditionalFormatting>
  <conditionalFormatting sqref="I352">
    <cfRule type="cellIs" priority="675" operator="greaterThan" dxfId="0" stopIfTrue="1">
      <formula>$H$352</formula>
    </cfRule>
    <cfRule type="cellIs" priority="676" operator="lessThan" dxfId="0" stopIfTrue="1">
      <formula>$H$352*(-1)</formula>
    </cfRule>
  </conditionalFormatting>
  <conditionalFormatting sqref="I353">
    <cfRule type="cellIs" priority="677" operator="greaterThan" dxfId="0" stopIfTrue="1">
      <formula>$H$353</formula>
    </cfRule>
    <cfRule type="cellIs" priority="678" operator="lessThan" dxfId="0" stopIfTrue="1">
      <formula>$H$353*(-1)</formula>
    </cfRule>
  </conditionalFormatting>
  <conditionalFormatting sqref="I354">
    <cfRule type="cellIs" priority="679" operator="greaterThan" dxfId="0" stopIfTrue="1">
      <formula>$H$354</formula>
    </cfRule>
    <cfRule type="cellIs" priority="680" operator="lessThan" dxfId="0" stopIfTrue="1">
      <formula>$H$354*(-1)</formula>
    </cfRule>
  </conditionalFormatting>
  <conditionalFormatting sqref="I355">
    <cfRule type="cellIs" priority="681" operator="greaterThan" dxfId="0" stopIfTrue="1">
      <formula>$H$355</formula>
    </cfRule>
    <cfRule type="cellIs" priority="682" operator="lessThan" dxfId="0" stopIfTrue="1">
      <formula>$H$355*(-1)</formula>
    </cfRule>
  </conditionalFormatting>
  <conditionalFormatting sqref="I356">
    <cfRule type="cellIs" priority="683" operator="greaterThan" dxfId="0" stopIfTrue="1">
      <formula>$H$356</formula>
    </cfRule>
    <cfRule type="cellIs" priority="684" operator="lessThan" dxfId="0" stopIfTrue="1">
      <formula>$H$356*(-1)</formula>
    </cfRule>
  </conditionalFormatting>
  <conditionalFormatting sqref="I357">
    <cfRule type="cellIs" priority="685" operator="greaterThan" dxfId="0" stopIfTrue="1">
      <formula>$H$357</formula>
    </cfRule>
    <cfRule type="cellIs" priority="686" operator="lessThan" dxfId="0" stopIfTrue="1">
      <formula>$H$357*(-1)</formula>
    </cfRule>
  </conditionalFormatting>
  <conditionalFormatting sqref="I358">
    <cfRule type="cellIs" priority="687" operator="greaterThan" dxfId="0" stopIfTrue="1">
      <formula>$H$358</formula>
    </cfRule>
    <cfRule type="cellIs" priority="688" operator="lessThan" dxfId="0" stopIfTrue="1">
      <formula>$H$358*(-1)</formula>
    </cfRule>
  </conditionalFormatting>
  <conditionalFormatting sqref="I359">
    <cfRule type="cellIs" priority="689" operator="greaterThan" dxfId="0" stopIfTrue="1">
      <formula>$H$359</formula>
    </cfRule>
    <cfRule type="cellIs" priority="690" operator="lessThan" dxfId="0" stopIfTrue="1">
      <formula>$H$359*(-1)</formula>
    </cfRule>
  </conditionalFormatting>
  <conditionalFormatting sqref="I360">
    <cfRule type="cellIs" priority="691" operator="greaterThan" dxfId="0" stopIfTrue="1">
      <formula>$H$360</formula>
    </cfRule>
    <cfRule type="cellIs" priority="692" operator="lessThan" dxfId="0" stopIfTrue="1">
      <formula>$H$360*(-1)</formula>
    </cfRule>
  </conditionalFormatting>
  <conditionalFormatting sqref="I361">
    <cfRule type="cellIs" priority="693" operator="greaterThan" dxfId="0" stopIfTrue="1">
      <formula>$H$361</formula>
    </cfRule>
    <cfRule type="cellIs" priority="694" operator="lessThan" dxfId="0" stopIfTrue="1">
      <formula>$H$361*(-1)</formula>
    </cfRule>
  </conditionalFormatting>
  <conditionalFormatting sqref="I362">
    <cfRule type="cellIs" priority="695" operator="greaterThan" dxfId="0" stopIfTrue="1">
      <formula>$H$362</formula>
    </cfRule>
    <cfRule type="cellIs" priority="696" operator="lessThan" dxfId="0" stopIfTrue="1">
      <formula>$H$362*(-1)</formula>
    </cfRule>
  </conditionalFormatting>
  <conditionalFormatting sqref="I363">
    <cfRule type="cellIs" priority="697" operator="greaterThan" dxfId="0" stopIfTrue="1">
      <formula>$H$363</formula>
    </cfRule>
    <cfRule type="cellIs" priority="698" operator="lessThan" dxfId="0" stopIfTrue="1">
      <formula>$H$363*(-1)</formula>
    </cfRule>
  </conditionalFormatting>
  <conditionalFormatting sqref="I364">
    <cfRule type="cellIs" priority="699" operator="greaterThan" dxfId="0" stopIfTrue="1">
      <formula>$H$364</formula>
    </cfRule>
    <cfRule type="cellIs" priority="700" operator="lessThan" dxfId="0" stopIfTrue="1">
      <formula>$H$364*(-1)</formula>
    </cfRule>
  </conditionalFormatting>
  <conditionalFormatting sqref="I365">
    <cfRule type="cellIs" priority="701" operator="greaterThan" dxfId="0" stopIfTrue="1">
      <formula>$H$365</formula>
    </cfRule>
    <cfRule type="cellIs" priority="702" operator="lessThan" dxfId="0" stopIfTrue="1">
      <formula>$H$365*(-1)</formula>
    </cfRule>
  </conditionalFormatting>
  <conditionalFormatting sqref="I366">
    <cfRule type="cellIs" priority="703" operator="greaterThan" dxfId="0" stopIfTrue="1">
      <formula>$H$366</formula>
    </cfRule>
    <cfRule type="cellIs" priority="704" operator="lessThan" dxfId="0" stopIfTrue="1">
      <formula>$H$366*(-1)</formula>
    </cfRule>
  </conditionalFormatting>
  <conditionalFormatting sqref="I367">
    <cfRule type="cellIs" priority="705" operator="greaterThan" dxfId="0" stopIfTrue="1">
      <formula>$H$367</formula>
    </cfRule>
    <cfRule type="cellIs" priority="706" operator="lessThan" dxfId="0" stopIfTrue="1">
      <formula>$H$367*(-1)</formula>
    </cfRule>
  </conditionalFormatting>
  <conditionalFormatting sqref="I368">
    <cfRule type="cellIs" priority="707" operator="greaterThan" dxfId="0" stopIfTrue="1">
      <formula>$H$368</formula>
    </cfRule>
    <cfRule type="cellIs" priority="708" operator="lessThan" dxfId="0" stopIfTrue="1">
      <formula>$H$368*(-1)</formula>
    </cfRule>
  </conditionalFormatting>
  <conditionalFormatting sqref="I369">
    <cfRule type="cellIs" priority="709" operator="greaterThan" dxfId="0" stopIfTrue="1">
      <formula>$H$369</formula>
    </cfRule>
    <cfRule type="cellIs" priority="710" operator="lessThan" dxfId="0" stopIfTrue="1">
      <formula>$H$369*(-1)</formula>
    </cfRule>
  </conditionalFormatting>
  <conditionalFormatting sqref="I370">
    <cfRule type="cellIs" priority="711" operator="greaterThan" dxfId="0" stopIfTrue="1">
      <formula>$H$370</formula>
    </cfRule>
    <cfRule type="cellIs" priority="712" operator="lessThan" dxfId="0" stopIfTrue="1">
      <formula>$H$370*(-1)</formula>
    </cfRule>
  </conditionalFormatting>
  <conditionalFormatting sqref="I371">
    <cfRule type="cellIs" priority="713" operator="greaterThan" dxfId="0" stopIfTrue="1">
      <formula>$H$371</formula>
    </cfRule>
    <cfRule type="cellIs" priority="714" operator="lessThan" dxfId="0" stopIfTrue="1">
      <formula>$H$371*(-1)</formula>
    </cfRule>
  </conditionalFormatting>
  <conditionalFormatting sqref="I372">
    <cfRule type="cellIs" priority="715" operator="greaterThan" dxfId="0" stopIfTrue="1">
      <formula>$H$372</formula>
    </cfRule>
    <cfRule type="cellIs" priority="716" operator="lessThan" dxfId="0" stopIfTrue="1">
      <formula>$H$372*(-1)</formula>
    </cfRule>
  </conditionalFormatting>
  <conditionalFormatting sqref="I373">
    <cfRule type="cellIs" priority="717" operator="greaterThan" dxfId="0" stopIfTrue="1">
      <formula>$H$373</formula>
    </cfRule>
    <cfRule type="cellIs" priority="718" operator="lessThan" dxfId="0" stopIfTrue="1">
      <formula>$H$373*(-1)</formula>
    </cfRule>
  </conditionalFormatting>
  <conditionalFormatting sqref="I374">
    <cfRule type="cellIs" priority="719" operator="greaterThan" dxfId="0" stopIfTrue="1">
      <formula>$H$374</formula>
    </cfRule>
    <cfRule type="cellIs" priority="720" operator="lessThan" dxfId="0" stopIfTrue="1">
      <formula>$H$374*(-1)</formula>
    </cfRule>
  </conditionalFormatting>
  <conditionalFormatting sqref="I375">
    <cfRule type="cellIs" priority="721" operator="greaterThan" dxfId="0" stopIfTrue="1">
      <formula>$H$375</formula>
    </cfRule>
    <cfRule type="cellIs" priority="722" operator="lessThan" dxfId="0" stopIfTrue="1">
      <formula>$H$375*(-1)</formula>
    </cfRule>
  </conditionalFormatting>
  <conditionalFormatting sqref="I376">
    <cfRule type="cellIs" priority="723" operator="greaterThan" dxfId="0" stopIfTrue="1">
      <formula>$H$376</formula>
    </cfRule>
    <cfRule type="cellIs" priority="724" operator="lessThan" dxfId="0" stopIfTrue="1">
      <formula>$H$376*(-1)</formula>
    </cfRule>
  </conditionalFormatting>
  <conditionalFormatting sqref="I377">
    <cfRule type="cellIs" priority="725" operator="greaterThan" dxfId="0" stopIfTrue="1">
      <formula>$H$377</formula>
    </cfRule>
    <cfRule type="cellIs" priority="726" operator="lessThan" dxfId="0" stopIfTrue="1">
      <formula>$H$377*(-1)</formula>
    </cfRule>
  </conditionalFormatting>
  <conditionalFormatting sqref="I378">
    <cfRule type="cellIs" priority="727" operator="greaterThan" dxfId="0" stopIfTrue="1">
      <formula>$H$378</formula>
    </cfRule>
    <cfRule type="cellIs" priority="728" operator="lessThan" dxfId="0" stopIfTrue="1">
      <formula>$H$378*(-1)</formula>
    </cfRule>
  </conditionalFormatting>
  <conditionalFormatting sqref="I379">
    <cfRule type="cellIs" priority="729" operator="greaterThan" dxfId="0" stopIfTrue="1">
      <formula>$H$379</formula>
    </cfRule>
    <cfRule type="cellIs" priority="730" operator="lessThan" dxfId="0" stopIfTrue="1">
      <formula>$H$379*(-1)</formula>
    </cfRule>
  </conditionalFormatting>
  <conditionalFormatting sqref="I380">
    <cfRule type="cellIs" priority="731" operator="greaterThan" dxfId="0" stopIfTrue="1">
      <formula>$H$380</formula>
    </cfRule>
    <cfRule type="cellIs" priority="732" operator="lessThan" dxfId="0" stopIfTrue="1">
      <formula>$H$380*(-1)</formula>
    </cfRule>
  </conditionalFormatting>
  <conditionalFormatting sqref="I381">
    <cfRule type="cellIs" priority="733" operator="greaterThan" dxfId="0" stopIfTrue="1">
      <formula>$H$381</formula>
    </cfRule>
    <cfRule type="cellIs" priority="734" operator="lessThan" dxfId="0" stopIfTrue="1">
      <formula>$H$381*(-1)</formula>
    </cfRule>
  </conditionalFormatting>
  <conditionalFormatting sqref="I382">
    <cfRule type="cellIs" priority="735" operator="greaterThan" dxfId="0" stopIfTrue="1">
      <formula>$H$382</formula>
    </cfRule>
    <cfRule type="cellIs" priority="736" operator="lessThan" dxfId="0" stopIfTrue="1">
      <formula>$H$382*(-1)</formula>
    </cfRule>
  </conditionalFormatting>
  <conditionalFormatting sqref="I383">
    <cfRule type="cellIs" priority="737" operator="greaterThan" dxfId="0" stopIfTrue="1">
      <formula>$H$383</formula>
    </cfRule>
    <cfRule type="cellIs" priority="738" operator="lessThan" dxfId="0" stopIfTrue="1">
      <formula>$H$383*(-1)</formula>
    </cfRule>
  </conditionalFormatting>
  <conditionalFormatting sqref="I384">
    <cfRule type="cellIs" priority="739" operator="greaterThan" dxfId="0" stopIfTrue="1">
      <formula>$H$384</formula>
    </cfRule>
    <cfRule type="cellIs" priority="740" operator="lessThan" dxfId="0" stopIfTrue="1">
      <formula>$H$384*(-1)</formula>
    </cfRule>
  </conditionalFormatting>
  <conditionalFormatting sqref="I385">
    <cfRule type="cellIs" priority="741" operator="greaterThan" dxfId="0" stopIfTrue="1">
      <formula>$H$385</formula>
    </cfRule>
    <cfRule type="cellIs" priority="742" operator="lessThan" dxfId="0" stopIfTrue="1">
      <formula>$H$385*(-1)</formula>
    </cfRule>
  </conditionalFormatting>
  <conditionalFormatting sqref="I386">
    <cfRule type="cellIs" priority="743" operator="greaterThan" dxfId="0" stopIfTrue="1">
      <formula>$H$386</formula>
    </cfRule>
    <cfRule type="cellIs" priority="744" operator="lessThan" dxfId="0" stopIfTrue="1">
      <formula>$H$386*(-1)</formula>
    </cfRule>
  </conditionalFormatting>
  <conditionalFormatting sqref="I387">
    <cfRule type="cellIs" priority="745" operator="greaterThan" dxfId="0" stopIfTrue="1">
      <formula>$H$387</formula>
    </cfRule>
    <cfRule type="cellIs" priority="746" operator="lessThan" dxfId="0" stopIfTrue="1">
      <formula>$H$387*(-1)</formula>
    </cfRule>
  </conditionalFormatting>
  <conditionalFormatting sqref="I388">
    <cfRule type="cellIs" priority="747" operator="greaterThan" dxfId="0" stopIfTrue="1">
      <formula>$H$388</formula>
    </cfRule>
    <cfRule type="cellIs" priority="748" operator="lessThan" dxfId="0" stopIfTrue="1">
      <formula>$H$388*(-1)</formula>
    </cfRule>
  </conditionalFormatting>
  <conditionalFormatting sqref="I389">
    <cfRule type="cellIs" priority="749" operator="greaterThan" dxfId="0" stopIfTrue="1">
      <formula>$H$389</formula>
    </cfRule>
    <cfRule type="cellIs" priority="750" operator="lessThan" dxfId="0" stopIfTrue="1">
      <formula>$H$389*(-1)</formula>
    </cfRule>
  </conditionalFormatting>
  <conditionalFormatting sqref="I390">
    <cfRule type="cellIs" priority="751" operator="greaterThan" dxfId="0" stopIfTrue="1">
      <formula>$H$390</formula>
    </cfRule>
    <cfRule type="cellIs" priority="752" operator="lessThan" dxfId="0" stopIfTrue="1">
      <formula>$H$390*(-1)</formula>
    </cfRule>
  </conditionalFormatting>
  <conditionalFormatting sqref="I391">
    <cfRule type="cellIs" priority="753" operator="greaterThan" dxfId="0" stopIfTrue="1">
      <formula>$H$391</formula>
    </cfRule>
    <cfRule type="cellIs" priority="754" operator="lessThan" dxfId="0" stopIfTrue="1">
      <formula>$H$391*(-1)</formula>
    </cfRule>
  </conditionalFormatting>
  <conditionalFormatting sqref="I392">
    <cfRule type="cellIs" priority="755" operator="greaterThan" dxfId="0" stopIfTrue="1">
      <formula>$H$392</formula>
    </cfRule>
    <cfRule type="cellIs" priority="756" operator="lessThan" dxfId="0" stopIfTrue="1">
      <formula>$H$392*(-1)</formula>
    </cfRule>
  </conditionalFormatting>
  <conditionalFormatting sqref="I393">
    <cfRule type="cellIs" priority="757" operator="greaterThan" dxfId="0" stopIfTrue="1">
      <formula>$H$393</formula>
    </cfRule>
    <cfRule type="cellIs" priority="758" operator="lessThan" dxfId="0" stopIfTrue="1">
      <formula>$H$393*(-1)</formula>
    </cfRule>
  </conditionalFormatting>
  <conditionalFormatting sqref="I394">
    <cfRule type="cellIs" priority="759" operator="greaterThan" dxfId="0" stopIfTrue="1">
      <formula>$H$394</formula>
    </cfRule>
    <cfRule type="cellIs" priority="760" operator="lessThan" dxfId="0" stopIfTrue="1">
      <formula>$H$394*(-1)</formula>
    </cfRule>
  </conditionalFormatting>
  <conditionalFormatting sqref="I395">
    <cfRule type="cellIs" priority="761" operator="greaterThan" dxfId="0" stopIfTrue="1">
      <formula>$H$395</formula>
    </cfRule>
    <cfRule type="cellIs" priority="762" operator="lessThan" dxfId="0" stopIfTrue="1">
      <formula>$H$395*(-1)</formula>
    </cfRule>
  </conditionalFormatting>
  <conditionalFormatting sqref="I396">
    <cfRule type="cellIs" priority="763" operator="greaterThan" dxfId="0" stopIfTrue="1">
      <formula>$H$396</formula>
    </cfRule>
    <cfRule type="cellIs" priority="764" operator="lessThan" dxfId="0" stopIfTrue="1">
      <formula>$H$396*(-1)</formula>
    </cfRule>
  </conditionalFormatting>
  <conditionalFormatting sqref="I397">
    <cfRule type="cellIs" priority="765" operator="greaterThan" dxfId="0" stopIfTrue="1">
      <formula>$H$397</formula>
    </cfRule>
    <cfRule type="cellIs" priority="766" operator="lessThan" dxfId="0" stopIfTrue="1">
      <formula>$H$397*(-1)</formula>
    </cfRule>
  </conditionalFormatting>
  <conditionalFormatting sqref="I398">
    <cfRule type="cellIs" priority="767" operator="greaterThan" dxfId="0" stopIfTrue="1">
      <formula>$H$398</formula>
    </cfRule>
    <cfRule type="cellIs" priority="768" operator="lessThan" dxfId="0" stopIfTrue="1">
      <formula>$H$398*(-1)</formula>
    </cfRule>
  </conditionalFormatting>
  <conditionalFormatting sqref="I399">
    <cfRule type="cellIs" priority="769" operator="greaterThan" dxfId="0" stopIfTrue="1">
      <formula>$H$399</formula>
    </cfRule>
    <cfRule type="cellIs" priority="770" operator="lessThan" dxfId="0" stopIfTrue="1">
      <formula>$H$399*(-1)</formula>
    </cfRule>
  </conditionalFormatting>
  <conditionalFormatting sqref="I400">
    <cfRule type="cellIs" priority="771" operator="greaterThan" dxfId="0" stopIfTrue="1">
      <formula>$H$400</formula>
    </cfRule>
    <cfRule type="cellIs" priority="772" operator="lessThan" dxfId="0" stopIfTrue="1">
      <formula>$H$400*(-1)</formula>
    </cfRule>
  </conditionalFormatting>
  <conditionalFormatting sqref="I401">
    <cfRule type="cellIs" priority="773" operator="greaterThan" dxfId="0" stopIfTrue="1">
      <formula>$H$401</formula>
    </cfRule>
    <cfRule type="cellIs" priority="774" operator="lessThan" dxfId="0" stopIfTrue="1">
      <formula>$H$401*(-1)</formula>
    </cfRule>
  </conditionalFormatting>
  <conditionalFormatting sqref="I402">
    <cfRule type="cellIs" priority="775" operator="greaterThan" dxfId="0" stopIfTrue="1">
      <formula>$H$402</formula>
    </cfRule>
    <cfRule type="cellIs" priority="776" operator="lessThan" dxfId="0" stopIfTrue="1">
      <formula>$H$402*(-1)</formula>
    </cfRule>
  </conditionalFormatting>
  <conditionalFormatting sqref="I403">
    <cfRule type="cellIs" priority="777" operator="greaterThan" dxfId="0" stopIfTrue="1">
      <formula>$H$403</formula>
    </cfRule>
    <cfRule type="cellIs" priority="778" operator="lessThan" dxfId="0" stopIfTrue="1">
      <formula>$H$403*(-1)</formula>
    </cfRule>
  </conditionalFormatting>
  <conditionalFormatting sqref="I404">
    <cfRule type="cellIs" priority="779" operator="greaterThan" dxfId="0" stopIfTrue="1">
      <formula>$H$404</formula>
    </cfRule>
    <cfRule type="cellIs" priority="780" operator="lessThan" dxfId="0" stopIfTrue="1">
      <formula>$H$404*(-1)</formula>
    </cfRule>
  </conditionalFormatting>
  <conditionalFormatting sqref="I405">
    <cfRule type="cellIs" priority="781" operator="greaterThan" dxfId="0" stopIfTrue="1">
      <formula>$H$405</formula>
    </cfRule>
    <cfRule type="cellIs" priority="782" operator="lessThan" dxfId="0" stopIfTrue="1">
      <formula>$H$405*(-1)</formula>
    </cfRule>
  </conditionalFormatting>
  <conditionalFormatting sqref="I406">
    <cfRule type="cellIs" priority="783" operator="greaterThan" dxfId="0" stopIfTrue="1">
      <formula>$H$406</formula>
    </cfRule>
    <cfRule type="cellIs" priority="784" operator="lessThan" dxfId="0" stopIfTrue="1">
      <formula>$H$406*(-1)</formula>
    </cfRule>
  </conditionalFormatting>
  <conditionalFormatting sqref="I407">
    <cfRule type="cellIs" priority="785" operator="greaterThan" dxfId="0" stopIfTrue="1">
      <formula>$H$407</formula>
    </cfRule>
    <cfRule type="cellIs" priority="786" operator="lessThan" dxfId="0" stopIfTrue="1">
      <formula>$H$407*(-1)</formula>
    </cfRule>
  </conditionalFormatting>
  <conditionalFormatting sqref="I408">
    <cfRule type="cellIs" priority="787" operator="greaterThan" dxfId="0" stopIfTrue="1">
      <formula>$H$408</formula>
    </cfRule>
    <cfRule type="cellIs" priority="788" operator="lessThan" dxfId="0" stopIfTrue="1">
      <formula>$H$408*(-1)</formula>
    </cfRule>
  </conditionalFormatting>
  <conditionalFormatting sqref="I409">
    <cfRule type="cellIs" priority="789" operator="greaterThan" dxfId="0" stopIfTrue="1">
      <formula>$H$409</formula>
    </cfRule>
    <cfRule type="cellIs" priority="790" operator="lessThan" dxfId="0" stopIfTrue="1">
      <formula>$H$409*(-1)</formula>
    </cfRule>
  </conditionalFormatting>
  <conditionalFormatting sqref="I410">
    <cfRule type="cellIs" priority="791" operator="greaterThan" dxfId="0" stopIfTrue="1">
      <formula>$H$410</formula>
    </cfRule>
    <cfRule type="cellIs" priority="792" operator="lessThan" dxfId="0" stopIfTrue="1">
      <formula>$H$410*(-1)</formula>
    </cfRule>
  </conditionalFormatting>
  <conditionalFormatting sqref="I411">
    <cfRule type="cellIs" priority="793" operator="greaterThan" dxfId="0" stopIfTrue="1">
      <formula>$H$411</formula>
    </cfRule>
    <cfRule type="cellIs" priority="794" operator="lessThan" dxfId="0" stopIfTrue="1">
      <formula>$H$411*(-1)</formula>
    </cfRule>
  </conditionalFormatting>
  <conditionalFormatting sqref="I412">
    <cfRule type="cellIs" priority="795" operator="greaterThan" dxfId="0" stopIfTrue="1">
      <formula>$H$412</formula>
    </cfRule>
    <cfRule type="cellIs" priority="796" operator="lessThan" dxfId="0" stopIfTrue="1">
      <formula>$H$412*(-1)</formula>
    </cfRule>
  </conditionalFormatting>
  <conditionalFormatting sqref="I413">
    <cfRule type="cellIs" priority="797" operator="greaterThan" dxfId="0" stopIfTrue="1">
      <formula>$H$413</formula>
    </cfRule>
    <cfRule type="cellIs" priority="798" operator="lessThan" dxfId="0" stopIfTrue="1">
      <formula>$H$413*(-1)</formula>
    </cfRule>
  </conditionalFormatting>
  <conditionalFormatting sqref="I414">
    <cfRule type="cellIs" priority="799" operator="greaterThan" dxfId="0" stopIfTrue="1">
      <formula>$H$414</formula>
    </cfRule>
    <cfRule type="cellIs" priority="800" operator="lessThan" dxfId="0" stopIfTrue="1">
      <formula>$H$414*(-1)</formula>
    </cfRule>
  </conditionalFormatting>
  <conditionalFormatting sqref="I415">
    <cfRule type="cellIs" priority="801" operator="greaterThan" dxfId="0" stopIfTrue="1">
      <formula>$H$415</formula>
    </cfRule>
    <cfRule type="cellIs" priority="802" operator="lessThan" dxfId="0" stopIfTrue="1">
      <formula>$H$415*(-1)</formula>
    </cfRule>
  </conditionalFormatting>
  <conditionalFormatting sqref="I416">
    <cfRule type="cellIs" priority="803" operator="greaterThan" dxfId="0" stopIfTrue="1">
      <formula>$H$416</formula>
    </cfRule>
    <cfRule type="cellIs" priority="804" operator="lessThan" dxfId="0" stopIfTrue="1">
      <formula>$H$416*(-1)</formula>
    </cfRule>
  </conditionalFormatting>
  <conditionalFormatting sqref="I417">
    <cfRule type="cellIs" priority="805" operator="greaterThan" dxfId="0" stopIfTrue="1">
      <formula>$H$417</formula>
    </cfRule>
    <cfRule type="cellIs" priority="806" operator="lessThan" dxfId="0" stopIfTrue="1">
      <formula>$H$417*(-1)</formula>
    </cfRule>
  </conditionalFormatting>
  <conditionalFormatting sqref="I418">
    <cfRule type="cellIs" priority="807" operator="greaterThan" dxfId="0" stopIfTrue="1">
      <formula>$H$418</formula>
    </cfRule>
    <cfRule type="cellIs" priority="808" operator="lessThan" dxfId="0" stopIfTrue="1">
      <formula>$H$418*(-1)</formula>
    </cfRule>
  </conditionalFormatting>
  <conditionalFormatting sqref="I419">
    <cfRule type="cellIs" priority="809" operator="greaterThan" dxfId="0" stopIfTrue="1">
      <formula>$H$419</formula>
    </cfRule>
    <cfRule type="cellIs" priority="810" operator="lessThan" dxfId="0" stopIfTrue="1">
      <formula>$H$419*(-1)</formula>
    </cfRule>
  </conditionalFormatting>
  <conditionalFormatting sqref="I420">
    <cfRule type="cellIs" priority="811" operator="greaterThan" dxfId="0" stopIfTrue="1">
      <formula>$H$420</formula>
    </cfRule>
    <cfRule type="cellIs" priority="812" operator="lessThan" dxfId="0" stopIfTrue="1">
      <formula>$H$420*(-1)</formula>
    </cfRule>
  </conditionalFormatting>
  <conditionalFormatting sqref="I421">
    <cfRule type="cellIs" priority="813" operator="greaterThan" dxfId="0" stopIfTrue="1">
      <formula>$H$421</formula>
    </cfRule>
    <cfRule type="cellIs" priority="814" operator="lessThan" dxfId="0" stopIfTrue="1">
      <formula>$H$421*(-1)</formula>
    </cfRule>
  </conditionalFormatting>
  <conditionalFormatting sqref="I422">
    <cfRule type="cellIs" priority="815" operator="greaterThan" dxfId="0" stopIfTrue="1">
      <formula>$H$422</formula>
    </cfRule>
    <cfRule type="cellIs" priority="816" operator="lessThan" dxfId="0" stopIfTrue="1">
      <formula>$H$422*(-1)</formula>
    </cfRule>
  </conditionalFormatting>
  <conditionalFormatting sqref="I423">
    <cfRule type="cellIs" priority="817" operator="greaterThan" dxfId="0" stopIfTrue="1">
      <formula>$H$423</formula>
    </cfRule>
    <cfRule type="cellIs" priority="818" operator="lessThan" dxfId="0" stopIfTrue="1">
      <formula>$H$423*(-1)</formula>
    </cfRule>
  </conditionalFormatting>
  <conditionalFormatting sqref="I424">
    <cfRule type="cellIs" priority="819" operator="greaterThan" dxfId="0" stopIfTrue="1">
      <formula>$H$424</formula>
    </cfRule>
    <cfRule type="cellIs" priority="820" operator="lessThan" dxfId="0" stopIfTrue="1">
      <formula>$H$424*(-1)</formula>
    </cfRule>
  </conditionalFormatting>
  <conditionalFormatting sqref="I425">
    <cfRule type="cellIs" priority="821" operator="greaterThan" dxfId="0" stopIfTrue="1">
      <formula>$H$425</formula>
    </cfRule>
    <cfRule type="cellIs" priority="822" operator="lessThan" dxfId="0" stopIfTrue="1">
      <formula>$H$425*(-1)</formula>
    </cfRule>
  </conditionalFormatting>
  <conditionalFormatting sqref="I426">
    <cfRule type="cellIs" priority="823" operator="greaterThan" dxfId="0" stopIfTrue="1">
      <formula>$H$426</formula>
    </cfRule>
    <cfRule type="cellIs" priority="824" operator="lessThan" dxfId="0" stopIfTrue="1">
      <formula>$H$426*(-1)</formula>
    </cfRule>
  </conditionalFormatting>
  <conditionalFormatting sqref="I427">
    <cfRule type="cellIs" priority="825" operator="greaterThan" dxfId="0" stopIfTrue="1">
      <formula>$H$427</formula>
    </cfRule>
    <cfRule type="cellIs" priority="826" operator="lessThan" dxfId="0" stopIfTrue="1">
      <formula>$H$427*(-1)</formula>
    </cfRule>
  </conditionalFormatting>
  <conditionalFormatting sqref="I428">
    <cfRule type="cellIs" priority="827" operator="greaterThan" dxfId="0" stopIfTrue="1">
      <formula>$H$428</formula>
    </cfRule>
    <cfRule type="cellIs" priority="828" operator="lessThan" dxfId="0" stopIfTrue="1">
      <formula>$H$428*(-1)</formula>
    </cfRule>
  </conditionalFormatting>
  <conditionalFormatting sqref="I429">
    <cfRule type="cellIs" priority="829" operator="greaterThan" dxfId="0" stopIfTrue="1">
      <formula>$H$429</formula>
    </cfRule>
    <cfRule type="cellIs" priority="830" operator="lessThan" dxfId="0" stopIfTrue="1">
      <formula>$H$429*(-1)</formula>
    </cfRule>
  </conditionalFormatting>
  <conditionalFormatting sqref="I430">
    <cfRule type="cellIs" priority="831" operator="greaterThan" dxfId="0" stopIfTrue="1">
      <formula>$H$430</formula>
    </cfRule>
    <cfRule type="cellIs" priority="832" operator="lessThan" dxfId="0" stopIfTrue="1">
      <formula>$H$430*(-1)</formula>
    </cfRule>
  </conditionalFormatting>
  <conditionalFormatting sqref="I431">
    <cfRule type="cellIs" priority="833" operator="greaterThan" dxfId="0" stopIfTrue="1">
      <formula>$H$431</formula>
    </cfRule>
    <cfRule type="cellIs" priority="834" operator="lessThan" dxfId="0" stopIfTrue="1">
      <formula>$H$431*(-1)</formula>
    </cfRule>
  </conditionalFormatting>
  <conditionalFormatting sqref="I432">
    <cfRule type="cellIs" priority="835" operator="greaterThan" dxfId="0" stopIfTrue="1">
      <formula>$H$432</formula>
    </cfRule>
    <cfRule type="cellIs" priority="836" operator="lessThan" dxfId="0" stopIfTrue="1">
      <formula>$H$432*(-1)</formula>
    </cfRule>
  </conditionalFormatting>
  <conditionalFormatting sqref="I433">
    <cfRule type="cellIs" priority="837" operator="greaterThan" dxfId="0" stopIfTrue="1">
      <formula>$H$433</formula>
    </cfRule>
    <cfRule type="cellIs" priority="838" operator="lessThan" dxfId="0" stopIfTrue="1">
      <formula>$H$433*(-1)</formula>
    </cfRule>
  </conditionalFormatting>
  <conditionalFormatting sqref="I434">
    <cfRule type="cellIs" priority="839" operator="greaterThan" dxfId="0" stopIfTrue="1">
      <formula>$H$434</formula>
    </cfRule>
    <cfRule type="cellIs" priority="840" operator="lessThan" dxfId="0" stopIfTrue="1">
      <formula>$H$434*(-1)</formula>
    </cfRule>
  </conditionalFormatting>
  <conditionalFormatting sqref="I435">
    <cfRule type="cellIs" priority="841" operator="greaterThan" dxfId="0" stopIfTrue="1">
      <formula>$H$435</formula>
    </cfRule>
    <cfRule type="cellIs" priority="842" operator="lessThan" dxfId="0" stopIfTrue="1">
      <formula>$H$435*(-1)</formula>
    </cfRule>
  </conditionalFormatting>
  <conditionalFormatting sqref="I436">
    <cfRule type="cellIs" priority="843" operator="greaterThan" dxfId="0" stopIfTrue="1">
      <formula>$H$436</formula>
    </cfRule>
    <cfRule type="cellIs" priority="844" operator="lessThan" dxfId="0" stopIfTrue="1">
      <formula>$H$436*(-1)</formula>
    </cfRule>
  </conditionalFormatting>
  <conditionalFormatting sqref="I437">
    <cfRule type="cellIs" priority="845" operator="greaterThan" dxfId="0" stopIfTrue="1">
      <formula>$H$437</formula>
    </cfRule>
    <cfRule type="cellIs" priority="846" operator="lessThan" dxfId="0" stopIfTrue="1">
      <formula>$H$437*(-1)</formula>
    </cfRule>
  </conditionalFormatting>
  <conditionalFormatting sqref="I438">
    <cfRule type="cellIs" priority="847" operator="greaterThan" dxfId="0" stopIfTrue="1">
      <formula>$H$438</formula>
    </cfRule>
    <cfRule type="cellIs" priority="848" operator="lessThan" dxfId="0" stopIfTrue="1">
      <formula>$H$438*(-1)</formula>
    </cfRule>
  </conditionalFormatting>
  <conditionalFormatting sqref="I439">
    <cfRule type="cellIs" priority="849" operator="greaterThan" dxfId="0" stopIfTrue="1">
      <formula>$H$439</formula>
    </cfRule>
    <cfRule type="cellIs" priority="850" operator="lessThan" dxfId="0" stopIfTrue="1">
      <formula>$H$439*(-1)</formula>
    </cfRule>
  </conditionalFormatting>
  <conditionalFormatting sqref="I440">
    <cfRule type="cellIs" priority="851" operator="greaterThan" dxfId="0" stopIfTrue="1">
      <formula>$H$440</formula>
    </cfRule>
    <cfRule type="cellIs" priority="852" operator="lessThan" dxfId="0" stopIfTrue="1">
      <formula>$H$440*(-1)</formula>
    </cfRule>
  </conditionalFormatting>
  <conditionalFormatting sqref="I441">
    <cfRule type="cellIs" priority="853" operator="greaterThan" dxfId="0" stopIfTrue="1">
      <formula>$H$441</formula>
    </cfRule>
    <cfRule type="cellIs" priority="854" operator="lessThan" dxfId="0" stopIfTrue="1">
      <formula>$H$441*(-1)</formula>
    </cfRule>
  </conditionalFormatting>
  <conditionalFormatting sqref="I442">
    <cfRule type="cellIs" priority="855" operator="greaterThan" dxfId="0" stopIfTrue="1">
      <formula>$H$442</formula>
    </cfRule>
    <cfRule type="cellIs" priority="856" operator="lessThan" dxfId="0" stopIfTrue="1">
      <formula>$H$442*(-1)</formula>
    </cfRule>
  </conditionalFormatting>
  <conditionalFormatting sqref="I443">
    <cfRule type="cellIs" priority="857" operator="greaterThan" dxfId="0" stopIfTrue="1">
      <formula>$H$443</formula>
    </cfRule>
    <cfRule type="cellIs" priority="858" operator="lessThan" dxfId="0" stopIfTrue="1">
      <formula>$H$443*(-1)</formula>
    </cfRule>
  </conditionalFormatting>
  <conditionalFormatting sqref="I444">
    <cfRule type="cellIs" priority="859" operator="greaterThan" dxfId="0" stopIfTrue="1">
      <formula>$H$444</formula>
    </cfRule>
    <cfRule type="cellIs" priority="860" operator="lessThan" dxfId="0" stopIfTrue="1">
      <formula>$H$444*(-1)</formula>
    </cfRule>
  </conditionalFormatting>
  <conditionalFormatting sqref="I445">
    <cfRule type="cellIs" priority="861" operator="greaterThan" dxfId="0" stopIfTrue="1">
      <formula>$H$445</formula>
    </cfRule>
    <cfRule type="cellIs" priority="862" operator="lessThan" dxfId="0" stopIfTrue="1">
      <formula>$H$445*(-1)</formula>
    </cfRule>
  </conditionalFormatting>
  <conditionalFormatting sqref="I446">
    <cfRule type="cellIs" priority="863" operator="greaterThan" dxfId="0" stopIfTrue="1">
      <formula>$H$446</formula>
    </cfRule>
    <cfRule type="cellIs" priority="864" operator="lessThan" dxfId="0" stopIfTrue="1">
      <formula>$H$446*(-1)</formula>
    </cfRule>
  </conditionalFormatting>
  <conditionalFormatting sqref="I447">
    <cfRule type="cellIs" priority="865" operator="greaterThan" dxfId="0" stopIfTrue="1">
      <formula>$H$447</formula>
    </cfRule>
    <cfRule type="cellIs" priority="866" operator="lessThan" dxfId="0" stopIfTrue="1">
      <formula>$H$447*(-1)</formula>
    </cfRule>
  </conditionalFormatting>
  <conditionalFormatting sqref="I448">
    <cfRule type="cellIs" priority="867" operator="greaterThan" dxfId="0" stopIfTrue="1">
      <formula>$H$448</formula>
    </cfRule>
    <cfRule type="cellIs" priority="868" operator="lessThan" dxfId="0" stopIfTrue="1">
      <formula>$H$448*(-1)</formula>
    </cfRule>
  </conditionalFormatting>
  <conditionalFormatting sqref="I449">
    <cfRule type="cellIs" priority="869" operator="greaterThan" dxfId="0" stopIfTrue="1">
      <formula>$H$449</formula>
    </cfRule>
    <cfRule type="cellIs" priority="870" operator="lessThan" dxfId="0" stopIfTrue="1">
      <formula>$H$449*(-1)</formula>
    </cfRule>
  </conditionalFormatting>
  <conditionalFormatting sqref="I450">
    <cfRule type="cellIs" priority="871" operator="greaterThan" dxfId="0" stopIfTrue="1">
      <formula>$H$450</formula>
    </cfRule>
    <cfRule type="cellIs" priority="872" operator="lessThan" dxfId="0" stopIfTrue="1">
      <formula>$H$450*(-1)</formula>
    </cfRule>
  </conditionalFormatting>
  <conditionalFormatting sqref="I451">
    <cfRule type="cellIs" priority="873" operator="greaterThan" dxfId="0" stopIfTrue="1">
      <formula>$H$451</formula>
    </cfRule>
    <cfRule type="cellIs" priority="874" operator="lessThan" dxfId="0" stopIfTrue="1">
      <formula>$H$451*(-1)</formula>
    </cfRule>
  </conditionalFormatting>
  <conditionalFormatting sqref="I452">
    <cfRule type="cellIs" priority="875" operator="greaterThan" dxfId="0" stopIfTrue="1">
      <formula>$H$452</formula>
    </cfRule>
    <cfRule type="cellIs" priority="876" operator="lessThan" dxfId="0" stopIfTrue="1">
      <formula>$H$452*(-1)</formula>
    </cfRule>
  </conditionalFormatting>
  <conditionalFormatting sqref="I453">
    <cfRule type="cellIs" priority="877" operator="greaterThan" dxfId="0" stopIfTrue="1">
      <formula>$H$453</formula>
    </cfRule>
    <cfRule type="cellIs" priority="878" operator="lessThan" dxfId="0" stopIfTrue="1">
      <formula>$H$453*(-1)</formula>
    </cfRule>
  </conditionalFormatting>
  <conditionalFormatting sqref="I454">
    <cfRule type="cellIs" priority="879" operator="greaterThan" dxfId="0" stopIfTrue="1">
      <formula>$H$454</formula>
    </cfRule>
    <cfRule type="cellIs" priority="880" operator="lessThan" dxfId="0" stopIfTrue="1">
      <formula>$H$454*(-1)</formula>
    </cfRule>
  </conditionalFormatting>
  <conditionalFormatting sqref="I455">
    <cfRule type="cellIs" priority="881" operator="greaterThan" dxfId="0" stopIfTrue="1">
      <formula>$H$455</formula>
    </cfRule>
    <cfRule type="cellIs" priority="882" operator="lessThan" dxfId="0" stopIfTrue="1">
      <formula>$H$455*(-1)</formula>
    </cfRule>
  </conditionalFormatting>
  <conditionalFormatting sqref="I456">
    <cfRule type="cellIs" priority="883" operator="greaterThan" dxfId="0" stopIfTrue="1">
      <formula>$H$456</formula>
    </cfRule>
    <cfRule type="cellIs" priority="884" operator="lessThan" dxfId="0" stopIfTrue="1">
      <formula>$H$456*(-1)</formula>
    </cfRule>
  </conditionalFormatting>
  <conditionalFormatting sqref="I457">
    <cfRule type="cellIs" priority="885" operator="greaterThan" dxfId="0" stopIfTrue="1">
      <formula>$H$457</formula>
    </cfRule>
    <cfRule type="cellIs" priority="886" operator="lessThan" dxfId="0" stopIfTrue="1">
      <formula>$H$457*(-1)</formula>
    </cfRule>
  </conditionalFormatting>
  <conditionalFormatting sqref="I458">
    <cfRule type="cellIs" priority="887" operator="greaterThan" dxfId="0" stopIfTrue="1">
      <formula>$H$458</formula>
    </cfRule>
    <cfRule type="cellIs" priority="888" operator="lessThan" dxfId="0" stopIfTrue="1">
      <formula>$H$458*(-1)</formula>
    </cfRule>
  </conditionalFormatting>
  <conditionalFormatting sqref="I459">
    <cfRule type="cellIs" priority="889" operator="greaterThan" dxfId="0" stopIfTrue="1">
      <formula>$H$459</formula>
    </cfRule>
    <cfRule type="cellIs" priority="890" operator="lessThan" dxfId="0" stopIfTrue="1">
      <formula>$H$459*(-1)</formula>
    </cfRule>
  </conditionalFormatting>
  <conditionalFormatting sqref="I460">
    <cfRule type="cellIs" priority="891" operator="greaterThan" dxfId="0" stopIfTrue="1">
      <formula>$H$460</formula>
    </cfRule>
    <cfRule type="cellIs" priority="892" operator="lessThan" dxfId="0" stopIfTrue="1">
      <formula>$H$460*(-1)</formula>
    </cfRule>
  </conditionalFormatting>
  <conditionalFormatting sqref="I461">
    <cfRule type="cellIs" priority="893" operator="greaterThan" dxfId="0" stopIfTrue="1">
      <formula>$H$461</formula>
    </cfRule>
    <cfRule type="cellIs" priority="894" operator="lessThan" dxfId="0" stopIfTrue="1">
      <formula>$H$461*(-1)</formula>
    </cfRule>
  </conditionalFormatting>
  <conditionalFormatting sqref="I462">
    <cfRule type="cellIs" priority="895" operator="greaterThan" dxfId="0" stopIfTrue="1">
      <formula>$H$462</formula>
    </cfRule>
    <cfRule type="cellIs" priority="896" operator="lessThan" dxfId="0" stopIfTrue="1">
      <formula>$H$462*(-1)</formula>
    </cfRule>
  </conditionalFormatting>
  <conditionalFormatting sqref="I463">
    <cfRule type="cellIs" priority="897" operator="greaterThan" dxfId="0" stopIfTrue="1">
      <formula>$H$463</formula>
    </cfRule>
    <cfRule type="cellIs" priority="898" operator="lessThan" dxfId="0" stopIfTrue="1">
      <formula>$H$463*(-1)</formula>
    </cfRule>
  </conditionalFormatting>
  <conditionalFormatting sqref="I464">
    <cfRule type="cellIs" priority="899" operator="greaterThan" dxfId="0" stopIfTrue="1">
      <formula>$H$464</formula>
    </cfRule>
    <cfRule type="cellIs" priority="900" operator="lessThan" dxfId="0" stopIfTrue="1">
      <formula>$H$464*(-1)</formula>
    </cfRule>
  </conditionalFormatting>
  <conditionalFormatting sqref="I465">
    <cfRule type="cellIs" priority="901" operator="greaterThan" dxfId="0" stopIfTrue="1">
      <formula>$H$465</formula>
    </cfRule>
    <cfRule type="cellIs" priority="902" operator="lessThan" dxfId="0" stopIfTrue="1">
      <formula>$H$465*(-1)</formula>
    </cfRule>
  </conditionalFormatting>
  <conditionalFormatting sqref="I466">
    <cfRule type="cellIs" priority="903" operator="greaterThan" dxfId="0" stopIfTrue="1">
      <formula>$H$466</formula>
    </cfRule>
    <cfRule type="cellIs" priority="904" operator="lessThan" dxfId="0" stopIfTrue="1">
      <formula>$H$466*(-1)</formula>
    </cfRule>
  </conditionalFormatting>
  <conditionalFormatting sqref="I467">
    <cfRule type="cellIs" priority="905" operator="greaterThan" dxfId="0" stopIfTrue="1">
      <formula>$H$467</formula>
    </cfRule>
    <cfRule type="cellIs" priority="906" operator="lessThan" dxfId="0" stopIfTrue="1">
      <formula>$H$467*(-1)</formula>
    </cfRule>
  </conditionalFormatting>
  <conditionalFormatting sqref="I468">
    <cfRule type="cellIs" priority="907" operator="greaterThan" dxfId="0" stopIfTrue="1">
      <formula>$H$468</formula>
    </cfRule>
    <cfRule type="cellIs" priority="908" operator="lessThan" dxfId="0" stopIfTrue="1">
      <formula>$H$468*(-1)</formula>
    </cfRule>
  </conditionalFormatting>
  <conditionalFormatting sqref="I469">
    <cfRule type="cellIs" priority="909" operator="greaterThan" dxfId="0" stopIfTrue="1">
      <formula>$H$469</formula>
    </cfRule>
    <cfRule type="cellIs" priority="910" operator="lessThan" dxfId="0" stopIfTrue="1">
      <formula>$H$469*(-1)</formula>
    </cfRule>
  </conditionalFormatting>
  <conditionalFormatting sqref="I470">
    <cfRule type="cellIs" priority="911" operator="greaterThan" dxfId="0" stopIfTrue="1">
      <formula>$H$470</formula>
    </cfRule>
    <cfRule type="cellIs" priority="912" operator="lessThan" dxfId="0" stopIfTrue="1">
      <formula>$H$470*(-1)</formula>
    </cfRule>
  </conditionalFormatting>
  <conditionalFormatting sqref="I471">
    <cfRule type="cellIs" priority="913" operator="greaterThan" dxfId="0" stopIfTrue="1">
      <formula>$H$471</formula>
    </cfRule>
    <cfRule type="cellIs" priority="914" operator="lessThan" dxfId="0" stopIfTrue="1">
      <formula>$H$471*(-1)</formula>
    </cfRule>
  </conditionalFormatting>
  <conditionalFormatting sqref="I472">
    <cfRule type="cellIs" priority="915" operator="greaterThan" dxfId="0" stopIfTrue="1">
      <formula>$H$472</formula>
    </cfRule>
    <cfRule type="cellIs" priority="916" operator="lessThan" dxfId="0" stopIfTrue="1">
      <formula>$H$472*(-1)</formula>
    </cfRule>
  </conditionalFormatting>
  <conditionalFormatting sqref="I473">
    <cfRule type="cellIs" priority="917" operator="greaterThan" dxfId="0" stopIfTrue="1">
      <formula>$H$473</formula>
    </cfRule>
    <cfRule type="cellIs" priority="918" operator="lessThan" dxfId="0" stopIfTrue="1">
      <formula>$H$473*(-1)</formula>
    </cfRule>
  </conditionalFormatting>
  <conditionalFormatting sqref="I474">
    <cfRule type="cellIs" priority="919" operator="greaterThan" dxfId="0" stopIfTrue="1">
      <formula>$H$474</formula>
    </cfRule>
    <cfRule type="cellIs" priority="920" operator="lessThan" dxfId="0" stopIfTrue="1">
      <formula>$H$474*(-1)</formula>
    </cfRule>
  </conditionalFormatting>
  <conditionalFormatting sqref="I475">
    <cfRule type="cellIs" priority="921" operator="greaterThan" dxfId="0" stopIfTrue="1">
      <formula>$H$475</formula>
    </cfRule>
    <cfRule type="cellIs" priority="922" operator="lessThan" dxfId="0" stopIfTrue="1">
      <formula>$H$475*(-1)</formula>
    </cfRule>
  </conditionalFormatting>
  <conditionalFormatting sqref="I476">
    <cfRule type="cellIs" priority="923" operator="greaterThan" dxfId="0" stopIfTrue="1">
      <formula>$H$476</formula>
    </cfRule>
    <cfRule type="cellIs" priority="924" operator="lessThan" dxfId="0" stopIfTrue="1">
      <formula>$H$476*(-1)</formula>
    </cfRule>
  </conditionalFormatting>
  <conditionalFormatting sqref="I477">
    <cfRule type="cellIs" priority="925" operator="greaterThan" dxfId="0" stopIfTrue="1">
      <formula>$H$477</formula>
    </cfRule>
    <cfRule type="cellIs" priority="926" operator="lessThan" dxfId="0" stopIfTrue="1">
      <formula>$H$477*(-1)</formula>
    </cfRule>
  </conditionalFormatting>
  <conditionalFormatting sqref="I478">
    <cfRule type="cellIs" priority="927" operator="greaterThan" dxfId="0" stopIfTrue="1">
      <formula>$H$478</formula>
    </cfRule>
    <cfRule type="cellIs" priority="928" operator="lessThan" dxfId="0" stopIfTrue="1">
      <formula>$H$478*(-1)</formula>
    </cfRule>
  </conditionalFormatting>
  <conditionalFormatting sqref="I479">
    <cfRule type="cellIs" priority="929" operator="greaterThan" dxfId="0" stopIfTrue="1">
      <formula>$H$479</formula>
    </cfRule>
    <cfRule type="cellIs" priority="930" operator="lessThan" dxfId="0" stopIfTrue="1">
      <formula>$H$479*(-1)</formula>
    </cfRule>
  </conditionalFormatting>
  <conditionalFormatting sqref="I480">
    <cfRule type="cellIs" priority="931" operator="greaterThan" dxfId="0" stopIfTrue="1">
      <formula>$H$480</formula>
    </cfRule>
    <cfRule type="cellIs" priority="932" operator="lessThan" dxfId="0" stopIfTrue="1">
      <formula>$H$480*(-1)</formula>
    </cfRule>
  </conditionalFormatting>
  <conditionalFormatting sqref="I481">
    <cfRule type="cellIs" priority="933" operator="greaterThan" dxfId="0" stopIfTrue="1">
      <formula>$H$481</formula>
    </cfRule>
    <cfRule type="cellIs" priority="934" operator="lessThan" dxfId="0" stopIfTrue="1">
      <formula>$H$481*(-1)</formula>
    </cfRule>
  </conditionalFormatting>
  <conditionalFormatting sqref="I482">
    <cfRule type="cellIs" priority="935" operator="greaterThan" dxfId="0" stopIfTrue="1">
      <formula>$H$482</formula>
    </cfRule>
    <cfRule type="cellIs" priority="936" operator="lessThan" dxfId="0" stopIfTrue="1">
      <formula>$H$482*(-1)</formula>
    </cfRule>
  </conditionalFormatting>
  <conditionalFormatting sqref="I483">
    <cfRule type="cellIs" priority="937" operator="greaterThan" dxfId="0" stopIfTrue="1">
      <formula>$H$483</formula>
    </cfRule>
    <cfRule type="cellIs" priority="938" operator="lessThan" dxfId="0" stopIfTrue="1">
      <formula>$H$483*(-1)</formula>
    </cfRule>
  </conditionalFormatting>
  <conditionalFormatting sqref="I484">
    <cfRule type="cellIs" priority="939" operator="greaterThan" dxfId="0" stopIfTrue="1">
      <formula>$H$484</formula>
    </cfRule>
    <cfRule type="cellIs" priority="940" operator="lessThan" dxfId="0" stopIfTrue="1">
      <formula>$H$484*(-1)</formula>
    </cfRule>
  </conditionalFormatting>
  <conditionalFormatting sqref="I485">
    <cfRule type="cellIs" priority="941" operator="greaterThan" dxfId="0" stopIfTrue="1">
      <formula>$H$485</formula>
    </cfRule>
    <cfRule type="cellIs" priority="942" operator="lessThan" dxfId="0" stopIfTrue="1">
      <formula>$H$485*(-1)</formula>
    </cfRule>
  </conditionalFormatting>
  <conditionalFormatting sqref="I486">
    <cfRule type="cellIs" priority="943" operator="greaterThan" dxfId="0" stopIfTrue="1">
      <formula>$H$486</formula>
    </cfRule>
    <cfRule type="cellIs" priority="944" operator="lessThan" dxfId="0" stopIfTrue="1">
      <formula>$H$486*(-1)</formula>
    </cfRule>
  </conditionalFormatting>
  <conditionalFormatting sqref="I487">
    <cfRule type="cellIs" priority="945" operator="greaterThan" dxfId="0" stopIfTrue="1">
      <formula>$H$487</formula>
    </cfRule>
    <cfRule type="cellIs" priority="946" operator="lessThan" dxfId="0" stopIfTrue="1">
      <formula>$H$487*(-1)</formula>
    </cfRule>
  </conditionalFormatting>
  <conditionalFormatting sqref="I488">
    <cfRule type="cellIs" priority="947" operator="greaterThan" dxfId="0" stopIfTrue="1">
      <formula>$H$488</formula>
    </cfRule>
    <cfRule type="cellIs" priority="948" operator="lessThan" dxfId="0" stopIfTrue="1">
      <formula>$H$488*(-1)</formula>
    </cfRule>
  </conditionalFormatting>
  <conditionalFormatting sqref="I489">
    <cfRule type="cellIs" priority="949" operator="greaterThan" dxfId="0" stopIfTrue="1">
      <formula>$H$489</formula>
    </cfRule>
    <cfRule type="cellIs" priority="950" operator="lessThan" dxfId="0" stopIfTrue="1">
      <formula>$H$489*(-1)</formula>
    </cfRule>
  </conditionalFormatting>
  <conditionalFormatting sqref="I490">
    <cfRule type="cellIs" priority="951" operator="greaterThan" dxfId="0" stopIfTrue="1">
      <formula>$H$490</formula>
    </cfRule>
    <cfRule type="cellIs" priority="952" operator="lessThan" dxfId="0" stopIfTrue="1">
      <formula>$H$490*(-1)</formula>
    </cfRule>
  </conditionalFormatting>
  <conditionalFormatting sqref="I491">
    <cfRule type="cellIs" priority="953" operator="greaterThan" dxfId="0" stopIfTrue="1">
      <formula>$H$491</formula>
    </cfRule>
    <cfRule type="cellIs" priority="954" operator="lessThan" dxfId="0" stopIfTrue="1">
      <formula>$H$491*(-1)</formula>
    </cfRule>
  </conditionalFormatting>
  <conditionalFormatting sqref="I492">
    <cfRule type="cellIs" priority="955" operator="greaterThan" dxfId="0" stopIfTrue="1">
      <formula>$H$492</formula>
    </cfRule>
    <cfRule type="cellIs" priority="956" operator="lessThan" dxfId="0" stopIfTrue="1">
      <formula>$H$492*(-1)</formula>
    </cfRule>
  </conditionalFormatting>
  <conditionalFormatting sqref="I493">
    <cfRule type="cellIs" priority="957" operator="greaterThan" dxfId="0" stopIfTrue="1">
      <formula>$H$493</formula>
    </cfRule>
    <cfRule type="cellIs" priority="958" operator="lessThan" dxfId="0" stopIfTrue="1">
      <formula>$H$493*(-1)</formula>
    </cfRule>
  </conditionalFormatting>
  <conditionalFormatting sqref="I494">
    <cfRule type="cellIs" priority="959" operator="greaterThan" dxfId="0" stopIfTrue="1">
      <formula>$H$494</formula>
    </cfRule>
    <cfRule type="cellIs" priority="960" operator="lessThan" dxfId="0" stopIfTrue="1">
      <formula>$H$494*(-1)</formula>
    </cfRule>
  </conditionalFormatting>
  <conditionalFormatting sqref="I495">
    <cfRule type="cellIs" priority="961" operator="greaterThan" dxfId="0" stopIfTrue="1">
      <formula>$H$495</formula>
    </cfRule>
    <cfRule type="cellIs" priority="962" operator="lessThan" dxfId="0" stopIfTrue="1">
      <formula>$H$495*(-1)</formula>
    </cfRule>
  </conditionalFormatting>
  <conditionalFormatting sqref="I496">
    <cfRule type="cellIs" priority="963" operator="greaterThan" dxfId="0" stopIfTrue="1">
      <formula>$H$496</formula>
    </cfRule>
    <cfRule type="cellIs" priority="964" operator="lessThan" dxfId="0" stopIfTrue="1">
      <formula>$H$496*(-1)</formula>
    </cfRule>
  </conditionalFormatting>
  <conditionalFormatting sqref="I497">
    <cfRule type="cellIs" priority="965" operator="greaterThan" dxfId="0" stopIfTrue="1">
      <formula>$H$497</formula>
    </cfRule>
    <cfRule type="cellIs" priority="966" operator="lessThan" dxfId="0" stopIfTrue="1">
      <formula>$H$497*(-1)</formula>
    </cfRule>
  </conditionalFormatting>
  <conditionalFormatting sqref="I498">
    <cfRule type="cellIs" priority="967" operator="greaterThan" dxfId="0" stopIfTrue="1">
      <formula>$H$498</formula>
    </cfRule>
    <cfRule type="cellIs" priority="968" operator="lessThan" dxfId="0" stopIfTrue="1">
      <formula>$H$498*(-1)</formula>
    </cfRule>
  </conditionalFormatting>
  <conditionalFormatting sqref="I499">
    <cfRule type="cellIs" priority="969" operator="greaterThan" dxfId="0" stopIfTrue="1">
      <formula>$H$499</formula>
    </cfRule>
    <cfRule type="cellIs" priority="970" operator="lessThan" dxfId="0" stopIfTrue="1">
      <formula>$H$499*(-1)</formula>
    </cfRule>
  </conditionalFormatting>
  <conditionalFormatting sqref="I500">
    <cfRule type="cellIs" priority="971" operator="greaterThan" dxfId="0" stopIfTrue="1">
      <formula>$H$500</formula>
    </cfRule>
    <cfRule type="cellIs" priority="972" operator="lessThan" dxfId="0" stopIfTrue="1">
      <formula>$H$500*(-1)</formula>
    </cfRule>
  </conditionalFormatting>
  <conditionalFormatting sqref="I501">
    <cfRule type="cellIs" priority="973" operator="greaterThan" dxfId="0" stopIfTrue="1">
      <formula>$H$501</formula>
    </cfRule>
    <cfRule type="cellIs" priority="974" operator="lessThan" dxfId="0" stopIfTrue="1">
      <formula>$H$501*(-1)</formula>
    </cfRule>
  </conditionalFormatting>
  <conditionalFormatting sqref="I502">
    <cfRule type="cellIs" priority="975" operator="greaterThan" dxfId="0" stopIfTrue="1">
      <formula>$H$502</formula>
    </cfRule>
    <cfRule type="cellIs" priority="976" operator="lessThan" dxfId="0" stopIfTrue="1">
      <formula>$H$502*(-1)</formula>
    </cfRule>
  </conditionalFormatting>
  <conditionalFormatting sqref="I503">
    <cfRule type="cellIs" priority="977" operator="greaterThan" dxfId="0" stopIfTrue="1">
      <formula>$H$503</formula>
    </cfRule>
    <cfRule type="cellIs" priority="978" operator="lessThan" dxfId="0" stopIfTrue="1">
      <formula>$H$503*(-1)</formula>
    </cfRule>
  </conditionalFormatting>
  <conditionalFormatting sqref="I504">
    <cfRule type="cellIs" priority="979" operator="greaterThan" dxfId="0" stopIfTrue="1">
      <formula>$H$504</formula>
    </cfRule>
    <cfRule type="cellIs" priority="980" operator="lessThan" dxfId="0" stopIfTrue="1">
      <formula>$H$504*(-1)</formula>
    </cfRule>
  </conditionalFormatting>
  <conditionalFormatting sqref="I505">
    <cfRule type="cellIs" priority="981" operator="greaterThan" dxfId="0" stopIfTrue="1">
      <formula>$H$505</formula>
    </cfRule>
    <cfRule type="cellIs" priority="982" operator="lessThan" dxfId="0" stopIfTrue="1">
      <formula>$H$505*(-1)</formula>
    </cfRule>
  </conditionalFormatting>
  <conditionalFormatting sqref="I506">
    <cfRule type="cellIs" priority="983" operator="greaterThan" dxfId="0" stopIfTrue="1">
      <formula>$H$506</formula>
    </cfRule>
    <cfRule type="cellIs" priority="984" operator="lessThan" dxfId="0" stopIfTrue="1">
      <formula>$H$506*(-1)</formula>
    </cfRule>
  </conditionalFormatting>
  <conditionalFormatting sqref="I507">
    <cfRule type="cellIs" priority="985" operator="greaterThan" dxfId="0" stopIfTrue="1">
      <formula>$H$507</formula>
    </cfRule>
    <cfRule type="cellIs" priority="986" operator="lessThan" dxfId="0" stopIfTrue="1">
      <formula>$H$507*(-1)</formula>
    </cfRule>
  </conditionalFormatting>
  <conditionalFormatting sqref="I508">
    <cfRule type="cellIs" priority="987" operator="greaterThan" dxfId="0" stopIfTrue="1">
      <formula>$H$508</formula>
    </cfRule>
    <cfRule type="cellIs" priority="988" operator="lessThan" dxfId="0" stopIfTrue="1">
      <formula>$H$508*(-1)</formula>
    </cfRule>
  </conditionalFormatting>
  <conditionalFormatting sqref="I509">
    <cfRule type="cellIs" priority="989" operator="greaterThan" dxfId="0" stopIfTrue="1">
      <formula>$H$509</formula>
    </cfRule>
    <cfRule type="cellIs" priority="990" operator="lessThan" dxfId="0" stopIfTrue="1">
      <formula>$H$509*(-1)</formula>
    </cfRule>
  </conditionalFormatting>
  <conditionalFormatting sqref="I510">
    <cfRule type="cellIs" priority="991" operator="greaterThan" dxfId="0" stopIfTrue="1">
      <formula>$H$510</formula>
    </cfRule>
    <cfRule type="cellIs" priority="992" operator="lessThan" dxfId="0" stopIfTrue="1">
      <formula>$H$510*(-1)</formula>
    </cfRule>
  </conditionalFormatting>
  <conditionalFormatting sqref="I511">
    <cfRule type="cellIs" priority="993" operator="greaterThan" dxfId="0" stopIfTrue="1">
      <formula>$H$511</formula>
    </cfRule>
    <cfRule type="cellIs" priority="994" operator="lessThan" dxfId="0" stopIfTrue="1">
      <formula>$H$511*(-1)</formula>
    </cfRule>
  </conditionalFormatting>
  <conditionalFormatting sqref="I512">
    <cfRule type="cellIs" priority="995" operator="greaterThan" dxfId="0" stopIfTrue="1">
      <formula>$H$512</formula>
    </cfRule>
    <cfRule type="cellIs" priority="996" operator="lessThan" dxfId="0" stopIfTrue="1">
      <formula>$H$512*(-1)</formula>
    </cfRule>
  </conditionalFormatting>
  <conditionalFormatting sqref="I513">
    <cfRule type="cellIs" priority="997" operator="greaterThan" dxfId="0" stopIfTrue="1">
      <formula>$H$513</formula>
    </cfRule>
    <cfRule type="cellIs" priority="998" operator="lessThan" dxfId="0" stopIfTrue="1">
      <formula>$H$513*(-1)</formula>
    </cfRule>
  </conditionalFormatting>
  <conditionalFormatting sqref="I514">
    <cfRule type="cellIs" priority="999" operator="greaterThan" dxfId="0" stopIfTrue="1">
      <formula>$H$514</formula>
    </cfRule>
    <cfRule type="cellIs" priority="1000" operator="lessThan" dxfId="0" stopIfTrue="1">
      <formula>$H$514*(-1)</formula>
    </cfRule>
  </conditionalFormatting>
  <conditionalFormatting sqref="I515">
    <cfRule type="cellIs" priority="1001" operator="greaterThan" dxfId="0" stopIfTrue="1">
      <formula>$H$515</formula>
    </cfRule>
    <cfRule type="cellIs" priority="1002" operator="lessThan" dxfId="0" stopIfTrue="1">
      <formula>$H$515*(-1)</formula>
    </cfRule>
  </conditionalFormatting>
  <conditionalFormatting sqref="I516">
    <cfRule type="cellIs" priority="1003" operator="greaterThan" dxfId="0" stopIfTrue="1">
      <formula>$H$516</formula>
    </cfRule>
    <cfRule type="cellIs" priority="1004" operator="lessThan" dxfId="0" stopIfTrue="1">
      <formula>$H$516*(-1)</formula>
    </cfRule>
  </conditionalFormatting>
  <conditionalFormatting sqref="I517">
    <cfRule type="cellIs" priority="1005" operator="greaterThan" dxfId="0" stopIfTrue="1">
      <formula>$H$517</formula>
    </cfRule>
    <cfRule type="cellIs" priority="1006" operator="lessThan" dxfId="0" stopIfTrue="1">
      <formula>$H$517*(-1)</formula>
    </cfRule>
  </conditionalFormatting>
  <conditionalFormatting sqref="I518">
    <cfRule type="cellIs" priority="1007" operator="greaterThan" dxfId="0" stopIfTrue="1">
      <formula>$H$518</formula>
    </cfRule>
    <cfRule type="cellIs" priority="1008" operator="lessThan" dxfId="0" stopIfTrue="1">
      <formula>$H$518*(-1)</formula>
    </cfRule>
  </conditionalFormatting>
  <conditionalFormatting sqref="I519">
    <cfRule type="cellIs" priority="1009" operator="greaterThan" dxfId="0" stopIfTrue="1">
      <formula>$H$519</formula>
    </cfRule>
    <cfRule type="cellIs" priority="1010" operator="lessThan" dxfId="0" stopIfTrue="1">
      <formula>$H$519*(-1)</formula>
    </cfRule>
  </conditionalFormatting>
  <conditionalFormatting sqref="I520">
    <cfRule type="cellIs" priority="1011" operator="greaterThan" dxfId="0" stopIfTrue="1">
      <formula>$H$520</formula>
    </cfRule>
    <cfRule type="cellIs" priority="1012" operator="lessThan" dxfId="0" stopIfTrue="1">
      <formula>$H$520*(-1)</formula>
    </cfRule>
  </conditionalFormatting>
  <conditionalFormatting sqref="I521">
    <cfRule type="cellIs" priority="1013" operator="greaterThan" dxfId="0" stopIfTrue="1">
      <formula>$H$521</formula>
    </cfRule>
    <cfRule type="cellIs" priority="1014" operator="lessThan" dxfId="0" stopIfTrue="1">
      <formula>$H$521*(-1)</formula>
    </cfRule>
  </conditionalFormatting>
  <conditionalFormatting sqref="I522">
    <cfRule type="cellIs" priority="1015" operator="greaterThan" dxfId="0" stopIfTrue="1">
      <formula>$H$522</formula>
    </cfRule>
    <cfRule type="cellIs" priority="1016" operator="lessThan" dxfId="0" stopIfTrue="1">
      <formula>$H$522*(-1)</formula>
    </cfRule>
  </conditionalFormatting>
  <conditionalFormatting sqref="I523">
    <cfRule type="cellIs" priority="1017" operator="greaterThan" dxfId="0" stopIfTrue="1">
      <formula>$H$523</formula>
    </cfRule>
    <cfRule type="cellIs" priority="1018" operator="lessThan" dxfId="0" stopIfTrue="1">
      <formula>$H$523*(-1)</formula>
    </cfRule>
  </conditionalFormatting>
  <conditionalFormatting sqref="I524">
    <cfRule type="cellIs" priority="1019" operator="greaterThan" dxfId="0" stopIfTrue="1">
      <formula>$H$524</formula>
    </cfRule>
    <cfRule type="cellIs" priority="1020" operator="lessThan" dxfId="0" stopIfTrue="1">
      <formula>$H$524*(-1)</formula>
    </cfRule>
  </conditionalFormatting>
  <conditionalFormatting sqref="I525">
    <cfRule type="cellIs" priority="1021" operator="greaterThan" dxfId="0" stopIfTrue="1">
      <formula>$H$525</formula>
    </cfRule>
    <cfRule type="cellIs" priority="1022" operator="lessThan" dxfId="0" stopIfTrue="1">
      <formula>$H$525*(-1)</formula>
    </cfRule>
  </conditionalFormatting>
  <conditionalFormatting sqref="I526">
    <cfRule type="cellIs" priority="1023" operator="greaterThan" dxfId="0" stopIfTrue="1">
      <formula>$H$526</formula>
    </cfRule>
    <cfRule type="cellIs" priority="1024" operator="lessThan" dxfId="0" stopIfTrue="1">
      <formula>$H$526*(-1)</formula>
    </cfRule>
  </conditionalFormatting>
  <conditionalFormatting sqref="I527">
    <cfRule type="cellIs" priority="1025" operator="greaterThan" dxfId="0" stopIfTrue="1">
      <formula>$H$527</formula>
    </cfRule>
    <cfRule type="cellIs" priority="1026" operator="lessThan" dxfId="0" stopIfTrue="1">
      <formula>$H$527*(-1)</formula>
    </cfRule>
  </conditionalFormatting>
  <conditionalFormatting sqref="I528">
    <cfRule type="cellIs" priority="1027" operator="greaterThan" dxfId="0" stopIfTrue="1">
      <formula>$H$528</formula>
    </cfRule>
    <cfRule type="cellIs" priority="1028" operator="lessThan" dxfId="0" stopIfTrue="1">
      <formula>$H$528*(-1)</formula>
    </cfRule>
  </conditionalFormatting>
  <conditionalFormatting sqref="I529">
    <cfRule type="cellIs" priority="1029" operator="greaterThan" dxfId="0" stopIfTrue="1">
      <formula>$H$529</formula>
    </cfRule>
    <cfRule type="cellIs" priority="1030" operator="lessThan" dxfId="0" stopIfTrue="1">
      <formula>$H$529*(-1)</formula>
    </cfRule>
  </conditionalFormatting>
  <conditionalFormatting sqref="I530">
    <cfRule type="cellIs" priority="1031" operator="greaterThan" dxfId="0" stopIfTrue="1">
      <formula>$H$530</formula>
    </cfRule>
    <cfRule type="cellIs" priority="1032" operator="lessThan" dxfId="0" stopIfTrue="1">
      <formula>$H$530*(-1)</formula>
    </cfRule>
  </conditionalFormatting>
  <conditionalFormatting sqref="I531">
    <cfRule type="cellIs" priority="1033" operator="greaterThan" dxfId="0" stopIfTrue="1">
      <formula>$H$531</formula>
    </cfRule>
    <cfRule type="cellIs" priority="1034" operator="lessThan" dxfId="0" stopIfTrue="1">
      <formula>$H$531*(-1)</formula>
    </cfRule>
  </conditionalFormatting>
  <conditionalFormatting sqref="I532">
    <cfRule type="cellIs" priority="1035" operator="greaterThan" dxfId="0" stopIfTrue="1">
      <formula>$H$532</formula>
    </cfRule>
    <cfRule type="cellIs" priority="1036" operator="lessThan" dxfId="0" stopIfTrue="1">
      <formula>$H$532*(-1)</formula>
    </cfRule>
  </conditionalFormatting>
  <conditionalFormatting sqref="I533">
    <cfRule type="cellIs" priority="1037" operator="greaterThan" dxfId="0" stopIfTrue="1">
      <formula>$H$533</formula>
    </cfRule>
    <cfRule type="cellIs" priority="1038" operator="lessThan" dxfId="0" stopIfTrue="1">
      <formula>$H$533*(-1)</formula>
    </cfRule>
  </conditionalFormatting>
  <conditionalFormatting sqref="I534">
    <cfRule type="cellIs" priority="1039" operator="greaterThan" dxfId="0" stopIfTrue="1">
      <formula>$H$534</formula>
    </cfRule>
    <cfRule type="cellIs" priority="1040" operator="lessThan" dxfId="0" stopIfTrue="1">
      <formula>$H$534*(-1)</formula>
    </cfRule>
  </conditionalFormatting>
  <conditionalFormatting sqref="I535">
    <cfRule type="cellIs" priority="1041" operator="greaterThan" dxfId="0" stopIfTrue="1">
      <formula>$H$535</formula>
    </cfRule>
    <cfRule type="cellIs" priority="1042" operator="lessThan" dxfId="0" stopIfTrue="1">
      <formula>$H$535*(-1)</formula>
    </cfRule>
  </conditionalFormatting>
  <conditionalFormatting sqref="I536">
    <cfRule type="cellIs" priority="1043" operator="greaterThan" dxfId="0" stopIfTrue="1">
      <formula>$H$536</formula>
    </cfRule>
    <cfRule type="cellIs" priority="1044" operator="lessThan" dxfId="0" stopIfTrue="1">
      <formula>$H$536*(-1)</formula>
    </cfRule>
  </conditionalFormatting>
  <conditionalFormatting sqref="I537">
    <cfRule type="cellIs" priority="1045" operator="greaterThan" dxfId="0" stopIfTrue="1">
      <formula>$H$537</formula>
    </cfRule>
    <cfRule type="cellIs" priority="1046" operator="lessThan" dxfId="0" stopIfTrue="1">
      <formula>$H$537*(-1)</formula>
    </cfRule>
  </conditionalFormatting>
  <conditionalFormatting sqref="I538">
    <cfRule type="cellIs" priority="1047" operator="greaterThan" dxfId="0" stopIfTrue="1">
      <formula>$H$538</formula>
    </cfRule>
    <cfRule type="cellIs" priority="1048" operator="lessThan" dxfId="0" stopIfTrue="1">
      <formula>$H$538*(-1)</formula>
    </cfRule>
  </conditionalFormatting>
  <conditionalFormatting sqref="I539">
    <cfRule type="cellIs" priority="1049" operator="greaterThan" dxfId="0" stopIfTrue="1">
      <formula>$H$539</formula>
    </cfRule>
    <cfRule type="cellIs" priority="1050" operator="lessThan" dxfId="0" stopIfTrue="1">
      <formula>$H$539*(-1)</formula>
    </cfRule>
  </conditionalFormatting>
  <conditionalFormatting sqref="I540">
    <cfRule type="cellIs" priority="1051" operator="greaterThan" dxfId="0" stopIfTrue="1">
      <formula>$H$540</formula>
    </cfRule>
    <cfRule type="cellIs" priority="1052" operator="lessThan" dxfId="0" stopIfTrue="1">
      <formula>$H$540*(-1)</formula>
    </cfRule>
  </conditionalFormatting>
  <conditionalFormatting sqref="I541">
    <cfRule type="cellIs" priority="1053" operator="greaterThan" dxfId="0" stopIfTrue="1">
      <formula>$H$541</formula>
    </cfRule>
    <cfRule type="cellIs" priority="1054" operator="lessThan" dxfId="0" stopIfTrue="1">
      <formula>$H$541*(-1)</formula>
    </cfRule>
  </conditionalFormatting>
  <conditionalFormatting sqref="I542">
    <cfRule type="cellIs" priority="1055" operator="greaterThan" dxfId="0" stopIfTrue="1">
      <formula>$H$542</formula>
    </cfRule>
    <cfRule type="cellIs" priority="1056" operator="lessThan" dxfId="0" stopIfTrue="1">
      <formula>$H$542*(-1)</formula>
    </cfRule>
  </conditionalFormatting>
  <conditionalFormatting sqref="I543">
    <cfRule type="cellIs" priority="1057" operator="greaterThan" dxfId="0" stopIfTrue="1">
      <formula>$H$543</formula>
    </cfRule>
    <cfRule type="cellIs" priority="1058" operator="lessThan" dxfId="0" stopIfTrue="1">
      <formula>$H$543*(-1)</formula>
    </cfRule>
  </conditionalFormatting>
  <conditionalFormatting sqref="I544">
    <cfRule type="cellIs" priority="1059" operator="greaterThan" dxfId="0" stopIfTrue="1">
      <formula>$H$544</formula>
    </cfRule>
    <cfRule type="cellIs" priority="1060" operator="lessThan" dxfId="0" stopIfTrue="1">
      <formula>$H$544*(-1)</formula>
    </cfRule>
  </conditionalFormatting>
  <conditionalFormatting sqref="I545">
    <cfRule type="cellIs" priority="1061" operator="greaterThan" dxfId="0" stopIfTrue="1">
      <formula>$H$545</formula>
    </cfRule>
    <cfRule type="cellIs" priority="1062" operator="lessThan" dxfId="0" stopIfTrue="1">
      <formula>$H$545*(-1)</formula>
    </cfRule>
  </conditionalFormatting>
  <conditionalFormatting sqref="I546">
    <cfRule type="cellIs" priority="1063" operator="greaterThan" dxfId="0" stopIfTrue="1">
      <formula>$H$546</formula>
    </cfRule>
    <cfRule type="cellIs" priority="1064" operator="lessThan" dxfId="0" stopIfTrue="1">
      <formula>$H$546*(-1)</formula>
    </cfRule>
  </conditionalFormatting>
  <conditionalFormatting sqref="I547">
    <cfRule type="cellIs" priority="1065" operator="greaterThan" dxfId="0" stopIfTrue="1">
      <formula>$H$547</formula>
    </cfRule>
    <cfRule type="cellIs" priority="1066" operator="lessThan" dxfId="0" stopIfTrue="1">
      <formula>$H$547*(-1)</formula>
    </cfRule>
  </conditionalFormatting>
  <conditionalFormatting sqref="I548">
    <cfRule type="cellIs" priority="1067" operator="greaterThan" dxfId="0" stopIfTrue="1">
      <formula>$H$548</formula>
    </cfRule>
    <cfRule type="cellIs" priority="1068" operator="lessThan" dxfId="0" stopIfTrue="1">
      <formula>$H$548*(-1)</formula>
    </cfRule>
  </conditionalFormatting>
  <conditionalFormatting sqref="I549">
    <cfRule type="cellIs" priority="1069" operator="greaterThan" dxfId="0" stopIfTrue="1">
      <formula>$H$549</formula>
    </cfRule>
    <cfRule type="cellIs" priority="1070" operator="lessThan" dxfId="0" stopIfTrue="1">
      <formula>$H$549*(-1)</formula>
    </cfRule>
  </conditionalFormatting>
  <conditionalFormatting sqref="I550">
    <cfRule type="cellIs" priority="1071" operator="greaterThan" dxfId="0" stopIfTrue="1">
      <formula>$H$550</formula>
    </cfRule>
    <cfRule type="cellIs" priority="1072" operator="lessThan" dxfId="0" stopIfTrue="1">
      <formula>$H$550*(-1)</formula>
    </cfRule>
  </conditionalFormatting>
  <conditionalFormatting sqref="I551">
    <cfRule type="cellIs" priority="1073" operator="greaterThan" dxfId="0" stopIfTrue="1">
      <formula>$H$551</formula>
    </cfRule>
    <cfRule type="cellIs" priority="1074" operator="lessThan" dxfId="0" stopIfTrue="1">
      <formula>$H$551*(-1)</formula>
    </cfRule>
  </conditionalFormatting>
  <conditionalFormatting sqref="I552">
    <cfRule type="cellIs" priority="1075" operator="greaterThan" dxfId="0" stopIfTrue="1">
      <formula>$H$552</formula>
    </cfRule>
    <cfRule type="cellIs" priority="1076" operator="lessThan" dxfId="0" stopIfTrue="1">
      <formula>$H$552*(-1)</formula>
    </cfRule>
  </conditionalFormatting>
  <conditionalFormatting sqref="I553">
    <cfRule type="cellIs" priority="1077" operator="greaterThan" dxfId="0" stopIfTrue="1">
      <formula>$H$553</formula>
    </cfRule>
    <cfRule type="cellIs" priority="1078" operator="lessThan" dxfId="0" stopIfTrue="1">
      <formula>$H$553*(-1)</formula>
    </cfRule>
  </conditionalFormatting>
  <conditionalFormatting sqref="I554">
    <cfRule type="cellIs" priority="1079" operator="greaterThan" dxfId="0" stopIfTrue="1">
      <formula>$H$554</formula>
    </cfRule>
    <cfRule type="cellIs" priority="1080" operator="lessThan" dxfId="0" stopIfTrue="1">
      <formula>$H$554*(-1)</formula>
    </cfRule>
  </conditionalFormatting>
  <conditionalFormatting sqref="I555">
    <cfRule type="cellIs" priority="1081" operator="greaterThan" dxfId="0" stopIfTrue="1">
      <formula>$H$555</formula>
    </cfRule>
    <cfRule type="cellIs" priority="1082" operator="lessThan" dxfId="0" stopIfTrue="1">
      <formula>$H$555*(-1)</formula>
    </cfRule>
  </conditionalFormatting>
  <conditionalFormatting sqref="I556">
    <cfRule type="cellIs" priority="1083" operator="greaterThan" dxfId="0" stopIfTrue="1">
      <formula>$H$556</formula>
    </cfRule>
    <cfRule type="cellIs" priority="1084" operator="lessThan" dxfId="0" stopIfTrue="1">
      <formula>$H$556*(-1)</formula>
    </cfRule>
  </conditionalFormatting>
  <conditionalFormatting sqref="I557">
    <cfRule type="cellIs" priority="1085" operator="greaterThan" dxfId="0" stopIfTrue="1">
      <formula>$H$557</formula>
    </cfRule>
    <cfRule type="cellIs" priority="1086" operator="lessThan" dxfId="0" stopIfTrue="1">
      <formula>$H$557*(-1)</formula>
    </cfRule>
  </conditionalFormatting>
  <conditionalFormatting sqref="I558">
    <cfRule type="cellIs" priority="1087" operator="greaterThan" dxfId="0" stopIfTrue="1">
      <formula>$H$558</formula>
    </cfRule>
    <cfRule type="cellIs" priority="1088" operator="lessThan" dxfId="0" stopIfTrue="1">
      <formula>$H$558*(-1)</formula>
    </cfRule>
  </conditionalFormatting>
  <conditionalFormatting sqref="I559">
    <cfRule type="cellIs" priority="1089" operator="greaterThan" dxfId="0" stopIfTrue="1">
      <formula>$H$559</formula>
    </cfRule>
    <cfRule type="cellIs" priority="1090" operator="lessThan" dxfId="0" stopIfTrue="1">
      <formula>$H$559*(-1)</formula>
    </cfRule>
  </conditionalFormatting>
  <conditionalFormatting sqref="I560">
    <cfRule type="cellIs" priority="1091" operator="greaterThan" dxfId="0" stopIfTrue="1">
      <formula>$H$560</formula>
    </cfRule>
    <cfRule type="cellIs" priority="1092" operator="lessThan" dxfId="0" stopIfTrue="1">
      <formula>$H$560*(-1)</formula>
    </cfRule>
  </conditionalFormatting>
  <conditionalFormatting sqref="I561">
    <cfRule type="cellIs" priority="1093" operator="greaterThan" dxfId="0" stopIfTrue="1">
      <formula>$H$561</formula>
    </cfRule>
    <cfRule type="cellIs" priority="1094" operator="lessThan" dxfId="0" stopIfTrue="1">
      <formula>$H$561*(-1)</formula>
    </cfRule>
  </conditionalFormatting>
  <conditionalFormatting sqref="I562">
    <cfRule type="cellIs" priority="1095" operator="greaterThan" dxfId="0" stopIfTrue="1">
      <formula>$H$562</formula>
    </cfRule>
    <cfRule type="cellIs" priority="1096" operator="lessThan" dxfId="0" stopIfTrue="1">
      <formula>$H$562*(-1)</formula>
    </cfRule>
  </conditionalFormatting>
  <conditionalFormatting sqref="I563">
    <cfRule type="cellIs" priority="1097" operator="greaterThan" dxfId="0" stopIfTrue="1">
      <formula>$H$563</formula>
    </cfRule>
    <cfRule type="cellIs" priority="1098" operator="lessThan" dxfId="0" stopIfTrue="1">
      <formula>$H$563*(-1)</formula>
    </cfRule>
  </conditionalFormatting>
  <conditionalFormatting sqref="I564">
    <cfRule type="cellIs" priority="1099" operator="greaterThan" dxfId="0" stopIfTrue="1">
      <formula>$H$564</formula>
    </cfRule>
    <cfRule type="cellIs" priority="1100" operator="lessThan" dxfId="0" stopIfTrue="1">
      <formula>$H$564*(-1)</formula>
    </cfRule>
  </conditionalFormatting>
  <conditionalFormatting sqref="I565">
    <cfRule type="cellIs" priority="1101" operator="greaterThan" dxfId="0" stopIfTrue="1">
      <formula>$H$565</formula>
    </cfRule>
    <cfRule type="cellIs" priority="1102" operator="lessThan" dxfId="0" stopIfTrue="1">
      <formula>$H$565*(-1)</formula>
    </cfRule>
  </conditionalFormatting>
  <conditionalFormatting sqref="I566">
    <cfRule type="cellIs" priority="1103" operator="greaterThan" dxfId="0" stopIfTrue="1">
      <formula>$H$566</formula>
    </cfRule>
    <cfRule type="cellIs" priority="1104" operator="lessThan" dxfId="0" stopIfTrue="1">
      <formula>$H$566*(-1)</formula>
    </cfRule>
  </conditionalFormatting>
  <conditionalFormatting sqref="I567">
    <cfRule type="cellIs" priority="1105" operator="greaterThan" dxfId="0" stopIfTrue="1">
      <formula>$H$567</formula>
    </cfRule>
    <cfRule type="cellIs" priority="1106" operator="lessThan" dxfId="0" stopIfTrue="1">
      <formula>$H$567*(-1)</formula>
    </cfRule>
  </conditionalFormatting>
  <conditionalFormatting sqref="I568">
    <cfRule type="cellIs" priority="1107" operator="greaterThan" dxfId="0" stopIfTrue="1">
      <formula>$H$568</formula>
    </cfRule>
    <cfRule type="cellIs" priority="1108" operator="lessThan" dxfId="0" stopIfTrue="1">
      <formula>$H$568*(-1)</formula>
    </cfRule>
  </conditionalFormatting>
  <conditionalFormatting sqref="I569">
    <cfRule type="cellIs" priority="1109" operator="greaterThan" dxfId="0" stopIfTrue="1">
      <formula>$H$569</formula>
    </cfRule>
    <cfRule type="cellIs" priority="1110" operator="lessThan" dxfId="0" stopIfTrue="1">
      <formula>$H$569*(-1)</formula>
    </cfRule>
  </conditionalFormatting>
  <conditionalFormatting sqref="I570">
    <cfRule type="cellIs" priority="1111" operator="greaterThan" dxfId="0" stopIfTrue="1">
      <formula>$H$570</formula>
    </cfRule>
    <cfRule type="cellIs" priority="1112" operator="lessThan" dxfId="0" stopIfTrue="1">
      <formula>$H$570*(-1)</formula>
    </cfRule>
  </conditionalFormatting>
  <conditionalFormatting sqref="I571">
    <cfRule type="cellIs" priority="1113" operator="greaterThan" dxfId="0" stopIfTrue="1">
      <formula>$H$571</formula>
    </cfRule>
    <cfRule type="cellIs" priority="1114" operator="lessThan" dxfId="0" stopIfTrue="1">
      <formula>$H$571*(-1)</formula>
    </cfRule>
  </conditionalFormatting>
  <conditionalFormatting sqref="I572">
    <cfRule type="cellIs" priority="1115" operator="greaterThan" dxfId="0" stopIfTrue="1">
      <formula>$H$572</formula>
    </cfRule>
    <cfRule type="cellIs" priority="1116" operator="lessThan" dxfId="0" stopIfTrue="1">
      <formula>$H$572*(-1)</formula>
    </cfRule>
  </conditionalFormatting>
  <conditionalFormatting sqref="I573">
    <cfRule type="cellIs" priority="1117" operator="greaterThan" dxfId="0" stopIfTrue="1">
      <formula>$H$573</formula>
    </cfRule>
    <cfRule type="cellIs" priority="1118" operator="lessThan" dxfId="0" stopIfTrue="1">
      <formula>$H$573*(-1)</formula>
    </cfRule>
  </conditionalFormatting>
  <conditionalFormatting sqref="I574">
    <cfRule type="cellIs" priority="1119" operator="greaterThan" dxfId="0" stopIfTrue="1">
      <formula>$H$574</formula>
    </cfRule>
    <cfRule type="cellIs" priority="1120" operator="lessThan" dxfId="0" stopIfTrue="1">
      <formula>$H$574*(-1)</formula>
    </cfRule>
  </conditionalFormatting>
  <conditionalFormatting sqref="I575">
    <cfRule type="cellIs" priority="1121" operator="greaterThan" dxfId="0" stopIfTrue="1">
      <formula>$H$575</formula>
    </cfRule>
    <cfRule type="cellIs" priority="1122" operator="lessThan" dxfId="0" stopIfTrue="1">
      <formula>$H$575*(-1)</formula>
    </cfRule>
  </conditionalFormatting>
  <conditionalFormatting sqref="I576">
    <cfRule type="cellIs" priority="1123" operator="greaterThan" dxfId="0" stopIfTrue="1">
      <formula>$H$576</formula>
    </cfRule>
    <cfRule type="cellIs" priority="1124" operator="lessThan" dxfId="0" stopIfTrue="1">
      <formula>$H$576*(-1)</formula>
    </cfRule>
  </conditionalFormatting>
  <conditionalFormatting sqref="I577">
    <cfRule type="cellIs" priority="1125" operator="greaterThan" dxfId="0" stopIfTrue="1">
      <formula>$H$577</formula>
    </cfRule>
    <cfRule type="cellIs" priority="1126" operator="lessThan" dxfId="0" stopIfTrue="1">
      <formula>$H$577*(-1)</formula>
    </cfRule>
  </conditionalFormatting>
  <conditionalFormatting sqref="I578">
    <cfRule type="cellIs" priority="1127" operator="greaterThan" dxfId="0" stopIfTrue="1">
      <formula>$H$578</formula>
    </cfRule>
    <cfRule type="cellIs" priority="1128" operator="lessThan" dxfId="0" stopIfTrue="1">
      <formula>$H$578*(-1)</formula>
    </cfRule>
  </conditionalFormatting>
  <conditionalFormatting sqref="I579">
    <cfRule type="cellIs" priority="1129" operator="greaterThan" dxfId="0" stopIfTrue="1">
      <formula>$H$579</formula>
    </cfRule>
    <cfRule type="cellIs" priority="1130" operator="lessThan" dxfId="0" stopIfTrue="1">
      <formula>$H$579*(-1)</formula>
    </cfRule>
  </conditionalFormatting>
  <conditionalFormatting sqref="I580">
    <cfRule type="cellIs" priority="1131" operator="greaterThan" dxfId="0" stopIfTrue="1">
      <formula>$H$580</formula>
    </cfRule>
    <cfRule type="cellIs" priority="1132" operator="lessThan" dxfId="0" stopIfTrue="1">
      <formula>$H$580*(-1)</formula>
    </cfRule>
  </conditionalFormatting>
  <conditionalFormatting sqref="I581">
    <cfRule type="cellIs" priority="1133" operator="greaterThan" dxfId="0" stopIfTrue="1">
      <formula>$H$581</formula>
    </cfRule>
    <cfRule type="cellIs" priority="1134" operator="lessThan" dxfId="0" stopIfTrue="1">
      <formula>$H$581*(-1)</formula>
    </cfRule>
  </conditionalFormatting>
  <conditionalFormatting sqref="I582">
    <cfRule type="cellIs" priority="1135" operator="greaterThan" dxfId="0" stopIfTrue="1">
      <formula>$H$582</formula>
    </cfRule>
    <cfRule type="cellIs" priority="1136" operator="lessThan" dxfId="0" stopIfTrue="1">
      <formula>$H$582*(-1)</formula>
    </cfRule>
  </conditionalFormatting>
  <conditionalFormatting sqref="I583">
    <cfRule type="cellIs" priority="1137" operator="greaterThan" dxfId="0" stopIfTrue="1">
      <formula>$H$583</formula>
    </cfRule>
    <cfRule type="cellIs" priority="1138" operator="lessThan" dxfId="0" stopIfTrue="1">
      <formula>$H$583*(-1)</formula>
    </cfRule>
  </conditionalFormatting>
  <conditionalFormatting sqref="I584">
    <cfRule type="cellIs" priority="1139" operator="greaterThan" dxfId="0" stopIfTrue="1">
      <formula>$H$584</formula>
    </cfRule>
    <cfRule type="cellIs" priority="1140" operator="lessThan" dxfId="0" stopIfTrue="1">
      <formula>$H$584*(-1)</formula>
    </cfRule>
  </conditionalFormatting>
  <conditionalFormatting sqref="I585">
    <cfRule type="cellIs" priority="1141" operator="greaterThan" dxfId="0" stopIfTrue="1">
      <formula>$H$585</formula>
    </cfRule>
    <cfRule type="cellIs" priority="1142" operator="lessThan" dxfId="0" stopIfTrue="1">
      <formula>$H$585*(-1)</formula>
    </cfRule>
  </conditionalFormatting>
  <conditionalFormatting sqref="I586">
    <cfRule type="cellIs" priority="1143" operator="greaterThan" dxfId="0" stopIfTrue="1">
      <formula>$H$586</formula>
    </cfRule>
    <cfRule type="cellIs" priority="1144" operator="lessThan" dxfId="0" stopIfTrue="1">
      <formula>$H$586*(-1)</formula>
    </cfRule>
  </conditionalFormatting>
  <conditionalFormatting sqref="I587">
    <cfRule type="cellIs" priority="1145" operator="greaterThan" dxfId="0" stopIfTrue="1">
      <formula>$H$587</formula>
    </cfRule>
    <cfRule type="cellIs" priority="1146" operator="lessThan" dxfId="0" stopIfTrue="1">
      <formula>$H$587*(-1)</formula>
    </cfRule>
  </conditionalFormatting>
  <conditionalFormatting sqref="I588">
    <cfRule type="cellIs" priority="1147" operator="greaterThan" dxfId="0" stopIfTrue="1">
      <formula>$H$588</formula>
    </cfRule>
    <cfRule type="cellIs" priority="1148" operator="lessThan" dxfId="0" stopIfTrue="1">
      <formula>$H$588*(-1)</formula>
    </cfRule>
  </conditionalFormatting>
  <conditionalFormatting sqref="I589">
    <cfRule type="cellIs" priority="1149" operator="greaterThan" dxfId="0" stopIfTrue="1">
      <formula>$H$589</formula>
    </cfRule>
    <cfRule type="cellIs" priority="1150" operator="lessThan" dxfId="0" stopIfTrue="1">
      <formula>$H$589*(-1)</formula>
    </cfRule>
  </conditionalFormatting>
  <conditionalFormatting sqref="I590">
    <cfRule type="cellIs" priority="1151" operator="greaterThan" dxfId="0" stopIfTrue="1">
      <formula>$H$590</formula>
    </cfRule>
    <cfRule type="cellIs" priority="1152" operator="lessThan" dxfId="0" stopIfTrue="1">
      <formula>$H$590*(-1)</formula>
    </cfRule>
  </conditionalFormatting>
  <conditionalFormatting sqref="I591">
    <cfRule type="cellIs" priority="1153" operator="greaterThan" dxfId="0" stopIfTrue="1">
      <formula>$H$591</formula>
    </cfRule>
    <cfRule type="cellIs" priority="1154" operator="lessThan" dxfId="0" stopIfTrue="1">
      <formula>$H$591*(-1)</formula>
    </cfRule>
  </conditionalFormatting>
  <conditionalFormatting sqref="I592">
    <cfRule type="cellIs" priority="1155" operator="greaterThan" dxfId="0" stopIfTrue="1">
      <formula>$H$592</formula>
    </cfRule>
    <cfRule type="cellIs" priority="1156" operator="lessThan" dxfId="0" stopIfTrue="1">
      <formula>$H$592*(-1)</formula>
    </cfRule>
  </conditionalFormatting>
  <conditionalFormatting sqref="I593">
    <cfRule type="cellIs" priority="1157" operator="greaterThan" dxfId="0" stopIfTrue="1">
      <formula>$H$593</formula>
    </cfRule>
    <cfRule type="cellIs" priority="1158" operator="lessThan" dxfId="0" stopIfTrue="1">
      <formula>$H$593*(-1)</formula>
    </cfRule>
  </conditionalFormatting>
  <conditionalFormatting sqref="I594">
    <cfRule type="cellIs" priority="1159" operator="greaterThan" dxfId="0" stopIfTrue="1">
      <formula>$H$594</formula>
    </cfRule>
    <cfRule type="cellIs" priority="1160" operator="lessThan" dxfId="0" stopIfTrue="1">
      <formula>$H$594*(-1)</formula>
    </cfRule>
  </conditionalFormatting>
  <conditionalFormatting sqref="I595">
    <cfRule type="cellIs" priority="1161" operator="greaterThan" dxfId="0" stopIfTrue="1">
      <formula>$H$595</formula>
    </cfRule>
    <cfRule type="cellIs" priority="1162" operator="lessThan" dxfId="0" stopIfTrue="1">
      <formula>$H$595*(-1)</formula>
    </cfRule>
  </conditionalFormatting>
  <conditionalFormatting sqref="I596">
    <cfRule type="cellIs" priority="1163" operator="greaterThan" dxfId="0" stopIfTrue="1">
      <formula>$H$596</formula>
    </cfRule>
    <cfRule type="cellIs" priority="1164" operator="lessThan" dxfId="0" stopIfTrue="1">
      <formula>$H$596*(-1)</formula>
    </cfRule>
  </conditionalFormatting>
  <conditionalFormatting sqref="I597">
    <cfRule type="cellIs" priority="1165" operator="greaterThan" dxfId="0" stopIfTrue="1">
      <formula>$H$597</formula>
    </cfRule>
    <cfRule type="cellIs" priority="1166" operator="lessThan" dxfId="0" stopIfTrue="1">
      <formula>$H$597*(-1)</formula>
    </cfRule>
  </conditionalFormatting>
  <conditionalFormatting sqref="I598">
    <cfRule type="cellIs" priority="1167" operator="greaterThan" dxfId="0" stopIfTrue="1">
      <formula>$H$598</formula>
    </cfRule>
    <cfRule type="cellIs" priority="1168" operator="lessThan" dxfId="0" stopIfTrue="1">
      <formula>$H$598*(-1)</formula>
    </cfRule>
  </conditionalFormatting>
  <conditionalFormatting sqref="I599">
    <cfRule type="cellIs" priority="1169" operator="greaterThan" dxfId="0" stopIfTrue="1">
      <formula>$H$599</formula>
    </cfRule>
    <cfRule type="cellIs" priority="1170" operator="lessThan" dxfId="0" stopIfTrue="1">
      <formula>$H$599*(-1)</formula>
    </cfRule>
  </conditionalFormatting>
  <conditionalFormatting sqref="I600">
    <cfRule type="cellIs" priority="1171" operator="greaterThan" dxfId="0" stopIfTrue="1">
      <formula>$H$600</formula>
    </cfRule>
    <cfRule type="cellIs" priority="1172" operator="lessThan" dxfId="0" stopIfTrue="1">
      <formula>$H$600*(-1)</formula>
    </cfRule>
  </conditionalFormatting>
  <conditionalFormatting sqref="I601">
    <cfRule type="cellIs" priority="1173" operator="greaterThan" dxfId="0" stopIfTrue="1">
      <formula>$H$601</formula>
    </cfRule>
    <cfRule type="cellIs" priority="1174" operator="lessThan" dxfId="0" stopIfTrue="1">
      <formula>$H$601*(-1)</formula>
    </cfRule>
  </conditionalFormatting>
  <conditionalFormatting sqref="I602">
    <cfRule type="cellIs" priority="1175" operator="greaterThan" dxfId="0" stopIfTrue="1">
      <formula>$H$602</formula>
    </cfRule>
    <cfRule type="cellIs" priority="1176" operator="lessThan" dxfId="0" stopIfTrue="1">
      <formula>$H$602*(-1)</formula>
    </cfRule>
  </conditionalFormatting>
  <conditionalFormatting sqref="I603">
    <cfRule type="cellIs" priority="1177" operator="greaterThan" dxfId="0" stopIfTrue="1">
      <formula>$H$603</formula>
    </cfRule>
    <cfRule type="cellIs" priority="1178" operator="lessThan" dxfId="0" stopIfTrue="1">
      <formula>$H$603*(-1)</formula>
    </cfRule>
  </conditionalFormatting>
  <conditionalFormatting sqref="I604">
    <cfRule type="cellIs" priority="1179" operator="greaterThan" dxfId="0" stopIfTrue="1">
      <formula>$H$604</formula>
    </cfRule>
    <cfRule type="cellIs" priority="1180" operator="lessThan" dxfId="0" stopIfTrue="1">
      <formula>$H$604*(-1)</formula>
    </cfRule>
  </conditionalFormatting>
  <conditionalFormatting sqref="I605">
    <cfRule type="cellIs" priority="1181" operator="greaterThan" dxfId="0" stopIfTrue="1">
      <formula>$H$605</formula>
    </cfRule>
    <cfRule type="cellIs" priority="1182" operator="lessThan" dxfId="0" stopIfTrue="1">
      <formula>$H$605*(-1)</formula>
    </cfRule>
  </conditionalFormatting>
  <conditionalFormatting sqref="I606">
    <cfRule type="cellIs" priority="1183" operator="greaterThan" dxfId="0" stopIfTrue="1">
      <formula>$H$606</formula>
    </cfRule>
    <cfRule type="cellIs" priority="1184" operator="lessThan" dxfId="0" stopIfTrue="1">
      <formula>$H$606*(-1)</formula>
    </cfRule>
  </conditionalFormatting>
  <conditionalFormatting sqref="I607">
    <cfRule type="cellIs" priority="1185" operator="greaterThan" dxfId="0" stopIfTrue="1">
      <formula>$H$607</formula>
    </cfRule>
    <cfRule type="cellIs" priority="1186" operator="lessThan" dxfId="0" stopIfTrue="1">
      <formula>$H$607*(-1)</formula>
    </cfRule>
  </conditionalFormatting>
  <conditionalFormatting sqref="I608">
    <cfRule type="cellIs" priority="1187" operator="greaterThan" dxfId="0" stopIfTrue="1">
      <formula>$H$608</formula>
    </cfRule>
    <cfRule type="cellIs" priority="1188" operator="lessThan" dxfId="0" stopIfTrue="1">
      <formula>$H$608*(-1)</formula>
    </cfRule>
  </conditionalFormatting>
  <conditionalFormatting sqref="I609">
    <cfRule type="cellIs" priority="1189" operator="greaterThan" dxfId="0" stopIfTrue="1">
      <formula>$H$609</formula>
    </cfRule>
    <cfRule type="cellIs" priority="1190" operator="lessThan" dxfId="0" stopIfTrue="1">
      <formula>$H$609*(-1)</formula>
    </cfRule>
  </conditionalFormatting>
  <conditionalFormatting sqref="I610">
    <cfRule type="cellIs" priority="1191" operator="greaterThan" dxfId="0" stopIfTrue="1">
      <formula>$H$610</formula>
    </cfRule>
    <cfRule type="cellIs" priority="1192" operator="lessThan" dxfId="0" stopIfTrue="1">
      <formula>$H$610*(-1)</formula>
    </cfRule>
  </conditionalFormatting>
  <conditionalFormatting sqref="I611">
    <cfRule type="cellIs" priority="1193" operator="greaterThan" dxfId="0" stopIfTrue="1">
      <formula>$H$611</formula>
    </cfRule>
    <cfRule type="cellIs" priority="1194" operator="lessThan" dxfId="0" stopIfTrue="1">
      <formula>$H$611*(-1)</formula>
    </cfRule>
  </conditionalFormatting>
  <conditionalFormatting sqref="I612">
    <cfRule type="cellIs" priority="1195" operator="greaterThan" dxfId="0" stopIfTrue="1">
      <formula>$H$612</formula>
    </cfRule>
    <cfRule type="cellIs" priority="1196" operator="lessThan" dxfId="0" stopIfTrue="1">
      <formula>$H$612*(-1)</formula>
    </cfRule>
  </conditionalFormatting>
  <conditionalFormatting sqref="I613">
    <cfRule type="cellIs" priority="1197" operator="greaterThan" dxfId="0" stopIfTrue="1">
      <formula>$H$613</formula>
    </cfRule>
    <cfRule type="cellIs" priority="1198" operator="lessThan" dxfId="0" stopIfTrue="1">
      <formula>$H$613*(-1)</formula>
    </cfRule>
  </conditionalFormatting>
  <conditionalFormatting sqref="I614">
    <cfRule type="cellIs" priority="1199" operator="greaterThan" dxfId="0" stopIfTrue="1">
      <formula>$H$614</formula>
    </cfRule>
    <cfRule type="cellIs" priority="1200" operator="lessThan" dxfId="0" stopIfTrue="1">
      <formula>$H$614*(-1)</formula>
    </cfRule>
  </conditionalFormatting>
  <conditionalFormatting sqref="I615">
    <cfRule type="cellIs" priority="1201" operator="greaterThan" dxfId="0" stopIfTrue="1">
      <formula>$H$615</formula>
    </cfRule>
    <cfRule type="cellIs" priority="1202" operator="lessThan" dxfId="0" stopIfTrue="1">
      <formula>$H$615*(-1)</formula>
    </cfRule>
  </conditionalFormatting>
  <conditionalFormatting sqref="I616">
    <cfRule type="cellIs" priority="1203" operator="greaterThan" dxfId="0" stopIfTrue="1">
      <formula>$H$616</formula>
    </cfRule>
    <cfRule type="cellIs" priority="1204" operator="lessThan" dxfId="0" stopIfTrue="1">
      <formula>$H$616*(-1)</formula>
    </cfRule>
  </conditionalFormatting>
  <conditionalFormatting sqref="I617">
    <cfRule type="cellIs" priority="1205" operator="greaterThan" dxfId="0" stopIfTrue="1">
      <formula>$H$617</formula>
    </cfRule>
    <cfRule type="cellIs" priority="1206" operator="lessThan" dxfId="0" stopIfTrue="1">
      <formula>$H$617*(-1)</formula>
    </cfRule>
  </conditionalFormatting>
  <conditionalFormatting sqref="I618">
    <cfRule type="cellIs" priority="1207" operator="greaterThan" dxfId="0" stopIfTrue="1">
      <formula>$H$618</formula>
    </cfRule>
    <cfRule type="cellIs" priority="1208" operator="lessThan" dxfId="0" stopIfTrue="1">
      <formula>$H$618*(-1)</formula>
    </cfRule>
  </conditionalFormatting>
  <conditionalFormatting sqref="I619">
    <cfRule type="cellIs" priority="1209" operator="greaterThan" dxfId="0" stopIfTrue="1">
      <formula>$H$619</formula>
    </cfRule>
    <cfRule type="cellIs" priority="1210" operator="lessThan" dxfId="0" stopIfTrue="1">
      <formula>$H$619*(-1)</formula>
    </cfRule>
  </conditionalFormatting>
  <conditionalFormatting sqref="I620">
    <cfRule type="cellIs" priority="1211" operator="greaterThan" dxfId="0" stopIfTrue="1">
      <formula>$H$620</formula>
    </cfRule>
    <cfRule type="cellIs" priority="1212" operator="lessThan" dxfId="0" stopIfTrue="1">
      <formula>$H$620*(-1)</formula>
    </cfRule>
  </conditionalFormatting>
  <conditionalFormatting sqref="I621">
    <cfRule type="cellIs" priority="1213" operator="greaterThan" dxfId="0" stopIfTrue="1">
      <formula>$H$621</formula>
    </cfRule>
    <cfRule type="cellIs" priority="1214" operator="lessThan" dxfId="0" stopIfTrue="1">
      <formula>$H$621*(-1)</formula>
    </cfRule>
  </conditionalFormatting>
  <conditionalFormatting sqref="I622">
    <cfRule type="cellIs" priority="1215" operator="greaterThan" dxfId="0" stopIfTrue="1">
      <formula>$H$622</formula>
    </cfRule>
    <cfRule type="cellIs" priority="1216" operator="lessThan" dxfId="0" stopIfTrue="1">
      <formula>$H$622*(-1)</formula>
    </cfRule>
  </conditionalFormatting>
  <conditionalFormatting sqref="I623">
    <cfRule type="cellIs" priority="1217" operator="greaterThan" dxfId="0" stopIfTrue="1">
      <formula>$H$623</formula>
    </cfRule>
    <cfRule type="cellIs" priority="1218" operator="lessThan" dxfId="0" stopIfTrue="1">
      <formula>$H$623*(-1)</formula>
    </cfRule>
  </conditionalFormatting>
  <conditionalFormatting sqref="I624">
    <cfRule type="cellIs" priority="1219" operator="greaterThan" dxfId="0" stopIfTrue="1">
      <formula>$H$624</formula>
    </cfRule>
    <cfRule type="cellIs" priority="1220" operator="lessThan" dxfId="0" stopIfTrue="1">
      <formula>$H$624*(-1)</formula>
    </cfRule>
  </conditionalFormatting>
  <conditionalFormatting sqref="I625">
    <cfRule type="cellIs" priority="1221" operator="greaterThan" dxfId="0" stopIfTrue="1">
      <formula>$H$625</formula>
    </cfRule>
    <cfRule type="cellIs" priority="1222" operator="lessThan" dxfId="0" stopIfTrue="1">
      <formula>$H$625*(-1)</formula>
    </cfRule>
  </conditionalFormatting>
  <conditionalFormatting sqref="I626">
    <cfRule type="cellIs" priority="1223" operator="greaterThan" dxfId="0" stopIfTrue="1">
      <formula>$H$626</formula>
    </cfRule>
    <cfRule type="cellIs" priority="1224" operator="lessThan" dxfId="0" stopIfTrue="1">
      <formula>$H$626*(-1)</formula>
    </cfRule>
  </conditionalFormatting>
  <conditionalFormatting sqref="I627">
    <cfRule type="cellIs" priority="1225" operator="greaterThan" dxfId="0" stopIfTrue="1">
      <formula>$H$627</formula>
    </cfRule>
    <cfRule type="cellIs" priority="1226" operator="lessThan" dxfId="0" stopIfTrue="1">
      <formula>$H$627*(-1)</formula>
    </cfRule>
  </conditionalFormatting>
  <conditionalFormatting sqref="I628">
    <cfRule type="cellIs" priority="1227" operator="greaterThan" dxfId="0" stopIfTrue="1">
      <formula>$H$628</formula>
    </cfRule>
    <cfRule type="cellIs" priority="1228" operator="lessThan" dxfId="0" stopIfTrue="1">
      <formula>$H$628*(-1)</formula>
    </cfRule>
  </conditionalFormatting>
  <conditionalFormatting sqref="I629">
    <cfRule type="cellIs" priority="1229" operator="greaterThan" dxfId="0" stopIfTrue="1">
      <formula>$H$629</formula>
    </cfRule>
    <cfRule type="cellIs" priority="1230" operator="lessThan" dxfId="0" stopIfTrue="1">
      <formula>$H$629*(-1)</formula>
    </cfRule>
  </conditionalFormatting>
  <conditionalFormatting sqref="I630">
    <cfRule type="cellIs" priority="1231" operator="greaterThan" dxfId="0" stopIfTrue="1">
      <formula>$H$630</formula>
    </cfRule>
    <cfRule type="cellIs" priority="1232" operator="lessThan" dxfId="0" stopIfTrue="1">
      <formula>$H$630*(-1)</formula>
    </cfRule>
  </conditionalFormatting>
  <conditionalFormatting sqref="I631">
    <cfRule type="cellIs" priority="1233" operator="greaterThan" dxfId="0" stopIfTrue="1">
      <formula>$H$631</formula>
    </cfRule>
    <cfRule type="cellIs" priority="1234" operator="lessThan" dxfId="0" stopIfTrue="1">
      <formula>$H$631*(-1)</formula>
    </cfRule>
  </conditionalFormatting>
  <conditionalFormatting sqref="I632">
    <cfRule type="cellIs" priority="1235" operator="greaterThan" dxfId="0" stopIfTrue="1">
      <formula>$H$632</formula>
    </cfRule>
    <cfRule type="cellIs" priority="1236" operator="lessThan" dxfId="0" stopIfTrue="1">
      <formula>$H$632*(-1)</formula>
    </cfRule>
  </conditionalFormatting>
  <conditionalFormatting sqref="I633">
    <cfRule type="cellIs" priority="1237" operator="greaterThan" dxfId="0" stopIfTrue="1">
      <formula>$H$633</formula>
    </cfRule>
    <cfRule type="cellIs" priority="1238" operator="lessThan" dxfId="0" stopIfTrue="1">
      <formula>$H$633*(-1)</formula>
    </cfRule>
  </conditionalFormatting>
  <conditionalFormatting sqref="I634">
    <cfRule type="cellIs" priority="1239" operator="greaterThan" dxfId="0" stopIfTrue="1">
      <formula>$H$634</formula>
    </cfRule>
    <cfRule type="cellIs" priority="1240" operator="lessThan" dxfId="0" stopIfTrue="1">
      <formula>$H$634*(-1)</formula>
    </cfRule>
  </conditionalFormatting>
  <conditionalFormatting sqref="I635">
    <cfRule type="cellIs" priority="1241" operator="greaterThan" dxfId="0" stopIfTrue="1">
      <formula>$H$635</formula>
    </cfRule>
    <cfRule type="cellIs" priority="1242" operator="lessThan" dxfId="0" stopIfTrue="1">
      <formula>$H$635*(-1)</formula>
    </cfRule>
  </conditionalFormatting>
  <conditionalFormatting sqref="I636">
    <cfRule type="cellIs" priority="1243" operator="greaterThan" dxfId="0" stopIfTrue="1">
      <formula>$H$636</formula>
    </cfRule>
    <cfRule type="cellIs" priority="1244" operator="lessThan" dxfId="0" stopIfTrue="1">
      <formula>$H$636*(-1)</formula>
    </cfRule>
  </conditionalFormatting>
  <conditionalFormatting sqref="I637">
    <cfRule type="cellIs" priority="1245" operator="greaterThan" dxfId="0" stopIfTrue="1">
      <formula>$H$637</formula>
    </cfRule>
    <cfRule type="cellIs" priority="1246" operator="lessThan" dxfId="0" stopIfTrue="1">
      <formula>$H$637*(-1)</formula>
    </cfRule>
  </conditionalFormatting>
  <conditionalFormatting sqref="I638">
    <cfRule type="cellIs" priority="1247" operator="greaterThan" dxfId="0" stopIfTrue="1">
      <formula>$H$638</formula>
    </cfRule>
    <cfRule type="cellIs" priority="1248" operator="lessThan" dxfId="0" stopIfTrue="1">
      <formula>$H$638*(-1)</formula>
    </cfRule>
  </conditionalFormatting>
  <conditionalFormatting sqref="I639">
    <cfRule type="cellIs" priority="1249" operator="greaterThan" dxfId="0" stopIfTrue="1">
      <formula>$H$639</formula>
    </cfRule>
    <cfRule type="cellIs" priority="1250" operator="lessThan" dxfId="0" stopIfTrue="1">
      <formula>$H$639*(-1)</formula>
    </cfRule>
  </conditionalFormatting>
  <conditionalFormatting sqref="I640">
    <cfRule type="cellIs" priority="1251" operator="greaterThan" dxfId="0" stopIfTrue="1">
      <formula>$H$640</formula>
    </cfRule>
    <cfRule type="cellIs" priority="1252" operator="lessThan" dxfId="0" stopIfTrue="1">
      <formula>$H$640*(-1)</formula>
    </cfRule>
  </conditionalFormatting>
  <conditionalFormatting sqref="I641">
    <cfRule type="cellIs" priority="1253" operator="greaterThan" dxfId="0" stopIfTrue="1">
      <formula>$H$641</formula>
    </cfRule>
    <cfRule type="cellIs" priority="1254" operator="lessThan" dxfId="0" stopIfTrue="1">
      <formula>$H$641*(-1)</formula>
    </cfRule>
  </conditionalFormatting>
  <conditionalFormatting sqref="I642">
    <cfRule type="cellIs" priority="1255" operator="greaterThan" dxfId="0" stopIfTrue="1">
      <formula>$H$642</formula>
    </cfRule>
    <cfRule type="cellIs" priority="1256" operator="lessThan" dxfId="0" stopIfTrue="1">
      <formula>$H$642*(-1)</formula>
    </cfRule>
  </conditionalFormatting>
  <conditionalFormatting sqref="I643">
    <cfRule type="cellIs" priority="1257" operator="greaterThan" dxfId="0" stopIfTrue="1">
      <formula>$H$643</formula>
    </cfRule>
    <cfRule type="cellIs" priority="1258" operator="lessThan" dxfId="0" stopIfTrue="1">
      <formula>$H$643*(-1)</formula>
    </cfRule>
  </conditionalFormatting>
  <conditionalFormatting sqref="I644">
    <cfRule type="cellIs" priority="1259" operator="greaterThan" dxfId="0" stopIfTrue="1">
      <formula>$H$644</formula>
    </cfRule>
    <cfRule type="cellIs" priority="1260" operator="lessThan" dxfId="0" stopIfTrue="1">
      <formula>$H$644*(-1)</formula>
    </cfRule>
  </conditionalFormatting>
  <conditionalFormatting sqref="I645">
    <cfRule type="cellIs" priority="1261" operator="greaterThan" dxfId="0" stopIfTrue="1">
      <formula>$H$645</formula>
    </cfRule>
    <cfRule type="cellIs" priority="1262" operator="lessThan" dxfId="0" stopIfTrue="1">
      <formula>$H$645*(-1)</formula>
    </cfRule>
  </conditionalFormatting>
  <conditionalFormatting sqref="I646">
    <cfRule type="cellIs" priority="1263" operator="greaterThan" dxfId="0" stopIfTrue="1">
      <formula>$H$646</formula>
    </cfRule>
    <cfRule type="cellIs" priority="1264" operator="lessThan" dxfId="0" stopIfTrue="1">
      <formula>$H$646*(-1)</formula>
    </cfRule>
  </conditionalFormatting>
  <conditionalFormatting sqref="I647">
    <cfRule type="cellIs" priority="1265" operator="greaterThan" dxfId="0" stopIfTrue="1">
      <formula>$H$647</formula>
    </cfRule>
    <cfRule type="cellIs" priority="1266" operator="lessThan" dxfId="0" stopIfTrue="1">
      <formula>$H$647*(-1)</formula>
    </cfRule>
  </conditionalFormatting>
  <conditionalFormatting sqref="I648">
    <cfRule type="cellIs" priority="1267" operator="greaterThan" dxfId="0" stopIfTrue="1">
      <formula>$H$648</formula>
    </cfRule>
    <cfRule type="cellIs" priority="1268" operator="lessThan" dxfId="0" stopIfTrue="1">
      <formula>$H$648*(-1)</formula>
    </cfRule>
  </conditionalFormatting>
  <conditionalFormatting sqref="I649">
    <cfRule type="cellIs" priority="1269" operator="greaterThan" dxfId="0" stopIfTrue="1">
      <formula>$H$649</formula>
    </cfRule>
    <cfRule type="cellIs" priority="1270" operator="lessThan" dxfId="0" stopIfTrue="1">
      <formula>$H$649*(-1)</formula>
    </cfRule>
  </conditionalFormatting>
  <conditionalFormatting sqref="I650">
    <cfRule type="cellIs" priority="1271" operator="greaterThan" dxfId="0" stopIfTrue="1">
      <formula>$H$650</formula>
    </cfRule>
    <cfRule type="cellIs" priority="1272" operator="lessThan" dxfId="0" stopIfTrue="1">
      <formula>$H$650*(-1)</formula>
    </cfRule>
  </conditionalFormatting>
  <conditionalFormatting sqref="I651">
    <cfRule type="cellIs" priority="1273" operator="greaterThan" dxfId="0" stopIfTrue="1">
      <formula>$H$651</formula>
    </cfRule>
    <cfRule type="cellIs" priority="1274" operator="lessThan" dxfId="0" stopIfTrue="1">
      <formula>$H$651*(-1)</formula>
    </cfRule>
  </conditionalFormatting>
  <conditionalFormatting sqref="I652">
    <cfRule type="cellIs" priority="1275" operator="greaterThan" dxfId="0" stopIfTrue="1">
      <formula>$H$652</formula>
    </cfRule>
    <cfRule type="cellIs" priority="1276" operator="lessThan" dxfId="0" stopIfTrue="1">
      <formula>$H$652*(-1)</formula>
    </cfRule>
  </conditionalFormatting>
  <conditionalFormatting sqref="I653">
    <cfRule type="cellIs" priority="1277" operator="greaterThan" dxfId="0" stopIfTrue="1">
      <formula>$H$653</formula>
    </cfRule>
    <cfRule type="cellIs" priority="1278" operator="lessThan" dxfId="0" stopIfTrue="1">
      <formula>$H$653*(-1)</formula>
    </cfRule>
  </conditionalFormatting>
  <conditionalFormatting sqref="I654">
    <cfRule type="cellIs" priority="1279" operator="greaterThan" dxfId="0" stopIfTrue="1">
      <formula>$H$654</formula>
    </cfRule>
    <cfRule type="cellIs" priority="1280" operator="lessThan" dxfId="0" stopIfTrue="1">
      <formula>$H$654*(-1)</formula>
    </cfRule>
  </conditionalFormatting>
  <conditionalFormatting sqref="I655">
    <cfRule type="cellIs" priority="1281" operator="greaterThan" dxfId="0" stopIfTrue="1">
      <formula>$H$655</formula>
    </cfRule>
    <cfRule type="cellIs" priority="1282" operator="lessThan" dxfId="0" stopIfTrue="1">
      <formula>$H$655*(-1)</formula>
    </cfRule>
  </conditionalFormatting>
  <conditionalFormatting sqref="I656">
    <cfRule type="cellIs" priority="1283" operator="greaterThan" dxfId="0" stopIfTrue="1">
      <formula>$H$656</formula>
    </cfRule>
    <cfRule type="cellIs" priority="1284" operator="lessThan" dxfId="0" stopIfTrue="1">
      <formula>$H$656*(-1)</formula>
    </cfRule>
  </conditionalFormatting>
  <conditionalFormatting sqref="I657">
    <cfRule type="cellIs" priority="1285" operator="greaterThan" dxfId="0" stopIfTrue="1">
      <formula>$H$657</formula>
    </cfRule>
    <cfRule type="cellIs" priority="1286" operator="lessThan" dxfId="0" stopIfTrue="1">
      <formula>$H$657*(-1)</formula>
    </cfRule>
  </conditionalFormatting>
  <conditionalFormatting sqref="I658">
    <cfRule type="cellIs" priority="1287" operator="greaterThan" dxfId="0" stopIfTrue="1">
      <formula>$H$658</formula>
    </cfRule>
    <cfRule type="cellIs" priority="1288" operator="lessThan" dxfId="0" stopIfTrue="1">
      <formula>$H$658*(-1)</formula>
    </cfRule>
  </conditionalFormatting>
  <conditionalFormatting sqref="I659">
    <cfRule type="cellIs" priority="1289" operator="greaterThan" dxfId="0" stopIfTrue="1">
      <formula>$H$659</formula>
    </cfRule>
    <cfRule type="cellIs" priority="1290" operator="lessThan" dxfId="0" stopIfTrue="1">
      <formula>$H$659*(-1)</formula>
    </cfRule>
  </conditionalFormatting>
  <conditionalFormatting sqref="I660">
    <cfRule type="cellIs" priority="1291" operator="greaterThan" dxfId="0" stopIfTrue="1">
      <formula>$H$660</formula>
    </cfRule>
    <cfRule type="cellIs" priority="1292" operator="lessThan" dxfId="0" stopIfTrue="1">
      <formula>$H$660*(-1)</formula>
    </cfRule>
  </conditionalFormatting>
  <conditionalFormatting sqref="I661">
    <cfRule type="cellIs" priority="1293" operator="greaterThan" dxfId="0" stopIfTrue="1">
      <formula>$H$661</formula>
    </cfRule>
    <cfRule type="cellIs" priority="1294" operator="lessThan" dxfId="0" stopIfTrue="1">
      <formula>$H$661*(-1)</formula>
    </cfRule>
  </conditionalFormatting>
  <conditionalFormatting sqref="I662">
    <cfRule type="cellIs" priority="1295" operator="greaterThan" dxfId="0" stopIfTrue="1">
      <formula>$H$662</formula>
    </cfRule>
    <cfRule type="cellIs" priority="1296" operator="lessThan" dxfId="0" stopIfTrue="1">
      <formula>$H$662*(-1)</formula>
    </cfRule>
  </conditionalFormatting>
  <conditionalFormatting sqref="I663">
    <cfRule type="cellIs" priority="1297" operator="greaterThan" dxfId="0" stopIfTrue="1">
      <formula>$H$663</formula>
    </cfRule>
    <cfRule type="cellIs" priority="1298" operator="lessThan" dxfId="0" stopIfTrue="1">
      <formula>$H$663*(-1)</formula>
    </cfRule>
  </conditionalFormatting>
  <conditionalFormatting sqref="I664">
    <cfRule type="cellIs" priority="1299" operator="greaterThan" dxfId="0" stopIfTrue="1">
      <formula>$H$664</formula>
    </cfRule>
    <cfRule type="cellIs" priority="1300" operator="lessThan" dxfId="0" stopIfTrue="1">
      <formula>$H$664*(-1)</formula>
    </cfRule>
  </conditionalFormatting>
  <conditionalFormatting sqref="I665">
    <cfRule type="cellIs" priority="1301" operator="greaterThan" dxfId="0" stopIfTrue="1">
      <formula>$H$665</formula>
    </cfRule>
    <cfRule type="cellIs" priority="1302" operator="lessThan" dxfId="0" stopIfTrue="1">
      <formula>$H$665*(-1)</formula>
    </cfRule>
  </conditionalFormatting>
  <conditionalFormatting sqref="I666">
    <cfRule type="cellIs" priority="1303" operator="greaterThan" dxfId="0" stopIfTrue="1">
      <formula>$H$666</formula>
    </cfRule>
    <cfRule type="cellIs" priority="1304" operator="lessThan" dxfId="0" stopIfTrue="1">
      <formula>$H$666*(-1)</formula>
    </cfRule>
  </conditionalFormatting>
  <conditionalFormatting sqref="I667">
    <cfRule type="cellIs" priority="1305" operator="greaterThan" dxfId="0" stopIfTrue="1">
      <formula>$H$667</formula>
    </cfRule>
    <cfRule type="cellIs" priority="1306" operator="lessThan" dxfId="0" stopIfTrue="1">
      <formula>$H$667*(-1)</formula>
    </cfRule>
  </conditionalFormatting>
  <conditionalFormatting sqref="I668">
    <cfRule type="cellIs" priority="1307" operator="greaterThan" dxfId="0" stopIfTrue="1">
      <formula>$H$668</formula>
    </cfRule>
    <cfRule type="cellIs" priority="1308" operator="lessThan" dxfId="0" stopIfTrue="1">
      <formula>$H$668*(-1)</formula>
    </cfRule>
  </conditionalFormatting>
  <conditionalFormatting sqref="I669">
    <cfRule type="cellIs" priority="1309" operator="greaterThan" dxfId="0" stopIfTrue="1">
      <formula>$H$669</formula>
    </cfRule>
    <cfRule type="cellIs" priority="1310" operator="lessThan" dxfId="0" stopIfTrue="1">
      <formula>$H$669*(-1)</formula>
    </cfRule>
  </conditionalFormatting>
  <conditionalFormatting sqref="I670">
    <cfRule type="cellIs" priority="1311" operator="greaterThan" dxfId="0" stopIfTrue="1">
      <formula>$H$670</formula>
    </cfRule>
    <cfRule type="cellIs" priority="1312" operator="lessThan" dxfId="0" stopIfTrue="1">
      <formula>$H$670*(-1)</formula>
    </cfRule>
  </conditionalFormatting>
  <conditionalFormatting sqref="I671">
    <cfRule type="cellIs" priority="1313" operator="greaterThan" dxfId="0" stopIfTrue="1">
      <formula>$H$671</formula>
    </cfRule>
    <cfRule type="cellIs" priority="1314" operator="lessThan" dxfId="0" stopIfTrue="1">
      <formula>$H$671*(-1)</formula>
    </cfRule>
  </conditionalFormatting>
  <conditionalFormatting sqref="I672">
    <cfRule type="cellIs" priority="1315" operator="greaterThan" dxfId="0" stopIfTrue="1">
      <formula>$H$672</formula>
    </cfRule>
    <cfRule type="cellIs" priority="1316" operator="lessThan" dxfId="0" stopIfTrue="1">
      <formula>$H$672*(-1)</formula>
    </cfRule>
  </conditionalFormatting>
  <conditionalFormatting sqref="I673">
    <cfRule type="cellIs" priority="1317" operator="greaterThan" dxfId="0" stopIfTrue="1">
      <formula>$H$673</formula>
    </cfRule>
    <cfRule type="cellIs" priority="1318" operator="lessThan" dxfId="0" stopIfTrue="1">
      <formula>$H$673*(-1)</formula>
    </cfRule>
  </conditionalFormatting>
  <conditionalFormatting sqref="I674">
    <cfRule type="cellIs" priority="1319" operator="greaterThan" dxfId="0" stopIfTrue="1">
      <formula>$H$674</formula>
    </cfRule>
    <cfRule type="cellIs" priority="1320" operator="lessThan" dxfId="0" stopIfTrue="1">
      <formula>$H$674*(-1)</formula>
    </cfRule>
  </conditionalFormatting>
  <conditionalFormatting sqref="I675">
    <cfRule type="cellIs" priority="1321" operator="greaterThan" dxfId="0" stopIfTrue="1">
      <formula>$H$675</formula>
    </cfRule>
    <cfRule type="cellIs" priority="1322" operator="lessThan" dxfId="0" stopIfTrue="1">
      <formula>$H$675*(-1)</formula>
    </cfRule>
  </conditionalFormatting>
  <conditionalFormatting sqref="I676">
    <cfRule type="cellIs" priority="1323" operator="greaterThan" dxfId="0" stopIfTrue="1">
      <formula>$H$676</formula>
    </cfRule>
    <cfRule type="cellIs" priority="1324" operator="lessThan" dxfId="0" stopIfTrue="1">
      <formula>$H$676*(-1)</formula>
    </cfRule>
  </conditionalFormatting>
  <conditionalFormatting sqref="I677">
    <cfRule type="cellIs" priority="1325" operator="greaterThan" dxfId="0" stopIfTrue="1">
      <formula>$H$677</formula>
    </cfRule>
    <cfRule type="cellIs" priority="1326" operator="lessThan" dxfId="0" stopIfTrue="1">
      <formula>$H$677*(-1)</formula>
    </cfRule>
  </conditionalFormatting>
  <conditionalFormatting sqref="I678">
    <cfRule type="cellIs" priority="1327" operator="greaterThan" dxfId="0" stopIfTrue="1">
      <formula>$H$678</formula>
    </cfRule>
    <cfRule type="cellIs" priority="1328" operator="lessThan" dxfId="0" stopIfTrue="1">
      <formula>$H$678*(-1)</formula>
    </cfRule>
  </conditionalFormatting>
  <conditionalFormatting sqref="I679">
    <cfRule type="cellIs" priority="1329" operator="greaterThan" dxfId="0" stopIfTrue="1">
      <formula>$H$679</formula>
    </cfRule>
    <cfRule type="cellIs" priority="1330" operator="lessThan" dxfId="0" stopIfTrue="1">
      <formula>$H$679*(-1)</formula>
    </cfRule>
  </conditionalFormatting>
  <conditionalFormatting sqref="I680">
    <cfRule type="cellIs" priority="1331" operator="greaterThan" dxfId="0" stopIfTrue="1">
      <formula>$H$680</formula>
    </cfRule>
    <cfRule type="cellIs" priority="1332" operator="lessThan" dxfId="0" stopIfTrue="1">
      <formula>$H$680*(-1)</formula>
    </cfRule>
  </conditionalFormatting>
  <conditionalFormatting sqref="I681">
    <cfRule type="cellIs" priority="1333" operator="greaterThan" dxfId="0" stopIfTrue="1">
      <formula>$H$681</formula>
    </cfRule>
    <cfRule type="cellIs" priority="1334" operator="lessThan" dxfId="0" stopIfTrue="1">
      <formula>$H$681*(-1)</formula>
    </cfRule>
  </conditionalFormatting>
  <conditionalFormatting sqref="I682">
    <cfRule type="cellIs" priority="1335" operator="greaterThan" dxfId="0" stopIfTrue="1">
      <formula>$H$682</formula>
    </cfRule>
    <cfRule type="cellIs" priority="1336" operator="lessThan" dxfId="0" stopIfTrue="1">
      <formula>$H$682*(-1)</formula>
    </cfRule>
  </conditionalFormatting>
  <conditionalFormatting sqref="I683">
    <cfRule type="cellIs" priority="1337" operator="greaterThan" dxfId="0" stopIfTrue="1">
      <formula>$H$683</formula>
    </cfRule>
    <cfRule type="cellIs" priority="1338" operator="lessThan" dxfId="0" stopIfTrue="1">
      <formula>$H$683*(-1)</formula>
    </cfRule>
  </conditionalFormatting>
  <conditionalFormatting sqref="I684">
    <cfRule type="cellIs" priority="1339" operator="greaterThan" dxfId="0" stopIfTrue="1">
      <formula>$H$684</formula>
    </cfRule>
    <cfRule type="cellIs" priority="1340" operator="lessThan" dxfId="0" stopIfTrue="1">
      <formula>$H$684*(-1)</formula>
    </cfRule>
  </conditionalFormatting>
  <conditionalFormatting sqref="I685">
    <cfRule type="cellIs" priority="1341" operator="greaterThan" dxfId="0" stopIfTrue="1">
      <formula>$H$685</formula>
    </cfRule>
    <cfRule type="cellIs" priority="1342" operator="lessThan" dxfId="0" stopIfTrue="1">
      <formula>$H$685*(-1)</formula>
    </cfRule>
  </conditionalFormatting>
  <conditionalFormatting sqref="I686">
    <cfRule type="cellIs" priority="1343" operator="greaterThan" dxfId="0" stopIfTrue="1">
      <formula>$H$686</formula>
    </cfRule>
    <cfRule type="cellIs" priority="1344" operator="lessThan" dxfId="0" stopIfTrue="1">
      <formula>$H$686*(-1)</formula>
    </cfRule>
  </conditionalFormatting>
  <conditionalFormatting sqref="I687">
    <cfRule type="cellIs" priority="1345" operator="greaterThan" dxfId="0" stopIfTrue="1">
      <formula>$H$687</formula>
    </cfRule>
    <cfRule type="cellIs" priority="1346" operator="lessThan" dxfId="0" stopIfTrue="1">
      <formula>$H$687*(-1)</formula>
    </cfRule>
  </conditionalFormatting>
  <conditionalFormatting sqref="I688">
    <cfRule type="cellIs" priority="1347" operator="greaterThan" dxfId="0" stopIfTrue="1">
      <formula>$H$688</formula>
    </cfRule>
    <cfRule type="cellIs" priority="1348" operator="lessThan" dxfId="0" stopIfTrue="1">
      <formula>$H$688*(-1)</formula>
    </cfRule>
  </conditionalFormatting>
  <conditionalFormatting sqref="I689">
    <cfRule type="cellIs" priority="1349" operator="greaterThan" dxfId="0" stopIfTrue="1">
      <formula>$H$689</formula>
    </cfRule>
    <cfRule type="cellIs" priority="1350" operator="lessThan" dxfId="0" stopIfTrue="1">
      <formula>$H$689*(-1)</formula>
    </cfRule>
  </conditionalFormatting>
  <conditionalFormatting sqref="I690">
    <cfRule type="cellIs" priority="1351" operator="greaterThan" dxfId="0" stopIfTrue="1">
      <formula>$H$690</formula>
    </cfRule>
    <cfRule type="cellIs" priority="1352" operator="lessThan" dxfId="0" stopIfTrue="1">
      <formula>$H$690*(-1)</formula>
    </cfRule>
  </conditionalFormatting>
  <conditionalFormatting sqref="I691">
    <cfRule type="cellIs" priority="1353" operator="greaterThan" dxfId="0" stopIfTrue="1">
      <formula>$H$691</formula>
    </cfRule>
    <cfRule type="cellIs" priority="1354" operator="lessThan" dxfId="0" stopIfTrue="1">
      <formula>$H$691*(-1)</formula>
    </cfRule>
  </conditionalFormatting>
  <conditionalFormatting sqref="I692">
    <cfRule type="cellIs" priority="1355" operator="greaterThan" dxfId="0" stopIfTrue="1">
      <formula>$H$692</formula>
    </cfRule>
    <cfRule type="cellIs" priority="1356" operator="lessThan" dxfId="0" stopIfTrue="1">
      <formula>$H$692*(-1)</formula>
    </cfRule>
  </conditionalFormatting>
  <conditionalFormatting sqref="I693">
    <cfRule type="cellIs" priority="1357" operator="greaterThan" dxfId="0" stopIfTrue="1">
      <formula>$H$693</formula>
    </cfRule>
    <cfRule type="cellIs" priority="1358" operator="lessThan" dxfId="0" stopIfTrue="1">
      <formula>$H$693*(-1)</formula>
    </cfRule>
  </conditionalFormatting>
  <conditionalFormatting sqref="I694">
    <cfRule type="cellIs" priority="1359" operator="greaterThan" dxfId="0" stopIfTrue="1">
      <formula>$H$694</formula>
    </cfRule>
    <cfRule type="cellIs" priority="1360" operator="lessThan" dxfId="0" stopIfTrue="1">
      <formula>$H$694*(-1)</formula>
    </cfRule>
  </conditionalFormatting>
  <conditionalFormatting sqref="I695">
    <cfRule type="cellIs" priority="1361" operator="greaterThan" dxfId="0" stopIfTrue="1">
      <formula>$H$695</formula>
    </cfRule>
    <cfRule type="cellIs" priority="1362" operator="lessThan" dxfId="0" stopIfTrue="1">
      <formula>$H$695*(-1)</formula>
    </cfRule>
  </conditionalFormatting>
  <conditionalFormatting sqref="I696">
    <cfRule type="cellIs" priority="1363" operator="greaterThan" dxfId="0" stopIfTrue="1">
      <formula>$H$696</formula>
    </cfRule>
    <cfRule type="cellIs" priority="1364" operator="lessThan" dxfId="0" stopIfTrue="1">
      <formula>$H$696*(-1)</formula>
    </cfRule>
  </conditionalFormatting>
  <conditionalFormatting sqref="I697">
    <cfRule type="cellIs" priority="1365" operator="greaterThan" dxfId="0" stopIfTrue="1">
      <formula>$H$697</formula>
    </cfRule>
    <cfRule type="cellIs" priority="1366" operator="lessThan" dxfId="0" stopIfTrue="1">
      <formula>$H$697*(-1)</formula>
    </cfRule>
  </conditionalFormatting>
  <conditionalFormatting sqref="I698">
    <cfRule type="cellIs" priority="1367" operator="greaterThan" dxfId="0" stopIfTrue="1">
      <formula>$H$698</formula>
    </cfRule>
    <cfRule type="cellIs" priority="1368" operator="lessThan" dxfId="0" stopIfTrue="1">
      <formula>$H$698*(-1)</formula>
    </cfRule>
  </conditionalFormatting>
  <conditionalFormatting sqref="I699">
    <cfRule type="cellIs" priority="1369" operator="greaterThan" dxfId="0" stopIfTrue="1">
      <formula>$H$699</formula>
    </cfRule>
    <cfRule type="cellIs" priority="1370" operator="lessThan" dxfId="0" stopIfTrue="1">
      <formula>$H$699*(-1)</formula>
    </cfRule>
  </conditionalFormatting>
  <conditionalFormatting sqref="I700">
    <cfRule type="cellIs" priority="1371" operator="greaterThan" dxfId="0" stopIfTrue="1">
      <formula>$H$700</formula>
    </cfRule>
    <cfRule type="cellIs" priority="1372" operator="lessThan" dxfId="0" stopIfTrue="1">
      <formula>$H$700*(-1)</formula>
    </cfRule>
  </conditionalFormatting>
  <conditionalFormatting sqref="I701">
    <cfRule type="cellIs" priority="1373" operator="greaterThan" dxfId="0" stopIfTrue="1">
      <formula>$H$701</formula>
    </cfRule>
    <cfRule type="cellIs" priority="1374" operator="lessThan" dxfId="0" stopIfTrue="1">
      <formula>$H$701*(-1)</formula>
    </cfRule>
  </conditionalFormatting>
  <conditionalFormatting sqref="I702">
    <cfRule type="cellIs" priority="1375" operator="greaterThan" dxfId="0" stopIfTrue="1">
      <formula>$H$702</formula>
    </cfRule>
    <cfRule type="cellIs" priority="1376" operator="lessThan" dxfId="0" stopIfTrue="1">
      <formula>$H$702*(-1)</formula>
    </cfRule>
  </conditionalFormatting>
  <conditionalFormatting sqref="I703">
    <cfRule type="cellIs" priority="1377" operator="greaterThan" dxfId="0" stopIfTrue="1">
      <formula>$H$703</formula>
    </cfRule>
    <cfRule type="cellIs" priority="1378" operator="lessThan" dxfId="0" stopIfTrue="1">
      <formula>$H$703*(-1)</formula>
    </cfRule>
  </conditionalFormatting>
  <conditionalFormatting sqref="I704">
    <cfRule type="cellIs" priority="1379" operator="greaterThan" dxfId="0" stopIfTrue="1">
      <formula>$H$704</formula>
    </cfRule>
    <cfRule type="cellIs" priority="1380" operator="lessThan" dxfId="0" stopIfTrue="1">
      <formula>$H$704*(-1)</formula>
    </cfRule>
  </conditionalFormatting>
  <conditionalFormatting sqref="I705">
    <cfRule type="cellIs" priority="1381" operator="greaterThan" dxfId="0" stopIfTrue="1">
      <formula>$H$705</formula>
    </cfRule>
    <cfRule type="cellIs" priority="1382" operator="lessThan" dxfId="0" stopIfTrue="1">
      <formula>$H$705*(-1)</formula>
    </cfRule>
  </conditionalFormatting>
  <conditionalFormatting sqref="I706">
    <cfRule type="cellIs" priority="1383" operator="greaterThan" dxfId="0" stopIfTrue="1">
      <formula>$H$706</formula>
    </cfRule>
    <cfRule type="cellIs" priority="1384" operator="lessThan" dxfId="0" stopIfTrue="1">
      <formula>$H$706*(-1)</formula>
    </cfRule>
  </conditionalFormatting>
  <conditionalFormatting sqref="I707">
    <cfRule type="cellIs" priority="1385" operator="greaterThan" dxfId="0" stopIfTrue="1">
      <formula>$H$707</formula>
    </cfRule>
    <cfRule type="cellIs" priority="1386" operator="lessThan" dxfId="0" stopIfTrue="1">
      <formula>$H$707*(-1)</formula>
    </cfRule>
  </conditionalFormatting>
  <conditionalFormatting sqref="I708">
    <cfRule type="cellIs" priority="1387" operator="greaterThan" dxfId="0" stopIfTrue="1">
      <formula>$H$708</formula>
    </cfRule>
    <cfRule type="cellIs" priority="1388" operator="lessThan" dxfId="0" stopIfTrue="1">
      <formula>$H$708*(-1)</formula>
    </cfRule>
  </conditionalFormatting>
  <conditionalFormatting sqref="I709">
    <cfRule type="cellIs" priority="1389" operator="greaterThan" dxfId="0" stopIfTrue="1">
      <formula>$H$709</formula>
    </cfRule>
    <cfRule type="cellIs" priority="1390" operator="lessThan" dxfId="0" stopIfTrue="1">
      <formula>$H$709*(-1)</formula>
    </cfRule>
  </conditionalFormatting>
  <conditionalFormatting sqref="I710">
    <cfRule type="cellIs" priority="1391" operator="greaterThan" dxfId="0" stopIfTrue="1">
      <formula>$H$710</formula>
    </cfRule>
    <cfRule type="cellIs" priority="1392" operator="lessThan" dxfId="0" stopIfTrue="1">
      <formula>$H$710*(-1)</formula>
    </cfRule>
  </conditionalFormatting>
  <conditionalFormatting sqref="I711">
    <cfRule type="cellIs" priority="1393" operator="greaterThan" dxfId="0" stopIfTrue="1">
      <formula>$H$711</formula>
    </cfRule>
    <cfRule type="cellIs" priority="1394" operator="lessThan" dxfId="0" stopIfTrue="1">
      <formula>$H$711*(-1)</formula>
    </cfRule>
  </conditionalFormatting>
  <conditionalFormatting sqref="I712">
    <cfRule type="cellIs" priority="1395" operator="greaterThan" dxfId="0" stopIfTrue="1">
      <formula>$H$712</formula>
    </cfRule>
    <cfRule type="cellIs" priority="1396" operator="lessThan" dxfId="0" stopIfTrue="1">
      <formula>$H$712*(-1)</formula>
    </cfRule>
  </conditionalFormatting>
  <conditionalFormatting sqref="I713">
    <cfRule type="cellIs" priority="1397" operator="greaterThan" dxfId="0" stopIfTrue="1">
      <formula>$H$713</formula>
    </cfRule>
    <cfRule type="cellIs" priority="1398" operator="lessThan" dxfId="0" stopIfTrue="1">
      <formula>$H$713*(-1)</formula>
    </cfRule>
  </conditionalFormatting>
  <conditionalFormatting sqref="I714">
    <cfRule type="cellIs" priority="1399" operator="greaterThan" dxfId="0" stopIfTrue="1">
      <formula>$H$714</formula>
    </cfRule>
    <cfRule type="cellIs" priority="1400" operator="lessThan" dxfId="0" stopIfTrue="1">
      <formula>$H$714*(-1)</formula>
    </cfRule>
  </conditionalFormatting>
  <conditionalFormatting sqref="I715">
    <cfRule type="cellIs" priority="1401" operator="greaterThan" dxfId="0" stopIfTrue="1">
      <formula>$H$715</formula>
    </cfRule>
    <cfRule type="cellIs" priority="1402" operator="lessThan" dxfId="0" stopIfTrue="1">
      <formula>$H$715*(-1)</formula>
    </cfRule>
  </conditionalFormatting>
  <conditionalFormatting sqref="I716">
    <cfRule type="cellIs" priority="1403" operator="greaterThan" dxfId="0" stopIfTrue="1">
      <formula>$H$716</formula>
    </cfRule>
    <cfRule type="cellIs" priority="1404" operator="lessThan" dxfId="0" stopIfTrue="1">
      <formula>$H$716*(-1)</formula>
    </cfRule>
  </conditionalFormatting>
  <conditionalFormatting sqref="I717">
    <cfRule type="cellIs" priority="1405" operator="greaterThan" dxfId="0" stopIfTrue="1">
      <formula>$H$717</formula>
    </cfRule>
    <cfRule type="cellIs" priority="1406" operator="lessThan" dxfId="0" stopIfTrue="1">
      <formula>$H$717*(-1)</formula>
    </cfRule>
  </conditionalFormatting>
  <conditionalFormatting sqref="I718">
    <cfRule type="cellIs" priority="1407" operator="greaterThan" dxfId="0" stopIfTrue="1">
      <formula>$H$718</formula>
    </cfRule>
    <cfRule type="cellIs" priority="1408" operator="lessThan" dxfId="0" stopIfTrue="1">
      <formula>$H$718*(-1)</formula>
    </cfRule>
  </conditionalFormatting>
  <conditionalFormatting sqref="I719">
    <cfRule type="cellIs" priority="1409" operator="greaterThan" dxfId="0" stopIfTrue="1">
      <formula>$H$719</formula>
    </cfRule>
    <cfRule type="cellIs" priority="1410" operator="lessThan" dxfId="0" stopIfTrue="1">
      <formula>$H$719*(-1)</formula>
    </cfRule>
  </conditionalFormatting>
  <conditionalFormatting sqref="I720">
    <cfRule type="cellIs" priority="1411" operator="greaterThan" dxfId="0" stopIfTrue="1">
      <formula>$H$720</formula>
    </cfRule>
    <cfRule type="cellIs" priority="1412" operator="lessThan" dxfId="0" stopIfTrue="1">
      <formula>$H$720*(-1)</formula>
    </cfRule>
  </conditionalFormatting>
  <conditionalFormatting sqref="I721">
    <cfRule type="cellIs" priority="1413" operator="greaterThan" dxfId="0" stopIfTrue="1">
      <formula>$H$721</formula>
    </cfRule>
    <cfRule type="cellIs" priority="1414" operator="lessThan" dxfId="0" stopIfTrue="1">
      <formula>$H$721*(-1)</formula>
    </cfRule>
  </conditionalFormatting>
  <conditionalFormatting sqref="I722">
    <cfRule type="cellIs" priority="1415" operator="greaterThan" dxfId="0" stopIfTrue="1">
      <formula>$H$722</formula>
    </cfRule>
    <cfRule type="cellIs" priority="1416" operator="lessThan" dxfId="0" stopIfTrue="1">
      <formula>$H$722*(-1)</formula>
    </cfRule>
  </conditionalFormatting>
  <conditionalFormatting sqref="I723">
    <cfRule type="cellIs" priority="1417" operator="greaterThan" dxfId="0" stopIfTrue="1">
      <formula>$H$723</formula>
    </cfRule>
    <cfRule type="cellIs" priority="1418" operator="lessThan" dxfId="0" stopIfTrue="1">
      <formula>$H$723*(-1)</formula>
    </cfRule>
  </conditionalFormatting>
  <conditionalFormatting sqref="I724">
    <cfRule type="cellIs" priority="1419" operator="greaterThan" dxfId="0" stopIfTrue="1">
      <formula>$H$724</formula>
    </cfRule>
    <cfRule type="cellIs" priority="1420" operator="lessThan" dxfId="0" stopIfTrue="1">
      <formula>$H$724*(-1)</formula>
    </cfRule>
  </conditionalFormatting>
  <conditionalFormatting sqref="I725">
    <cfRule type="cellIs" priority="1421" operator="greaterThan" dxfId="0" stopIfTrue="1">
      <formula>$H$725</formula>
    </cfRule>
    <cfRule type="cellIs" priority="1422" operator="lessThan" dxfId="0" stopIfTrue="1">
      <formula>$H$725*(-1)</formula>
    </cfRule>
  </conditionalFormatting>
  <conditionalFormatting sqref="I726">
    <cfRule type="cellIs" priority="1423" operator="greaterThan" dxfId="0" stopIfTrue="1">
      <formula>$H$726</formula>
    </cfRule>
    <cfRule type="cellIs" priority="1424" operator="lessThan" dxfId="0" stopIfTrue="1">
      <formula>$H$726*(-1)</formula>
    </cfRule>
  </conditionalFormatting>
  <conditionalFormatting sqref="I727">
    <cfRule type="cellIs" priority="1425" operator="greaterThan" dxfId="0" stopIfTrue="1">
      <formula>$H$727</formula>
    </cfRule>
    <cfRule type="cellIs" priority="1426" operator="lessThan" dxfId="0" stopIfTrue="1">
      <formula>$H$727*(-1)</formula>
    </cfRule>
  </conditionalFormatting>
  <conditionalFormatting sqref="I728">
    <cfRule type="cellIs" priority="1427" operator="greaterThan" dxfId="0" stopIfTrue="1">
      <formula>$H$728</formula>
    </cfRule>
    <cfRule type="cellIs" priority="1428" operator="lessThan" dxfId="0" stopIfTrue="1">
      <formula>$H$728*(-1)</formula>
    </cfRule>
  </conditionalFormatting>
  <conditionalFormatting sqref="I729">
    <cfRule type="cellIs" priority="1429" operator="greaterThan" dxfId="0" stopIfTrue="1">
      <formula>$H$729</formula>
    </cfRule>
    <cfRule type="cellIs" priority="1430" operator="lessThan" dxfId="0" stopIfTrue="1">
      <formula>$H$729*(-1)</formula>
    </cfRule>
  </conditionalFormatting>
  <conditionalFormatting sqref="I730">
    <cfRule type="cellIs" priority="1431" operator="greaterThan" dxfId="0" stopIfTrue="1">
      <formula>$H$730</formula>
    </cfRule>
    <cfRule type="cellIs" priority="1432" operator="lessThan" dxfId="0" stopIfTrue="1">
      <formula>$H$730*(-1)</formula>
    </cfRule>
  </conditionalFormatting>
  <conditionalFormatting sqref="I731">
    <cfRule type="cellIs" priority="1433" operator="greaterThan" dxfId="0" stopIfTrue="1">
      <formula>$H$731</formula>
    </cfRule>
    <cfRule type="cellIs" priority="1434" operator="lessThan" dxfId="0" stopIfTrue="1">
      <formula>$H$731*(-1)</formula>
    </cfRule>
  </conditionalFormatting>
  <conditionalFormatting sqref="I732">
    <cfRule type="cellIs" priority="1435" operator="greaterThan" dxfId="0" stopIfTrue="1">
      <formula>$H$732</formula>
    </cfRule>
    <cfRule type="cellIs" priority="1436" operator="lessThan" dxfId="0" stopIfTrue="1">
      <formula>$H$732*(-1)</formula>
    </cfRule>
  </conditionalFormatting>
  <conditionalFormatting sqref="I733">
    <cfRule type="cellIs" priority="1437" operator="greaterThan" dxfId="0" stopIfTrue="1">
      <formula>$H$733</formula>
    </cfRule>
    <cfRule type="cellIs" priority="1438" operator="lessThan" dxfId="0" stopIfTrue="1">
      <formula>$H$733*(-1)</formula>
    </cfRule>
  </conditionalFormatting>
  <conditionalFormatting sqref="I734">
    <cfRule type="cellIs" priority="1439" operator="greaterThan" dxfId="0" stopIfTrue="1">
      <formula>$H$734</formula>
    </cfRule>
    <cfRule type="cellIs" priority="1440" operator="lessThan" dxfId="0" stopIfTrue="1">
      <formula>$H$734*(-1)</formula>
    </cfRule>
  </conditionalFormatting>
  <conditionalFormatting sqref="I735">
    <cfRule type="cellIs" priority="1441" operator="greaterThan" dxfId="0" stopIfTrue="1">
      <formula>$H$735</formula>
    </cfRule>
    <cfRule type="cellIs" priority="1442" operator="lessThan" dxfId="0" stopIfTrue="1">
      <formula>$H$735*(-1)</formula>
    </cfRule>
  </conditionalFormatting>
  <conditionalFormatting sqref="I736">
    <cfRule type="cellIs" priority="1443" operator="greaterThan" dxfId="0" stopIfTrue="1">
      <formula>$H$736</formula>
    </cfRule>
    <cfRule type="cellIs" priority="1444" operator="lessThan" dxfId="0" stopIfTrue="1">
      <formula>$H$736*(-1)</formula>
    </cfRule>
  </conditionalFormatting>
  <conditionalFormatting sqref="I737">
    <cfRule type="cellIs" priority="1445" operator="greaterThan" dxfId="0" stopIfTrue="1">
      <formula>$H$737</formula>
    </cfRule>
    <cfRule type="cellIs" priority="1446" operator="lessThan" dxfId="0" stopIfTrue="1">
      <formula>$H$737*(-1)</formula>
    </cfRule>
  </conditionalFormatting>
  <conditionalFormatting sqref="I738">
    <cfRule type="cellIs" priority="1447" operator="greaterThan" dxfId="0" stopIfTrue="1">
      <formula>$H$738</formula>
    </cfRule>
    <cfRule type="cellIs" priority="1448" operator="lessThan" dxfId="0" stopIfTrue="1">
      <formula>$H$738*(-1)</formula>
    </cfRule>
  </conditionalFormatting>
  <conditionalFormatting sqref="I739">
    <cfRule type="cellIs" priority="1449" operator="greaterThan" dxfId="0" stopIfTrue="1">
      <formula>$H$739</formula>
    </cfRule>
    <cfRule type="cellIs" priority="1450" operator="lessThan" dxfId="0" stopIfTrue="1">
      <formula>$H$739*(-1)</formula>
    </cfRule>
  </conditionalFormatting>
  <conditionalFormatting sqref="I740">
    <cfRule type="cellIs" priority="1451" operator="greaterThan" dxfId="0" stopIfTrue="1">
      <formula>$H$740</formula>
    </cfRule>
    <cfRule type="cellIs" priority="1452" operator="lessThan" dxfId="0" stopIfTrue="1">
      <formula>$H$740*(-1)</formula>
    </cfRule>
  </conditionalFormatting>
  <conditionalFormatting sqref="I741">
    <cfRule type="cellIs" priority="1453" operator="greaterThan" dxfId="0" stopIfTrue="1">
      <formula>$H$741</formula>
    </cfRule>
    <cfRule type="cellIs" priority="1454" operator="lessThan" dxfId="0" stopIfTrue="1">
      <formula>$H$741*(-1)</formula>
    </cfRule>
  </conditionalFormatting>
  <conditionalFormatting sqref="I742">
    <cfRule type="cellIs" priority="1455" operator="greaterThan" dxfId="0" stopIfTrue="1">
      <formula>$H$742</formula>
    </cfRule>
    <cfRule type="cellIs" priority="1456" operator="lessThan" dxfId="0" stopIfTrue="1">
      <formula>$H$742*(-1)</formula>
    </cfRule>
  </conditionalFormatting>
  <conditionalFormatting sqref="I743">
    <cfRule type="cellIs" priority="1457" operator="greaterThan" dxfId="0" stopIfTrue="1">
      <formula>$H$743</formula>
    </cfRule>
    <cfRule type="cellIs" priority="1458" operator="lessThan" dxfId="0" stopIfTrue="1">
      <formula>$H$743*(-1)</formula>
    </cfRule>
  </conditionalFormatting>
  <conditionalFormatting sqref="I744">
    <cfRule type="cellIs" priority="1459" operator="greaterThan" dxfId="0" stopIfTrue="1">
      <formula>$H$744</formula>
    </cfRule>
    <cfRule type="cellIs" priority="1460" operator="lessThan" dxfId="0" stopIfTrue="1">
      <formula>$H$744*(-1)</formula>
    </cfRule>
  </conditionalFormatting>
  <conditionalFormatting sqref="I745">
    <cfRule type="cellIs" priority="1461" operator="greaterThan" dxfId="0" stopIfTrue="1">
      <formula>$H$745</formula>
    </cfRule>
    <cfRule type="cellIs" priority="1462" operator="lessThan" dxfId="0" stopIfTrue="1">
      <formula>$H$745*(-1)</formula>
    </cfRule>
  </conditionalFormatting>
  <conditionalFormatting sqref="I746">
    <cfRule type="cellIs" priority="1463" operator="greaterThan" dxfId="0" stopIfTrue="1">
      <formula>$H$746</formula>
    </cfRule>
    <cfRule type="cellIs" priority="1464" operator="lessThan" dxfId="0" stopIfTrue="1">
      <formula>$H$746*(-1)</formula>
    </cfRule>
  </conditionalFormatting>
  <conditionalFormatting sqref="I747">
    <cfRule type="cellIs" priority="1465" operator="greaterThan" dxfId="0" stopIfTrue="1">
      <formula>$H$747</formula>
    </cfRule>
    <cfRule type="cellIs" priority="1466" operator="lessThan" dxfId="0" stopIfTrue="1">
      <formula>$H$747*(-1)</formula>
    </cfRule>
  </conditionalFormatting>
  <conditionalFormatting sqref="I748">
    <cfRule type="cellIs" priority="1467" operator="greaterThan" dxfId="0" stopIfTrue="1">
      <formula>$H$748</formula>
    </cfRule>
    <cfRule type="cellIs" priority="1468" operator="lessThan" dxfId="0" stopIfTrue="1">
      <formula>$H$748*(-1)</formula>
    </cfRule>
  </conditionalFormatting>
  <conditionalFormatting sqref="I749">
    <cfRule type="cellIs" priority="1469" operator="greaterThan" dxfId="0" stopIfTrue="1">
      <formula>$H$749</formula>
    </cfRule>
    <cfRule type="cellIs" priority="1470" operator="lessThan" dxfId="0" stopIfTrue="1">
      <formula>$H$749*(-1)</formula>
    </cfRule>
  </conditionalFormatting>
  <conditionalFormatting sqref="I750">
    <cfRule type="cellIs" priority="1471" operator="greaterThan" dxfId="0" stopIfTrue="1">
      <formula>$H$750</formula>
    </cfRule>
    <cfRule type="cellIs" priority="1472" operator="lessThan" dxfId="0" stopIfTrue="1">
      <formula>$H$750*(-1)</formula>
    </cfRule>
  </conditionalFormatting>
  <conditionalFormatting sqref="I751">
    <cfRule type="cellIs" priority="1473" operator="greaterThan" dxfId="0" stopIfTrue="1">
      <formula>$H$751</formula>
    </cfRule>
    <cfRule type="cellIs" priority="1474" operator="lessThan" dxfId="0" stopIfTrue="1">
      <formula>$H$751*(-1)</formula>
    </cfRule>
  </conditionalFormatting>
  <conditionalFormatting sqref="I752">
    <cfRule type="cellIs" priority="1475" operator="greaterThan" dxfId="0" stopIfTrue="1">
      <formula>$H$752</formula>
    </cfRule>
    <cfRule type="cellIs" priority="1476" operator="lessThan" dxfId="0" stopIfTrue="1">
      <formula>$H$752*(-1)</formula>
    </cfRule>
  </conditionalFormatting>
  <conditionalFormatting sqref="I753">
    <cfRule type="cellIs" priority="1477" operator="greaterThan" dxfId="0" stopIfTrue="1">
      <formula>$H$753</formula>
    </cfRule>
    <cfRule type="cellIs" priority="1478" operator="lessThan" dxfId="0" stopIfTrue="1">
      <formula>$H$753*(-1)</formula>
    </cfRule>
  </conditionalFormatting>
  <conditionalFormatting sqref="J15:J738">
    <cfRule type="cellIs" priority="1479" operator="notEqual" dxfId="2" stopIfTrue="1">
      <formula>0</formula>
    </cfRule>
  </conditionalFormatting>
  <conditionalFormatting sqref="L5">
    <cfRule type="cellIs" priority="1480" operator="greaterThanOrEqual" dxfId="0" stopIfTrue="1">
      <formula>$J$5</formula>
    </cfRule>
  </conditionalFormatting>
  <conditionalFormatting sqref="L6">
    <cfRule type="cellIs" priority="1481" operator="greaterThanOrEqual" dxfId="0" stopIfTrue="1">
      <formula>$J$6</formula>
    </cfRule>
  </conditionalFormatting>
  <conditionalFormatting sqref="L7">
    <cfRule type="cellIs" priority="1482" operator="greaterThanOrEqual" dxfId="0" stopIfTrue="1">
      <formula>$J$7</formula>
    </cfRule>
  </conditionalFormatting>
  <conditionalFormatting sqref="L8">
    <cfRule type="cellIs" priority="1483" operator="greaterThanOrEqual" dxfId="0" stopIfTrue="1">
      <formula>$J$8</formula>
    </cfRule>
  </conditionalFormatting>
  <conditionalFormatting sqref="L9">
    <cfRule type="cellIs" priority="1484" operator="greaterThanOrEqual" dxfId="0" stopIfTrue="1">
      <formula>$J$9</formula>
    </cfRule>
  </conditionalFormatting>
  <conditionalFormatting sqref="L10">
    <cfRule type="cellIs" priority="1485" operator="greaterThanOrEqual" dxfId="0" stopIfTrue="1">
      <formula>$J$10</formula>
    </cfRule>
  </conditionalFormatting>
  <conditionalFormatting sqref="N5">
    <cfRule type="cellIs" priority="1486" operator="greaterThanOrEqual" dxfId="0" stopIfTrue="1">
      <formula>1</formula>
    </cfRule>
  </conditionalFormatting>
  <conditionalFormatting sqref="N6">
    <cfRule type="cellIs" priority="1487" operator="greaterThanOrEqual" dxfId="0" stopIfTrue="1">
      <formula>1</formula>
    </cfRule>
  </conditionalFormatting>
  <conditionalFormatting sqref="N7">
    <cfRule type="cellIs" priority="1488" operator="greaterThanOrEqual" dxfId="0" stopIfTrue="1">
      <formula>1</formula>
    </cfRule>
  </conditionalFormatting>
  <conditionalFormatting sqref="N8">
    <cfRule type="cellIs" priority="1489" operator="greaterThanOrEqual" dxfId="0" stopIfTrue="1">
      <formula>1</formula>
    </cfRule>
  </conditionalFormatting>
  <conditionalFormatting sqref="N9">
    <cfRule type="cellIs" priority="1490" operator="greaterThanOrEqual" dxfId="0" stopIfTrue="1">
      <formula>1</formula>
    </cfRule>
  </conditionalFormatting>
  <conditionalFormatting sqref="N10">
    <cfRule type="cellIs" priority="1491" operator="greaterThanOrEqual" dxfId="0" stopIfTrue="1">
      <formula>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34"/>
  <sheetViews>
    <sheetView workbookViewId="0">
      <pane ySplit="10" topLeftCell="A11" activePane="bottomLeft" state="frozen"/>
      <selection pane="bottomLeft" activeCell="J19" sqref="J19"/>
    </sheetView>
  </sheetViews>
  <sheetFormatPr baseColWidth="8" defaultRowHeight="13" outlineLevelCol="0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2"/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>
      <c r="A5" s="22" t="n">
        <v>1</v>
      </c>
      <c r="B5" s="23" t="n"/>
      <c r="C5" s="23" t="inlineStr">
        <is>
          <t xml:space="preserve">137562 EASTOVER RD   230  115005 NE_E205W_NY   230  1 </t>
        </is>
      </c>
      <c r="D5" s="23" t="n"/>
      <c r="E5" s="23" t="n"/>
      <c r="F5" s="23" t="n"/>
      <c r="G5" s="23" t="n"/>
      <c r="H5" s="23" t="n"/>
      <c r="I5" s="23" t="inlineStr">
        <is>
          <t>BF_NTHFLD_2T</t>
        </is>
      </c>
      <c r="J5" s="23" t="n">
        <v>505</v>
      </c>
      <c r="K5" s="24" t="n">
        <v>140.6</v>
      </c>
      <c r="L5" s="24">
        <f>'137562 EASTOVER RD 115005 NE'!K5+'137562 EASTOVER RD 115005 NE'!M5</f>
        <v/>
      </c>
      <c r="M5" s="24">
        <f>O9</f>
        <v/>
      </c>
      <c r="N5" s="25">
        <f>'137562 EASTOVER RD 115005 NE'!L5/'137562 EASTOVER RD 115005 NE'!J5</f>
        <v/>
      </c>
    </row>
    <row r="6" ht="13.5" customHeight="1" thickBot="1">
      <c r="A6" s="6" t="n">
        <v>2</v>
      </c>
      <c r="B6" s="7" t="n"/>
      <c r="C6" s="7" t="inlineStr">
        <is>
          <t xml:space="preserve">137562 EASTOVER RD   230  115005 NE_E205W_NY   230  1 </t>
        </is>
      </c>
      <c r="D6" s="7" t="n"/>
      <c r="E6" s="7" t="n"/>
      <c r="F6" s="7" t="n"/>
      <c r="G6" s="7" t="n"/>
      <c r="H6" s="7" t="n"/>
      <c r="I6" s="7" t="inlineStr">
        <is>
          <t>LN_312_393</t>
        </is>
      </c>
      <c r="J6" s="7" t="n">
        <v>505</v>
      </c>
      <c r="K6" s="8" t="n">
        <v>68.2</v>
      </c>
      <c r="L6" s="8">
        <f>'137562 EASTOVER RD 115005 NE'!K6+'137562 EASTOVER RD 115005 NE'!M6</f>
        <v/>
      </c>
      <c r="M6" s="8">
        <f>P9</f>
        <v/>
      </c>
      <c r="N6" s="9">
        <f>'137562 EASTOVER RD 115005 NE'!L6/'137562 EASTOVER RD 115005 NE'!J6</f>
        <v/>
      </c>
    </row>
    <row r="7"/>
    <row r="8"/>
    <row r="9" ht="14" customHeight="1" thickBot="1">
      <c r="A9" s="1" t="inlineStr">
        <is>
          <t>Dispatch</t>
        </is>
      </c>
      <c r="J9" s="2">
        <f>SUM(J11:J734)</f>
        <v/>
      </c>
      <c r="O9" s="2">
        <f>SUM(O11:O734)</f>
        <v/>
      </c>
      <c r="P9" s="2">
        <f>SUM(P11:P734)</f>
        <v/>
      </c>
    </row>
    <row r="10" ht="14" customFormat="1" customHeight="1" s="1" thickBot="1">
      <c r="A10" s="10" t="inlineStr">
        <is>
          <t xml:space="preserve">  Bus#</t>
        </is>
      </c>
      <c r="B10" s="11" t="inlineStr">
        <is>
          <t xml:space="preserve">Bus Name    </t>
        </is>
      </c>
      <c r="C10" s="11" t="inlineStr">
        <is>
          <t>Volt</t>
        </is>
      </c>
      <c r="D10" s="11" t="inlineStr">
        <is>
          <t>Area</t>
        </is>
      </c>
      <c r="E10" s="11" t="inlineStr">
        <is>
          <t>Zone</t>
        </is>
      </c>
      <c r="F10" s="11" t="inlineStr">
        <is>
          <t>Pgen or Pload</t>
        </is>
      </c>
      <c r="G10" s="11" t="inlineStr">
        <is>
          <t>PMin Gen</t>
        </is>
      </c>
      <c r="H10" s="11" t="inlineStr">
        <is>
          <t>PMax Gen</t>
        </is>
      </c>
      <c r="I10" s="12" t="inlineStr">
        <is>
          <t>Pnew</t>
        </is>
      </c>
      <c r="J10" s="11" t="inlineStr">
        <is>
          <t>Pdelta</t>
        </is>
      </c>
      <c r="K10" s="11" t="inlineStr">
        <is>
          <t>Pavail</t>
        </is>
      </c>
      <c r="L10" s="11" t="inlineStr">
        <is>
          <t>Dfax_1</t>
        </is>
      </c>
      <c r="M10" s="11" t="inlineStr">
        <is>
          <t>Dfax_2</t>
        </is>
      </c>
      <c r="N10" s="11" t="inlineStr">
        <is>
          <t>---</t>
        </is>
      </c>
      <c r="O10" s="11" t="inlineStr">
        <is>
          <t>Impact_1</t>
        </is>
      </c>
      <c r="P10" s="13" t="inlineStr">
        <is>
          <t>Impact_2</t>
        </is>
      </c>
    </row>
    <row r="11" ht="13.5" customHeight="1">
      <c r="A11" s="14" t="n">
        <v>113096</v>
      </c>
      <c r="B11" s="15" t="inlineStr">
        <is>
          <t xml:space="preserve">BEARSWAMP 1 </t>
        </is>
      </c>
      <c r="C11" s="15" t="n">
        <v>13.8</v>
      </c>
      <c r="D11" s="15" t="n">
        <v>101</v>
      </c>
      <c r="E11" s="15" t="n">
        <v>1100</v>
      </c>
      <c r="F11" s="15" t="n">
        <v>331.5</v>
      </c>
      <c r="G11" s="15" t="n">
        <v>0</v>
      </c>
      <c r="H11" s="15" t="n">
        <v>331.5</v>
      </c>
      <c r="I11" s="16" t="n">
        <v>331.5</v>
      </c>
      <c r="J11" s="15">
        <f>I11-F11</f>
        <v/>
      </c>
      <c r="K11" s="15">
        <f>H11-I11</f>
        <v/>
      </c>
      <c r="L11" s="15" t="n">
        <v>-0.27775</v>
      </c>
      <c r="M11" s="15" t="n">
        <v>-0.27775</v>
      </c>
      <c r="N11" s="15" t="n"/>
      <c r="O11" s="15">
        <f>L11*J11</f>
        <v/>
      </c>
      <c r="P11" s="17">
        <f>M11*J11</f>
        <v/>
      </c>
    </row>
    <row r="12" ht="13.5" customHeight="1">
      <c r="A12" s="14" t="n">
        <v>113097</v>
      </c>
      <c r="B12" s="15" t="inlineStr">
        <is>
          <t xml:space="preserve">BEARSWAMP 2 </t>
        </is>
      </c>
      <c r="C12" s="15" t="n">
        <v>13.8</v>
      </c>
      <c r="D12" s="15" t="n">
        <v>101</v>
      </c>
      <c r="E12" s="15" t="n">
        <v>1100</v>
      </c>
      <c r="F12" s="15" t="n">
        <v>331.5</v>
      </c>
      <c r="G12" s="15" t="n">
        <v>0</v>
      </c>
      <c r="H12" s="15" t="n">
        <v>331.5</v>
      </c>
      <c r="I12" s="16" t="n">
        <v>331.5</v>
      </c>
      <c r="J12" s="15">
        <f>I12-F12</f>
        <v/>
      </c>
      <c r="K12" s="15">
        <f>H12-I12</f>
        <v/>
      </c>
      <c r="L12" s="15" t="n">
        <v>-0.27775</v>
      </c>
      <c r="M12" s="15" t="n">
        <v>-0.27775</v>
      </c>
      <c r="N12" s="15" t="n"/>
      <c r="O12" s="15">
        <f>L12*J12</f>
        <v/>
      </c>
      <c r="P12" s="17">
        <f>M12*J12</f>
        <v/>
      </c>
    </row>
    <row r="13" ht="13.5" customHeight="1">
      <c r="A13" s="14" t="n">
        <v>993001</v>
      </c>
      <c r="B13" s="15" t="inlineStr">
        <is>
          <t>SUN_BEAR S~1</t>
        </is>
      </c>
      <c r="C13" s="15" t="n">
        <v>230</v>
      </c>
      <c r="D13" s="15" t="n">
        <v>101</v>
      </c>
      <c r="E13" s="15" t="n">
        <v>1100</v>
      </c>
      <c r="F13" s="15" t="n">
        <v>83.70999999999999</v>
      </c>
      <c r="G13" s="15" t="n">
        <v>0</v>
      </c>
      <c r="H13" s="15" t="n">
        <v>83.70999999999999</v>
      </c>
      <c r="I13" s="16" t="n">
        <v>83.70999999999999</v>
      </c>
      <c r="J13" s="15">
        <f>I13-F13</f>
        <v/>
      </c>
      <c r="K13" s="15">
        <f>H13-I13</f>
        <v/>
      </c>
      <c r="L13" s="15" t="n">
        <v>-0.27775</v>
      </c>
      <c r="M13" s="15" t="n">
        <v>-0.27775</v>
      </c>
      <c r="N13" s="15" t="n"/>
      <c r="O13" s="15">
        <f>L13*J13</f>
        <v/>
      </c>
      <c r="P13" s="17">
        <f>M13*J13</f>
        <v/>
      </c>
    </row>
    <row r="14" ht="13.5" customHeight="1">
      <c r="A14" s="14" t="n">
        <v>113100</v>
      </c>
      <c r="B14" s="15" t="inlineStr">
        <is>
          <t>DEERFIELD 4G</t>
        </is>
      </c>
      <c r="C14" s="15" t="n">
        <v>2.4</v>
      </c>
      <c r="D14" s="15" t="n">
        <v>101</v>
      </c>
      <c r="E14" s="15" t="n">
        <v>1100</v>
      </c>
      <c r="F14" s="15" t="n">
        <v>0</v>
      </c>
      <c r="G14" s="15" t="n">
        <v>0</v>
      </c>
      <c r="H14" s="15" t="n">
        <v>0</v>
      </c>
      <c r="I14" s="16" t="n">
        <v>0</v>
      </c>
      <c r="J14" s="15">
        <f>I14-F14</f>
        <v/>
      </c>
      <c r="K14" s="15">
        <f>H14-I14</f>
        <v/>
      </c>
      <c r="L14" s="15" t="n">
        <v>-0.16263</v>
      </c>
      <c r="M14" s="15" t="n">
        <v>-0.16263</v>
      </c>
      <c r="N14" s="15" t="n"/>
      <c r="O14" s="15">
        <f>L14*J14</f>
        <v/>
      </c>
      <c r="P14" s="17">
        <f>M14*J14</f>
        <v/>
      </c>
    </row>
    <row r="15" ht="13.5" customHeight="1">
      <c r="A15" s="14" t="n">
        <v>113099</v>
      </c>
      <c r="B15" s="15" t="inlineStr">
        <is>
          <t>DEERFIELD 3G</t>
        </is>
      </c>
      <c r="C15" s="15" t="n">
        <v>2.4</v>
      </c>
      <c r="D15" s="15" t="n">
        <v>101</v>
      </c>
      <c r="E15" s="15" t="n">
        <v>1100</v>
      </c>
      <c r="F15" s="15" t="n">
        <v>0</v>
      </c>
      <c r="G15" s="15" t="n">
        <v>0</v>
      </c>
      <c r="H15" s="15" t="n">
        <v>0</v>
      </c>
      <c r="I15" s="16" t="n">
        <v>0</v>
      </c>
      <c r="J15" s="15">
        <f>I15-F15</f>
        <v/>
      </c>
      <c r="K15" s="15">
        <f>H15-I15</f>
        <v/>
      </c>
      <c r="L15" s="15" t="n">
        <v>-0.15773</v>
      </c>
      <c r="M15" s="15" t="n">
        <v>-0.15773</v>
      </c>
      <c r="N15" s="15" t="n"/>
      <c r="O15" s="15">
        <f>L15*J15</f>
        <v/>
      </c>
      <c r="P15" s="17">
        <f>M15*J15</f>
        <v/>
      </c>
    </row>
    <row r="16" ht="13.5" customHeight="1">
      <c r="A16" s="14" t="n">
        <v>113098</v>
      </c>
      <c r="B16" s="15" t="inlineStr">
        <is>
          <t>DEERFIELD 2G</t>
        </is>
      </c>
      <c r="C16" s="15" t="n">
        <v>2.4</v>
      </c>
      <c r="D16" s="15" t="n">
        <v>101</v>
      </c>
      <c r="E16" s="15" t="n">
        <v>1100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-0.15159</v>
      </c>
      <c r="M16" s="15" t="n">
        <v>-0.15159</v>
      </c>
      <c r="N16" s="15" t="n"/>
      <c r="O16" s="15">
        <f>L16*J16</f>
        <v/>
      </c>
      <c r="P16" s="17">
        <f>M16*J16</f>
        <v/>
      </c>
    </row>
    <row r="17" ht="13.5" customHeight="1">
      <c r="A17" s="14" t="n">
        <v>109504</v>
      </c>
      <c r="B17" s="15" t="inlineStr">
        <is>
          <t xml:space="preserve">HARRIMAN G2 </t>
        </is>
      </c>
      <c r="C17" s="15" t="n">
        <v>6.9</v>
      </c>
      <c r="D17" s="15" t="n">
        <v>101</v>
      </c>
      <c r="E17" s="15" t="n">
        <v>1100</v>
      </c>
      <c r="F17" s="15" t="n">
        <v>13.71</v>
      </c>
      <c r="G17" s="15" t="n">
        <v>0</v>
      </c>
      <c r="H17" s="15" t="n">
        <v>13.71</v>
      </c>
      <c r="I17" s="16" t="n">
        <v>13.71</v>
      </c>
      <c r="J17" s="15">
        <f>I17-F17</f>
        <v/>
      </c>
      <c r="K17" s="15">
        <f>H17-I17</f>
        <v/>
      </c>
      <c r="L17" s="15" t="n">
        <v>-0.14928</v>
      </c>
      <c r="M17" s="15" t="n">
        <v>-0.14928</v>
      </c>
      <c r="N17" s="15" t="n"/>
      <c r="O17" s="15">
        <f>L17*J17</f>
        <v/>
      </c>
      <c r="P17" s="17">
        <f>M17*J17</f>
        <v/>
      </c>
    </row>
    <row r="18" ht="13.5" customHeight="1">
      <c r="A18" s="14" t="n">
        <v>109505</v>
      </c>
      <c r="B18" s="15" t="inlineStr">
        <is>
          <t xml:space="preserve">HARRIMAN G1 </t>
        </is>
      </c>
      <c r="C18" s="15" t="n">
        <v>6.9</v>
      </c>
      <c r="D18" s="15" t="n">
        <v>101</v>
      </c>
      <c r="E18" s="15" t="n">
        <v>1100</v>
      </c>
      <c r="F18" s="15" t="n">
        <v>13.71</v>
      </c>
      <c r="G18" s="15" t="n">
        <v>0</v>
      </c>
      <c r="H18" s="15" t="n">
        <v>13.71</v>
      </c>
      <c r="I18" s="16" t="n">
        <v>13.71</v>
      </c>
      <c r="J18" s="15">
        <f>I18-F18</f>
        <v/>
      </c>
      <c r="K18" s="15">
        <f>H18-I18</f>
        <v/>
      </c>
      <c r="L18" s="15" t="n">
        <v>-0.14928</v>
      </c>
      <c r="M18" s="15" t="n">
        <v>-0.14928</v>
      </c>
      <c r="N18" s="15" t="n"/>
      <c r="O18" s="15">
        <f>L18*J18</f>
        <v/>
      </c>
      <c r="P18" s="17">
        <f>M18*J18</f>
        <v/>
      </c>
    </row>
    <row r="19" ht="13.5" customHeight="1">
      <c r="A19" s="14" t="n">
        <v>113104</v>
      </c>
      <c r="B19" s="15" t="inlineStr">
        <is>
          <t xml:space="preserve">SHERMAN HYD </t>
        </is>
      </c>
      <c r="C19" s="15" t="n">
        <v>2.4</v>
      </c>
      <c r="D19" s="15" t="n">
        <v>101</v>
      </c>
      <c r="E19" s="15" t="n">
        <v>1100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-0.14396</v>
      </c>
      <c r="M19" s="15" t="n">
        <v>-0.14396</v>
      </c>
      <c r="N19" s="15" t="n"/>
      <c r="O19" s="15">
        <f>L19*J19</f>
        <v/>
      </c>
      <c r="P19" s="17">
        <f>M19*J19</f>
        <v/>
      </c>
    </row>
    <row r="20" ht="13.5" customHeight="1">
      <c r="A20" s="14" t="n">
        <v>993005</v>
      </c>
      <c r="B20" s="15" t="inlineStr">
        <is>
          <t xml:space="preserve">SUN_ADAMS   </t>
        </is>
      </c>
      <c r="C20" s="15" t="n">
        <v>115</v>
      </c>
      <c r="D20" s="15" t="n">
        <v>101</v>
      </c>
      <c r="E20" s="15" t="n">
        <v>1100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-0.13339</v>
      </c>
      <c r="M20" s="15" t="n">
        <v>-0.13339</v>
      </c>
      <c r="N20" s="15" t="n"/>
      <c r="O20" s="15">
        <f>L20*J20</f>
        <v/>
      </c>
      <c r="P20" s="17">
        <f>M20*J20</f>
        <v/>
      </c>
    </row>
    <row r="21" ht="13.5" customHeight="1">
      <c r="A21" s="14" t="n">
        <v>109532</v>
      </c>
      <c r="B21" s="15" t="inlineStr">
        <is>
          <t>VERNON HY T2</t>
        </is>
      </c>
      <c r="C21" s="15" t="n">
        <v>13.8</v>
      </c>
      <c r="D21" s="15" t="n">
        <v>101</v>
      </c>
      <c r="E21" s="15" t="n">
        <v>1100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-0.12257</v>
      </c>
      <c r="M21" s="15" t="n">
        <v>-0.12257</v>
      </c>
      <c r="N21" s="15" t="n"/>
      <c r="O21" s="15">
        <f>L21*J21</f>
        <v/>
      </c>
      <c r="P21" s="17">
        <f>M21*J21</f>
        <v/>
      </c>
    </row>
    <row r="22" ht="13.5" customHeight="1">
      <c r="A22" s="14" t="n">
        <v>109531</v>
      </c>
      <c r="B22" s="15" t="inlineStr">
        <is>
          <t>VERNON HY T1</t>
        </is>
      </c>
      <c r="C22" s="15" t="n">
        <v>13.8</v>
      </c>
      <c r="D22" s="15" t="n">
        <v>101</v>
      </c>
      <c r="E22" s="15" t="n">
        <v>1100</v>
      </c>
      <c r="F22" s="15" t="n">
        <v>0</v>
      </c>
      <c r="G22" s="15" t="n">
        <v>0</v>
      </c>
      <c r="H22" s="15" t="n">
        <v>0</v>
      </c>
      <c r="I22" s="16" t="n">
        <v>0</v>
      </c>
      <c r="J22" s="15">
        <f>I22-F22</f>
        <v/>
      </c>
      <c r="K22" s="15">
        <f>H22-I22</f>
        <v/>
      </c>
      <c r="L22" s="15" t="n">
        <v>-0.12257</v>
      </c>
      <c r="M22" s="15" t="n">
        <v>-0.12257</v>
      </c>
      <c r="N22" s="15" t="n"/>
      <c r="O22" s="15">
        <f>L22*J22</f>
        <v/>
      </c>
      <c r="P22" s="17">
        <f>M22*J22</f>
        <v/>
      </c>
    </row>
    <row r="23" ht="13.5" customHeight="1">
      <c r="A23" s="14" t="n">
        <v>109529</v>
      </c>
      <c r="B23" s="15" t="inlineStr">
        <is>
          <t>VERNON HYD A</t>
        </is>
      </c>
      <c r="C23" s="15" t="n">
        <v>2.4</v>
      </c>
      <c r="D23" s="15" t="n">
        <v>101</v>
      </c>
      <c r="E23" s="15" t="n">
        <v>1100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-0.12257</v>
      </c>
      <c r="M23" s="15" t="n">
        <v>-0.12257</v>
      </c>
      <c r="N23" s="15" t="n"/>
      <c r="O23" s="15">
        <f>L23*J23</f>
        <v/>
      </c>
      <c r="P23" s="17">
        <f>M23*J23</f>
        <v/>
      </c>
    </row>
    <row r="24" ht="13.5" customHeight="1">
      <c r="A24" s="14" t="n">
        <v>109530</v>
      </c>
      <c r="B24" s="15" t="inlineStr">
        <is>
          <t>VERNON HYD B</t>
        </is>
      </c>
      <c r="C24" s="15" t="n">
        <v>2.4</v>
      </c>
      <c r="D24" s="15" t="n">
        <v>101</v>
      </c>
      <c r="E24" s="15" t="n">
        <v>1100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-0.12257</v>
      </c>
      <c r="M24" s="15" t="n">
        <v>-0.12257</v>
      </c>
      <c r="N24" s="15" t="n"/>
      <c r="O24" s="15">
        <f>L24*J24</f>
        <v/>
      </c>
      <c r="P24" s="17">
        <f>M24*J24</f>
        <v/>
      </c>
    </row>
    <row r="25" ht="13.5" customHeight="1">
      <c r="A25" s="14" t="n">
        <v>113101</v>
      </c>
      <c r="B25" s="15" t="inlineStr">
        <is>
          <t>DEERFIELD 5G</t>
        </is>
      </c>
      <c r="C25" s="15" t="n">
        <v>13.8</v>
      </c>
      <c r="D25" s="15" t="n">
        <v>101</v>
      </c>
      <c r="E25" s="15" t="n">
        <v>1100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-0.11783</v>
      </c>
      <c r="M25" s="15" t="n">
        <v>-0.11783</v>
      </c>
      <c r="N25" s="15" t="n"/>
      <c r="O25" s="15">
        <f>L25*J25</f>
        <v/>
      </c>
      <c r="P25" s="17">
        <f>M25*J25</f>
        <v/>
      </c>
    </row>
    <row r="26" ht="13.5" customHeight="1">
      <c r="A26" s="14" t="n">
        <v>113102</v>
      </c>
      <c r="B26" s="15" t="inlineStr">
        <is>
          <t xml:space="preserve">FIFE BROOK  </t>
        </is>
      </c>
      <c r="C26" s="15" t="n">
        <v>13.8</v>
      </c>
      <c r="D26" s="15" t="n">
        <v>101</v>
      </c>
      <c r="E26" s="15" t="n">
        <v>1100</v>
      </c>
      <c r="F26" s="15" t="n">
        <v>9.9</v>
      </c>
      <c r="G26" s="15" t="n">
        <v>0</v>
      </c>
      <c r="H26" s="15" t="n">
        <v>9.9</v>
      </c>
      <c r="I26" s="16" t="n">
        <v>9.9</v>
      </c>
      <c r="J26" s="15">
        <f>I26-F26</f>
        <v/>
      </c>
      <c r="K26" s="15">
        <f>H26-I26</f>
        <v/>
      </c>
      <c r="L26" s="15" t="n">
        <v>-0.11783</v>
      </c>
      <c r="M26" s="15" t="n">
        <v>-0.11783</v>
      </c>
      <c r="N26" s="15" t="n"/>
      <c r="O26" s="15">
        <f>L26*J26</f>
        <v/>
      </c>
      <c r="P26" s="17">
        <f>M26*J26</f>
        <v/>
      </c>
    </row>
    <row r="27" ht="13.5" customHeight="1">
      <c r="A27" s="14" t="n">
        <v>113123</v>
      </c>
      <c r="B27" s="15" t="inlineStr">
        <is>
          <t xml:space="preserve">HOOSAC CLR1 </t>
        </is>
      </c>
      <c r="C27" s="15" t="n">
        <v>0.6899999999999999</v>
      </c>
      <c r="D27" s="15" t="n">
        <v>101</v>
      </c>
      <c r="E27" s="15" t="n">
        <v>1100</v>
      </c>
      <c r="F27" s="15" t="n">
        <v>0</v>
      </c>
      <c r="G27" s="15" t="n">
        <v>0</v>
      </c>
      <c r="H27" s="15" t="n">
        <v>0</v>
      </c>
      <c r="I27" s="16" t="n">
        <v>0</v>
      </c>
      <c r="J27" s="15">
        <f>I27-F27</f>
        <v/>
      </c>
      <c r="K27" s="15">
        <f>H27-I27</f>
        <v/>
      </c>
      <c r="L27" s="15" t="n">
        <v>-0.11611</v>
      </c>
      <c r="M27" s="15" t="n">
        <v>-0.11611</v>
      </c>
      <c r="N27" s="15" t="n"/>
      <c r="O27" s="15">
        <f>L27*J27</f>
        <v/>
      </c>
      <c r="P27" s="17">
        <f>M27*J27</f>
        <v/>
      </c>
    </row>
    <row r="28" ht="13.5" customHeight="1">
      <c r="A28" s="14" t="n">
        <v>113125</v>
      </c>
      <c r="B28" s="15" t="inlineStr">
        <is>
          <t xml:space="preserve">HOOSAC CLR2 </t>
        </is>
      </c>
      <c r="C28" s="15" t="n">
        <v>0.6899999999999999</v>
      </c>
      <c r="D28" s="15" t="n">
        <v>101</v>
      </c>
      <c r="E28" s="15" t="n">
        <v>1100</v>
      </c>
      <c r="F28" s="15" t="n">
        <v>0</v>
      </c>
      <c r="G28" s="15" t="n">
        <v>0</v>
      </c>
      <c r="H28" s="15" t="n">
        <v>0</v>
      </c>
      <c r="I28" s="16" t="n">
        <v>0</v>
      </c>
      <c r="J28" s="15">
        <f>I28-F28</f>
        <v/>
      </c>
      <c r="K28" s="15">
        <f>H28-I28</f>
        <v/>
      </c>
      <c r="L28" s="15" t="n">
        <v>-0.11611</v>
      </c>
      <c r="M28" s="15" t="n">
        <v>-0.11611</v>
      </c>
      <c r="N28" s="15" t="n"/>
      <c r="O28" s="15">
        <f>L28*J28</f>
        <v/>
      </c>
      <c r="P28" s="17">
        <f>M28*J28</f>
        <v/>
      </c>
    </row>
    <row r="29" ht="13.5" customHeight="1">
      <c r="A29" s="14" t="n">
        <v>109503</v>
      </c>
      <c r="B29" s="15" t="inlineStr">
        <is>
          <t xml:space="preserve">HARRIMAN G3 </t>
        </is>
      </c>
      <c r="C29" s="15" t="n">
        <v>6.9</v>
      </c>
      <c r="D29" s="15" t="n">
        <v>101</v>
      </c>
      <c r="E29" s="15" t="n">
        <v>1100</v>
      </c>
      <c r="F29" s="15" t="n">
        <v>0</v>
      </c>
      <c r="G29" s="15" t="n">
        <v>0</v>
      </c>
      <c r="H29" s="15" t="n">
        <v>0</v>
      </c>
      <c r="I29" s="16" t="n">
        <v>0</v>
      </c>
      <c r="J29" s="15">
        <f>I29-F29</f>
        <v/>
      </c>
      <c r="K29" s="15">
        <f>H29-I29</f>
        <v/>
      </c>
      <c r="L29" s="15" t="n">
        <v>-0.10705</v>
      </c>
      <c r="M29" s="15" t="n">
        <v>-0.10705</v>
      </c>
      <c r="N29" s="15" t="n"/>
      <c r="O29" s="15">
        <f>L29*J29</f>
        <v/>
      </c>
      <c r="P29" s="17">
        <f>M29*J29</f>
        <v/>
      </c>
    </row>
    <row r="30" ht="13.5" customHeight="1">
      <c r="A30" s="14" t="n">
        <v>993029</v>
      </c>
      <c r="B30" s="15" t="inlineStr">
        <is>
          <t>SUN_SHUTES~1</t>
        </is>
      </c>
      <c r="C30" s="15" t="n">
        <v>69</v>
      </c>
      <c r="D30" s="15" t="n">
        <v>101</v>
      </c>
      <c r="E30" s="15" t="n">
        <v>1100</v>
      </c>
      <c r="F30" s="15" t="n">
        <v>19.99</v>
      </c>
      <c r="G30" s="15" t="n">
        <v>0</v>
      </c>
      <c r="H30" s="15" t="n">
        <v>19.99</v>
      </c>
      <c r="I30" s="16" t="n">
        <v>19.99</v>
      </c>
      <c r="J30" s="15">
        <f>I30-F30</f>
        <v/>
      </c>
      <c r="K30" s="15">
        <f>H30-I30</f>
        <v/>
      </c>
      <c r="L30" s="15" t="n">
        <v>-0.10409</v>
      </c>
      <c r="M30" s="15" t="n">
        <v>-0.10409</v>
      </c>
      <c r="N30" s="15" t="n"/>
      <c r="O30" s="15">
        <f>L30*J30</f>
        <v/>
      </c>
      <c r="P30" s="17">
        <f>M30*J30</f>
        <v/>
      </c>
    </row>
    <row r="31" ht="13.5" customHeight="1">
      <c r="A31" s="14" t="n">
        <v>996625</v>
      </c>
      <c r="B31" s="15" t="inlineStr">
        <is>
          <t>SUN BAT_PA~1</t>
        </is>
      </c>
      <c r="C31" s="15" t="n">
        <v>23</v>
      </c>
      <c r="D31" s="15" t="n">
        <v>101</v>
      </c>
      <c r="E31" s="15" t="n">
        <v>1372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-0.09773</v>
      </c>
      <c r="M31" s="15" t="n">
        <v>-0.09773</v>
      </c>
      <c r="N31" s="15" t="n"/>
      <c r="O31" s="15">
        <f>L31*J31</f>
        <v/>
      </c>
      <c r="P31" s="17">
        <f>M31*J31</f>
        <v/>
      </c>
    </row>
    <row r="32" ht="13.5" customHeight="1">
      <c r="A32" s="14" t="n">
        <v>996336</v>
      </c>
      <c r="B32" s="15" t="inlineStr">
        <is>
          <t>SUN BAT_PA~2</t>
        </is>
      </c>
      <c r="C32" s="15" t="n">
        <v>115</v>
      </c>
      <c r="D32" s="15" t="n">
        <v>101</v>
      </c>
      <c r="E32" s="15" t="n">
        <v>1370</v>
      </c>
      <c r="F32" s="15" t="n">
        <v>0</v>
      </c>
      <c r="G32" s="15" t="n">
        <v>0</v>
      </c>
      <c r="H32" s="15" t="n">
        <v>0</v>
      </c>
      <c r="I32" s="16" t="n">
        <v>0</v>
      </c>
      <c r="J32" s="15">
        <f>I32-F32</f>
        <v/>
      </c>
      <c r="K32" s="15">
        <f>H32-I32</f>
        <v/>
      </c>
      <c r="L32" s="15" t="n">
        <v>-0.09773</v>
      </c>
      <c r="M32" s="15" t="n">
        <v>-0.09773</v>
      </c>
      <c r="N32" s="15" t="n"/>
      <c r="O32" s="15">
        <f>L32*J32</f>
        <v/>
      </c>
      <c r="P32" s="17">
        <f>M32*J32</f>
        <v/>
      </c>
    </row>
    <row r="33" ht="13.5" customHeight="1">
      <c r="A33" s="14" t="n">
        <v>116627</v>
      </c>
      <c r="B33" s="15" t="inlineStr">
        <is>
          <t>BERKSHRE WND</t>
        </is>
      </c>
      <c r="C33" s="15" t="n">
        <v>0.57</v>
      </c>
      <c r="D33" s="15" t="n">
        <v>101</v>
      </c>
      <c r="E33" s="15" t="n">
        <v>1374</v>
      </c>
      <c r="F33" s="15" t="n">
        <v>0</v>
      </c>
      <c r="G33" s="15" t="n">
        <v>0</v>
      </c>
      <c r="H33" s="15" t="n">
        <v>0</v>
      </c>
      <c r="I33" s="16" t="n">
        <v>0</v>
      </c>
      <c r="J33" s="15">
        <f>I33-F33</f>
        <v/>
      </c>
      <c r="K33" s="15">
        <f>H33-I33</f>
        <v/>
      </c>
      <c r="L33" s="15" t="n">
        <v>-0.09773</v>
      </c>
      <c r="M33" s="15" t="n">
        <v>-0.09773</v>
      </c>
      <c r="N33" s="15" t="n"/>
      <c r="O33" s="15">
        <f>L33*J33</f>
        <v/>
      </c>
      <c r="P33" s="17">
        <f>M33*J33</f>
        <v/>
      </c>
    </row>
    <row r="34" ht="13.5" customHeight="1">
      <c r="A34" s="14" t="n">
        <v>113011</v>
      </c>
      <c r="B34" s="15" t="inlineStr">
        <is>
          <t>BAT_BarreB~1</t>
        </is>
      </c>
      <c r="C34" s="15" t="n">
        <v>115</v>
      </c>
      <c r="D34" s="15" t="n">
        <v>101</v>
      </c>
      <c r="E34" s="15" t="n">
        <v>1100</v>
      </c>
      <c r="F34" s="15" t="n">
        <v>0</v>
      </c>
      <c r="G34" s="15" t="n">
        <v>0</v>
      </c>
      <c r="H34" s="15" t="n">
        <v>0</v>
      </c>
      <c r="I34" s="16" t="n">
        <v>0</v>
      </c>
      <c r="J34" s="15">
        <f>I34-F34</f>
        <v/>
      </c>
      <c r="K34" s="15">
        <f>H34-I34</f>
        <v/>
      </c>
      <c r="L34" s="15" t="n">
        <v>-0.09531000000000001</v>
      </c>
      <c r="M34" s="15" t="n">
        <v>-0.09531000000000001</v>
      </c>
      <c r="N34" s="15" t="n"/>
      <c r="O34" s="15">
        <f>L34*J34</f>
        <v/>
      </c>
      <c r="P34" s="17">
        <f>M34*J34</f>
        <v/>
      </c>
    </row>
    <row r="35" ht="13.5" customHeight="1">
      <c r="A35" s="14" t="n">
        <v>116618</v>
      </c>
      <c r="B35" s="15" t="inlineStr">
        <is>
          <t xml:space="preserve">ALTRESCO_C1 </t>
        </is>
      </c>
      <c r="C35" s="15" t="n">
        <v>13.8</v>
      </c>
      <c r="D35" s="15" t="n">
        <v>101</v>
      </c>
      <c r="E35" s="15" t="n">
        <v>1373</v>
      </c>
      <c r="F35" s="15" t="n">
        <v>33.65</v>
      </c>
      <c r="G35" s="15" t="n">
        <v>0</v>
      </c>
      <c r="H35" s="15" t="n">
        <v>33.65</v>
      </c>
      <c r="I35" s="16" t="n">
        <v>33.65</v>
      </c>
      <c r="J35" s="15">
        <f>I35-F35</f>
        <v/>
      </c>
      <c r="K35" s="15">
        <f>H35-I35</f>
        <v/>
      </c>
      <c r="L35" s="15" t="n">
        <v>-0.09006</v>
      </c>
      <c r="M35" s="15" t="n">
        <v>-0.09006</v>
      </c>
      <c r="N35" s="15" t="n"/>
      <c r="O35" s="15">
        <f>L35*J35</f>
        <v/>
      </c>
      <c r="P35" s="17">
        <f>M35*J35</f>
        <v/>
      </c>
    </row>
    <row r="36" ht="13.5" customHeight="1">
      <c r="A36" s="14" t="n">
        <v>116619</v>
      </c>
      <c r="B36" s="15" t="inlineStr">
        <is>
          <t xml:space="preserve">ALTRESCO_C2 </t>
        </is>
      </c>
      <c r="C36" s="15" t="n">
        <v>13.8</v>
      </c>
      <c r="D36" s="15" t="n">
        <v>101</v>
      </c>
      <c r="E36" s="15" t="n">
        <v>1373</v>
      </c>
      <c r="F36" s="15" t="n">
        <v>33.65</v>
      </c>
      <c r="G36" s="15" t="n">
        <v>0</v>
      </c>
      <c r="H36" s="15" t="n">
        <v>33.65</v>
      </c>
      <c r="I36" s="16" t="n">
        <v>33.65</v>
      </c>
      <c r="J36" s="15">
        <f>I36-F36</f>
        <v/>
      </c>
      <c r="K36" s="15">
        <f>H36-I36</f>
        <v/>
      </c>
      <c r="L36" s="15" t="n">
        <v>-0.09006</v>
      </c>
      <c r="M36" s="15" t="n">
        <v>-0.09006</v>
      </c>
      <c r="N36" s="15" t="n"/>
      <c r="O36" s="15">
        <f>L36*J36</f>
        <v/>
      </c>
      <c r="P36" s="17">
        <f>M36*J36</f>
        <v/>
      </c>
    </row>
    <row r="37" ht="13.5" customHeight="1">
      <c r="A37" s="14" t="n">
        <v>116620</v>
      </c>
      <c r="B37" s="15" t="inlineStr">
        <is>
          <t xml:space="preserve">ALTRESCO_C3 </t>
        </is>
      </c>
      <c r="C37" s="15" t="n">
        <v>13.8</v>
      </c>
      <c r="D37" s="15" t="n">
        <v>101</v>
      </c>
      <c r="E37" s="15" t="n">
        <v>1373</v>
      </c>
      <c r="F37" s="15" t="n">
        <v>31.45</v>
      </c>
      <c r="G37" s="15" t="n">
        <v>0</v>
      </c>
      <c r="H37" s="15" t="n">
        <v>33.65</v>
      </c>
      <c r="I37" s="16" t="n">
        <v>33.65</v>
      </c>
      <c r="J37" s="15">
        <f>I37-F37</f>
        <v/>
      </c>
      <c r="K37" s="15">
        <f>H37-I37</f>
        <v/>
      </c>
      <c r="L37" s="15" t="n">
        <v>-0.09006</v>
      </c>
      <c r="M37" s="15" t="n">
        <v>-0.09006</v>
      </c>
      <c r="N37" s="15" t="n"/>
      <c r="O37" s="15">
        <f>L37*J37</f>
        <v/>
      </c>
      <c r="P37" s="17">
        <f>M37*J37</f>
        <v/>
      </c>
    </row>
    <row r="38" ht="13.5" customHeight="1">
      <c r="A38" s="14" t="n">
        <v>116621</v>
      </c>
      <c r="B38" s="15" t="inlineStr">
        <is>
          <t xml:space="preserve">ALTRESCO_S4 </t>
        </is>
      </c>
      <c r="C38" s="15" t="n">
        <v>13.8</v>
      </c>
      <c r="D38" s="15" t="n">
        <v>101</v>
      </c>
      <c r="E38" s="15" t="n">
        <v>1373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-0.09006</v>
      </c>
      <c r="M38" s="15" t="n">
        <v>-0.09006</v>
      </c>
      <c r="N38" s="15" t="n"/>
      <c r="O38" s="15">
        <f>L38*J38</f>
        <v/>
      </c>
      <c r="P38" s="17">
        <f>M38*J38</f>
        <v/>
      </c>
    </row>
    <row r="39" ht="13.5" customHeight="1">
      <c r="A39" s="14" t="n">
        <v>116608</v>
      </c>
      <c r="B39" s="15" t="inlineStr">
        <is>
          <t xml:space="preserve">DOREEN JET  </t>
        </is>
      </c>
      <c r="C39" s="15" t="n">
        <v>13.2</v>
      </c>
      <c r="D39" s="15" t="n">
        <v>101</v>
      </c>
      <c r="E39" s="15" t="n">
        <v>1374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-0.09002</v>
      </c>
      <c r="M39" s="15" t="n">
        <v>-0.09002</v>
      </c>
      <c r="N39" s="15" t="n"/>
      <c r="O39" s="15">
        <f>L39*J39</f>
        <v/>
      </c>
      <c r="P39" s="17">
        <f>M39*J39</f>
        <v/>
      </c>
    </row>
    <row r="40" ht="13.5" customHeight="1">
      <c r="A40" s="14" t="n">
        <v>999312</v>
      </c>
      <c r="B40" s="15" t="inlineStr">
        <is>
          <t>Strata_Ber~1</t>
        </is>
      </c>
      <c r="C40" s="15" t="n">
        <v>115</v>
      </c>
      <c r="D40" s="15" t="n">
        <v>101</v>
      </c>
      <c r="E40" s="15" t="n">
        <v>1370</v>
      </c>
      <c r="F40" s="15" t="n">
        <v>0</v>
      </c>
      <c r="G40" s="15" t="n">
        <v>0</v>
      </c>
      <c r="H40" s="15" t="n">
        <v>0</v>
      </c>
      <c r="I40" s="16" t="n">
        <v>-100</v>
      </c>
      <c r="J40" s="15">
        <f>I40-F40</f>
        <v/>
      </c>
      <c r="K40" s="15">
        <f>H40-I40</f>
        <v/>
      </c>
      <c r="L40" s="15" t="n">
        <v>-0.08799</v>
      </c>
      <c r="M40" s="15" t="n">
        <v>-0.08799</v>
      </c>
      <c r="N40" s="15" t="n"/>
      <c r="O40" s="15">
        <f>L40*J40</f>
        <v/>
      </c>
      <c r="P40" s="17">
        <f>M40*J40</f>
        <v/>
      </c>
    </row>
    <row r="41" ht="13.5" customHeight="1">
      <c r="A41" s="14" t="n">
        <v>996284</v>
      </c>
      <c r="B41" s="15" t="inlineStr">
        <is>
          <t>SUN_CUMBER~1</t>
        </is>
      </c>
      <c r="C41" s="15" t="n">
        <v>115</v>
      </c>
      <c r="D41" s="15" t="n">
        <v>101</v>
      </c>
      <c r="E41" s="15" t="n">
        <v>1370</v>
      </c>
      <c r="F41" s="15" t="n">
        <v>0</v>
      </c>
      <c r="G41" s="15" t="n">
        <v>0</v>
      </c>
      <c r="H41" s="15" t="n">
        <v>0</v>
      </c>
      <c r="I41" s="16" t="n">
        <v>0</v>
      </c>
      <c r="J41" s="15">
        <f>I41-F41</f>
        <v/>
      </c>
      <c r="K41" s="15">
        <f>H41-I41</f>
        <v/>
      </c>
      <c r="L41" s="15" t="n">
        <v>-0.08447</v>
      </c>
      <c r="M41" s="15" t="n">
        <v>-0.08447</v>
      </c>
      <c r="N41" s="15" t="n"/>
      <c r="O41" s="15">
        <f>L41*J41</f>
        <v/>
      </c>
      <c r="P41" s="17">
        <f>M41*J41</f>
        <v/>
      </c>
    </row>
    <row r="42" ht="13.5" customHeight="1">
      <c r="A42" s="14" t="n">
        <v>996270</v>
      </c>
      <c r="B42" s="15" t="inlineStr">
        <is>
          <t>SUN BAT_TI~1</t>
        </is>
      </c>
      <c r="C42" s="15" t="n">
        <v>115</v>
      </c>
      <c r="D42" s="15" t="n">
        <v>101</v>
      </c>
      <c r="E42" s="15" t="n">
        <v>1370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-0.08405</v>
      </c>
      <c r="M42" s="15" t="n">
        <v>-0.08405</v>
      </c>
      <c r="N42" s="15" t="n"/>
      <c r="O42" s="15">
        <f>L42*J42</f>
        <v/>
      </c>
      <c r="P42" s="17">
        <f>M42*J42</f>
        <v/>
      </c>
    </row>
    <row r="43" ht="13.5" customHeight="1">
      <c r="A43" s="14" t="n">
        <v>116579</v>
      </c>
      <c r="B43" s="15" t="inlineStr">
        <is>
          <t xml:space="preserve">CABOT HYDRO </t>
        </is>
      </c>
      <c r="C43" s="15" t="n">
        <v>13.8</v>
      </c>
      <c r="D43" s="15" t="n">
        <v>101</v>
      </c>
      <c r="E43" s="15" t="n">
        <v>1373</v>
      </c>
      <c r="F43" s="15" t="n">
        <v>64.66</v>
      </c>
      <c r="G43" s="15" t="n">
        <v>0</v>
      </c>
      <c r="H43" s="15" t="n">
        <v>64.66</v>
      </c>
      <c r="I43" s="16" t="n">
        <v>64.66</v>
      </c>
      <c r="J43" s="15">
        <f>I43-F43</f>
        <v/>
      </c>
      <c r="K43" s="15">
        <f>H43-I43</f>
        <v/>
      </c>
      <c r="L43" s="15" t="n">
        <v>-0.08405</v>
      </c>
      <c r="M43" s="15" t="n">
        <v>-0.08405</v>
      </c>
      <c r="N43" s="15" t="n"/>
      <c r="O43" s="15">
        <f>L43*J43</f>
        <v/>
      </c>
      <c r="P43" s="17">
        <f>M43*J43</f>
        <v/>
      </c>
    </row>
    <row r="44" ht="13.5" customHeight="1">
      <c r="A44" s="14" t="n">
        <v>116578</v>
      </c>
      <c r="B44" s="15" t="inlineStr">
        <is>
          <t>TURNERS FALS</t>
        </is>
      </c>
      <c r="C44" s="15" t="n">
        <v>2.4</v>
      </c>
      <c r="D44" s="15" t="n">
        <v>101</v>
      </c>
      <c r="E44" s="15" t="n">
        <v>1374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-0.08405</v>
      </c>
      <c r="M44" s="15" t="n">
        <v>-0.08405</v>
      </c>
      <c r="N44" s="15" t="n"/>
      <c r="O44" s="15">
        <f>L44*J44</f>
        <v/>
      </c>
      <c r="P44" s="17">
        <f>M44*J44</f>
        <v/>
      </c>
    </row>
    <row r="45" ht="13.5" customHeight="1">
      <c r="A45" s="14" t="n">
        <v>116568</v>
      </c>
      <c r="B45" s="15" t="inlineStr">
        <is>
          <t xml:space="preserve">TILSON-1044 </t>
        </is>
      </c>
      <c r="C45" s="15" t="n">
        <v>13.8</v>
      </c>
      <c r="D45" s="15" t="n">
        <v>101</v>
      </c>
      <c r="E45" s="15" t="n">
        <v>1372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-0.08405</v>
      </c>
      <c r="M45" s="15" t="n">
        <v>-0.08405</v>
      </c>
      <c r="N45" s="15" t="n"/>
      <c r="O45" s="15">
        <f>L45*J45</f>
        <v/>
      </c>
      <c r="P45" s="17">
        <f>M45*J45</f>
        <v/>
      </c>
    </row>
    <row r="46" ht="13.5" customHeight="1">
      <c r="A46" s="14" t="n">
        <v>993038</v>
      </c>
      <c r="B46" s="15" t="inlineStr">
        <is>
          <t>SUN_ROYALS~1</t>
        </is>
      </c>
      <c r="C46" s="15" t="n">
        <v>69</v>
      </c>
      <c r="D46" s="15" t="n">
        <v>101</v>
      </c>
      <c r="E46" s="15" t="n">
        <v>1100</v>
      </c>
      <c r="F46" s="15" t="n">
        <v>2.5</v>
      </c>
      <c r="G46" s="15" t="n">
        <v>0</v>
      </c>
      <c r="H46" s="15" t="n">
        <v>2.5</v>
      </c>
      <c r="I46" s="16" t="n">
        <v>2.5</v>
      </c>
      <c r="J46" s="15">
        <f>I46-F46</f>
        <v/>
      </c>
      <c r="K46" s="15">
        <f>H46-I46</f>
        <v/>
      </c>
      <c r="L46" s="15" t="n">
        <v>-0.08051</v>
      </c>
      <c r="M46" s="15" t="n">
        <v>-0.08051</v>
      </c>
      <c r="N46" s="15" t="n"/>
      <c r="O46" s="15">
        <f>L46*J46</f>
        <v/>
      </c>
      <c r="P46" s="17">
        <f>M46*J46</f>
        <v/>
      </c>
    </row>
    <row r="47" ht="13.5" customHeight="1">
      <c r="A47" s="14" t="n">
        <v>109517</v>
      </c>
      <c r="B47" s="15" t="inlineStr">
        <is>
          <t xml:space="preserve">SEARS HYDRO </t>
        </is>
      </c>
      <c r="C47" s="15" t="n">
        <v>2.4</v>
      </c>
      <c r="D47" s="15" t="n">
        <v>101</v>
      </c>
      <c r="E47" s="15" t="n">
        <v>1100</v>
      </c>
      <c r="F47" s="15" t="n">
        <v>0</v>
      </c>
      <c r="G47" s="15" t="n">
        <v>0</v>
      </c>
      <c r="H47" s="15" t="n">
        <v>0</v>
      </c>
      <c r="I47" s="16" t="n">
        <v>0</v>
      </c>
      <c r="J47" s="15">
        <f>I47-F47</f>
        <v/>
      </c>
      <c r="K47" s="15">
        <f>H47-I47</f>
        <v/>
      </c>
      <c r="L47" s="15" t="n">
        <v>-0.07854999999999999</v>
      </c>
      <c r="M47" s="15" t="n">
        <v>-0.07854999999999999</v>
      </c>
      <c r="N47" s="15" t="n"/>
      <c r="O47" s="15">
        <f>L47*J47</f>
        <v/>
      </c>
      <c r="P47" s="17">
        <f>M47*J47</f>
        <v/>
      </c>
    </row>
    <row r="48" ht="13.5" customHeight="1">
      <c r="A48" s="14" t="n">
        <v>116638</v>
      </c>
      <c r="B48" s="15" t="inlineStr">
        <is>
          <t>WOODLAND JET</t>
        </is>
      </c>
      <c r="C48" s="15" t="n">
        <v>13.2</v>
      </c>
      <c r="D48" s="15" t="n">
        <v>101</v>
      </c>
      <c r="E48" s="15" t="n">
        <v>1374</v>
      </c>
      <c r="F48" s="15" t="n">
        <v>0</v>
      </c>
      <c r="G48" s="15" t="n">
        <v>0</v>
      </c>
      <c r="H48" s="15" t="n">
        <v>0</v>
      </c>
      <c r="I48" s="16" t="n">
        <v>0</v>
      </c>
      <c r="J48" s="15">
        <f>I48-F48</f>
        <v/>
      </c>
      <c r="K48" s="15">
        <f>H48-I48</f>
        <v/>
      </c>
      <c r="L48" s="15" t="n">
        <v>-0.07591000000000001</v>
      </c>
      <c r="M48" s="15" t="n">
        <v>-0.07591000000000001</v>
      </c>
      <c r="N48" s="15" t="n"/>
      <c r="O48" s="15">
        <f>L48*J48</f>
        <v/>
      </c>
      <c r="P48" s="17">
        <f>M48*J48</f>
        <v/>
      </c>
    </row>
    <row r="49" ht="13.5" customHeight="1">
      <c r="A49" s="14" t="n">
        <v>993342</v>
      </c>
      <c r="B49" s="15" t="inlineStr">
        <is>
          <t>SUN_CRYSTA~1</t>
        </is>
      </c>
      <c r="C49" s="15" t="n">
        <v>69</v>
      </c>
      <c r="D49" s="15" t="n">
        <v>101</v>
      </c>
      <c r="E49" s="15" t="n">
        <v>1110</v>
      </c>
      <c r="F49" s="15" t="n">
        <v>0</v>
      </c>
      <c r="G49" s="15" t="n">
        <v>0</v>
      </c>
      <c r="H49" s="15" t="n">
        <v>0</v>
      </c>
      <c r="I49" s="16" t="n">
        <v>0</v>
      </c>
      <c r="J49" s="15">
        <f>I49-F49</f>
        <v/>
      </c>
      <c r="K49" s="15">
        <f>H49-I49</f>
        <v/>
      </c>
      <c r="L49" s="15" t="n">
        <v>-0.07449</v>
      </c>
      <c r="M49" s="15" t="n">
        <v>-0.07449</v>
      </c>
      <c r="N49" s="15" t="n"/>
      <c r="O49" s="15">
        <f>L49*J49</f>
        <v/>
      </c>
      <c r="P49" s="17">
        <f>M49*J49</f>
        <v/>
      </c>
    </row>
    <row r="50" ht="13.5" customHeight="1">
      <c r="A50" s="14" t="n">
        <v>109296</v>
      </c>
      <c r="B50" s="15" t="inlineStr">
        <is>
          <t>SEARS WIND_E</t>
        </is>
      </c>
      <c r="C50" s="15" t="n">
        <v>12.5</v>
      </c>
      <c r="D50" s="15" t="n">
        <v>101</v>
      </c>
      <c r="E50" s="15" t="n">
        <v>704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-0.07156999999999999</v>
      </c>
      <c r="M50" s="15" t="n">
        <v>-0.07156999999999999</v>
      </c>
      <c r="N50" s="15" t="n"/>
      <c r="O50" s="15">
        <f>L50*J50</f>
        <v/>
      </c>
      <c r="P50" s="17">
        <f>M50*J50</f>
        <v/>
      </c>
    </row>
    <row r="51" ht="13.5" customHeight="1">
      <c r="A51" s="14" t="n">
        <v>109297</v>
      </c>
      <c r="B51" s="15" t="inlineStr">
        <is>
          <t>SEARS WIND_W</t>
        </is>
      </c>
      <c r="C51" s="15" t="n">
        <v>12.5</v>
      </c>
      <c r="D51" s="15" t="n">
        <v>101</v>
      </c>
      <c r="E51" s="15" t="n">
        <v>704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-0.07156999999999999</v>
      </c>
      <c r="M51" s="15" t="n">
        <v>-0.07156999999999999</v>
      </c>
      <c r="N51" s="15" t="n"/>
      <c r="O51" s="15">
        <f>L51*J51</f>
        <v/>
      </c>
      <c r="P51" s="17">
        <f>M51*J51</f>
        <v/>
      </c>
    </row>
    <row r="52" ht="13.5" customHeight="1">
      <c r="A52" s="14" t="n">
        <v>993034</v>
      </c>
      <c r="B52" s="15" t="inlineStr">
        <is>
          <t>SUN_BELCHE~1</t>
        </is>
      </c>
      <c r="C52" s="15" t="n">
        <v>69</v>
      </c>
      <c r="D52" s="15" t="n">
        <v>101</v>
      </c>
      <c r="E52" s="15" t="n">
        <v>1100</v>
      </c>
      <c r="F52" s="15" t="n">
        <v>17.93</v>
      </c>
      <c r="G52" s="15" t="n">
        <v>0</v>
      </c>
      <c r="H52" s="15" t="n">
        <v>17.93</v>
      </c>
      <c r="I52" s="16" t="n">
        <v>17.93</v>
      </c>
      <c r="J52" s="15">
        <f>I52-F52</f>
        <v/>
      </c>
      <c r="K52" s="15">
        <f>H52-I52</f>
        <v/>
      </c>
      <c r="L52" s="15" t="n">
        <v>-0.07022</v>
      </c>
      <c r="M52" s="15" t="n">
        <v>-0.07022</v>
      </c>
      <c r="N52" s="15" t="n"/>
      <c r="O52" s="15">
        <f>L52*J52</f>
        <v/>
      </c>
      <c r="P52" s="17">
        <f>M52*J52</f>
        <v/>
      </c>
    </row>
    <row r="53" ht="13.5" customHeight="1">
      <c r="A53" s="14" t="n">
        <v>113061</v>
      </c>
      <c r="B53" s="15" t="inlineStr">
        <is>
          <t>PLEASANT-NEP</t>
        </is>
      </c>
      <c r="C53" s="15" t="n">
        <v>23</v>
      </c>
      <c r="D53" s="15" t="n">
        <v>101</v>
      </c>
      <c r="E53" s="15" t="n">
        <v>1100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-0.06757000000000001</v>
      </c>
      <c r="M53" s="15" t="n">
        <v>-0.06757000000000001</v>
      </c>
      <c r="N53" s="15" t="n"/>
      <c r="O53" s="15">
        <f>L53*J53</f>
        <v/>
      </c>
      <c r="P53" s="17">
        <f>M53*J53</f>
        <v/>
      </c>
    </row>
    <row r="54" ht="13.5" customHeight="1">
      <c r="A54" s="14" t="n">
        <v>109404</v>
      </c>
      <c r="B54" s="15" t="inlineStr">
        <is>
          <t>DRFLD WEST G</t>
        </is>
      </c>
      <c r="C54" s="15" t="n">
        <v>0.6899999999999999</v>
      </c>
      <c r="D54" s="15" t="n">
        <v>101</v>
      </c>
      <c r="E54" s="15" t="n">
        <v>704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-0.06451</v>
      </c>
      <c r="M54" s="15" t="n">
        <v>-0.06451</v>
      </c>
      <c r="N54" s="15" t="n"/>
      <c r="O54" s="15">
        <f>L54*J54</f>
        <v/>
      </c>
      <c r="P54" s="17">
        <f>M54*J54</f>
        <v/>
      </c>
    </row>
    <row r="55" ht="13.5" customHeight="1">
      <c r="A55" s="14" t="n">
        <v>109403</v>
      </c>
      <c r="B55" s="15" t="inlineStr">
        <is>
          <t>DRFLD EAST G</t>
        </is>
      </c>
      <c r="C55" s="15" t="n">
        <v>0.6899999999999999</v>
      </c>
      <c r="D55" s="15" t="n">
        <v>101</v>
      </c>
      <c r="E55" s="15" t="n">
        <v>704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-0.06451</v>
      </c>
      <c r="M55" s="15" t="n">
        <v>-0.06451</v>
      </c>
      <c r="N55" s="15" t="n"/>
      <c r="O55" s="15">
        <f>L55*J55</f>
        <v/>
      </c>
      <c r="P55" s="17">
        <f>M55*J55</f>
        <v/>
      </c>
    </row>
    <row r="56" ht="13.5" customHeight="1">
      <c r="A56" s="14" t="n">
        <v>113082</v>
      </c>
      <c r="B56" s="15" t="inlineStr">
        <is>
          <t xml:space="preserve">BARRE MA T1 </t>
        </is>
      </c>
      <c r="C56" s="15" t="n">
        <v>13.8</v>
      </c>
      <c r="D56" s="15" t="n">
        <v>101</v>
      </c>
      <c r="E56" s="15" t="n">
        <v>1100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-0.0626</v>
      </c>
      <c r="M56" s="15" t="n">
        <v>-0.0626</v>
      </c>
      <c r="N56" s="15" t="n"/>
      <c r="O56" s="15">
        <f>L56*J56</f>
        <v/>
      </c>
      <c r="P56" s="17">
        <f>M56*J56</f>
        <v/>
      </c>
    </row>
    <row r="57" ht="13.5" customHeight="1">
      <c r="A57" s="14" t="n">
        <v>993007</v>
      </c>
      <c r="B57" s="15" t="inlineStr">
        <is>
          <t>BAT_BARRE ~1</t>
        </is>
      </c>
      <c r="C57" s="15" t="n">
        <v>115</v>
      </c>
      <c r="D57" s="15" t="n">
        <v>101</v>
      </c>
      <c r="E57" s="15" t="n">
        <v>1100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-0.0626</v>
      </c>
      <c r="M57" s="15" t="n">
        <v>-0.0626</v>
      </c>
      <c r="N57" s="15" t="n"/>
      <c r="O57" s="15">
        <f>L57*J57</f>
        <v/>
      </c>
      <c r="P57" s="17">
        <f>M57*J57</f>
        <v/>
      </c>
    </row>
    <row r="58" ht="13.5" customHeight="1">
      <c r="A58" s="14" t="n">
        <v>113889</v>
      </c>
      <c r="B58" s="15" t="inlineStr">
        <is>
          <t xml:space="preserve">PRINCETON   </t>
        </is>
      </c>
      <c r="C58" s="15" t="n">
        <v>13.8</v>
      </c>
      <c r="D58" s="15" t="n">
        <v>101</v>
      </c>
      <c r="E58" s="15" t="n">
        <v>1208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-0.05806</v>
      </c>
      <c r="M58" s="15" t="n">
        <v>-0.05806</v>
      </c>
      <c r="N58" s="15" t="n"/>
      <c r="O58" s="15">
        <f>L58*J58</f>
        <v/>
      </c>
      <c r="P58" s="17">
        <f>M58*J58</f>
        <v/>
      </c>
    </row>
    <row r="59" ht="13.5" customHeight="1">
      <c r="A59" s="14" t="n">
        <v>993031</v>
      </c>
      <c r="B59" s="15" t="inlineStr">
        <is>
          <t xml:space="preserve">SUN_WARE    </t>
        </is>
      </c>
      <c r="C59" s="15" t="n">
        <v>69</v>
      </c>
      <c r="D59" s="15" t="n">
        <v>101</v>
      </c>
      <c r="E59" s="15" t="n">
        <v>1100</v>
      </c>
      <c r="F59" s="15" t="n">
        <v>60.61</v>
      </c>
      <c r="G59" s="15" t="n">
        <v>0</v>
      </c>
      <c r="H59" s="15" t="n">
        <v>85.08</v>
      </c>
      <c r="I59" s="16" t="n">
        <v>60.61</v>
      </c>
      <c r="J59" s="15">
        <f>I59-F59</f>
        <v/>
      </c>
      <c r="K59" s="15">
        <f>H59-I59</f>
        <v/>
      </c>
      <c r="L59" s="15" t="n">
        <v>-0.05032</v>
      </c>
      <c r="M59" s="15" t="n">
        <v>-0.05032</v>
      </c>
      <c r="N59" s="15" t="n"/>
      <c r="O59" s="15">
        <f>L59*J59</f>
        <v/>
      </c>
      <c r="P59" s="17">
        <f>M59*J59</f>
        <v/>
      </c>
    </row>
    <row r="60" ht="13.5" customHeight="1">
      <c r="A60" s="14" t="n">
        <v>113142</v>
      </c>
      <c r="B60" s="15" t="inlineStr">
        <is>
          <t xml:space="preserve">SOLTERRA A  </t>
        </is>
      </c>
      <c r="C60" s="15" t="n">
        <v>0.48</v>
      </c>
      <c r="D60" s="15" t="n">
        <v>101</v>
      </c>
      <c r="E60" s="15" t="n">
        <v>1100</v>
      </c>
      <c r="F60" s="15" t="n">
        <v>0</v>
      </c>
      <c r="G60" s="15" t="n">
        <v>0</v>
      </c>
      <c r="H60" s="15" t="n">
        <v>0</v>
      </c>
      <c r="I60" s="16" t="n">
        <v>0</v>
      </c>
      <c r="J60" s="15">
        <f>I60-F60</f>
        <v/>
      </c>
      <c r="K60" s="15">
        <f>H60-I60</f>
        <v/>
      </c>
      <c r="L60" s="15" t="n">
        <v>-0.04922</v>
      </c>
      <c r="M60" s="15" t="n">
        <v>-0.04922</v>
      </c>
      <c r="N60" s="15" t="n"/>
      <c r="O60" s="15">
        <f>L60*J60</f>
        <v/>
      </c>
      <c r="P60" s="17">
        <f>M60*J60</f>
        <v/>
      </c>
    </row>
    <row r="61" ht="13.5" customHeight="1">
      <c r="A61" s="14" t="n">
        <v>113143</v>
      </c>
      <c r="B61" s="15" t="inlineStr">
        <is>
          <t xml:space="preserve">SOLTERRA B  </t>
        </is>
      </c>
      <c r="C61" s="15" t="n">
        <v>0.42</v>
      </c>
      <c r="D61" s="15" t="n">
        <v>101</v>
      </c>
      <c r="E61" s="15" t="n">
        <v>1100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-0.04922</v>
      </c>
      <c r="M61" s="15" t="n">
        <v>-0.04922</v>
      </c>
      <c r="N61" s="15" t="n"/>
      <c r="O61" s="15">
        <f>L61*J61</f>
        <v/>
      </c>
      <c r="P61" s="17">
        <f>M61*J61</f>
        <v/>
      </c>
    </row>
    <row r="62" ht="13.5" customHeight="1">
      <c r="A62" s="14" t="n">
        <v>993000</v>
      </c>
      <c r="B62" s="15" t="inlineStr">
        <is>
          <t>SUN_TREASU~1</t>
        </is>
      </c>
      <c r="C62" s="15" t="n">
        <v>115</v>
      </c>
      <c r="D62" s="15" t="n">
        <v>101</v>
      </c>
      <c r="E62" s="15" t="n">
        <v>1100</v>
      </c>
      <c r="F62" s="15" t="n">
        <v>0</v>
      </c>
      <c r="G62" s="15" t="n">
        <v>0</v>
      </c>
      <c r="H62" s="15" t="n">
        <v>0</v>
      </c>
      <c r="I62" s="16" t="n">
        <v>0</v>
      </c>
      <c r="J62" s="15">
        <f>I62-F62</f>
        <v/>
      </c>
      <c r="K62" s="15">
        <f>H62-I62</f>
        <v/>
      </c>
      <c r="L62" s="15" t="n">
        <v>-0.04922</v>
      </c>
      <c r="M62" s="15" t="n">
        <v>-0.04922</v>
      </c>
      <c r="N62" s="15" t="n"/>
      <c r="O62" s="15">
        <f>L62*J62</f>
        <v/>
      </c>
      <c r="P62" s="17">
        <f>M62*J62</f>
        <v/>
      </c>
    </row>
    <row r="63" ht="13.5" customHeight="1">
      <c r="A63" s="14" t="n">
        <v>113085</v>
      </c>
      <c r="B63" s="15" t="inlineStr">
        <is>
          <t xml:space="preserve">WENDELL DEP </t>
        </is>
      </c>
      <c r="C63" s="15" t="n">
        <v>13.8</v>
      </c>
      <c r="D63" s="15" t="n">
        <v>101</v>
      </c>
      <c r="E63" s="15" t="n">
        <v>1100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-0.04736</v>
      </c>
      <c r="M63" s="15" t="n">
        <v>-0.04736</v>
      </c>
      <c r="N63" s="15" t="n"/>
      <c r="O63" s="15">
        <f>L63*J63</f>
        <v/>
      </c>
      <c r="P63" s="17">
        <f>M63*J63</f>
        <v/>
      </c>
    </row>
    <row r="64" ht="13.5" customHeight="1">
      <c r="A64" s="14" t="n">
        <v>993015</v>
      </c>
      <c r="B64" s="15" t="inlineStr">
        <is>
          <t>SUN_WENDEL~1</t>
        </is>
      </c>
      <c r="C64" s="15" t="n">
        <v>115</v>
      </c>
      <c r="D64" s="15" t="n">
        <v>101</v>
      </c>
      <c r="E64" s="15" t="n">
        <v>1100</v>
      </c>
      <c r="F64" s="15" t="n">
        <v>0</v>
      </c>
      <c r="G64" s="15" t="n">
        <v>0</v>
      </c>
      <c r="H64" s="15" t="n">
        <v>0</v>
      </c>
      <c r="I64" s="16" t="n">
        <v>0</v>
      </c>
      <c r="J64" s="15">
        <f>I64-F64</f>
        <v/>
      </c>
      <c r="K64" s="15">
        <f>H64-I64</f>
        <v/>
      </c>
      <c r="L64" s="15" t="n">
        <v>-0.04736</v>
      </c>
      <c r="M64" s="15" t="n">
        <v>-0.04736</v>
      </c>
      <c r="N64" s="15" t="n"/>
      <c r="O64" s="15">
        <f>L64*J64</f>
        <v/>
      </c>
      <c r="P64" s="17">
        <f>M64*J64</f>
        <v/>
      </c>
    </row>
    <row r="65" ht="13.5" customHeight="1">
      <c r="A65" s="14" t="n">
        <v>993285</v>
      </c>
      <c r="B65" s="15" t="inlineStr">
        <is>
          <t>SUN_LITCHF~1</t>
        </is>
      </c>
      <c r="C65" s="15" t="n">
        <v>115</v>
      </c>
      <c r="D65" s="15" t="n">
        <v>101</v>
      </c>
      <c r="E65" s="15" t="n">
        <v>1110</v>
      </c>
      <c r="F65" s="15" t="n">
        <v>0</v>
      </c>
      <c r="G65" s="15" t="n">
        <v>0</v>
      </c>
      <c r="H65" s="15" t="n">
        <v>0</v>
      </c>
      <c r="I65" s="16" t="n">
        <v>0</v>
      </c>
      <c r="J65" s="15">
        <f>I65-F65</f>
        <v/>
      </c>
      <c r="K65" s="15">
        <f>H65-I65</f>
        <v/>
      </c>
      <c r="L65" s="15" t="n">
        <v>-0.04598</v>
      </c>
      <c r="M65" s="15" t="n">
        <v>-0.04598</v>
      </c>
      <c r="N65" s="15" t="n"/>
      <c r="O65" s="15">
        <f>L65*J65</f>
        <v/>
      </c>
      <c r="P65" s="17">
        <f>M65*J65</f>
        <v/>
      </c>
    </row>
    <row r="66" ht="13.5" customHeight="1">
      <c r="A66" s="14" t="n">
        <v>993037</v>
      </c>
      <c r="B66" s="15" t="inlineStr">
        <is>
          <t>SUN_LASHAW~1</t>
        </is>
      </c>
      <c r="C66" s="15" t="n">
        <v>69</v>
      </c>
      <c r="D66" s="15" t="n">
        <v>101</v>
      </c>
      <c r="E66" s="15" t="n">
        <v>1100</v>
      </c>
      <c r="F66" s="15" t="n">
        <v>18.09</v>
      </c>
      <c r="G66" s="15" t="n">
        <v>0</v>
      </c>
      <c r="H66" s="15" t="n">
        <v>26.15</v>
      </c>
      <c r="I66" s="16" t="n">
        <v>18.09</v>
      </c>
      <c r="J66" s="15">
        <f>I66-F66</f>
        <v/>
      </c>
      <c r="K66" s="15">
        <f>H66-I66</f>
        <v/>
      </c>
      <c r="L66" s="15" t="n">
        <v>-0.0435</v>
      </c>
      <c r="M66" s="15" t="n">
        <v>-0.0435</v>
      </c>
      <c r="N66" s="15" t="n"/>
      <c r="O66" s="15">
        <f>L66*J66</f>
        <v/>
      </c>
      <c r="P66" s="17">
        <f>M66*J66</f>
        <v/>
      </c>
    </row>
    <row r="67" ht="13.5" customHeight="1">
      <c r="A67" s="14" t="n">
        <v>113894</v>
      </c>
      <c r="B67" s="15" t="inlineStr">
        <is>
          <t xml:space="preserve">STERLING T2 </t>
        </is>
      </c>
      <c r="C67" s="15" t="n">
        <v>13.8</v>
      </c>
      <c r="D67" s="15" t="n">
        <v>101</v>
      </c>
      <c r="E67" s="15" t="n">
        <v>1210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-0.04188</v>
      </c>
      <c r="M67" s="15" t="n">
        <v>-0.04188</v>
      </c>
      <c r="N67" s="15" t="n"/>
      <c r="O67" s="15">
        <f>L67*J67</f>
        <v/>
      </c>
      <c r="P67" s="17">
        <f>M67*J67</f>
        <v/>
      </c>
    </row>
    <row r="68" ht="13.5" customHeight="1">
      <c r="A68" s="14" t="n">
        <v>113138</v>
      </c>
      <c r="B68" s="15" t="inlineStr">
        <is>
          <t xml:space="preserve">VUELTA_GEN  </t>
        </is>
      </c>
      <c r="C68" s="15" t="n">
        <v>0.38</v>
      </c>
      <c r="D68" s="15" t="n">
        <v>101</v>
      </c>
      <c r="E68" s="15" t="n">
        <v>1100</v>
      </c>
      <c r="F68" s="15" t="n">
        <v>0</v>
      </c>
      <c r="G68" s="15" t="n">
        <v>0</v>
      </c>
      <c r="H68" s="15" t="n">
        <v>0</v>
      </c>
      <c r="I68" s="16" t="n">
        <v>0</v>
      </c>
      <c r="J68" s="15">
        <f>I68-F68</f>
        <v/>
      </c>
      <c r="K68" s="15">
        <f>H68-I68</f>
        <v/>
      </c>
      <c r="L68" s="15" t="n">
        <v>-0.04154</v>
      </c>
      <c r="M68" s="15" t="n">
        <v>-0.04154</v>
      </c>
      <c r="N68" s="15" t="n"/>
      <c r="O68" s="15">
        <f>L68*J68</f>
        <v/>
      </c>
      <c r="P68" s="17">
        <f>M68*J68</f>
        <v/>
      </c>
    </row>
    <row r="69" ht="13.5" customHeight="1">
      <c r="A69" s="14" t="n">
        <v>113139</v>
      </c>
      <c r="B69" s="15" t="inlineStr">
        <is>
          <t xml:space="preserve">OLD_WARDOUR </t>
        </is>
      </c>
      <c r="C69" s="15" t="n">
        <v>0.38</v>
      </c>
      <c r="D69" s="15" t="n">
        <v>101</v>
      </c>
      <c r="E69" s="15" t="n">
        <v>1100</v>
      </c>
      <c r="F69" s="15" t="n">
        <v>2.33</v>
      </c>
      <c r="G69" s="15" t="n">
        <v>0</v>
      </c>
      <c r="H69" s="15" t="n">
        <v>2.38</v>
      </c>
      <c r="I69" s="16" t="n">
        <v>2.38</v>
      </c>
      <c r="J69" s="15">
        <f>I69-F69</f>
        <v/>
      </c>
      <c r="K69" s="15">
        <f>H69-I69</f>
        <v/>
      </c>
      <c r="L69" s="15" t="n">
        <v>-0.04154</v>
      </c>
      <c r="M69" s="15" t="n">
        <v>-0.04154</v>
      </c>
      <c r="N69" s="15" t="n"/>
      <c r="O69" s="15">
        <f>L69*J69</f>
        <v/>
      </c>
      <c r="P69" s="17">
        <f>M69*J69</f>
        <v/>
      </c>
    </row>
    <row r="70" ht="13.5" customHeight="1">
      <c r="A70" s="14" t="n">
        <v>113877</v>
      </c>
      <c r="B70" s="15" t="inlineStr">
        <is>
          <t>PINETREE PWR</t>
        </is>
      </c>
      <c r="C70" s="15" t="n">
        <v>13.8</v>
      </c>
      <c r="D70" s="15" t="n">
        <v>101</v>
      </c>
      <c r="E70" s="15" t="n">
        <v>1206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-0.04081</v>
      </c>
      <c r="M70" s="15" t="n">
        <v>-0.04081</v>
      </c>
      <c r="N70" s="15" t="n"/>
      <c r="O70" s="15">
        <f>L70*J70</f>
        <v/>
      </c>
      <c r="P70" s="17">
        <f>M70*J70</f>
        <v/>
      </c>
    </row>
    <row r="71" ht="13.5" customHeight="1">
      <c r="A71" s="14" t="n">
        <v>993282</v>
      </c>
      <c r="B71" s="15" t="inlineStr">
        <is>
          <t>SUN_FLAGG ~1</t>
        </is>
      </c>
      <c r="C71" s="15" t="n">
        <v>115</v>
      </c>
      <c r="D71" s="15" t="n">
        <v>101</v>
      </c>
      <c r="E71" s="15" t="n">
        <v>1110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-0.04081</v>
      </c>
      <c r="M71" s="15" t="n">
        <v>-0.04081</v>
      </c>
      <c r="N71" s="15" t="n"/>
      <c r="O71" s="15">
        <f>L71*J71</f>
        <v/>
      </c>
      <c r="P71" s="17">
        <f>M71*J71</f>
        <v/>
      </c>
    </row>
    <row r="72" ht="13.5" customHeight="1">
      <c r="A72" s="14" t="n">
        <v>993868</v>
      </c>
      <c r="B72" s="15" t="inlineStr">
        <is>
          <t>WDS_FLAGG ~1</t>
        </is>
      </c>
      <c r="C72" s="15" t="n">
        <v>69</v>
      </c>
      <c r="D72" s="15" t="n">
        <v>101</v>
      </c>
      <c r="E72" s="15" t="n">
        <v>1206</v>
      </c>
      <c r="F72" s="15" t="n">
        <v>0</v>
      </c>
      <c r="G72" s="15" t="n">
        <v>0</v>
      </c>
      <c r="H72" s="15" t="n">
        <v>0</v>
      </c>
      <c r="I72" s="16" t="n">
        <v>0</v>
      </c>
      <c r="J72" s="15">
        <f>I72-F72</f>
        <v/>
      </c>
      <c r="K72" s="15">
        <f>H72-I72</f>
        <v/>
      </c>
      <c r="L72" s="15" t="n">
        <v>-0.04081</v>
      </c>
      <c r="M72" s="15" t="n">
        <v>-0.04081</v>
      </c>
      <c r="N72" s="15" t="n"/>
      <c r="O72" s="15">
        <f>L72*J72</f>
        <v/>
      </c>
      <c r="P72" s="17">
        <f>M72*J72</f>
        <v/>
      </c>
    </row>
    <row r="73" ht="13.5" customHeight="1">
      <c r="A73" s="14" t="n">
        <v>993039</v>
      </c>
      <c r="B73" s="15" t="inlineStr">
        <is>
          <t>SUN_MEADOW~2</t>
        </is>
      </c>
      <c r="C73" s="15" t="n">
        <v>69</v>
      </c>
      <c r="D73" s="15" t="n">
        <v>101</v>
      </c>
      <c r="E73" s="15" t="n">
        <v>1100</v>
      </c>
      <c r="F73" s="15" t="n">
        <v>8.130000000000001</v>
      </c>
      <c r="G73" s="15" t="n">
        <v>0</v>
      </c>
      <c r="H73" s="15" t="n">
        <v>8.130000000000001</v>
      </c>
      <c r="I73" s="16" t="n">
        <v>8.130000000000001</v>
      </c>
      <c r="J73" s="15">
        <f>I73-F73</f>
        <v/>
      </c>
      <c r="K73" s="15">
        <f>H73-I73</f>
        <v/>
      </c>
      <c r="L73" s="15" t="n">
        <v>-0.0402</v>
      </c>
      <c r="M73" s="15" t="n">
        <v>-0.0402</v>
      </c>
      <c r="N73" s="15" t="n"/>
      <c r="O73" s="15">
        <f>L73*J73</f>
        <v/>
      </c>
      <c r="P73" s="17">
        <f>M73*J73</f>
        <v/>
      </c>
    </row>
    <row r="74" ht="13.5" customHeight="1">
      <c r="A74" s="14" t="n">
        <v>993054</v>
      </c>
      <c r="B74" s="15" t="inlineStr">
        <is>
          <t>SUN_MEADOW~1</t>
        </is>
      </c>
      <c r="C74" s="15" t="n">
        <v>69</v>
      </c>
      <c r="D74" s="15" t="n">
        <v>101</v>
      </c>
      <c r="E74" s="15" t="n">
        <v>1100</v>
      </c>
      <c r="F74" s="15" t="n">
        <v>13.6</v>
      </c>
      <c r="G74" s="15" t="n">
        <v>0</v>
      </c>
      <c r="H74" s="15" t="n">
        <v>13.6</v>
      </c>
      <c r="I74" s="16" t="n">
        <v>13.6</v>
      </c>
      <c r="J74" s="15">
        <f>I74-F74</f>
        <v/>
      </c>
      <c r="K74" s="15">
        <f>H74-I74</f>
        <v/>
      </c>
      <c r="L74" s="15" t="n">
        <v>-0.0402</v>
      </c>
      <c r="M74" s="15" t="n">
        <v>-0.0402</v>
      </c>
      <c r="N74" s="15" t="n"/>
      <c r="O74" s="15">
        <f>L74*J74</f>
        <v/>
      </c>
      <c r="P74" s="17">
        <f>M74*J74</f>
        <v/>
      </c>
    </row>
    <row r="75" ht="13.5" customHeight="1">
      <c r="A75" s="14" t="n">
        <v>993283</v>
      </c>
      <c r="B75" s="15" t="inlineStr">
        <is>
          <t>SUN_E WINC~1</t>
        </is>
      </c>
      <c r="C75" s="15" t="n">
        <v>115</v>
      </c>
      <c r="D75" s="15" t="n">
        <v>101</v>
      </c>
      <c r="E75" s="15" t="n">
        <v>1110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-0.03578</v>
      </c>
      <c r="M75" s="15" t="n">
        <v>-0.03578</v>
      </c>
      <c r="N75" s="15" t="n"/>
      <c r="O75" s="15">
        <f>L75*J75</f>
        <v/>
      </c>
      <c r="P75" s="17">
        <f>M75*J75</f>
        <v/>
      </c>
    </row>
    <row r="76" ht="13.5" customHeight="1">
      <c r="A76" s="14" t="n">
        <v>113444</v>
      </c>
      <c r="B76" s="15" t="inlineStr">
        <is>
          <t xml:space="preserve">QP698       </t>
        </is>
      </c>
      <c r="C76" s="15" t="n">
        <v>0.48</v>
      </c>
      <c r="D76" s="15" t="n">
        <v>101</v>
      </c>
      <c r="E76" s="15" t="n">
        <v>1110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-0.03578</v>
      </c>
      <c r="M76" s="15" t="n">
        <v>-0.03578</v>
      </c>
      <c r="N76" s="15" t="n"/>
      <c r="O76" s="15">
        <f>L76*J76</f>
        <v/>
      </c>
      <c r="P76" s="17">
        <f>M76*J76</f>
        <v/>
      </c>
    </row>
    <row r="77" ht="13.5" customHeight="1">
      <c r="A77" s="14" t="n">
        <v>113379</v>
      </c>
      <c r="B77" s="15" t="inlineStr">
        <is>
          <t xml:space="preserve">FITCH RD2   </t>
        </is>
      </c>
      <c r="C77" s="15" t="n">
        <v>13.8</v>
      </c>
      <c r="D77" s="15" t="n">
        <v>101</v>
      </c>
      <c r="E77" s="15" t="n">
        <v>1110</v>
      </c>
      <c r="F77" s="15" t="n">
        <v>0.95</v>
      </c>
      <c r="G77" s="15" t="n">
        <v>0</v>
      </c>
      <c r="H77" s="15" t="n">
        <v>0.95</v>
      </c>
      <c r="I77" s="16" t="n">
        <v>0.95</v>
      </c>
      <c r="J77" s="15">
        <f>I77-F77</f>
        <v/>
      </c>
      <c r="K77" s="15">
        <f>H77-I77</f>
        <v/>
      </c>
      <c r="L77" s="15" t="n">
        <v>-0.03558</v>
      </c>
      <c r="M77" s="15" t="n">
        <v>-0.03558</v>
      </c>
      <c r="N77" s="15" t="n"/>
      <c r="O77" s="15">
        <f>L77*J77</f>
        <v/>
      </c>
      <c r="P77" s="17">
        <f>M77*J77</f>
        <v/>
      </c>
    </row>
    <row r="78" ht="13.5" customHeight="1">
      <c r="A78" s="14" t="n">
        <v>113378</v>
      </c>
      <c r="B78" s="15" t="inlineStr">
        <is>
          <t xml:space="preserve">FITCH RD1   </t>
        </is>
      </c>
      <c r="C78" s="15" t="n">
        <v>13.8</v>
      </c>
      <c r="D78" s="15" t="n">
        <v>101</v>
      </c>
      <c r="E78" s="15" t="n">
        <v>1110</v>
      </c>
      <c r="F78" s="15" t="n">
        <v>0.95</v>
      </c>
      <c r="G78" s="15" t="n">
        <v>0</v>
      </c>
      <c r="H78" s="15" t="n">
        <v>0.95</v>
      </c>
      <c r="I78" s="16" t="n">
        <v>0.95</v>
      </c>
      <c r="J78" s="15">
        <f>I78-F78</f>
        <v/>
      </c>
      <c r="K78" s="15">
        <f>H78-I78</f>
        <v/>
      </c>
      <c r="L78" s="15" t="n">
        <v>-0.03558</v>
      </c>
      <c r="M78" s="15" t="n">
        <v>-0.03558</v>
      </c>
      <c r="N78" s="15" t="n"/>
      <c r="O78" s="15">
        <f>L78*J78</f>
        <v/>
      </c>
      <c r="P78" s="17">
        <f>M78*J78</f>
        <v/>
      </c>
    </row>
    <row r="79" ht="13.5" customHeight="1">
      <c r="A79" s="14" t="n">
        <v>116651</v>
      </c>
      <c r="B79" s="15" t="inlineStr">
        <is>
          <t>INDIAN RIVER</t>
        </is>
      </c>
      <c r="C79" s="15" t="n">
        <v>2.3</v>
      </c>
      <c r="D79" s="15" t="n">
        <v>101</v>
      </c>
      <c r="E79" s="15" t="n">
        <v>1334</v>
      </c>
      <c r="F79" s="15" t="n">
        <v>0</v>
      </c>
      <c r="G79" s="15" t="n">
        <v>0</v>
      </c>
      <c r="H79" s="15" t="n">
        <v>0</v>
      </c>
      <c r="I79" s="16" t="n">
        <v>0</v>
      </c>
      <c r="J79" s="15">
        <f>I79-F79</f>
        <v/>
      </c>
      <c r="K79" s="15">
        <f>H79-I79</f>
        <v/>
      </c>
      <c r="L79" s="15" t="n">
        <v>-0.03159</v>
      </c>
      <c r="M79" s="15" t="n">
        <v>-0.03159</v>
      </c>
      <c r="N79" s="15" t="n"/>
      <c r="O79" s="15">
        <f>L79*J79</f>
        <v/>
      </c>
      <c r="P79" s="17">
        <f>M79*J79</f>
        <v/>
      </c>
    </row>
    <row r="80" ht="13.5" customHeight="1">
      <c r="A80" s="14" t="n">
        <v>996364</v>
      </c>
      <c r="B80" s="15" t="inlineStr">
        <is>
          <t>SUN_BLANDF~1</t>
        </is>
      </c>
      <c r="C80" s="15" t="n">
        <v>115</v>
      </c>
      <c r="D80" s="15" t="n">
        <v>101</v>
      </c>
      <c r="E80" s="15" t="n">
        <v>1330</v>
      </c>
      <c r="F80" s="15" t="n">
        <v>0</v>
      </c>
      <c r="G80" s="15" t="n">
        <v>0</v>
      </c>
      <c r="H80" s="15" t="n">
        <v>0</v>
      </c>
      <c r="I80" s="16" t="n">
        <v>0</v>
      </c>
      <c r="J80" s="15">
        <f>I80-F80</f>
        <v/>
      </c>
      <c r="K80" s="15">
        <f>H80-I80</f>
        <v/>
      </c>
      <c r="L80" s="15" t="n">
        <v>-0.03159</v>
      </c>
      <c r="M80" s="15" t="n">
        <v>-0.03159</v>
      </c>
      <c r="N80" s="15" t="n"/>
      <c r="O80" s="15">
        <f>L80*J80</f>
        <v/>
      </c>
      <c r="P80" s="17">
        <f>M80*J80</f>
        <v/>
      </c>
    </row>
    <row r="81" ht="13.5" customHeight="1">
      <c r="A81" s="14" t="n">
        <v>113020</v>
      </c>
      <c r="B81" s="15" t="inlineStr">
        <is>
          <t>DaymarkGe~42</t>
        </is>
      </c>
      <c r="C81" s="15" t="n">
        <v>115</v>
      </c>
      <c r="D81" s="15" t="n">
        <v>101</v>
      </c>
      <c r="E81" s="15" t="n">
        <v>1100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-0.03055</v>
      </c>
      <c r="M81" s="15" t="n">
        <v>-0.03055</v>
      </c>
      <c r="N81" s="15" t="n"/>
      <c r="O81" s="15">
        <f>L81*J81</f>
        <v/>
      </c>
      <c r="P81" s="17">
        <f>M81*J81</f>
        <v/>
      </c>
    </row>
    <row r="82" ht="13.5" customHeight="1">
      <c r="A82" s="14" t="n">
        <v>993328</v>
      </c>
      <c r="B82" s="15" t="inlineStr">
        <is>
          <t>SUN_EAST W~1</t>
        </is>
      </c>
      <c r="C82" s="15" t="n">
        <v>69</v>
      </c>
      <c r="D82" s="15" t="n">
        <v>101</v>
      </c>
      <c r="E82" s="15" t="n">
        <v>1110</v>
      </c>
      <c r="F82" s="15" t="n">
        <v>9.93</v>
      </c>
      <c r="G82" s="15" t="n">
        <v>0</v>
      </c>
      <c r="H82" s="15" t="n">
        <v>9.93</v>
      </c>
      <c r="I82" s="16" t="n">
        <v>9.93</v>
      </c>
      <c r="J82" s="15">
        <f>I82-F82</f>
        <v/>
      </c>
      <c r="K82" s="15">
        <f>H82-I82</f>
        <v/>
      </c>
      <c r="L82" s="15" t="n">
        <v>-0.02652</v>
      </c>
      <c r="M82" s="15" t="n">
        <v>-0.02652</v>
      </c>
      <c r="N82" s="15" t="n"/>
      <c r="O82" s="15">
        <f>L82*J82</f>
        <v/>
      </c>
      <c r="P82" s="17">
        <f>M82*J82</f>
        <v/>
      </c>
    </row>
    <row r="83" ht="13.5" customHeight="1">
      <c r="A83" s="14" t="n">
        <v>113341</v>
      </c>
      <c r="B83" s="15" t="inlineStr">
        <is>
          <t xml:space="preserve">OAKDALE_A53 </t>
        </is>
      </c>
      <c r="C83" s="15" t="n">
        <v>69</v>
      </c>
      <c r="D83" s="15" t="n">
        <v>101</v>
      </c>
      <c r="E83" s="15" t="n">
        <v>1110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-0.02648</v>
      </c>
      <c r="M83" s="15" t="n">
        <v>-0.02648</v>
      </c>
      <c r="N83" s="15" t="n"/>
      <c r="O83" s="15">
        <f>L83*J83</f>
        <v/>
      </c>
      <c r="P83" s="17">
        <f>M83*J83</f>
        <v/>
      </c>
    </row>
    <row r="84" ht="13.5" customHeight="1">
      <c r="A84" s="14" t="n">
        <v>113907</v>
      </c>
      <c r="B84" s="15" t="inlineStr">
        <is>
          <t xml:space="preserve">SHREWSBRY   </t>
        </is>
      </c>
      <c r="C84" s="15" t="n">
        <v>69</v>
      </c>
      <c r="D84" s="15" t="n">
        <v>101</v>
      </c>
      <c r="E84" s="15" t="n">
        <v>1214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-0.02249</v>
      </c>
      <c r="M84" s="15" t="n">
        <v>-0.02249</v>
      </c>
      <c r="N84" s="15" t="n"/>
      <c r="O84" s="15">
        <f>L84*J84</f>
        <v/>
      </c>
      <c r="P84" s="17">
        <f>M84*J84</f>
        <v/>
      </c>
    </row>
    <row r="85" ht="13.5" customHeight="1">
      <c r="A85" s="14" t="n">
        <v>113404</v>
      </c>
      <c r="B85" s="15" t="inlineStr">
        <is>
          <t>WMI MILLBURY</t>
        </is>
      </c>
      <c r="C85" s="15" t="n">
        <v>13.8</v>
      </c>
      <c r="D85" s="15" t="n">
        <v>101</v>
      </c>
      <c r="E85" s="15" t="n">
        <v>1110</v>
      </c>
      <c r="F85" s="15" t="n">
        <v>40.94</v>
      </c>
      <c r="G85" s="15" t="n">
        <v>0</v>
      </c>
      <c r="H85" s="15" t="n">
        <v>40.94</v>
      </c>
      <c r="I85" s="16" t="n">
        <v>40.94</v>
      </c>
      <c r="J85" s="15">
        <f>I85-F85</f>
        <v/>
      </c>
      <c r="K85" s="15">
        <f>H85-I85</f>
        <v/>
      </c>
      <c r="L85" s="15" t="n">
        <v>-0.02174</v>
      </c>
      <c r="M85" s="15" t="n">
        <v>-0.02174</v>
      </c>
      <c r="N85" s="15" t="n"/>
      <c r="O85" s="15">
        <f>L85*J85</f>
        <v/>
      </c>
      <c r="P85" s="17">
        <f>M85*J85</f>
        <v/>
      </c>
    </row>
    <row r="86" ht="13.5" customHeight="1">
      <c r="A86" s="14" t="n">
        <v>113451</v>
      </c>
      <c r="B86" s="15" t="inlineStr">
        <is>
          <t xml:space="preserve">CHINOOK_PV  </t>
        </is>
      </c>
      <c r="C86" s="15" t="n">
        <v>0.6</v>
      </c>
      <c r="D86" s="15" t="n">
        <v>101</v>
      </c>
      <c r="E86" s="15" t="n">
        <v>1110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-0.02161</v>
      </c>
      <c r="M86" s="15" t="n">
        <v>-0.02161</v>
      </c>
      <c r="N86" s="15" t="n"/>
      <c r="O86" s="15">
        <f>L86*J86</f>
        <v/>
      </c>
      <c r="P86" s="17">
        <f>M86*J86</f>
        <v/>
      </c>
    </row>
    <row r="87" ht="13.5" customHeight="1">
      <c r="A87" s="14" t="n">
        <v>998940</v>
      </c>
      <c r="B87" s="15" t="inlineStr">
        <is>
          <t>SUN_WESTMI~1</t>
        </is>
      </c>
      <c r="C87" s="15" t="n">
        <v>12.5</v>
      </c>
      <c r="D87" s="15" t="n">
        <v>101</v>
      </c>
      <c r="E87" s="15" t="n">
        <v>822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-0.02063</v>
      </c>
      <c r="M87" s="15" t="n">
        <v>-0.02063</v>
      </c>
      <c r="N87" s="15" t="n"/>
      <c r="O87" s="15">
        <f>L87*J87</f>
        <v/>
      </c>
      <c r="P87" s="17">
        <f>M87*J87</f>
        <v/>
      </c>
    </row>
    <row r="88" ht="13.5" customHeight="1">
      <c r="A88" s="14" t="n">
        <v>109550</v>
      </c>
      <c r="B88" s="15" t="inlineStr">
        <is>
          <t>BELLOWS FALS</t>
        </is>
      </c>
      <c r="C88" s="15" t="n">
        <v>6.9</v>
      </c>
      <c r="D88" s="15" t="n">
        <v>101</v>
      </c>
      <c r="E88" s="15" t="n">
        <v>400</v>
      </c>
      <c r="F88" s="15" t="n">
        <v>0</v>
      </c>
      <c r="G88" s="15" t="n">
        <v>0</v>
      </c>
      <c r="H88" s="15" t="n">
        <v>0</v>
      </c>
      <c r="I88" s="16" t="n">
        <v>0</v>
      </c>
      <c r="J88" s="15">
        <f>I88-F88</f>
        <v/>
      </c>
      <c r="K88" s="15">
        <f>H88-I88</f>
        <v/>
      </c>
      <c r="L88" s="15" t="n">
        <v>-0.02063</v>
      </c>
      <c r="M88" s="15" t="n">
        <v>-0.02063</v>
      </c>
      <c r="N88" s="15" t="n"/>
      <c r="O88" s="15">
        <f>L88*J88</f>
        <v/>
      </c>
      <c r="P88" s="17">
        <f>M88*J88</f>
        <v/>
      </c>
    </row>
    <row r="89" ht="13.5" customHeight="1">
      <c r="A89" s="14" t="n">
        <v>113926</v>
      </c>
      <c r="B89" s="15" t="inlineStr">
        <is>
          <t>CHERRYST DSL</t>
        </is>
      </c>
      <c r="C89" s="15" t="n">
        <v>4.16</v>
      </c>
      <c r="D89" s="15" t="n">
        <v>101</v>
      </c>
      <c r="E89" s="15" t="n">
        <v>1220</v>
      </c>
      <c r="F89" s="15" t="n">
        <v>16.8</v>
      </c>
      <c r="G89" s="15" t="n">
        <v>0</v>
      </c>
      <c r="H89" s="15" t="n">
        <v>16.8</v>
      </c>
      <c r="I89" s="16" t="n">
        <v>16.8</v>
      </c>
      <c r="J89" s="15">
        <f>I89-F89</f>
        <v/>
      </c>
      <c r="K89" s="15">
        <f>H89-I89</f>
        <v/>
      </c>
      <c r="L89" s="15" t="n">
        <v>-0.02049</v>
      </c>
      <c r="M89" s="15" t="n">
        <v>-0.02049</v>
      </c>
      <c r="N89" s="15" t="n"/>
      <c r="O89" s="15">
        <f>L89*J89</f>
        <v/>
      </c>
      <c r="P89" s="17">
        <f>M89*J89</f>
        <v/>
      </c>
    </row>
    <row r="90" ht="13.5" customHeight="1">
      <c r="A90" s="14" t="n">
        <v>994990</v>
      </c>
      <c r="B90" s="15" t="inlineStr">
        <is>
          <t>SUN_FITZWI~1</t>
        </is>
      </c>
      <c r="C90" s="15" t="n">
        <v>115</v>
      </c>
      <c r="D90" s="15" t="n">
        <v>101</v>
      </c>
      <c r="E90" s="15" t="n">
        <v>680</v>
      </c>
      <c r="F90" s="15" t="n">
        <v>0</v>
      </c>
      <c r="G90" s="15" t="n">
        <v>0</v>
      </c>
      <c r="H90" s="15" t="n">
        <v>0</v>
      </c>
      <c r="I90" s="16" t="n">
        <v>0</v>
      </c>
      <c r="J90" s="15">
        <f>I90-F90</f>
        <v/>
      </c>
      <c r="K90" s="15">
        <f>H90-I90</f>
        <v/>
      </c>
      <c r="L90" s="15" t="n">
        <v>-0.01887</v>
      </c>
      <c r="M90" s="15" t="n">
        <v>-0.01887</v>
      </c>
      <c r="N90" s="15" t="n"/>
      <c r="O90" s="15">
        <f>L90*J90</f>
        <v/>
      </c>
      <c r="P90" s="17">
        <f>M90*J90</f>
        <v/>
      </c>
    </row>
    <row r="91" ht="13.5" customHeight="1">
      <c r="A91" s="14" t="n">
        <v>993036</v>
      </c>
      <c r="B91" s="15" t="inlineStr">
        <is>
          <t>SUN_WILBRA~1</t>
        </is>
      </c>
      <c r="C91" s="15" t="n">
        <v>69</v>
      </c>
      <c r="D91" s="15" t="n">
        <v>101</v>
      </c>
      <c r="E91" s="15" t="n">
        <v>1100</v>
      </c>
      <c r="F91" s="15" t="n">
        <v>9.699999999999999</v>
      </c>
      <c r="G91" s="15" t="n">
        <v>0</v>
      </c>
      <c r="H91" s="15" t="n">
        <v>9.699999999999999</v>
      </c>
      <c r="I91" s="16" t="n">
        <v>9.699999999999999</v>
      </c>
      <c r="J91" s="15">
        <f>I91-F91</f>
        <v/>
      </c>
      <c r="K91" s="15">
        <f>H91-I91</f>
        <v/>
      </c>
      <c r="L91" s="15" t="n">
        <v>-0.01869</v>
      </c>
      <c r="M91" s="15" t="n">
        <v>-0.01869</v>
      </c>
      <c r="N91" s="15" t="n"/>
      <c r="O91" s="15">
        <f>L91*J91</f>
        <v/>
      </c>
      <c r="P91" s="17">
        <f>M91*J91</f>
        <v/>
      </c>
    </row>
    <row r="92" ht="13.5" customHeight="1">
      <c r="A92" s="14" t="n">
        <v>993047</v>
      </c>
      <c r="B92" s="15" t="inlineStr">
        <is>
          <t>SUN_E.LONG~1</t>
        </is>
      </c>
      <c r="C92" s="15" t="n">
        <v>69</v>
      </c>
      <c r="D92" s="15" t="n">
        <v>101</v>
      </c>
      <c r="E92" s="15" t="n">
        <v>1100</v>
      </c>
      <c r="F92" s="15" t="n">
        <v>8.99</v>
      </c>
      <c r="G92" s="15" t="n">
        <v>0</v>
      </c>
      <c r="H92" s="15" t="n">
        <v>8.99</v>
      </c>
      <c r="I92" s="16" t="n">
        <v>8.99</v>
      </c>
      <c r="J92" s="15">
        <f>I92-F92</f>
        <v/>
      </c>
      <c r="K92" s="15">
        <f>H92-I92</f>
        <v/>
      </c>
      <c r="L92" s="15" t="n">
        <v>-0.01869</v>
      </c>
      <c r="M92" s="15" t="n">
        <v>-0.01869</v>
      </c>
      <c r="N92" s="15" t="n"/>
      <c r="O92" s="15">
        <f>L92*J92</f>
        <v/>
      </c>
      <c r="P92" s="17">
        <f>M92*J92</f>
        <v/>
      </c>
    </row>
    <row r="93" ht="13.5" customHeight="1">
      <c r="A93" s="14" t="n">
        <v>108893</v>
      </c>
      <c r="B93" s="15" t="inlineStr">
        <is>
          <t xml:space="preserve">ASCUTNEY GT </t>
        </is>
      </c>
      <c r="C93" s="15" t="n">
        <v>13.8</v>
      </c>
      <c r="D93" s="15" t="n">
        <v>101</v>
      </c>
      <c r="E93" s="15" t="n">
        <v>704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-0.01657</v>
      </c>
      <c r="M93" s="15" t="n">
        <v>-0.01657</v>
      </c>
      <c r="N93" s="15" t="n"/>
      <c r="O93" s="15">
        <f>L93*J93</f>
        <v/>
      </c>
      <c r="P93" s="17">
        <f>M93*J93</f>
        <v/>
      </c>
    </row>
    <row r="94" ht="13.5" customHeight="1">
      <c r="A94" s="14" t="n">
        <v>114085</v>
      </c>
      <c r="B94" s="15" t="inlineStr">
        <is>
          <t xml:space="preserve">BOOT HYD G1 </t>
        </is>
      </c>
      <c r="C94" s="15" t="n">
        <v>4.16</v>
      </c>
      <c r="D94" s="15" t="n">
        <v>101</v>
      </c>
      <c r="E94" s="15" t="n">
        <v>1120</v>
      </c>
      <c r="F94" s="15" t="n">
        <v>9</v>
      </c>
      <c r="G94" s="15" t="n">
        <v>0</v>
      </c>
      <c r="H94" s="15" t="n">
        <v>9</v>
      </c>
      <c r="I94" s="16" t="n">
        <v>9</v>
      </c>
      <c r="J94" s="15">
        <f>I94-F94</f>
        <v/>
      </c>
      <c r="K94" s="15">
        <f>H94-I94</f>
        <v/>
      </c>
      <c r="L94" s="15" t="n">
        <v>-0.01629</v>
      </c>
      <c r="M94" s="15" t="n">
        <v>-0.01629</v>
      </c>
      <c r="N94" s="15" t="n"/>
      <c r="O94" s="15">
        <f>L94*J94</f>
        <v/>
      </c>
      <c r="P94" s="17">
        <f>M94*J94</f>
        <v/>
      </c>
    </row>
    <row r="95" ht="13.5" customHeight="1">
      <c r="A95" s="14" t="n">
        <v>114048</v>
      </c>
      <c r="B95" s="15" t="inlineStr">
        <is>
          <t xml:space="preserve">LENERGIA ST </t>
        </is>
      </c>
      <c r="C95" s="15" t="n">
        <v>13.8</v>
      </c>
      <c r="D95" s="15" t="n">
        <v>101</v>
      </c>
      <c r="E95" s="15" t="n">
        <v>1120</v>
      </c>
      <c r="F95" s="15" t="n">
        <v>23.57</v>
      </c>
      <c r="G95" s="15" t="n">
        <v>0</v>
      </c>
      <c r="H95" s="15" t="n">
        <v>23.57</v>
      </c>
      <c r="I95" s="16" t="n">
        <v>23.57</v>
      </c>
      <c r="J95" s="15">
        <f>I95-F95</f>
        <v/>
      </c>
      <c r="K95" s="15">
        <f>H95-I95</f>
        <v/>
      </c>
      <c r="L95" s="15" t="n">
        <v>-0.01629</v>
      </c>
      <c r="M95" s="15" t="n">
        <v>-0.01629</v>
      </c>
      <c r="N95" s="15" t="n"/>
      <c r="O95" s="15">
        <f>L95*J95</f>
        <v/>
      </c>
      <c r="P95" s="17">
        <f>M95*J95</f>
        <v/>
      </c>
    </row>
    <row r="96" ht="13.5" customHeight="1">
      <c r="A96" s="14" t="n">
        <v>114086</v>
      </c>
      <c r="B96" s="15" t="inlineStr">
        <is>
          <t xml:space="preserve">BOOT HYD G2 </t>
        </is>
      </c>
      <c r="C96" s="15" t="n">
        <v>4.16</v>
      </c>
      <c r="D96" s="15" t="n">
        <v>101</v>
      </c>
      <c r="E96" s="15" t="n">
        <v>1120</v>
      </c>
      <c r="F96" s="15" t="n">
        <v>9</v>
      </c>
      <c r="G96" s="15" t="n">
        <v>0</v>
      </c>
      <c r="H96" s="15" t="n">
        <v>9</v>
      </c>
      <c r="I96" s="16" t="n">
        <v>9</v>
      </c>
      <c r="J96" s="15">
        <f>I96-F96</f>
        <v/>
      </c>
      <c r="K96" s="15">
        <f>H96-I96</f>
        <v/>
      </c>
      <c r="L96" s="15" t="n">
        <v>-0.01629</v>
      </c>
      <c r="M96" s="15" t="n">
        <v>-0.01629</v>
      </c>
      <c r="N96" s="15" t="n"/>
      <c r="O96" s="15">
        <f>L96*J96</f>
        <v/>
      </c>
      <c r="P96" s="17">
        <f>M96*J96</f>
        <v/>
      </c>
    </row>
    <row r="97" ht="13.5" customHeight="1">
      <c r="A97" s="14" t="n">
        <v>114026</v>
      </c>
      <c r="B97" s="15" t="inlineStr">
        <is>
          <t xml:space="preserve">PERRY ST 3  </t>
        </is>
      </c>
      <c r="C97" s="15" t="n">
        <v>13.8</v>
      </c>
      <c r="D97" s="15" t="n">
        <v>101</v>
      </c>
      <c r="E97" s="15" t="n">
        <v>1120</v>
      </c>
      <c r="F97" s="15" t="n">
        <v>0.64</v>
      </c>
      <c r="G97" s="15" t="n">
        <v>0</v>
      </c>
      <c r="H97" s="15" t="n">
        <v>0.64</v>
      </c>
      <c r="I97" s="16" t="n">
        <v>0.64</v>
      </c>
      <c r="J97" s="15">
        <f>I97-F97</f>
        <v/>
      </c>
      <c r="K97" s="15">
        <f>H97-I97</f>
        <v/>
      </c>
      <c r="L97" s="15" t="n">
        <v>-0.01629</v>
      </c>
      <c r="M97" s="15" t="n">
        <v>-0.01629</v>
      </c>
      <c r="N97" s="15" t="n"/>
      <c r="O97" s="15">
        <f>L97*J97</f>
        <v/>
      </c>
      <c r="P97" s="17">
        <f>M97*J97</f>
        <v/>
      </c>
    </row>
    <row r="98" ht="13.5" customHeight="1">
      <c r="A98" s="14" t="n">
        <v>114047</v>
      </c>
      <c r="B98" s="15" t="inlineStr">
        <is>
          <t xml:space="preserve">LENERGIA CT </t>
        </is>
      </c>
      <c r="C98" s="15" t="n">
        <v>13.8</v>
      </c>
      <c r="D98" s="15" t="n">
        <v>101</v>
      </c>
      <c r="E98" s="15" t="n">
        <v>1120</v>
      </c>
      <c r="F98" s="15" t="n">
        <v>50.43</v>
      </c>
      <c r="G98" s="15" t="n">
        <v>0</v>
      </c>
      <c r="H98" s="15" t="n">
        <v>50.43</v>
      </c>
      <c r="I98" s="16" t="n">
        <v>50.43</v>
      </c>
      <c r="J98" s="15">
        <f>I98-F98</f>
        <v/>
      </c>
      <c r="K98" s="15">
        <f>H98-I98</f>
        <v/>
      </c>
      <c r="L98" s="15" t="n">
        <v>-0.01629</v>
      </c>
      <c r="M98" s="15" t="n">
        <v>-0.01629</v>
      </c>
      <c r="N98" s="15" t="n"/>
      <c r="O98" s="15">
        <f>L98*J98</f>
        <v/>
      </c>
      <c r="P98" s="17">
        <f>M98*J98</f>
        <v/>
      </c>
    </row>
    <row r="99" ht="13.5" customHeight="1">
      <c r="A99" s="14" t="n">
        <v>998265</v>
      </c>
      <c r="B99" s="15" t="inlineStr">
        <is>
          <t xml:space="preserve">SUN_WINDSOR </t>
        </is>
      </c>
      <c r="C99" s="15" t="n">
        <v>46</v>
      </c>
      <c r="D99" s="15" t="n">
        <v>101</v>
      </c>
      <c r="E99" s="15" t="n">
        <v>812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-0.01626</v>
      </c>
      <c r="M99" s="15" t="n">
        <v>-0.01626</v>
      </c>
      <c r="N99" s="15" t="n"/>
      <c r="O99" s="15">
        <f>L99*J99</f>
        <v/>
      </c>
      <c r="P99" s="17">
        <f>M99*J99</f>
        <v/>
      </c>
    </row>
    <row r="100" ht="13.5" customHeight="1">
      <c r="A100" s="14" t="n">
        <v>106057</v>
      </c>
      <c r="B100" s="15" t="inlineStr">
        <is>
          <t>GRANITE RDG2</t>
        </is>
      </c>
      <c r="C100" s="15" t="n">
        <v>16</v>
      </c>
      <c r="D100" s="15" t="n">
        <v>101</v>
      </c>
      <c r="E100" s="15" t="n">
        <v>400</v>
      </c>
      <c r="F100" s="15" t="n">
        <v>223.08</v>
      </c>
      <c r="G100" s="15" t="n">
        <v>0</v>
      </c>
      <c r="H100" s="15" t="n">
        <v>223.08</v>
      </c>
      <c r="I100" s="16" t="n">
        <v>223.08</v>
      </c>
      <c r="J100" s="15">
        <f>I100-F100</f>
        <v/>
      </c>
      <c r="K100" s="15">
        <f>H100-I100</f>
        <v/>
      </c>
      <c r="L100" s="15" t="n">
        <v>-0.01606</v>
      </c>
      <c r="M100" s="15" t="n">
        <v>-0.01606</v>
      </c>
      <c r="N100" s="15" t="n"/>
      <c r="O100" s="15">
        <f>L100*J100</f>
        <v/>
      </c>
      <c r="P100" s="17">
        <f>M100*J100</f>
        <v/>
      </c>
    </row>
    <row r="101" ht="13.5" customHeight="1">
      <c r="A101" s="14" t="n">
        <v>106033</v>
      </c>
      <c r="B101" s="15" t="inlineStr">
        <is>
          <t>SLAYTON HIL1</t>
        </is>
      </c>
      <c r="C101" s="15" t="n">
        <v>13.8</v>
      </c>
      <c r="D101" s="15" t="n">
        <v>101</v>
      </c>
      <c r="E101" s="15" t="n">
        <v>400</v>
      </c>
      <c r="F101" s="15" t="n">
        <v>0</v>
      </c>
      <c r="G101" s="15" t="n">
        <v>0</v>
      </c>
      <c r="H101" s="15" t="n">
        <v>0</v>
      </c>
      <c r="I101" s="16" t="n">
        <v>0</v>
      </c>
      <c r="J101" s="15">
        <f>I101-F101</f>
        <v/>
      </c>
      <c r="K101" s="15">
        <f>H101-I101</f>
        <v/>
      </c>
      <c r="L101" s="15" t="n">
        <v>-0.01593</v>
      </c>
      <c r="M101" s="15" t="n">
        <v>-0.01593</v>
      </c>
      <c r="N101" s="15" t="n"/>
      <c r="O101" s="15">
        <f>L101*J101</f>
        <v/>
      </c>
      <c r="P101" s="17">
        <f>M101*J101</f>
        <v/>
      </c>
    </row>
    <row r="102" ht="13.5" customHeight="1">
      <c r="A102" s="14" t="n">
        <v>106056</v>
      </c>
      <c r="B102" s="15" t="inlineStr">
        <is>
          <t>GRANITE RDG1</t>
        </is>
      </c>
      <c r="C102" s="15" t="n">
        <v>16</v>
      </c>
      <c r="D102" s="15" t="n">
        <v>101</v>
      </c>
      <c r="E102" s="15" t="n">
        <v>400</v>
      </c>
      <c r="F102" s="15" t="n">
        <v>223.08</v>
      </c>
      <c r="G102" s="15" t="n">
        <v>0</v>
      </c>
      <c r="H102" s="15" t="n">
        <v>223.08</v>
      </c>
      <c r="I102" s="16" t="n">
        <v>223.08</v>
      </c>
      <c r="J102" s="15">
        <f>I102-F102</f>
        <v/>
      </c>
      <c r="K102" s="15">
        <f>H102-I102</f>
        <v/>
      </c>
      <c r="L102" s="15" t="n">
        <v>-0.01589</v>
      </c>
      <c r="M102" s="15" t="n">
        <v>-0.01589</v>
      </c>
      <c r="N102" s="15" t="n"/>
      <c r="O102" s="15">
        <f>L102*J102</f>
        <v/>
      </c>
      <c r="P102" s="17">
        <f>M102*J102</f>
        <v/>
      </c>
    </row>
    <row r="103" ht="13.5" customHeight="1">
      <c r="A103" s="14" t="n">
        <v>993969</v>
      </c>
      <c r="B103" s="15" t="inlineStr">
        <is>
          <t>BAT_BILERC~1</t>
        </is>
      </c>
      <c r="C103" s="15" t="n">
        <v>115</v>
      </c>
      <c r="D103" s="15" t="n">
        <v>101</v>
      </c>
      <c r="E103" s="15" t="n">
        <v>1120</v>
      </c>
      <c r="F103" s="15" t="n">
        <v>150</v>
      </c>
      <c r="G103" s="15" t="n">
        <v>0</v>
      </c>
      <c r="H103" s="15" t="n">
        <v>150</v>
      </c>
      <c r="I103" s="16" t="n">
        <v>150</v>
      </c>
      <c r="J103" s="15">
        <f>I103-F103</f>
        <v/>
      </c>
      <c r="K103" s="15">
        <f>H103-I103</f>
        <v/>
      </c>
      <c r="L103" s="15" t="n">
        <v>-0.01587</v>
      </c>
      <c r="M103" s="15" t="n">
        <v>-0.01587</v>
      </c>
      <c r="N103" s="15" t="n"/>
      <c r="O103" s="15">
        <f>L103*J103</f>
        <v/>
      </c>
      <c r="P103" s="17">
        <f>M103*J103</f>
        <v/>
      </c>
    </row>
    <row r="104" ht="13.5" customHeight="1">
      <c r="A104" s="14" t="n">
        <v>114067</v>
      </c>
      <c r="B104" s="15" t="inlineStr">
        <is>
          <t>LAWRENCE HYD</t>
        </is>
      </c>
      <c r="C104" s="15" t="n">
        <v>4.16</v>
      </c>
      <c r="D104" s="15" t="n">
        <v>101</v>
      </c>
      <c r="E104" s="15" t="n">
        <v>1120</v>
      </c>
      <c r="F104" s="15" t="n">
        <v>9.4</v>
      </c>
      <c r="G104" s="15" t="n">
        <v>0</v>
      </c>
      <c r="H104" s="15" t="n">
        <v>9.4</v>
      </c>
      <c r="I104" s="16" t="n">
        <v>9.4</v>
      </c>
      <c r="J104" s="15">
        <f>I104-F104</f>
        <v/>
      </c>
      <c r="K104" s="15">
        <f>H104-I104</f>
        <v/>
      </c>
      <c r="L104" s="15" t="n">
        <v>-0.01586</v>
      </c>
      <c r="M104" s="15" t="n">
        <v>-0.01586</v>
      </c>
      <c r="N104" s="15" t="n"/>
      <c r="O104" s="15">
        <f>L104*J104</f>
        <v/>
      </c>
      <c r="P104" s="17">
        <f>M104*J104</f>
        <v/>
      </c>
    </row>
    <row r="105" ht="13.5" customHeight="1">
      <c r="A105" s="14" t="n">
        <v>109573</v>
      </c>
      <c r="B105" s="15" t="inlineStr">
        <is>
          <t xml:space="preserve">WILDER      </t>
        </is>
      </c>
      <c r="C105" s="15" t="n">
        <v>13.8</v>
      </c>
      <c r="D105" s="15" t="n">
        <v>101</v>
      </c>
      <c r="E105" s="15" t="n">
        <v>400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-0.0158</v>
      </c>
      <c r="M105" s="15" t="n">
        <v>-0.0158</v>
      </c>
      <c r="N105" s="15" t="n"/>
      <c r="O105" s="15">
        <f>L105*J105</f>
        <v/>
      </c>
      <c r="P105" s="17">
        <f>M105*J105</f>
        <v/>
      </c>
    </row>
    <row r="106" ht="13.5" customHeight="1">
      <c r="A106" s="14" t="n">
        <v>109141</v>
      </c>
      <c r="B106" s="15" t="inlineStr">
        <is>
          <t xml:space="preserve">TAFTSVL_GEN </t>
        </is>
      </c>
      <c r="C106" s="15" t="n">
        <v>12.5</v>
      </c>
      <c r="D106" s="15" t="n">
        <v>101</v>
      </c>
      <c r="E106" s="15" t="n">
        <v>704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-0.01578</v>
      </c>
      <c r="M106" s="15" t="n">
        <v>-0.01578</v>
      </c>
      <c r="N106" s="15" t="n"/>
      <c r="O106" s="15">
        <f>L106*J106</f>
        <v/>
      </c>
      <c r="P106" s="17">
        <f>M106*J106</f>
        <v/>
      </c>
    </row>
    <row r="107" ht="13.5" customHeight="1">
      <c r="A107" s="14" t="n">
        <v>109140</v>
      </c>
      <c r="B107" s="15" t="inlineStr">
        <is>
          <t xml:space="preserve">NO HARTLAND </t>
        </is>
      </c>
      <c r="C107" s="15" t="n">
        <v>4.16</v>
      </c>
      <c r="D107" s="15" t="n">
        <v>101</v>
      </c>
      <c r="E107" s="15" t="n">
        <v>704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-0.01577</v>
      </c>
      <c r="M107" s="15" t="n">
        <v>-0.01577</v>
      </c>
      <c r="N107" s="15" t="n"/>
      <c r="O107" s="15">
        <f>L107*J107</f>
        <v/>
      </c>
      <c r="P107" s="17">
        <f>M107*J107</f>
        <v/>
      </c>
    </row>
    <row r="108" ht="13.5" customHeight="1">
      <c r="A108" s="14" t="n">
        <v>105351</v>
      </c>
      <c r="B108" s="15" t="inlineStr">
        <is>
          <t>LEMP_STRING2</t>
        </is>
      </c>
      <c r="C108" s="15" t="n">
        <v>0.6899999999999999</v>
      </c>
      <c r="D108" s="15" t="n">
        <v>101</v>
      </c>
      <c r="E108" s="15" t="n">
        <v>564</v>
      </c>
      <c r="F108" s="15" t="n">
        <v>2.21</v>
      </c>
      <c r="G108" s="15" t="n">
        <v>0</v>
      </c>
      <c r="H108" s="15" t="n">
        <v>2.21</v>
      </c>
      <c r="I108" s="16" t="n">
        <v>2.21</v>
      </c>
      <c r="J108" s="15">
        <f>I108-F108</f>
        <v/>
      </c>
      <c r="K108" s="15">
        <f>H108-I108</f>
        <v/>
      </c>
      <c r="L108" s="15" t="n">
        <v>-0.01574</v>
      </c>
      <c r="M108" s="15" t="n">
        <v>-0.01574</v>
      </c>
      <c r="N108" s="15" t="n"/>
      <c r="O108" s="15">
        <f>L108*J108</f>
        <v/>
      </c>
      <c r="P108" s="17">
        <f>M108*J108</f>
        <v/>
      </c>
    </row>
    <row r="109" ht="13.5" customHeight="1">
      <c r="A109" s="14" t="n">
        <v>994451</v>
      </c>
      <c r="B109" s="15" t="inlineStr">
        <is>
          <t>SUN_NORTH ~2</t>
        </is>
      </c>
      <c r="C109" s="15" t="n">
        <v>115</v>
      </c>
      <c r="D109" s="15" t="n">
        <v>101</v>
      </c>
      <c r="E109" s="15" t="n">
        <v>560</v>
      </c>
      <c r="F109" s="15" t="n">
        <v>15</v>
      </c>
      <c r="G109" s="15" t="n">
        <v>0</v>
      </c>
      <c r="H109" s="15" t="n">
        <v>15</v>
      </c>
      <c r="I109" s="16" t="n">
        <v>15</v>
      </c>
      <c r="J109" s="15">
        <f>I109-F109</f>
        <v/>
      </c>
      <c r="K109" s="15">
        <f>H109-I109</f>
        <v/>
      </c>
      <c r="L109" s="15" t="n">
        <v>-0.01574</v>
      </c>
      <c r="M109" s="15" t="n">
        <v>-0.01574</v>
      </c>
      <c r="N109" s="15" t="n"/>
      <c r="O109" s="15">
        <f>L109*J109</f>
        <v/>
      </c>
      <c r="P109" s="17">
        <f>M109*J109</f>
        <v/>
      </c>
    </row>
    <row r="110" ht="13.5" customHeight="1">
      <c r="A110" s="14" t="n">
        <v>105345</v>
      </c>
      <c r="B110" s="15" t="inlineStr">
        <is>
          <t>HEMPHILL PWR</t>
        </is>
      </c>
      <c r="C110" s="15" t="n">
        <v>13.8</v>
      </c>
      <c r="D110" s="15" t="n">
        <v>101</v>
      </c>
      <c r="E110" s="15" t="n">
        <v>564</v>
      </c>
      <c r="F110" s="15" t="n">
        <v>17.5</v>
      </c>
      <c r="G110" s="15" t="n">
        <v>0</v>
      </c>
      <c r="H110" s="15" t="n">
        <v>17.5</v>
      </c>
      <c r="I110" s="16" t="n">
        <v>17.5</v>
      </c>
      <c r="J110" s="15">
        <f>I110-F110</f>
        <v/>
      </c>
      <c r="K110" s="15">
        <f>H110-I110</f>
        <v/>
      </c>
      <c r="L110" s="15" t="n">
        <v>-0.01574</v>
      </c>
      <c r="M110" s="15" t="n">
        <v>-0.01574</v>
      </c>
      <c r="N110" s="15" t="n"/>
      <c r="O110" s="15">
        <f>L110*J110</f>
        <v/>
      </c>
      <c r="P110" s="17">
        <f>M110*J110</f>
        <v/>
      </c>
    </row>
    <row r="111" ht="13.5" customHeight="1">
      <c r="A111" s="14" t="n">
        <v>105350</v>
      </c>
      <c r="B111" s="15" t="inlineStr">
        <is>
          <t>LEMP_STRING1</t>
        </is>
      </c>
      <c r="C111" s="15" t="n">
        <v>0.6899999999999999</v>
      </c>
      <c r="D111" s="15" t="n">
        <v>101</v>
      </c>
      <c r="E111" s="15" t="n">
        <v>564</v>
      </c>
      <c r="F111" s="15" t="n">
        <v>2.21</v>
      </c>
      <c r="G111" s="15" t="n">
        <v>0</v>
      </c>
      <c r="H111" s="15" t="n">
        <v>2.21</v>
      </c>
      <c r="I111" s="16" t="n">
        <v>2.21</v>
      </c>
      <c r="J111" s="15">
        <f>I111-F111</f>
        <v/>
      </c>
      <c r="K111" s="15">
        <f>H111-I111</f>
        <v/>
      </c>
      <c r="L111" s="15" t="n">
        <v>-0.01574</v>
      </c>
      <c r="M111" s="15" t="n">
        <v>-0.01574</v>
      </c>
      <c r="N111" s="15" t="n"/>
      <c r="O111" s="15">
        <f>L111*J111</f>
        <v/>
      </c>
      <c r="P111" s="17">
        <f>M111*J111</f>
        <v/>
      </c>
    </row>
    <row r="112" ht="13.5" customHeight="1">
      <c r="A112" s="14" t="n">
        <v>105731</v>
      </c>
      <c r="B112" s="15" t="inlineStr">
        <is>
          <t xml:space="preserve">ANTRIM GSU  </t>
        </is>
      </c>
      <c r="C112" s="15" t="n">
        <v>0.6899999999999999</v>
      </c>
      <c r="D112" s="15" t="n">
        <v>101</v>
      </c>
      <c r="E112" s="15" t="n">
        <v>684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-0.01564</v>
      </c>
      <c r="M112" s="15" t="n">
        <v>-0.01564</v>
      </c>
      <c r="N112" s="15" t="n"/>
      <c r="O112" s="15">
        <f>L112*J112</f>
        <v/>
      </c>
      <c r="P112" s="17">
        <f>M112*J112</f>
        <v/>
      </c>
    </row>
    <row r="113" ht="13.5" customHeight="1">
      <c r="A113" s="14" t="n">
        <v>994895</v>
      </c>
      <c r="B113" s="15" t="inlineStr">
        <is>
          <t>WND_TUTTLE~1</t>
        </is>
      </c>
      <c r="C113" s="15" t="n">
        <v>115</v>
      </c>
      <c r="D113" s="15" t="n">
        <v>101</v>
      </c>
      <c r="E113" s="15" t="n">
        <v>680</v>
      </c>
      <c r="F113" s="15" t="n">
        <v>28.4</v>
      </c>
      <c r="G113" s="15" t="n">
        <v>0</v>
      </c>
      <c r="H113" s="15" t="n">
        <v>28.4</v>
      </c>
      <c r="I113" s="16" t="n">
        <v>28.4</v>
      </c>
      <c r="J113" s="15">
        <f>I113-F113</f>
        <v/>
      </c>
      <c r="K113" s="15">
        <f>H113-I113</f>
        <v/>
      </c>
      <c r="L113" s="15" t="n">
        <v>-0.01564</v>
      </c>
      <c r="M113" s="15" t="n">
        <v>-0.01564</v>
      </c>
      <c r="N113" s="15" t="n"/>
      <c r="O113" s="15">
        <f>L113*J113</f>
        <v/>
      </c>
      <c r="P113" s="17">
        <f>M113*J113</f>
        <v/>
      </c>
    </row>
    <row r="114" ht="13.5" customHeight="1">
      <c r="A114" s="14" t="n">
        <v>105726</v>
      </c>
      <c r="B114" s="15" t="inlineStr">
        <is>
          <t xml:space="preserve">JACKMAN HYD </t>
        </is>
      </c>
      <c r="C114" s="15" t="n">
        <v>2.4</v>
      </c>
      <c r="D114" s="15" t="n">
        <v>101</v>
      </c>
      <c r="E114" s="15" t="n">
        <v>684</v>
      </c>
      <c r="F114" s="15" t="n">
        <v>3.6</v>
      </c>
      <c r="G114" s="15" t="n">
        <v>0</v>
      </c>
      <c r="H114" s="15" t="n">
        <v>3.6</v>
      </c>
      <c r="I114" s="16" t="n">
        <v>3.6</v>
      </c>
      <c r="J114" s="15">
        <f>I114-F114</f>
        <v/>
      </c>
      <c r="K114" s="15">
        <f>H114-I114</f>
        <v/>
      </c>
      <c r="L114" s="15" t="n">
        <v>-0.01552</v>
      </c>
      <c r="M114" s="15" t="n">
        <v>-0.01552</v>
      </c>
      <c r="N114" s="15" t="n"/>
      <c r="O114" s="15">
        <f>L114*J114</f>
        <v/>
      </c>
      <c r="P114" s="17">
        <f>M114*J114</f>
        <v/>
      </c>
    </row>
    <row r="115" ht="13.5" customHeight="1">
      <c r="A115" s="14" t="n">
        <v>911550</v>
      </c>
      <c r="B115" s="15" t="inlineStr">
        <is>
          <t xml:space="preserve">PH2_DGEN    </t>
        </is>
      </c>
      <c r="C115" s="15" t="n">
        <v>345</v>
      </c>
      <c r="D115" s="15" t="n">
        <v>101</v>
      </c>
      <c r="E115" s="15" t="n">
        <v>1120</v>
      </c>
      <c r="F115" s="15" t="n">
        <v>353.9</v>
      </c>
      <c r="G115" s="15" t="n">
        <v>0</v>
      </c>
      <c r="H115" s="15" t="n">
        <v>700</v>
      </c>
      <c r="I115" s="16" t="n">
        <v>451.65</v>
      </c>
      <c r="J115" s="15">
        <f>I115-F115</f>
        <v/>
      </c>
      <c r="K115" s="15">
        <f>H115-I115</f>
        <v/>
      </c>
      <c r="L115" s="15" t="n">
        <v>-0.01546</v>
      </c>
      <c r="M115" s="15" t="n">
        <v>-0.01546</v>
      </c>
      <c r="N115" s="15" t="n"/>
      <c r="O115" s="15">
        <f>L115*J115</f>
        <v/>
      </c>
      <c r="P115" s="17">
        <f>M115*J115</f>
        <v/>
      </c>
    </row>
    <row r="116" ht="13.5" customHeight="1">
      <c r="A116" s="14" t="n">
        <v>105324</v>
      </c>
      <c r="B116" s="15" t="inlineStr">
        <is>
          <t>EASTMAN FALS</t>
        </is>
      </c>
      <c r="C116" s="15" t="n">
        <v>2.4</v>
      </c>
      <c r="D116" s="15" t="n">
        <v>101</v>
      </c>
      <c r="E116" s="15" t="n">
        <v>564</v>
      </c>
      <c r="F116" s="15" t="n">
        <v>6.47</v>
      </c>
      <c r="G116" s="15" t="n">
        <v>0</v>
      </c>
      <c r="H116" s="15" t="n">
        <v>6.47</v>
      </c>
      <c r="I116" s="16" t="n">
        <v>6.47</v>
      </c>
      <c r="J116" s="15">
        <f>I116-F116</f>
        <v/>
      </c>
      <c r="K116" s="15">
        <f>H116-I116</f>
        <v/>
      </c>
      <c r="L116" s="15" t="n">
        <v>-0.01541</v>
      </c>
      <c r="M116" s="15" t="n">
        <v>-0.01541</v>
      </c>
      <c r="N116" s="15" t="n"/>
      <c r="O116" s="15">
        <f>L116*J116</f>
        <v/>
      </c>
      <c r="P116" s="17">
        <f>M116*J116</f>
        <v/>
      </c>
    </row>
    <row r="117" ht="13.5" customHeight="1">
      <c r="A117" s="14" t="n">
        <v>105334</v>
      </c>
      <c r="B117" s="15" t="inlineStr">
        <is>
          <t xml:space="preserve">LACONIA     </t>
        </is>
      </c>
      <c r="C117" s="15" t="n">
        <v>34.5</v>
      </c>
      <c r="D117" s="15" t="n">
        <v>101</v>
      </c>
      <c r="E117" s="15" t="n">
        <v>562</v>
      </c>
      <c r="F117" s="15" t="n">
        <v>0.89</v>
      </c>
      <c r="G117" s="15" t="n">
        <v>0</v>
      </c>
      <c r="H117" s="15" t="n">
        <v>0.89</v>
      </c>
      <c r="I117" s="16" t="n">
        <v>0.89</v>
      </c>
      <c r="J117" s="15">
        <f>I117-F117</f>
        <v/>
      </c>
      <c r="K117" s="15">
        <f>H117-I117</f>
        <v/>
      </c>
      <c r="L117" s="15" t="n">
        <v>-0.01541</v>
      </c>
      <c r="M117" s="15" t="n">
        <v>-0.01541</v>
      </c>
      <c r="N117" s="15" t="n"/>
      <c r="O117" s="15">
        <f>L117*J117</f>
        <v/>
      </c>
      <c r="P117" s="17">
        <f>M117*J117</f>
        <v/>
      </c>
    </row>
    <row r="118" ht="13.5" customHeight="1">
      <c r="A118" s="14" t="n">
        <v>994418</v>
      </c>
      <c r="B118" s="15" t="inlineStr">
        <is>
          <t xml:space="preserve">SUN_WEBSTER </t>
        </is>
      </c>
      <c r="C118" s="15" t="n">
        <v>115</v>
      </c>
      <c r="D118" s="15" t="n">
        <v>101</v>
      </c>
      <c r="E118" s="15" t="n">
        <v>560</v>
      </c>
      <c r="F118" s="15" t="n">
        <v>19.9</v>
      </c>
      <c r="G118" s="15" t="n">
        <v>0</v>
      </c>
      <c r="H118" s="15" t="n">
        <v>19.9</v>
      </c>
      <c r="I118" s="16" t="n">
        <v>19.9</v>
      </c>
      <c r="J118" s="15">
        <f>I118-F118</f>
        <v/>
      </c>
      <c r="K118" s="15">
        <f>H118-I118</f>
        <v/>
      </c>
      <c r="L118" s="15" t="n">
        <v>-0.01541</v>
      </c>
      <c r="M118" s="15" t="n">
        <v>-0.01541</v>
      </c>
      <c r="N118" s="15" t="n"/>
      <c r="O118" s="15">
        <f>L118*J118</f>
        <v/>
      </c>
      <c r="P118" s="17">
        <f>M118*J118</f>
        <v/>
      </c>
    </row>
    <row r="119" ht="13.5" customHeight="1">
      <c r="A119" s="14" t="n">
        <v>106042</v>
      </c>
      <c r="B119" s="15" t="inlineStr">
        <is>
          <t>COMERFORD G3</t>
        </is>
      </c>
      <c r="C119" s="15" t="n">
        <v>13.8</v>
      </c>
      <c r="D119" s="15" t="n">
        <v>101</v>
      </c>
      <c r="E119" s="15" t="n">
        <v>400</v>
      </c>
      <c r="F119" s="15" t="n">
        <v>44.63</v>
      </c>
      <c r="G119" s="15" t="n">
        <v>0</v>
      </c>
      <c r="H119" s="15" t="n">
        <v>44.63</v>
      </c>
      <c r="I119" s="16" t="n">
        <v>44.63</v>
      </c>
      <c r="J119" s="15">
        <f>I119-F119</f>
        <v/>
      </c>
      <c r="K119" s="15">
        <f>H119-I119</f>
        <v/>
      </c>
      <c r="L119" s="15" t="n">
        <v>-0.0154</v>
      </c>
      <c r="M119" s="15" t="n">
        <v>-0.0154</v>
      </c>
      <c r="N119" s="15" t="n"/>
      <c r="O119" s="15">
        <f>L119*J119</f>
        <v/>
      </c>
      <c r="P119" s="17">
        <f>M119*J119</f>
        <v/>
      </c>
    </row>
    <row r="120" ht="13.5" customHeight="1">
      <c r="A120" s="14" t="n">
        <v>106043</v>
      </c>
      <c r="B120" s="15" t="inlineStr">
        <is>
          <t>COMERFORD G4</t>
        </is>
      </c>
      <c r="C120" s="15" t="n">
        <v>13.8</v>
      </c>
      <c r="D120" s="15" t="n">
        <v>101</v>
      </c>
      <c r="E120" s="15" t="n">
        <v>400</v>
      </c>
      <c r="F120" s="15" t="n">
        <v>44.63</v>
      </c>
      <c r="G120" s="15" t="n">
        <v>0</v>
      </c>
      <c r="H120" s="15" t="n">
        <v>44.63</v>
      </c>
      <c r="I120" s="16" t="n">
        <v>44.63</v>
      </c>
      <c r="J120" s="15">
        <f>I120-F120</f>
        <v/>
      </c>
      <c r="K120" s="15">
        <f>H120-I120</f>
        <v/>
      </c>
      <c r="L120" s="15" t="n">
        <v>-0.0154</v>
      </c>
      <c r="M120" s="15" t="n">
        <v>-0.0154</v>
      </c>
      <c r="N120" s="15" t="n"/>
      <c r="O120" s="15">
        <f>L120*J120</f>
        <v/>
      </c>
      <c r="P120" s="17">
        <f>M120*J120</f>
        <v/>
      </c>
    </row>
    <row r="121" ht="13.5" customHeight="1">
      <c r="A121" s="14" t="n">
        <v>106041</v>
      </c>
      <c r="B121" s="15" t="inlineStr">
        <is>
          <t>COMERFORD G2</t>
        </is>
      </c>
      <c r="C121" s="15" t="n">
        <v>13.8</v>
      </c>
      <c r="D121" s="15" t="n">
        <v>101</v>
      </c>
      <c r="E121" s="15" t="n">
        <v>400</v>
      </c>
      <c r="F121" s="15" t="n">
        <v>44.63</v>
      </c>
      <c r="G121" s="15" t="n">
        <v>0</v>
      </c>
      <c r="H121" s="15" t="n">
        <v>44.63</v>
      </c>
      <c r="I121" s="16" t="n">
        <v>44.63</v>
      </c>
      <c r="J121" s="15">
        <f>I121-F121</f>
        <v/>
      </c>
      <c r="K121" s="15">
        <f>H121-I121</f>
        <v/>
      </c>
      <c r="L121" s="15" t="n">
        <v>-0.0154</v>
      </c>
      <c r="M121" s="15" t="n">
        <v>-0.0154</v>
      </c>
      <c r="N121" s="15" t="n"/>
      <c r="O121" s="15">
        <f>L121*J121</f>
        <v/>
      </c>
      <c r="P121" s="17">
        <f>M121*J121</f>
        <v/>
      </c>
    </row>
    <row r="122" ht="13.5" customHeight="1">
      <c r="A122" s="14" t="n">
        <v>996003</v>
      </c>
      <c r="B122" s="15" t="inlineStr">
        <is>
          <t>SUN_COMERF~1</t>
        </is>
      </c>
      <c r="C122" s="15" t="n">
        <v>230</v>
      </c>
      <c r="D122" s="15" t="n">
        <v>101</v>
      </c>
      <c r="E122" s="15" t="n">
        <v>400</v>
      </c>
      <c r="F122" s="15" t="n">
        <v>76.25</v>
      </c>
      <c r="G122" s="15" t="n">
        <v>0</v>
      </c>
      <c r="H122" s="15" t="n">
        <v>76.25</v>
      </c>
      <c r="I122" s="16" t="n">
        <v>76.25</v>
      </c>
      <c r="J122" s="15">
        <f>I122-F122</f>
        <v/>
      </c>
      <c r="K122" s="15">
        <f>H122-I122</f>
        <v/>
      </c>
      <c r="L122" s="15" t="n">
        <v>-0.0154</v>
      </c>
      <c r="M122" s="15" t="n">
        <v>-0.0154</v>
      </c>
      <c r="N122" s="15" t="n"/>
      <c r="O122" s="15">
        <f>L122*J122</f>
        <v/>
      </c>
      <c r="P122" s="17">
        <f>M122*J122</f>
        <v/>
      </c>
    </row>
    <row r="123" ht="13.5" customHeight="1">
      <c r="A123" s="14" t="n">
        <v>105317</v>
      </c>
      <c r="B123" s="15" t="inlineStr">
        <is>
          <t>AYERS ISLAND</t>
        </is>
      </c>
      <c r="C123" s="15" t="n">
        <v>2.3</v>
      </c>
      <c r="D123" s="15" t="n">
        <v>101</v>
      </c>
      <c r="E123" s="15" t="n">
        <v>564</v>
      </c>
      <c r="F123" s="15" t="n">
        <v>9.08</v>
      </c>
      <c r="G123" s="15" t="n">
        <v>0</v>
      </c>
      <c r="H123" s="15" t="n">
        <v>9.08</v>
      </c>
      <c r="I123" s="16" t="n">
        <v>9.08</v>
      </c>
      <c r="J123" s="15">
        <f>I123-F123</f>
        <v/>
      </c>
      <c r="K123" s="15">
        <f>H123-I123</f>
        <v/>
      </c>
      <c r="L123" s="15" t="n">
        <v>-0.0154</v>
      </c>
      <c r="M123" s="15" t="n">
        <v>-0.0154</v>
      </c>
      <c r="N123" s="15" t="n"/>
      <c r="O123" s="15">
        <f>L123*J123</f>
        <v/>
      </c>
      <c r="P123" s="17">
        <f>M123*J123</f>
        <v/>
      </c>
    </row>
    <row r="124" ht="13.5" customHeight="1">
      <c r="A124" s="14" t="n">
        <v>105310</v>
      </c>
      <c r="B124" s="15" t="inlineStr">
        <is>
          <t>ALEXANDRIA_G</t>
        </is>
      </c>
      <c r="C124" s="15" t="n">
        <v>13.8</v>
      </c>
      <c r="D124" s="15" t="n">
        <v>101</v>
      </c>
      <c r="E124" s="15" t="n">
        <v>564</v>
      </c>
      <c r="F124" s="15" t="n">
        <v>16.5</v>
      </c>
      <c r="G124" s="15" t="n">
        <v>0</v>
      </c>
      <c r="H124" s="15" t="n">
        <v>16.5</v>
      </c>
      <c r="I124" s="16" t="n">
        <v>16.5</v>
      </c>
      <c r="J124" s="15">
        <f>I124-F124</f>
        <v/>
      </c>
      <c r="K124" s="15">
        <f>H124-I124</f>
        <v/>
      </c>
      <c r="L124" s="15" t="n">
        <v>-0.0154</v>
      </c>
      <c r="M124" s="15" t="n">
        <v>-0.0154</v>
      </c>
      <c r="N124" s="15" t="n"/>
      <c r="O124" s="15">
        <f>L124*J124</f>
        <v/>
      </c>
      <c r="P124" s="17">
        <f>M124*J124</f>
        <v/>
      </c>
    </row>
    <row r="125" ht="13.5" customHeight="1">
      <c r="A125" s="14" t="n">
        <v>106040</v>
      </c>
      <c r="B125" s="15" t="inlineStr">
        <is>
          <t>COMERFORD G1</t>
        </is>
      </c>
      <c r="C125" s="15" t="n">
        <v>13.8</v>
      </c>
      <c r="D125" s="15" t="n">
        <v>101</v>
      </c>
      <c r="E125" s="15" t="n">
        <v>400</v>
      </c>
      <c r="F125" s="15" t="n">
        <v>32.24</v>
      </c>
      <c r="G125" s="15" t="n">
        <v>0</v>
      </c>
      <c r="H125" s="15" t="n">
        <v>32.24</v>
      </c>
      <c r="I125" s="16" t="n">
        <v>32.24</v>
      </c>
      <c r="J125" s="15">
        <f>I125-F125</f>
        <v/>
      </c>
      <c r="K125" s="15">
        <f>H125-I125</f>
        <v/>
      </c>
      <c r="L125" s="15" t="n">
        <v>-0.0154</v>
      </c>
      <c r="M125" s="15" t="n">
        <v>-0.0154</v>
      </c>
      <c r="N125" s="15" t="n"/>
      <c r="O125" s="15">
        <f>L125*J125</f>
        <v/>
      </c>
      <c r="P125" s="17">
        <f>M125*J125</f>
        <v/>
      </c>
    </row>
    <row r="126" ht="13.5" customHeight="1">
      <c r="A126" s="14" t="n">
        <v>105297</v>
      </c>
      <c r="B126" s="15" t="inlineStr">
        <is>
          <t xml:space="preserve">BRIDGEWATER </t>
        </is>
      </c>
      <c r="C126" s="15" t="n">
        <v>13.8</v>
      </c>
      <c r="D126" s="15" t="n">
        <v>101</v>
      </c>
      <c r="E126" s="15" t="n">
        <v>564</v>
      </c>
      <c r="F126" s="15" t="n">
        <v>15.75</v>
      </c>
      <c r="G126" s="15" t="n">
        <v>0</v>
      </c>
      <c r="H126" s="15" t="n">
        <v>15.75</v>
      </c>
      <c r="I126" s="16" t="n">
        <v>15.75</v>
      </c>
      <c r="J126" s="15">
        <f>I126-F126</f>
        <v/>
      </c>
      <c r="K126" s="15">
        <f>H126-I126</f>
        <v/>
      </c>
      <c r="L126" s="15" t="n">
        <v>-0.01539</v>
      </c>
      <c r="M126" s="15" t="n">
        <v>-0.01539</v>
      </c>
      <c r="N126" s="15" t="n"/>
      <c r="O126" s="15">
        <f>L126*J126</f>
        <v/>
      </c>
      <c r="P126" s="17">
        <f>M126*J126</f>
        <v/>
      </c>
    </row>
    <row r="127" ht="13.5" customHeight="1">
      <c r="A127" s="14" t="n">
        <v>106045</v>
      </c>
      <c r="B127" s="15" t="inlineStr">
        <is>
          <t xml:space="preserve">MOORE G2    </t>
        </is>
      </c>
      <c r="C127" s="15" t="n">
        <v>13.8</v>
      </c>
      <c r="D127" s="15" t="n">
        <v>101</v>
      </c>
      <c r="E127" s="15" t="n">
        <v>400</v>
      </c>
      <c r="F127" s="15" t="n">
        <v>47.27</v>
      </c>
      <c r="G127" s="15" t="n">
        <v>0</v>
      </c>
      <c r="H127" s="15" t="n">
        <v>47.27</v>
      </c>
      <c r="I127" s="16" t="n">
        <v>47.27</v>
      </c>
      <c r="J127" s="15">
        <f>I127-F127</f>
        <v/>
      </c>
      <c r="K127" s="15">
        <f>H127-I127</f>
        <v/>
      </c>
      <c r="L127" s="15" t="n">
        <v>-0.01539</v>
      </c>
      <c r="M127" s="15" t="n">
        <v>-0.01539</v>
      </c>
      <c r="N127" s="15" t="n"/>
      <c r="O127" s="15">
        <f>L127*J127</f>
        <v/>
      </c>
      <c r="P127" s="17">
        <f>M127*J127</f>
        <v/>
      </c>
    </row>
    <row r="128" ht="13.5" customHeight="1">
      <c r="A128" s="14" t="n">
        <v>106047</v>
      </c>
      <c r="B128" s="15" t="inlineStr">
        <is>
          <t xml:space="preserve">MOORE G4    </t>
        </is>
      </c>
      <c r="C128" s="15" t="n">
        <v>13.8</v>
      </c>
      <c r="D128" s="15" t="n">
        <v>101</v>
      </c>
      <c r="E128" s="15" t="n">
        <v>400</v>
      </c>
      <c r="F128" s="15" t="n">
        <v>47.27</v>
      </c>
      <c r="G128" s="15" t="n">
        <v>0</v>
      </c>
      <c r="H128" s="15" t="n">
        <v>47.27</v>
      </c>
      <c r="I128" s="16" t="n">
        <v>47.27</v>
      </c>
      <c r="J128" s="15">
        <f>I128-F128</f>
        <v/>
      </c>
      <c r="K128" s="15">
        <f>H128-I128</f>
        <v/>
      </c>
      <c r="L128" s="15" t="n">
        <v>-0.01539</v>
      </c>
      <c r="M128" s="15" t="n">
        <v>-0.01539</v>
      </c>
      <c r="N128" s="15" t="n"/>
      <c r="O128" s="15">
        <f>L128*J128</f>
        <v/>
      </c>
      <c r="P128" s="17">
        <f>M128*J128</f>
        <v/>
      </c>
    </row>
    <row r="129" ht="13.5" customHeight="1">
      <c r="A129" s="14" t="n">
        <v>996009</v>
      </c>
      <c r="B129" s="15" t="inlineStr">
        <is>
          <t>WAT_MOORE ~1</t>
        </is>
      </c>
      <c r="C129" s="15" t="n">
        <v>230</v>
      </c>
      <c r="D129" s="15" t="n">
        <v>101</v>
      </c>
      <c r="E129" s="15" t="n">
        <v>400</v>
      </c>
      <c r="F129" s="15" t="n">
        <v>4.6</v>
      </c>
      <c r="G129" s="15" t="n">
        <v>0</v>
      </c>
      <c r="H129" s="15" t="n">
        <v>4.6</v>
      </c>
      <c r="I129" s="16" t="n">
        <v>4.6</v>
      </c>
      <c r="J129" s="15">
        <f>I129-F129</f>
        <v/>
      </c>
      <c r="K129" s="15">
        <f>H129-I129</f>
        <v/>
      </c>
      <c r="L129" s="15" t="n">
        <v>-0.01539</v>
      </c>
      <c r="M129" s="15" t="n">
        <v>-0.01539</v>
      </c>
      <c r="N129" s="15" t="n"/>
      <c r="O129" s="15">
        <f>L129*J129</f>
        <v/>
      </c>
      <c r="P129" s="17">
        <f>M129*J129</f>
        <v/>
      </c>
    </row>
    <row r="130" ht="13.5" customHeight="1">
      <c r="A130" s="14" t="n">
        <v>105271</v>
      </c>
      <c r="B130" s="15" t="inlineStr">
        <is>
          <t>WHITELAKE_JT</t>
        </is>
      </c>
      <c r="C130" s="15" t="n">
        <v>13.8</v>
      </c>
      <c r="D130" s="15" t="n">
        <v>101</v>
      </c>
      <c r="E130" s="15" t="n">
        <v>564</v>
      </c>
      <c r="F130" s="15" t="n">
        <v>18.1</v>
      </c>
      <c r="G130" s="15" t="n">
        <v>0</v>
      </c>
      <c r="H130" s="15" t="n">
        <v>18.1</v>
      </c>
      <c r="I130" s="16" t="n">
        <v>18.1</v>
      </c>
      <c r="J130" s="15">
        <f>I130-F130</f>
        <v/>
      </c>
      <c r="K130" s="15">
        <f>H130-I130</f>
        <v/>
      </c>
      <c r="L130" s="15" t="n">
        <v>-0.01538</v>
      </c>
      <c r="M130" s="15" t="n">
        <v>-0.01538</v>
      </c>
      <c r="N130" s="15" t="n"/>
      <c r="O130" s="15">
        <f>L130*J130</f>
        <v/>
      </c>
      <c r="P130" s="17">
        <f>M130*J130</f>
        <v/>
      </c>
    </row>
    <row r="131" ht="13.5" customHeight="1">
      <c r="A131" s="14" t="n">
        <v>105276</v>
      </c>
      <c r="B131" s="15" t="inlineStr">
        <is>
          <t>TAMWORTH GEN</t>
        </is>
      </c>
      <c r="C131" s="15" t="n">
        <v>13.8</v>
      </c>
      <c r="D131" s="15" t="n">
        <v>101</v>
      </c>
      <c r="E131" s="15" t="n">
        <v>564</v>
      </c>
      <c r="F131" s="15" t="n">
        <v>21.15</v>
      </c>
      <c r="G131" s="15" t="n">
        <v>0</v>
      </c>
      <c r="H131" s="15" t="n">
        <v>21.15</v>
      </c>
      <c r="I131" s="16" t="n">
        <v>21.15</v>
      </c>
      <c r="J131" s="15">
        <f>I131-F131</f>
        <v/>
      </c>
      <c r="K131" s="15">
        <f>H131-I131</f>
        <v/>
      </c>
      <c r="L131" s="15" t="n">
        <v>-0.01538</v>
      </c>
      <c r="M131" s="15" t="n">
        <v>-0.01538</v>
      </c>
      <c r="N131" s="15" t="n"/>
      <c r="O131" s="15">
        <f>L131*J131</f>
        <v/>
      </c>
      <c r="P131" s="17">
        <f>M131*J131</f>
        <v/>
      </c>
    </row>
    <row r="132" ht="13.5" customHeight="1">
      <c r="A132" s="14" t="n">
        <v>105288</v>
      </c>
      <c r="B132" s="15" t="inlineStr">
        <is>
          <t xml:space="preserve">GROTON G1   </t>
        </is>
      </c>
      <c r="C132" s="15" t="n">
        <v>0.6899999999999999</v>
      </c>
      <c r="D132" s="15" t="n">
        <v>101</v>
      </c>
      <c r="E132" s="15" t="n">
        <v>564</v>
      </c>
      <c r="F132" s="15" t="n">
        <v>4.88</v>
      </c>
      <c r="G132" s="15" t="n">
        <v>0</v>
      </c>
      <c r="H132" s="15" t="n">
        <v>4.88</v>
      </c>
      <c r="I132" s="16" t="n">
        <v>4.88</v>
      </c>
      <c r="J132" s="15">
        <f>I132-F132</f>
        <v/>
      </c>
      <c r="K132" s="15">
        <f>H132-I132</f>
        <v/>
      </c>
      <c r="L132" s="15" t="n">
        <v>-0.01538</v>
      </c>
      <c r="M132" s="15" t="n">
        <v>-0.01538</v>
      </c>
      <c r="N132" s="15" t="n"/>
      <c r="O132" s="15">
        <f>L132*J132</f>
        <v/>
      </c>
      <c r="P132" s="17">
        <f>M132*J132</f>
        <v/>
      </c>
    </row>
    <row r="133" ht="13.5" customHeight="1">
      <c r="A133" s="14" t="n">
        <v>105290</v>
      </c>
      <c r="B133" s="15" t="inlineStr">
        <is>
          <t xml:space="preserve">GROTON G2   </t>
        </is>
      </c>
      <c r="C133" s="15" t="n">
        <v>0.6899999999999999</v>
      </c>
      <c r="D133" s="15" t="n">
        <v>101</v>
      </c>
      <c r="E133" s="15" t="n">
        <v>564</v>
      </c>
      <c r="F133" s="15" t="n">
        <v>4.88</v>
      </c>
      <c r="G133" s="15" t="n">
        <v>0</v>
      </c>
      <c r="H133" s="15" t="n">
        <v>4.88</v>
      </c>
      <c r="I133" s="16" t="n">
        <v>4.88</v>
      </c>
      <c r="J133" s="15">
        <f>I133-F133</f>
        <v/>
      </c>
      <c r="K133" s="15">
        <f>H133-I133</f>
        <v/>
      </c>
      <c r="L133" s="15" t="n">
        <v>-0.01538</v>
      </c>
      <c r="M133" s="15" t="n">
        <v>-0.01538</v>
      </c>
      <c r="N133" s="15" t="n"/>
      <c r="O133" s="15">
        <f>L133*J133</f>
        <v/>
      </c>
      <c r="P133" s="17">
        <f>M133*J133</f>
        <v/>
      </c>
    </row>
    <row r="134" ht="13.5" customHeight="1">
      <c r="A134" s="14" t="n">
        <v>105291</v>
      </c>
      <c r="B134" s="15" t="inlineStr">
        <is>
          <t xml:space="preserve">GROTON DVAR </t>
        </is>
      </c>
      <c r="C134" s="15" t="n">
        <v>0.48</v>
      </c>
      <c r="D134" s="15" t="n">
        <v>101</v>
      </c>
      <c r="E134" s="15" t="n">
        <v>564</v>
      </c>
      <c r="F134" s="15" t="n">
        <v>0</v>
      </c>
      <c r="G134" s="15" t="n">
        <v>0</v>
      </c>
      <c r="H134" s="15" t="n">
        <v>0</v>
      </c>
      <c r="I134" s="16" t="n">
        <v>0</v>
      </c>
      <c r="J134" s="15">
        <f>I134-F134</f>
        <v/>
      </c>
      <c r="K134" s="15">
        <f>H134-I134</f>
        <v/>
      </c>
      <c r="L134" s="15" t="n">
        <v>-0.01538</v>
      </c>
      <c r="M134" s="15" t="n">
        <v>-0.01538</v>
      </c>
      <c r="N134" s="15" t="n"/>
      <c r="O134" s="15">
        <f>L134*J134</f>
        <v/>
      </c>
      <c r="P134" s="17">
        <f>M134*J134</f>
        <v/>
      </c>
    </row>
    <row r="135" ht="13.5" customHeight="1">
      <c r="A135" s="14" t="n">
        <v>106046</v>
      </c>
      <c r="B135" s="15" t="inlineStr">
        <is>
          <t xml:space="preserve">MOORE G3    </t>
        </is>
      </c>
      <c r="C135" s="15" t="n">
        <v>13.8</v>
      </c>
      <c r="D135" s="15" t="n">
        <v>101</v>
      </c>
      <c r="E135" s="15" t="n">
        <v>400</v>
      </c>
      <c r="F135" s="15" t="n">
        <v>47.27</v>
      </c>
      <c r="G135" s="15" t="n">
        <v>0</v>
      </c>
      <c r="H135" s="15" t="n">
        <v>47.27</v>
      </c>
      <c r="I135" s="16" t="n">
        <v>47.27</v>
      </c>
      <c r="J135" s="15">
        <f>I135-F135</f>
        <v/>
      </c>
      <c r="K135" s="15">
        <f>H135-I135</f>
        <v/>
      </c>
      <c r="L135" s="15" t="n">
        <v>-0.01537</v>
      </c>
      <c r="M135" s="15" t="n">
        <v>-0.01537</v>
      </c>
      <c r="N135" s="15" t="n"/>
      <c r="O135" s="15">
        <f>L135*J135</f>
        <v/>
      </c>
      <c r="P135" s="17">
        <f>M135*J135</f>
        <v/>
      </c>
    </row>
    <row r="136" ht="13.5" customHeight="1">
      <c r="A136" s="14" t="n">
        <v>106044</v>
      </c>
      <c r="B136" s="15" t="inlineStr">
        <is>
          <t xml:space="preserve">MOORE G1    </t>
        </is>
      </c>
      <c r="C136" s="15" t="n">
        <v>13.8</v>
      </c>
      <c r="D136" s="15" t="n">
        <v>101</v>
      </c>
      <c r="E136" s="15" t="n">
        <v>400</v>
      </c>
      <c r="F136" s="15" t="n">
        <v>51.82</v>
      </c>
      <c r="G136" s="15" t="n">
        <v>0</v>
      </c>
      <c r="H136" s="15" t="n">
        <v>51.82</v>
      </c>
      <c r="I136" s="16" t="n">
        <v>51.82</v>
      </c>
      <c r="J136" s="15">
        <f>I136-F136</f>
        <v/>
      </c>
      <c r="K136" s="15">
        <f>H136-I136</f>
        <v/>
      </c>
      <c r="L136" s="15" t="n">
        <v>-0.01535</v>
      </c>
      <c r="M136" s="15" t="n">
        <v>-0.01535</v>
      </c>
      <c r="N136" s="15" t="n"/>
      <c r="O136" s="15">
        <f>L136*J136</f>
        <v/>
      </c>
      <c r="P136" s="17">
        <f>M136*J136</f>
        <v/>
      </c>
    </row>
    <row r="137" ht="13.5" customHeight="1">
      <c r="A137" s="14" t="n">
        <v>994264</v>
      </c>
      <c r="B137" s="15" t="inlineStr">
        <is>
          <t>SUN_LITTLE~1</t>
        </is>
      </c>
      <c r="C137" s="15" t="n">
        <v>115</v>
      </c>
      <c r="D137" s="15" t="n">
        <v>101</v>
      </c>
      <c r="E137" s="15" t="n">
        <v>560</v>
      </c>
      <c r="F137" s="15" t="n">
        <v>27</v>
      </c>
      <c r="G137" s="15" t="n">
        <v>0</v>
      </c>
      <c r="H137" s="15" t="n">
        <v>27</v>
      </c>
      <c r="I137" s="16" t="n">
        <v>27</v>
      </c>
      <c r="J137" s="15">
        <f>I137-F137</f>
        <v/>
      </c>
      <c r="K137" s="15">
        <f>H137-I137</f>
        <v/>
      </c>
      <c r="L137" s="15" t="n">
        <v>-0.01534</v>
      </c>
      <c r="M137" s="15" t="n">
        <v>-0.01534</v>
      </c>
      <c r="N137" s="15" t="n"/>
      <c r="O137" s="15">
        <f>L137*J137</f>
        <v/>
      </c>
      <c r="P137" s="17">
        <f>M137*J137</f>
        <v/>
      </c>
    </row>
    <row r="138" ht="13.5" customHeight="1">
      <c r="A138" s="14" t="n">
        <v>994231</v>
      </c>
      <c r="B138" s="15" t="inlineStr">
        <is>
          <t>SUNBAT_Ber~1</t>
        </is>
      </c>
      <c r="C138" s="15" t="n">
        <v>115</v>
      </c>
      <c r="D138" s="15" t="n">
        <v>101</v>
      </c>
      <c r="E138" s="15" t="n">
        <v>520</v>
      </c>
      <c r="F138" s="15" t="n">
        <v>113.01</v>
      </c>
      <c r="G138" s="15" t="n">
        <v>0</v>
      </c>
      <c r="H138" s="15" t="n">
        <v>113.01</v>
      </c>
      <c r="I138" s="16" t="n">
        <v>113.01</v>
      </c>
      <c r="J138" s="15">
        <f>I138-F138</f>
        <v/>
      </c>
      <c r="K138" s="15">
        <f>H138-I138</f>
        <v/>
      </c>
      <c r="L138" s="15" t="n">
        <v>-0.01534</v>
      </c>
      <c r="M138" s="15" t="n">
        <v>-0.01534</v>
      </c>
      <c r="N138" s="15" t="n"/>
      <c r="O138" s="15">
        <f>L138*J138</f>
        <v/>
      </c>
      <c r="P138" s="17">
        <f>M138*J138</f>
        <v/>
      </c>
    </row>
    <row r="139" ht="13.5" customHeight="1">
      <c r="A139" s="14" t="n">
        <v>994220</v>
      </c>
      <c r="B139" s="15" t="inlineStr">
        <is>
          <t>WAT BAT_BE~1</t>
        </is>
      </c>
      <c r="C139" s="15" t="n">
        <v>115</v>
      </c>
      <c r="D139" s="15" t="n">
        <v>101</v>
      </c>
      <c r="E139" s="15" t="n">
        <v>520</v>
      </c>
      <c r="F139" s="15" t="n">
        <v>15</v>
      </c>
      <c r="G139" s="15" t="n">
        <v>0</v>
      </c>
      <c r="H139" s="15" t="n">
        <v>15</v>
      </c>
      <c r="I139" s="16" t="n">
        <v>15</v>
      </c>
      <c r="J139" s="15">
        <f>I139-F139</f>
        <v/>
      </c>
      <c r="K139" s="15">
        <f>H139-I139</f>
        <v/>
      </c>
      <c r="L139" s="15" t="n">
        <v>-0.01534</v>
      </c>
      <c r="M139" s="15" t="n">
        <v>-0.01534</v>
      </c>
      <c r="N139" s="15" t="n"/>
      <c r="O139" s="15">
        <f>L139*J139</f>
        <v/>
      </c>
      <c r="P139" s="17">
        <f>M139*J139</f>
        <v/>
      </c>
    </row>
    <row r="140" ht="13.5" customHeight="1">
      <c r="A140" s="14" t="n">
        <v>994210</v>
      </c>
      <c r="B140" s="15" t="inlineStr">
        <is>
          <t xml:space="preserve">SUN_PARIS   </t>
        </is>
      </c>
      <c r="C140" s="15" t="n">
        <v>115</v>
      </c>
      <c r="D140" s="15" t="n">
        <v>101</v>
      </c>
      <c r="E140" s="15" t="n">
        <v>520</v>
      </c>
      <c r="F140" s="15" t="n">
        <v>45</v>
      </c>
      <c r="G140" s="15" t="n">
        <v>0</v>
      </c>
      <c r="H140" s="15" t="n">
        <v>45</v>
      </c>
      <c r="I140" s="16" t="n">
        <v>45</v>
      </c>
      <c r="J140" s="15">
        <f>I140-F140</f>
        <v/>
      </c>
      <c r="K140" s="15">
        <f>H140-I140</f>
        <v/>
      </c>
      <c r="L140" s="15" t="n">
        <v>-0.01534</v>
      </c>
      <c r="M140" s="15" t="n">
        <v>-0.01534</v>
      </c>
      <c r="N140" s="15" t="n"/>
      <c r="O140" s="15">
        <f>L140*J140</f>
        <v/>
      </c>
      <c r="P140" s="17">
        <f>M140*J140</f>
        <v/>
      </c>
    </row>
    <row r="141" ht="13.5" customHeight="1">
      <c r="A141" s="14" t="n">
        <v>105221</v>
      </c>
      <c r="B141" s="15" t="inlineStr">
        <is>
          <t>WHITEFLD P&amp;L</t>
        </is>
      </c>
      <c r="C141" s="15" t="n">
        <v>13.8</v>
      </c>
      <c r="D141" s="15" t="n">
        <v>101</v>
      </c>
      <c r="E141" s="15" t="n">
        <v>524</v>
      </c>
      <c r="F141" s="15" t="n">
        <v>18</v>
      </c>
      <c r="G141" s="15" t="n">
        <v>0</v>
      </c>
      <c r="H141" s="15" t="n">
        <v>18</v>
      </c>
      <c r="I141" s="16" t="n">
        <v>18</v>
      </c>
      <c r="J141" s="15">
        <f>I141-F141</f>
        <v/>
      </c>
      <c r="K141" s="15">
        <f>H141-I141</f>
        <v/>
      </c>
      <c r="L141" s="15" t="n">
        <v>-0.01534</v>
      </c>
      <c r="M141" s="15" t="n">
        <v>-0.01534</v>
      </c>
      <c r="N141" s="15" t="n"/>
      <c r="O141" s="15">
        <f>L141*J141</f>
        <v/>
      </c>
      <c r="P141" s="17">
        <f>M141*J141</f>
        <v/>
      </c>
    </row>
    <row r="142" ht="13.5" customHeight="1">
      <c r="A142" s="14" t="n">
        <v>105219</v>
      </c>
      <c r="B142" s="15" t="inlineStr">
        <is>
          <t xml:space="preserve">BETHLEHEM   </t>
        </is>
      </c>
      <c r="C142" s="15" t="n">
        <v>13.8</v>
      </c>
      <c r="D142" s="15" t="n">
        <v>101</v>
      </c>
      <c r="E142" s="15" t="n">
        <v>524</v>
      </c>
      <c r="F142" s="15" t="n">
        <v>15.75</v>
      </c>
      <c r="G142" s="15" t="n">
        <v>0</v>
      </c>
      <c r="H142" s="15" t="n">
        <v>15.75</v>
      </c>
      <c r="I142" s="16" t="n">
        <v>15.75</v>
      </c>
      <c r="J142" s="15">
        <f>I142-F142</f>
        <v/>
      </c>
      <c r="K142" s="15">
        <f>H142-I142</f>
        <v/>
      </c>
      <c r="L142" s="15" t="n">
        <v>-0.01534</v>
      </c>
      <c r="M142" s="15" t="n">
        <v>-0.01534</v>
      </c>
      <c r="N142" s="15" t="n"/>
      <c r="O142" s="15">
        <f>L142*J142</f>
        <v/>
      </c>
      <c r="P142" s="17">
        <f>M142*J142</f>
        <v/>
      </c>
    </row>
    <row r="143" ht="13.5" customHeight="1">
      <c r="A143" s="14" t="n">
        <v>105206</v>
      </c>
      <c r="B143" s="15" t="inlineStr">
        <is>
          <t xml:space="preserve">LOST NATION </t>
        </is>
      </c>
      <c r="C143" s="15" t="n">
        <v>13.2</v>
      </c>
      <c r="D143" s="15" t="n">
        <v>101</v>
      </c>
      <c r="E143" s="15" t="n">
        <v>524</v>
      </c>
      <c r="F143" s="15" t="n">
        <v>14.1</v>
      </c>
      <c r="G143" s="15" t="n">
        <v>0</v>
      </c>
      <c r="H143" s="15" t="n">
        <v>14.1</v>
      </c>
      <c r="I143" s="16" t="n">
        <v>14.1</v>
      </c>
      <c r="J143" s="15">
        <f>I143-F143</f>
        <v/>
      </c>
      <c r="K143" s="15">
        <f>H143-I143</f>
        <v/>
      </c>
      <c r="L143" s="15" t="n">
        <v>-0.01534</v>
      </c>
      <c r="M143" s="15" t="n">
        <v>-0.01534</v>
      </c>
      <c r="N143" s="15" t="n"/>
      <c r="O143" s="15">
        <f>L143*J143</f>
        <v/>
      </c>
      <c r="P143" s="17">
        <f>M143*J143</f>
        <v/>
      </c>
    </row>
    <row r="144" ht="13.5" customHeight="1">
      <c r="A144" s="14" t="n">
        <v>105197</v>
      </c>
      <c r="B144" s="15" t="inlineStr">
        <is>
          <t xml:space="preserve">JERICHO     </t>
        </is>
      </c>
      <c r="C144" s="15" t="n">
        <v>0.6899999999999999</v>
      </c>
      <c r="D144" s="15" t="n">
        <v>101</v>
      </c>
      <c r="E144" s="15" t="n">
        <v>523</v>
      </c>
      <c r="F144" s="15" t="n">
        <v>2.5</v>
      </c>
      <c r="G144" s="15" t="n">
        <v>0</v>
      </c>
      <c r="H144" s="15" t="n">
        <v>2.5</v>
      </c>
      <c r="I144" s="16" t="n">
        <v>2.5</v>
      </c>
      <c r="J144" s="15">
        <f>I144-F144</f>
        <v/>
      </c>
      <c r="K144" s="15">
        <f>H144-I144</f>
        <v/>
      </c>
      <c r="L144" s="15" t="n">
        <v>-0.01534</v>
      </c>
      <c r="M144" s="15" t="n">
        <v>-0.01534</v>
      </c>
      <c r="N144" s="15" t="n"/>
      <c r="O144" s="15">
        <f>L144*J144</f>
        <v/>
      </c>
      <c r="P144" s="17">
        <f>M144*J144</f>
        <v/>
      </c>
    </row>
    <row r="145" ht="13.5" customHeight="1">
      <c r="A145" s="14" t="n">
        <v>105194</v>
      </c>
      <c r="B145" s="15" t="inlineStr">
        <is>
          <t>GORHAM HYDRO</t>
        </is>
      </c>
      <c r="C145" s="15" t="n">
        <v>2.3</v>
      </c>
      <c r="D145" s="15" t="n">
        <v>101</v>
      </c>
      <c r="E145" s="15" t="n">
        <v>524</v>
      </c>
      <c r="F145" s="15" t="n">
        <v>2.05</v>
      </c>
      <c r="G145" s="15" t="n">
        <v>0</v>
      </c>
      <c r="H145" s="15" t="n">
        <v>2.05</v>
      </c>
      <c r="I145" s="16" t="n">
        <v>2.05</v>
      </c>
      <c r="J145" s="15">
        <f>I145-F145</f>
        <v/>
      </c>
      <c r="K145" s="15">
        <f>H145-I145</f>
        <v/>
      </c>
      <c r="L145" s="15" t="n">
        <v>-0.01534</v>
      </c>
      <c r="M145" s="15" t="n">
        <v>-0.01534</v>
      </c>
      <c r="N145" s="15" t="n"/>
      <c r="O145" s="15">
        <f>L145*J145</f>
        <v/>
      </c>
      <c r="P145" s="17">
        <f>M145*J145</f>
        <v/>
      </c>
    </row>
    <row r="146" ht="13.5" customHeight="1">
      <c r="A146" s="14" t="n">
        <v>105193</v>
      </c>
      <c r="B146" s="15" t="inlineStr">
        <is>
          <t>GLAKES BERLN</t>
        </is>
      </c>
      <c r="C146" s="15" t="n">
        <v>23</v>
      </c>
      <c r="D146" s="15" t="n">
        <v>101</v>
      </c>
      <c r="E146" s="15" t="n">
        <v>524</v>
      </c>
      <c r="F146" s="15" t="n">
        <v>25</v>
      </c>
      <c r="G146" s="15" t="n">
        <v>0</v>
      </c>
      <c r="H146" s="15" t="n">
        <v>25</v>
      </c>
      <c r="I146" s="16" t="n">
        <v>25</v>
      </c>
      <c r="J146" s="15">
        <f>I146-F146</f>
        <v/>
      </c>
      <c r="K146" s="15">
        <f>H146-I146</f>
        <v/>
      </c>
      <c r="L146" s="15" t="n">
        <v>-0.01534</v>
      </c>
      <c r="M146" s="15" t="n">
        <v>-0.01534</v>
      </c>
      <c r="N146" s="15" t="n"/>
      <c r="O146" s="15">
        <f>L146*J146</f>
        <v/>
      </c>
      <c r="P146" s="17">
        <f>M146*J146</f>
        <v/>
      </c>
    </row>
    <row r="147" ht="13.5" customHeight="1">
      <c r="A147" s="14" t="n">
        <v>105188</v>
      </c>
      <c r="B147" s="15" t="inlineStr">
        <is>
          <t xml:space="preserve">BURGESS GEN </t>
        </is>
      </c>
      <c r="C147" s="15" t="n">
        <v>13.8</v>
      </c>
      <c r="D147" s="15" t="n">
        <v>101</v>
      </c>
      <c r="E147" s="15" t="n">
        <v>523</v>
      </c>
      <c r="F147" s="15" t="n">
        <v>65.38</v>
      </c>
      <c r="G147" s="15" t="n">
        <v>0</v>
      </c>
      <c r="H147" s="15" t="n">
        <v>65.38</v>
      </c>
      <c r="I147" s="16" t="n">
        <v>65.38</v>
      </c>
      <c r="J147" s="15">
        <f>I147-F147</f>
        <v/>
      </c>
      <c r="K147" s="15">
        <f>H147-I147</f>
        <v/>
      </c>
      <c r="L147" s="15" t="n">
        <v>-0.01534</v>
      </c>
      <c r="M147" s="15" t="n">
        <v>-0.01534</v>
      </c>
      <c r="N147" s="15" t="n"/>
      <c r="O147" s="15">
        <f>L147*J147</f>
        <v/>
      </c>
      <c r="P147" s="17">
        <f>M147*J147</f>
        <v/>
      </c>
    </row>
    <row r="148" ht="13.5" customHeight="1">
      <c r="A148" s="14" t="n">
        <v>105180</v>
      </c>
      <c r="B148" s="15" t="inlineStr">
        <is>
          <t xml:space="preserve">PONTOOK HYD </t>
        </is>
      </c>
      <c r="C148" s="15" t="n">
        <v>4.16</v>
      </c>
      <c r="D148" s="15" t="n">
        <v>101</v>
      </c>
      <c r="E148" s="15" t="n">
        <v>524</v>
      </c>
      <c r="F148" s="15" t="n">
        <v>9.6</v>
      </c>
      <c r="G148" s="15" t="n">
        <v>0</v>
      </c>
      <c r="H148" s="15" t="n">
        <v>9.6</v>
      </c>
      <c r="I148" s="16" t="n">
        <v>9.6</v>
      </c>
      <c r="J148" s="15">
        <f>I148-F148</f>
        <v/>
      </c>
      <c r="K148" s="15">
        <f>H148-I148</f>
        <v/>
      </c>
      <c r="L148" s="15" t="n">
        <v>-0.01534</v>
      </c>
      <c r="M148" s="15" t="n">
        <v>-0.01534</v>
      </c>
      <c r="N148" s="15" t="n"/>
      <c r="O148" s="15">
        <f>L148*J148</f>
        <v/>
      </c>
      <c r="P148" s="17">
        <f>M148*J148</f>
        <v/>
      </c>
    </row>
    <row r="149" ht="13.5" customHeight="1">
      <c r="A149" s="14" t="n">
        <v>105152</v>
      </c>
      <c r="B149" s="15" t="inlineStr">
        <is>
          <t xml:space="preserve">SMITH HYDRO </t>
        </is>
      </c>
      <c r="C149" s="15" t="n">
        <v>6.6</v>
      </c>
      <c r="D149" s="15" t="n">
        <v>101</v>
      </c>
      <c r="E149" s="15" t="n">
        <v>523</v>
      </c>
      <c r="F149" s="15" t="n">
        <v>17.6</v>
      </c>
      <c r="G149" s="15" t="n">
        <v>0</v>
      </c>
      <c r="H149" s="15" t="n">
        <v>17.6</v>
      </c>
      <c r="I149" s="16" t="n">
        <v>17.6</v>
      </c>
      <c r="J149" s="15">
        <f>I149-F149</f>
        <v/>
      </c>
      <c r="K149" s="15">
        <f>H149-I149</f>
        <v/>
      </c>
      <c r="L149" s="15" t="n">
        <v>-0.01534</v>
      </c>
      <c r="M149" s="15" t="n">
        <v>-0.01534</v>
      </c>
      <c r="N149" s="15" t="n"/>
      <c r="O149" s="15">
        <f>L149*J149</f>
        <v/>
      </c>
      <c r="P149" s="17">
        <f>M149*J149</f>
        <v/>
      </c>
    </row>
    <row r="150" ht="13.5" customHeight="1">
      <c r="A150" s="14" t="n">
        <v>105151</v>
      </c>
      <c r="B150" s="15" t="inlineStr">
        <is>
          <t xml:space="preserve">GW_OWL_T08L </t>
        </is>
      </c>
      <c r="C150" s="15" t="n">
        <v>1</v>
      </c>
      <c r="D150" s="15" t="n">
        <v>101</v>
      </c>
      <c r="E150" s="15" t="n">
        <v>524</v>
      </c>
      <c r="F150" s="15" t="n">
        <v>0.91</v>
      </c>
      <c r="G150" s="15" t="n">
        <v>0</v>
      </c>
      <c r="H150" s="15" t="n">
        <v>0.91</v>
      </c>
      <c r="I150" s="16" t="n">
        <v>0.91</v>
      </c>
      <c r="J150" s="15">
        <f>I150-F150</f>
        <v/>
      </c>
      <c r="K150" s="15">
        <f>H150-I150</f>
        <v/>
      </c>
      <c r="L150" s="15" t="n">
        <v>-0.01534</v>
      </c>
      <c r="M150" s="15" t="n">
        <v>-0.01534</v>
      </c>
      <c r="N150" s="15" t="n"/>
      <c r="O150" s="15">
        <f>L150*J150</f>
        <v/>
      </c>
      <c r="P150" s="17">
        <f>M150*J150</f>
        <v/>
      </c>
    </row>
    <row r="151" ht="13.5" customHeight="1">
      <c r="A151" s="14" t="n">
        <v>105135</v>
      </c>
      <c r="B151" s="15" t="inlineStr">
        <is>
          <t xml:space="preserve">GW_OWL_T15L </t>
        </is>
      </c>
      <c r="C151" s="15" t="n">
        <v>1</v>
      </c>
      <c r="D151" s="15" t="n">
        <v>101</v>
      </c>
      <c r="E151" s="15" t="n">
        <v>524</v>
      </c>
      <c r="F151" s="15" t="n">
        <v>0.91</v>
      </c>
      <c r="G151" s="15" t="n">
        <v>0</v>
      </c>
      <c r="H151" s="15" t="n">
        <v>0.91</v>
      </c>
      <c r="I151" s="16" t="n">
        <v>0.91</v>
      </c>
      <c r="J151" s="15">
        <f>I151-F151</f>
        <v/>
      </c>
      <c r="K151" s="15">
        <f>H151-I151</f>
        <v/>
      </c>
      <c r="L151" s="15" t="n">
        <v>-0.01534</v>
      </c>
      <c r="M151" s="15" t="n">
        <v>-0.01534</v>
      </c>
      <c r="N151" s="15" t="n"/>
      <c r="O151" s="15">
        <f>L151*J151</f>
        <v/>
      </c>
      <c r="P151" s="17">
        <f>M151*J151</f>
        <v/>
      </c>
    </row>
    <row r="152" ht="13.5" customHeight="1">
      <c r="A152" s="14" t="n">
        <v>105147</v>
      </c>
      <c r="B152" s="15" t="inlineStr">
        <is>
          <t xml:space="preserve">GW_OWL_T10L </t>
        </is>
      </c>
      <c r="C152" s="15" t="n">
        <v>1</v>
      </c>
      <c r="D152" s="15" t="n">
        <v>101</v>
      </c>
      <c r="E152" s="15" t="n">
        <v>524</v>
      </c>
      <c r="F152" s="15" t="n">
        <v>0.91</v>
      </c>
      <c r="G152" s="15" t="n">
        <v>0</v>
      </c>
      <c r="H152" s="15" t="n">
        <v>0.91</v>
      </c>
      <c r="I152" s="16" t="n">
        <v>0.91</v>
      </c>
      <c r="J152" s="15">
        <f>I152-F152</f>
        <v/>
      </c>
      <c r="K152" s="15">
        <f>H152-I152</f>
        <v/>
      </c>
      <c r="L152" s="15" t="n">
        <v>-0.01534</v>
      </c>
      <c r="M152" s="15" t="n">
        <v>-0.01534</v>
      </c>
      <c r="N152" s="15" t="n"/>
      <c r="O152" s="15">
        <f>L152*J152</f>
        <v/>
      </c>
      <c r="P152" s="17">
        <f>M152*J152</f>
        <v/>
      </c>
    </row>
    <row r="153" ht="13.5" customHeight="1">
      <c r="A153" s="14" t="n">
        <v>105110</v>
      </c>
      <c r="B153" s="15" t="inlineStr">
        <is>
          <t>GRANITE DVAR</t>
        </is>
      </c>
      <c r="C153" s="15" t="n">
        <v>0.48</v>
      </c>
      <c r="D153" s="15" t="n">
        <v>101</v>
      </c>
      <c r="E153" s="15" t="n">
        <v>524</v>
      </c>
      <c r="F153" s="15" t="n">
        <v>0</v>
      </c>
      <c r="G153" s="15" t="n">
        <v>0</v>
      </c>
      <c r="H153" s="15" t="n">
        <v>0</v>
      </c>
      <c r="I153" s="16" t="n">
        <v>0</v>
      </c>
      <c r="J153" s="15">
        <f>I153-F153</f>
        <v/>
      </c>
      <c r="K153" s="15">
        <f>H153-I153</f>
        <v/>
      </c>
      <c r="L153" s="15" t="n">
        <v>-0.01534</v>
      </c>
      <c r="M153" s="15" t="n">
        <v>-0.01534</v>
      </c>
      <c r="N153" s="15" t="n"/>
      <c r="O153" s="15">
        <f>L153*J153</f>
        <v/>
      </c>
      <c r="P153" s="17">
        <f>M153*J153</f>
        <v/>
      </c>
    </row>
    <row r="154" ht="13.5" customHeight="1">
      <c r="A154" s="14" t="n">
        <v>105113</v>
      </c>
      <c r="B154" s="15" t="inlineStr">
        <is>
          <t xml:space="preserve">GRANITE_DIX </t>
        </is>
      </c>
      <c r="C154" s="15" t="n">
        <v>1</v>
      </c>
      <c r="D154" s="15" t="n">
        <v>101</v>
      </c>
      <c r="E154" s="15" t="n">
        <v>524</v>
      </c>
      <c r="F154" s="15" t="n">
        <v>6.34</v>
      </c>
      <c r="G154" s="15" t="n">
        <v>0</v>
      </c>
      <c r="H154" s="15" t="n">
        <v>6.34</v>
      </c>
      <c r="I154" s="16" t="n">
        <v>6.34</v>
      </c>
      <c r="J154" s="15">
        <f>I154-F154</f>
        <v/>
      </c>
      <c r="K154" s="15">
        <f>H154-I154</f>
        <v/>
      </c>
      <c r="L154" s="15" t="n">
        <v>-0.01534</v>
      </c>
      <c r="M154" s="15" t="n">
        <v>-0.01534</v>
      </c>
      <c r="N154" s="15" t="n"/>
      <c r="O154" s="15">
        <f>L154*J154</f>
        <v/>
      </c>
      <c r="P154" s="17">
        <f>M154*J154</f>
        <v/>
      </c>
    </row>
    <row r="155" ht="13.5" customHeight="1">
      <c r="A155" s="14" t="n">
        <v>105117</v>
      </c>
      <c r="B155" s="15" t="inlineStr">
        <is>
          <t>GW_FSH_AG 9A</t>
        </is>
      </c>
      <c r="C155" s="15" t="n">
        <v>1</v>
      </c>
      <c r="D155" s="15" t="n">
        <v>101</v>
      </c>
      <c r="E155" s="15" t="n">
        <v>524</v>
      </c>
      <c r="F155" s="15" t="n">
        <v>8.15</v>
      </c>
      <c r="G155" s="15" t="n">
        <v>0</v>
      </c>
      <c r="H155" s="15" t="n">
        <v>8.15</v>
      </c>
      <c r="I155" s="16" t="n">
        <v>8.15</v>
      </c>
      <c r="J155" s="15">
        <f>I155-F155</f>
        <v/>
      </c>
      <c r="K155" s="15">
        <f>H155-I155</f>
        <v/>
      </c>
      <c r="L155" s="15" t="n">
        <v>-0.01534</v>
      </c>
      <c r="M155" s="15" t="n">
        <v>-0.01534</v>
      </c>
      <c r="N155" s="15" t="n"/>
      <c r="O155" s="15">
        <f>L155*J155</f>
        <v/>
      </c>
      <c r="P155" s="17">
        <f>M155*J155</f>
        <v/>
      </c>
    </row>
    <row r="156" ht="13.5" customHeight="1">
      <c r="A156" s="14" t="n">
        <v>105120</v>
      </c>
      <c r="B156" s="15" t="inlineStr">
        <is>
          <t xml:space="preserve">GW_FSH_T33L </t>
        </is>
      </c>
      <c r="C156" s="15" t="n">
        <v>1</v>
      </c>
      <c r="D156" s="15" t="n">
        <v>101</v>
      </c>
      <c r="E156" s="15" t="n">
        <v>524</v>
      </c>
      <c r="F156" s="15" t="n">
        <v>0.91</v>
      </c>
      <c r="G156" s="15" t="n">
        <v>0</v>
      </c>
      <c r="H156" s="15" t="n">
        <v>0.91</v>
      </c>
      <c r="I156" s="16" t="n">
        <v>0.91</v>
      </c>
      <c r="J156" s="15">
        <f>I156-F156</f>
        <v/>
      </c>
      <c r="K156" s="15">
        <f>H156-I156</f>
        <v/>
      </c>
      <c r="L156" s="15" t="n">
        <v>-0.01534</v>
      </c>
      <c r="M156" s="15" t="n">
        <v>-0.01534</v>
      </c>
      <c r="N156" s="15" t="n"/>
      <c r="O156" s="15">
        <f>L156*J156</f>
        <v/>
      </c>
      <c r="P156" s="17">
        <f>M156*J156</f>
        <v/>
      </c>
    </row>
    <row r="157" ht="13.5" customHeight="1">
      <c r="A157" s="14" t="n">
        <v>105123</v>
      </c>
      <c r="B157" s="15" t="inlineStr">
        <is>
          <t xml:space="preserve">GW_FSH_T31L </t>
        </is>
      </c>
      <c r="C157" s="15" t="n">
        <v>1</v>
      </c>
      <c r="D157" s="15" t="n">
        <v>101</v>
      </c>
      <c r="E157" s="15" t="n">
        <v>524</v>
      </c>
      <c r="F157" s="15" t="n">
        <v>0.91</v>
      </c>
      <c r="G157" s="15" t="n">
        <v>0</v>
      </c>
      <c r="H157" s="15" t="n">
        <v>0.91</v>
      </c>
      <c r="I157" s="16" t="n">
        <v>0.91</v>
      </c>
      <c r="J157" s="15">
        <f>I157-F157</f>
        <v/>
      </c>
      <c r="K157" s="15">
        <f>H157-I157</f>
        <v/>
      </c>
      <c r="L157" s="15" t="n">
        <v>-0.01534</v>
      </c>
      <c r="M157" s="15" t="n">
        <v>-0.01534</v>
      </c>
      <c r="N157" s="15" t="n"/>
      <c r="O157" s="15">
        <f>L157*J157</f>
        <v/>
      </c>
      <c r="P157" s="17">
        <f>M157*J157</f>
        <v/>
      </c>
    </row>
    <row r="158" ht="13.5" customHeight="1">
      <c r="A158" s="14" t="n">
        <v>105128</v>
      </c>
      <c r="B158" s="15" t="inlineStr">
        <is>
          <t xml:space="preserve">GRAN OWLAG  </t>
        </is>
      </c>
      <c r="C158" s="15" t="n">
        <v>1</v>
      </c>
      <c r="D158" s="15" t="n">
        <v>101</v>
      </c>
      <c r="E158" s="15" t="n">
        <v>524</v>
      </c>
      <c r="F158" s="15" t="n">
        <v>4.53</v>
      </c>
      <c r="G158" s="15" t="n">
        <v>0</v>
      </c>
      <c r="H158" s="15" t="n">
        <v>4.53</v>
      </c>
      <c r="I158" s="16" t="n">
        <v>4.53</v>
      </c>
      <c r="J158" s="15">
        <f>I158-F158</f>
        <v/>
      </c>
      <c r="K158" s="15">
        <f>H158-I158</f>
        <v/>
      </c>
      <c r="L158" s="15" t="n">
        <v>-0.01534</v>
      </c>
      <c r="M158" s="15" t="n">
        <v>-0.01534</v>
      </c>
      <c r="N158" s="15" t="n"/>
      <c r="O158" s="15">
        <f>L158*J158</f>
        <v/>
      </c>
      <c r="P158" s="17">
        <f>M158*J158</f>
        <v/>
      </c>
    </row>
    <row r="159" ht="13.5" customHeight="1">
      <c r="A159" s="14" t="n">
        <v>105125</v>
      </c>
      <c r="B159" s="15" t="inlineStr">
        <is>
          <t xml:space="preserve">GW_FSH_T32L </t>
        </is>
      </c>
      <c r="C159" s="15" t="n">
        <v>1</v>
      </c>
      <c r="D159" s="15" t="n">
        <v>101</v>
      </c>
      <c r="E159" s="15" t="n">
        <v>524</v>
      </c>
      <c r="F159" s="15" t="n">
        <v>0.91</v>
      </c>
      <c r="G159" s="15" t="n">
        <v>0</v>
      </c>
      <c r="H159" s="15" t="n">
        <v>0.91</v>
      </c>
      <c r="I159" s="16" t="n">
        <v>0.91</v>
      </c>
      <c r="J159" s="15">
        <f>I159-F159</f>
        <v/>
      </c>
      <c r="K159" s="15">
        <f>H159-I159</f>
        <v/>
      </c>
      <c r="L159" s="15" t="n">
        <v>-0.01534</v>
      </c>
      <c r="M159" s="15" t="n">
        <v>-0.01534</v>
      </c>
      <c r="N159" s="15" t="n"/>
      <c r="O159" s="15">
        <f>L159*J159</f>
        <v/>
      </c>
      <c r="P159" s="17">
        <f>M159*J159</f>
        <v/>
      </c>
    </row>
    <row r="160" ht="13.5" customHeight="1">
      <c r="A160" s="14" t="n">
        <v>105138</v>
      </c>
      <c r="B160" s="15" t="inlineStr">
        <is>
          <t xml:space="preserve">GW_OWL_T14L </t>
        </is>
      </c>
      <c r="C160" s="15" t="n">
        <v>1</v>
      </c>
      <c r="D160" s="15" t="n">
        <v>101</v>
      </c>
      <c r="E160" s="15" t="n">
        <v>524</v>
      </c>
      <c r="F160" s="15" t="n">
        <v>0.91</v>
      </c>
      <c r="G160" s="15" t="n">
        <v>0</v>
      </c>
      <c r="H160" s="15" t="n">
        <v>0.91</v>
      </c>
      <c r="I160" s="16" t="n">
        <v>0.91</v>
      </c>
      <c r="J160" s="15">
        <f>I160-F160</f>
        <v/>
      </c>
      <c r="K160" s="15">
        <f>H160-I160</f>
        <v/>
      </c>
      <c r="L160" s="15" t="n">
        <v>-0.01534</v>
      </c>
      <c r="M160" s="15" t="n">
        <v>-0.01534</v>
      </c>
      <c r="N160" s="15" t="n"/>
      <c r="O160" s="15">
        <f>L160*J160</f>
        <v/>
      </c>
      <c r="P160" s="17">
        <f>M160*J160</f>
        <v/>
      </c>
    </row>
    <row r="161" ht="13.5" customHeight="1">
      <c r="A161" s="14" t="n">
        <v>105140</v>
      </c>
      <c r="B161" s="15" t="inlineStr">
        <is>
          <t xml:space="preserve">GW_OWL_T13L </t>
        </is>
      </c>
      <c r="C161" s="15" t="n">
        <v>1</v>
      </c>
      <c r="D161" s="15" t="n">
        <v>101</v>
      </c>
      <c r="E161" s="15" t="n">
        <v>524</v>
      </c>
      <c r="F161" s="15" t="n">
        <v>0.91</v>
      </c>
      <c r="G161" s="15" t="n">
        <v>0</v>
      </c>
      <c r="H161" s="15" t="n">
        <v>0.91</v>
      </c>
      <c r="I161" s="16" t="n">
        <v>0.91</v>
      </c>
      <c r="J161" s="15">
        <f>I161-F161</f>
        <v/>
      </c>
      <c r="K161" s="15">
        <f>H161-I161</f>
        <v/>
      </c>
      <c r="L161" s="15" t="n">
        <v>-0.01534</v>
      </c>
      <c r="M161" s="15" t="n">
        <v>-0.01534</v>
      </c>
      <c r="N161" s="15" t="n"/>
      <c r="O161" s="15">
        <f>L161*J161</f>
        <v/>
      </c>
      <c r="P161" s="17">
        <f>M161*J161</f>
        <v/>
      </c>
    </row>
    <row r="162" ht="13.5" customHeight="1">
      <c r="A162" s="14" t="n">
        <v>105143</v>
      </c>
      <c r="B162" s="15" t="inlineStr">
        <is>
          <t xml:space="preserve">GW_OWL_T12L </t>
        </is>
      </c>
      <c r="C162" s="15" t="n">
        <v>1</v>
      </c>
      <c r="D162" s="15" t="n">
        <v>101</v>
      </c>
      <c r="E162" s="15" t="n">
        <v>524</v>
      </c>
      <c r="F162" s="15" t="n">
        <v>0.91</v>
      </c>
      <c r="G162" s="15" t="n">
        <v>0</v>
      </c>
      <c r="H162" s="15" t="n">
        <v>0.91</v>
      </c>
      <c r="I162" s="16" t="n">
        <v>0.91</v>
      </c>
      <c r="J162" s="15">
        <f>I162-F162</f>
        <v/>
      </c>
      <c r="K162" s="15">
        <f>H162-I162</f>
        <v/>
      </c>
      <c r="L162" s="15" t="n">
        <v>-0.01534</v>
      </c>
      <c r="M162" s="15" t="n">
        <v>-0.01534</v>
      </c>
      <c r="N162" s="15" t="n"/>
      <c r="O162" s="15">
        <f>L162*J162</f>
        <v/>
      </c>
      <c r="P162" s="17">
        <f>M162*J162</f>
        <v/>
      </c>
    </row>
    <row r="163" ht="13.5" customHeight="1">
      <c r="A163" s="14" t="n">
        <v>105145</v>
      </c>
      <c r="B163" s="15" t="inlineStr">
        <is>
          <t xml:space="preserve">GW_OWL_T11L </t>
        </is>
      </c>
      <c r="C163" s="15" t="n">
        <v>1</v>
      </c>
      <c r="D163" s="15" t="n">
        <v>101</v>
      </c>
      <c r="E163" s="15" t="n">
        <v>524</v>
      </c>
      <c r="F163" s="15" t="n">
        <v>0.91</v>
      </c>
      <c r="G163" s="15" t="n">
        <v>0</v>
      </c>
      <c r="H163" s="15" t="n">
        <v>0.91</v>
      </c>
      <c r="I163" s="16" t="n">
        <v>0.91</v>
      </c>
      <c r="J163" s="15">
        <f>I163-F163</f>
        <v/>
      </c>
      <c r="K163" s="15">
        <f>H163-I163</f>
        <v/>
      </c>
      <c r="L163" s="15" t="n">
        <v>-0.01534</v>
      </c>
      <c r="M163" s="15" t="n">
        <v>-0.01534</v>
      </c>
      <c r="N163" s="15" t="n"/>
      <c r="O163" s="15">
        <f>L163*J163</f>
        <v/>
      </c>
      <c r="P163" s="17">
        <f>M163*J163</f>
        <v/>
      </c>
    </row>
    <row r="164" ht="13.5" customHeight="1">
      <c r="A164" s="14" t="n">
        <v>105132</v>
      </c>
      <c r="B164" s="15" t="inlineStr">
        <is>
          <t xml:space="preserve">GW_OWL_T16L </t>
        </is>
      </c>
      <c r="C164" s="15" t="n">
        <v>1</v>
      </c>
      <c r="D164" s="15" t="n">
        <v>101</v>
      </c>
      <c r="E164" s="15" t="n">
        <v>524</v>
      </c>
      <c r="F164" s="15" t="n">
        <v>0.91</v>
      </c>
      <c r="G164" s="15" t="n">
        <v>0</v>
      </c>
      <c r="H164" s="15" t="n">
        <v>0.91</v>
      </c>
      <c r="I164" s="16" t="n">
        <v>0.91</v>
      </c>
      <c r="J164" s="15">
        <f>I164-F164</f>
        <v/>
      </c>
      <c r="K164" s="15">
        <f>H164-I164</f>
        <v/>
      </c>
      <c r="L164" s="15" t="n">
        <v>-0.01534</v>
      </c>
      <c r="M164" s="15" t="n">
        <v>-0.01534</v>
      </c>
      <c r="N164" s="15" t="n"/>
      <c r="O164" s="15">
        <f>L164*J164</f>
        <v/>
      </c>
      <c r="P164" s="17">
        <f>M164*J164</f>
        <v/>
      </c>
    </row>
    <row r="165" ht="13.5" customHeight="1">
      <c r="A165" s="14" t="n">
        <v>105149</v>
      </c>
      <c r="B165" s="15" t="inlineStr">
        <is>
          <t xml:space="preserve">GW_OWL_T09L </t>
        </is>
      </c>
      <c r="C165" s="15" t="n">
        <v>1</v>
      </c>
      <c r="D165" s="15" t="n">
        <v>101</v>
      </c>
      <c r="E165" s="15" t="n">
        <v>524</v>
      </c>
      <c r="F165" s="15" t="n">
        <v>0.91</v>
      </c>
      <c r="G165" s="15" t="n">
        <v>0</v>
      </c>
      <c r="H165" s="15" t="n">
        <v>0.91</v>
      </c>
      <c r="I165" s="16" t="n">
        <v>0.91</v>
      </c>
      <c r="J165" s="15">
        <f>I165-F165</f>
        <v/>
      </c>
      <c r="K165" s="15">
        <f>H165-I165</f>
        <v/>
      </c>
      <c r="L165" s="15" t="n">
        <v>-0.01534</v>
      </c>
      <c r="M165" s="15" t="n">
        <v>-0.01534</v>
      </c>
      <c r="N165" s="15" t="n"/>
      <c r="O165" s="15">
        <f>L165*J165</f>
        <v/>
      </c>
      <c r="P165" s="17">
        <f>M165*J165</f>
        <v/>
      </c>
    </row>
    <row r="166" ht="13.5" customHeight="1">
      <c r="A166" s="14" t="n">
        <v>105362</v>
      </c>
      <c r="B166" s="15" t="inlineStr">
        <is>
          <t xml:space="preserve">WES CONCORD </t>
        </is>
      </c>
      <c r="C166" s="15" t="n">
        <v>4.16</v>
      </c>
      <c r="D166" s="15" t="n">
        <v>101</v>
      </c>
      <c r="E166" s="15" t="n">
        <v>644</v>
      </c>
      <c r="F166" s="15" t="n">
        <v>13</v>
      </c>
      <c r="G166" s="15" t="n">
        <v>0</v>
      </c>
      <c r="H166" s="15" t="n">
        <v>13</v>
      </c>
      <c r="I166" s="16" t="n">
        <v>13</v>
      </c>
      <c r="J166" s="15">
        <f>I166-F166</f>
        <v/>
      </c>
      <c r="K166" s="15">
        <f>H166-I166</f>
        <v/>
      </c>
      <c r="L166" s="15" t="n">
        <v>-0.01533</v>
      </c>
      <c r="M166" s="15" t="n">
        <v>-0.01533</v>
      </c>
      <c r="N166" s="15" t="n"/>
      <c r="O166" s="15">
        <f>L166*J166</f>
        <v/>
      </c>
      <c r="P166" s="17">
        <f>M166*J166</f>
        <v/>
      </c>
    </row>
    <row r="167" ht="13.5" customHeight="1">
      <c r="A167" s="14" t="n">
        <v>105357</v>
      </c>
      <c r="B167" s="15" t="inlineStr">
        <is>
          <t>FARMWOOD_SC1</t>
        </is>
      </c>
      <c r="C167" s="15" t="n">
        <v>12.5</v>
      </c>
      <c r="D167" s="15" t="n">
        <v>101</v>
      </c>
      <c r="E167" s="15" t="n">
        <v>563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-0.01533</v>
      </c>
      <c r="M167" s="15" t="n">
        <v>-0.01533</v>
      </c>
      <c r="N167" s="15" t="n"/>
      <c r="O167" s="15">
        <f>L167*J167</f>
        <v/>
      </c>
      <c r="P167" s="17">
        <f>M167*J167</f>
        <v/>
      </c>
    </row>
    <row r="168" ht="13.5" customHeight="1">
      <c r="A168" s="14" t="n">
        <v>105358</v>
      </c>
      <c r="B168" s="15" t="inlineStr">
        <is>
          <t>FARMWOOD_SC2</t>
        </is>
      </c>
      <c r="C168" s="15" t="n">
        <v>12.5</v>
      </c>
      <c r="D168" s="15" t="n">
        <v>101</v>
      </c>
      <c r="E168" s="15" t="n">
        <v>563</v>
      </c>
      <c r="F168" s="15" t="n">
        <v>0</v>
      </c>
      <c r="G168" s="15" t="n">
        <v>0</v>
      </c>
      <c r="H168" s="15" t="n">
        <v>0</v>
      </c>
      <c r="I168" s="16" t="n">
        <v>0</v>
      </c>
      <c r="J168" s="15">
        <f>I168-F168</f>
        <v/>
      </c>
      <c r="K168" s="15">
        <f>H168-I168</f>
        <v/>
      </c>
      <c r="L168" s="15" t="n">
        <v>-0.01533</v>
      </c>
      <c r="M168" s="15" t="n">
        <v>-0.01533</v>
      </c>
      <c r="N168" s="15" t="n"/>
      <c r="O168" s="15">
        <f>L168*J168</f>
        <v/>
      </c>
      <c r="P168" s="17">
        <f>M168*J168</f>
        <v/>
      </c>
    </row>
    <row r="169" ht="13.5" customHeight="1">
      <c r="A169" s="14" t="n">
        <v>105387</v>
      </c>
      <c r="B169" s="15" t="inlineStr">
        <is>
          <t>MERRIMACK_CT</t>
        </is>
      </c>
      <c r="C169" s="15" t="n">
        <v>13.8</v>
      </c>
      <c r="D169" s="15" t="n">
        <v>101</v>
      </c>
      <c r="E169" s="15" t="n">
        <v>643</v>
      </c>
      <c r="F169" s="15" t="n">
        <v>35.4</v>
      </c>
      <c r="G169" s="15" t="n">
        <v>0</v>
      </c>
      <c r="H169" s="15" t="n">
        <v>35.4</v>
      </c>
      <c r="I169" s="16" t="n">
        <v>35.4</v>
      </c>
      <c r="J169" s="15">
        <f>I169-F169</f>
        <v/>
      </c>
      <c r="K169" s="15">
        <f>H169-I169</f>
        <v/>
      </c>
      <c r="L169" s="15" t="n">
        <v>-0.01529</v>
      </c>
      <c r="M169" s="15" t="n">
        <v>-0.01529</v>
      </c>
      <c r="N169" s="15" t="n"/>
      <c r="O169" s="15">
        <f>L169*J169</f>
        <v/>
      </c>
      <c r="P169" s="17">
        <f>M169*J169</f>
        <v/>
      </c>
    </row>
    <row r="170" ht="13.5" customHeight="1">
      <c r="A170" s="14" t="n">
        <v>105386</v>
      </c>
      <c r="B170" s="15" t="inlineStr">
        <is>
          <t>MERRIMACK_G2</t>
        </is>
      </c>
      <c r="C170" s="15" t="n">
        <v>24</v>
      </c>
      <c r="D170" s="15" t="n">
        <v>101</v>
      </c>
      <c r="E170" s="15" t="n">
        <v>643</v>
      </c>
      <c r="F170" s="15" t="n">
        <v>335.49</v>
      </c>
      <c r="G170" s="15" t="n">
        <v>0</v>
      </c>
      <c r="H170" s="15" t="n">
        <v>335.49</v>
      </c>
      <c r="I170" s="16" t="n">
        <v>335.49</v>
      </c>
      <c r="J170" s="15">
        <f>I170-F170</f>
        <v/>
      </c>
      <c r="K170" s="15">
        <f>H170-I170</f>
        <v/>
      </c>
      <c r="L170" s="15" t="n">
        <v>-0.01529</v>
      </c>
      <c r="M170" s="15" t="n">
        <v>-0.01529</v>
      </c>
      <c r="N170" s="15" t="n"/>
      <c r="O170" s="15">
        <f>L170*J170</f>
        <v/>
      </c>
      <c r="P170" s="17">
        <f>M170*J170</f>
        <v/>
      </c>
    </row>
    <row r="171" ht="13.5" customHeight="1">
      <c r="A171" s="14" t="n">
        <v>105385</v>
      </c>
      <c r="B171" s="15" t="inlineStr">
        <is>
          <t>MERRIMACK_G1</t>
        </is>
      </c>
      <c r="C171" s="15" t="n">
        <v>14.4</v>
      </c>
      <c r="D171" s="15" t="n">
        <v>101</v>
      </c>
      <c r="E171" s="15" t="n">
        <v>643</v>
      </c>
      <c r="F171" s="15" t="n">
        <v>112.5</v>
      </c>
      <c r="G171" s="15" t="n">
        <v>0</v>
      </c>
      <c r="H171" s="15" t="n">
        <v>112.5</v>
      </c>
      <c r="I171" s="16" t="n">
        <v>112.5</v>
      </c>
      <c r="J171" s="15">
        <f>I171-F171</f>
        <v/>
      </c>
      <c r="K171" s="15">
        <f>H171-I171</f>
        <v/>
      </c>
      <c r="L171" s="15" t="n">
        <v>-0.01529</v>
      </c>
      <c r="M171" s="15" t="n">
        <v>-0.01529</v>
      </c>
      <c r="N171" s="15" t="n"/>
      <c r="O171" s="15">
        <f>L171*J171</f>
        <v/>
      </c>
      <c r="P171" s="17">
        <f>M171*J171</f>
        <v/>
      </c>
    </row>
    <row r="172" ht="13.5" customHeight="1">
      <c r="A172" s="14" t="n">
        <v>105374</v>
      </c>
      <c r="B172" s="15" t="inlineStr">
        <is>
          <t xml:space="preserve">GARVINS HYD </t>
        </is>
      </c>
      <c r="C172" s="15" t="n">
        <v>11</v>
      </c>
      <c r="D172" s="15" t="n">
        <v>101</v>
      </c>
      <c r="E172" s="15" t="n">
        <v>644</v>
      </c>
      <c r="F172" s="15" t="n">
        <v>7.66</v>
      </c>
      <c r="G172" s="15" t="n">
        <v>0</v>
      </c>
      <c r="H172" s="15" t="n">
        <v>7.66</v>
      </c>
      <c r="I172" s="16" t="n">
        <v>7.66</v>
      </c>
      <c r="J172" s="15">
        <f>I172-F172</f>
        <v/>
      </c>
      <c r="K172" s="15">
        <f>H172-I172</f>
        <v/>
      </c>
      <c r="L172" s="15" t="n">
        <v>-0.01526</v>
      </c>
      <c r="M172" s="15" t="n">
        <v>-0.01526</v>
      </c>
      <c r="N172" s="15" t="n"/>
      <c r="O172" s="15">
        <f>L172*J172</f>
        <v/>
      </c>
      <c r="P172" s="17">
        <f>M172*J172</f>
        <v/>
      </c>
    </row>
    <row r="173" ht="13.5" customHeight="1">
      <c r="A173" s="14" t="n">
        <v>105375</v>
      </c>
      <c r="B173" s="15" t="inlineStr">
        <is>
          <t xml:space="preserve">HOOKSET HYD </t>
        </is>
      </c>
      <c r="C173" s="15" t="n">
        <v>11</v>
      </c>
      <c r="D173" s="15" t="n">
        <v>101</v>
      </c>
      <c r="E173" s="15" t="n">
        <v>644</v>
      </c>
      <c r="F173" s="15" t="n">
        <v>7.15</v>
      </c>
      <c r="G173" s="15" t="n">
        <v>0</v>
      </c>
      <c r="H173" s="15" t="n">
        <v>7.15</v>
      </c>
      <c r="I173" s="16" t="n">
        <v>7.15</v>
      </c>
      <c r="J173" s="15">
        <f>I173-F173</f>
        <v/>
      </c>
      <c r="K173" s="15">
        <f>H173-I173</f>
        <v/>
      </c>
      <c r="L173" s="15" t="n">
        <v>-0.01526</v>
      </c>
      <c r="M173" s="15" t="n">
        <v>-0.01526</v>
      </c>
      <c r="N173" s="15" t="n"/>
      <c r="O173" s="15">
        <f>L173*J173</f>
        <v/>
      </c>
      <c r="P173" s="17">
        <f>M173*J173</f>
        <v/>
      </c>
    </row>
    <row r="174" ht="13.5" customHeight="1">
      <c r="A174" s="14" t="n">
        <v>994484</v>
      </c>
      <c r="B174" s="15" t="inlineStr">
        <is>
          <t xml:space="preserve">SUN_GARVINS </t>
        </is>
      </c>
      <c r="C174" s="15" t="n">
        <v>115</v>
      </c>
      <c r="D174" s="15" t="n">
        <v>101</v>
      </c>
      <c r="E174" s="15" t="n">
        <v>640</v>
      </c>
      <c r="F174" s="15" t="n">
        <v>17.5</v>
      </c>
      <c r="G174" s="15" t="n">
        <v>0</v>
      </c>
      <c r="H174" s="15" t="n">
        <v>17.5</v>
      </c>
      <c r="I174" s="16" t="n">
        <v>17.5</v>
      </c>
      <c r="J174" s="15">
        <f>I174-F174</f>
        <v/>
      </c>
      <c r="K174" s="15">
        <f>H174-I174</f>
        <v/>
      </c>
      <c r="L174" s="15" t="n">
        <v>-0.01526</v>
      </c>
      <c r="M174" s="15" t="n">
        <v>-0.01526</v>
      </c>
      <c r="N174" s="15" t="n"/>
      <c r="O174" s="15">
        <f>L174*J174</f>
        <v/>
      </c>
      <c r="P174" s="17">
        <f>M174*J174</f>
        <v/>
      </c>
    </row>
    <row r="175" ht="13.5" customHeight="1">
      <c r="A175" s="14" t="n">
        <v>106048</v>
      </c>
      <c r="B175" s="15" t="inlineStr">
        <is>
          <t>MCINDOES FLS</t>
        </is>
      </c>
      <c r="C175" s="15" t="n">
        <v>2.4</v>
      </c>
      <c r="D175" s="15" t="n">
        <v>101</v>
      </c>
      <c r="E175" s="15" t="n">
        <v>400</v>
      </c>
      <c r="F175" s="15" t="n">
        <v>0</v>
      </c>
      <c r="G175" s="15" t="n">
        <v>0</v>
      </c>
      <c r="H175" s="15" t="n">
        <v>0</v>
      </c>
      <c r="I175" s="16" t="n">
        <v>0</v>
      </c>
      <c r="J175" s="15">
        <f>I175-F175</f>
        <v/>
      </c>
      <c r="K175" s="15">
        <f>H175-I175</f>
        <v/>
      </c>
      <c r="L175" s="15" t="n">
        <v>-0.01521</v>
      </c>
      <c r="M175" s="15" t="n">
        <v>-0.01521</v>
      </c>
      <c r="N175" s="15" t="n"/>
      <c r="O175" s="15">
        <f>L175*J175</f>
        <v/>
      </c>
      <c r="P175" s="17">
        <f>M175*J175</f>
        <v/>
      </c>
    </row>
    <row r="176" ht="13.5" customHeight="1">
      <c r="A176" s="14" t="n">
        <v>109070</v>
      </c>
      <c r="B176" s="15" t="inlineStr">
        <is>
          <t xml:space="preserve">DODGE FALLS </t>
        </is>
      </c>
      <c r="C176" s="15" t="n">
        <v>4.25</v>
      </c>
      <c r="D176" s="15" t="n">
        <v>101</v>
      </c>
      <c r="E176" s="15" t="n">
        <v>704</v>
      </c>
      <c r="F176" s="15" t="n">
        <v>0</v>
      </c>
      <c r="G176" s="15" t="n">
        <v>0</v>
      </c>
      <c r="H176" s="15" t="n">
        <v>0</v>
      </c>
      <c r="I176" s="16" t="n">
        <v>0</v>
      </c>
      <c r="J176" s="15">
        <f>I176-F176</f>
        <v/>
      </c>
      <c r="K176" s="15">
        <f>H176-I176</f>
        <v/>
      </c>
      <c r="L176" s="15" t="n">
        <v>-0.01521</v>
      </c>
      <c r="M176" s="15" t="n">
        <v>-0.01521</v>
      </c>
      <c r="N176" s="15" t="n"/>
      <c r="O176" s="15">
        <f>L176*J176</f>
        <v/>
      </c>
      <c r="P176" s="17">
        <f>M176*J176</f>
        <v/>
      </c>
    </row>
    <row r="177" ht="13.5" customHeight="1">
      <c r="A177" s="14" t="n">
        <v>109131</v>
      </c>
      <c r="B177" s="15" t="inlineStr">
        <is>
          <t xml:space="preserve">BATH        </t>
        </is>
      </c>
      <c r="C177" s="15" t="n">
        <v>2.4</v>
      </c>
      <c r="D177" s="15" t="n">
        <v>101</v>
      </c>
      <c r="E177" s="15" t="n">
        <v>704</v>
      </c>
      <c r="F177" s="15" t="n">
        <v>0</v>
      </c>
      <c r="G177" s="15" t="n">
        <v>0</v>
      </c>
      <c r="H177" s="15" t="n">
        <v>0</v>
      </c>
      <c r="I177" s="16" t="n">
        <v>0</v>
      </c>
      <c r="J177" s="15">
        <f>I177-F177</f>
        <v/>
      </c>
      <c r="K177" s="15">
        <f>H177-I177</f>
        <v/>
      </c>
      <c r="L177" s="15" t="n">
        <v>-0.01521</v>
      </c>
      <c r="M177" s="15" t="n">
        <v>-0.01521</v>
      </c>
      <c r="N177" s="15" t="n"/>
      <c r="O177" s="15">
        <f>L177*J177</f>
        <v/>
      </c>
      <c r="P177" s="17">
        <f>M177*J177</f>
        <v/>
      </c>
    </row>
    <row r="178" ht="13.5" customHeight="1">
      <c r="A178" s="14" t="n">
        <v>109170</v>
      </c>
      <c r="B178" s="15" t="inlineStr">
        <is>
          <t>RYEGATE WOOD</t>
        </is>
      </c>
      <c r="C178" s="15" t="n">
        <v>13.8</v>
      </c>
      <c r="D178" s="15" t="n">
        <v>101</v>
      </c>
      <c r="E178" s="15" t="n">
        <v>704</v>
      </c>
      <c r="F178" s="15" t="n">
        <v>19</v>
      </c>
      <c r="G178" s="15" t="n">
        <v>0</v>
      </c>
      <c r="H178" s="15" t="n">
        <v>19</v>
      </c>
      <c r="I178" s="16" t="n">
        <v>19</v>
      </c>
      <c r="J178" s="15">
        <f>I178-F178</f>
        <v/>
      </c>
      <c r="K178" s="15">
        <f>H178-I178</f>
        <v/>
      </c>
      <c r="L178" s="15" t="n">
        <v>-0.01521</v>
      </c>
      <c r="M178" s="15" t="n">
        <v>-0.01521</v>
      </c>
      <c r="N178" s="15" t="n"/>
      <c r="O178" s="15">
        <f>L178*J178</f>
        <v/>
      </c>
      <c r="P178" s="17">
        <f>M178*J178</f>
        <v/>
      </c>
    </row>
    <row r="179" ht="13.5" customHeight="1">
      <c r="A179" s="14" t="n">
        <v>105701</v>
      </c>
      <c r="B179" s="15" t="inlineStr">
        <is>
          <t xml:space="preserve">AMOSKEAG S. </t>
        </is>
      </c>
      <c r="C179" s="15" t="n">
        <v>2.3</v>
      </c>
      <c r="D179" s="15" t="n">
        <v>101</v>
      </c>
      <c r="E179" s="15" t="n">
        <v>644</v>
      </c>
      <c r="F179" s="15" t="n">
        <v>8.75</v>
      </c>
      <c r="G179" s="15" t="n">
        <v>0</v>
      </c>
      <c r="H179" s="15" t="n">
        <v>8.75</v>
      </c>
      <c r="I179" s="16" t="n">
        <v>8.75</v>
      </c>
      <c r="J179" s="15">
        <f>I179-F179</f>
        <v/>
      </c>
      <c r="K179" s="15">
        <f>H179-I179</f>
        <v/>
      </c>
      <c r="L179" s="15" t="n">
        <v>-0.0152</v>
      </c>
      <c r="M179" s="15" t="n">
        <v>-0.0152</v>
      </c>
      <c r="N179" s="15" t="n"/>
      <c r="O179" s="15">
        <f>L179*J179</f>
        <v/>
      </c>
      <c r="P179" s="17">
        <f>M179*J179</f>
        <v/>
      </c>
    </row>
    <row r="180" ht="13.5" customHeight="1">
      <c r="A180" s="14" t="n">
        <v>105700</v>
      </c>
      <c r="B180" s="15" t="inlineStr">
        <is>
          <t xml:space="preserve">AMOSKEAG N. </t>
        </is>
      </c>
      <c r="C180" s="15" t="n">
        <v>2.3</v>
      </c>
      <c r="D180" s="15" t="n">
        <v>101</v>
      </c>
      <c r="E180" s="15" t="n">
        <v>644</v>
      </c>
      <c r="F180" s="15" t="n">
        <v>8.75</v>
      </c>
      <c r="G180" s="15" t="n">
        <v>0</v>
      </c>
      <c r="H180" s="15" t="n">
        <v>8.75</v>
      </c>
      <c r="I180" s="16" t="n">
        <v>8.75</v>
      </c>
      <c r="J180" s="15">
        <f>I180-F180</f>
        <v/>
      </c>
      <c r="K180" s="15">
        <f>H180-I180</f>
        <v/>
      </c>
      <c r="L180" s="15" t="n">
        <v>-0.0152</v>
      </c>
      <c r="M180" s="15" t="n">
        <v>-0.0152</v>
      </c>
      <c r="N180" s="15" t="n"/>
      <c r="O180" s="15">
        <f>L180*J180</f>
        <v/>
      </c>
      <c r="P180" s="17">
        <f>M180*J180</f>
        <v/>
      </c>
    </row>
    <row r="181" ht="13.5" customHeight="1">
      <c r="A181" s="14" t="n">
        <v>109248</v>
      </c>
      <c r="B181" s="15" t="inlineStr">
        <is>
          <t xml:space="preserve">EAST BARNET </t>
        </is>
      </c>
      <c r="C181" s="15" t="n">
        <v>4</v>
      </c>
      <c r="D181" s="15" t="n">
        <v>101</v>
      </c>
      <c r="E181" s="15" t="n">
        <v>704</v>
      </c>
      <c r="F181" s="15" t="n">
        <v>0</v>
      </c>
      <c r="G181" s="15" t="n">
        <v>0</v>
      </c>
      <c r="H181" s="15" t="n">
        <v>0</v>
      </c>
      <c r="I181" s="16" t="n">
        <v>0</v>
      </c>
      <c r="J181" s="15">
        <f>I181-F181</f>
        <v/>
      </c>
      <c r="K181" s="15">
        <f>H181-I181</f>
        <v/>
      </c>
      <c r="L181" s="15" t="n">
        <v>-0.0152</v>
      </c>
      <c r="M181" s="15" t="n">
        <v>-0.0152</v>
      </c>
      <c r="N181" s="15" t="n"/>
      <c r="O181" s="15">
        <f>L181*J181</f>
        <v/>
      </c>
      <c r="P181" s="17">
        <f>M181*J181</f>
        <v/>
      </c>
    </row>
    <row r="182" ht="13.5" customHeight="1">
      <c r="A182" s="14" t="n">
        <v>109252</v>
      </c>
      <c r="B182" s="15" t="inlineStr">
        <is>
          <t xml:space="preserve">PASSUMPSIC  </t>
        </is>
      </c>
      <c r="C182" s="15" t="n">
        <v>2.4</v>
      </c>
      <c r="D182" s="15" t="n">
        <v>101</v>
      </c>
      <c r="E182" s="15" t="n">
        <v>704</v>
      </c>
      <c r="F182" s="15" t="n">
        <v>0</v>
      </c>
      <c r="G182" s="15" t="n">
        <v>0</v>
      </c>
      <c r="H182" s="15" t="n">
        <v>0</v>
      </c>
      <c r="I182" s="16" t="n">
        <v>0</v>
      </c>
      <c r="J182" s="15">
        <f>I182-F182</f>
        <v/>
      </c>
      <c r="K182" s="15">
        <f>H182-I182</f>
        <v/>
      </c>
      <c r="L182" s="15" t="n">
        <v>-0.0152</v>
      </c>
      <c r="M182" s="15" t="n">
        <v>-0.0152</v>
      </c>
      <c r="N182" s="15" t="n"/>
      <c r="O182" s="15">
        <f>L182*J182</f>
        <v/>
      </c>
      <c r="P182" s="17">
        <f>M182*J182</f>
        <v/>
      </c>
    </row>
    <row r="183" ht="13.5" customHeight="1">
      <c r="A183" s="14" t="n">
        <v>109253</v>
      </c>
      <c r="B183" s="15" t="inlineStr">
        <is>
          <t>ARNOLD FALLS</t>
        </is>
      </c>
      <c r="C183" s="15" t="n">
        <v>2.3</v>
      </c>
      <c r="D183" s="15" t="n">
        <v>101</v>
      </c>
      <c r="E183" s="15" t="n">
        <v>704</v>
      </c>
      <c r="F183" s="15" t="n">
        <v>0</v>
      </c>
      <c r="G183" s="15" t="n">
        <v>0</v>
      </c>
      <c r="H183" s="15" t="n">
        <v>0</v>
      </c>
      <c r="I183" s="16" t="n">
        <v>0</v>
      </c>
      <c r="J183" s="15">
        <f>I183-F183</f>
        <v/>
      </c>
      <c r="K183" s="15">
        <f>H183-I183</f>
        <v/>
      </c>
      <c r="L183" s="15" t="n">
        <v>-0.0152</v>
      </c>
      <c r="M183" s="15" t="n">
        <v>-0.0152</v>
      </c>
      <c r="N183" s="15" t="n"/>
      <c r="O183" s="15">
        <f>L183*J183</f>
        <v/>
      </c>
      <c r="P183" s="17">
        <f>M183*J183</f>
        <v/>
      </c>
    </row>
    <row r="184" ht="13.5" customHeight="1">
      <c r="A184" s="14" t="n">
        <v>109254</v>
      </c>
      <c r="B184" s="15" t="inlineStr">
        <is>
          <t>PIERCE MILLS</t>
        </is>
      </c>
      <c r="C184" s="15" t="n">
        <v>2.3</v>
      </c>
      <c r="D184" s="15" t="n">
        <v>101</v>
      </c>
      <c r="E184" s="15" t="n">
        <v>704</v>
      </c>
      <c r="F184" s="15" t="n">
        <v>0</v>
      </c>
      <c r="G184" s="15" t="n">
        <v>0</v>
      </c>
      <c r="H184" s="15" t="n">
        <v>0</v>
      </c>
      <c r="I184" s="16" t="n">
        <v>0</v>
      </c>
      <c r="J184" s="15">
        <f>I184-F184</f>
        <v/>
      </c>
      <c r="K184" s="15">
        <f>H184-I184</f>
        <v/>
      </c>
      <c r="L184" s="15" t="n">
        <v>-0.0152</v>
      </c>
      <c r="M184" s="15" t="n">
        <v>-0.0152</v>
      </c>
      <c r="N184" s="15" t="n"/>
      <c r="O184" s="15">
        <f>L184*J184</f>
        <v/>
      </c>
      <c r="P184" s="17">
        <f>M184*J184</f>
        <v/>
      </c>
    </row>
    <row r="185" ht="13.5" customHeight="1">
      <c r="A185" s="14" t="n">
        <v>109106</v>
      </c>
      <c r="B185" s="15" t="inlineStr">
        <is>
          <t xml:space="preserve">BARNET_D    </t>
        </is>
      </c>
      <c r="C185" s="15" t="n">
        <v>2.4</v>
      </c>
      <c r="D185" s="15" t="n">
        <v>101</v>
      </c>
      <c r="E185" s="15" t="n">
        <v>704</v>
      </c>
      <c r="F185" s="15" t="n">
        <v>0</v>
      </c>
      <c r="G185" s="15" t="n">
        <v>0</v>
      </c>
      <c r="H185" s="15" t="n">
        <v>0</v>
      </c>
      <c r="I185" s="16" t="n">
        <v>0</v>
      </c>
      <c r="J185" s="15">
        <f>I185-F185</f>
        <v/>
      </c>
      <c r="K185" s="15">
        <f>H185-I185</f>
        <v/>
      </c>
      <c r="L185" s="15" t="n">
        <v>-0.01519</v>
      </c>
      <c r="M185" s="15" t="n">
        <v>-0.01519</v>
      </c>
      <c r="N185" s="15" t="n"/>
      <c r="O185" s="15">
        <f>L185*J185</f>
        <v/>
      </c>
      <c r="P185" s="17">
        <f>M185*J185</f>
        <v/>
      </c>
    </row>
    <row r="186" ht="13.5" customHeight="1">
      <c r="A186" s="14" t="n">
        <v>994502</v>
      </c>
      <c r="B186" s="15" t="inlineStr">
        <is>
          <t>WND_PINE H~1</t>
        </is>
      </c>
      <c r="C186" s="15" t="n">
        <v>115</v>
      </c>
      <c r="D186" s="15" t="n">
        <v>101</v>
      </c>
      <c r="E186" s="15" t="n">
        <v>640</v>
      </c>
      <c r="F186" s="15" t="n">
        <v>4.98</v>
      </c>
      <c r="G186" s="15" t="n">
        <v>0</v>
      </c>
      <c r="H186" s="15" t="n">
        <v>4.98</v>
      </c>
      <c r="I186" s="16" t="n">
        <v>4.98</v>
      </c>
      <c r="J186" s="15">
        <f>I186-F186</f>
        <v/>
      </c>
      <c r="K186" s="15">
        <f>H186-I186</f>
        <v/>
      </c>
      <c r="L186" s="15" t="n">
        <v>-0.01508</v>
      </c>
      <c r="M186" s="15" t="n">
        <v>-0.01508</v>
      </c>
      <c r="N186" s="15" t="n"/>
      <c r="O186" s="15">
        <f>L186*J186</f>
        <v/>
      </c>
      <c r="P186" s="17">
        <f>M186*J186</f>
        <v/>
      </c>
    </row>
    <row r="187" ht="13.5" customHeight="1">
      <c r="A187" s="14" t="n">
        <v>109102</v>
      </c>
      <c r="B187" s="15" t="inlineStr">
        <is>
          <t>WDANVILLE HY</t>
        </is>
      </c>
      <c r="C187" s="15" t="n">
        <v>7.2</v>
      </c>
      <c r="D187" s="15" t="n">
        <v>101</v>
      </c>
      <c r="E187" s="15" t="n">
        <v>704</v>
      </c>
      <c r="F187" s="15" t="n">
        <v>0</v>
      </c>
      <c r="G187" s="15" t="n">
        <v>0</v>
      </c>
      <c r="H187" s="15" t="n">
        <v>0</v>
      </c>
      <c r="I187" s="16" t="n">
        <v>0</v>
      </c>
      <c r="J187" s="15">
        <f>I187-F187</f>
        <v/>
      </c>
      <c r="K187" s="15">
        <f>H187-I187</f>
        <v/>
      </c>
      <c r="L187" s="15" t="n">
        <v>-0.01502</v>
      </c>
      <c r="M187" s="15" t="n">
        <v>-0.01502</v>
      </c>
      <c r="N187" s="15" t="n"/>
      <c r="O187" s="15">
        <f>L187*J187</f>
        <v/>
      </c>
      <c r="P187" s="17">
        <f>M187*J187</f>
        <v/>
      </c>
    </row>
    <row r="188" ht="13.5" customHeight="1">
      <c r="A188" s="14" t="n">
        <v>105882</v>
      </c>
      <c r="B188" s="15" t="inlineStr">
        <is>
          <t xml:space="preserve">MINES FALLS </t>
        </is>
      </c>
      <c r="C188" s="15" t="n">
        <v>34.5</v>
      </c>
      <c r="D188" s="15" t="n">
        <v>101</v>
      </c>
      <c r="E188" s="15" t="n">
        <v>644</v>
      </c>
      <c r="F188" s="15" t="n">
        <v>0.83</v>
      </c>
      <c r="G188" s="15" t="n">
        <v>0</v>
      </c>
      <c r="H188" s="15" t="n">
        <v>0.83</v>
      </c>
      <c r="I188" s="16" t="n">
        <v>0.83</v>
      </c>
      <c r="J188" s="15">
        <f>I188-F188</f>
        <v/>
      </c>
      <c r="K188" s="15">
        <f>H188-I188</f>
        <v/>
      </c>
      <c r="L188" s="15" t="n">
        <v>-0.01502</v>
      </c>
      <c r="M188" s="15" t="n">
        <v>-0.01502</v>
      </c>
      <c r="N188" s="15" t="n"/>
      <c r="O188" s="15">
        <f>L188*J188</f>
        <v/>
      </c>
      <c r="P188" s="17">
        <f>M188*J188</f>
        <v/>
      </c>
    </row>
    <row r="189" ht="13.5" customHeight="1">
      <c r="A189" s="14" t="n">
        <v>997560</v>
      </c>
      <c r="B189" s="15" t="inlineStr">
        <is>
          <t xml:space="preserve">SUN_BARRE   </t>
        </is>
      </c>
      <c r="C189" s="15" t="n">
        <v>115</v>
      </c>
      <c r="D189" s="15" t="n">
        <v>101</v>
      </c>
      <c r="E189" s="15" t="n">
        <v>700</v>
      </c>
      <c r="F189" s="15" t="n">
        <v>25.58</v>
      </c>
      <c r="G189" s="15" t="n">
        <v>0</v>
      </c>
      <c r="H189" s="15" t="n">
        <v>25.58</v>
      </c>
      <c r="I189" s="16" t="n">
        <v>25.58</v>
      </c>
      <c r="J189" s="15">
        <f>I189-F189</f>
        <v/>
      </c>
      <c r="K189" s="15">
        <f>H189-I189</f>
        <v/>
      </c>
      <c r="L189" s="15" t="n">
        <v>-0.01498</v>
      </c>
      <c r="M189" s="15" t="n">
        <v>-0.01498</v>
      </c>
      <c r="N189" s="15" t="n"/>
      <c r="O189" s="15">
        <f>L189*J189</f>
        <v/>
      </c>
      <c r="P189" s="17">
        <f>M189*J189</f>
        <v/>
      </c>
    </row>
    <row r="190" ht="13.5" customHeight="1">
      <c r="A190" s="14" t="n">
        <v>114070</v>
      </c>
      <c r="B190" s="15" t="inlineStr">
        <is>
          <t>OGDEN-MARTIN</t>
        </is>
      </c>
      <c r="C190" s="15" t="n">
        <v>13.8</v>
      </c>
      <c r="D190" s="15" t="n">
        <v>101</v>
      </c>
      <c r="E190" s="15" t="n">
        <v>1120</v>
      </c>
      <c r="F190" s="15" t="n">
        <v>41.68</v>
      </c>
      <c r="G190" s="15" t="n">
        <v>0</v>
      </c>
      <c r="H190" s="15" t="n">
        <v>41.68</v>
      </c>
      <c r="I190" s="16" t="n">
        <v>41.68</v>
      </c>
      <c r="J190" s="15">
        <f>I190-F190</f>
        <v/>
      </c>
      <c r="K190" s="15">
        <f>H190-I190</f>
        <v/>
      </c>
      <c r="L190" s="15" t="n">
        <v>-0.01498</v>
      </c>
      <c r="M190" s="15" t="n">
        <v>-0.01498</v>
      </c>
      <c r="N190" s="15" t="n"/>
      <c r="O190" s="15">
        <f>L190*J190</f>
        <v/>
      </c>
      <c r="P190" s="17">
        <f>M190*J190</f>
        <v/>
      </c>
    </row>
    <row r="191" ht="13.5" customHeight="1">
      <c r="A191" s="14" t="n">
        <v>114069</v>
      </c>
      <c r="B191" s="15" t="inlineStr">
        <is>
          <t>WHLABRATR NA</t>
        </is>
      </c>
      <c r="C191" s="15" t="n">
        <v>13.8</v>
      </c>
      <c r="D191" s="15" t="n">
        <v>101</v>
      </c>
      <c r="E191" s="15" t="n">
        <v>1120</v>
      </c>
      <c r="F191" s="15" t="n">
        <v>40</v>
      </c>
      <c r="G191" s="15" t="n">
        <v>0</v>
      </c>
      <c r="H191" s="15" t="n">
        <v>40</v>
      </c>
      <c r="I191" s="16" t="n">
        <v>40</v>
      </c>
      <c r="J191" s="15">
        <f>I191-F191</f>
        <v/>
      </c>
      <c r="K191" s="15">
        <f>H191-I191</f>
        <v/>
      </c>
      <c r="L191" s="15" t="n">
        <v>-0.01498</v>
      </c>
      <c r="M191" s="15" t="n">
        <v>-0.01498</v>
      </c>
      <c r="N191" s="15" t="n"/>
      <c r="O191" s="15">
        <f>L191*J191</f>
        <v/>
      </c>
      <c r="P191" s="17">
        <f>M191*J191</f>
        <v/>
      </c>
    </row>
    <row r="192" ht="13.5" customHeight="1">
      <c r="A192" s="14" t="n">
        <v>105633</v>
      </c>
      <c r="B192" s="15" t="inlineStr">
        <is>
          <t>GRANITE R ST</t>
        </is>
      </c>
      <c r="C192" s="15" t="n">
        <v>16</v>
      </c>
      <c r="D192" s="15" t="n">
        <v>101</v>
      </c>
      <c r="E192" s="15" t="n">
        <v>643</v>
      </c>
      <c r="F192" s="15" t="n">
        <v>231.83</v>
      </c>
      <c r="G192" s="15" t="n">
        <v>0</v>
      </c>
      <c r="H192" s="15" t="n">
        <v>231.83</v>
      </c>
      <c r="I192" s="16" t="n">
        <v>231.83</v>
      </c>
      <c r="J192" s="15">
        <f>I192-F192</f>
        <v/>
      </c>
      <c r="K192" s="15">
        <f>H192-I192</f>
        <v/>
      </c>
      <c r="L192" s="15" t="n">
        <v>-0.01494</v>
      </c>
      <c r="M192" s="15" t="n">
        <v>-0.01494</v>
      </c>
      <c r="N192" s="15" t="n"/>
      <c r="O192" s="15">
        <f>L192*J192</f>
        <v/>
      </c>
      <c r="P192" s="17">
        <f>M192*J192</f>
        <v/>
      </c>
    </row>
    <row r="193" ht="13.5" customHeight="1">
      <c r="A193" s="14" t="n">
        <v>108898</v>
      </c>
      <c r="B193" s="15" t="inlineStr">
        <is>
          <t>SHEFLD CLR-N</t>
        </is>
      </c>
      <c r="C193" s="15" t="n">
        <v>0.6899999999999999</v>
      </c>
      <c r="D193" s="15" t="n">
        <v>101</v>
      </c>
      <c r="E193" s="15" t="n">
        <v>704</v>
      </c>
      <c r="F193" s="15" t="n">
        <v>0</v>
      </c>
      <c r="G193" s="15" t="n">
        <v>0</v>
      </c>
      <c r="H193" s="15" t="n">
        <v>0</v>
      </c>
      <c r="I193" s="16" t="n">
        <v>0</v>
      </c>
      <c r="J193" s="15">
        <f>I193-F193</f>
        <v/>
      </c>
      <c r="K193" s="15">
        <f>H193-I193</f>
        <v/>
      </c>
      <c r="L193" s="15" t="n">
        <v>-0.01492</v>
      </c>
      <c r="M193" s="15" t="n">
        <v>-0.01492</v>
      </c>
      <c r="N193" s="15" t="n"/>
      <c r="O193" s="15">
        <f>L193*J193</f>
        <v/>
      </c>
      <c r="P193" s="17">
        <f>M193*J193</f>
        <v/>
      </c>
    </row>
    <row r="194" ht="13.5" customHeight="1">
      <c r="A194" s="14" t="n">
        <v>108899</v>
      </c>
      <c r="B194" s="15" t="inlineStr">
        <is>
          <t>SHEFLD CLR-S</t>
        </is>
      </c>
      <c r="C194" s="15" t="n">
        <v>0.6899999999999999</v>
      </c>
      <c r="D194" s="15" t="n">
        <v>101</v>
      </c>
      <c r="E194" s="15" t="n">
        <v>704</v>
      </c>
      <c r="F194" s="15" t="n">
        <v>0</v>
      </c>
      <c r="G194" s="15" t="n">
        <v>0</v>
      </c>
      <c r="H194" s="15" t="n">
        <v>0</v>
      </c>
      <c r="I194" s="16" t="n">
        <v>0</v>
      </c>
      <c r="J194" s="15">
        <f>I194-F194</f>
        <v/>
      </c>
      <c r="K194" s="15">
        <f>H194-I194</f>
        <v/>
      </c>
      <c r="L194" s="15" t="n">
        <v>-0.01492</v>
      </c>
      <c r="M194" s="15" t="n">
        <v>-0.01492</v>
      </c>
      <c r="N194" s="15" t="n"/>
      <c r="O194" s="15">
        <f>L194*J194</f>
        <v/>
      </c>
      <c r="P194" s="17">
        <f>M194*J194</f>
        <v/>
      </c>
    </row>
    <row r="195" ht="13.5" customHeight="1">
      <c r="A195" s="14" t="n">
        <v>995034</v>
      </c>
      <c r="B195" s="15" t="inlineStr">
        <is>
          <t>SUN_S-MILF~1</t>
        </is>
      </c>
      <c r="C195" s="15" t="n">
        <v>115</v>
      </c>
      <c r="D195" s="15" t="n">
        <v>101</v>
      </c>
      <c r="E195" s="15" t="n">
        <v>640</v>
      </c>
      <c r="F195" s="15" t="n">
        <v>16</v>
      </c>
      <c r="G195" s="15" t="n">
        <v>0</v>
      </c>
      <c r="H195" s="15" t="n">
        <v>16</v>
      </c>
      <c r="I195" s="16" t="n">
        <v>16</v>
      </c>
      <c r="J195" s="15">
        <f>I195-F195</f>
        <v/>
      </c>
      <c r="K195" s="15">
        <f>H195-I195</f>
        <v/>
      </c>
      <c r="L195" s="15" t="n">
        <v>-0.01491</v>
      </c>
      <c r="M195" s="15" t="n">
        <v>-0.01491</v>
      </c>
      <c r="N195" s="15" t="n"/>
      <c r="O195" s="15">
        <f>L195*J195</f>
        <v/>
      </c>
      <c r="P195" s="17">
        <f>M195*J195</f>
        <v/>
      </c>
    </row>
    <row r="196" ht="13.5" customHeight="1">
      <c r="A196" s="14" t="n">
        <v>105415</v>
      </c>
      <c r="B196" s="15" t="inlineStr">
        <is>
          <t>ROCH LANDFIL</t>
        </is>
      </c>
      <c r="C196" s="15" t="n">
        <v>4.16</v>
      </c>
      <c r="D196" s="15" t="n">
        <v>101</v>
      </c>
      <c r="E196" s="15" t="n">
        <v>604</v>
      </c>
      <c r="F196" s="15" t="n">
        <v>4.98</v>
      </c>
      <c r="G196" s="15" t="n">
        <v>0</v>
      </c>
      <c r="H196" s="15" t="n">
        <v>4.98</v>
      </c>
      <c r="I196" s="16" t="n">
        <v>4.98</v>
      </c>
      <c r="J196" s="15">
        <f>I196-F196</f>
        <v/>
      </c>
      <c r="K196" s="15">
        <f>H196-I196</f>
        <v/>
      </c>
      <c r="L196" s="15" t="n">
        <v>-0.0149</v>
      </c>
      <c r="M196" s="15" t="n">
        <v>-0.0149</v>
      </c>
      <c r="N196" s="15" t="n"/>
      <c r="O196" s="15">
        <f>L196*J196</f>
        <v/>
      </c>
      <c r="P196" s="17">
        <f>M196*J196</f>
        <v/>
      </c>
    </row>
    <row r="197" ht="13.5" customHeight="1">
      <c r="A197" s="14" t="n">
        <v>994517</v>
      </c>
      <c r="B197" s="15" t="inlineStr">
        <is>
          <t>SUN_EASTPORT</t>
        </is>
      </c>
      <c r="C197" s="15" t="n">
        <v>115</v>
      </c>
      <c r="D197" s="15" t="n">
        <v>101</v>
      </c>
      <c r="E197" s="15" t="n">
        <v>600</v>
      </c>
      <c r="F197" s="15" t="n">
        <v>38</v>
      </c>
      <c r="G197" s="15" t="n">
        <v>0</v>
      </c>
      <c r="H197" s="15" t="n">
        <v>38</v>
      </c>
      <c r="I197" s="16" t="n">
        <v>38</v>
      </c>
      <c r="J197" s="15">
        <f>I197-F197</f>
        <v/>
      </c>
      <c r="K197" s="15">
        <f>H197-I197</f>
        <v/>
      </c>
      <c r="L197" s="15" t="n">
        <v>-0.0149</v>
      </c>
      <c r="M197" s="15" t="n">
        <v>-0.0149</v>
      </c>
      <c r="N197" s="15" t="n"/>
      <c r="O197" s="15">
        <f>L197*J197</f>
        <v/>
      </c>
      <c r="P197" s="17">
        <f>M197*J197</f>
        <v/>
      </c>
    </row>
    <row r="198" ht="13.5" customHeight="1">
      <c r="A198" s="14" t="n">
        <v>994704</v>
      </c>
      <c r="B198" s="15" t="inlineStr">
        <is>
          <t>SUN_BRENTW~1</t>
        </is>
      </c>
      <c r="C198" s="15" t="n">
        <v>115</v>
      </c>
      <c r="D198" s="15" t="n">
        <v>101</v>
      </c>
      <c r="E198" s="15" t="n">
        <v>600</v>
      </c>
      <c r="F198" s="15" t="n">
        <v>10</v>
      </c>
      <c r="G198" s="15" t="n">
        <v>0</v>
      </c>
      <c r="H198" s="15" t="n">
        <v>10</v>
      </c>
      <c r="I198" s="16" t="n">
        <v>10</v>
      </c>
      <c r="J198" s="15">
        <f>I198-F198</f>
        <v/>
      </c>
      <c r="K198" s="15">
        <f>H198-I198</f>
        <v/>
      </c>
      <c r="L198" s="15" t="n">
        <v>-0.01489</v>
      </c>
      <c r="M198" s="15" t="n">
        <v>-0.01489</v>
      </c>
      <c r="N198" s="15" t="n"/>
      <c r="O198" s="15">
        <f>L198*J198</f>
        <v/>
      </c>
      <c r="P198" s="17">
        <f>M198*J198</f>
        <v/>
      </c>
    </row>
    <row r="199" ht="13.5" customHeight="1">
      <c r="A199" s="14" t="n">
        <v>105454</v>
      </c>
      <c r="B199" s="15" t="inlineStr">
        <is>
          <t>SCHILLER JET</t>
        </is>
      </c>
      <c r="C199" s="15" t="n">
        <v>13.8</v>
      </c>
      <c r="D199" s="15" t="n">
        <v>101</v>
      </c>
      <c r="E199" s="15" t="n">
        <v>604</v>
      </c>
      <c r="F199" s="15" t="n">
        <v>17.62</v>
      </c>
      <c r="G199" s="15" t="n">
        <v>0</v>
      </c>
      <c r="H199" s="15" t="n">
        <v>17.62</v>
      </c>
      <c r="I199" s="16" t="n">
        <v>17.62</v>
      </c>
      <c r="J199" s="15">
        <f>I199-F199</f>
        <v/>
      </c>
      <c r="K199" s="15">
        <f>H199-I199</f>
        <v/>
      </c>
      <c r="L199" s="15" t="n">
        <v>-0.01488</v>
      </c>
      <c r="M199" s="15" t="n">
        <v>-0.01488</v>
      </c>
      <c r="N199" s="15" t="n"/>
      <c r="O199" s="15">
        <f>L199*J199</f>
        <v/>
      </c>
      <c r="P199" s="17">
        <f>M199*J199</f>
        <v/>
      </c>
    </row>
    <row r="200" ht="13.5" customHeight="1">
      <c r="A200" s="14" t="n">
        <v>105452</v>
      </c>
      <c r="B200" s="15" t="inlineStr">
        <is>
          <t xml:space="preserve">SCHILLER_G6 </t>
        </is>
      </c>
      <c r="C200" s="15" t="n">
        <v>13.8</v>
      </c>
      <c r="D200" s="15" t="n">
        <v>101</v>
      </c>
      <c r="E200" s="15" t="n">
        <v>603</v>
      </c>
      <c r="F200" s="15" t="n">
        <v>48</v>
      </c>
      <c r="G200" s="15" t="n">
        <v>0</v>
      </c>
      <c r="H200" s="15" t="n">
        <v>48</v>
      </c>
      <c r="I200" s="16" t="n">
        <v>48</v>
      </c>
      <c r="J200" s="15">
        <f>I200-F200</f>
        <v/>
      </c>
      <c r="K200" s="15">
        <f>H200-I200</f>
        <v/>
      </c>
      <c r="L200" s="15" t="n">
        <v>-0.01488</v>
      </c>
      <c r="M200" s="15" t="n">
        <v>-0.01488</v>
      </c>
      <c r="N200" s="15" t="n"/>
      <c r="O200" s="15">
        <f>L200*J200</f>
        <v/>
      </c>
      <c r="P200" s="17">
        <f>M200*J200</f>
        <v/>
      </c>
    </row>
    <row r="201" ht="13.5" customHeight="1">
      <c r="A201" s="14" t="n">
        <v>105451</v>
      </c>
      <c r="B201" s="15" t="inlineStr">
        <is>
          <t xml:space="preserve">SCHILLER_G5 </t>
        </is>
      </c>
      <c r="C201" s="15" t="n">
        <v>13.8</v>
      </c>
      <c r="D201" s="15" t="n">
        <v>101</v>
      </c>
      <c r="E201" s="15" t="n">
        <v>603</v>
      </c>
      <c r="F201" s="15" t="n">
        <v>49.6</v>
      </c>
      <c r="G201" s="15" t="n">
        <v>0</v>
      </c>
      <c r="H201" s="15" t="n">
        <v>49.6</v>
      </c>
      <c r="I201" s="16" t="n">
        <v>49.6</v>
      </c>
      <c r="J201" s="15">
        <f>I201-F201</f>
        <v/>
      </c>
      <c r="K201" s="15">
        <f>H201-I201</f>
        <v/>
      </c>
      <c r="L201" s="15" t="n">
        <v>-0.01488</v>
      </c>
      <c r="M201" s="15" t="n">
        <v>-0.01488</v>
      </c>
      <c r="N201" s="15" t="n"/>
      <c r="O201" s="15">
        <f>L201*J201</f>
        <v/>
      </c>
      <c r="P201" s="17">
        <f>M201*J201</f>
        <v/>
      </c>
    </row>
    <row r="202" ht="13.5" customHeight="1">
      <c r="A202" s="14" t="n">
        <v>105450</v>
      </c>
      <c r="B202" s="15" t="inlineStr">
        <is>
          <t xml:space="preserve">SCHILLER_G4 </t>
        </is>
      </c>
      <c r="C202" s="15" t="n">
        <v>13.8</v>
      </c>
      <c r="D202" s="15" t="n">
        <v>101</v>
      </c>
      <c r="E202" s="15" t="n">
        <v>603</v>
      </c>
      <c r="F202" s="15" t="n">
        <v>47.5</v>
      </c>
      <c r="G202" s="15" t="n">
        <v>0</v>
      </c>
      <c r="H202" s="15" t="n">
        <v>47.5</v>
      </c>
      <c r="I202" s="16" t="n">
        <v>47.5</v>
      </c>
      <c r="J202" s="15">
        <f>I202-F202</f>
        <v/>
      </c>
      <c r="K202" s="15">
        <f>H202-I202</f>
        <v/>
      </c>
      <c r="L202" s="15" t="n">
        <v>-0.01488</v>
      </c>
      <c r="M202" s="15" t="n">
        <v>-0.01488</v>
      </c>
      <c r="N202" s="15" t="n"/>
      <c r="O202" s="15">
        <f>L202*J202</f>
        <v/>
      </c>
      <c r="P202" s="17">
        <f>M202*J202</f>
        <v/>
      </c>
    </row>
    <row r="203" ht="13.5" customHeight="1">
      <c r="A203" s="14" t="n">
        <v>100484</v>
      </c>
      <c r="B203" s="15" t="inlineStr">
        <is>
          <t xml:space="preserve">SANFORD     </t>
        </is>
      </c>
      <c r="C203" s="15" t="n">
        <v>34.5</v>
      </c>
      <c r="D203" s="15" t="n">
        <v>101</v>
      </c>
      <c r="E203" s="15" t="n">
        <v>112</v>
      </c>
      <c r="F203" s="15" t="n">
        <v>0</v>
      </c>
      <c r="G203" s="15" t="n">
        <v>0</v>
      </c>
      <c r="H203" s="15" t="n">
        <v>0</v>
      </c>
      <c r="I203" s="16" t="n">
        <v>0</v>
      </c>
      <c r="J203" s="15">
        <f>I203-F203</f>
        <v/>
      </c>
      <c r="K203" s="15">
        <f>H203-I203</f>
        <v/>
      </c>
      <c r="L203" s="15" t="n">
        <v>-0.01485</v>
      </c>
      <c r="M203" s="15" t="n">
        <v>-0.01485</v>
      </c>
      <c r="N203" s="15" t="n"/>
      <c r="O203" s="15">
        <f>L203*J203</f>
        <v/>
      </c>
      <c r="P203" s="17">
        <f>M203*J203</f>
        <v/>
      </c>
    </row>
    <row r="204" ht="13.5" customHeight="1">
      <c r="A204" s="14" t="n">
        <v>109104</v>
      </c>
      <c r="B204" s="15" t="inlineStr">
        <is>
          <t xml:space="preserve">MARSHFIELD  </t>
        </is>
      </c>
      <c r="C204" s="15" t="n">
        <v>4.16</v>
      </c>
      <c r="D204" s="15" t="n">
        <v>101</v>
      </c>
      <c r="E204" s="15" t="n">
        <v>704</v>
      </c>
      <c r="F204" s="15" t="n">
        <v>0</v>
      </c>
      <c r="G204" s="15" t="n">
        <v>0</v>
      </c>
      <c r="H204" s="15" t="n">
        <v>0</v>
      </c>
      <c r="I204" s="16" t="n">
        <v>0</v>
      </c>
      <c r="J204" s="15">
        <f>I204-F204</f>
        <v/>
      </c>
      <c r="K204" s="15">
        <f>H204-I204</f>
        <v/>
      </c>
      <c r="L204" s="15" t="n">
        <v>-0.01485</v>
      </c>
      <c r="M204" s="15" t="n">
        <v>-0.01485</v>
      </c>
      <c r="N204" s="15" t="n"/>
      <c r="O204" s="15">
        <f>L204*J204</f>
        <v/>
      </c>
      <c r="P204" s="17">
        <f>M204*J204</f>
        <v/>
      </c>
    </row>
    <row r="205" ht="13.5" customHeight="1">
      <c r="A205" s="14" t="n">
        <v>100777</v>
      </c>
      <c r="B205" s="15" t="inlineStr">
        <is>
          <t xml:space="preserve">PITTFD_GEN  </t>
        </is>
      </c>
      <c r="C205" s="15" t="n">
        <v>0.4</v>
      </c>
      <c r="D205" s="15" t="n">
        <v>101</v>
      </c>
      <c r="E205" s="15" t="n">
        <v>113</v>
      </c>
      <c r="F205" s="15" t="n">
        <v>0</v>
      </c>
      <c r="G205" s="15" t="n">
        <v>0</v>
      </c>
      <c r="H205" s="15" t="n">
        <v>0</v>
      </c>
      <c r="I205" s="16" t="n">
        <v>0</v>
      </c>
      <c r="J205" s="15">
        <f>I205-F205</f>
        <v/>
      </c>
      <c r="K205" s="15">
        <f>H205-I205</f>
        <v/>
      </c>
      <c r="L205" s="15" t="n">
        <v>-0.01484</v>
      </c>
      <c r="M205" s="15" t="n">
        <v>-0.01484</v>
      </c>
      <c r="N205" s="15" t="n"/>
      <c r="O205" s="15">
        <f>L205*J205</f>
        <v/>
      </c>
      <c r="P205" s="17">
        <f>M205*J205</f>
        <v/>
      </c>
    </row>
    <row r="206" ht="13.5" customHeight="1">
      <c r="A206" s="14" t="n">
        <v>100851</v>
      </c>
      <c r="B206" s="15" t="inlineStr">
        <is>
          <t xml:space="preserve">ANDOVER     </t>
        </is>
      </c>
      <c r="C206" s="15" t="n">
        <v>12</v>
      </c>
      <c r="D206" s="15" t="n">
        <v>101</v>
      </c>
      <c r="E206" s="15" t="n">
        <v>112</v>
      </c>
      <c r="F206" s="15" t="n">
        <v>0</v>
      </c>
      <c r="G206" s="15" t="n">
        <v>0</v>
      </c>
      <c r="H206" s="15" t="n">
        <v>0</v>
      </c>
      <c r="I206" s="16" t="n">
        <v>0</v>
      </c>
      <c r="J206" s="15">
        <f>I206-F206</f>
        <v/>
      </c>
      <c r="K206" s="15">
        <f>H206-I206</f>
        <v/>
      </c>
      <c r="L206" s="15" t="n">
        <v>-0.01484</v>
      </c>
      <c r="M206" s="15" t="n">
        <v>-0.01484</v>
      </c>
      <c r="N206" s="15" t="n"/>
      <c r="O206" s="15">
        <f>L206*J206</f>
        <v/>
      </c>
      <c r="P206" s="17">
        <f>M206*J206</f>
        <v/>
      </c>
    </row>
    <row r="207" ht="13.5" customHeight="1">
      <c r="A207" s="14" t="n">
        <v>100870</v>
      </c>
      <c r="B207" s="15" t="inlineStr">
        <is>
          <t xml:space="preserve">FRMSLR_AGG  </t>
        </is>
      </c>
      <c r="C207" s="15" t="n">
        <v>0.6</v>
      </c>
      <c r="D207" s="15" t="n">
        <v>101</v>
      </c>
      <c r="E207" s="15" t="n">
        <v>113</v>
      </c>
      <c r="F207" s="15" t="n">
        <v>0</v>
      </c>
      <c r="G207" s="15" t="n">
        <v>0</v>
      </c>
      <c r="H207" s="15" t="n">
        <v>0</v>
      </c>
      <c r="I207" s="16" t="n">
        <v>0</v>
      </c>
      <c r="J207" s="15">
        <f>I207-F207</f>
        <v/>
      </c>
      <c r="K207" s="15">
        <f>H207-I207</f>
        <v/>
      </c>
      <c r="L207" s="15" t="n">
        <v>-0.01484</v>
      </c>
      <c r="M207" s="15" t="n">
        <v>-0.01484</v>
      </c>
      <c r="N207" s="15" t="n"/>
      <c r="O207" s="15">
        <f>L207*J207</f>
        <v/>
      </c>
      <c r="P207" s="17">
        <f>M207*J207</f>
        <v/>
      </c>
    </row>
    <row r="208" ht="13.5" customHeight="1">
      <c r="A208" s="14" t="n">
        <v>101062</v>
      </c>
      <c r="B208" s="15" t="inlineStr">
        <is>
          <t xml:space="preserve">RICE RIPS   </t>
        </is>
      </c>
      <c r="C208" s="15" t="n">
        <v>34.5</v>
      </c>
      <c r="D208" s="15" t="n">
        <v>101</v>
      </c>
      <c r="E208" s="15" t="n">
        <v>112</v>
      </c>
      <c r="F208" s="15" t="n">
        <v>0</v>
      </c>
      <c r="G208" s="15" t="n">
        <v>0</v>
      </c>
      <c r="H208" s="15" t="n">
        <v>0</v>
      </c>
      <c r="I208" s="16" t="n">
        <v>0</v>
      </c>
      <c r="J208" s="15">
        <f>I208-F208</f>
        <v/>
      </c>
      <c r="K208" s="15">
        <f>H208-I208</f>
        <v/>
      </c>
      <c r="L208" s="15" t="n">
        <v>-0.01484</v>
      </c>
      <c r="M208" s="15" t="n">
        <v>-0.01484</v>
      </c>
      <c r="N208" s="15" t="n"/>
      <c r="O208" s="15">
        <f>L208*J208</f>
        <v/>
      </c>
      <c r="P208" s="17">
        <f>M208*J208</f>
        <v/>
      </c>
    </row>
    <row r="209" ht="13.5" customHeight="1">
      <c r="A209" s="14" t="n">
        <v>102101</v>
      </c>
      <c r="B209" s="15" t="inlineStr">
        <is>
          <t>PITTSFIELD_H</t>
        </is>
      </c>
      <c r="C209" s="15" t="n">
        <v>4</v>
      </c>
      <c r="D209" s="15" t="n">
        <v>101</v>
      </c>
      <c r="E209" s="15" t="n">
        <v>112</v>
      </c>
      <c r="F209" s="15" t="n">
        <v>0</v>
      </c>
      <c r="G209" s="15" t="n">
        <v>0</v>
      </c>
      <c r="H209" s="15" t="n">
        <v>0</v>
      </c>
      <c r="I209" s="16" t="n">
        <v>0</v>
      </c>
      <c r="J209" s="15">
        <f>I209-F209</f>
        <v/>
      </c>
      <c r="K209" s="15">
        <f>H209-I209</f>
        <v/>
      </c>
      <c r="L209" s="15" t="n">
        <v>-0.01484</v>
      </c>
      <c r="M209" s="15" t="n">
        <v>-0.01484</v>
      </c>
      <c r="N209" s="15" t="n"/>
      <c r="O209" s="15">
        <f>L209*J209</f>
        <v/>
      </c>
      <c r="P209" s="17">
        <f>M209*J209</f>
        <v/>
      </c>
    </row>
    <row r="210" ht="13.5" customHeight="1">
      <c r="A210" s="14" t="n">
        <v>102195</v>
      </c>
      <c r="B210" s="15" t="inlineStr">
        <is>
          <t>MECH FLS HYD</t>
        </is>
      </c>
      <c r="C210" s="15" t="n">
        <v>34.5</v>
      </c>
      <c r="D210" s="15" t="n">
        <v>101</v>
      </c>
      <c r="E210" s="15" t="n">
        <v>112</v>
      </c>
      <c r="F210" s="15" t="n">
        <v>0</v>
      </c>
      <c r="G210" s="15" t="n">
        <v>0</v>
      </c>
      <c r="H210" s="15" t="n">
        <v>0</v>
      </c>
      <c r="I210" s="16" t="n">
        <v>0</v>
      </c>
      <c r="J210" s="15">
        <f>I210-F210</f>
        <v/>
      </c>
      <c r="K210" s="15">
        <f>H210-I210</f>
        <v/>
      </c>
      <c r="L210" s="15" t="n">
        <v>-0.01484</v>
      </c>
      <c r="M210" s="15" t="n">
        <v>-0.01484</v>
      </c>
      <c r="N210" s="15" t="n"/>
      <c r="O210" s="15">
        <f>L210*J210</f>
        <v/>
      </c>
      <c r="P210" s="17">
        <f>M210*J210</f>
        <v/>
      </c>
    </row>
    <row r="211" ht="13.5" customHeight="1">
      <c r="A211" s="14" t="n">
        <v>103066</v>
      </c>
      <c r="B211" s="15" t="inlineStr">
        <is>
          <t xml:space="preserve">PERC        </t>
        </is>
      </c>
      <c r="C211" s="15" t="n">
        <v>13.8</v>
      </c>
      <c r="D211" s="15" t="n">
        <v>101</v>
      </c>
      <c r="E211" s="15" t="n">
        <v>353</v>
      </c>
      <c r="F211" s="15" t="n">
        <v>21.76</v>
      </c>
      <c r="G211" s="15" t="n">
        <v>0</v>
      </c>
      <c r="H211" s="15" t="n">
        <v>21.76</v>
      </c>
      <c r="I211" s="16" t="n">
        <v>21.76</v>
      </c>
      <c r="J211" s="15">
        <f>I211-F211</f>
        <v/>
      </c>
      <c r="K211" s="15">
        <f>H211-I211</f>
        <v/>
      </c>
      <c r="L211" s="15" t="n">
        <v>-0.01484</v>
      </c>
      <c r="M211" s="15" t="n">
        <v>-0.01484</v>
      </c>
      <c r="N211" s="15" t="n"/>
      <c r="O211" s="15">
        <f>L211*J211</f>
        <v/>
      </c>
      <c r="P211" s="17">
        <f>M211*J211</f>
        <v/>
      </c>
    </row>
    <row r="212" ht="13.5" customHeight="1">
      <c r="A212" s="14" t="n">
        <v>103051</v>
      </c>
      <c r="B212" s="15" t="inlineStr">
        <is>
          <t>STSN_CL2 AGG</t>
        </is>
      </c>
      <c r="C212" s="15" t="n">
        <v>0.57</v>
      </c>
      <c r="D212" s="15" t="n">
        <v>101</v>
      </c>
      <c r="E212" s="15" t="n">
        <v>363</v>
      </c>
      <c r="F212" s="15" t="n">
        <v>0</v>
      </c>
      <c r="G212" s="15" t="n">
        <v>0</v>
      </c>
      <c r="H212" s="15" t="n">
        <v>0</v>
      </c>
      <c r="I212" s="16" t="n">
        <v>0</v>
      </c>
      <c r="J212" s="15">
        <f>I212-F212</f>
        <v/>
      </c>
      <c r="K212" s="15">
        <f>H212-I212</f>
        <v/>
      </c>
      <c r="L212" s="15" t="n">
        <v>-0.01484</v>
      </c>
      <c r="M212" s="15" t="n">
        <v>-0.01484</v>
      </c>
      <c r="N212" s="15" t="n"/>
      <c r="O212" s="15">
        <f>L212*J212</f>
        <v/>
      </c>
      <c r="P212" s="17">
        <f>M212*J212</f>
        <v/>
      </c>
    </row>
    <row r="213" ht="13.5" customHeight="1">
      <c r="A213" s="14" t="n">
        <v>103052</v>
      </c>
      <c r="B213" s="15" t="inlineStr">
        <is>
          <t>STSN_CL3 AGG</t>
        </is>
      </c>
      <c r="C213" s="15" t="n">
        <v>0.57</v>
      </c>
      <c r="D213" s="15" t="n">
        <v>101</v>
      </c>
      <c r="E213" s="15" t="n">
        <v>363</v>
      </c>
      <c r="F213" s="15" t="n">
        <v>0</v>
      </c>
      <c r="G213" s="15" t="n">
        <v>0</v>
      </c>
      <c r="H213" s="15" t="n">
        <v>0</v>
      </c>
      <c r="I213" s="16" t="n">
        <v>0</v>
      </c>
      <c r="J213" s="15">
        <f>I213-F213</f>
        <v/>
      </c>
      <c r="K213" s="15">
        <f>H213-I213</f>
        <v/>
      </c>
      <c r="L213" s="15" t="n">
        <v>-0.01484</v>
      </c>
      <c r="M213" s="15" t="n">
        <v>-0.01484</v>
      </c>
      <c r="N213" s="15" t="n"/>
      <c r="O213" s="15">
        <f>L213*J213</f>
        <v/>
      </c>
      <c r="P213" s="17">
        <f>M213*J213</f>
        <v/>
      </c>
    </row>
    <row r="214" ht="13.5" customHeight="1">
      <c r="A214" s="14" t="n">
        <v>103060</v>
      </c>
      <c r="B214" s="15" t="inlineStr">
        <is>
          <t xml:space="preserve">MIS G1      </t>
        </is>
      </c>
      <c r="C214" s="15" t="n">
        <v>18</v>
      </c>
      <c r="D214" s="15" t="n">
        <v>101</v>
      </c>
      <c r="E214" s="15" t="n">
        <v>353</v>
      </c>
      <c r="F214" s="15" t="n">
        <v>0</v>
      </c>
      <c r="G214" s="15" t="n">
        <v>0</v>
      </c>
      <c r="H214" s="15" t="n">
        <v>0</v>
      </c>
      <c r="I214" s="16" t="n">
        <v>0</v>
      </c>
      <c r="J214" s="15">
        <f>I214-F214</f>
        <v/>
      </c>
      <c r="K214" s="15">
        <f>H214-I214</f>
        <v/>
      </c>
      <c r="L214" s="15" t="n">
        <v>-0.01484</v>
      </c>
      <c r="M214" s="15" t="n">
        <v>-0.01484</v>
      </c>
      <c r="N214" s="15" t="n"/>
      <c r="O214" s="15">
        <f>L214*J214</f>
        <v/>
      </c>
      <c r="P214" s="17">
        <f>M214*J214</f>
        <v/>
      </c>
    </row>
    <row r="215" ht="13.5" customHeight="1">
      <c r="A215" s="14" t="n">
        <v>103061</v>
      </c>
      <c r="B215" s="15" t="inlineStr">
        <is>
          <t xml:space="preserve">MIS G2      </t>
        </is>
      </c>
      <c r="C215" s="15" t="n">
        <v>18</v>
      </c>
      <c r="D215" s="15" t="n">
        <v>101</v>
      </c>
      <c r="E215" s="15" t="n">
        <v>353</v>
      </c>
      <c r="F215" s="15" t="n">
        <v>115.24</v>
      </c>
      <c r="G215" s="15" t="n">
        <v>0</v>
      </c>
      <c r="H215" s="15" t="n">
        <v>157.84</v>
      </c>
      <c r="I215" s="16" t="n">
        <v>115.24</v>
      </c>
      <c r="J215" s="15">
        <f>I215-F215</f>
        <v/>
      </c>
      <c r="K215" s="15">
        <f>H215-I215</f>
        <v/>
      </c>
      <c r="L215" s="15" t="n">
        <v>-0.01484</v>
      </c>
      <c r="M215" s="15" t="n">
        <v>-0.01484</v>
      </c>
      <c r="N215" s="15" t="n"/>
      <c r="O215" s="15">
        <f>L215*J215</f>
        <v/>
      </c>
      <c r="P215" s="17">
        <f>M215*J215</f>
        <v/>
      </c>
    </row>
    <row r="216" ht="13.5" customHeight="1">
      <c r="A216" s="14" t="n">
        <v>103062</v>
      </c>
      <c r="B216" s="15" t="inlineStr">
        <is>
          <t xml:space="preserve">MIS ST      </t>
        </is>
      </c>
      <c r="C216" s="15" t="n">
        <v>18</v>
      </c>
      <c r="D216" s="15" t="n">
        <v>101</v>
      </c>
      <c r="E216" s="15" t="n">
        <v>353</v>
      </c>
      <c r="F216" s="15" t="n">
        <v>176.98</v>
      </c>
      <c r="G216" s="15" t="n">
        <v>0</v>
      </c>
      <c r="H216" s="15" t="n">
        <v>176.98</v>
      </c>
      <c r="I216" s="16" t="n">
        <v>176.98</v>
      </c>
      <c r="J216" s="15">
        <f>I216-F216</f>
        <v/>
      </c>
      <c r="K216" s="15">
        <f>H216-I216</f>
        <v/>
      </c>
      <c r="L216" s="15" t="n">
        <v>-0.01484</v>
      </c>
      <c r="M216" s="15" t="n">
        <v>-0.01484</v>
      </c>
      <c r="N216" s="15" t="n"/>
      <c r="O216" s="15">
        <f>L216*J216</f>
        <v/>
      </c>
      <c r="P216" s="17">
        <f>M216*J216</f>
        <v/>
      </c>
    </row>
    <row r="217" ht="13.5" customHeight="1">
      <c r="A217" s="14" t="n">
        <v>100758</v>
      </c>
      <c r="B217" s="15" t="inlineStr">
        <is>
          <t xml:space="preserve">SANFORD G1  </t>
        </is>
      </c>
      <c r="C217" s="15" t="n">
        <v>0.6</v>
      </c>
      <c r="D217" s="15" t="n">
        <v>101</v>
      </c>
      <c r="E217" s="15" t="n">
        <v>113</v>
      </c>
      <c r="F217" s="15" t="n">
        <v>0</v>
      </c>
      <c r="G217" s="15" t="n">
        <v>0</v>
      </c>
      <c r="H217" s="15" t="n">
        <v>0</v>
      </c>
      <c r="I217" s="16" t="n">
        <v>0</v>
      </c>
      <c r="J217" s="15">
        <f>I217-F217</f>
        <v/>
      </c>
      <c r="K217" s="15">
        <f>H217-I217</f>
        <v/>
      </c>
      <c r="L217" s="15" t="n">
        <v>-0.01484</v>
      </c>
      <c r="M217" s="15" t="n">
        <v>-0.01484</v>
      </c>
      <c r="N217" s="15" t="n"/>
      <c r="O217" s="15">
        <f>L217*J217</f>
        <v/>
      </c>
      <c r="P217" s="17">
        <f>M217*J217</f>
        <v/>
      </c>
    </row>
    <row r="218" ht="13.5" customHeight="1">
      <c r="A218" s="14" t="n">
        <v>103050</v>
      </c>
      <c r="B218" s="15" t="inlineStr">
        <is>
          <t>STSN_CL1 AGG</t>
        </is>
      </c>
      <c r="C218" s="15" t="n">
        <v>0.57</v>
      </c>
      <c r="D218" s="15" t="n">
        <v>101</v>
      </c>
      <c r="E218" s="15" t="n">
        <v>363</v>
      </c>
      <c r="F218" s="15" t="n">
        <v>0</v>
      </c>
      <c r="G218" s="15" t="n">
        <v>0</v>
      </c>
      <c r="H218" s="15" t="n">
        <v>0</v>
      </c>
      <c r="I218" s="16" t="n">
        <v>0</v>
      </c>
      <c r="J218" s="15">
        <f>I218-F218</f>
        <v/>
      </c>
      <c r="K218" s="15">
        <f>H218-I218</f>
        <v/>
      </c>
      <c r="L218" s="15" t="n">
        <v>-0.01484</v>
      </c>
      <c r="M218" s="15" t="n">
        <v>-0.01484</v>
      </c>
      <c r="N218" s="15" t="n"/>
      <c r="O218" s="15">
        <f>L218*J218</f>
        <v/>
      </c>
      <c r="P218" s="17">
        <f>M218*J218</f>
        <v/>
      </c>
    </row>
    <row r="219" ht="13.5" customHeight="1">
      <c r="A219" s="14" t="n">
        <v>100749</v>
      </c>
      <c r="B219" s="15" t="inlineStr">
        <is>
          <t xml:space="preserve">BINGHAM S1  </t>
        </is>
      </c>
      <c r="C219" s="15" t="n">
        <v>12.5</v>
      </c>
      <c r="D219" s="15" t="n">
        <v>101</v>
      </c>
      <c r="E219" s="15" t="n">
        <v>113</v>
      </c>
      <c r="F219" s="15" t="n">
        <v>0</v>
      </c>
      <c r="G219" s="15" t="n">
        <v>0</v>
      </c>
      <c r="H219" s="15" t="n">
        <v>0</v>
      </c>
      <c r="I219" s="16" t="n">
        <v>0</v>
      </c>
      <c r="J219" s="15">
        <f>I219-F219</f>
        <v/>
      </c>
      <c r="K219" s="15">
        <f>H219-I219</f>
        <v/>
      </c>
      <c r="L219" s="15" t="n">
        <v>-0.01484</v>
      </c>
      <c r="M219" s="15" t="n">
        <v>-0.01484</v>
      </c>
      <c r="N219" s="15" t="n"/>
      <c r="O219" s="15">
        <f>L219*J219</f>
        <v/>
      </c>
      <c r="P219" s="17">
        <f>M219*J219</f>
        <v/>
      </c>
    </row>
    <row r="220" ht="13.5" customHeight="1">
      <c r="A220" s="14" t="n">
        <v>100721</v>
      </c>
      <c r="B220" s="15" t="inlineStr">
        <is>
          <t>SPRUCEMT WND</t>
        </is>
      </c>
      <c r="C220" s="15" t="n">
        <v>0.6899999999999999</v>
      </c>
      <c r="D220" s="15" t="n">
        <v>101</v>
      </c>
      <c r="E220" s="15" t="n">
        <v>114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-0.01484</v>
      </c>
      <c r="M220" s="15" t="n">
        <v>-0.01484</v>
      </c>
      <c r="N220" s="15" t="n"/>
      <c r="O220" s="15">
        <f>L220*J220</f>
        <v/>
      </c>
      <c r="P220" s="17">
        <f>M220*J220</f>
        <v/>
      </c>
    </row>
    <row r="221" ht="13.5" customHeight="1">
      <c r="A221" s="14" t="n">
        <v>100738</v>
      </c>
      <c r="B221" s="15" t="inlineStr">
        <is>
          <t xml:space="preserve">BINGHAM G4  </t>
        </is>
      </c>
      <c r="C221" s="15" t="n">
        <v>0.65</v>
      </c>
      <c r="D221" s="15" t="n">
        <v>101</v>
      </c>
      <c r="E221" s="15" t="n">
        <v>113</v>
      </c>
      <c r="F221" s="15" t="n">
        <v>5.53</v>
      </c>
      <c r="G221" s="15" t="n">
        <v>0</v>
      </c>
      <c r="H221" s="15" t="n">
        <v>5.53</v>
      </c>
      <c r="I221" s="16" t="n">
        <v>5.53</v>
      </c>
      <c r="J221" s="15">
        <f>I221-F221</f>
        <v/>
      </c>
      <c r="K221" s="15">
        <f>H221-I221</f>
        <v/>
      </c>
      <c r="L221" s="15" t="n">
        <v>-0.01484</v>
      </c>
      <c r="M221" s="15" t="n">
        <v>-0.01484</v>
      </c>
      <c r="N221" s="15" t="n"/>
      <c r="O221" s="15">
        <f>L221*J221</f>
        <v/>
      </c>
      <c r="P221" s="17">
        <f>M221*J221</f>
        <v/>
      </c>
    </row>
    <row r="222" ht="13.5" customHeight="1">
      <c r="A222" s="14" t="n">
        <v>100486</v>
      </c>
      <c r="B222" s="15" t="inlineStr">
        <is>
          <t xml:space="preserve">GULF ISL G2 </t>
        </is>
      </c>
      <c r="C222" s="15" t="n">
        <v>13.2</v>
      </c>
      <c r="D222" s="15" t="n">
        <v>101</v>
      </c>
      <c r="E222" s="15" t="n">
        <v>114</v>
      </c>
      <c r="F222" s="15" t="n">
        <v>0</v>
      </c>
      <c r="G222" s="15" t="n">
        <v>0</v>
      </c>
      <c r="H222" s="15" t="n">
        <v>0</v>
      </c>
      <c r="I222" s="16" t="n">
        <v>0</v>
      </c>
      <c r="J222" s="15">
        <f>I222-F222</f>
        <v/>
      </c>
      <c r="K222" s="15">
        <f>H222-I222</f>
        <v/>
      </c>
      <c r="L222" s="15" t="n">
        <v>-0.01484</v>
      </c>
      <c r="M222" s="15" t="n">
        <v>-0.01484</v>
      </c>
      <c r="N222" s="15" t="n"/>
      <c r="O222" s="15">
        <f>L222*J222</f>
        <v/>
      </c>
      <c r="P222" s="17">
        <f>M222*J222</f>
        <v/>
      </c>
    </row>
    <row r="223" ht="13.5" customHeight="1">
      <c r="A223" s="14" t="n">
        <v>100487</v>
      </c>
      <c r="B223" s="15" t="inlineStr">
        <is>
          <t xml:space="preserve">GULF ISL G3 </t>
        </is>
      </c>
      <c r="C223" s="15" t="n">
        <v>13.2</v>
      </c>
      <c r="D223" s="15" t="n">
        <v>101</v>
      </c>
      <c r="E223" s="15" t="n">
        <v>114</v>
      </c>
      <c r="F223" s="15" t="n">
        <v>0</v>
      </c>
      <c r="G223" s="15" t="n">
        <v>0</v>
      </c>
      <c r="H223" s="15" t="n">
        <v>0</v>
      </c>
      <c r="I223" s="16" t="n">
        <v>0</v>
      </c>
      <c r="J223" s="15">
        <f>I223-F223</f>
        <v/>
      </c>
      <c r="K223" s="15">
        <f>H223-I223</f>
        <v/>
      </c>
      <c r="L223" s="15" t="n">
        <v>-0.01484</v>
      </c>
      <c r="M223" s="15" t="n">
        <v>-0.01484</v>
      </c>
      <c r="N223" s="15" t="n"/>
      <c r="O223" s="15">
        <f>L223*J223</f>
        <v/>
      </c>
      <c r="P223" s="17">
        <f>M223*J223</f>
        <v/>
      </c>
    </row>
    <row r="224" ht="13.5" customHeight="1">
      <c r="A224" s="14" t="n">
        <v>100492</v>
      </c>
      <c r="B224" s="15" t="inlineStr">
        <is>
          <t xml:space="preserve">CASCO BATT  </t>
        </is>
      </c>
      <c r="C224" s="15" t="n">
        <v>0.53</v>
      </c>
      <c r="D224" s="15" t="n">
        <v>101</v>
      </c>
      <c r="E224" s="15" t="n">
        <v>113</v>
      </c>
      <c r="F224" s="15" t="n">
        <v>0</v>
      </c>
      <c r="G224" s="15" t="n">
        <v>0</v>
      </c>
      <c r="H224" s="15" t="n">
        <v>0</v>
      </c>
      <c r="I224" s="16" t="n">
        <v>0</v>
      </c>
      <c r="J224" s="15">
        <f>I224-F224</f>
        <v/>
      </c>
      <c r="K224" s="15">
        <f>H224-I224</f>
        <v/>
      </c>
      <c r="L224" s="15" t="n">
        <v>-0.01484</v>
      </c>
      <c r="M224" s="15" t="n">
        <v>-0.01484</v>
      </c>
      <c r="N224" s="15" t="n"/>
      <c r="O224" s="15">
        <f>L224*J224</f>
        <v/>
      </c>
      <c r="P224" s="17">
        <f>M224*J224</f>
        <v/>
      </c>
    </row>
    <row r="225" ht="13.5" customHeight="1">
      <c r="A225" s="14" t="n">
        <v>100562</v>
      </c>
      <c r="B225" s="15" t="inlineStr">
        <is>
          <t xml:space="preserve">ROXWIND_WTG </t>
        </is>
      </c>
      <c r="C225" s="15" t="n">
        <v>0.6899999999999999</v>
      </c>
      <c r="D225" s="15" t="n">
        <v>101</v>
      </c>
      <c r="E225" s="15" t="n">
        <v>114</v>
      </c>
      <c r="F225" s="15" t="n">
        <v>0</v>
      </c>
      <c r="G225" s="15" t="n">
        <v>0</v>
      </c>
      <c r="H225" s="15" t="n">
        <v>0</v>
      </c>
      <c r="I225" s="16" t="n">
        <v>0</v>
      </c>
      <c r="J225" s="15">
        <f>I225-F225</f>
        <v/>
      </c>
      <c r="K225" s="15">
        <f>H225-I225</f>
        <v/>
      </c>
      <c r="L225" s="15" t="n">
        <v>-0.01484</v>
      </c>
      <c r="M225" s="15" t="n">
        <v>-0.01484</v>
      </c>
      <c r="N225" s="15" t="n"/>
      <c r="O225" s="15">
        <f>L225*J225</f>
        <v/>
      </c>
      <c r="P225" s="17">
        <f>M225*J225</f>
        <v/>
      </c>
    </row>
    <row r="226" ht="13.5" customHeight="1">
      <c r="A226" s="14" t="n">
        <v>100688</v>
      </c>
      <c r="B226" s="15" t="inlineStr">
        <is>
          <t>MADP ANSONHY</t>
        </is>
      </c>
      <c r="C226" s="15" t="n">
        <v>4.16</v>
      </c>
      <c r="D226" s="15" t="n">
        <v>101</v>
      </c>
      <c r="E226" s="15" t="n">
        <v>134</v>
      </c>
      <c r="F226" s="15" t="n">
        <v>7.01</v>
      </c>
      <c r="G226" s="15" t="n">
        <v>0</v>
      </c>
      <c r="H226" s="15" t="n">
        <v>7.01</v>
      </c>
      <c r="I226" s="16" t="n">
        <v>7.01</v>
      </c>
      <c r="J226" s="15">
        <f>I226-F226</f>
        <v/>
      </c>
      <c r="K226" s="15">
        <f>H226-I226</f>
        <v/>
      </c>
      <c r="L226" s="15" t="n">
        <v>-0.01484</v>
      </c>
      <c r="M226" s="15" t="n">
        <v>-0.01484</v>
      </c>
      <c r="N226" s="15" t="n"/>
      <c r="O226" s="15">
        <f>L226*J226</f>
        <v/>
      </c>
      <c r="P226" s="17">
        <f>M226*J226</f>
        <v/>
      </c>
    </row>
    <row r="227" ht="13.5" customHeight="1">
      <c r="A227" s="14" t="n">
        <v>100690</v>
      </c>
      <c r="B227" s="15" t="inlineStr">
        <is>
          <t>MADP ABNKI 6</t>
        </is>
      </c>
      <c r="C227" s="15" t="n">
        <v>4.2</v>
      </c>
      <c r="D227" s="15" t="n">
        <v>101</v>
      </c>
      <c r="E227" s="15" t="n">
        <v>134</v>
      </c>
      <c r="F227" s="15" t="n">
        <v>0</v>
      </c>
      <c r="G227" s="15" t="n">
        <v>0</v>
      </c>
      <c r="H227" s="15" t="n">
        <v>0</v>
      </c>
      <c r="I227" s="16" t="n">
        <v>0</v>
      </c>
      <c r="J227" s="15">
        <f>I227-F227</f>
        <v/>
      </c>
      <c r="K227" s="15">
        <f>H227-I227</f>
        <v/>
      </c>
      <c r="L227" s="15" t="n">
        <v>-0.01484</v>
      </c>
      <c r="M227" s="15" t="n">
        <v>-0.01484</v>
      </c>
      <c r="N227" s="15" t="n"/>
      <c r="O227" s="15">
        <f>L227*J227</f>
        <v/>
      </c>
      <c r="P227" s="17">
        <f>M227*J227</f>
        <v/>
      </c>
    </row>
    <row r="228" ht="13.5" customHeight="1">
      <c r="A228" s="14" t="n">
        <v>100739</v>
      </c>
      <c r="B228" s="15" t="inlineStr">
        <is>
          <t xml:space="preserve">BINGHAM G5  </t>
        </is>
      </c>
      <c r="C228" s="15" t="n">
        <v>0.65</v>
      </c>
      <c r="D228" s="15" t="n">
        <v>101</v>
      </c>
      <c r="E228" s="15" t="n">
        <v>113</v>
      </c>
      <c r="F228" s="15" t="n">
        <v>8.300000000000001</v>
      </c>
      <c r="G228" s="15" t="n">
        <v>0</v>
      </c>
      <c r="H228" s="15" t="n">
        <v>8.300000000000001</v>
      </c>
      <c r="I228" s="16" t="n">
        <v>8.300000000000001</v>
      </c>
      <c r="J228" s="15">
        <f>I228-F228</f>
        <v/>
      </c>
      <c r="K228" s="15">
        <f>H228-I228</f>
        <v/>
      </c>
      <c r="L228" s="15" t="n">
        <v>-0.01484</v>
      </c>
      <c r="M228" s="15" t="n">
        <v>-0.01484</v>
      </c>
      <c r="N228" s="15" t="n"/>
      <c r="O228" s="15">
        <f>L228*J228</f>
        <v/>
      </c>
      <c r="P228" s="17">
        <f>M228*J228</f>
        <v/>
      </c>
    </row>
    <row r="229" ht="13.5" customHeight="1">
      <c r="A229" s="14" t="n">
        <v>100707</v>
      </c>
      <c r="B229" s="15" t="inlineStr">
        <is>
          <t xml:space="preserve">RCRDHL STR1 </t>
        </is>
      </c>
      <c r="C229" s="15" t="n">
        <v>0.6899999999999999</v>
      </c>
      <c r="D229" s="15" t="n">
        <v>101</v>
      </c>
      <c r="E229" s="15" t="n">
        <v>114</v>
      </c>
      <c r="F229" s="15" t="n">
        <v>6.8</v>
      </c>
      <c r="G229" s="15" t="n">
        <v>0</v>
      </c>
      <c r="H229" s="15" t="n">
        <v>6.8</v>
      </c>
      <c r="I229" s="16" t="n">
        <v>6.8</v>
      </c>
      <c r="J229" s="15">
        <f>I229-F229</f>
        <v/>
      </c>
      <c r="K229" s="15">
        <f>H229-I229</f>
        <v/>
      </c>
      <c r="L229" s="15" t="n">
        <v>-0.01484</v>
      </c>
      <c r="M229" s="15" t="n">
        <v>-0.01484</v>
      </c>
      <c r="N229" s="15" t="n"/>
      <c r="O229" s="15">
        <f>L229*J229</f>
        <v/>
      </c>
      <c r="P229" s="17">
        <f>M229*J229</f>
        <v/>
      </c>
    </row>
    <row r="230" ht="13.5" customHeight="1">
      <c r="A230" s="14" t="n">
        <v>100716</v>
      </c>
      <c r="B230" s="15" t="inlineStr">
        <is>
          <t xml:space="preserve">CANTON      </t>
        </is>
      </c>
      <c r="C230" s="15" t="n">
        <v>6</v>
      </c>
      <c r="D230" s="15" t="n">
        <v>101</v>
      </c>
      <c r="E230" s="15" t="n">
        <v>114</v>
      </c>
      <c r="F230" s="15" t="n">
        <v>0</v>
      </c>
      <c r="G230" s="15" t="n">
        <v>0</v>
      </c>
      <c r="H230" s="15" t="n">
        <v>0</v>
      </c>
      <c r="I230" s="16" t="n">
        <v>0</v>
      </c>
      <c r="J230" s="15">
        <f>I230-F230</f>
        <v/>
      </c>
      <c r="K230" s="15">
        <f>H230-I230</f>
        <v/>
      </c>
      <c r="L230" s="15" t="n">
        <v>-0.01484</v>
      </c>
      <c r="M230" s="15" t="n">
        <v>-0.01484</v>
      </c>
      <c r="N230" s="15" t="n"/>
      <c r="O230" s="15">
        <f>L230*J230</f>
        <v/>
      </c>
      <c r="P230" s="17">
        <f>M230*J230</f>
        <v/>
      </c>
    </row>
    <row r="231" ht="13.5" customHeight="1">
      <c r="A231" s="14" t="n">
        <v>103067</v>
      </c>
      <c r="B231" s="15" t="inlineStr">
        <is>
          <t xml:space="preserve">INDECK 5GT  </t>
        </is>
      </c>
      <c r="C231" s="15" t="n">
        <v>12.5</v>
      </c>
      <c r="D231" s="15" t="n">
        <v>101</v>
      </c>
      <c r="E231" s="15" t="n">
        <v>353</v>
      </c>
      <c r="F231" s="15" t="n">
        <v>0</v>
      </c>
      <c r="G231" s="15" t="n">
        <v>0</v>
      </c>
      <c r="H231" s="15" t="n">
        <v>0</v>
      </c>
      <c r="I231" s="16" t="n">
        <v>0</v>
      </c>
      <c r="J231" s="15">
        <f>I231-F231</f>
        <v/>
      </c>
      <c r="K231" s="15">
        <f>H231-I231</f>
        <v/>
      </c>
      <c r="L231" s="15" t="n">
        <v>-0.01484</v>
      </c>
      <c r="M231" s="15" t="n">
        <v>-0.01484</v>
      </c>
      <c r="N231" s="15" t="n"/>
      <c r="O231" s="15">
        <f>L231*J231</f>
        <v/>
      </c>
      <c r="P231" s="17">
        <f>M231*J231</f>
        <v/>
      </c>
    </row>
    <row r="232" ht="13.5" customHeight="1">
      <c r="A232" s="14" t="n">
        <v>100724</v>
      </c>
      <c r="B232" s="15" t="inlineStr">
        <is>
          <t xml:space="preserve">SADLBCK_G   </t>
        </is>
      </c>
      <c r="C232" s="15" t="n">
        <v>6</v>
      </c>
      <c r="D232" s="15" t="n">
        <v>101</v>
      </c>
      <c r="E232" s="15" t="n">
        <v>114</v>
      </c>
      <c r="F232" s="15" t="n">
        <v>3.75</v>
      </c>
      <c r="G232" s="15" t="n">
        <v>0</v>
      </c>
      <c r="H232" s="15" t="n">
        <v>3.75</v>
      </c>
      <c r="I232" s="16" t="n">
        <v>3.75</v>
      </c>
      <c r="J232" s="15">
        <f>I232-F232</f>
        <v/>
      </c>
      <c r="K232" s="15">
        <f>H232-I232</f>
        <v/>
      </c>
      <c r="L232" s="15" t="n">
        <v>-0.01484</v>
      </c>
      <c r="M232" s="15" t="n">
        <v>-0.01484</v>
      </c>
      <c r="N232" s="15" t="n"/>
      <c r="O232" s="15">
        <f>L232*J232</f>
        <v/>
      </c>
      <c r="P232" s="17">
        <f>M232*J232</f>
        <v/>
      </c>
    </row>
    <row r="233" ht="13.5" customHeight="1">
      <c r="A233" s="14" t="n">
        <v>100735</v>
      </c>
      <c r="B233" s="15" t="inlineStr">
        <is>
          <t xml:space="preserve">BINGHAM G1  </t>
        </is>
      </c>
      <c r="C233" s="15" t="n">
        <v>0.65</v>
      </c>
      <c r="D233" s="15" t="n">
        <v>101</v>
      </c>
      <c r="E233" s="15" t="n">
        <v>113</v>
      </c>
      <c r="F233" s="15" t="n">
        <v>0</v>
      </c>
      <c r="G233" s="15" t="n">
        <v>0</v>
      </c>
      <c r="H233" s="15" t="n">
        <v>0</v>
      </c>
      <c r="I233" s="16" t="n">
        <v>0</v>
      </c>
      <c r="J233" s="15">
        <f>I233-F233</f>
        <v/>
      </c>
      <c r="K233" s="15">
        <f>H233-I233</f>
        <v/>
      </c>
      <c r="L233" s="15" t="n">
        <v>-0.01484</v>
      </c>
      <c r="M233" s="15" t="n">
        <v>-0.01484</v>
      </c>
      <c r="N233" s="15" t="n"/>
      <c r="O233" s="15">
        <f>L233*J233</f>
        <v/>
      </c>
      <c r="P233" s="17">
        <f>M233*J233</f>
        <v/>
      </c>
    </row>
    <row r="234" ht="13.5" customHeight="1">
      <c r="A234" s="14" t="n">
        <v>100736</v>
      </c>
      <c r="B234" s="15" t="inlineStr">
        <is>
          <t xml:space="preserve">BINGHAM G2  </t>
        </is>
      </c>
      <c r="C234" s="15" t="n">
        <v>0.65</v>
      </c>
      <c r="D234" s="15" t="n">
        <v>101</v>
      </c>
      <c r="E234" s="15" t="n">
        <v>113</v>
      </c>
      <c r="F234" s="15" t="n">
        <v>4.98</v>
      </c>
      <c r="G234" s="15" t="n">
        <v>0</v>
      </c>
      <c r="H234" s="15" t="n">
        <v>4.98</v>
      </c>
      <c r="I234" s="16" t="n">
        <v>4.98</v>
      </c>
      <c r="J234" s="15">
        <f>I234-F234</f>
        <v/>
      </c>
      <c r="K234" s="15">
        <f>H234-I234</f>
        <v/>
      </c>
      <c r="L234" s="15" t="n">
        <v>-0.01484</v>
      </c>
      <c r="M234" s="15" t="n">
        <v>-0.01484</v>
      </c>
      <c r="N234" s="15" t="n"/>
      <c r="O234" s="15">
        <f>L234*J234</f>
        <v/>
      </c>
      <c r="P234" s="17">
        <f>M234*J234</f>
        <v/>
      </c>
    </row>
    <row r="235" ht="13.5" customHeight="1">
      <c r="A235" s="14" t="n">
        <v>100737</v>
      </c>
      <c r="B235" s="15" t="inlineStr">
        <is>
          <t xml:space="preserve">BINGHAM G3  </t>
        </is>
      </c>
      <c r="C235" s="15" t="n">
        <v>0.65</v>
      </c>
      <c r="D235" s="15" t="n">
        <v>101</v>
      </c>
      <c r="E235" s="15" t="n">
        <v>113</v>
      </c>
      <c r="F235" s="15" t="n">
        <v>6.09</v>
      </c>
      <c r="G235" s="15" t="n">
        <v>0</v>
      </c>
      <c r="H235" s="15" t="n">
        <v>6.09</v>
      </c>
      <c r="I235" s="16" t="n">
        <v>6.09</v>
      </c>
      <c r="J235" s="15">
        <f>I235-F235</f>
        <v/>
      </c>
      <c r="K235" s="15">
        <f>H235-I235</f>
        <v/>
      </c>
      <c r="L235" s="15" t="n">
        <v>-0.01484</v>
      </c>
      <c r="M235" s="15" t="n">
        <v>-0.01484</v>
      </c>
      <c r="N235" s="15" t="n"/>
      <c r="O235" s="15">
        <f>L235*J235</f>
        <v/>
      </c>
      <c r="P235" s="17">
        <f>M235*J235</f>
        <v/>
      </c>
    </row>
    <row r="236" ht="13.5" customHeight="1">
      <c r="A236" s="14" t="n">
        <v>100708</v>
      </c>
      <c r="B236" s="15" t="inlineStr">
        <is>
          <t xml:space="preserve">RCRDHL STR2 </t>
        </is>
      </c>
      <c r="C236" s="15" t="n">
        <v>0.6899999999999999</v>
      </c>
      <c r="D236" s="15" t="n">
        <v>101</v>
      </c>
      <c r="E236" s="15" t="n">
        <v>114</v>
      </c>
      <c r="F236" s="15" t="n">
        <v>6.8</v>
      </c>
      <c r="G236" s="15" t="n">
        <v>0</v>
      </c>
      <c r="H236" s="15" t="n">
        <v>6.8</v>
      </c>
      <c r="I236" s="16" t="n">
        <v>6.8</v>
      </c>
      <c r="J236" s="15">
        <f>I236-F236</f>
        <v/>
      </c>
      <c r="K236" s="15">
        <f>H236-I236</f>
        <v/>
      </c>
      <c r="L236" s="15" t="n">
        <v>-0.01484</v>
      </c>
      <c r="M236" s="15" t="n">
        <v>-0.01484</v>
      </c>
      <c r="N236" s="15" t="n"/>
      <c r="O236" s="15">
        <f>L236*J236</f>
        <v/>
      </c>
      <c r="P236" s="17">
        <f>M236*J236</f>
        <v/>
      </c>
    </row>
    <row r="237" ht="13.5" customHeight="1">
      <c r="A237" s="14" t="n">
        <v>103069</v>
      </c>
      <c r="B237" s="15" t="inlineStr">
        <is>
          <t>WEST ENFIELD</t>
        </is>
      </c>
      <c r="C237" s="15" t="n">
        <v>13.2</v>
      </c>
      <c r="D237" s="15" t="n">
        <v>101</v>
      </c>
      <c r="E237" s="15" t="n">
        <v>364</v>
      </c>
      <c r="F237" s="15" t="n">
        <v>0</v>
      </c>
      <c r="G237" s="15" t="n">
        <v>0</v>
      </c>
      <c r="H237" s="15" t="n">
        <v>0</v>
      </c>
      <c r="I237" s="16" t="n">
        <v>0</v>
      </c>
      <c r="J237" s="15">
        <f>I237-F237</f>
        <v/>
      </c>
      <c r="K237" s="15">
        <f>H237-I237</f>
        <v/>
      </c>
      <c r="L237" s="15" t="n">
        <v>-0.01484</v>
      </c>
      <c r="M237" s="15" t="n">
        <v>-0.01484</v>
      </c>
      <c r="N237" s="15" t="n"/>
      <c r="O237" s="15">
        <f>L237*J237</f>
        <v/>
      </c>
      <c r="P237" s="17">
        <f>M237*J237</f>
        <v/>
      </c>
    </row>
    <row r="238" ht="13.5" customHeight="1">
      <c r="A238" s="14" t="n">
        <v>103107</v>
      </c>
      <c r="B238" s="15" t="inlineStr">
        <is>
          <t>DOLBY HYDRO8</t>
        </is>
      </c>
      <c r="C238" s="15" t="n">
        <v>6.9</v>
      </c>
      <c r="D238" s="15" t="n">
        <v>101</v>
      </c>
      <c r="E238" s="15" t="n">
        <v>364</v>
      </c>
      <c r="F238" s="15" t="n">
        <v>3.01</v>
      </c>
      <c r="G238" s="15" t="n">
        <v>0</v>
      </c>
      <c r="H238" s="15" t="n">
        <v>3.01</v>
      </c>
      <c r="I238" s="16" t="n">
        <v>3.01</v>
      </c>
      <c r="J238" s="15">
        <f>I238-F238</f>
        <v/>
      </c>
      <c r="K238" s="15">
        <f>H238-I238</f>
        <v/>
      </c>
      <c r="L238" s="15" t="n">
        <v>-0.01484</v>
      </c>
      <c r="M238" s="15" t="n">
        <v>-0.01484</v>
      </c>
      <c r="N238" s="15" t="n"/>
      <c r="O238" s="15">
        <f>L238*J238</f>
        <v/>
      </c>
      <c r="P238" s="17">
        <f>M238*J238</f>
        <v/>
      </c>
    </row>
    <row r="239" ht="13.5" customHeight="1">
      <c r="A239" s="14" t="n">
        <v>103076</v>
      </c>
      <c r="B239" s="15" t="inlineStr">
        <is>
          <t xml:space="preserve">PPL MILFORD </t>
        </is>
      </c>
      <c r="C239" s="15" t="n">
        <v>4.16</v>
      </c>
      <c r="D239" s="15" t="n">
        <v>101</v>
      </c>
      <c r="E239" s="15" t="n">
        <v>354</v>
      </c>
      <c r="F239" s="15" t="n">
        <v>0</v>
      </c>
      <c r="G239" s="15" t="n">
        <v>0</v>
      </c>
      <c r="H239" s="15" t="n">
        <v>0</v>
      </c>
      <c r="I239" s="16" t="n">
        <v>0</v>
      </c>
      <c r="J239" s="15">
        <f>I239-F239</f>
        <v/>
      </c>
      <c r="K239" s="15">
        <f>H239-I239</f>
        <v/>
      </c>
      <c r="L239" s="15" t="n">
        <v>-0.01484</v>
      </c>
      <c r="M239" s="15" t="n">
        <v>-0.01484</v>
      </c>
      <c r="N239" s="15" t="n"/>
      <c r="O239" s="15">
        <f>L239*J239</f>
        <v/>
      </c>
      <c r="P239" s="17">
        <f>M239*J239</f>
        <v/>
      </c>
    </row>
    <row r="240" ht="13.5" customHeight="1">
      <c r="A240" s="14" t="n">
        <v>992221</v>
      </c>
      <c r="B240" s="15" t="inlineStr">
        <is>
          <t>SUN_WASHIN~1</t>
        </is>
      </c>
      <c r="C240" s="15" t="n">
        <v>34.5</v>
      </c>
      <c r="D240" s="15" t="n">
        <v>101</v>
      </c>
      <c r="E240" s="15" t="n">
        <v>112</v>
      </c>
      <c r="F240" s="15" t="n">
        <v>5</v>
      </c>
      <c r="G240" s="15" t="n">
        <v>0</v>
      </c>
      <c r="H240" s="15" t="n">
        <v>5</v>
      </c>
      <c r="I240" s="16" t="n">
        <v>5</v>
      </c>
      <c r="J240" s="15">
        <f>I240-F240</f>
        <v/>
      </c>
      <c r="K240" s="15">
        <f>H240-I240</f>
        <v/>
      </c>
      <c r="L240" s="15" t="n">
        <v>-0.01484</v>
      </c>
      <c r="M240" s="15" t="n">
        <v>-0.01484</v>
      </c>
      <c r="N240" s="15" t="n"/>
      <c r="O240" s="15">
        <f>L240*J240</f>
        <v/>
      </c>
      <c r="P240" s="17">
        <f>M240*J240</f>
        <v/>
      </c>
    </row>
    <row r="241" ht="13.5" customHeight="1">
      <c r="A241" s="14" t="n">
        <v>992036</v>
      </c>
      <c r="B241" s="15" t="inlineStr">
        <is>
          <t xml:space="preserve">SUN_WARREN  </t>
        </is>
      </c>
      <c r="C241" s="15" t="n">
        <v>34.5</v>
      </c>
      <c r="D241" s="15" t="n">
        <v>101</v>
      </c>
      <c r="E241" s="15" t="n">
        <v>112</v>
      </c>
      <c r="F241" s="15" t="n">
        <v>6.93</v>
      </c>
      <c r="G241" s="15" t="n">
        <v>0</v>
      </c>
      <c r="H241" s="15" t="n">
        <v>6.93</v>
      </c>
      <c r="I241" s="16" t="n">
        <v>6.93</v>
      </c>
      <c r="J241" s="15">
        <f>I241-F241</f>
        <v/>
      </c>
      <c r="K241" s="15">
        <f>H241-I241</f>
        <v/>
      </c>
      <c r="L241" s="15" t="n">
        <v>-0.01484</v>
      </c>
      <c r="M241" s="15" t="n">
        <v>-0.01484</v>
      </c>
      <c r="N241" s="15" t="n"/>
      <c r="O241" s="15">
        <f>L241*J241</f>
        <v/>
      </c>
      <c r="P241" s="17">
        <f>M241*J241</f>
        <v/>
      </c>
    </row>
    <row r="242" ht="13.5" customHeight="1">
      <c r="A242" s="14" t="n">
        <v>990180</v>
      </c>
      <c r="B242" s="15" t="inlineStr">
        <is>
          <t xml:space="preserve">SUN_LOVELL  </t>
        </is>
      </c>
      <c r="C242" s="15" t="n">
        <v>115</v>
      </c>
      <c r="D242" s="15" t="n">
        <v>101</v>
      </c>
      <c r="E242" s="15" t="n">
        <v>110</v>
      </c>
      <c r="F242" s="15" t="n">
        <v>0</v>
      </c>
      <c r="G242" s="15" t="n">
        <v>0</v>
      </c>
      <c r="H242" s="15" t="n">
        <v>0</v>
      </c>
      <c r="I242" s="16" t="n">
        <v>0</v>
      </c>
      <c r="J242" s="15">
        <f>I242-F242</f>
        <v/>
      </c>
      <c r="K242" s="15">
        <f>H242-I242</f>
        <v/>
      </c>
      <c r="L242" s="15" t="n">
        <v>-0.01484</v>
      </c>
      <c r="M242" s="15" t="n">
        <v>-0.01484</v>
      </c>
      <c r="N242" s="15" t="n"/>
      <c r="O242" s="15">
        <f>L242*J242</f>
        <v/>
      </c>
      <c r="P242" s="17">
        <f>M242*J242</f>
        <v/>
      </c>
    </row>
    <row r="243" ht="13.5" customHeight="1">
      <c r="A243" s="14" t="n">
        <v>911600</v>
      </c>
      <c r="B243" s="15" t="inlineStr">
        <is>
          <t xml:space="preserve">QP670-PV    </t>
        </is>
      </c>
      <c r="C243" s="15" t="n">
        <v>0.6</v>
      </c>
      <c r="D243" s="15" t="n">
        <v>101</v>
      </c>
      <c r="E243" s="15" t="n">
        <v>110</v>
      </c>
      <c r="F243" s="15" t="n">
        <v>77.09999999999999</v>
      </c>
      <c r="G243" s="15" t="n">
        <v>0</v>
      </c>
      <c r="H243" s="15" t="n">
        <v>77.09999999999999</v>
      </c>
      <c r="I243" s="16" t="n">
        <v>77.09999999999999</v>
      </c>
      <c r="J243" s="15">
        <f>I243-F243</f>
        <v/>
      </c>
      <c r="K243" s="15">
        <f>H243-I243</f>
        <v/>
      </c>
      <c r="L243" s="15" t="n">
        <v>-0.01484</v>
      </c>
      <c r="M243" s="15" t="n">
        <v>-0.01484</v>
      </c>
      <c r="N243" s="15" t="n"/>
      <c r="O243" s="15">
        <f>L243*J243</f>
        <v/>
      </c>
      <c r="P243" s="17">
        <f>M243*J243</f>
        <v/>
      </c>
    </row>
    <row r="244" ht="13.5" customHeight="1">
      <c r="A244" s="14" t="n">
        <v>911597</v>
      </c>
      <c r="B244" s="15" t="inlineStr">
        <is>
          <t xml:space="preserve">NBNE_CLCOV  </t>
        </is>
      </c>
      <c r="C244" s="15" t="n">
        <v>345</v>
      </c>
      <c r="D244" s="15" t="n">
        <v>105</v>
      </c>
      <c r="E244" s="15" t="n">
        <v>15</v>
      </c>
      <c r="F244" s="15" t="n">
        <v>700</v>
      </c>
      <c r="G244" s="15" t="n">
        <v>0</v>
      </c>
      <c r="H244" s="15" t="n">
        <v>700</v>
      </c>
      <c r="I244" s="16" t="n">
        <v>700</v>
      </c>
      <c r="J244" s="15">
        <f>I244-F244</f>
        <v/>
      </c>
      <c r="K244" s="15">
        <f>H244-I244</f>
        <v/>
      </c>
      <c r="L244" s="15" t="n">
        <v>-0.01484</v>
      </c>
      <c r="M244" s="15" t="n">
        <v>-0.01484</v>
      </c>
      <c r="N244" s="15" t="n"/>
      <c r="O244" s="15">
        <f>L244*J244</f>
        <v/>
      </c>
      <c r="P244" s="17">
        <f>M244*J244</f>
        <v/>
      </c>
    </row>
    <row r="245" ht="13.5" customHeight="1">
      <c r="A245" s="14" t="n">
        <v>105258</v>
      </c>
      <c r="B245" s="15" t="inlineStr">
        <is>
          <t>SACO VLY_SC2</t>
        </is>
      </c>
      <c r="C245" s="15" t="n">
        <v>12.5</v>
      </c>
      <c r="D245" s="15" t="n">
        <v>101</v>
      </c>
      <c r="E245" s="15" t="n">
        <v>563</v>
      </c>
      <c r="F245" s="15" t="n">
        <v>0</v>
      </c>
      <c r="G245" s="15" t="n">
        <v>0</v>
      </c>
      <c r="H245" s="15" t="n">
        <v>0</v>
      </c>
      <c r="I245" s="16" t="n">
        <v>0</v>
      </c>
      <c r="J245" s="15">
        <f>I245-F245</f>
        <v/>
      </c>
      <c r="K245" s="15">
        <f>H245-I245</f>
        <v/>
      </c>
      <c r="L245" s="15" t="n">
        <v>-0.01484</v>
      </c>
      <c r="M245" s="15" t="n">
        <v>-0.01484</v>
      </c>
      <c r="N245" s="15" t="n"/>
      <c r="O245" s="15">
        <f>L245*J245</f>
        <v/>
      </c>
      <c r="P245" s="17">
        <f>M245*J245</f>
        <v/>
      </c>
    </row>
    <row r="246" ht="13.5" customHeight="1">
      <c r="A246" s="14" t="n">
        <v>105257</v>
      </c>
      <c r="B246" s="15" t="inlineStr">
        <is>
          <t>SACO VLY_SC1</t>
        </is>
      </c>
      <c r="C246" s="15" t="n">
        <v>12.5</v>
      </c>
      <c r="D246" s="15" t="n">
        <v>101</v>
      </c>
      <c r="E246" s="15" t="n">
        <v>563</v>
      </c>
      <c r="F246" s="15" t="n">
        <v>0</v>
      </c>
      <c r="G246" s="15" t="n">
        <v>0</v>
      </c>
      <c r="H246" s="15" t="n">
        <v>0</v>
      </c>
      <c r="I246" s="16" t="n">
        <v>0</v>
      </c>
      <c r="J246" s="15">
        <f>I246-F246</f>
        <v/>
      </c>
      <c r="K246" s="15">
        <f>H246-I246</f>
        <v/>
      </c>
      <c r="L246" s="15" t="n">
        <v>-0.01484</v>
      </c>
      <c r="M246" s="15" t="n">
        <v>-0.01484</v>
      </c>
      <c r="N246" s="15" t="n"/>
      <c r="O246" s="15">
        <f>L246*J246</f>
        <v/>
      </c>
      <c r="P246" s="17">
        <f>M246*J246</f>
        <v/>
      </c>
    </row>
    <row r="247" ht="13.5" customHeight="1">
      <c r="A247" s="14" t="n">
        <v>103174</v>
      </c>
      <c r="B247" s="15" t="inlineStr">
        <is>
          <t>HANCOCK_AGC2</t>
        </is>
      </c>
      <c r="C247" s="15" t="n">
        <v>0.6</v>
      </c>
      <c r="D247" s="15" t="n">
        <v>101</v>
      </c>
      <c r="E247" s="15" t="n">
        <v>384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-0.01484</v>
      </c>
      <c r="M247" s="15" t="n">
        <v>-0.01484</v>
      </c>
      <c r="N247" s="15" t="n"/>
      <c r="O247" s="15">
        <f>L247*J247</f>
        <v/>
      </c>
      <c r="P247" s="17">
        <f>M247*J247</f>
        <v/>
      </c>
    </row>
    <row r="248" ht="13.5" customHeight="1">
      <c r="A248" s="14" t="n">
        <v>103173</v>
      </c>
      <c r="B248" s="15" t="inlineStr">
        <is>
          <t>HANCOCK_AGC1</t>
        </is>
      </c>
      <c r="C248" s="15" t="n">
        <v>0.6</v>
      </c>
      <c r="D248" s="15" t="n">
        <v>101</v>
      </c>
      <c r="E248" s="15" t="n">
        <v>384</v>
      </c>
      <c r="F248" s="15" t="n">
        <v>0</v>
      </c>
      <c r="G248" s="15" t="n">
        <v>0</v>
      </c>
      <c r="H248" s="15" t="n">
        <v>0</v>
      </c>
      <c r="I248" s="16" t="n">
        <v>0</v>
      </c>
      <c r="J248" s="15">
        <f>I248-F248</f>
        <v/>
      </c>
      <c r="K248" s="15">
        <f>H248-I248</f>
        <v/>
      </c>
      <c r="L248" s="15" t="n">
        <v>-0.01484</v>
      </c>
      <c r="M248" s="15" t="n">
        <v>-0.01484</v>
      </c>
      <c r="N248" s="15" t="n"/>
      <c r="O248" s="15">
        <f>L248*J248</f>
        <v/>
      </c>
      <c r="P248" s="17">
        <f>M248*J248</f>
        <v/>
      </c>
    </row>
    <row r="249" ht="13.5" customHeight="1">
      <c r="A249" s="14" t="n">
        <v>103170</v>
      </c>
      <c r="B249" s="15" t="inlineStr">
        <is>
          <t>PASSAD CDVAR</t>
        </is>
      </c>
      <c r="C249" s="15" t="n">
        <v>0.48</v>
      </c>
      <c r="D249" s="15" t="n">
        <v>101</v>
      </c>
      <c r="E249" s="15" t="n">
        <v>353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-0.01484</v>
      </c>
      <c r="M249" s="15" t="n">
        <v>-0.01484</v>
      </c>
      <c r="N249" s="15" t="n"/>
      <c r="O249" s="15">
        <f>L249*J249</f>
        <v/>
      </c>
      <c r="P249" s="17">
        <f>M249*J249</f>
        <v/>
      </c>
    </row>
    <row r="250" ht="13.5" customHeight="1">
      <c r="A250" s="14" t="n">
        <v>103169</v>
      </c>
      <c r="B250" s="15" t="inlineStr">
        <is>
          <t>PASSADGENAG2</t>
        </is>
      </c>
      <c r="C250" s="15" t="n">
        <v>0.65</v>
      </c>
      <c r="D250" s="15" t="n">
        <v>101</v>
      </c>
      <c r="E250" s="15" t="n">
        <v>353</v>
      </c>
      <c r="F250" s="15" t="n">
        <v>0</v>
      </c>
      <c r="G250" s="15" t="n">
        <v>0</v>
      </c>
      <c r="H250" s="15" t="n">
        <v>0</v>
      </c>
      <c r="I250" s="16" t="n">
        <v>0</v>
      </c>
      <c r="J250" s="15">
        <f>I250-F250</f>
        <v/>
      </c>
      <c r="K250" s="15">
        <f>H250-I250</f>
        <v/>
      </c>
      <c r="L250" s="15" t="n">
        <v>-0.01484</v>
      </c>
      <c r="M250" s="15" t="n">
        <v>-0.01484</v>
      </c>
      <c r="N250" s="15" t="n"/>
      <c r="O250" s="15">
        <f>L250*J250</f>
        <v/>
      </c>
      <c r="P250" s="17">
        <f>M250*J250</f>
        <v/>
      </c>
    </row>
    <row r="251" ht="13.5" customHeight="1">
      <c r="A251" s="14" t="n">
        <v>103166</v>
      </c>
      <c r="B251" s="15" t="inlineStr">
        <is>
          <t>PASSADGENAG1</t>
        </is>
      </c>
      <c r="C251" s="15" t="n">
        <v>0.65</v>
      </c>
      <c r="D251" s="15" t="n">
        <v>101</v>
      </c>
      <c r="E251" s="15" t="n">
        <v>353</v>
      </c>
      <c r="F251" s="15" t="n">
        <v>0</v>
      </c>
      <c r="G251" s="15" t="n">
        <v>0</v>
      </c>
      <c r="H251" s="15" t="n">
        <v>0</v>
      </c>
      <c r="I251" s="16" t="n">
        <v>0</v>
      </c>
      <c r="J251" s="15">
        <f>I251-F251</f>
        <v/>
      </c>
      <c r="K251" s="15">
        <f>H251-I251</f>
        <v/>
      </c>
      <c r="L251" s="15" t="n">
        <v>-0.01484</v>
      </c>
      <c r="M251" s="15" t="n">
        <v>-0.01484</v>
      </c>
      <c r="N251" s="15" t="n"/>
      <c r="O251" s="15">
        <f>L251*J251</f>
        <v/>
      </c>
      <c r="P251" s="17">
        <f>M251*J251</f>
        <v/>
      </c>
    </row>
    <row r="252" ht="13.5" customHeight="1">
      <c r="A252" s="14" t="n">
        <v>103152</v>
      </c>
      <c r="B252" s="15" t="inlineStr">
        <is>
          <t>PISG_GEN_EQV</t>
        </is>
      </c>
      <c r="C252" s="15" t="n">
        <v>0.6899999999999999</v>
      </c>
      <c r="D252" s="15" t="n">
        <v>101</v>
      </c>
      <c r="E252" s="15" t="n">
        <v>353</v>
      </c>
      <c r="F252" s="15" t="n">
        <v>0</v>
      </c>
      <c r="G252" s="15" t="n">
        <v>0</v>
      </c>
      <c r="H252" s="15" t="n">
        <v>0</v>
      </c>
      <c r="I252" s="16" t="n">
        <v>0</v>
      </c>
      <c r="J252" s="15">
        <f>I252-F252</f>
        <v/>
      </c>
      <c r="K252" s="15">
        <f>H252-I252</f>
        <v/>
      </c>
      <c r="L252" s="15" t="n">
        <v>-0.01484</v>
      </c>
      <c r="M252" s="15" t="n">
        <v>-0.01484</v>
      </c>
      <c r="N252" s="15" t="n"/>
      <c r="O252" s="15">
        <f>L252*J252</f>
        <v/>
      </c>
      <c r="P252" s="17">
        <f>M252*J252</f>
        <v/>
      </c>
    </row>
    <row r="253" ht="13.5" customHeight="1">
      <c r="A253" s="14" t="n">
        <v>103147</v>
      </c>
      <c r="B253" s="15" t="inlineStr">
        <is>
          <t>OAKFIELD_STR</t>
        </is>
      </c>
      <c r="C253" s="15" t="n">
        <v>0.65</v>
      </c>
      <c r="D253" s="15" t="n">
        <v>101</v>
      </c>
      <c r="E253" s="15" t="n">
        <v>364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-0.01484</v>
      </c>
      <c r="M253" s="15" t="n">
        <v>-0.01484</v>
      </c>
      <c r="N253" s="15" t="n"/>
      <c r="O253" s="15">
        <f>L253*J253</f>
        <v/>
      </c>
      <c r="P253" s="17">
        <f>M253*J253</f>
        <v/>
      </c>
    </row>
    <row r="254" ht="13.5" customHeight="1">
      <c r="A254" s="14" t="n">
        <v>103143</v>
      </c>
      <c r="B254" s="15" t="inlineStr">
        <is>
          <t xml:space="preserve">OAKFIELD_SC </t>
        </is>
      </c>
      <c r="C254" s="15" t="n">
        <v>12.5</v>
      </c>
      <c r="D254" s="15" t="n">
        <v>101</v>
      </c>
      <c r="E254" s="15" t="n">
        <v>364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-0.01484</v>
      </c>
      <c r="M254" s="15" t="n">
        <v>-0.01484</v>
      </c>
      <c r="N254" s="15" t="n"/>
      <c r="O254" s="15">
        <f>L254*J254</f>
        <v/>
      </c>
      <c r="P254" s="17">
        <f>M254*J254</f>
        <v/>
      </c>
    </row>
    <row r="255" ht="13.5" customHeight="1">
      <c r="A255" s="14" t="n">
        <v>103141</v>
      </c>
      <c r="B255" s="15" t="inlineStr">
        <is>
          <t>NORTHTWIN HY</t>
        </is>
      </c>
      <c r="C255" s="15" t="n">
        <v>2.3</v>
      </c>
      <c r="D255" s="15" t="n">
        <v>101</v>
      </c>
      <c r="E255" s="15" t="n">
        <v>364</v>
      </c>
      <c r="F255" s="15" t="n">
        <v>9.5</v>
      </c>
      <c r="G255" s="15" t="n">
        <v>0</v>
      </c>
      <c r="H255" s="15" t="n">
        <v>9.5</v>
      </c>
      <c r="I255" s="16" t="n">
        <v>9.5</v>
      </c>
      <c r="J255" s="15">
        <f>I255-F255</f>
        <v/>
      </c>
      <c r="K255" s="15">
        <f>H255-I255</f>
        <v/>
      </c>
      <c r="L255" s="15" t="n">
        <v>-0.01484</v>
      </c>
      <c r="M255" s="15" t="n">
        <v>-0.01484</v>
      </c>
      <c r="N255" s="15" t="n"/>
      <c r="O255" s="15">
        <f>L255*J255</f>
        <v/>
      </c>
      <c r="P255" s="17">
        <f>M255*J255</f>
        <v/>
      </c>
    </row>
    <row r="256" ht="13.5" customHeight="1">
      <c r="A256" s="14" t="n">
        <v>103140</v>
      </c>
      <c r="B256" s="15" t="inlineStr">
        <is>
          <t>BULL HIL WND</t>
        </is>
      </c>
      <c r="C256" s="15" t="n">
        <v>0.65</v>
      </c>
      <c r="D256" s="15" t="n">
        <v>101</v>
      </c>
      <c r="E256" s="15" t="n">
        <v>384</v>
      </c>
      <c r="F256" s="15" t="n">
        <v>0</v>
      </c>
      <c r="G256" s="15" t="n">
        <v>0</v>
      </c>
      <c r="H256" s="15" t="n">
        <v>0</v>
      </c>
      <c r="I256" s="16" t="n">
        <v>0</v>
      </c>
      <c r="J256" s="15">
        <f>I256-F256</f>
        <v/>
      </c>
      <c r="K256" s="15">
        <f>H256-I256</f>
        <v/>
      </c>
      <c r="L256" s="15" t="n">
        <v>-0.01484</v>
      </c>
      <c r="M256" s="15" t="n">
        <v>-0.01484</v>
      </c>
      <c r="N256" s="15" t="n"/>
      <c r="O256" s="15">
        <f>L256*J256</f>
        <v/>
      </c>
      <c r="P256" s="17">
        <f>M256*J256</f>
        <v/>
      </c>
    </row>
    <row r="257" ht="13.5" customHeight="1">
      <c r="A257" s="14" t="n">
        <v>103077</v>
      </c>
      <c r="B257" s="15" t="inlineStr">
        <is>
          <t xml:space="preserve">OT MILL_ST  </t>
        </is>
      </c>
      <c r="C257" s="15" t="n">
        <v>4.16</v>
      </c>
      <c r="D257" s="15" t="n">
        <v>101</v>
      </c>
      <c r="E257" s="15" t="n">
        <v>352</v>
      </c>
      <c r="F257" s="15" t="n">
        <v>0</v>
      </c>
      <c r="G257" s="15" t="n">
        <v>0</v>
      </c>
      <c r="H257" s="15" t="n">
        <v>0</v>
      </c>
      <c r="I257" s="16" t="n">
        <v>0</v>
      </c>
      <c r="J257" s="15">
        <f>I257-F257</f>
        <v/>
      </c>
      <c r="K257" s="15">
        <f>H257-I257</f>
        <v/>
      </c>
      <c r="L257" s="15" t="n">
        <v>-0.01484</v>
      </c>
      <c r="M257" s="15" t="n">
        <v>-0.01484</v>
      </c>
      <c r="N257" s="15" t="n"/>
      <c r="O257" s="15">
        <f>L257*J257</f>
        <v/>
      </c>
      <c r="P257" s="17">
        <f>M257*J257</f>
        <v/>
      </c>
    </row>
    <row r="258" ht="13.5" customHeight="1">
      <c r="A258" s="14" t="n">
        <v>103079</v>
      </c>
      <c r="B258" s="15" t="inlineStr">
        <is>
          <t>ELLSWRTH HYD</t>
        </is>
      </c>
      <c r="C258" s="15" t="n">
        <v>2.3</v>
      </c>
      <c r="D258" s="15" t="n">
        <v>101</v>
      </c>
      <c r="E258" s="15" t="n">
        <v>374</v>
      </c>
      <c r="F258" s="15" t="n">
        <v>0</v>
      </c>
      <c r="G258" s="15" t="n">
        <v>0</v>
      </c>
      <c r="H258" s="15" t="n">
        <v>0</v>
      </c>
      <c r="I258" s="16" t="n">
        <v>0</v>
      </c>
      <c r="J258" s="15">
        <f>I258-F258</f>
        <v/>
      </c>
      <c r="K258" s="15">
        <f>H258-I258</f>
        <v/>
      </c>
      <c r="L258" s="15" t="n">
        <v>-0.01484</v>
      </c>
      <c r="M258" s="15" t="n">
        <v>-0.01484</v>
      </c>
      <c r="N258" s="15" t="n"/>
      <c r="O258" s="15">
        <f>L258*J258</f>
        <v/>
      </c>
      <c r="P258" s="17">
        <f>M258*J258</f>
        <v/>
      </c>
    </row>
    <row r="259" ht="13.5" customHeight="1">
      <c r="A259" s="14" t="n">
        <v>103090</v>
      </c>
      <c r="B259" s="15" t="inlineStr">
        <is>
          <t>ROLNS C1 AGG</t>
        </is>
      </c>
      <c r="C259" s="15" t="n">
        <v>0.6899999999999999</v>
      </c>
      <c r="D259" s="15" t="n">
        <v>101</v>
      </c>
      <c r="E259" s="15" t="n">
        <v>364</v>
      </c>
      <c r="F259" s="15" t="n">
        <v>0</v>
      </c>
      <c r="G259" s="15" t="n">
        <v>0</v>
      </c>
      <c r="H259" s="15" t="n">
        <v>0</v>
      </c>
      <c r="I259" s="16" t="n">
        <v>0</v>
      </c>
      <c r="J259" s="15">
        <f>I259-F259</f>
        <v/>
      </c>
      <c r="K259" s="15">
        <f>H259-I259</f>
        <v/>
      </c>
      <c r="L259" s="15" t="n">
        <v>-0.01484</v>
      </c>
      <c r="M259" s="15" t="n">
        <v>-0.01484</v>
      </c>
      <c r="N259" s="15" t="n"/>
      <c r="O259" s="15">
        <f>L259*J259</f>
        <v/>
      </c>
      <c r="P259" s="17">
        <f>M259*J259</f>
        <v/>
      </c>
    </row>
    <row r="260" ht="13.5" customHeight="1">
      <c r="A260" s="14" t="n">
        <v>103093</v>
      </c>
      <c r="B260" s="15" t="inlineStr">
        <is>
          <t>ROLNS C2 AGG</t>
        </is>
      </c>
      <c r="C260" s="15" t="n">
        <v>0.6899999999999999</v>
      </c>
      <c r="D260" s="15" t="n">
        <v>101</v>
      </c>
      <c r="E260" s="15" t="n">
        <v>364</v>
      </c>
      <c r="F260" s="15" t="n">
        <v>0</v>
      </c>
      <c r="G260" s="15" t="n">
        <v>0</v>
      </c>
      <c r="H260" s="15" t="n">
        <v>0</v>
      </c>
      <c r="I260" s="16" t="n">
        <v>0</v>
      </c>
      <c r="J260" s="15">
        <f>I260-F260</f>
        <v/>
      </c>
      <c r="K260" s="15">
        <f>H260-I260</f>
        <v/>
      </c>
      <c r="L260" s="15" t="n">
        <v>-0.01484</v>
      </c>
      <c r="M260" s="15" t="n">
        <v>-0.01484</v>
      </c>
      <c r="N260" s="15" t="n"/>
      <c r="O260" s="15">
        <f>L260*J260</f>
        <v/>
      </c>
      <c r="P260" s="17">
        <f>M260*J260</f>
        <v/>
      </c>
    </row>
    <row r="261" ht="13.5" customHeight="1">
      <c r="A261" s="14" t="n">
        <v>100485</v>
      </c>
      <c r="B261" s="15" t="inlineStr">
        <is>
          <t xml:space="preserve">GULF ISL G1 </t>
        </is>
      </c>
      <c r="C261" s="15" t="n">
        <v>13.2</v>
      </c>
      <c r="D261" s="15" t="n">
        <v>101</v>
      </c>
      <c r="E261" s="15" t="n">
        <v>114</v>
      </c>
      <c r="F261" s="15" t="n">
        <v>6.14</v>
      </c>
      <c r="G261" s="15" t="n">
        <v>0</v>
      </c>
      <c r="H261" s="15" t="n">
        <v>6.14</v>
      </c>
      <c r="I261" s="16" t="n">
        <v>6.14</v>
      </c>
      <c r="J261" s="15">
        <f>I261-F261</f>
        <v/>
      </c>
      <c r="K261" s="15">
        <f>H261-I261</f>
        <v/>
      </c>
      <c r="L261" s="15" t="n">
        <v>-0.01484</v>
      </c>
      <c r="M261" s="15" t="n">
        <v>-0.01484</v>
      </c>
      <c r="N261" s="15" t="n"/>
      <c r="O261" s="15">
        <f>L261*J261</f>
        <v/>
      </c>
      <c r="P261" s="17">
        <f>M261*J261</f>
        <v/>
      </c>
    </row>
    <row r="262" ht="13.5" customHeight="1">
      <c r="A262" s="14" t="n">
        <v>103119</v>
      </c>
      <c r="B262" s="15" t="inlineStr">
        <is>
          <t>WELDON HYDRO</t>
        </is>
      </c>
      <c r="C262" s="15" t="n">
        <v>6.9</v>
      </c>
      <c r="D262" s="15" t="n">
        <v>101</v>
      </c>
      <c r="E262" s="15" t="n">
        <v>364</v>
      </c>
      <c r="F262" s="15" t="n">
        <v>18.54</v>
      </c>
      <c r="G262" s="15" t="n">
        <v>0</v>
      </c>
      <c r="H262" s="15" t="n">
        <v>18.54</v>
      </c>
      <c r="I262" s="16" t="n">
        <v>18.54</v>
      </c>
      <c r="J262" s="15">
        <f>I262-F262</f>
        <v/>
      </c>
      <c r="K262" s="15">
        <f>H262-I262</f>
        <v/>
      </c>
      <c r="L262" s="15" t="n">
        <v>-0.01484</v>
      </c>
      <c r="M262" s="15" t="n">
        <v>-0.01484</v>
      </c>
      <c r="N262" s="15" t="n"/>
      <c r="O262" s="15">
        <f>L262*J262</f>
        <v/>
      </c>
      <c r="P262" s="17">
        <f>M262*J262</f>
        <v/>
      </c>
    </row>
    <row r="263" ht="13.5" customHeight="1">
      <c r="A263" s="14" t="n">
        <v>103070</v>
      </c>
      <c r="B263" s="15" t="inlineStr">
        <is>
          <t xml:space="preserve">INDECK 6GT  </t>
        </is>
      </c>
      <c r="C263" s="15" t="n">
        <v>12.5</v>
      </c>
      <c r="D263" s="15" t="n">
        <v>101</v>
      </c>
      <c r="E263" s="15" t="n">
        <v>384</v>
      </c>
      <c r="F263" s="15" t="n">
        <v>24.5</v>
      </c>
      <c r="G263" s="15" t="n">
        <v>0</v>
      </c>
      <c r="H263" s="15" t="n">
        <v>24.5</v>
      </c>
      <c r="I263" s="16" t="n">
        <v>24.5</v>
      </c>
      <c r="J263" s="15">
        <f>I263-F263</f>
        <v/>
      </c>
      <c r="K263" s="15">
        <f>H263-I263</f>
        <v/>
      </c>
      <c r="L263" s="15" t="n">
        <v>-0.01484</v>
      </c>
      <c r="M263" s="15" t="n">
        <v>-0.01484</v>
      </c>
      <c r="N263" s="15" t="n"/>
      <c r="O263" s="15">
        <f>L263*J263</f>
        <v/>
      </c>
      <c r="P263" s="17">
        <f>M263*J263</f>
        <v/>
      </c>
    </row>
    <row r="264" ht="13.5" customHeight="1">
      <c r="A264" s="14" t="n">
        <v>103123</v>
      </c>
      <c r="B264" s="15" t="inlineStr">
        <is>
          <t>MILLNKT HY18</t>
        </is>
      </c>
      <c r="C264" s="15" t="n">
        <v>13.8</v>
      </c>
      <c r="D264" s="15" t="n">
        <v>101</v>
      </c>
      <c r="E264" s="15" t="n">
        <v>364</v>
      </c>
      <c r="F264" s="15" t="n">
        <v>15.76</v>
      </c>
      <c r="G264" s="15" t="n">
        <v>0</v>
      </c>
      <c r="H264" s="15" t="n">
        <v>15.76</v>
      </c>
      <c r="I264" s="16" t="n">
        <v>15.76</v>
      </c>
      <c r="J264" s="15">
        <f>I264-F264</f>
        <v/>
      </c>
      <c r="K264" s="15">
        <f>H264-I264</f>
        <v/>
      </c>
      <c r="L264" s="15" t="n">
        <v>-0.01484</v>
      </c>
      <c r="M264" s="15" t="n">
        <v>-0.01484</v>
      </c>
      <c r="N264" s="15" t="n"/>
      <c r="O264" s="15">
        <f>L264*J264</f>
        <v/>
      </c>
      <c r="P264" s="17">
        <f>M264*J264</f>
        <v/>
      </c>
    </row>
    <row r="265" ht="13.5" customHeight="1">
      <c r="A265" s="14" t="n">
        <v>103129</v>
      </c>
      <c r="B265" s="15" t="inlineStr">
        <is>
          <t>HANCOCK_DVAR</t>
        </is>
      </c>
      <c r="C265" s="15" t="n">
        <v>0.48</v>
      </c>
      <c r="D265" s="15" t="n">
        <v>101</v>
      </c>
      <c r="E265" s="15" t="n">
        <v>381</v>
      </c>
      <c r="F265" s="15" t="n">
        <v>0</v>
      </c>
      <c r="G265" s="15" t="n">
        <v>0</v>
      </c>
      <c r="H265" s="15" t="n">
        <v>0</v>
      </c>
      <c r="I265" s="16" t="n">
        <v>0</v>
      </c>
      <c r="J265" s="15">
        <f>I265-F265</f>
        <v/>
      </c>
      <c r="K265" s="15">
        <f>H265-I265</f>
        <v/>
      </c>
      <c r="L265" s="15" t="n">
        <v>-0.01484</v>
      </c>
      <c r="M265" s="15" t="n">
        <v>-0.01484</v>
      </c>
      <c r="N265" s="15" t="n"/>
      <c r="O265" s="15">
        <f>L265*J265</f>
        <v/>
      </c>
      <c r="P265" s="17">
        <f>M265*J265</f>
        <v/>
      </c>
    </row>
    <row r="266" ht="13.5" customHeight="1">
      <c r="A266" s="14" t="n">
        <v>103131</v>
      </c>
      <c r="B266" s="15" t="inlineStr">
        <is>
          <t>EMILLNCKT HY</t>
        </is>
      </c>
      <c r="C266" s="15" t="n">
        <v>6.9</v>
      </c>
      <c r="D266" s="15" t="n">
        <v>101</v>
      </c>
      <c r="E266" s="15" t="n">
        <v>364</v>
      </c>
      <c r="F266" s="15" t="n">
        <v>9.27</v>
      </c>
      <c r="G266" s="15" t="n">
        <v>0</v>
      </c>
      <c r="H266" s="15" t="n">
        <v>9.27</v>
      </c>
      <c r="I266" s="16" t="n">
        <v>9.27</v>
      </c>
      <c r="J266" s="15">
        <f>I266-F266</f>
        <v/>
      </c>
      <c r="K266" s="15">
        <f>H266-I266</f>
        <v/>
      </c>
      <c r="L266" s="15" t="n">
        <v>-0.01484</v>
      </c>
      <c r="M266" s="15" t="n">
        <v>-0.01484</v>
      </c>
      <c r="N266" s="15" t="n"/>
      <c r="O266" s="15">
        <f>L266*J266</f>
        <v/>
      </c>
      <c r="P266" s="17">
        <f>M266*J266</f>
        <v/>
      </c>
    </row>
    <row r="267" ht="13.5" customHeight="1">
      <c r="A267" s="14" t="n">
        <v>103132</v>
      </c>
      <c r="B267" s="15" t="inlineStr">
        <is>
          <t xml:space="preserve">DOLBY HYDRO </t>
        </is>
      </c>
      <c r="C267" s="15" t="n">
        <v>6.9</v>
      </c>
      <c r="D267" s="15" t="n">
        <v>101</v>
      </c>
      <c r="E267" s="15" t="n">
        <v>364</v>
      </c>
      <c r="F267" s="15" t="n">
        <v>14.37</v>
      </c>
      <c r="G267" s="15" t="n">
        <v>0</v>
      </c>
      <c r="H267" s="15" t="n">
        <v>14.37</v>
      </c>
      <c r="I267" s="16" t="n">
        <v>14.37</v>
      </c>
      <c r="J267" s="15">
        <f>I267-F267</f>
        <v/>
      </c>
      <c r="K267" s="15">
        <f>H267-I267</f>
        <v/>
      </c>
      <c r="L267" s="15" t="n">
        <v>-0.01484</v>
      </c>
      <c r="M267" s="15" t="n">
        <v>-0.01484</v>
      </c>
      <c r="N267" s="15" t="n"/>
      <c r="O267" s="15">
        <f>L267*J267</f>
        <v/>
      </c>
      <c r="P267" s="17">
        <f>M267*J267</f>
        <v/>
      </c>
    </row>
    <row r="268" ht="13.5" customHeight="1">
      <c r="A268" s="14" t="n">
        <v>103133</v>
      </c>
      <c r="B268" s="15" t="inlineStr">
        <is>
          <t xml:space="preserve">MCKAY GEN1  </t>
        </is>
      </c>
      <c r="C268" s="15" t="n">
        <v>6.9</v>
      </c>
      <c r="D268" s="15" t="n">
        <v>101</v>
      </c>
      <c r="E268" s="15" t="n">
        <v>363</v>
      </c>
      <c r="F268" s="15" t="n">
        <v>10.43</v>
      </c>
      <c r="G268" s="15" t="n">
        <v>0</v>
      </c>
      <c r="H268" s="15" t="n">
        <v>10.43</v>
      </c>
      <c r="I268" s="16" t="n">
        <v>10.43</v>
      </c>
      <c r="J268" s="15">
        <f>I268-F268</f>
        <v/>
      </c>
      <c r="K268" s="15">
        <f>H268-I268</f>
        <v/>
      </c>
      <c r="L268" s="15" t="n">
        <v>-0.01484</v>
      </c>
      <c r="M268" s="15" t="n">
        <v>-0.01484</v>
      </c>
      <c r="N268" s="15" t="n"/>
      <c r="O268" s="15">
        <f>L268*J268</f>
        <v/>
      </c>
      <c r="P268" s="17">
        <f>M268*J268</f>
        <v/>
      </c>
    </row>
    <row r="269" ht="13.5" customHeight="1">
      <c r="A269" s="14" t="n">
        <v>103134</v>
      </c>
      <c r="B269" s="15" t="inlineStr">
        <is>
          <t xml:space="preserve">MCKAY GEN2  </t>
        </is>
      </c>
      <c r="C269" s="15" t="n">
        <v>6.9</v>
      </c>
      <c r="D269" s="15" t="n">
        <v>101</v>
      </c>
      <c r="E269" s="15" t="n">
        <v>363</v>
      </c>
      <c r="F269" s="15" t="n">
        <v>10.43</v>
      </c>
      <c r="G269" s="15" t="n">
        <v>0</v>
      </c>
      <c r="H269" s="15" t="n">
        <v>10.43</v>
      </c>
      <c r="I269" s="16" t="n">
        <v>10.43</v>
      </c>
      <c r="J269" s="15">
        <f>I269-F269</f>
        <v/>
      </c>
      <c r="K269" s="15">
        <f>H269-I269</f>
        <v/>
      </c>
      <c r="L269" s="15" t="n">
        <v>-0.01484</v>
      </c>
      <c r="M269" s="15" t="n">
        <v>-0.01484</v>
      </c>
      <c r="N269" s="15" t="n"/>
      <c r="O269" s="15">
        <f>L269*J269</f>
        <v/>
      </c>
      <c r="P269" s="17">
        <f>M269*J269</f>
        <v/>
      </c>
    </row>
    <row r="270" ht="13.5" customHeight="1">
      <c r="A270" s="14" t="n">
        <v>103135</v>
      </c>
      <c r="B270" s="15" t="inlineStr">
        <is>
          <t xml:space="preserve">MCKAY GEN3  </t>
        </is>
      </c>
      <c r="C270" s="15" t="n">
        <v>6.9</v>
      </c>
      <c r="D270" s="15" t="n">
        <v>101</v>
      </c>
      <c r="E270" s="15" t="n">
        <v>363</v>
      </c>
      <c r="F270" s="15" t="n">
        <v>11.36</v>
      </c>
      <c r="G270" s="15" t="n">
        <v>0</v>
      </c>
      <c r="H270" s="15" t="n">
        <v>11.36</v>
      </c>
      <c r="I270" s="16" t="n">
        <v>11.36</v>
      </c>
      <c r="J270" s="15">
        <f>I270-F270</f>
        <v/>
      </c>
      <c r="K270" s="15">
        <f>H270-I270</f>
        <v/>
      </c>
      <c r="L270" s="15" t="n">
        <v>-0.01484</v>
      </c>
      <c r="M270" s="15" t="n">
        <v>-0.01484</v>
      </c>
      <c r="N270" s="15" t="n"/>
      <c r="O270" s="15">
        <f>L270*J270</f>
        <v/>
      </c>
      <c r="P270" s="17">
        <f>M270*J270</f>
        <v/>
      </c>
    </row>
    <row r="271" ht="13.5" customHeight="1">
      <c r="A271" s="14" t="n">
        <v>103124</v>
      </c>
      <c r="B271" s="15" t="inlineStr">
        <is>
          <t>MILLNKT HY25</t>
        </is>
      </c>
      <c r="C271" s="15" t="n">
        <v>6.9</v>
      </c>
      <c r="D271" s="15" t="n">
        <v>101</v>
      </c>
      <c r="E271" s="15" t="n">
        <v>364</v>
      </c>
      <c r="F271" s="15" t="n">
        <v>23.33</v>
      </c>
      <c r="G271" s="15" t="n">
        <v>0</v>
      </c>
      <c r="H271" s="15" t="n">
        <v>23.33</v>
      </c>
      <c r="I271" s="16" t="n">
        <v>23.33</v>
      </c>
      <c r="J271" s="15">
        <f>I271-F271</f>
        <v/>
      </c>
      <c r="K271" s="15">
        <f>H271-I271</f>
        <v/>
      </c>
      <c r="L271" s="15" t="n">
        <v>-0.01484</v>
      </c>
      <c r="M271" s="15" t="n">
        <v>-0.01484</v>
      </c>
      <c r="N271" s="15" t="n"/>
      <c r="O271" s="15">
        <f>L271*J271</f>
        <v/>
      </c>
      <c r="P271" s="17">
        <f>M271*J271</f>
        <v/>
      </c>
    </row>
    <row r="272" ht="13.5" customHeight="1">
      <c r="A272" s="14" t="n">
        <v>100483</v>
      </c>
      <c r="B272" s="15" t="inlineStr">
        <is>
          <t>AZISCOHOS HY</t>
        </is>
      </c>
      <c r="C272" s="15" t="n">
        <v>4.16</v>
      </c>
      <c r="D272" s="15" t="n">
        <v>101</v>
      </c>
      <c r="E272" s="15" t="n">
        <v>114</v>
      </c>
      <c r="F272" s="15" t="n">
        <v>6.8</v>
      </c>
      <c r="G272" s="15" t="n">
        <v>0</v>
      </c>
      <c r="H272" s="15" t="n">
        <v>6.8</v>
      </c>
      <c r="I272" s="16" t="n">
        <v>6.8</v>
      </c>
      <c r="J272" s="15">
        <f>I272-F272</f>
        <v/>
      </c>
      <c r="K272" s="15">
        <f>H272-I272</f>
        <v/>
      </c>
      <c r="L272" s="15" t="n">
        <v>-0.01484</v>
      </c>
      <c r="M272" s="15" t="n">
        <v>-0.01484</v>
      </c>
      <c r="N272" s="15" t="n"/>
      <c r="O272" s="15">
        <f>L272*J272</f>
        <v/>
      </c>
      <c r="P272" s="17">
        <f>M272*J272</f>
        <v/>
      </c>
    </row>
    <row r="273" ht="13.5" customHeight="1">
      <c r="A273" s="14" t="n">
        <v>100689</v>
      </c>
      <c r="B273" s="15" t="inlineStr">
        <is>
          <t>MADP ABNKI 5</t>
        </is>
      </c>
      <c r="C273" s="15" t="n">
        <v>4.16</v>
      </c>
      <c r="D273" s="15" t="n">
        <v>101</v>
      </c>
      <c r="E273" s="15" t="n">
        <v>134</v>
      </c>
      <c r="F273" s="15" t="n">
        <v>0</v>
      </c>
      <c r="G273" s="15" t="n">
        <v>0</v>
      </c>
      <c r="H273" s="15" t="n">
        <v>0</v>
      </c>
      <c r="I273" s="16" t="n">
        <v>0</v>
      </c>
      <c r="J273" s="15">
        <f>I273-F273</f>
        <v/>
      </c>
      <c r="K273" s="15">
        <f>H273-I273</f>
        <v/>
      </c>
      <c r="L273" s="15" t="n">
        <v>-0.01484</v>
      </c>
      <c r="M273" s="15" t="n">
        <v>-0.01484</v>
      </c>
      <c r="N273" s="15" t="n"/>
      <c r="O273" s="15">
        <f>L273*J273</f>
        <v/>
      </c>
      <c r="P273" s="17">
        <f>M273*J273</f>
        <v/>
      </c>
    </row>
    <row r="274" ht="13.5" customHeight="1">
      <c r="A274" s="14" t="n">
        <v>100480</v>
      </c>
      <c r="B274" s="15" t="inlineStr">
        <is>
          <t>SHAWMUT G7-8</t>
        </is>
      </c>
      <c r="C274" s="15" t="n">
        <v>4</v>
      </c>
      <c r="D274" s="15" t="n">
        <v>101</v>
      </c>
      <c r="E274" s="15" t="n">
        <v>114</v>
      </c>
      <c r="F274" s="15" t="n">
        <v>0</v>
      </c>
      <c r="G274" s="15" t="n">
        <v>0</v>
      </c>
      <c r="H274" s="15" t="n">
        <v>0</v>
      </c>
      <c r="I274" s="16" t="n">
        <v>0</v>
      </c>
      <c r="J274" s="15">
        <f>I274-F274</f>
        <v/>
      </c>
      <c r="K274" s="15">
        <f>H274-I274</f>
        <v/>
      </c>
      <c r="L274" s="15" t="n">
        <v>-0.01484</v>
      </c>
      <c r="M274" s="15" t="n">
        <v>-0.01484</v>
      </c>
      <c r="N274" s="15" t="n"/>
      <c r="O274" s="15">
        <f>L274*J274</f>
        <v/>
      </c>
      <c r="P274" s="17">
        <f>M274*J274</f>
        <v/>
      </c>
    </row>
    <row r="275" ht="13.5" customHeight="1">
      <c r="A275" s="14" t="n">
        <v>100411</v>
      </c>
      <c r="B275" s="15" t="inlineStr">
        <is>
          <t>RUMF FLS UH4</t>
        </is>
      </c>
      <c r="C275" s="15" t="n">
        <v>4.16</v>
      </c>
      <c r="D275" s="15" t="n">
        <v>101</v>
      </c>
      <c r="E275" s="15" t="n">
        <v>114</v>
      </c>
      <c r="F275" s="15" t="n">
        <v>0</v>
      </c>
      <c r="G275" s="15" t="n">
        <v>0</v>
      </c>
      <c r="H275" s="15" t="n">
        <v>0</v>
      </c>
      <c r="I275" s="16" t="n">
        <v>0</v>
      </c>
      <c r="J275" s="15">
        <f>I275-F275</f>
        <v/>
      </c>
      <c r="K275" s="15">
        <f>H275-I275</f>
        <v/>
      </c>
      <c r="L275" s="15" t="n">
        <v>-0.01484</v>
      </c>
      <c r="M275" s="15" t="n">
        <v>-0.01484</v>
      </c>
      <c r="N275" s="15" t="n"/>
      <c r="O275" s="15">
        <f>L275*J275</f>
        <v/>
      </c>
      <c r="P275" s="17">
        <f>M275*J275</f>
        <v/>
      </c>
    </row>
    <row r="276" ht="13.5" customHeight="1">
      <c r="A276" s="14" t="n">
        <v>100410</v>
      </c>
      <c r="B276" s="15" t="inlineStr">
        <is>
          <t>HYD KENNEBEC</t>
        </is>
      </c>
      <c r="C276" s="15" t="n">
        <v>4.16</v>
      </c>
      <c r="D276" s="15" t="n">
        <v>101</v>
      </c>
      <c r="E276" s="15" t="n">
        <v>113</v>
      </c>
      <c r="F276" s="15" t="n">
        <v>7.83</v>
      </c>
      <c r="G276" s="15" t="n">
        <v>0</v>
      </c>
      <c r="H276" s="15" t="n">
        <v>7.83</v>
      </c>
      <c r="I276" s="16" t="n">
        <v>7.83</v>
      </c>
      <c r="J276" s="15">
        <f>I276-F276</f>
        <v/>
      </c>
      <c r="K276" s="15">
        <f>H276-I276</f>
        <v/>
      </c>
      <c r="L276" s="15" t="n">
        <v>-0.01484</v>
      </c>
      <c r="M276" s="15" t="n">
        <v>-0.01484</v>
      </c>
      <c r="N276" s="15" t="n"/>
      <c r="O276" s="15">
        <f>L276*J276</f>
        <v/>
      </c>
      <c r="P276" s="17">
        <f>M276*J276</f>
        <v/>
      </c>
    </row>
    <row r="277" ht="13.5" customHeight="1">
      <c r="A277" s="14" t="n">
        <v>100399</v>
      </c>
      <c r="B277" s="15" t="inlineStr">
        <is>
          <t>RUMF FLS LH2</t>
        </is>
      </c>
      <c r="C277" s="15" t="n">
        <v>11.5</v>
      </c>
      <c r="D277" s="15" t="n">
        <v>101</v>
      </c>
      <c r="E277" s="15" t="n">
        <v>114</v>
      </c>
      <c r="F277" s="15" t="n">
        <v>6.77</v>
      </c>
      <c r="G277" s="15" t="n">
        <v>0</v>
      </c>
      <c r="H277" s="15" t="n">
        <v>6.77</v>
      </c>
      <c r="I277" s="16" t="n">
        <v>6.77</v>
      </c>
      <c r="J277" s="15">
        <f>I277-F277</f>
        <v/>
      </c>
      <c r="K277" s="15">
        <f>H277-I277</f>
        <v/>
      </c>
      <c r="L277" s="15" t="n">
        <v>-0.01484</v>
      </c>
      <c r="M277" s="15" t="n">
        <v>-0.01484</v>
      </c>
      <c r="N277" s="15" t="n"/>
      <c r="O277" s="15">
        <f>L277*J277</f>
        <v/>
      </c>
      <c r="P277" s="17">
        <f>M277*J277</f>
        <v/>
      </c>
    </row>
    <row r="278" ht="13.5" customHeight="1">
      <c r="A278" s="14" t="n">
        <v>100398</v>
      </c>
      <c r="B278" s="15" t="inlineStr">
        <is>
          <t>RUMF FLS LH1</t>
        </is>
      </c>
      <c r="C278" s="15" t="n">
        <v>11.5</v>
      </c>
      <c r="D278" s="15" t="n">
        <v>101</v>
      </c>
      <c r="E278" s="15" t="n">
        <v>114</v>
      </c>
      <c r="F278" s="15" t="n">
        <v>6.77</v>
      </c>
      <c r="G278" s="15" t="n">
        <v>0</v>
      </c>
      <c r="H278" s="15" t="n">
        <v>6.77</v>
      </c>
      <c r="I278" s="16" t="n">
        <v>6.77</v>
      </c>
      <c r="J278" s="15">
        <f>I278-F278</f>
        <v/>
      </c>
      <c r="K278" s="15">
        <f>H278-I278</f>
        <v/>
      </c>
      <c r="L278" s="15" t="n">
        <v>-0.01484</v>
      </c>
      <c r="M278" s="15" t="n">
        <v>-0.01484</v>
      </c>
      <c r="N278" s="15" t="n"/>
      <c r="O278" s="15">
        <f>L278*J278</f>
        <v/>
      </c>
      <c r="P278" s="17">
        <f>M278*J278</f>
        <v/>
      </c>
    </row>
    <row r="279" ht="13.5" customHeight="1">
      <c r="A279" s="14" t="n">
        <v>100389</v>
      </c>
      <c r="B279" s="15" t="inlineStr">
        <is>
          <t>BUCKSPORT G4</t>
        </is>
      </c>
      <c r="C279" s="15" t="n">
        <v>18</v>
      </c>
      <c r="D279" s="15" t="n">
        <v>101</v>
      </c>
      <c r="E279" s="15" t="n">
        <v>113</v>
      </c>
      <c r="F279" s="15" t="n">
        <v>160.3</v>
      </c>
      <c r="G279" s="15" t="n">
        <v>0</v>
      </c>
      <c r="H279" s="15" t="n">
        <v>160.3</v>
      </c>
      <c r="I279" s="16" t="n">
        <v>160.3</v>
      </c>
      <c r="J279" s="15">
        <f>I279-F279</f>
        <v/>
      </c>
      <c r="K279" s="15">
        <f>H279-I279</f>
        <v/>
      </c>
      <c r="L279" s="15" t="n">
        <v>-0.01484</v>
      </c>
      <c r="M279" s="15" t="n">
        <v>-0.01484</v>
      </c>
      <c r="N279" s="15" t="n"/>
      <c r="O279" s="15">
        <f>L279*J279</f>
        <v/>
      </c>
      <c r="P279" s="17">
        <f>M279*J279</f>
        <v/>
      </c>
    </row>
    <row r="280" ht="13.5" customHeight="1">
      <c r="A280" s="14" t="n">
        <v>100388</v>
      </c>
      <c r="B280" s="15" t="inlineStr">
        <is>
          <t>WESTBROOK ST</t>
        </is>
      </c>
      <c r="C280" s="15" t="n">
        <v>18</v>
      </c>
      <c r="D280" s="15" t="n">
        <v>101</v>
      </c>
      <c r="E280" s="15" t="n">
        <v>113</v>
      </c>
      <c r="F280" s="15" t="n">
        <v>180.58</v>
      </c>
      <c r="G280" s="15" t="n">
        <v>0</v>
      </c>
      <c r="H280" s="15" t="n">
        <v>180.58</v>
      </c>
      <c r="I280" s="16" t="n">
        <v>180.58</v>
      </c>
      <c r="J280" s="15">
        <f>I280-F280</f>
        <v/>
      </c>
      <c r="K280" s="15">
        <f>H280-I280</f>
        <v/>
      </c>
      <c r="L280" s="15" t="n">
        <v>-0.01484</v>
      </c>
      <c r="M280" s="15" t="n">
        <v>-0.01484</v>
      </c>
      <c r="N280" s="15" t="n"/>
      <c r="O280" s="15">
        <f>L280*J280</f>
        <v/>
      </c>
      <c r="P280" s="17">
        <f>M280*J280</f>
        <v/>
      </c>
    </row>
    <row r="281" ht="13.5" customHeight="1">
      <c r="A281" s="14" t="n">
        <v>100387</v>
      </c>
      <c r="B281" s="15" t="inlineStr">
        <is>
          <t>WESTBROOK C2</t>
        </is>
      </c>
      <c r="C281" s="15" t="n">
        <v>18</v>
      </c>
      <c r="D281" s="15" t="n">
        <v>101</v>
      </c>
      <c r="E281" s="15" t="n">
        <v>113</v>
      </c>
      <c r="F281" s="15" t="n">
        <v>174.71</v>
      </c>
      <c r="G281" s="15" t="n">
        <v>0</v>
      </c>
      <c r="H281" s="15" t="n">
        <v>174.71</v>
      </c>
      <c r="I281" s="16" t="n">
        <v>174.71</v>
      </c>
      <c r="J281" s="15">
        <f>I281-F281</f>
        <v/>
      </c>
      <c r="K281" s="15">
        <f>H281-I281</f>
        <v/>
      </c>
      <c r="L281" s="15" t="n">
        <v>-0.01484</v>
      </c>
      <c r="M281" s="15" t="n">
        <v>-0.01484</v>
      </c>
      <c r="N281" s="15" t="n"/>
      <c r="O281" s="15">
        <f>L281*J281</f>
        <v/>
      </c>
      <c r="P281" s="17">
        <f>M281*J281</f>
        <v/>
      </c>
    </row>
    <row r="282" ht="13.5" customHeight="1">
      <c r="A282" s="14" t="n">
        <v>100386</v>
      </c>
      <c r="B282" s="15" t="inlineStr">
        <is>
          <t>WESTBROOK C1</t>
        </is>
      </c>
      <c r="C282" s="15" t="n">
        <v>18</v>
      </c>
      <c r="D282" s="15" t="n">
        <v>101</v>
      </c>
      <c r="E282" s="15" t="n">
        <v>113</v>
      </c>
      <c r="F282" s="15" t="n">
        <v>174.71</v>
      </c>
      <c r="G282" s="15" t="n">
        <v>0</v>
      </c>
      <c r="H282" s="15" t="n">
        <v>174.71</v>
      </c>
      <c r="I282" s="16" t="n">
        <v>174.71</v>
      </c>
      <c r="J282" s="15">
        <f>I282-F282</f>
        <v/>
      </c>
      <c r="K282" s="15">
        <f>H282-I282</f>
        <v/>
      </c>
      <c r="L282" s="15" t="n">
        <v>-0.01484</v>
      </c>
      <c r="M282" s="15" t="n">
        <v>-0.01484</v>
      </c>
      <c r="N282" s="15" t="n"/>
      <c r="O282" s="15">
        <f>L282*J282</f>
        <v/>
      </c>
      <c r="P282" s="17">
        <f>M282*J282</f>
        <v/>
      </c>
    </row>
    <row r="283" ht="13.5" customHeight="1">
      <c r="A283" s="14" t="n">
        <v>100382</v>
      </c>
      <c r="B283" s="15" t="inlineStr">
        <is>
          <t>RUMFORD PA S</t>
        </is>
      </c>
      <c r="C283" s="15" t="n">
        <v>13.8</v>
      </c>
      <c r="D283" s="15" t="n">
        <v>101</v>
      </c>
      <c r="E283" s="15" t="n">
        <v>113</v>
      </c>
      <c r="F283" s="15" t="n">
        <v>84.88</v>
      </c>
      <c r="G283" s="15" t="n">
        <v>0</v>
      </c>
      <c r="H283" s="15" t="n">
        <v>84.88</v>
      </c>
      <c r="I283" s="16" t="n">
        <v>84.88</v>
      </c>
      <c r="J283" s="15">
        <f>I283-F283</f>
        <v/>
      </c>
      <c r="K283" s="15">
        <f>H283-I283</f>
        <v/>
      </c>
      <c r="L283" s="15" t="n">
        <v>-0.01484</v>
      </c>
      <c r="M283" s="15" t="n">
        <v>-0.01484</v>
      </c>
      <c r="N283" s="15" t="n"/>
      <c r="O283" s="15">
        <f>L283*J283</f>
        <v/>
      </c>
      <c r="P283" s="17">
        <f>M283*J283</f>
        <v/>
      </c>
    </row>
    <row r="284" ht="13.5" customHeight="1">
      <c r="A284" s="14" t="n">
        <v>100381</v>
      </c>
      <c r="B284" s="15" t="inlineStr">
        <is>
          <t>RUMFORD PA C</t>
        </is>
      </c>
      <c r="C284" s="15" t="n">
        <v>18</v>
      </c>
      <c r="D284" s="15" t="n">
        <v>101</v>
      </c>
      <c r="E284" s="15" t="n">
        <v>113</v>
      </c>
      <c r="F284" s="15" t="n">
        <v>160.06</v>
      </c>
      <c r="G284" s="15" t="n">
        <v>0</v>
      </c>
      <c r="H284" s="15" t="n">
        <v>160.06</v>
      </c>
      <c r="I284" s="16" t="n">
        <v>160.06</v>
      </c>
      <c r="J284" s="15">
        <f>I284-F284</f>
        <v/>
      </c>
      <c r="K284" s="15">
        <f>H284-I284</f>
        <v/>
      </c>
      <c r="L284" s="15" t="n">
        <v>-0.01484</v>
      </c>
      <c r="M284" s="15" t="n">
        <v>-0.01484</v>
      </c>
      <c r="N284" s="15" t="n"/>
      <c r="O284" s="15">
        <f>L284*J284</f>
        <v/>
      </c>
      <c r="P284" s="17">
        <f>M284*J284</f>
        <v/>
      </c>
    </row>
    <row r="285" ht="13.5" customHeight="1">
      <c r="A285" s="14" t="n">
        <v>100481</v>
      </c>
      <c r="B285" s="15" t="inlineStr">
        <is>
          <t>W BUXTON HYD</t>
        </is>
      </c>
      <c r="C285" s="15" t="n">
        <v>2.3</v>
      </c>
      <c r="D285" s="15" t="n">
        <v>101</v>
      </c>
      <c r="E285" s="15" t="n">
        <v>114</v>
      </c>
      <c r="F285" s="15" t="n">
        <v>0</v>
      </c>
      <c r="G285" s="15" t="n">
        <v>0</v>
      </c>
      <c r="H285" s="15" t="n">
        <v>0</v>
      </c>
      <c r="I285" s="16" t="n">
        <v>0</v>
      </c>
      <c r="J285" s="15">
        <f>I285-F285</f>
        <v/>
      </c>
      <c r="K285" s="15">
        <f>H285-I285</f>
        <v/>
      </c>
      <c r="L285" s="15" t="n">
        <v>-0.01484</v>
      </c>
      <c r="M285" s="15" t="n">
        <v>-0.01484</v>
      </c>
      <c r="N285" s="15" t="n"/>
      <c r="O285" s="15">
        <f>L285*J285</f>
        <v/>
      </c>
      <c r="P285" s="17">
        <f>M285*J285</f>
        <v/>
      </c>
    </row>
    <row r="286" ht="13.5" customHeight="1">
      <c r="A286" s="14" t="n">
        <v>100378</v>
      </c>
      <c r="B286" s="15" t="inlineStr">
        <is>
          <t>VERSOCOGEN#2</t>
        </is>
      </c>
      <c r="C286" s="15" t="n">
        <v>13.8</v>
      </c>
      <c r="D286" s="15" t="n">
        <v>101</v>
      </c>
      <c r="E286" s="15" t="n">
        <v>113</v>
      </c>
      <c r="F286" s="15" t="n">
        <v>44.64</v>
      </c>
      <c r="G286" s="15" t="n">
        <v>0</v>
      </c>
      <c r="H286" s="15" t="n">
        <v>45.17</v>
      </c>
      <c r="I286" s="16" t="n">
        <v>44.64</v>
      </c>
      <c r="J286" s="15">
        <f>I286-F286</f>
        <v/>
      </c>
      <c r="K286" s="15">
        <f>H286-I286</f>
        <v/>
      </c>
      <c r="L286" s="15" t="n">
        <v>-0.01484</v>
      </c>
      <c r="M286" s="15" t="n">
        <v>-0.01484</v>
      </c>
      <c r="N286" s="15" t="n"/>
      <c r="O286" s="15">
        <f>L286*J286</f>
        <v/>
      </c>
      <c r="P286" s="17">
        <f>M286*J286</f>
        <v/>
      </c>
    </row>
    <row r="287" ht="13.5" customHeight="1">
      <c r="A287" s="14" t="n">
        <v>100377</v>
      </c>
      <c r="B287" s="15" t="inlineStr">
        <is>
          <t>VERSOCOGEN#1</t>
        </is>
      </c>
      <c r="C287" s="15" t="n">
        <v>13.8</v>
      </c>
      <c r="D287" s="15" t="n">
        <v>101</v>
      </c>
      <c r="E287" s="15" t="n">
        <v>113</v>
      </c>
      <c r="F287" s="15" t="n">
        <v>0</v>
      </c>
      <c r="G287" s="15" t="n">
        <v>0</v>
      </c>
      <c r="H287" s="15" t="n">
        <v>0</v>
      </c>
      <c r="I287" s="16" t="n">
        <v>0</v>
      </c>
      <c r="J287" s="15">
        <f>I287-F287</f>
        <v/>
      </c>
      <c r="K287" s="15">
        <f>H287-I287</f>
        <v/>
      </c>
      <c r="L287" s="15" t="n">
        <v>-0.01484</v>
      </c>
      <c r="M287" s="15" t="n">
        <v>-0.01484</v>
      </c>
      <c r="N287" s="15" t="n"/>
      <c r="O287" s="15">
        <f>L287*J287</f>
        <v/>
      </c>
      <c r="P287" s="17">
        <f>M287*J287</f>
        <v/>
      </c>
    </row>
    <row r="288" ht="13.5" customHeight="1">
      <c r="A288" s="14" t="n">
        <v>100372</v>
      </c>
      <c r="B288" s="15" t="inlineStr">
        <is>
          <t>SEA STRATTON</t>
        </is>
      </c>
      <c r="C288" s="15" t="n">
        <v>13.8</v>
      </c>
      <c r="D288" s="15" t="n">
        <v>101</v>
      </c>
      <c r="E288" s="15" t="n">
        <v>113</v>
      </c>
      <c r="F288" s="15" t="n">
        <v>0</v>
      </c>
      <c r="G288" s="15" t="n">
        <v>0</v>
      </c>
      <c r="H288" s="15" t="n">
        <v>0</v>
      </c>
      <c r="I288" s="16" t="n">
        <v>0</v>
      </c>
      <c r="J288" s="15">
        <f>I288-F288</f>
        <v/>
      </c>
      <c r="K288" s="15">
        <f>H288-I288</f>
        <v/>
      </c>
      <c r="L288" s="15" t="n">
        <v>-0.01484</v>
      </c>
      <c r="M288" s="15" t="n">
        <v>-0.01484</v>
      </c>
      <c r="N288" s="15" t="n"/>
      <c r="O288" s="15">
        <f>L288*J288</f>
        <v/>
      </c>
      <c r="P288" s="17">
        <f>M288*J288</f>
        <v/>
      </c>
    </row>
    <row r="289" ht="13.5" customHeight="1">
      <c r="A289" s="14" t="n">
        <v>100370</v>
      </c>
      <c r="B289" s="15" t="inlineStr">
        <is>
          <t>AEI LIVERMRE</t>
        </is>
      </c>
      <c r="C289" s="15" t="n">
        <v>13.8</v>
      </c>
      <c r="D289" s="15" t="n">
        <v>101</v>
      </c>
      <c r="E289" s="15" t="n">
        <v>113</v>
      </c>
      <c r="F289" s="15" t="n">
        <v>35.3</v>
      </c>
      <c r="G289" s="15" t="n">
        <v>0</v>
      </c>
      <c r="H289" s="15" t="n">
        <v>35.3</v>
      </c>
      <c r="I289" s="16" t="n">
        <v>35.3</v>
      </c>
      <c r="J289" s="15">
        <f>I289-F289</f>
        <v/>
      </c>
      <c r="K289" s="15">
        <f>H289-I289</f>
        <v/>
      </c>
      <c r="L289" s="15" t="n">
        <v>-0.01484</v>
      </c>
      <c r="M289" s="15" t="n">
        <v>-0.01484</v>
      </c>
      <c r="N289" s="15" t="n"/>
      <c r="O289" s="15">
        <f>L289*J289</f>
        <v/>
      </c>
      <c r="P289" s="17">
        <f>M289*J289</f>
        <v/>
      </c>
    </row>
    <row r="290" ht="13.5" customHeight="1">
      <c r="A290" s="14" t="n">
        <v>100368</v>
      </c>
      <c r="B290" s="15" t="inlineStr">
        <is>
          <t xml:space="preserve">YARMOUTH #4 </t>
        </is>
      </c>
      <c r="C290" s="15" t="n">
        <v>22</v>
      </c>
      <c r="D290" s="15" t="n">
        <v>101</v>
      </c>
      <c r="E290" s="15" t="n">
        <v>113</v>
      </c>
      <c r="F290" s="15" t="n">
        <v>0</v>
      </c>
      <c r="G290" s="15" t="n">
        <v>0</v>
      </c>
      <c r="H290" s="15" t="n">
        <v>0</v>
      </c>
      <c r="I290" s="16" t="n">
        <v>0</v>
      </c>
      <c r="J290" s="15">
        <f>I290-F290</f>
        <v/>
      </c>
      <c r="K290" s="15">
        <f>H290-I290</f>
        <v/>
      </c>
      <c r="L290" s="15" t="n">
        <v>-0.01484</v>
      </c>
      <c r="M290" s="15" t="n">
        <v>-0.01484</v>
      </c>
      <c r="N290" s="15" t="n"/>
      <c r="O290" s="15">
        <f>L290*J290</f>
        <v/>
      </c>
      <c r="P290" s="17">
        <f>M290*J290</f>
        <v/>
      </c>
    </row>
    <row r="291" ht="13.5" customHeight="1">
      <c r="A291" s="14" t="n">
        <v>100367</v>
      </c>
      <c r="B291" s="15" t="inlineStr">
        <is>
          <t xml:space="preserve">YARMOUTH #3 </t>
        </is>
      </c>
      <c r="C291" s="15" t="n">
        <v>14.4</v>
      </c>
      <c r="D291" s="15" t="n">
        <v>101</v>
      </c>
      <c r="E291" s="15" t="n">
        <v>113</v>
      </c>
      <c r="F291" s="15" t="n">
        <v>116</v>
      </c>
      <c r="G291" s="15" t="n">
        <v>0</v>
      </c>
      <c r="H291" s="15" t="n">
        <v>116</v>
      </c>
      <c r="I291" s="16" t="n">
        <v>116</v>
      </c>
      <c r="J291" s="15">
        <f>I291-F291</f>
        <v/>
      </c>
      <c r="K291" s="15">
        <f>H291-I291</f>
        <v/>
      </c>
      <c r="L291" s="15" t="n">
        <v>-0.01484</v>
      </c>
      <c r="M291" s="15" t="n">
        <v>-0.01484</v>
      </c>
      <c r="N291" s="15" t="n"/>
      <c r="O291" s="15">
        <f>L291*J291</f>
        <v/>
      </c>
      <c r="P291" s="17">
        <f>M291*J291</f>
        <v/>
      </c>
    </row>
    <row r="292" ht="13.5" customHeight="1">
      <c r="A292" s="14" t="n">
        <v>100351</v>
      </c>
      <c r="B292" s="15" t="inlineStr">
        <is>
          <t>KIBBY STRNG1</t>
        </is>
      </c>
      <c r="C292" s="15" t="n">
        <v>1</v>
      </c>
      <c r="D292" s="15" t="n">
        <v>101</v>
      </c>
      <c r="E292" s="15" t="n">
        <v>144</v>
      </c>
      <c r="F292" s="15" t="n">
        <v>6.03</v>
      </c>
      <c r="G292" s="15" t="n">
        <v>0</v>
      </c>
      <c r="H292" s="15" t="n">
        <v>6.03</v>
      </c>
      <c r="I292" s="16" t="n">
        <v>6.03</v>
      </c>
      <c r="J292" s="15">
        <f>I292-F292</f>
        <v/>
      </c>
      <c r="K292" s="15">
        <f>H292-I292</f>
        <v/>
      </c>
      <c r="L292" s="15" t="n">
        <v>-0.01484</v>
      </c>
      <c r="M292" s="15" t="n">
        <v>-0.01484</v>
      </c>
      <c r="N292" s="15" t="n"/>
      <c r="O292" s="15">
        <f>L292*J292</f>
        <v/>
      </c>
      <c r="P292" s="17">
        <f>M292*J292</f>
        <v/>
      </c>
    </row>
    <row r="293" ht="13.5" customHeight="1">
      <c r="A293" s="14" t="n">
        <v>100352</v>
      </c>
      <c r="B293" s="15" t="inlineStr">
        <is>
          <t>KIBBY STRNG2</t>
        </is>
      </c>
      <c r="C293" s="15" t="n">
        <v>1</v>
      </c>
      <c r="D293" s="15" t="n">
        <v>101</v>
      </c>
      <c r="E293" s="15" t="n">
        <v>144</v>
      </c>
      <c r="F293" s="15" t="n">
        <v>0</v>
      </c>
      <c r="G293" s="15" t="n">
        <v>0</v>
      </c>
      <c r="H293" s="15" t="n">
        <v>0</v>
      </c>
      <c r="I293" s="16" t="n">
        <v>0</v>
      </c>
      <c r="J293" s="15">
        <f>I293-F293</f>
        <v/>
      </c>
      <c r="K293" s="15">
        <f>H293-I293</f>
        <v/>
      </c>
      <c r="L293" s="15" t="n">
        <v>-0.01484</v>
      </c>
      <c r="M293" s="15" t="n">
        <v>-0.01484</v>
      </c>
      <c r="N293" s="15" t="n"/>
      <c r="O293" s="15">
        <f>L293*J293</f>
        <v/>
      </c>
      <c r="P293" s="17">
        <f>M293*J293</f>
        <v/>
      </c>
    </row>
    <row r="294" ht="13.5" customHeight="1">
      <c r="A294" s="14" t="n">
        <v>100353</v>
      </c>
      <c r="B294" s="15" t="inlineStr">
        <is>
          <t>KIBBY STRNG3</t>
        </is>
      </c>
      <c r="C294" s="15" t="n">
        <v>1</v>
      </c>
      <c r="D294" s="15" t="n">
        <v>101</v>
      </c>
      <c r="E294" s="15" t="n">
        <v>144</v>
      </c>
      <c r="F294" s="15" t="n">
        <v>6.03</v>
      </c>
      <c r="G294" s="15" t="n">
        <v>0</v>
      </c>
      <c r="H294" s="15" t="n">
        <v>6.03</v>
      </c>
      <c r="I294" s="16" t="n">
        <v>6.03</v>
      </c>
      <c r="J294" s="15">
        <f>I294-F294</f>
        <v/>
      </c>
      <c r="K294" s="15">
        <f>H294-I294</f>
        <v/>
      </c>
      <c r="L294" s="15" t="n">
        <v>-0.01484</v>
      </c>
      <c r="M294" s="15" t="n">
        <v>-0.01484</v>
      </c>
      <c r="N294" s="15" t="n"/>
      <c r="O294" s="15">
        <f>L294*J294</f>
        <v/>
      </c>
      <c r="P294" s="17">
        <f>M294*J294</f>
        <v/>
      </c>
    </row>
    <row r="295" ht="13.5" customHeight="1">
      <c r="A295" s="14" t="n">
        <v>100354</v>
      </c>
      <c r="B295" s="15" t="inlineStr">
        <is>
          <t>KIBBY STRNG4</t>
        </is>
      </c>
      <c r="C295" s="15" t="n">
        <v>1</v>
      </c>
      <c r="D295" s="15" t="n">
        <v>101</v>
      </c>
      <c r="E295" s="15" t="n">
        <v>144</v>
      </c>
      <c r="F295" s="15" t="n">
        <v>4.17</v>
      </c>
      <c r="G295" s="15" t="n">
        <v>0</v>
      </c>
      <c r="H295" s="15" t="n">
        <v>4.17</v>
      </c>
      <c r="I295" s="16" t="n">
        <v>4.17</v>
      </c>
      <c r="J295" s="15">
        <f>I295-F295</f>
        <v/>
      </c>
      <c r="K295" s="15">
        <f>H295-I295</f>
        <v/>
      </c>
      <c r="L295" s="15" t="n">
        <v>-0.01484</v>
      </c>
      <c r="M295" s="15" t="n">
        <v>-0.01484</v>
      </c>
      <c r="N295" s="15" t="n"/>
      <c r="O295" s="15">
        <f>L295*J295</f>
        <v/>
      </c>
      <c r="P295" s="17">
        <f>M295*J295</f>
        <v/>
      </c>
    </row>
    <row r="296" ht="13.5" customHeight="1">
      <c r="A296" s="14" t="n">
        <v>100355</v>
      </c>
      <c r="B296" s="15" t="inlineStr">
        <is>
          <t>KIBBY W DVAR</t>
        </is>
      </c>
      <c r="C296" s="15" t="n">
        <v>34.5</v>
      </c>
      <c r="D296" s="15" t="n">
        <v>101</v>
      </c>
      <c r="E296" s="15" t="n">
        <v>144</v>
      </c>
      <c r="F296" s="15" t="n">
        <v>0</v>
      </c>
      <c r="G296" s="15" t="n">
        <v>0</v>
      </c>
      <c r="H296" s="15" t="n">
        <v>0</v>
      </c>
      <c r="I296" s="16" t="n">
        <v>0</v>
      </c>
      <c r="J296" s="15">
        <f>I296-F296</f>
        <v/>
      </c>
      <c r="K296" s="15">
        <f>H296-I296</f>
        <v/>
      </c>
      <c r="L296" s="15" t="n">
        <v>-0.01484</v>
      </c>
      <c r="M296" s="15" t="n">
        <v>-0.01484</v>
      </c>
      <c r="N296" s="15" t="n"/>
      <c r="O296" s="15">
        <f>L296*J296</f>
        <v/>
      </c>
      <c r="P296" s="17">
        <f>M296*J296</f>
        <v/>
      </c>
    </row>
    <row r="297" ht="13.5" customHeight="1">
      <c r="A297" s="14" t="n">
        <v>100356</v>
      </c>
      <c r="B297" s="15" t="inlineStr">
        <is>
          <t>HARRIS HY T1</t>
        </is>
      </c>
      <c r="C297" s="15" t="n">
        <v>13.8</v>
      </c>
      <c r="D297" s="15" t="n">
        <v>101</v>
      </c>
      <c r="E297" s="15" t="n">
        <v>113</v>
      </c>
      <c r="F297" s="15" t="n">
        <v>17</v>
      </c>
      <c r="G297" s="15" t="n">
        <v>0</v>
      </c>
      <c r="H297" s="15" t="n">
        <v>17</v>
      </c>
      <c r="I297" s="16" t="n">
        <v>17</v>
      </c>
      <c r="J297" s="15">
        <f>I297-F297</f>
        <v/>
      </c>
      <c r="K297" s="15">
        <f>H297-I297</f>
        <v/>
      </c>
      <c r="L297" s="15" t="n">
        <v>-0.01484</v>
      </c>
      <c r="M297" s="15" t="n">
        <v>-0.01484</v>
      </c>
      <c r="N297" s="15" t="n"/>
      <c r="O297" s="15">
        <f>L297*J297</f>
        <v/>
      </c>
      <c r="P297" s="17">
        <f>M297*J297</f>
        <v/>
      </c>
    </row>
    <row r="298" ht="13.5" customHeight="1">
      <c r="A298" s="14" t="n">
        <v>100412</v>
      </c>
      <c r="B298" s="15" t="inlineStr">
        <is>
          <t>RUMF FLS UH2</t>
        </is>
      </c>
      <c r="C298" s="15" t="n">
        <v>11.5</v>
      </c>
      <c r="D298" s="15" t="n">
        <v>101</v>
      </c>
      <c r="E298" s="15" t="n">
        <v>114</v>
      </c>
      <c r="F298" s="15" t="n">
        <v>15.45</v>
      </c>
      <c r="G298" s="15" t="n">
        <v>0</v>
      </c>
      <c r="H298" s="15" t="n">
        <v>15.45</v>
      </c>
      <c r="I298" s="16" t="n">
        <v>15.45</v>
      </c>
      <c r="J298" s="15">
        <f>I298-F298</f>
        <v/>
      </c>
      <c r="K298" s="15">
        <f>H298-I298</f>
        <v/>
      </c>
      <c r="L298" s="15" t="n">
        <v>-0.01484</v>
      </c>
      <c r="M298" s="15" t="n">
        <v>-0.01484</v>
      </c>
      <c r="N298" s="15" t="n"/>
      <c r="O298" s="15">
        <f>L298*J298</f>
        <v/>
      </c>
      <c r="P298" s="17">
        <f>M298*J298</f>
        <v/>
      </c>
    </row>
    <row r="299" ht="13.5" customHeight="1">
      <c r="A299" s="14" t="n">
        <v>100357</v>
      </c>
      <c r="B299" s="15" t="inlineStr">
        <is>
          <t>HARRIS HY T2</t>
        </is>
      </c>
      <c r="C299" s="15" t="n">
        <v>13.8</v>
      </c>
      <c r="D299" s="15" t="n">
        <v>101</v>
      </c>
      <c r="E299" s="15" t="n">
        <v>113</v>
      </c>
      <c r="F299" s="15" t="n">
        <v>0</v>
      </c>
      <c r="G299" s="15" t="n">
        <v>0</v>
      </c>
      <c r="H299" s="15" t="n">
        <v>0</v>
      </c>
      <c r="I299" s="16" t="n">
        <v>0</v>
      </c>
      <c r="J299" s="15">
        <f>I299-F299</f>
        <v/>
      </c>
      <c r="K299" s="15">
        <f>H299-I299</f>
        <v/>
      </c>
      <c r="L299" s="15" t="n">
        <v>-0.01484</v>
      </c>
      <c r="M299" s="15" t="n">
        <v>-0.01484</v>
      </c>
      <c r="N299" s="15" t="n"/>
      <c r="O299" s="15">
        <f>L299*J299</f>
        <v/>
      </c>
      <c r="P299" s="17">
        <f>M299*J299</f>
        <v/>
      </c>
    </row>
    <row r="300" ht="13.5" customHeight="1">
      <c r="A300" s="14" t="n">
        <v>100359</v>
      </c>
      <c r="B300" s="15" t="inlineStr">
        <is>
          <t>VERJAY RILEY</t>
        </is>
      </c>
      <c r="C300" s="15" t="n">
        <v>2.4</v>
      </c>
      <c r="D300" s="15" t="n">
        <v>101</v>
      </c>
      <c r="E300" s="15" t="n">
        <v>114</v>
      </c>
      <c r="F300" s="15" t="n">
        <v>6.6</v>
      </c>
      <c r="G300" s="15" t="n">
        <v>0</v>
      </c>
      <c r="H300" s="15" t="n">
        <v>6.6</v>
      </c>
      <c r="I300" s="16" t="n">
        <v>6.6</v>
      </c>
      <c r="J300" s="15">
        <f>I300-F300</f>
        <v/>
      </c>
      <c r="K300" s="15">
        <f>H300-I300</f>
        <v/>
      </c>
      <c r="L300" s="15" t="n">
        <v>-0.01484</v>
      </c>
      <c r="M300" s="15" t="n">
        <v>-0.01484</v>
      </c>
      <c r="N300" s="15" t="n"/>
      <c r="O300" s="15">
        <f>L300*J300</f>
        <v/>
      </c>
      <c r="P300" s="17">
        <f>M300*J300</f>
        <v/>
      </c>
    </row>
    <row r="301" ht="13.5" customHeight="1">
      <c r="A301" s="14" t="n">
        <v>100360</v>
      </c>
      <c r="B301" s="15" t="inlineStr">
        <is>
          <t xml:space="preserve">WYMAN HYD#1 </t>
        </is>
      </c>
      <c r="C301" s="15" t="n">
        <v>13.8</v>
      </c>
      <c r="D301" s="15" t="n">
        <v>101</v>
      </c>
      <c r="E301" s="15" t="n">
        <v>113</v>
      </c>
      <c r="F301" s="15" t="n">
        <v>29.01</v>
      </c>
      <c r="G301" s="15" t="n">
        <v>0</v>
      </c>
      <c r="H301" s="15" t="n">
        <v>29.01</v>
      </c>
      <c r="I301" s="16" t="n">
        <v>29.01</v>
      </c>
      <c r="J301" s="15">
        <f>I301-F301</f>
        <v/>
      </c>
      <c r="K301" s="15">
        <f>H301-I301</f>
        <v/>
      </c>
      <c r="L301" s="15" t="n">
        <v>-0.01484</v>
      </c>
      <c r="M301" s="15" t="n">
        <v>-0.01484</v>
      </c>
      <c r="N301" s="15" t="n"/>
      <c r="O301" s="15">
        <f>L301*J301</f>
        <v/>
      </c>
      <c r="P301" s="17">
        <f>M301*J301</f>
        <v/>
      </c>
    </row>
    <row r="302" ht="13.5" customHeight="1">
      <c r="A302" s="14" t="n">
        <v>100361</v>
      </c>
      <c r="B302" s="15" t="inlineStr">
        <is>
          <t xml:space="preserve">WYMAN HYD#2 </t>
        </is>
      </c>
      <c r="C302" s="15" t="n">
        <v>13.8</v>
      </c>
      <c r="D302" s="15" t="n">
        <v>101</v>
      </c>
      <c r="E302" s="15" t="n">
        <v>113</v>
      </c>
      <c r="F302" s="15" t="n">
        <v>29.9</v>
      </c>
      <c r="G302" s="15" t="n">
        <v>0</v>
      </c>
      <c r="H302" s="15" t="n">
        <v>29.9</v>
      </c>
      <c r="I302" s="16" t="n">
        <v>29.9</v>
      </c>
      <c r="J302" s="15">
        <f>I302-F302</f>
        <v/>
      </c>
      <c r="K302" s="15">
        <f>H302-I302</f>
        <v/>
      </c>
      <c r="L302" s="15" t="n">
        <v>-0.01484</v>
      </c>
      <c r="M302" s="15" t="n">
        <v>-0.01484</v>
      </c>
      <c r="N302" s="15" t="n"/>
      <c r="O302" s="15">
        <f>L302*J302</f>
        <v/>
      </c>
      <c r="P302" s="17">
        <f>M302*J302</f>
        <v/>
      </c>
    </row>
    <row r="303" ht="13.5" customHeight="1">
      <c r="A303" s="14" t="n">
        <v>100362</v>
      </c>
      <c r="B303" s="15" t="inlineStr">
        <is>
          <t xml:space="preserve">WYMAN HYD#3 </t>
        </is>
      </c>
      <c r="C303" s="15" t="n">
        <v>13.8</v>
      </c>
      <c r="D303" s="15" t="n">
        <v>101</v>
      </c>
      <c r="E303" s="15" t="n">
        <v>113</v>
      </c>
      <c r="F303" s="15" t="n">
        <v>0</v>
      </c>
      <c r="G303" s="15" t="n">
        <v>0</v>
      </c>
      <c r="H303" s="15" t="n">
        <v>0</v>
      </c>
      <c r="I303" s="16" t="n">
        <v>0</v>
      </c>
      <c r="J303" s="15">
        <f>I303-F303</f>
        <v/>
      </c>
      <c r="K303" s="15">
        <f>H303-I303</f>
        <v/>
      </c>
      <c r="L303" s="15" t="n">
        <v>-0.01484</v>
      </c>
      <c r="M303" s="15" t="n">
        <v>-0.01484</v>
      </c>
      <c r="N303" s="15" t="n"/>
      <c r="O303" s="15">
        <f>L303*J303</f>
        <v/>
      </c>
      <c r="P303" s="17">
        <f>M303*J303</f>
        <v/>
      </c>
    </row>
    <row r="304" ht="13.5" customHeight="1">
      <c r="A304" s="14" t="n">
        <v>100363</v>
      </c>
      <c r="B304" s="15" t="inlineStr">
        <is>
          <t xml:space="preserve">WILLIAMS #1 </t>
        </is>
      </c>
      <c r="C304" s="15" t="n">
        <v>6.9</v>
      </c>
      <c r="D304" s="15" t="n">
        <v>101</v>
      </c>
      <c r="E304" s="15" t="n">
        <v>113</v>
      </c>
      <c r="F304" s="15" t="n">
        <v>8.220000000000001</v>
      </c>
      <c r="G304" s="15" t="n">
        <v>0</v>
      </c>
      <c r="H304" s="15" t="n">
        <v>8.220000000000001</v>
      </c>
      <c r="I304" s="16" t="n">
        <v>8.220000000000001</v>
      </c>
      <c r="J304" s="15">
        <f>I304-F304</f>
        <v/>
      </c>
      <c r="K304" s="15">
        <f>H304-I304</f>
        <v/>
      </c>
      <c r="L304" s="15" t="n">
        <v>-0.01484</v>
      </c>
      <c r="M304" s="15" t="n">
        <v>-0.01484</v>
      </c>
      <c r="N304" s="15" t="n"/>
      <c r="O304" s="15">
        <f>L304*J304</f>
        <v/>
      </c>
      <c r="P304" s="17">
        <f>M304*J304</f>
        <v/>
      </c>
    </row>
    <row r="305" ht="13.5" customHeight="1">
      <c r="A305" s="14" t="n">
        <v>100364</v>
      </c>
      <c r="B305" s="15" t="inlineStr">
        <is>
          <t xml:space="preserve">WILLIAMS #2 </t>
        </is>
      </c>
      <c r="C305" s="15" t="n">
        <v>6.9</v>
      </c>
      <c r="D305" s="15" t="n">
        <v>101</v>
      </c>
      <c r="E305" s="15" t="n">
        <v>113</v>
      </c>
      <c r="F305" s="15" t="n">
        <v>0</v>
      </c>
      <c r="G305" s="15" t="n">
        <v>0</v>
      </c>
      <c r="H305" s="15" t="n">
        <v>0</v>
      </c>
      <c r="I305" s="16" t="n">
        <v>0</v>
      </c>
      <c r="J305" s="15">
        <f>I305-F305</f>
        <v/>
      </c>
      <c r="K305" s="15">
        <f>H305-I305</f>
        <v/>
      </c>
      <c r="L305" s="15" t="n">
        <v>-0.01484</v>
      </c>
      <c r="M305" s="15" t="n">
        <v>-0.01484</v>
      </c>
      <c r="N305" s="15" t="n"/>
      <c r="O305" s="15">
        <f>L305*J305</f>
        <v/>
      </c>
      <c r="P305" s="17">
        <f>M305*J305</f>
        <v/>
      </c>
    </row>
    <row r="306" ht="13.5" customHeight="1">
      <c r="A306" s="14" t="n">
        <v>100358</v>
      </c>
      <c r="B306" s="15" t="inlineStr">
        <is>
          <t>HARRIS HY T3</t>
        </is>
      </c>
      <c r="C306" s="15" t="n">
        <v>13.8</v>
      </c>
      <c r="D306" s="15" t="n">
        <v>101</v>
      </c>
      <c r="E306" s="15" t="n">
        <v>113</v>
      </c>
      <c r="F306" s="15" t="n">
        <v>0</v>
      </c>
      <c r="G306" s="15" t="n">
        <v>0</v>
      </c>
      <c r="H306" s="15" t="n">
        <v>0</v>
      </c>
      <c r="I306" s="16" t="n">
        <v>0</v>
      </c>
      <c r="J306" s="15">
        <f>I306-F306</f>
        <v/>
      </c>
      <c r="K306" s="15">
        <f>H306-I306</f>
        <v/>
      </c>
      <c r="L306" s="15" t="n">
        <v>-0.01484</v>
      </c>
      <c r="M306" s="15" t="n">
        <v>-0.01484</v>
      </c>
      <c r="N306" s="15" t="n"/>
      <c r="O306" s="15">
        <f>L306*J306</f>
        <v/>
      </c>
      <c r="P306" s="17">
        <f>M306*J306</f>
        <v/>
      </c>
    </row>
    <row r="307" ht="13.5" customHeight="1">
      <c r="A307" s="14" t="n">
        <v>100413</v>
      </c>
      <c r="B307" s="15" t="inlineStr">
        <is>
          <t>RUMF FLS UH1</t>
        </is>
      </c>
      <c r="C307" s="15" t="n">
        <v>11.5</v>
      </c>
      <c r="D307" s="15" t="n">
        <v>101</v>
      </c>
      <c r="E307" s="15" t="n">
        <v>114</v>
      </c>
      <c r="F307" s="15" t="n">
        <v>7.2</v>
      </c>
      <c r="G307" s="15" t="n">
        <v>0</v>
      </c>
      <c r="H307" s="15" t="n">
        <v>7.2</v>
      </c>
      <c r="I307" s="16" t="n">
        <v>7.2</v>
      </c>
      <c r="J307" s="15">
        <f>I307-F307</f>
        <v/>
      </c>
      <c r="K307" s="15">
        <f>H307-I307</f>
        <v/>
      </c>
      <c r="L307" s="15" t="n">
        <v>-0.01484</v>
      </c>
      <c r="M307" s="15" t="n">
        <v>-0.01484</v>
      </c>
      <c r="N307" s="15" t="n"/>
      <c r="O307" s="15">
        <f>L307*J307</f>
        <v/>
      </c>
      <c r="P307" s="17">
        <f>M307*J307</f>
        <v/>
      </c>
    </row>
    <row r="308" ht="13.5" customHeight="1">
      <c r="A308" s="14" t="n">
        <v>100379</v>
      </c>
      <c r="B308" s="15" t="inlineStr">
        <is>
          <t>VERSOCOGEN#3</t>
        </is>
      </c>
      <c r="C308" s="15" t="n">
        <v>13.8</v>
      </c>
      <c r="D308" s="15" t="n">
        <v>101</v>
      </c>
      <c r="E308" s="15" t="n">
        <v>113</v>
      </c>
      <c r="F308" s="15" t="n">
        <v>44.1</v>
      </c>
      <c r="G308" s="15" t="n">
        <v>0</v>
      </c>
      <c r="H308" s="15" t="n">
        <v>44.1</v>
      </c>
      <c r="I308" s="16" t="n">
        <v>44.1</v>
      </c>
      <c r="J308" s="15">
        <f>I308-F308</f>
        <v/>
      </c>
      <c r="K308" s="15">
        <f>H308-I308</f>
        <v/>
      </c>
      <c r="L308" s="15" t="n">
        <v>-0.01484</v>
      </c>
      <c r="M308" s="15" t="n">
        <v>-0.01484</v>
      </c>
      <c r="N308" s="15" t="n"/>
      <c r="O308" s="15">
        <f>L308*J308</f>
        <v/>
      </c>
      <c r="P308" s="17">
        <f>M308*J308</f>
        <v/>
      </c>
    </row>
    <row r="309" ht="13.5" customHeight="1">
      <c r="A309" s="14" t="n">
        <v>100418</v>
      </c>
      <c r="B309" s="15" t="inlineStr">
        <is>
          <t>SAPPI WBRK 9</t>
        </is>
      </c>
      <c r="C309" s="15" t="n">
        <v>13.8</v>
      </c>
      <c r="D309" s="15" t="n">
        <v>101</v>
      </c>
      <c r="E309" s="15" t="n">
        <v>112</v>
      </c>
      <c r="F309" s="15" t="n">
        <v>32.12</v>
      </c>
      <c r="G309" s="15" t="n">
        <v>0</v>
      </c>
      <c r="H309" s="15" t="n">
        <v>32.12</v>
      </c>
      <c r="I309" s="16" t="n">
        <v>32.12</v>
      </c>
      <c r="J309" s="15">
        <f>I309-F309</f>
        <v/>
      </c>
      <c r="K309" s="15">
        <f>H309-I309</f>
        <v/>
      </c>
      <c r="L309" s="15" t="n">
        <v>-0.01484</v>
      </c>
      <c r="M309" s="15" t="n">
        <v>-0.01484</v>
      </c>
      <c r="N309" s="15" t="n"/>
      <c r="O309" s="15">
        <f>L309*J309</f>
        <v/>
      </c>
      <c r="P309" s="17">
        <f>M309*J309</f>
        <v/>
      </c>
    </row>
    <row r="310" ht="13.5" customHeight="1">
      <c r="A310" s="14" t="n">
        <v>100479</v>
      </c>
      <c r="B310" s="15" t="inlineStr">
        <is>
          <t>LOCKWOOD HYD</t>
        </is>
      </c>
      <c r="C310" s="15" t="n">
        <v>4</v>
      </c>
      <c r="D310" s="15" t="n">
        <v>101</v>
      </c>
      <c r="E310" s="15" t="n">
        <v>114</v>
      </c>
      <c r="F310" s="15" t="n">
        <v>0</v>
      </c>
      <c r="G310" s="15" t="n">
        <v>0</v>
      </c>
      <c r="H310" s="15" t="n">
        <v>0</v>
      </c>
      <c r="I310" s="16" t="n">
        <v>0</v>
      </c>
      <c r="J310" s="15">
        <f>I310-F310</f>
        <v/>
      </c>
      <c r="K310" s="15">
        <f>H310-I310</f>
        <v/>
      </c>
      <c r="L310" s="15" t="n">
        <v>-0.01484</v>
      </c>
      <c r="M310" s="15" t="n">
        <v>-0.01484</v>
      </c>
      <c r="N310" s="15" t="n"/>
      <c r="O310" s="15">
        <f>L310*J310</f>
        <v/>
      </c>
      <c r="P310" s="17">
        <f>M310*J310</f>
        <v/>
      </c>
    </row>
    <row r="311" ht="13.5" customHeight="1">
      <c r="A311" s="14" t="n">
        <v>100478</v>
      </c>
      <c r="B311" s="15" t="inlineStr">
        <is>
          <t>SHAWMUT G4-6</t>
        </is>
      </c>
      <c r="C311" s="15" t="n">
        <v>2.4</v>
      </c>
      <c r="D311" s="15" t="n">
        <v>101</v>
      </c>
      <c r="E311" s="15" t="n">
        <v>114</v>
      </c>
      <c r="F311" s="15" t="n">
        <v>0</v>
      </c>
      <c r="G311" s="15" t="n">
        <v>0</v>
      </c>
      <c r="H311" s="15" t="n">
        <v>0</v>
      </c>
      <c r="I311" s="16" t="n">
        <v>0</v>
      </c>
      <c r="J311" s="15">
        <f>I311-F311</f>
        <v/>
      </c>
      <c r="K311" s="15">
        <f>H311-I311</f>
        <v/>
      </c>
      <c r="L311" s="15" t="n">
        <v>-0.01484</v>
      </c>
      <c r="M311" s="15" t="n">
        <v>-0.01484</v>
      </c>
      <c r="N311" s="15" t="n"/>
      <c r="O311" s="15">
        <f>L311*J311</f>
        <v/>
      </c>
      <c r="P311" s="17">
        <f>M311*J311</f>
        <v/>
      </c>
    </row>
    <row r="312" ht="13.5" customHeight="1">
      <c r="A312" s="14" t="n">
        <v>100416</v>
      </c>
      <c r="B312" s="15" t="inlineStr">
        <is>
          <t>NEWPAGE BUS3</t>
        </is>
      </c>
      <c r="C312" s="15" t="n">
        <v>13.8</v>
      </c>
      <c r="D312" s="15" t="n">
        <v>101</v>
      </c>
      <c r="E312" s="15" t="n">
        <v>112</v>
      </c>
      <c r="F312" s="15" t="n">
        <v>10</v>
      </c>
      <c r="G312" s="15" t="n">
        <v>0</v>
      </c>
      <c r="H312" s="15" t="n">
        <v>10</v>
      </c>
      <c r="I312" s="16" t="n">
        <v>10</v>
      </c>
      <c r="J312" s="15">
        <f>I312-F312</f>
        <v/>
      </c>
      <c r="K312" s="15">
        <f>H312-I312</f>
        <v/>
      </c>
      <c r="L312" s="15" t="n">
        <v>-0.01484</v>
      </c>
      <c r="M312" s="15" t="n">
        <v>-0.01484</v>
      </c>
      <c r="N312" s="15" t="n"/>
      <c r="O312" s="15">
        <f>L312*J312</f>
        <v/>
      </c>
      <c r="P312" s="17">
        <f>M312*J312</f>
        <v/>
      </c>
    </row>
    <row r="313" ht="13.5" customHeight="1">
      <c r="A313" s="14" t="n">
        <v>100476</v>
      </c>
      <c r="B313" s="15" t="inlineStr">
        <is>
          <t>BAR MILLS HY</t>
        </is>
      </c>
      <c r="C313" s="15" t="n">
        <v>2.4</v>
      </c>
      <c r="D313" s="15" t="n">
        <v>101</v>
      </c>
      <c r="E313" s="15" t="n">
        <v>114</v>
      </c>
      <c r="F313" s="15" t="n">
        <v>0</v>
      </c>
      <c r="G313" s="15" t="n">
        <v>0</v>
      </c>
      <c r="H313" s="15" t="n">
        <v>0</v>
      </c>
      <c r="I313" s="16" t="n">
        <v>0</v>
      </c>
      <c r="J313" s="15">
        <f>I313-F313</f>
        <v/>
      </c>
      <c r="K313" s="15">
        <f>H313-I313</f>
        <v/>
      </c>
      <c r="L313" s="15" t="n">
        <v>-0.01484</v>
      </c>
      <c r="M313" s="15" t="n">
        <v>-0.01484</v>
      </c>
      <c r="N313" s="15" t="n"/>
      <c r="O313" s="15">
        <f>L313*J313</f>
        <v/>
      </c>
      <c r="P313" s="17">
        <f>M313*J313</f>
        <v/>
      </c>
    </row>
    <row r="314" ht="13.5" customHeight="1">
      <c r="A314" s="14" t="n">
        <v>100475</v>
      </c>
      <c r="B314" s="15" t="inlineStr">
        <is>
          <t>NORTH GORHAM</t>
        </is>
      </c>
      <c r="C314" s="15" t="n">
        <v>13.2</v>
      </c>
      <c r="D314" s="15" t="n">
        <v>101</v>
      </c>
      <c r="E314" s="15" t="n">
        <v>114</v>
      </c>
      <c r="F314" s="15" t="n">
        <v>0</v>
      </c>
      <c r="G314" s="15" t="n">
        <v>0</v>
      </c>
      <c r="H314" s="15" t="n">
        <v>0</v>
      </c>
      <c r="I314" s="16" t="n">
        <v>0</v>
      </c>
      <c r="J314" s="15">
        <f>I314-F314</f>
        <v/>
      </c>
      <c r="K314" s="15">
        <f>H314-I314</f>
        <v/>
      </c>
      <c r="L314" s="15" t="n">
        <v>-0.01484</v>
      </c>
      <c r="M314" s="15" t="n">
        <v>-0.01484</v>
      </c>
      <c r="N314" s="15" t="n"/>
      <c r="O314" s="15">
        <f>L314*J314</f>
        <v/>
      </c>
      <c r="P314" s="17">
        <f>M314*J314</f>
        <v/>
      </c>
    </row>
    <row r="315" ht="13.5" customHeight="1">
      <c r="A315" s="14" t="n">
        <v>100474</v>
      </c>
      <c r="B315" s="15" t="inlineStr">
        <is>
          <t>CATRACT EAST</t>
        </is>
      </c>
      <c r="C315" s="15" t="n">
        <v>11.5</v>
      </c>
      <c r="D315" s="15" t="n">
        <v>101</v>
      </c>
      <c r="E315" s="15" t="n">
        <v>114</v>
      </c>
      <c r="F315" s="15" t="n">
        <v>8.9</v>
      </c>
      <c r="G315" s="15" t="n">
        <v>0</v>
      </c>
      <c r="H315" s="15" t="n">
        <v>8.9</v>
      </c>
      <c r="I315" s="16" t="n">
        <v>8.9</v>
      </c>
      <c r="J315" s="15">
        <f>I315-F315</f>
        <v/>
      </c>
      <c r="K315" s="15">
        <f>H315-I315</f>
        <v/>
      </c>
      <c r="L315" s="15" t="n">
        <v>-0.01484</v>
      </c>
      <c r="M315" s="15" t="n">
        <v>-0.01484</v>
      </c>
      <c r="N315" s="15" t="n"/>
      <c r="O315" s="15">
        <f>L315*J315</f>
        <v/>
      </c>
      <c r="P315" s="17">
        <f>M315*J315</f>
        <v/>
      </c>
    </row>
    <row r="316" ht="13.5" customHeight="1">
      <c r="A316" s="14" t="n">
        <v>100473</v>
      </c>
      <c r="B316" s="15" t="inlineStr">
        <is>
          <t>SKELTON HYD1</t>
        </is>
      </c>
      <c r="C316" s="15" t="n">
        <v>6.9</v>
      </c>
      <c r="D316" s="15" t="n">
        <v>101</v>
      </c>
      <c r="E316" s="15" t="n">
        <v>114</v>
      </c>
      <c r="F316" s="15" t="n">
        <v>0</v>
      </c>
      <c r="G316" s="15" t="n">
        <v>0</v>
      </c>
      <c r="H316" s="15" t="n">
        <v>0</v>
      </c>
      <c r="I316" s="16" t="n">
        <v>0</v>
      </c>
      <c r="J316" s="15">
        <f>I316-F316</f>
        <v/>
      </c>
      <c r="K316" s="15">
        <f>H316-I316</f>
        <v/>
      </c>
      <c r="L316" s="15" t="n">
        <v>-0.01484</v>
      </c>
      <c r="M316" s="15" t="n">
        <v>-0.01484</v>
      </c>
      <c r="N316" s="15" t="n"/>
      <c r="O316" s="15">
        <f>L316*J316</f>
        <v/>
      </c>
      <c r="P316" s="17">
        <f>M316*J316</f>
        <v/>
      </c>
    </row>
    <row r="317" ht="13.5" customHeight="1">
      <c r="A317" s="14" t="n">
        <v>100471</v>
      </c>
      <c r="B317" s="15" t="inlineStr">
        <is>
          <t xml:space="preserve">BRUNSWICK   </t>
        </is>
      </c>
      <c r="C317" s="15" t="n">
        <v>13.2</v>
      </c>
      <c r="D317" s="15" t="n">
        <v>101</v>
      </c>
      <c r="E317" s="15" t="n">
        <v>114</v>
      </c>
      <c r="F317" s="15" t="n">
        <v>20.2</v>
      </c>
      <c r="G317" s="15" t="n">
        <v>0</v>
      </c>
      <c r="H317" s="15" t="n">
        <v>20.2</v>
      </c>
      <c r="I317" s="16" t="n">
        <v>20.2</v>
      </c>
      <c r="J317" s="15">
        <f>I317-F317</f>
        <v/>
      </c>
      <c r="K317" s="15">
        <f>H317-I317</f>
        <v/>
      </c>
      <c r="L317" s="15" t="n">
        <v>-0.01484</v>
      </c>
      <c r="M317" s="15" t="n">
        <v>-0.01484</v>
      </c>
      <c r="N317" s="15" t="n"/>
      <c r="O317" s="15">
        <f>L317*J317</f>
        <v/>
      </c>
      <c r="P317" s="17">
        <f>M317*J317</f>
        <v/>
      </c>
    </row>
    <row r="318" ht="13.5" customHeight="1">
      <c r="A318" s="14" t="n">
        <v>100470</v>
      </c>
      <c r="B318" s="15" t="inlineStr">
        <is>
          <t xml:space="preserve">PEJEPSCOT   </t>
        </is>
      </c>
      <c r="C318" s="15" t="n">
        <v>4.16</v>
      </c>
      <c r="D318" s="15" t="n">
        <v>101</v>
      </c>
      <c r="E318" s="15" t="n">
        <v>114</v>
      </c>
      <c r="F318" s="15" t="n">
        <v>10.21</v>
      </c>
      <c r="G318" s="15" t="n">
        <v>0</v>
      </c>
      <c r="H318" s="15" t="n">
        <v>10.21</v>
      </c>
      <c r="I318" s="16" t="n">
        <v>10.21</v>
      </c>
      <c r="J318" s="15">
        <f>I318-F318</f>
        <v/>
      </c>
      <c r="K318" s="15">
        <f>H318-I318</f>
        <v/>
      </c>
      <c r="L318" s="15" t="n">
        <v>-0.01484</v>
      </c>
      <c r="M318" s="15" t="n">
        <v>-0.01484</v>
      </c>
      <c r="N318" s="15" t="n"/>
      <c r="O318" s="15">
        <f>L318*J318</f>
        <v/>
      </c>
      <c r="P318" s="17">
        <f>M318*J318</f>
        <v/>
      </c>
    </row>
    <row r="319" ht="13.5" customHeight="1">
      <c r="A319" s="14" t="n">
        <v>100469</v>
      </c>
      <c r="B319" s="15" t="inlineStr">
        <is>
          <t>MILLER HYDRO</t>
        </is>
      </c>
      <c r="C319" s="15" t="n">
        <v>4.16</v>
      </c>
      <c r="D319" s="15" t="n">
        <v>101</v>
      </c>
      <c r="E319" s="15" t="n">
        <v>114</v>
      </c>
      <c r="F319" s="15" t="n">
        <v>19.4</v>
      </c>
      <c r="G319" s="15" t="n">
        <v>0</v>
      </c>
      <c r="H319" s="15" t="n">
        <v>19.4</v>
      </c>
      <c r="I319" s="16" t="n">
        <v>19.4</v>
      </c>
      <c r="J319" s="15">
        <f>I319-F319</f>
        <v/>
      </c>
      <c r="K319" s="15">
        <f>H319-I319</f>
        <v/>
      </c>
      <c r="L319" s="15" t="n">
        <v>-0.01484</v>
      </c>
      <c r="M319" s="15" t="n">
        <v>-0.01484</v>
      </c>
      <c r="N319" s="15" t="n"/>
      <c r="O319" s="15">
        <f>L319*J319</f>
        <v/>
      </c>
      <c r="P319" s="17">
        <f>M319*J319</f>
        <v/>
      </c>
    </row>
    <row r="320" ht="13.5" customHeight="1">
      <c r="A320" s="14" t="n">
        <v>100468</v>
      </c>
      <c r="B320" s="15" t="inlineStr">
        <is>
          <t>WESTON HYDRO</t>
        </is>
      </c>
      <c r="C320" s="15" t="n">
        <v>7.2</v>
      </c>
      <c r="D320" s="15" t="n">
        <v>101</v>
      </c>
      <c r="E320" s="15" t="n">
        <v>114</v>
      </c>
      <c r="F320" s="15" t="n">
        <v>0</v>
      </c>
      <c r="G320" s="15" t="n">
        <v>0</v>
      </c>
      <c r="H320" s="15" t="n">
        <v>0</v>
      </c>
      <c r="I320" s="16" t="n">
        <v>0</v>
      </c>
      <c r="J320" s="15">
        <f>I320-F320</f>
        <v/>
      </c>
      <c r="K320" s="15">
        <f>H320-I320</f>
        <v/>
      </c>
      <c r="L320" s="15" t="n">
        <v>-0.01484</v>
      </c>
      <c r="M320" s="15" t="n">
        <v>-0.01484</v>
      </c>
      <c r="N320" s="15" t="n"/>
      <c r="O320" s="15">
        <f>L320*J320</f>
        <v/>
      </c>
      <c r="P320" s="17">
        <f>M320*J320</f>
        <v/>
      </c>
    </row>
    <row r="321" ht="13.5" customHeight="1">
      <c r="A321" s="14" t="n">
        <v>100466</v>
      </c>
      <c r="B321" s="15" t="inlineStr">
        <is>
          <t xml:space="preserve">CAPE GT 5   </t>
        </is>
      </c>
      <c r="C321" s="15" t="n">
        <v>13.2</v>
      </c>
      <c r="D321" s="15" t="n">
        <v>101</v>
      </c>
      <c r="E321" s="15" t="n">
        <v>113</v>
      </c>
      <c r="F321" s="15" t="n">
        <v>0</v>
      </c>
      <c r="G321" s="15" t="n">
        <v>0</v>
      </c>
      <c r="H321" s="15" t="n">
        <v>0</v>
      </c>
      <c r="I321" s="16" t="n">
        <v>0</v>
      </c>
      <c r="J321" s="15">
        <f>I321-F321</f>
        <v/>
      </c>
      <c r="K321" s="15">
        <f>H321-I321</f>
        <v/>
      </c>
      <c r="L321" s="15" t="n">
        <v>-0.01484</v>
      </c>
      <c r="M321" s="15" t="n">
        <v>-0.01484</v>
      </c>
      <c r="N321" s="15" t="n"/>
      <c r="O321" s="15">
        <f>L321*J321</f>
        <v/>
      </c>
      <c r="P321" s="17">
        <f>M321*J321</f>
        <v/>
      </c>
    </row>
    <row r="322" ht="13.5" customHeight="1">
      <c r="A322" s="14" t="n">
        <v>100465</v>
      </c>
      <c r="B322" s="15" t="inlineStr">
        <is>
          <t xml:space="preserve">CAPE GT 4   </t>
        </is>
      </c>
      <c r="C322" s="15" t="n">
        <v>13.2</v>
      </c>
      <c r="D322" s="15" t="n">
        <v>101</v>
      </c>
      <c r="E322" s="15" t="n">
        <v>113</v>
      </c>
      <c r="F322" s="15" t="n">
        <v>0</v>
      </c>
      <c r="G322" s="15" t="n">
        <v>0</v>
      </c>
      <c r="H322" s="15" t="n">
        <v>0</v>
      </c>
      <c r="I322" s="16" t="n">
        <v>0</v>
      </c>
      <c r="J322" s="15">
        <f>I322-F322</f>
        <v/>
      </c>
      <c r="K322" s="15">
        <f>H322-I322</f>
        <v/>
      </c>
      <c r="L322" s="15" t="n">
        <v>-0.01484</v>
      </c>
      <c r="M322" s="15" t="n">
        <v>-0.01484</v>
      </c>
      <c r="N322" s="15" t="n"/>
      <c r="O322" s="15">
        <f>L322*J322</f>
        <v/>
      </c>
      <c r="P322" s="17">
        <f>M322*J322</f>
        <v/>
      </c>
    </row>
    <row r="323" ht="13.5" customHeight="1">
      <c r="A323" s="14" t="n">
        <v>100464</v>
      </c>
      <c r="B323" s="15" t="inlineStr">
        <is>
          <t xml:space="preserve">ECO ME PTRR </t>
        </is>
      </c>
      <c r="C323" s="15" t="n">
        <v>13.2</v>
      </c>
      <c r="D323" s="15" t="n">
        <v>101</v>
      </c>
      <c r="E323" s="15" t="n">
        <v>114</v>
      </c>
      <c r="F323" s="15" t="n">
        <v>0</v>
      </c>
      <c r="G323" s="15" t="n">
        <v>0</v>
      </c>
      <c r="H323" s="15" t="n">
        <v>0</v>
      </c>
      <c r="I323" s="16" t="n">
        <v>0</v>
      </c>
      <c r="J323" s="15">
        <f>I323-F323</f>
        <v/>
      </c>
      <c r="K323" s="15">
        <f>H323-I323</f>
        <v/>
      </c>
      <c r="L323" s="15" t="n">
        <v>-0.01484</v>
      </c>
      <c r="M323" s="15" t="n">
        <v>-0.01484</v>
      </c>
      <c r="N323" s="15" t="n"/>
      <c r="O323" s="15">
        <f>L323*J323</f>
        <v/>
      </c>
      <c r="P323" s="17">
        <f>M323*J323</f>
        <v/>
      </c>
    </row>
    <row r="324" ht="13.5" customHeight="1">
      <c r="A324" s="14" t="n">
        <v>100463</v>
      </c>
      <c r="B324" s="15" t="inlineStr">
        <is>
          <t>SKELTON HYD2</t>
        </is>
      </c>
      <c r="C324" s="15" t="n">
        <v>6.9</v>
      </c>
      <c r="D324" s="15" t="n">
        <v>101</v>
      </c>
      <c r="E324" s="15" t="n">
        <v>114</v>
      </c>
      <c r="F324" s="15" t="n">
        <v>0</v>
      </c>
      <c r="G324" s="15" t="n">
        <v>0</v>
      </c>
      <c r="H324" s="15" t="n">
        <v>0</v>
      </c>
      <c r="I324" s="16" t="n">
        <v>0</v>
      </c>
      <c r="J324" s="15">
        <f>I324-F324</f>
        <v/>
      </c>
      <c r="K324" s="15">
        <f>H324-I324</f>
        <v/>
      </c>
      <c r="L324" s="15" t="n">
        <v>-0.01484</v>
      </c>
      <c r="M324" s="15" t="n">
        <v>-0.01484</v>
      </c>
      <c r="N324" s="15" t="n"/>
      <c r="O324" s="15">
        <f>L324*J324</f>
        <v/>
      </c>
      <c r="P324" s="17">
        <f>M324*J324</f>
        <v/>
      </c>
    </row>
    <row r="325" ht="13.5" customHeight="1">
      <c r="A325" s="14" t="n">
        <v>100477</v>
      </c>
      <c r="B325" s="15" t="inlineStr">
        <is>
          <t>SHAWMUT G1-3</t>
        </is>
      </c>
      <c r="C325" s="15" t="n">
        <v>2.4</v>
      </c>
      <c r="D325" s="15" t="n">
        <v>101</v>
      </c>
      <c r="E325" s="15" t="n">
        <v>114</v>
      </c>
      <c r="F325" s="15" t="n">
        <v>0</v>
      </c>
      <c r="G325" s="15" t="n">
        <v>0</v>
      </c>
      <c r="H325" s="15" t="n">
        <v>0</v>
      </c>
      <c r="I325" s="16" t="n">
        <v>0</v>
      </c>
      <c r="J325" s="15">
        <f>I325-F325</f>
        <v/>
      </c>
      <c r="K325" s="15">
        <f>H325-I325</f>
        <v/>
      </c>
      <c r="L325" s="15" t="n">
        <v>-0.01484</v>
      </c>
      <c r="M325" s="15" t="n">
        <v>-0.01484</v>
      </c>
      <c r="N325" s="15" t="n"/>
      <c r="O325" s="15">
        <f>L325*J325</f>
        <v/>
      </c>
      <c r="P325" s="17">
        <f>M325*J325</f>
        <v/>
      </c>
    </row>
    <row r="326" ht="13.5" customHeight="1">
      <c r="A326" s="14" t="n">
        <v>100461</v>
      </c>
      <c r="B326" s="15" t="inlineStr">
        <is>
          <t xml:space="preserve">HARRIS HYD4 </t>
        </is>
      </c>
      <c r="C326" s="15" t="n">
        <v>2.4</v>
      </c>
      <c r="D326" s="15" t="n">
        <v>101</v>
      </c>
      <c r="E326" s="15" t="n">
        <v>114</v>
      </c>
      <c r="F326" s="15" t="n">
        <v>0</v>
      </c>
      <c r="G326" s="15" t="n">
        <v>0</v>
      </c>
      <c r="H326" s="15" t="n">
        <v>0</v>
      </c>
      <c r="I326" s="16" t="n">
        <v>0</v>
      </c>
      <c r="J326" s="15">
        <f>I326-F326</f>
        <v/>
      </c>
      <c r="K326" s="15">
        <f>H326-I326</f>
        <v/>
      </c>
      <c r="L326" s="15" t="n">
        <v>-0.01484</v>
      </c>
      <c r="M326" s="15" t="n">
        <v>-0.01484</v>
      </c>
      <c r="N326" s="15" t="n"/>
      <c r="O326" s="15">
        <f>L326*J326</f>
        <v/>
      </c>
      <c r="P326" s="17">
        <f>M326*J326</f>
        <v/>
      </c>
    </row>
    <row r="327" ht="13.5" customHeight="1">
      <c r="A327" s="14" t="n">
        <v>100419</v>
      </c>
      <c r="B327" s="15" t="inlineStr">
        <is>
          <t>SAPPI WBRK10</t>
        </is>
      </c>
      <c r="C327" s="15" t="n">
        <v>13.8</v>
      </c>
      <c r="D327" s="15" t="n">
        <v>101</v>
      </c>
      <c r="E327" s="15" t="n">
        <v>112</v>
      </c>
      <c r="F327" s="15" t="n">
        <v>10.95</v>
      </c>
      <c r="G327" s="15" t="n">
        <v>0</v>
      </c>
      <c r="H327" s="15" t="n">
        <v>10.95</v>
      </c>
      <c r="I327" s="16" t="n">
        <v>10.95</v>
      </c>
      <c r="J327" s="15">
        <f>I327-F327</f>
        <v/>
      </c>
      <c r="K327" s="15">
        <f>H327-I327</f>
        <v/>
      </c>
      <c r="L327" s="15" t="n">
        <v>-0.01484</v>
      </c>
      <c r="M327" s="15" t="n">
        <v>-0.01484</v>
      </c>
      <c r="N327" s="15" t="n"/>
      <c r="O327" s="15">
        <f>L327*J327</f>
        <v/>
      </c>
      <c r="P327" s="17">
        <f>M327*J327</f>
        <v/>
      </c>
    </row>
    <row r="328" ht="13.5" customHeight="1">
      <c r="A328" s="14" t="n">
        <v>100420</v>
      </c>
      <c r="B328" s="15" t="inlineStr">
        <is>
          <t xml:space="preserve">VERSO JAY A </t>
        </is>
      </c>
      <c r="C328" s="15" t="n">
        <v>13.8</v>
      </c>
      <c r="D328" s="15" t="n">
        <v>101</v>
      </c>
      <c r="E328" s="15" t="n">
        <v>112</v>
      </c>
      <c r="F328" s="15" t="n">
        <v>34.5</v>
      </c>
      <c r="G328" s="15" t="n">
        <v>0</v>
      </c>
      <c r="H328" s="15" t="n">
        <v>34.5</v>
      </c>
      <c r="I328" s="16" t="n">
        <v>34.5</v>
      </c>
      <c r="J328" s="15">
        <f>I328-F328</f>
        <v/>
      </c>
      <c r="K328" s="15">
        <f>H328-I328</f>
        <v/>
      </c>
      <c r="L328" s="15" t="n">
        <v>-0.01484</v>
      </c>
      <c r="M328" s="15" t="n">
        <v>-0.01484</v>
      </c>
      <c r="N328" s="15" t="n"/>
      <c r="O328" s="15">
        <f>L328*J328</f>
        <v/>
      </c>
      <c r="P328" s="17">
        <f>M328*J328</f>
        <v/>
      </c>
    </row>
    <row r="329" ht="13.5" customHeight="1">
      <c r="A329" s="14" t="n">
        <v>100421</v>
      </c>
      <c r="B329" s="15" t="inlineStr">
        <is>
          <t xml:space="preserve">VERSO JAY B </t>
        </is>
      </c>
      <c r="C329" s="15" t="n">
        <v>13.8</v>
      </c>
      <c r="D329" s="15" t="n">
        <v>101</v>
      </c>
      <c r="E329" s="15" t="n">
        <v>112</v>
      </c>
      <c r="F329" s="15" t="n">
        <v>34.5</v>
      </c>
      <c r="G329" s="15" t="n">
        <v>0</v>
      </c>
      <c r="H329" s="15" t="n">
        <v>34.5</v>
      </c>
      <c r="I329" s="16" t="n">
        <v>34.5</v>
      </c>
      <c r="J329" s="15">
        <f>I329-F329</f>
        <v/>
      </c>
      <c r="K329" s="15">
        <f>H329-I329</f>
        <v/>
      </c>
      <c r="L329" s="15" t="n">
        <v>-0.01484</v>
      </c>
      <c r="M329" s="15" t="n">
        <v>-0.01484</v>
      </c>
      <c r="N329" s="15" t="n"/>
      <c r="O329" s="15">
        <f>L329*J329</f>
        <v/>
      </c>
      <c r="P329" s="17">
        <f>M329*J329</f>
        <v/>
      </c>
    </row>
    <row r="330" ht="13.5" customHeight="1">
      <c r="A330" s="14" t="n">
        <v>100422</v>
      </c>
      <c r="B330" s="15" t="inlineStr">
        <is>
          <t>SAPPI SMSTG1</t>
        </is>
      </c>
      <c r="C330" s="15" t="n">
        <v>13.8</v>
      </c>
      <c r="D330" s="15" t="n">
        <v>101</v>
      </c>
      <c r="E330" s="15" t="n">
        <v>114</v>
      </c>
      <c r="F330" s="15" t="n">
        <v>0</v>
      </c>
      <c r="G330" s="15" t="n">
        <v>0</v>
      </c>
      <c r="H330" s="15" t="n">
        <v>0</v>
      </c>
      <c r="I330" s="16" t="n">
        <v>0</v>
      </c>
      <c r="J330" s="15">
        <f>I330-F330</f>
        <v/>
      </c>
      <c r="K330" s="15">
        <f>H330-I330</f>
        <v/>
      </c>
      <c r="L330" s="15" t="n">
        <v>-0.01484</v>
      </c>
      <c r="M330" s="15" t="n">
        <v>-0.01484</v>
      </c>
      <c r="N330" s="15" t="n"/>
      <c r="O330" s="15">
        <f>L330*J330</f>
        <v/>
      </c>
      <c r="P330" s="17">
        <f>M330*J330</f>
        <v/>
      </c>
    </row>
    <row r="331" ht="13.5" customHeight="1">
      <c r="A331" s="14" t="n">
        <v>100423</v>
      </c>
      <c r="B331" s="15" t="inlineStr">
        <is>
          <t>SAPPI SMSTG2</t>
        </is>
      </c>
      <c r="C331" s="15" t="n">
        <v>13.8</v>
      </c>
      <c r="D331" s="15" t="n">
        <v>101</v>
      </c>
      <c r="E331" s="15" t="n">
        <v>114</v>
      </c>
      <c r="F331" s="15" t="n">
        <v>60</v>
      </c>
      <c r="G331" s="15" t="n">
        <v>0</v>
      </c>
      <c r="H331" s="15" t="n">
        <v>60</v>
      </c>
      <c r="I331" s="16" t="n">
        <v>60</v>
      </c>
      <c r="J331" s="15">
        <f>I331-F331</f>
        <v/>
      </c>
      <c r="K331" s="15">
        <f>H331-I331</f>
        <v/>
      </c>
      <c r="L331" s="15" t="n">
        <v>-0.01484</v>
      </c>
      <c r="M331" s="15" t="n">
        <v>-0.01484</v>
      </c>
      <c r="N331" s="15" t="n"/>
      <c r="O331" s="15">
        <f>L331*J331</f>
        <v/>
      </c>
      <c r="P331" s="17">
        <f>M331*J331</f>
        <v/>
      </c>
    </row>
    <row r="332" ht="13.5" customHeight="1">
      <c r="A332" s="14" t="n">
        <v>100425</v>
      </c>
      <c r="B332" s="15" t="inlineStr">
        <is>
          <t>NEWPAGE COGN</t>
        </is>
      </c>
      <c r="C332" s="15" t="n">
        <v>13.8</v>
      </c>
      <c r="D332" s="15" t="n">
        <v>101</v>
      </c>
      <c r="E332" s="15" t="n">
        <v>113</v>
      </c>
      <c r="F332" s="15" t="n">
        <v>119</v>
      </c>
      <c r="G332" s="15" t="n">
        <v>1</v>
      </c>
      <c r="H332" s="15" t="n">
        <v>119</v>
      </c>
      <c r="I332" s="16" t="n">
        <v>119</v>
      </c>
      <c r="J332" s="15">
        <f>I332-F332</f>
        <v/>
      </c>
      <c r="K332" s="15">
        <f>H332-I332</f>
        <v/>
      </c>
      <c r="L332" s="15" t="n">
        <v>-0.01484</v>
      </c>
      <c r="M332" s="15" t="n">
        <v>-0.01484</v>
      </c>
      <c r="N332" s="15" t="n"/>
      <c r="O332" s="15">
        <f>L332*J332</f>
        <v/>
      </c>
      <c r="P332" s="17">
        <f>M332*J332</f>
        <v/>
      </c>
    </row>
    <row r="333" ht="13.5" customHeight="1">
      <c r="A333" s="14" t="n">
        <v>100427</v>
      </c>
      <c r="B333" s="15" t="inlineStr">
        <is>
          <t>VERJAY LVRHY</t>
        </is>
      </c>
      <c r="C333" s="15" t="n">
        <v>2.3</v>
      </c>
      <c r="D333" s="15" t="n">
        <v>101</v>
      </c>
      <c r="E333" s="15" t="n">
        <v>114</v>
      </c>
      <c r="F333" s="15" t="n">
        <v>6</v>
      </c>
      <c r="G333" s="15" t="n">
        <v>0</v>
      </c>
      <c r="H333" s="15" t="n">
        <v>6</v>
      </c>
      <c r="I333" s="16" t="n">
        <v>6</v>
      </c>
      <c r="J333" s="15">
        <f>I333-F333</f>
        <v/>
      </c>
      <c r="K333" s="15">
        <f>H333-I333</f>
        <v/>
      </c>
      <c r="L333" s="15" t="n">
        <v>-0.01484</v>
      </c>
      <c r="M333" s="15" t="n">
        <v>-0.01484</v>
      </c>
      <c r="N333" s="15" t="n"/>
      <c r="O333" s="15">
        <f>L333*J333</f>
        <v/>
      </c>
      <c r="P333" s="17">
        <f>M333*J333</f>
        <v/>
      </c>
    </row>
    <row r="334" ht="13.5" customHeight="1">
      <c r="A334" s="14" t="n">
        <v>100462</v>
      </c>
      <c r="B334" s="15" t="inlineStr">
        <is>
          <t xml:space="preserve">DEER RIPS   </t>
        </is>
      </c>
      <c r="C334" s="15" t="n">
        <v>13.2</v>
      </c>
      <c r="D334" s="15" t="n">
        <v>101</v>
      </c>
      <c r="E334" s="15" t="n">
        <v>114</v>
      </c>
      <c r="F334" s="15" t="n">
        <v>9.199999999999999</v>
      </c>
      <c r="G334" s="15" t="n">
        <v>0</v>
      </c>
      <c r="H334" s="15" t="n">
        <v>9.199999999999999</v>
      </c>
      <c r="I334" s="16" t="n">
        <v>9.199999999999999</v>
      </c>
      <c r="J334" s="15">
        <f>I334-F334</f>
        <v/>
      </c>
      <c r="K334" s="15">
        <f>H334-I334</f>
        <v/>
      </c>
      <c r="L334" s="15" t="n">
        <v>-0.01484</v>
      </c>
      <c r="M334" s="15" t="n">
        <v>-0.01484</v>
      </c>
      <c r="N334" s="15" t="n"/>
      <c r="O334" s="15">
        <f>L334*J334</f>
        <v/>
      </c>
      <c r="P334" s="17">
        <f>M334*J334</f>
        <v/>
      </c>
    </row>
    <row r="335" ht="13.5" customHeight="1">
      <c r="A335" s="14" t="n">
        <v>100431</v>
      </c>
      <c r="B335" s="15" t="inlineStr">
        <is>
          <t xml:space="preserve">VERJAY OTIS </t>
        </is>
      </c>
      <c r="C335" s="15" t="n">
        <v>4.16</v>
      </c>
      <c r="D335" s="15" t="n">
        <v>101</v>
      </c>
      <c r="E335" s="15" t="n">
        <v>114</v>
      </c>
      <c r="F335" s="15" t="n">
        <v>10.4</v>
      </c>
      <c r="G335" s="15" t="n">
        <v>0</v>
      </c>
      <c r="H335" s="15" t="n">
        <v>10.4</v>
      </c>
      <c r="I335" s="16" t="n">
        <v>10.4</v>
      </c>
      <c r="J335" s="15">
        <f>I335-F335</f>
        <v/>
      </c>
      <c r="K335" s="15">
        <f>H335-I335</f>
        <v/>
      </c>
      <c r="L335" s="15" t="n">
        <v>-0.01484</v>
      </c>
      <c r="M335" s="15" t="n">
        <v>-0.01484</v>
      </c>
      <c r="N335" s="15" t="n"/>
      <c r="O335" s="15">
        <f>L335*J335</f>
        <v/>
      </c>
      <c r="P335" s="17">
        <f>M335*J335</f>
        <v/>
      </c>
    </row>
    <row r="336" ht="13.5" customHeight="1">
      <c r="A336" s="14" t="n">
        <v>100432</v>
      </c>
      <c r="B336" s="15" t="inlineStr">
        <is>
          <t xml:space="preserve">VERSO JAY C </t>
        </is>
      </c>
      <c r="C336" s="15" t="n">
        <v>13.8</v>
      </c>
      <c r="D336" s="15" t="n">
        <v>101</v>
      </c>
      <c r="E336" s="15" t="n">
        <v>112</v>
      </c>
      <c r="F336" s="15" t="n">
        <v>39.6</v>
      </c>
      <c r="G336" s="15" t="n">
        <v>0</v>
      </c>
      <c r="H336" s="15" t="n">
        <v>39.6</v>
      </c>
      <c r="I336" s="16" t="n">
        <v>39.6</v>
      </c>
      <c r="J336" s="15">
        <f>I336-F336</f>
        <v/>
      </c>
      <c r="K336" s="15">
        <f>H336-I336</f>
        <v/>
      </c>
      <c r="L336" s="15" t="n">
        <v>-0.01484</v>
      </c>
      <c r="M336" s="15" t="n">
        <v>-0.01484</v>
      </c>
      <c r="N336" s="15" t="n"/>
      <c r="O336" s="15">
        <f>L336*J336</f>
        <v/>
      </c>
      <c r="P336" s="17">
        <f>M336*J336</f>
        <v/>
      </c>
    </row>
    <row r="337" ht="13.5" customHeight="1">
      <c r="A337" s="14" t="n">
        <v>100448</v>
      </c>
      <c r="B337" s="15" t="inlineStr">
        <is>
          <t xml:space="preserve">BONNY EAGLE </t>
        </is>
      </c>
      <c r="C337" s="15" t="n">
        <v>2.4</v>
      </c>
      <c r="D337" s="15" t="n">
        <v>101</v>
      </c>
      <c r="E337" s="15" t="n">
        <v>114</v>
      </c>
      <c r="F337" s="15" t="n">
        <v>0</v>
      </c>
      <c r="G337" s="15" t="n">
        <v>0</v>
      </c>
      <c r="H337" s="15" t="n">
        <v>0</v>
      </c>
      <c r="I337" s="16" t="n">
        <v>0</v>
      </c>
      <c r="J337" s="15">
        <f>I337-F337</f>
        <v/>
      </c>
      <c r="K337" s="15">
        <f>H337-I337</f>
        <v/>
      </c>
      <c r="L337" s="15" t="n">
        <v>-0.01484</v>
      </c>
      <c r="M337" s="15" t="n">
        <v>-0.01484</v>
      </c>
      <c r="N337" s="15" t="n"/>
      <c r="O337" s="15">
        <f>L337*J337</f>
        <v/>
      </c>
      <c r="P337" s="17">
        <f>M337*J337</f>
        <v/>
      </c>
    </row>
    <row r="338" ht="13.5" customHeight="1">
      <c r="A338" s="14" t="n">
        <v>100449</v>
      </c>
      <c r="B338" s="15" t="inlineStr">
        <is>
          <t xml:space="preserve">HIRAM HYDRO </t>
        </is>
      </c>
      <c r="C338" s="15" t="n">
        <v>2.4</v>
      </c>
      <c r="D338" s="15" t="n">
        <v>101</v>
      </c>
      <c r="E338" s="15" t="n">
        <v>114</v>
      </c>
      <c r="F338" s="15" t="n">
        <v>11.6</v>
      </c>
      <c r="G338" s="15" t="n">
        <v>0</v>
      </c>
      <c r="H338" s="15" t="n">
        <v>11.6</v>
      </c>
      <c r="I338" s="16" t="n">
        <v>11.6</v>
      </c>
      <c r="J338" s="15">
        <f>I338-F338</f>
        <v/>
      </c>
      <c r="K338" s="15">
        <f>H338-I338</f>
        <v/>
      </c>
      <c r="L338" s="15" t="n">
        <v>-0.01484</v>
      </c>
      <c r="M338" s="15" t="n">
        <v>-0.01484</v>
      </c>
      <c r="N338" s="15" t="n"/>
      <c r="O338" s="15">
        <f>L338*J338</f>
        <v/>
      </c>
      <c r="P338" s="17">
        <f>M338*J338</f>
        <v/>
      </c>
    </row>
    <row r="339" ht="13.5" customHeight="1">
      <c r="A339" s="14" t="n">
        <v>100450</v>
      </c>
      <c r="B339" s="15" t="inlineStr">
        <is>
          <t xml:space="preserve">ATHENS      </t>
        </is>
      </c>
      <c r="C339" s="15" t="n">
        <v>13.8</v>
      </c>
      <c r="D339" s="15" t="n">
        <v>101</v>
      </c>
      <c r="E339" s="15" t="n">
        <v>112</v>
      </c>
      <c r="F339" s="15" t="n">
        <v>0</v>
      </c>
      <c r="G339" s="15" t="n">
        <v>0</v>
      </c>
      <c r="H339" s="15" t="n">
        <v>0</v>
      </c>
      <c r="I339" s="16" t="n">
        <v>0</v>
      </c>
      <c r="J339" s="15">
        <f>I339-F339</f>
        <v/>
      </c>
      <c r="K339" s="15">
        <f>H339-I339</f>
        <v/>
      </c>
      <c r="L339" s="15" t="n">
        <v>-0.01484</v>
      </c>
      <c r="M339" s="15" t="n">
        <v>-0.01484</v>
      </c>
      <c r="N339" s="15" t="n"/>
      <c r="O339" s="15">
        <f>L339*J339</f>
        <v/>
      </c>
      <c r="P339" s="17">
        <f>M339*J339</f>
        <v/>
      </c>
    </row>
    <row r="340" ht="13.5" customHeight="1">
      <c r="A340" s="14" t="n">
        <v>100460</v>
      </c>
      <c r="B340" s="15" t="inlineStr">
        <is>
          <t xml:space="preserve">MONTY HYDRO </t>
        </is>
      </c>
      <c r="C340" s="15" t="n">
        <v>12</v>
      </c>
      <c r="D340" s="15" t="n">
        <v>101</v>
      </c>
      <c r="E340" s="15" t="n">
        <v>114</v>
      </c>
      <c r="F340" s="15" t="n">
        <v>28</v>
      </c>
      <c r="G340" s="15" t="n">
        <v>0</v>
      </c>
      <c r="H340" s="15" t="n">
        <v>28</v>
      </c>
      <c r="I340" s="16" t="n">
        <v>28</v>
      </c>
      <c r="J340" s="15">
        <f>I340-F340</f>
        <v/>
      </c>
      <c r="K340" s="15">
        <f>H340-I340</f>
        <v/>
      </c>
      <c r="L340" s="15" t="n">
        <v>-0.01484</v>
      </c>
      <c r="M340" s="15" t="n">
        <v>-0.01484</v>
      </c>
      <c r="N340" s="15" t="n"/>
      <c r="O340" s="15">
        <f>L340*J340</f>
        <v/>
      </c>
      <c r="P340" s="17">
        <f>M340*J340</f>
        <v/>
      </c>
    </row>
    <row r="341" ht="13.5" customHeight="1">
      <c r="A341" s="14" t="n">
        <v>100428</v>
      </c>
      <c r="B341" s="15" t="inlineStr">
        <is>
          <t>VERJAY JAYHY</t>
        </is>
      </c>
      <c r="C341" s="15" t="n">
        <v>4.16</v>
      </c>
      <c r="D341" s="15" t="n">
        <v>101</v>
      </c>
      <c r="E341" s="15" t="n">
        <v>114</v>
      </c>
      <c r="F341" s="15" t="n">
        <v>3</v>
      </c>
      <c r="G341" s="15" t="n">
        <v>0</v>
      </c>
      <c r="H341" s="15" t="n">
        <v>3</v>
      </c>
      <c r="I341" s="16" t="n">
        <v>3</v>
      </c>
      <c r="J341" s="15">
        <f>I341-F341</f>
        <v/>
      </c>
      <c r="K341" s="15">
        <f>H341-I341</f>
        <v/>
      </c>
      <c r="L341" s="15" t="n">
        <v>-0.01484</v>
      </c>
      <c r="M341" s="15" t="n">
        <v>-0.01484</v>
      </c>
      <c r="N341" s="15" t="n"/>
      <c r="O341" s="15">
        <f>L341*J341</f>
        <v/>
      </c>
      <c r="P341" s="17">
        <f>M341*J341</f>
        <v/>
      </c>
    </row>
    <row r="342" ht="13.5" customHeight="1">
      <c r="A342" s="14" t="n">
        <v>105478</v>
      </c>
      <c r="B342" s="15" t="inlineStr">
        <is>
          <t>NEWINGTON_S1</t>
        </is>
      </c>
      <c r="C342" s="15" t="n">
        <v>18</v>
      </c>
      <c r="D342" s="15" t="n">
        <v>101</v>
      </c>
      <c r="E342" s="15" t="n">
        <v>603</v>
      </c>
      <c r="F342" s="15" t="n">
        <v>208.95</v>
      </c>
      <c r="G342" s="15" t="n">
        <v>0</v>
      </c>
      <c r="H342" s="15" t="n">
        <v>208.95</v>
      </c>
      <c r="I342" s="16" t="n">
        <v>208.95</v>
      </c>
      <c r="J342" s="15">
        <f>I342-F342</f>
        <v/>
      </c>
      <c r="K342" s="15">
        <f>H342-I342</f>
        <v/>
      </c>
      <c r="L342" s="15" t="n">
        <v>-0.01483</v>
      </c>
      <c r="M342" s="15" t="n">
        <v>-0.01483</v>
      </c>
      <c r="N342" s="15" t="n"/>
      <c r="O342" s="15">
        <f>L342*J342</f>
        <v/>
      </c>
      <c r="P342" s="17">
        <f>M342*J342</f>
        <v/>
      </c>
    </row>
    <row r="343" ht="13.5" customHeight="1">
      <c r="A343" s="14" t="n">
        <v>105464</v>
      </c>
      <c r="B343" s="15" t="inlineStr">
        <is>
          <t>NEWINGTON_G1</t>
        </is>
      </c>
      <c r="C343" s="15" t="n">
        <v>24</v>
      </c>
      <c r="D343" s="15" t="n">
        <v>101</v>
      </c>
      <c r="E343" s="15" t="n">
        <v>603</v>
      </c>
      <c r="F343" s="15" t="n">
        <v>407.5</v>
      </c>
      <c r="G343" s="15" t="n">
        <v>0</v>
      </c>
      <c r="H343" s="15" t="n">
        <v>407.5</v>
      </c>
      <c r="I343" s="16" t="n">
        <v>407.5</v>
      </c>
      <c r="J343" s="15">
        <f>I343-F343</f>
        <v/>
      </c>
      <c r="K343" s="15">
        <f>H343-I343</f>
        <v/>
      </c>
      <c r="L343" s="15" t="n">
        <v>-0.01483</v>
      </c>
      <c r="M343" s="15" t="n">
        <v>-0.01483</v>
      </c>
      <c r="N343" s="15" t="n"/>
      <c r="O343" s="15">
        <f>L343*J343</f>
        <v/>
      </c>
      <c r="P343" s="17">
        <f>M343*J343</f>
        <v/>
      </c>
    </row>
    <row r="344" ht="13.5" customHeight="1">
      <c r="A344" s="14" t="n">
        <v>105476</v>
      </c>
      <c r="B344" s="15" t="inlineStr">
        <is>
          <t>NEWINGTON_C1</t>
        </is>
      </c>
      <c r="C344" s="15" t="n">
        <v>18</v>
      </c>
      <c r="D344" s="15" t="n">
        <v>101</v>
      </c>
      <c r="E344" s="15" t="n">
        <v>603</v>
      </c>
      <c r="F344" s="15" t="n">
        <v>175.28</v>
      </c>
      <c r="G344" s="15" t="n">
        <v>0</v>
      </c>
      <c r="H344" s="15" t="n">
        <v>175.28</v>
      </c>
      <c r="I344" s="16" t="n">
        <v>175.28</v>
      </c>
      <c r="J344" s="15">
        <f>I344-F344</f>
        <v/>
      </c>
      <c r="K344" s="15">
        <f>H344-I344</f>
        <v/>
      </c>
      <c r="L344" s="15" t="n">
        <v>-0.01483</v>
      </c>
      <c r="M344" s="15" t="n">
        <v>-0.01483</v>
      </c>
      <c r="N344" s="15" t="n"/>
      <c r="O344" s="15">
        <f>L344*J344</f>
        <v/>
      </c>
      <c r="P344" s="17">
        <f>M344*J344</f>
        <v/>
      </c>
    </row>
    <row r="345" ht="13.5" customHeight="1">
      <c r="A345" s="14" t="n">
        <v>105477</v>
      </c>
      <c r="B345" s="15" t="inlineStr">
        <is>
          <t>NEWINGTON_C2</t>
        </is>
      </c>
      <c r="C345" s="15" t="n">
        <v>18</v>
      </c>
      <c r="D345" s="15" t="n">
        <v>101</v>
      </c>
      <c r="E345" s="15" t="n">
        <v>603</v>
      </c>
      <c r="F345" s="15" t="n">
        <v>175.28</v>
      </c>
      <c r="G345" s="15" t="n">
        <v>0</v>
      </c>
      <c r="H345" s="15" t="n">
        <v>175.28</v>
      </c>
      <c r="I345" s="16" t="n">
        <v>175.28</v>
      </c>
      <c r="J345" s="15">
        <f>I345-F345</f>
        <v/>
      </c>
      <c r="K345" s="15">
        <f>H345-I345</f>
        <v/>
      </c>
      <c r="L345" s="15" t="n">
        <v>-0.01483</v>
      </c>
      <c r="M345" s="15" t="n">
        <v>-0.01483</v>
      </c>
      <c r="N345" s="15" t="n"/>
      <c r="O345" s="15">
        <f>L345*J345</f>
        <v/>
      </c>
      <c r="P345" s="17">
        <f>M345*J345</f>
        <v/>
      </c>
    </row>
    <row r="346" ht="13.5" customHeight="1">
      <c r="A346" s="14" t="n">
        <v>105568</v>
      </c>
      <c r="B346" s="15" t="inlineStr">
        <is>
          <t xml:space="preserve">SEABROOK_G1 </t>
        </is>
      </c>
      <c r="C346" s="15" t="n">
        <v>25</v>
      </c>
      <c r="D346" s="15" t="n">
        <v>101</v>
      </c>
      <c r="E346" s="15" t="n">
        <v>603</v>
      </c>
      <c r="F346" s="15" t="n">
        <v>1309.28</v>
      </c>
      <c r="G346" s="15" t="n">
        <v>0</v>
      </c>
      <c r="H346" s="15" t="n">
        <v>1309.28</v>
      </c>
      <c r="I346" s="16" t="n">
        <v>1309.28</v>
      </c>
      <c r="J346" s="15">
        <f>I346-F346</f>
        <v/>
      </c>
      <c r="K346" s="15">
        <f>H346-I346</f>
        <v/>
      </c>
      <c r="L346" s="15" t="n">
        <v>-0.01481</v>
      </c>
      <c r="M346" s="15" t="n">
        <v>-0.01481</v>
      </c>
      <c r="N346" s="15" t="n"/>
      <c r="O346" s="15">
        <f>L346*J346</f>
        <v/>
      </c>
      <c r="P346" s="17">
        <f>M346*J346</f>
        <v/>
      </c>
    </row>
    <row r="347" ht="13.5" customHeight="1">
      <c r="A347" s="14" t="n">
        <v>108895</v>
      </c>
      <c r="B347" s="15" t="inlineStr">
        <is>
          <t>BERLIN VT_GT</t>
        </is>
      </c>
      <c r="C347" s="15" t="n">
        <v>13.2</v>
      </c>
      <c r="D347" s="15" t="n">
        <v>101</v>
      </c>
      <c r="E347" s="15" t="n">
        <v>704</v>
      </c>
      <c r="F347" s="15" t="n">
        <v>0</v>
      </c>
      <c r="G347" s="15" t="n">
        <v>0</v>
      </c>
      <c r="H347" s="15" t="n">
        <v>0</v>
      </c>
      <c r="I347" s="16" t="n">
        <v>0</v>
      </c>
      <c r="J347" s="15">
        <f>I347-F347</f>
        <v/>
      </c>
      <c r="K347" s="15">
        <f>H347-I347</f>
        <v/>
      </c>
      <c r="L347" s="15" t="n">
        <v>-0.01476</v>
      </c>
      <c r="M347" s="15" t="n">
        <v>-0.01476</v>
      </c>
      <c r="N347" s="15" t="n"/>
      <c r="O347" s="15">
        <f>L347*J347</f>
        <v/>
      </c>
      <c r="P347" s="17">
        <f>M347*J347</f>
        <v/>
      </c>
    </row>
    <row r="348" ht="13.5" customHeight="1">
      <c r="A348" s="14" t="n">
        <v>993997</v>
      </c>
      <c r="B348" s="15" t="inlineStr">
        <is>
          <t>DFO NG_MID~1</t>
        </is>
      </c>
      <c r="C348" s="15" t="n">
        <v>115</v>
      </c>
      <c r="D348" s="15" t="n">
        <v>101</v>
      </c>
      <c r="E348" s="15" t="n">
        <v>1120</v>
      </c>
      <c r="F348" s="15" t="n">
        <v>23</v>
      </c>
      <c r="G348" s="15" t="n">
        <v>0</v>
      </c>
      <c r="H348" s="15" t="n">
        <v>23</v>
      </c>
      <c r="I348" s="16" t="n">
        <v>23</v>
      </c>
      <c r="J348" s="15">
        <f>I348-F348</f>
        <v/>
      </c>
      <c r="K348" s="15">
        <f>H348-I348</f>
        <v/>
      </c>
      <c r="L348" s="15" t="n">
        <v>-0.01474</v>
      </c>
      <c r="M348" s="15" t="n">
        <v>-0.01474</v>
      </c>
      <c r="N348" s="15" t="n"/>
      <c r="O348" s="15">
        <f>L348*J348</f>
        <v/>
      </c>
      <c r="P348" s="17">
        <f>M348*J348</f>
        <v/>
      </c>
    </row>
    <row r="349" ht="13.5" customHeight="1">
      <c r="A349" s="14" t="n">
        <v>114858</v>
      </c>
      <c r="B349" s="15" t="inlineStr">
        <is>
          <t>MILFRD MA CT</t>
        </is>
      </c>
      <c r="C349" s="15" t="n">
        <v>13.8</v>
      </c>
      <c r="D349" s="15" t="n">
        <v>101</v>
      </c>
      <c r="E349" s="15" t="n">
        <v>1140</v>
      </c>
      <c r="F349" s="15" t="n">
        <v>109.83</v>
      </c>
      <c r="G349" s="15" t="n">
        <v>0</v>
      </c>
      <c r="H349" s="15" t="n">
        <v>109.83</v>
      </c>
      <c r="I349" s="16" t="n">
        <v>109.83</v>
      </c>
      <c r="J349" s="15">
        <f>I349-F349</f>
        <v/>
      </c>
      <c r="K349" s="15">
        <f>H349-I349</f>
        <v/>
      </c>
      <c r="L349" s="15" t="n">
        <v>-0.01468</v>
      </c>
      <c r="M349" s="15" t="n">
        <v>-0.01468</v>
      </c>
      <c r="N349" s="15" t="n"/>
      <c r="O349" s="15">
        <f>L349*J349</f>
        <v/>
      </c>
      <c r="P349" s="17">
        <f>M349*J349</f>
        <v/>
      </c>
    </row>
    <row r="350" ht="13.5" customHeight="1">
      <c r="A350" s="14" t="n">
        <v>114859</v>
      </c>
      <c r="B350" s="15" t="inlineStr">
        <is>
          <t>MILFRD MA ST</t>
        </is>
      </c>
      <c r="C350" s="15" t="n">
        <v>13.8</v>
      </c>
      <c r="D350" s="15" t="n">
        <v>101</v>
      </c>
      <c r="E350" s="15" t="n">
        <v>1140</v>
      </c>
      <c r="F350" s="15" t="n">
        <v>92.17</v>
      </c>
      <c r="G350" s="15" t="n">
        <v>0</v>
      </c>
      <c r="H350" s="15" t="n">
        <v>92.17</v>
      </c>
      <c r="I350" s="16" t="n">
        <v>92.17</v>
      </c>
      <c r="J350" s="15">
        <f>I350-F350</f>
        <v/>
      </c>
      <c r="K350" s="15">
        <f>H350-I350</f>
        <v/>
      </c>
      <c r="L350" s="15" t="n">
        <v>-0.01468</v>
      </c>
      <c r="M350" s="15" t="n">
        <v>-0.01468</v>
      </c>
      <c r="N350" s="15" t="n"/>
      <c r="O350" s="15">
        <f>L350*J350</f>
        <v/>
      </c>
      <c r="P350" s="17">
        <f>M350*J350</f>
        <v/>
      </c>
    </row>
    <row r="351" ht="13.5" customHeight="1">
      <c r="A351" s="14" t="n">
        <v>109277</v>
      </c>
      <c r="B351" s="15" t="inlineStr">
        <is>
          <t xml:space="preserve">NEWPORT HY  </t>
        </is>
      </c>
      <c r="C351" s="15" t="n">
        <v>4.16</v>
      </c>
      <c r="D351" s="15" t="n">
        <v>101</v>
      </c>
      <c r="E351" s="15" t="n">
        <v>704</v>
      </c>
      <c r="F351" s="15" t="n">
        <v>0</v>
      </c>
      <c r="G351" s="15" t="n">
        <v>0</v>
      </c>
      <c r="H351" s="15" t="n">
        <v>0</v>
      </c>
      <c r="I351" s="16" t="n">
        <v>0</v>
      </c>
      <c r="J351" s="15">
        <f>I351-F351</f>
        <v/>
      </c>
      <c r="K351" s="15">
        <f>H351-I351</f>
        <v/>
      </c>
      <c r="L351" s="15" t="n">
        <v>-0.01462</v>
      </c>
      <c r="M351" s="15" t="n">
        <v>-0.01462</v>
      </c>
      <c r="N351" s="15" t="n"/>
      <c r="O351" s="15">
        <f>L351*J351</f>
        <v/>
      </c>
      <c r="P351" s="17">
        <f>M351*J351</f>
        <v/>
      </c>
    </row>
    <row r="352" ht="13.5" customHeight="1">
      <c r="A352" s="14" t="n">
        <v>109234</v>
      </c>
      <c r="B352" s="15" t="inlineStr">
        <is>
          <t>COVENTRY_GEN</t>
        </is>
      </c>
      <c r="C352" s="15" t="n">
        <v>4.16</v>
      </c>
      <c r="D352" s="15" t="n">
        <v>101</v>
      </c>
      <c r="E352" s="15" t="n">
        <v>704</v>
      </c>
      <c r="F352" s="15" t="n">
        <v>0</v>
      </c>
      <c r="G352" s="15" t="n">
        <v>0</v>
      </c>
      <c r="H352" s="15" t="n">
        <v>0</v>
      </c>
      <c r="I352" s="16" t="n">
        <v>0</v>
      </c>
      <c r="J352" s="15">
        <f>I352-F352</f>
        <v/>
      </c>
      <c r="K352" s="15">
        <f>H352-I352</f>
        <v/>
      </c>
      <c r="L352" s="15" t="n">
        <v>-0.01461</v>
      </c>
      <c r="M352" s="15" t="n">
        <v>-0.01461</v>
      </c>
      <c r="N352" s="15" t="n"/>
      <c r="O352" s="15">
        <f>L352*J352</f>
        <v/>
      </c>
      <c r="P352" s="17">
        <f>M352*J352</f>
        <v/>
      </c>
    </row>
    <row r="353" ht="13.5" customHeight="1">
      <c r="A353" s="14" t="n">
        <v>114713</v>
      </c>
      <c r="B353" s="15" t="inlineStr">
        <is>
          <t>WATERS RVRJ1</t>
        </is>
      </c>
      <c r="C353" s="15" t="n">
        <v>13.8</v>
      </c>
      <c r="D353" s="15" t="n">
        <v>101</v>
      </c>
      <c r="E353" s="15" t="n">
        <v>1242</v>
      </c>
      <c r="F353" s="15" t="n">
        <v>16.44</v>
      </c>
      <c r="G353" s="15" t="n">
        <v>0</v>
      </c>
      <c r="H353" s="15" t="n">
        <v>16.44</v>
      </c>
      <c r="I353" s="16" t="n">
        <v>16.44</v>
      </c>
      <c r="J353" s="15">
        <f>I353-F353</f>
        <v/>
      </c>
      <c r="K353" s="15">
        <f>H353-I353</f>
        <v/>
      </c>
      <c r="L353" s="15" t="n">
        <v>-0.01461</v>
      </c>
      <c r="M353" s="15" t="n">
        <v>-0.01461</v>
      </c>
      <c r="N353" s="15" t="n"/>
      <c r="O353" s="15">
        <f>L353*J353</f>
        <v/>
      </c>
      <c r="P353" s="17">
        <f>M353*J353</f>
        <v/>
      </c>
    </row>
    <row r="354" ht="13.5" customHeight="1">
      <c r="A354" s="14" t="n">
        <v>114714</v>
      </c>
      <c r="B354" s="15" t="inlineStr">
        <is>
          <t>WATERS RVRJ2</t>
        </is>
      </c>
      <c r="C354" s="15" t="n">
        <v>13.8</v>
      </c>
      <c r="D354" s="15" t="n">
        <v>101</v>
      </c>
      <c r="E354" s="15" t="n">
        <v>1242</v>
      </c>
      <c r="F354" s="15" t="n">
        <v>30.79</v>
      </c>
      <c r="G354" s="15" t="n">
        <v>0</v>
      </c>
      <c r="H354" s="15" t="n">
        <v>30.79</v>
      </c>
      <c r="I354" s="16" t="n">
        <v>30.79</v>
      </c>
      <c r="J354" s="15">
        <f>I354-F354</f>
        <v/>
      </c>
      <c r="K354" s="15">
        <f>H354-I354</f>
        <v/>
      </c>
      <c r="L354" s="15" t="n">
        <v>-0.01461</v>
      </c>
      <c r="M354" s="15" t="n">
        <v>-0.01461</v>
      </c>
      <c r="N354" s="15" t="n"/>
      <c r="O354" s="15">
        <f>L354*J354</f>
        <v/>
      </c>
      <c r="P354" s="17">
        <f>M354*J354</f>
        <v/>
      </c>
    </row>
    <row r="355" ht="13.5" customHeight="1">
      <c r="A355" s="14" t="n">
        <v>114716</v>
      </c>
      <c r="B355" s="15" t="inlineStr">
        <is>
          <t xml:space="preserve">MMWEC WR    </t>
        </is>
      </c>
      <c r="C355" s="15" t="n">
        <v>13.8</v>
      </c>
      <c r="D355" s="15" t="n">
        <v>101</v>
      </c>
      <c r="E355" s="15" t="n">
        <v>1242</v>
      </c>
      <c r="F355" s="15" t="n">
        <v>57.97</v>
      </c>
      <c r="G355" s="15" t="n">
        <v>0</v>
      </c>
      <c r="H355" s="15" t="n">
        <v>57.97</v>
      </c>
      <c r="I355" s="16" t="n">
        <v>57.97</v>
      </c>
      <c r="J355" s="15">
        <f>I355-F355</f>
        <v/>
      </c>
      <c r="K355" s="15">
        <f>H355-I355</f>
        <v/>
      </c>
      <c r="L355" s="15" t="n">
        <v>-0.01461</v>
      </c>
      <c r="M355" s="15" t="n">
        <v>-0.01461</v>
      </c>
      <c r="N355" s="15" t="n"/>
      <c r="O355" s="15">
        <f>L355*J355</f>
        <v/>
      </c>
      <c r="P355" s="17">
        <f>M355*J355</f>
        <v/>
      </c>
    </row>
    <row r="356" ht="13.5" customHeight="1">
      <c r="A356" s="14" t="n">
        <v>994421</v>
      </c>
      <c r="B356" s="15" t="inlineStr">
        <is>
          <t>DFO NG_WAT~1</t>
        </is>
      </c>
      <c r="C356" s="15" t="n">
        <v>115</v>
      </c>
      <c r="D356" s="15" t="n">
        <v>101</v>
      </c>
      <c r="E356" s="15" t="n">
        <v>1130</v>
      </c>
      <c r="F356" s="15" t="n">
        <v>61.85</v>
      </c>
      <c r="G356" s="15" t="n">
        <v>0</v>
      </c>
      <c r="H356" s="15" t="n">
        <v>61.85</v>
      </c>
      <c r="I356" s="16" t="n">
        <v>61.85</v>
      </c>
      <c r="J356" s="15">
        <f>I356-F356</f>
        <v/>
      </c>
      <c r="K356" s="15">
        <f>H356-I356</f>
        <v/>
      </c>
      <c r="L356" s="15" t="n">
        <v>-0.01461</v>
      </c>
      <c r="M356" s="15" t="n">
        <v>-0.01461</v>
      </c>
      <c r="N356" s="15" t="n"/>
      <c r="O356" s="15">
        <f>L356*J356</f>
        <v/>
      </c>
      <c r="P356" s="17">
        <f>M356*J356</f>
        <v/>
      </c>
    </row>
    <row r="357" ht="13.5" customHeight="1">
      <c r="A357" s="14" t="n">
        <v>109080</v>
      </c>
      <c r="B357" s="15" t="inlineStr">
        <is>
          <t xml:space="preserve">MORETOWN    </t>
        </is>
      </c>
      <c r="C357" s="15" t="n">
        <v>4.16</v>
      </c>
      <c r="D357" s="15" t="n">
        <v>101</v>
      </c>
      <c r="E357" s="15" t="n">
        <v>704</v>
      </c>
      <c r="F357" s="15" t="n">
        <v>0</v>
      </c>
      <c r="G357" s="15" t="n">
        <v>0</v>
      </c>
      <c r="H357" s="15" t="n">
        <v>0</v>
      </c>
      <c r="I357" s="16" t="n">
        <v>0</v>
      </c>
      <c r="J357" s="15">
        <f>I357-F357</f>
        <v/>
      </c>
      <c r="K357" s="15">
        <f>H357-I357</f>
        <v/>
      </c>
      <c r="L357" s="15" t="n">
        <v>-0.01458</v>
      </c>
      <c r="M357" s="15" t="n">
        <v>-0.01458</v>
      </c>
      <c r="N357" s="15" t="n"/>
      <c r="O357" s="15">
        <f>L357*J357</f>
        <v/>
      </c>
      <c r="P357" s="17">
        <f>M357*J357</f>
        <v/>
      </c>
    </row>
    <row r="358" ht="13.5" customHeight="1">
      <c r="A358" s="14" t="n">
        <v>114729</v>
      </c>
      <c r="B358" s="15" t="inlineStr">
        <is>
          <t>MARBLEHEAD B</t>
        </is>
      </c>
      <c r="C358" s="15" t="n">
        <v>23</v>
      </c>
      <c r="D358" s="15" t="n">
        <v>101</v>
      </c>
      <c r="E358" s="15" t="n">
        <v>1246</v>
      </c>
      <c r="F358" s="15" t="n">
        <v>2.5</v>
      </c>
      <c r="G358" s="15" t="n">
        <v>0</v>
      </c>
      <c r="H358" s="15" t="n">
        <v>2.5</v>
      </c>
      <c r="I358" s="16" t="n">
        <v>2.5</v>
      </c>
      <c r="J358" s="15">
        <f>I358-F358</f>
        <v/>
      </c>
      <c r="K358" s="15">
        <f>H358-I358</f>
        <v/>
      </c>
      <c r="L358" s="15" t="n">
        <v>-0.01456</v>
      </c>
      <c r="M358" s="15" t="n">
        <v>-0.01456</v>
      </c>
      <c r="N358" s="15" t="n"/>
      <c r="O358" s="15">
        <f>L358*J358</f>
        <v/>
      </c>
      <c r="P358" s="17">
        <f>M358*J358</f>
        <v/>
      </c>
    </row>
    <row r="359" ht="13.5" customHeight="1">
      <c r="A359" s="14" t="n">
        <v>114728</v>
      </c>
      <c r="B359" s="15" t="inlineStr">
        <is>
          <t>MARBLEHEAD A</t>
        </is>
      </c>
      <c r="C359" s="15" t="n">
        <v>23</v>
      </c>
      <c r="D359" s="15" t="n">
        <v>101</v>
      </c>
      <c r="E359" s="15" t="n">
        <v>1246</v>
      </c>
      <c r="F359" s="15" t="n">
        <v>2.5</v>
      </c>
      <c r="G359" s="15" t="n">
        <v>0</v>
      </c>
      <c r="H359" s="15" t="n">
        <v>2.5</v>
      </c>
      <c r="I359" s="16" t="n">
        <v>2.5</v>
      </c>
      <c r="J359" s="15">
        <f>I359-F359</f>
        <v/>
      </c>
      <c r="K359" s="15">
        <f>H359-I359</f>
        <v/>
      </c>
      <c r="L359" s="15" t="n">
        <v>-0.01456</v>
      </c>
      <c r="M359" s="15" t="n">
        <v>-0.01456</v>
      </c>
      <c r="N359" s="15" t="n"/>
      <c r="O359" s="15">
        <f>L359*J359</f>
        <v/>
      </c>
      <c r="P359" s="17">
        <f>M359*J359</f>
        <v/>
      </c>
    </row>
    <row r="360" ht="13.5" customHeight="1">
      <c r="A360" s="14" t="n">
        <v>114488</v>
      </c>
      <c r="B360" s="15" t="inlineStr">
        <is>
          <t xml:space="preserve">SALEM 6ST   </t>
        </is>
      </c>
      <c r="C360" s="15" t="n">
        <v>13.8</v>
      </c>
      <c r="D360" s="15" t="n">
        <v>101</v>
      </c>
      <c r="E360" s="15" t="n">
        <v>1130</v>
      </c>
      <c r="F360" s="15" t="n">
        <v>133.75</v>
      </c>
      <c r="G360" s="15" t="n">
        <v>0</v>
      </c>
      <c r="H360" s="15" t="n">
        <v>133.75</v>
      </c>
      <c r="I360" s="16" t="n">
        <v>133.75</v>
      </c>
      <c r="J360" s="15">
        <f>I360-F360</f>
        <v/>
      </c>
      <c r="K360" s="15">
        <f>H360-I360</f>
        <v/>
      </c>
      <c r="L360" s="15" t="n">
        <v>-0.01456</v>
      </c>
      <c r="M360" s="15" t="n">
        <v>-0.01456</v>
      </c>
      <c r="N360" s="15" t="n"/>
      <c r="O360" s="15">
        <f>L360*J360</f>
        <v/>
      </c>
      <c r="P360" s="17">
        <f>M360*J360</f>
        <v/>
      </c>
    </row>
    <row r="361" ht="13.5" customHeight="1">
      <c r="A361" s="14" t="n">
        <v>114484</v>
      </c>
      <c r="B361" s="15" t="inlineStr">
        <is>
          <t xml:space="preserve">SALEM 5CT   </t>
        </is>
      </c>
      <c r="C361" s="15" t="n">
        <v>18</v>
      </c>
      <c r="D361" s="15" t="n">
        <v>101</v>
      </c>
      <c r="E361" s="15" t="n">
        <v>1130</v>
      </c>
      <c r="F361" s="15" t="n">
        <v>203.25</v>
      </c>
      <c r="G361" s="15" t="n">
        <v>0</v>
      </c>
      <c r="H361" s="15" t="n">
        <v>203.25</v>
      </c>
      <c r="I361" s="16" t="n">
        <v>203.25</v>
      </c>
      <c r="J361" s="15">
        <f>I361-F361</f>
        <v/>
      </c>
      <c r="K361" s="15">
        <f>H361-I361</f>
        <v/>
      </c>
      <c r="L361" s="15" t="n">
        <v>-0.01456</v>
      </c>
      <c r="M361" s="15" t="n">
        <v>-0.01456</v>
      </c>
      <c r="N361" s="15" t="n"/>
      <c r="O361" s="15">
        <f>L361*J361</f>
        <v/>
      </c>
      <c r="P361" s="17">
        <f>M361*J361</f>
        <v/>
      </c>
    </row>
    <row r="362" ht="13.5" customHeight="1">
      <c r="A362" s="14" t="n">
        <v>114485</v>
      </c>
      <c r="B362" s="15" t="inlineStr">
        <is>
          <t xml:space="preserve">SALEM 5ST   </t>
        </is>
      </c>
      <c r="C362" s="15" t="n">
        <v>13.8</v>
      </c>
      <c r="D362" s="15" t="n">
        <v>101</v>
      </c>
      <c r="E362" s="15" t="n">
        <v>1130</v>
      </c>
      <c r="F362" s="15" t="n">
        <v>133.75</v>
      </c>
      <c r="G362" s="15" t="n">
        <v>0</v>
      </c>
      <c r="H362" s="15" t="n">
        <v>133.75</v>
      </c>
      <c r="I362" s="16" t="n">
        <v>133.75</v>
      </c>
      <c r="J362" s="15">
        <f>I362-F362</f>
        <v/>
      </c>
      <c r="K362" s="15">
        <f>H362-I362</f>
        <v/>
      </c>
      <c r="L362" s="15" t="n">
        <v>-0.01456</v>
      </c>
      <c r="M362" s="15" t="n">
        <v>-0.01456</v>
      </c>
      <c r="N362" s="15" t="n"/>
      <c r="O362" s="15">
        <f>L362*J362</f>
        <v/>
      </c>
      <c r="P362" s="17">
        <f>M362*J362</f>
        <v/>
      </c>
    </row>
    <row r="363" ht="13.5" customHeight="1">
      <c r="A363" s="14" t="n">
        <v>114487</v>
      </c>
      <c r="B363" s="15" t="inlineStr">
        <is>
          <t xml:space="preserve">SALEM 6CT   </t>
        </is>
      </c>
      <c r="C363" s="15" t="n">
        <v>18</v>
      </c>
      <c r="D363" s="15" t="n">
        <v>101</v>
      </c>
      <c r="E363" s="15" t="n">
        <v>1130</v>
      </c>
      <c r="F363" s="15" t="n">
        <v>203.25</v>
      </c>
      <c r="G363" s="15" t="n">
        <v>0</v>
      </c>
      <c r="H363" s="15" t="n">
        <v>203.25</v>
      </c>
      <c r="I363" s="16" t="n">
        <v>203.25</v>
      </c>
      <c r="J363" s="15">
        <f>I363-F363</f>
        <v/>
      </c>
      <c r="K363" s="15">
        <f>H363-I363</f>
        <v/>
      </c>
      <c r="L363" s="15" t="n">
        <v>-0.01456</v>
      </c>
      <c r="M363" s="15" t="n">
        <v>-0.01456</v>
      </c>
      <c r="N363" s="15" t="n"/>
      <c r="O363" s="15">
        <f>L363*J363</f>
        <v/>
      </c>
      <c r="P363" s="17">
        <f>M363*J363</f>
        <v/>
      </c>
    </row>
    <row r="364" ht="13.5" customHeight="1">
      <c r="A364" s="14" t="n">
        <v>109076</v>
      </c>
      <c r="B364" s="15" t="inlineStr">
        <is>
          <t xml:space="preserve">LTTLE RIVER </t>
        </is>
      </c>
      <c r="C364" s="15" t="n">
        <v>4.16</v>
      </c>
      <c r="D364" s="15" t="n">
        <v>101</v>
      </c>
      <c r="E364" s="15" t="n">
        <v>704</v>
      </c>
      <c r="F364" s="15" t="n">
        <v>0</v>
      </c>
      <c r="G364" s="15" t="n">
        <v>0</v>
      </c>
      <c r="H364" s="15" t="n">
        <v>0</v>
      </c>
      <c r="I364" s="16" t="n">
        <v>0</v>
      </c>
      <c r="J364" s="15">
        <f>I364-F364</f>
        <v/>
      </c>
      <c r="K364" s="15">
        <f>H364-I364</f>
        <v/>
      </c>
      <c r="L364" s="15" t="n">
        <v>-0.01451</v>
      </c>
      <c r="M364" s="15" t="n">
        <v>-0.01451</v>
      </c>
      <c r="N364" s="15" t="n"/>
      <c r="O364" s="15">
        <f>L364*J364</f>
        <v/>
      </c>
      <c r="P364" s="17">
        <f>M364*J364</f>
        <v/>
      </c>
    </row>
    <row r="365" ht="13.5" customHeight="1">
      <c r="A365" s="14" t="n">
        <v>108905</v>
      </c>
      <c r="B365" s="15" t="inlineStr">
        <is>
          <t xml:space="preserve">KINGDOM_GEN </t>
        </is>
      </c>
      <c r="C365" s="15" t="n">
        <v>0.65</v>
      </c>
      <c r="D365" s="15" t="n">
        <v>101</v>
      </c>
      <c r="E365" s="15" t="n">
        <v>704</v>
      </c>
      <c r="F365" s="15" t="n">
        <v>12</v>
      </c>
      <c r="G365" s="15" t="n">
        <v>0</v>
      </c>
      <c r="H365" s="15" t="n">
        <v>12</v>
      </c>
      <c r="I365" s="16" t="n">
        <v>12</v>
      </c>
      <c r="J365" s="15">
        <f>I365-F365</f>
        <v/>
      </c>
      <c r="K365" s="15">
        <f>H365-I365</f>
        <v/>
      </c>
      <c r="L365" s="15" t="n">
        <v>-0.0145</v>
      </c>
      <c r="M365" s="15" t="n">
        <v>-0.0145</v>
      </c>
      <c r="N365" s="15" t="n"/>
      <c r="O365" s="15">
        <f>L365*J365</f>
        <v/>
      </c>
      <c r="P365" s="17">
        <f>M365*J365</f>
        <v/>
      </c>
    </row>
    <row r="366" ht="13.5" customHeight="1">
      <c r="A366" s="14" t="n">
        <v>109321</v>
      </c>
      <c r="B366" s="15" t="inlineStr">
        <is>
          <t xml:space="preserve">KCW_JAY_SC1 </t>
        </is>
      </c>
      <c r="C366" s="15" t="n">
        <v>13.8</v>
      </c>
      <c r="D366" s="15" t="n">
        <v>101</v>
      </c>
      <c r="E366" s="15" t="n">
        <v>704</v>
      </c>
      <c r="F366" s="15" t="n">
        <v>0</v>
      </c>
      <c r="G366" s="15" t="n">
        <v>0</v>
      </c>
      <c r="H366" s="15" t="n">
        <v>0</v>
      </c>
      <c r="I366" s="16" t="n">
        <v>0</v>
      </c>
      <c r="J366" s="15">
        <f>I366-F366</f>
        <v/>
      </c>
      <c r="K366" s="15">
        <f>H366-I366</f>
        <v/>
      </c>
      <c r="L366" s="15" t="n">
        <v>-0.01449</v>
      </c>
      <c r="M366" s="15" t="n">
        <v>-0.01449</v>
      </c>
      <c r="N366" s="15" t="n"/>
      <c r="O366" s="15">
        <f>L366*J366</f>
        <v/>
      </c>
      <c r="P366" s="17">
        <f>M366*J366</f>
        <v/>
      </c>
    </row>
    <row r="367" ht="13.5" customHeight="1">
      <c r="A367" s="14" t="n">
        <v>109072</v>
      </c>
      <c r="B367" s="15" t="inlineStr">
        <is>
          <t>BOLTON FALLS</t>
        </is>
      </c>
      <c r="C367" s="15" t="n">
        <v>4.16</v>
      </c>
      <c r="D367" s="15" t="n">
        <v>101</v>
      </c>
      <c r="E367" s="15" t="n">
        <v>704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-0.01437</v>
      </c>
      <c r="M367" s="15" t="n">
        <v>-0.01437</v>
      </c>
      <c r="N367" s="15" t="n"/>
      <c r="O367" s="15">
        <f>L367*J367</f>
        <v/>
      </c>
      <c r="P367" s="17">
        <f>M367*J367</f>
        <v/>
      </c>
    </row>
    <row r="368" ht="13.5" customHeight="1">
      <c r="A368" s="14" t="n">
        <v>993287</v>
      </c>
      <c r="B368" s="15" t="inlineStr">
        <is>
          <t>SUN_NORTH ~1</t>
        </is>
      </c>
      <c r="C368" s="15" t="n">
        <v>115</v>
      </c>
      <c r="D368" s="15" t="n">
        <v>101</v>
      </c>
      <c r="E368" s="15" t="n">
        <v>1110</v>
      </c>
      <c r="F368" s="15" t="n">
        <v>0</v>
      </c>
      <c r="G368" s="15" t="n">
        <v>0</v>
      </c>
      <c r="H368" s="15" t="n">
        <v>0</v>
      </c>
      <c r="I368" s="16" t="n">
        <v>0</v>
      </c>
      <c r="J368" s="15">
        <f>I368-F368</f>
        <v/>
      </c>
      <c r="K368" s="15">
        <f>H368-I368</f>
        <v/>
      </c>
      <c r="L368" s="15" t="n">
        <v>-0.01423</v>
      </c>
      <c r="M368" s="15" t="n">
        <v>-0.01423</v>
      </c>
      <c r="N368" s="15" t="n"/>
      <c r="O368" s="15">
        <f>L368*J368</f>
        <v/>
      </c>
      <c r="P368" s="17">
        <f>M368*J368</f>
        <v/>
      </c>
    </row>
    <row r="369" ht="13.5" customHeight="1">
      <c r="A369" s="14" t="n">
        <v>990759</v>
      </c>
      <c r="B369" s="15" t="inlineStr">
        <is>
          <t>BAT_MYSTIC~1</t>
        </is>
      </c>
      <c r="C369" s="15" t="n">
        <v>345</v>
      </c>
      <c r="D369" s="15" t="n">
        <v>101</v>
      </c>
      <c r="E369" s="15" t="n">
        <v>1000</v>
      </c>
      <c r="F369" s="15" t="n">
        <v>276</v>
      </c>
      <c r="G369" s="15" t="n">
        <v>0</v>
      </c>
      <c r="H369" s="15" t="n">
        <v>276</v>
      </c>
      <c r="I369" s="16" t="n">
        <v>276</v>
      </c>
      <c r="J369" s="15">
        <f>I369-F369</f>
        <v/>
      </c>
      <c r="K369" s="15">
        <f>H369-I369</f>
        <v/>
      </c>
      <c r="L369" s="15" t="n">
        <v>-0.01423</v>
      </c>
      <c r="M369" s="15" t="n">
        <v>-0.01423</v>
      </c>
      <c r="N369" s="15" t="n"/>
      <c r="O369" s="15">
        <f>L369*J369</f>
        <v/>
      </c>
      <c r="P369" s="17">
        <f>M369*J369</f>
        <v/>
      </c>
    </row>
    <row r="370" ht="13.5" customHeight="1">
      <c r="A370" s="14" t="n">
        <v>991802</v>
      </c>
      <c r="B370" s="15" t="inlineStr">
        <is>
          <t>BAT_MYSTIC_R</t>
        </is>
      </c>
      <c r="C370" s="15" t="n">
        <v>345</v>
      </c>
      <c r="D370" s="15" t="n">
        <v>101</v>
      </c>
      <c r="E370" s="15" t="n">
        <v>1000</v>
      </c>
      <c r="F370" s="15" t="n">
        <v>507</v>
      </c>
      <c r="G370" s="15" t="n">
        <v>0</v>
      </c>
      <c r="H370" s="15" t="n">
        <v>507</v>
      </c>
      <c r="I370" s="16" t="n">
        <v>507</v>
      </c>
      <c r="J370" s="15">
        <f>I370-F370</f>
        <v/>
      </c>
      <c r="K370" s="15">
        <f>H370-I370</f>
        <v/>
      </c>
      <c r="L370" s="15" t="n">
        <v>-0.01423</v>
      </c>
      <c r="M370" s="15" t="n">
        <v>-0.01423</v>
      </c>
      <c r="N370" s="15" t="n"/>
      <c r="O370" s="15">
        <f>L370*J370</f>
        <v/>
      </c>
      <c r="P370" s="17">
        <f>M370*J370</f>
        <v/>
      </c>
    </row>
    <row r="371" ht="13.5" customHeight="1">
      <c r="A371" s="14" t="n">
        <v>113431</v>
      </c>
      <c r="B371" s="15" t="inlineStr">
        <is>
          <t xml:space="preserve">FRENCH_A1   </t>
        </is>
      </c>
      <c r="C371" s="15" t="n">
        <v>0.48</v>
      </c>
      <c r="D371" s="15" t="n">
        <v>101</v>
      </c>
      <c r="E371" s="15" t="n">
        <v>1110</v>
      </c>
      <c r="F371" s="15" t="n">
        <v>0</v>
      </c>
      <c r="G371" s="15" t="n">
        <v>0</v>
      </c>
      <c r="H371" s="15" t="n">
        <v>0</v>
      </c>
      <c r="I371" s="16" t="n">
        <v>0</v>
      </c>
      <c r="J371" s="15">
        <f>I371-F371</f>
        <v/>
      </c>
      <c r="K371" s="15">
        <f>H371-I371</f>
        <v/>
      </c>
      <c r="L371" s="15" t="n">
        <v>-0.01423</v>
      </c>
      <c r="M371" s="15" t="n">
        <v>-0.01423</v>
      </c>
      <c r="N371" s="15" t="n"/>
      <c r="O371" s="15">
        <f>L371*J371</f>
        <v/>
      </c>
      <c r="P371" s="17">
        <f>M371*J371</f>
        <v/>
      </c>
    </row>
    <row r="372" ht="13.5" customHeight="1">
      <c r="A372" s="14" t="n">
        <v>113429</v>
      </c>
      <c r="B372" s="15" t="inlineStr">
        <is>
          <t xml:space="preserve">FRENCH_B1   </t>
        </is>
      </c>
      <c r="C372" s="15" t="n">
        <v>0.48</v>
      </c>
      <c r="D372" s="15" t="n">
        <v>101</v>
      </c>
      <c r="E372" s="15" t="n">
        <v>1110</v>
      </c>
      <c r="F372" s="15" t="n">
        <v>0</v>
      </c>
      <c r="G372" s="15" t="n">
        <v>0</v>
      </c>
      <c r="H372" s="15" t="n">
        <v>0</v>
      </c>
      <c r="I372" s="16" t="n">
        <v>0</v>
      </c>
      <c r="J372" s="15">
        <f>I372-F372</f>
        <v/>
      </c>
      <c r="K372" s="15">
        <f>H372-I372</f>
        <v/>
      </c>
      <c r="L372" s="15" t="n">
        <v>-0.01423</v>
      </c>
      <c r="M372" s="15" t="n">
        <v>-0.01423</v>
      </c>
      <c r="N372" s="15" t="n"/>
      <c r="O372" s="15">
        <f>L372*J372</f>
        <v/>
      </c>
      <c r="P372" s="17">
        <f>M372*J372</f>
        <v/>
      </c>
    </row>
    <row r="373" ht="13.5" customHeight="1">
      <c r="A373" s="14" t="n">
        <v>113432</v>
      </c>
      <c r="B373" s="15" t="inlineStr">
        <is>
          <t xml:space="preserve">FRENCH_A2   </t>
        </is>
      </c>
      <c r="C373" s="15" t="n">
        <v>0.48</v>
      </c>
      <c r="D373" s="15" t="n">
        <v>101</v>
      </c>
      <c r="E373" s="15" t="n">
        <v>1110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-0.01423</v>
      </c>
      <c r="M373" s="15" t="n">
        <v>-0.01423</v>
      </c>
      <c r="N373" s="15" t="n"/>
      <c r="O373" s="15">
        <f>L373*J373</f>
        <v/>
      </c>
      <c r="P373" s="17">
        <f>M373*J373</f>
        <v/>
      </c>
    </row>
    <row r="374" ht="13.5" customHeight="1">
      <c r="A374" s="14" t="n">
        <v>107324</v>
      </c>
      <c r="B374" s="15" t="inlineStr">
        <is>
          <t>HG_CONVRTR_S</t>
        </is>
      </c>
      <c r="C374" s="15" t="n">
        <v>115</v>
      </c>
      <c r="D374" s="15" t="n">
        <v>101</v>
      </c>
      <c r="E374" s="15" t="n">
        <v>703</v>
      </c>
      <c r="F374" s="15" t="n">
        <v>0</v>
      </c>
      <c r="G374" s="15" t="n">
        <v>0</v>
      </c>
      <c r="H374" s="15" t="n">
        <v>0</v>
      </c>
      <c r="I374" s="16" t="n">
        <v>0</v>
      </c>
      <c r="J374" s="15">
        <f>I374-F374</f>
        <v/>
      </c>
      <c r="K374" s="15">
        <f>H374-I374</f>
        <v/>
      </c>
      <c r="L374" s="15" t="n">
        <v>-0.01405</v>
      </c>
      <c r="M374" s="15" t="n">
        <v>-0.01405</v>
      </c>
      <c r="N374" s="15" t="n"/>
      <c r="O374" s="15">
        <f>L374*J374</f>
        <v/>
      </c>
      <c r="P374" s="17">
        <f>M374*J374</f>
        <v/>
      </c>
    </row>
    <row r="375" ht="13.5" customHeight="1">
      <c r="A375" s="14" t="n">
        <v>108894</v>
      </c>
      <c r="B375" s="15" t="inlineStr">
        <is>
          <t xml:space="preserve">SWANTON GT  </t>
        </is>
      </c>
      <c r="C375" s="15" t="n">
        <v>13.8</v>
      </c>
      <c r="D375" s="15" t="n">
        <v>101</v>
      </c>
      <c r="E375" s="15" t="n">
        <v>704</v>
      </c>
      <c r="F375" s="15" t="n">
        <v>0</v>
      </c>
      <c r="G375" s="15" t="n">
        <v>0</v>
      </c>
      <c r="H375" s="15" t="n">
        <v>0</v>
      </c>
      <c r="I375" s="16" t="n">
        <v>0</v>
      </c>
      <c r="J375" s="15">
        <f>I375-F375</f>
        <v/>
      </c>
      <c r="K375" s="15">
        <f>H375-I375</f>
        <v/>
      </c>
      <c r="L375" s="15" t="n">
        <v>-0.01405</v>
      </c>
      <c r="M375" s="15" t="n">
        <v>-0.01405</v>
      </c>
      <c r="N375" s="15" t="n"/>
      <c r="O375" s="15">
        <f>L375*J375</f>
        <v/>
      </c>
      <c r="P375" s="17">
        <f>M375*J375</f>
        <v/>
      </c>
    </row>
    <row r="376" ht="13.5" customHeight="1">
      <c r="A376" s="14" t="n">
        <v>109280</v>
      </c>
      <c r="B376" s="15" t="inlineStr">
        <is>
          <t xml:space="preserve">SHELDON_G1  </t>
        </is>
      </c>
      <c r="C376" s="15" t="n">
        <v>4.16</v>
      </c>
      <c r="D376" s="15" t="n">
        <v>101</v>
      </c>
      <c r="E376" s="15" t="n">
        <v>704</v>
      </c>
      <c r="F376" s="15" t="n">
        <v>0</v>
      </c>
      <c r="G376" s="15" t="n">
        <v>0</v>
      </c>
      <c r="H376" s="15" t="n">
        <v>0</v>
      </c>
      <c r="I376" s="16" t="n">
        <v>0</v>
      </c>
      <c r="J376" s="15">
        <f>I376-F376</f>
        <v/>
      </c>
      <c r="K376" s="15">
        <f>H376-I376</f>
        <v/>
      </c>
      <c r="L376" s="15" t="n">
        <v>-0.01405</v>
      </c>
      <c r="M376" s="15" t="n">
        <v>-0.01405</v>
      </c>
      <c r="N376" s="15" t="n"/>
      <c r="O376" s="15">
        <f>L376*J376</f>
        <v/>
      </c>
      <c r="P376" s="17">
        <f>M376*J376</f>
        <v/>
      </c>
    </row>
    <row r="377" ht="13.5" customHeight="1">
      <c r="A377" s="14" t="n">
        <v>109281</v>
      </c>
      <c r="B377" s="15" t="inlineStr">
        <is>
          <t xml:space="preserve">SHELDON_G2  </t>
        </is>
      </c>
      <c r="C377" s="15" t="n">
        <v>4.16</v>
      </c>
      <c r="D377" s="15" t="n">
        <v>101</v>
      </c>
      <c r="E377" s="15" t="n">
        <v>704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-0.01405</v>
      </c>
      <c r="M377" s="15" t="n">
        <v>-0.01405</v>
      </c>
      <c r="N377" s="15" t="n"/>
      <c r="O377" s="15">
        <f>L377*J377</f>
        <v/>
      </c>
      <c r="P377" s="17">
        <f>M377*J377</f>
        <v/>
      </c>
    </row>
    <row r="378" ht="13.5" customHeight="1">
      <c r="A378" s="14" t="n">
        <v>109282</v>
      </c>
      <c r="B378" s="15" t="inlineStr">
        <is>
          <t xml:space="preserve">SHELDON_G3  </t>
        </is>
      </c>
      <c r="C378" s="15" t="n">
        <v>4.16</v>
      </c>
      <c r="D378" s="15" t="n">
        <v>101</v>
      </c>
      <c r="E378" s="15" t="n">
        <v>704</v>
      </c>
      <c r="F378" s="15" t="n">
        <v>0</v>
      </c>
      <c r="G378" s="15" t="n">
        <v>0</v>
      </c>
      <c r="H378" s="15" t="n">
        <v>0</v>
      </c>
      <c r="I378" s="16" t="n">
        <v>0</v>
      </c>
      <c r="J378" s="15">
        <f>I378-F378</f>
        <v/>
      </c>
      <c r="K378" s="15">
        <f>H378-I378</f>
        <v/>
      </c>
      <c r="L378" s="15" t="n">
        <v>-0.01405</v>
      </c>
      <c r="M378" s="15" t="n">
        <v>-0.01405</v>
      </c>
      <c r="N378" s="15" t="n"/>
      <c r="O378" s="15">
        <f>L378*J378</f>
        <v/>
      </c>
      <c r="P378" s="17">
        <f>M378*J378</f>
        <v/>
      </c>
    </row>
    <row r="379" ht="13.5" customHeight="1">
      <c r="A379" s="14" t="n">
        <v>911524</v>
      </c>
      <c r="B379" s="15" t="inlineStr">
        <is>
          <t xml:space="preserve">HIGH_DGEN   </t>
        </is>
      </c>
      <c r="C379" s="15" t="n">
        <v>115</v>
      </c>
      <c r="D379" s="15" t="n">
        <v>101</v>
      </c>
      <c r="E379" s="15" t="n">
        <v>703</v>
      </c>
      <c r="F379" s="15" t="n">
        <v>0</v>
      </c>
      <c r="G379" s="15" t="n">
        <v>0</v>
      </c>
      <c r="H379" s="15" t="n">
        <v>0</v>
      </c>
      <c r="I379" s="16" t="n">
        <v>0</v>
      </c>
      <c r="J379" s="15">
        <f>I379-F379</f>
        <v/>
      </c>
      <c r="K379" s="15">
        <f>H379-I379</f>
        <v/>
      </c>
      <c r="L379" s="15" t="n">
        <v>-0.01405</v>
      </c>
      <c r="M379" s="15" t="n">
        <v>-0.01405</v>
      </c>
      <c r="N379" s="15" t="n"/>
      <c r="O379" s="15">
        <f>L379*J379</f>
        <v/>
      </c>
      <c r="P379" s="17">
        <f>M379*J379</f>
        <v/>
      </c>
    </row>
    <row r="380" ht="13.5" customHeight="1">
      <c r="A380" s="14" t="n">
        <v>114465</v>
      </c>
      <c r="B380" s="15" t="inlineStr">
        <is>
          <t>RESCO-SAUGUS</t>
        </is>
      </c>
      <c r="C380" s="15" t="n">
        <v>13.8</v>
      </c>
      <c r="D380" s="15" t="n">
        <v>101</v>
      </c>
      <c r="E380" s="15" t="n">
        <v>1130</v>
      </c>
      <c r="F380" s="15" t="n">
        <v>32.79</v>
      </c>
      <c r="G380" s="15" t="n">
        <v>0</v>
      </c>
      <c r="H380" s="15" t="n">
        <v>32.79</v>
      </c>
      <c r="I380" s="16" t="n">
        <v>32.79</v>
      </c>
      <c r="J380" s="15">
        <f>I380-F380</f>
        <v/>
      </c>
      <c r="K380" s="15">
        <f>H380-I380</f>
        <v/>
      </c>
      <c r="L380" s="15" t="n">
        <v>-0.01396</v>
      </c>
      <c r="M380" s="15" t="n">
        <v>-0.01396</v>
      </c>
      <c r="N380" s="15" t="n"/>
      <c r="O380" s="15">
        <f>L380*J380</f>
        <v/>
      </c>
      <c r="P380" s="17">
        <f>M380*J380</f>
        <v/>
      </c>
    </row>
    <row r="381" ht="13.5" customHeight="1">
      <c r="A381" s="14" t="n">
        <v>109228</v>
      </c>
      <c r="B381" s="15" t="inlineStr">
        <is>
          <t>FAIRFAX FALS</t>
        </is>
      </c>
      <c r="C381" s="15" t="n">
        <v>2.3</v>
      </c>
      <c r="D381" s="15" t="n">
        <v>101</v>
      </c>
      <c r="E381" s="15" t="n">
        <v>704</v>
      </c>
      <c r="F381" s="15" t="n">
        <v>0</v>
      </c>
      <c r="G381" s="15" t="n">
        <v>0</v>
      </c>
      <c r="H381" s="15" t="n">
        <v>0</v>
      </c>
      <c r="I381" s="16" t="n">
        <v>0</v>
      </c>
      <c r="J381" s="15">
        <f>I381-F381</f>
        <v/>
      </c>
      <c r="K381" s="15">
        <f>H381-I381</f>
        <v/>
      </c>
      <c r="L381" s="15" t="n">
        <v>-0.01394</v>
      </c>
      <c r="M381" s="15" t="n">
        <v>-0.01394</v>
      </c>
      <c r="N381" s="15" t="n"/>
      <c r="O381" s="15">
        <f>L381*J381</f>
        <v/>
      </c>
      <c r="P381" s="17">
        <f>M381*J381</f>
        <v/>
      </c>
    </row>
    <row r="382" ht="13.5" customHeight="1">
      <c r="A382" s="14" t="n">
        <v>109229</v>
      </c>
      <c r="B382" s="15" t="inlineStr">
        <is>
          <t xml:space="preserve">MILTON_G    </t>
        </is>
      </c>
      <c r="C382" s="15" t="n">
        <v>2.3</v>
      </c>
      <c r="D382" s="15" t="n">
        <v>101</v>
      </c>
      <c r="E382" s="15" t="n">
        <v>704</v>
      </c>
      <c r="F382" s="15" t="n">
        <v>0</v>
      </c>
      <c r="G382" s="15" t="n">
        <v>0</v>
      </c>
      <c r="H382" s="15" t="n">
        <v>0</v>
      </c>
      <c r="I382" s="16" t="n">
        <v>0</v>
      </c>
      <c r="J382" s="15">
        <f>I382-F382</f>
        <v/>
      </c>
      <c r="K382" s="15">
        <f>H382-I382</f>
        <v/>
      </c>
      <c r="L382" s="15" t="n">
        <v>-0.01391</v>
      </c>
      <c r="M382" s="15" t="n">
        <v>-0.01391</v>
      </c>
      <c r="N382" s="15" t="n"/>
      <c r="O382" s="15">
        <f>L382*J382</f>
        <v/>
      </c>
      <c r="P382" s="17">
        <f>M382*J382</f>
        <v/>
      </c>
    </row>
    <row r="383" ht="13.5" customHeight="1">
      <c r="A383" s="14" t="n">
        <v>109227</v>
      </c>
      <c r="B383" s="15" t="inlineStr">
        <is>
          <t xml:space="preserve">CLARK FALLS </t>
        </is>
      </c>
      <c r="C383" s="15" t="n">
        <v>2.4</v>
      </c>
      <c r="D383" s="15" t="n">
        <v>101</v>
      </c>
      <c r="E383" s="15" t="n">
        <v>704</v>
      </c>
      <c r="F383" s="15" t="n">
        <v>0</v>
      </c>
      <c r="G383" s="15" t="n">
        <v>0</v>
      </c>
      <c r="H383" s="15" t="n">
        <v>0</v>
      </c>
      <c r="I383" s="16" t="n">
        <v>0</v>
      </c>
      <c r="J383" s="15">
        <f>I383-F383</f>
        <v/>
      </c>
      <c r="K383" s="15">
        <f>H383-I383</f>
        <v/>
      </c>
      <c r="L383" s="15" t="n">
        <v>-0.01391</v>
      </c>
      <c r="M383" s="15" t="n">
        <v>-0.01391</v>
      </c>
      <c r="N383" s="15" t="n"/>
      <c r="O383" s="15">
        <f>L383*J383</f>
        <v/>
      </c>
      <c r="P383" s="17">
        <f>M383*J383</f>
        <v/>
      </c>
    </row>
    <row r="384" ht="13.5" customHeight="1">
      <c r="A384" s="14" t="n">
        <v>108168</v>
      </c>
      <c r="B384" s="15" t="inlineStr">
        <is>
          <t xml:space="preserve">GEORGIA MTN </t>
        </is>
      </c>
      <c r="C384" s="15" t="n">
        <v>0.6899999999999999</v>
      </c>
      <c r="D384" s="15" t="n">
        <v>101</v>
      </c>
      <c r="E384" s="15" t="n">
        <v>704</v>
      </c>
      <c r="F384" s="15" t="n">
        <v>0</v>
      </c>
      <c r="G384" s="15" t="n">
        <v>0</v>
      </c>
      <c r="H384" s="15" t="n">
        <v>0</v>
      </c>
      <c r="I384" s="16" t="n">
        <v>0</v>
      </c>
      <c r="J384" s="15">
        <f>I384-F384</f>
        <v/>
      </c>
      <c r="K384" s="15">
        <f>H384-I384</f>
        <v/>
      </c>
      <c r="L384" s="15" t="n">
        <v>-0.01391</v>
      </c>
      <c r="M384" s="15" t="n">
        <v>-0.01391</v>
      </c>
      <c r="N384" s="15" t="n"/>
      <c r="O384" s="15">
        <f>L384*J384</f>
        <v/>
      </c>
      <c r="P384" s="17">
        <f>M384*J384</f>
        <v/>
      </c>
    </row>
    <row r="385" ht="13.5" customHeight="1">
      <c r="A385" s="14" t="n">
        <v>109226</v>
      </c>
      <c r="B385" s="15" t="inlineStr">
        <is>
          <t>PETERSON_GEN</t>
        </is>
      </c>
      <c r="C385" s="15" t="n">
        <v>4</v>
      </c>
      <c r="D385" s="15" t="n">
        <v>101</v>
      </c>
      <c r="E385" s="15" t="n">
        <v>704</v>
      </c>
      <c r="F385" s="15" t="n">
        <v>0</v>
      </c>
      <c r="G385" s="15" t="n">
        <v>0</v>
      </c>
      <c r="H385" s="15" t="n">
        <v>0</v>
      </c>
      <c r="I385" s="16" t="n">
        <v>0</v>
      </c>
      <c r="J385" s="15">
        <f>I385-F385</f>
        <v/>
      </c>
      <c r="K385" s="15">
        <f>H385-I385</f>
        <v/>
      </c>
      <c r="L385" s="15" t="n">
        <v>-0.01391</v>
      </c>
      <c r="M385" s="15" t="n">
        <v>-0.01391</v>
      </c>
      <c r="N385" s="15" t="n"/>
      <c r="O385" s="15">
        <f>L385*J385</f>
        <v/>
      </c>
      <c r="P385" s="17">
        <f>M385*J385</f>
        <v/>
      </c>
    </row>
    <row r="386" ht="13.5" customHeight="1">
      <c r="A386" s="14" t="n">
        <v>990804</v>
      </c>
      <c r="B386" s="15" t="inlineStr">
        <is>
          <t>SUN BAT_BU~1</t>
        </is>
      </c>
      <c r="C386" s="15" t="n">
        <v>115</v>
      </c>
      <c r="D386" s="15" t="n">
        <v>101</v>
      </c>
      <c r="E386" s="15" t="n">
        <v>1000</v>
      </c>
      <c r="F386" s="15" t="n">
        <v>5.5</v>
      </c>
      <c r="G386" s="15" t="n">
        <v>0</v>
      </c>
      <c r="H386" s="15" t="n">
        <v>5.5</v>
      </c>
      <c r="I386" s="16" t="n">
        <v>5.5</v>
      </c>
      <c r="J386" s="15">
        <f>I386-F386</f>
        <v/>
      </c>
      <c r="K386" s="15">
        <f>H386-I386</f>
        <v/>
      </c>
      <c r="L386" s="15" t="n">
        <v>-0.01376</v>
      </c>
      <c r="M386" s="15" t="n">
        <v>-0.01376</v>
      </c>
      <c r="N386" s="15" t="n"/>
      <c r="O386" s="15">
        <f>L386*J386</f>
        <v/>
      </c>
      <c r="P386" s="17">
        <f>M386*J386</f>
        <v/>
      </c>
    </row>
    <row r="387" ht="13.5" customHeight="1">
      <c r="A387" s="14" t="n">
        <v>114470</v>
      </c>
      <c r="B387" s="15" t="inlineStr">
        <is>
          <t>GE RIVER R&amp;T</t>
        </is>
      </c>
      <c r="C387" s="15" t="n">
        <v>13.8</v>
      </c>
      <c r="D387" s="15" t="n">
        <v>101</v>
      </c>
      <c r="E387" s="15" t="n">
        <v>1130</v>
      </c>
      <c r="F387" s="15" t="n">
        <v>1.14</v>
      </c>
      <c r="G387" s="15" t="n">
        <v>0</v>
      </c>
      <c r="H387" s="15" t="n">
        <v>1.14</v>
      </c>
      <c r="I387" s="16" t="n">
        <v>1.14</v>
      </c>
      <c r="J387" s="15">
        <f>I387-F387</f>
        <v/>
      </c>
      <c r="K387" s="15">
        <f>H387-I387</f>
        <v/>
      </c>
      <c r="L387" s="15" t="n">
        <v>-0.01374</v>
      </c>
      <c r="M387" s="15" t="n">
        <v>-0.01374</v>
      </c>
      <c r="N387" s="15" t="n"/>
      <c r="O387" s="15">
        <f>L387*J387</f>
        <v/>
      </c>
      <c r="P387" s="17">
        <f>M387*J387</f>
        <v/>
      </c>
    </row>
    <row r="388" ht="13.5" customHeight="1">
      <c r="A388" s="14" t="n">
        <v>114474</v>
      </c>
      <c r="B388" s="15" t="inlineStr">
        <is>
          <t>GE RIVER S&amp;U</t>
        </is>
      </c>
      <c r="C388" s="15" t="n">
        <v>13.8</v>
      </c>
      <c r="D388" s="15" t="n">
        <v>101</v>
      </c>
      <c r="E388" s="15" t="n">
        <v>1130</v>
      </c>
      <c r="F388" s="15" t="n">
        <v>1.14</v>
      </c>
      <c r="G388" s="15" t="n">
        <v>0</v>
      </c>
      <c r="H388" s="15" t="n">
        <v>1.14</v>
      </c>
      <c r="I388" s="16" t="n">
        <v>1.14</v>
      </c>
      <c r="J388" s="15">
        <f>I388-F388</f>
        <v/>
      </c>
      <c r="K388" s="15">
        <f>H388-I388</f>
        <v/>
      </c>
      <c r="L388" s="15" t="n">
        <v>-0.01374</v>
      </c>
      <c r="M388" s="15" t="n">
        <v>-0.01374</v>
      </c>
      <c r="N388" s="15" t="n"/>
      <c r="O388" s="15">
        <f>L388*J388</f>
        <v/>
      </c>
      <c r="P388" s="17">
        <f>M388*J388</f>
        <v/>
      </c>
    </row>
    <row r="389" ht="13.5" customHeight="1">
      <c r="A389" s="14" t="n">
        <v>108875</v>
      </c>
      <c r="B389" s="15" t="inlineStr">
        <is>
          <t>BED_WINOOSKI</t>
        </is>
      </c>
      <c r="C389" s="15" t="n">
        <v>13.8</v>
      </c>
      <c r="D389" s="15" t="n">
        <v>101</v>
      </c>
      <c r="E389" s="15" t="n">
        <v>704</v>
      </c>
      <c r="F389" s="15" t="n">
        <v>0</v>
      </c>
      <c r="G389" s="15" t="n">
        <v>0</v>
      </c>
      <c r="H389" s="15" t="n">
        <v>0</v>
      </c>
      <c r="I389" s="16" t="n">
        <v>0</v>
      </c>
      <c r="J389" s="15">
        <f>I389-F389</f>
        <v/>
      </c>
      <c r="K389" s="15">
        <f>H389-I389</f>
        <v/>
      </c>
      <c r="L389" s="15" t="n">
        <v>-0.01369</v>
      </c>
      <c r="M389" s="15" t="n">
        <v>-0.01369</v>
      </c>
      <c r="N389" s="15" t="n"/>
      <c r="O389" s="15">
        <f>L389*J389</f>
        <v/>
      </c>
      <c r="P389" s="17">
        <f>M389*J389</f>
        <v/>
      </c>
    </row>
    <row r="390" ht="13.5" customHeight="1">
      <c r="A390" s="14" t="n">
        <v>108891</v>
      </c>
      <c r="B390" s="15" t="inlineStr">
        <is>
          <t xml:space="preserve">GORGE GT    </t>
        </is>
      </c>
      <c r="C390" s="15" t="n">
        <v>13.8</v>
      </c>
      <c r="D390" s="15" t="n">
        <v>101</v>
      </c>
      <c r="E390" s="15" t="n">
        <v>704</v>
      </c>
      <c r="F390" s="15" t="n">
        <v>0</v>
      </c>
      <c r="G390" s="15" t="n">
        <v>0</v>
      </c>
      <c r="H390" s="15" t="n">
        <v>0</v>
      </c>
      <c r="I390" s="16" t="n">
        <v>0</v>
      </c>
      <c r="J390" s="15">
        <f>I390-F390</f>
        <v/>
      </c>
      <c r="K390" s="15">
        <f>H390-I390</f>
        <v/>
      </c>
      <c r="L390" s="15" t="n">
        <v>-0.01369</v>
      </c>
      <c r="M390" s="15" t="n">
        <v>-0.01369</v>
      </c>
      <c r="N390" s="15" t="n"/>
      <c r="O390" s="15">
        <f>L390*J390</f>
        <v/>
      </c>
      <c r="P390" s="17">
        <f>M390*J390</f>
        <v/>
      </c>
    </row>
    <row r="391" ht="13.5" customHeight="1">
      <c r="A391" s="14" t="n">
        <v>108986</v>
      </c>
      <c r="B391" s="15" t="inlineStr">
        <is>
          <t xml:space="preserve">GORGE_HYDRO </t>
        </is>
      </c>
      <c r="C391" s="15" t="n">
        <v>4.16</v>
      </c>
      <c r="D391" s="15" t="n">
        <v>101</v>
      </c>
      <c r="E391" s="15" t="n">
        <v>704</v>
      </c>
      <c r="F391" s="15" t="n">
        <v>0</v>
      </c>
      <c r="G391" s="15" t="n">
        <v>0</v>
      </c>
      <c r="H391" s="15" t="n">
        <v>0</v>
      </c>
      <c r="I391" s="16" t="n">
        <v>0</v>
      </c>
      <c r="J391" s="15">
        <f>I391-F391</f>
        <v/>
      </c>
      <c r="K391" s="15">
        <f>H391-I391</f>
        <v/>
      </c>
      <c r="L391" s="15" t="n">
        <v>-0.01369</v>
      </c>
      <c r="M391" s="15" t="n">
        <v>-0.01369</v>
      </c>
      <c r="N391" s="15" t="n"/>
      <c r="O391" s="15">
        <f>L391*J391</f>
        <v/>
      </c>
      <c r="P391" s="17">
        <f>M391*J391</f>
        <v/>
      </c>
    </row>
    <row r="392" ht="13.5" customHeight="1">
      <c r="A392" s="14" t="n">
        <v>109160</v>
      </c>
      <c r="B392" s="15" t="inlineStr">
        <is>
          <t xml:space="preserve">JC MCNEIL   </t>
        </is>
      </c>
      <c r="C392" s="15" t="n">
        <v>13.8</v>
      </c>
      <c r="D392" s="15" t="n">
        <v>101</v>
      </c>
      <c r="E392" s="15" t="n">
        <v>704</v>
      </c>
      <c r="F392" s="15" t="n">
        <v>0</v>
      </c>
      <c r="G392" s="15" t="n">
        <v>0</v>
      </c>
      <c r="H392" s="15" t="n">
        <v>0</v>
      </c>
      <c r="I392" s="16" t="n">
        <v>0</v>
      </c>
      <c r="J392" s="15">
        <f>I392-F392</f>
        <v/>
      </c>
      <c r="K392" s="15">
        <f>H392-I392</f>
        <v/>
      </c>
      <c r="L392" s="15" t="n">
        <v>-0.01369</v>
      </c>
      <c r="M392" s="15" t="n">
        <v>-0.01369</v>
      </c>
      <c r="N392" s="15" t="n"/>
      <c r="O392" s="15">
        <f>L392*J392</f>
        <v/>
      </c>
      <c r="P392" s="17">
        <f>M392*J392</f>
        <v/>
      </c>
    </row>
    <row r="393" ht="13.5" customHeight="1">
      <c r="A393" s="14" t="n">
        <v>108990</v>
      </c>
      <c r="B393" s="15" t="inlineStr">
        <is>
          <t xml:space="preserve">ESSEX HYDRO </t>
        </is>
      </c>
      <c r="C393" s="15" t="n">
        <v>2.4</v>
      </c>
      <c r="D393" s="15" t="n">
        <v>101</v>
      </c>
      <c r="E393" s="15" t="n">
        <v>704</v>
      </c>
      <c r="F393" s="15" t="n">
        <v>0</v>
      </c>
      <c r="G393" s="15" t="n">
        <v>0</v>
      </c>
      <c r="H393" s="15" t="n">
        <v>0</v>
      </c>
      <c r="I393" s="16" t="n">
        <v>0</v>
      </c>
      <c r="J393" s="15">
        <f>I393-F393</f>
        <v/>
      </c>
      <c r="K393" s="15">
        <f>H393-I393</f>
        <v/>
      </c>
      <c r="L393" s="15" t="n">
        <v>-0.01368</v>
      </c>
      <c r="M393" s="15" t="n">
        <v>-0.01368</v>
      </c>
      <c r="N393" s="15" t="n"/>
      <c r="O393" s="15">
        <f>L393*J393</f>
        <v/>
      </c>
      <c r="P393" s="17">
        <f>M393*J393</f>
        <v/>
      </c>
    </row>
    <row r="394" ht="13.5" customHeight="1">
      <c r="A394" s="14" t="n">
        <v>108988</v>
      </c>
      <c r="B394" s="15" t="inlineStr">
        <is>
          <t>ESSEX DIESLS</t>
        </is>
      </c>
      <c r="C394" s="15" t="n">
        <v>2.4</v>
      </c>
      <c r="D394" s="15" t="n">
        <v>101</v>
      </c>
      <c r="E394" s="15" t="n">
        <v>704</v>
      </c>
      <c r="F394" s="15" t="n">
        <v>0</v>
      </c>
      <c r="G394" s="15" t="n">
        <v>0</v>
      </c>
      <c r="H394" s="15" t="n">
        <v>0</v>
      </c>
      <c r="I394" s="16" t="n">
        <v>0</v>
      </c>
      <c r="J394" s="15">
        <f>I394-F394</f>
        <v/>
      </c>
      <c r="K394" s="15">
        <f>H394-I394</f>
        <v/>
      </c>
      <c r="L394" s="15" t="n">
        <v>-0.01368</v>
      </c>
      <c r="M394" s="15" t="n">
        <v>-0.01368</v>
      </c>
      <c r="N394" s="15" t="n"/>
      <c r="O394" s="15">
        <f>L394*J394</f>
        <v/>
      </c>
      <c r="P394" s="17">
        <f>M394*J394</f>
        <v/>
      </c>
    </row>
    <row r="395" ht="13.5" customHeight="1">
      <c r="A395" s="14" t="n">
        <v>111081</v>
      </c>
      <c r="B395" s="15" t="inlineStr">
        <is>
          <t xml:space="preserve">W MEDWAY J5 </t>
        </is>
      </c>
      <c r="C395" s="15" t="n">
        <v>13.8</v>
      </c>
      <c r="D395" s="15" t="n">
        <v>101</v>
      </c>
      <c r="E395" s="15" t="n">
        <v>1023</v>
      </c>
      <c r="F395" s="15" t="n">
        <v>97.40000000000001</v>
      </c>
      <c r="G395" s="15" t="n">
        <v>0</v>
      </c>
      <c r="H395" s="15" t="n">
        <v>97.40000000000001</v>
      </c>
      <c r="I395" s="16" t="n">
        <v>97.40000000000001</v>
      </c>
      <c r="J395" s="15">
        <f>I395-F395</f>
        <v/>
      </c>
      <c r="K395" s="15">
        <f>H395-I395</f>
        <v/>
      </c>
      <c r="L395" s="15" t="n">
        <v>-0.01363</v>
      </c>
      <c r="M395" s="15" t="n">
        <v>-0.01363</v>
      </c>
      <c r="N395" s="15" t="n"/>
      <c r="O395" s="15">
        <f>L395*J395</f>
        <v/>
      </c>
      <c r="P395" s="17">
        <f>M395*J395</f>
        <v/>
      </c>
    </row>
    <row r="396" ht="13.5" customHeight="1">
      <c r="A396" s="14" t="n">
        <v>111083</v>
      </c>
      <c r="B396" s="15" t="inlineStr">
        <is>
          <t xml:space="preserve">W MEDWAY J3 </t>
        </is>
      </c>
      <c r="C396" s="15" t="n">
        <v>13.8</v>
      </c>
      <c r="D396" s="15" t="n">
        <v>101</v>
      </c>
      <c r="E396" s="15" t="n">
        <v>1023</v>
      </c>
      <c r="F396" s="15" t="n">
        <v>57.5</v>
      </c>
      <c r="G396" s="15" t="n">
        <v>0</v>
      </c>
      <c r="H396" s="15" t="n">
        <v>57.5</v>
      </c>
      <c r="I396" s="16" t="n">
        <v>57.5</v>
      </c>
      <c r="J396" s="15">
        <f>I396-F396</f>
        <v/>
      </c>
      <c r="K396" s="15">
        <f>H396-I396</f>
        <v/>
      </c>
      <c r="L396" s="15" t="n">
        <v>-0.01363</v>
      </c>
      <c r="M396" s="15" t="n">
        <v>-0.01363</v>
      </c>
      <c r="N396" s="15" t="n"/>
      <c r="O396" s="15">
        <f>L396*J396</f>
        <v/>
      </c>
      <c r="P396" s="17">
        <f>M396*J396</f>
        <v/>
      </c>
    </row>
    <row r="397" ht="13.5" customHeight="1">
      <c r="A397" s="14" t="n">
        <v>111080</v>
      </c>
      <c r="B397" s="15" t="inlineStr">
        <is>
          <t xml:space="preserve">W MEDWAY J4 </t>
        </is>
      </c>
      <c r="C397" s="15" t="n">
        <v>13.8</v>
      </c>
      <c r="D397" s="15" t="n">
        <v>101</v>
      </c>
      <c r="E397" s="15" t="n">
        <v>1023</v>
      </c>
      <c r="F397" s="15" t="n">
        <v>97.40000000000001</v>
      </c>
      <c r="G397" s="15" t="n">
        <v>0</v>
      </c>
      <c r="H397" s="15" t="n">
        <v>97.40000000000001</v>
      </c>
      <c r="I397" s="16" t="n">
        <v>97.40000000000001</v>
      </c>
      <c r="J397" s="15">
        <f>I397-F397</f>
        <v/>
      </c>
      <c r="K397" s="15">
        <f>H397-I397</f>
        <v/>
      </c>
      <c r="L397" s="15" t="n">
        <v>-0.01363</v>
      </c>
      <c r="M397" s="15" t="n">
        <v>-0.01363</v>
      </c>
      <c r="N397" s="15" t="n"/>
      <c r="O397" s="15">
        <f>L397*J397</f>
        <v/>
      </c>
      <c r="P397" s="17">
        <f>M397*J397</f>
        <v/>
      </c>
    </row>
    <row r="398" ht="13.5" customHeight="1">
      <c r="A398" s="14" t="n">
        <v>111123</v>
      </c>
      <c r="B398" s="15" t="inlineStr">
        <is>
          <t>KENDALL ST B</t>
        </is>
      </c>
      <c r="C398" s="15" t="n">
        <v>13.8</v>
      </c>
      <c r="D398" s="15" t="n">
        <v>101</v>
      </c>
      <c r="E398" s="15" t="n">
        <v>1013</v>
      </c>
      <c r="F398" s="15" t="n">
        <v>27.75</v>
      </c>
      <c r="G398" s="15" t="n">
        <v>0</v>
      </c>
      <c r="H398" s="15" t="n">
        <v>27.75</v>
      </c>
      <c r="I398" s="16" t="n">
        <v>27.75</v>
      </c>
      <c r="J398" s="15">
        <f>I398-F398</f>
        <v/>
      </c>
      <c r="K398" s="15">
        <f>H398-I398</f>
        <v/>
      </c>
      <c r="L398" s="15" t="n">
        <v>-0.01353</v>
      </c>
      <c r="M398" s="15" t="n">
        <v>-0.01353</v>
      </c>
      <c r="N398" s="15" t="n"/>
      <c r="O398" s="15">
        <f>L398*J398</f>
        <v/>
      </c>
      <c r="P398" s="17">
        <f>M398*J398</f>
        <v/>
      </c>
    </row>
    <row r="399" ht="13.5" customHeight="1">
      <c r="A399" s="14" t="n">
        <v>111126</v>
      </c>
      <c r="B399" s="15" t="inlineStr">
        <is>
          <t xml:space="preserve">KENDALL CT  </t>
        </is>
      </c>
      <c r="C399" s="15" t="n">
        <v>18</v>
      </c>
      <c r="D399" s="15" t="n">
        <v>101</v>
      </c>
      <c r="E399" s="15" t="n">
        <v>1013</v>
      </c>
      <c r="F399" s="15" t="n">
        <v>170</v>
      </c>
      <c r="G399" s="15" t="n">
        <v>0</v>
      </c>
      <c r="H399" s="15" t="n">
        <v>170</v>
      </c>
      <c r="I399" s="16" t="n">
        <v>170</v>
      </c>
      <c r="J399" s="15">
        <f>I399-F399</f>
        <v/>
      </c>
      <c r="K399" s="15">
        <f>H399-I399</f>
        <v/>
      </c>
      <c r="L399" s="15" t="n">
        <v>-0.01353</v>
      </c>
      <c r="M399" s="15" t="n">
        <v>-0.01353</v>
      </c>
      <c r="N399" s="15" t="n"/>
      <c r="O399" s="15">
        <f>L399*J399</f>
        <v/>
      </c>
      <c r="P399" s="17">
        <f>M399*J399</f>
        <v/>
      </c>
    </row>
    <row r="400" ht="13.5" customHeight="1">
      <c r="A400" s="14" t="n">
        <v>111127</v>
      </c>
      <c r="B400" s="15" t="inlineStr">
        <is>
          <t xml:space="preserve">E CAMBRIDGE </t>
        </is>
      </c>
      <c r="C400" s="15" t="n">
        <v>13.8</v>
      </c>
      <c r="D400" s="15" t="n">
        <v>101</v>
      </c>
      <c r="E400" s="15" t="n">
        <v>1012</v>
      </c>
      <c r="F400" s="15" t="n">
        <v>0</v>
      </c>
      <c r="G400" s="15" t="n">
        <v>0</v>
      </c>
      <c r="H400" s="15" t="n">
        <v>0</v>
      </c>
      <c r="I400" s="16" t="n">
        <v>0</v>
      </c>
      <c r="J400" s="15">
        <f>I400-F400</f>
        <v/>
      </c>
      <c r="K400" s="15">
        <f>H400-I400</f>
        <v/>
      </c>
      <c r="L400" s="15" t="n">
        <v>-0.01353</v>
      </c>
      <c r="M400" s="15" t="n">
        <v>-0.01353</v>
      </c>
      <c r="N400" s="15" t="n"/>
      <c r="O400" s="15">
        <f>L400*J400</f>
        <v/>
      </c>
      <c r="P400" s="17">
        <f>M400*J400</f>
        <v/>
      </c>
    </row>
    <row r="401" ht="13.5" customHeight="1">
      <c r="A401" s="14" t="n">
        <v>991103</v>
      </c>
      <c r="B401" s="15" t="inlineStr">
        <is>
          <t>NG_PUTNAM 36</t>
        </is>
      </c>
      <c r="C401" s="15" t="n">
        <v>115</v>
      </c>
      <c r="D401" s="15" t="n">
        <v>101</v>
      </c>
      <c r="E401" s="15" t="n">
        <v>1010</v>
      </c>
      <c r="F401" s="15" t="n">
        <v>43</v>
      </c>
      <c r="G401" s="15" t="n">
        <v>0</v>
      </c>
      <c r="H401" s="15" t="n">
        <v>43</v>
      </c>
      <c r="I401" s="16" t="n">
        <v>43</v>
      </c>
      <c r="J401" s="15">
        <f>I401-F401</f>
        <v/>
      </c>
      <c r="K401" s="15">
        <f>H401-I401</f>
        <v/>
      </c>
      <c r="L401" s="15" t="n">
        <v>-0.01353</v>
      </c>
      <c r="M401" s="15" t="n">
        <v>-0.01353</v>
      </c>
      <c r="N401" s="15" t="n"/>
      <c r="O401" s="15">
        <f>L401*J401</f>
        <v/>
      </c>
      <c r="P401" s="17">
        <f>M401*J401</f>
        <v/>
      </c>
    </row>
    <row r="402" ht="13.5" customHeight="1">
      <c r="A402" s="14" t="n">
        <v>991104</v>
      </c>
      <c r="B402" s="15" t="inlineStr">
        <is>
          <t>DFO NG_KEN~1</t>
        </is>
      </c>
      <c r="C402" s="15" t="n">
        <v>115</v>
      </c>
      <c r="D402" s="15" t="n">
        <v>101</v>
      </c>
      <c r="E402" s="15" t="n">
        <v>1010</v>
      </c>
      <c r="F402" s="15" t="n">
        <v>30</v>
      </c>
      <c r="G402" s="15" t="n">
        <v>0</v>
      </c>
      <c r="H402" s="15" t="n">
        <v>30</v>
      </c>
      <c r="I402" s="16" t="n">
        <v>30</v>
      </c>
      <c r="J402" s="15">
        <f>I402-F402</f>
        <v/>
      </c>
      <c r="K402" s="15">
        <f>H402-I402</f>
        <v/>
      </c>
      <c r="L402" s="15" t="n">
        <v>-0.01353</v>
      </c>
      <c r="M402" s="15" t="n">
        <v>-0.01353</v>
      </c>
      <c r="N402" s="15" t="n"/>
      <c r="O402" s="15">
        <f>L402*J402</f>
        <v/>
      </c>
      <c r="P402" s="17">
        <f>M402*J402</f>
        <v/>
      </c>
    </row>
    <row r="403" ht="13.5" customHeight="1">
      <c r="A403" s="14" t="n">
        <v>990819</v>
      </c>
      <c r="B403" s="15" t="inlineStr">
        <is>
          <t>BAT_CHELSE~1</t>
        </is>
      </c>
      <c r="C403" s="15" t="n">
        <v>115</v>
      </c>
      <c r="D403" s="15" t="n">
        <v>101</v>
      </c>
      <c r="E403" s="15" t="n">
        <v>1000</v>
      </c>
      <c r="F403" s="15" t="n">
        <v>351.9</v>
      </c>
      <c r="G403" s="15" t="n">
        <v>0</v>
      </c>
      <c r="H403" s="15" t="n">
        <v>351.9</v>
      </c>
      <c r="I403" s="16" t="n">
        <v>351.9</v>
      </c>
      <c r="J403" s="15">
        <f>I403-F403</f>
        <v/>
      </c>
      <c r="K403" s="15">
        <f>H403-I403</f>
        <v/>
      </c>
      <c r="L403" s="15" t="n">
        <v>-0.01344</v>
      </c>
      <c r="M403" s="15" t="n">
        <v>-0.01344</v>
      </c>
      <c r="N403" s="15" t="n"/>
      <c r="O403" s="15">
        <f>L403*J403</f>
        <v/>
      </c>
      <c r="P403" s="17">
        <f>M403*J403</f>
        <v/>
      </c>
    </row>
    <row r="404" ht="13.5" customHeight="1">
      <c r="A404" s="14" t="n">
        <v>109103</v>
      </c>
      <c r="B404" s="15" t="inlineStr">
        <is>
          <t xml:space="preserve">SILVERLAKE  </t>
        </is>
      </c>
      <c r="C404" s="15" t="n">
        <v>6.9</v>
      </c>
      <c r="D404" s="15" t="n">
        <v>101</v>
      </c>
      <c r="E404" s="15" t="n">
        <v>704</v>
      </c>
      <c r="F404" s="15" t="n">
        <v>0</v>
      </c>
      <c r="G404" s="15" t="n">
        <v>0</v>
      </c>
      <c r="H404" s="15" t="n">
        <v>0</v>
      </c>
      <c r="I404" s="16" t="n">
        <v>0</v>
      </c>
      <c r="J404" s="15">
        <f>I404-F404</f>
        <v/>
      </c>
      <c r="K404" s="15">
        <f>H404-I404</f>
        <v/>
      </c>
      <c r="L404" s="15" t="n">
        <v>-0.01341</v>
      </c>
      <c r="M404" s="15" t="n">
        <v>-0.01341</v>
      </c>
      <c r="N404" s="15" t="n"/>
      <c r="O404" s="15">
        <f>L404*J404</f>
        <v/>
      </c>
      <c r="P404" s="17">
        <f>M404*J404</f>
        <v/>
      </c>
    </row>
    <row r="405" ht="13.5" customHeight="1">
      <c r="A405" s="14" t="n">
        <v>111125</v>
      </c>
      <c r="B405" s="15" t="inlineStr">
        <is>
          <t xml:space="preserve">PUTNAM 2    </t>
        </is>
      </c>
      <c r="C405" s="15" t="n">
        <v>13.8</v>
      </c>
      <c r="D405" s="15" t="n">
        <v>101</v>
      </c>
      <c r="E405" s="15" t="n">
        <v>1012</v>
      </c>
      <c r="F405" s="15" t="n">
        <v>0</v>
      </c>
      <c r="G405" s="15" t="n">
        <v>0</v>
      </c>
      <c r="H405" s="15" t="n">
        <v>0</v>
      </c>
      <c r="I405" s="16" t="n">
        <v>0</v>
      </c>
      <c r="J405" s="15">
        <f>I405-F405</f>
        <v/>
      </c>
      <c r="K405" s="15">
        <f>H405-I405</f>
        <v/>
      </c>
      <c r="L405" s="15" t="n">
        <v>-0.01341</v>
      </c>
      <c r="M405" s="15" t="n">
        <v>-0.01341</v>
      </c>
      <c r="N405" s="15" t="n"/>
      <c r="O405" s="15">
        <f>L405*J405</f>
        <v/>
      </c>
      <c r="P405" s="17">
        <f>M405*J405</f>
        <v/>
      </c>
    </row>
    <row r="406" ht="13.5" customHeight="1">
      <c r="A406" s="14" t="n">
        <v>111124</v>
      </c>
      <c r="B406" s="15" t="inlineStr">
        <is>
          <t xml:space="preserve">KENDALL JET </t>
        </is>
      </c>
      <c r="C406" s="15" t="n">
        <v>13.8</v>
      </c>
      <c r="D406" s="15" t="n">
        <v>101</v>
      </c>
      <c r="E406" s="15" t="n">
        <v>1014</v>
      </c>
      <c r="F406" s="15" t="n">
        <v>18</v>
      </c>
      <c r="G406" s="15" t="n">
        <v>0</v>
      </c>
      <c r="H406" s="15" t="n">
        <v>18</v>
      </c>
      <c r="I406" s="16" t="n">
        <v>18</v>
      </c>
      <c r="J406" s="15">
        <f>I406-F406</f>
        <v/>
      </c>
      <c r="K406" s="15">
        <f>H406-I406</f>
        <v/>
      </c>
      <c r="L406" s="15" t="n">
        <v>-0.01338</v>
      </c>
      <c r="M406" s="15" t="n">
        <v>-0.01338</v>
      </c>
      <c r="N406" s="15" t="n"/>
      <c r="O406" s="15">
        <f>L406*J406</f>
        <v/>
      </c>
      <c r="P406" s="17">
        <f>M406*J406</f>
        <v/>
      </c>
    </row>
    <row r="407" ht="13.5" customHeight="1">
      <c r="A407" s="14" t="n">
        <v>108884</v>
      </c>
      <c r="B407" s="15" t="inlineStr">
        <is>
          <t>BURLINGTN_GT</t>
        </is>
      </c>
      <c r="C407" s="15" t="n">
        <v>13.8</v>
      </c>
      <c r="D407" s="15" t="n">
        <v>101</v>
      </c>
      <c r="E407" s="15" t="n">
        <v>704</v>
      </c>
      <c r="F407" s="15" t="n">
        <v>0</v>
      </c>
      <c r="G407" s="15" t="n">
        <v>0</v>
      </c>
      <c r="H407" s="15" t="n">
        <v>0</v>
      </c>
      <c r="I407" s="16" t="n">
        <v>0</v>
      </c>
      <c r="J407" s="15">
        <f>I407-F407</f>
        <v/>
      </c>
      <c r="K407" s="15">
        <f>H407-I407</f>
        <v/>
      </c>
      <c r="L407" s="15" t="n">
        <v>-0.01332</v>
      </c>
      <c r="M407" s="15" t="n">
        <v>-0.01332</v>
      </c>
      <c r="N407" s="15" t="n"/>
      <c r="O407" s="15">
        <f>L407*J407</f>
        <v/>
      </c>
      <c r="P407" s="17">
        <f>M407*J407</f>
        <v/>
      </c>
    </row>
    <row r="408" ht="13.5" customHeight="1">
      <c r="A408" s="14" t="n">
        <v>110984</v>
      </c>
      <c r="B408" s="15" t="inlineStr">
        <is>
          <t xml:space="preserve">MATEP_CC    </t>
        </is>
      </c>
      <c r="C408" s="15" t="n">
        <v>13.8</v>
      </c>
      <c r="D408" s="15" t="n">
        <v>101</v>
      </c>
      <c r="E408" s="15" t="n">
        <v>1004</v>
      </c>
      <c r="F408" s="15" t="n">
        <v>57.1</v>
      </c>
      <c r="G408" s="15" t="n">
        <v>0</v>
      </c>
      <c r="H408" s="15" t="n">
        <v>57.1</v>
      </c>
      <c r="I408" s="16" t="n">
        <v>57.1</v>
      </c>
      <c r="J408" s="15">
        <f>I408-F408</f>
        <v/>
      </c>
      <c r="K408" s="15">
        <f>H408-I408</f>
        <v/>
      </c>
      <c r="L408" s="15" t="n">
        <v>-0.01326</v>
      </c>
      <c r="M408" s="15" t="n">
        <v>-0.01326</v>
      </c>
      <c r="N408" s="15" t="n"/>
      <c r="O408" s="15">
        <f>L408*J408</f>
        <v/>
      </c>
      <c r="P408" s="17">
        <f>M408*J408</f>
        <v/>
      </c>
    </row>
    <row r="409" ht="13.5" customHeight="1">
      <c r="A409" s="14" t="n">
        <v>110983</v>
      </c>
      <c r="B409" s="15" t="inlineStr">
        <is>
          <t>MATEP_DIESEL</t>
        </is>
      </c>
      <c r="C409" s="15" t="n">
        <v>13.8</v>
      </c>
      <c r="D409" s="15" t="n">
        <v>101</v>
      </c>
      <c r="E409" s="15" t="n">
        <v>1004</v>
      </c>
      <c r="F409" s="15" t="n">
        <v>19.35</v>
      </c>
      <c r="G409" s="15" t="n">
        <v>0</v>
      </c>
      <c r="H409" s="15" t="n">
        <v>19.35</v>
      </c>
      <c r="I409" s="16" t="n">
        <v>19.35</v>
      </c>
      <c r="J409" s="15">
        <f>I409-F409</f>
        <v/>
      </c>
      <c r="K409" s="15">
        <f>H409-I409</f>
        <v/>
      </c>
      <c r="L409" s="15" t="n">
        <v>-0.01326</v>
      </c>
      <c r="M409" s="15" t="n">
        <v>-0.01326</v>
      </c>
      <c r="N409" s="15" t="n"/>
      <c r="O409" s="15">
        <f>L409*J409</f>
        <v/>
      </c>
      <c r="P409" s="17">
        <f>M409*J409</f>
        <v/>
      </c>
    </row>
    <row r="410" ht="13.5" customHeight="1">
      <c r="A410" s="14" t="n">
        <v>990926</v>
      </c>
      <c r="B410" s="15" t="inlineStr">
        <is>
          <t>BAT_ELECTR~1</t>
        </is>
      </c>
      <c r="C410" s="15" t="n">
        <v>115</v>
      </c>
      <c r="D410" s="15" t="n">
        <v>101</v>
      </c>
      <c r="E410" s="15" t="n">
        <v>1000</v>
      </c>
      <c r="F410" s="15" t="n">
        <v>267.51</v>
      </c>
      <c r="G410" s="15" t="n">
        <v>0</v>
      </c>
      <c r="H410" s="15" t="n">
        <v>326.37</v>
      </c>
      <c r="I410" s="16" t="n">
        <v>267.51</v>
      </c>
      <c r="J410" s="15">
        <f>I410-F410</f>
        <v/>
      </c>
      <c r="K410" s="15">
        <f>H410-I410</f>
        <v/>
      </c>
      <c r="L410" s="15" t="n">
        <v>-0.01325</v>
      </c>
      <c r="M410" s="15" t="n">
        <v>-0.01325</v>
      </c>
      <c r="N410" s="15" t="n"/>
      <c r="O410" s="15">
        <f>L410*J410</f>
        <v/>
      </c>
      <c r="P410" s="17">
        <f>M410*J410</f>
        <v/>
      </c>
    </row>
    <row r="411" ht="13.5" customHeight="1">
      <c r="A411" s="14" t="n">
        <v>110985</v>
      </c>
      <c r="B411" s="15" t="inlineStr">
        <is>
          <t xml:space="preserve">MATEP 3     </t>
        </is>
      </c>
      <c r="C411" s="15" t="n">
        <v>13.8</v>
      </c>
      <c r="D411" s="15" t="n">
        <v>101</v>
      </c>
      <c r="E411" s="15" t="n">
        <v>1004</v>
      </c>
      <c r="F411" s="15" t="n">
        <v>19.35</v>
      </c>
      <c r="G411" s="15" t="n">
        <v>0</v>
      </c>
      <c r="H411" s="15" t="n">
        <v>19.35</v>
      </c>
      <c r="I411" s="16" t="n">
        <v>19.35</v>
      </c>
      <c r="J411" s="15">
        <f>I411-F411</f>
        <v/>
      </c>
      <c r="K411" s="15">
        <f>H411-I411</f>
        <v/>
      </c>
      <c r="L411" s="15" t="n">
        <v>-0.01319</v>
      </c>
      <c r="M411" s="15" t="n">
        <v>-0.01319</v>
      </c>
      <c r="N411" s="15" t="n"/>
      <c r="O411" s="15">
        <f>L411*J411</f>
        <v/>
      </c>
      <c r="P411" s="17">
        <f>M411*J411</f>
        <v/>
      </c>
    </row>
    <row r="412" ht="13.5" customHeight="1">
      <c r="A412" s="14" t="n">
        <v>109151</v>
      </c>
      <c r="B412" s="15" t="inlineStr">
        <is>
          <t xml:space="preserve">COOL_PV_GEN </t>
        </is>
      </c>
      <c r="C412" s="15" t="n">
        <v>0.6</v>
      </c>
      <c r="D412" s="15" t="n">
        <v>101</v>
      </c>
      <c r="E412" s="15" t="n">
        <v>703</v>
      </c>
      <c r="F412" s="15" t="n">
        <v>0</v>
      </c>
      <c r="G412" s="15" t="n">
        <v>0</v>
      </c>
      <c r="H412" s="15" t="n">
        <v>0</v>
      </c>
      <c r="I412" s="16" t="n">
        <v>0</v>
      </c>
      <c r="J412" s="15">
        <f>I412-F412</f>
        <v/>
      </c>
      <c r="K412" s="15">
        <f>H412-I412</f>
        <v/>
      </c>
      <c r="L412" s="15" t="n">
        <v>-0.01313</v>
      </c>
      <c r="M412" s="15" t="n">
        <v>-0.01313</v>
      </c>
      <c r="N412" s="15" t="n"/>
      <c r="O412" s="15">
        <f>L412*J412</f>
        <v/>
      </c>
      <c r="P412" s="17">
        <f>M412*J412</f>
        <v/>
      </c>
    </row>
    <row r="413" ht="13.5" customHeight="1">
      <c r="A413" s="14" t="n">
        <v>111009</v>
      </c>
      <c r="B413" s="15" t="inlineStr">
        <is>
          <t xml:space="preserve">MBTA        </t>
        </is>
      </c>
      <c r="C413" s="15" t="n">
        <v>14.4</v>
      </c>
      <c r="D413" s="15" t="n">
        <v>101</v>
      </c>
      <c r="E413" s="15" t="n">
        <v>1002</v>
      </c>
      <c r="F413" s="15" t="n">
        <v>47</v>
      </c>
      <c r="G413" s="15" t="n">
        <v>0</v>
      </c>
      <c r="H413" s="15" t="n">
        <v>47</v>
      </c>
      <c r="I413" s="16" t="n">
        <v>47</v>
      </c>
      <c r="J413" s="15">
        <f>I413-F413</f>
        <v/>
      </c>
      <c r="K413" s="15">
        <f>H413-I413</f>
        <v/>
      </c>
      <c r="L413" s="15" t="n">
        <v>-0.01308</v>
      </c>
      <c r="M413" s="15" t="n">
        <v>-0.01308</v>
      </c>
      <c r="N413" s="15" t="n"/>
      <c r="O413" s="15">
        <f>L413*J413</f>
        <v/>
      </c>
      <c r="P413" s="17">
        <f>M413*J413</f>
        <v/>
      </c>
    </row>
    <row r="414" ht="13.5" customHeight="1">
      <c r="A414" s="14" t="n">
        <v>109053</v>
      </c>
      <c r="B414" s="15" t="inlineStr">
        <is>
          <t xml:space="preserve">RUTLAND GT  </t>
        </is>
      </c>
      <c r="C414" s="15" t="n">
        <v>13.2</v>
      </c>
      <c r="D414" s="15" t="n">
        <v>101</v>
      </c>
      <c r="E414" s="15" t="n">
        <v>704</v>
      </c>
      <c r="F414" s="15" t="n">
        <v>0</v>
      </c>
      <c r="G414" s="15" t="n">
        <v>0</v>
      </c>
      <c r="H414" s="15" t="n">
        <v>0</v>
      </c>
      <c r="I414" s="16" t="n">
        <v>0</v>
      </c>
      <c r="J414" s="15">
        <f>I414-F414</f>
        <v/>
      </c>
      <c r="K414" s="15">
        <f>H414-I414</f>
        <v/>
      </c>
      <c r="L414" s="15" t="n">
        <v>-0.01302</v>
      </c>
      <c r="M414" s="15" t="n">
        <v>-0.01302</v>
      </c>
      <c r="N414" s="15" t="n"/>
      <c r="O414" s="15">
        <f>L414*J414</f>
        <v/>
      </c>
      <c r="P414" s="17">
        <f>M414*J414</f>
        <v/>
      </c>
    </row>
    <row r="415" ht="13.5" customHeight="1">
      <c r="A415" s="14" t="n">
        <v>109065</v>
      </c>
      <c r="B415" s="15" t="inlineStr">
        <is>
          <t>RUT GT_D1_CR</t>
        </is>
      </c>
      <c r="C415" s="15" t="n">
        <v>12.5</v>
      </c>
      <c r="D415" s="15" t="n">
        <v>101</v>
      </c>
      <c r="E415" s="15" t="n">
        <v>802</v>
      </c>
      <c r="F415" s="15" t="n">
        <v>0</v>
      </c>
      <c r="G415" s="15" t="n">
        <v>0</v>
      </c>
      <c r="H415" s="15" t="n">
        <v>0</v>
      </c>
      <c r="I415" s="16" t="n">
        <v>0</v>
      </c>
      <c r="J415" s="15">
        <f>I415-F415</f>
        <v/>
      </c>
      <c r="K415" s="15">
        <f>H415-I415</f>
        <v/>
      </c>
      <c r="L415" s="15" t="n">
        <v>-0.01302</v>
      </c>
      <c r="M415" s="15" t="n">
        <v>-0.01302</v>
      </c>
      <c r="N415" s="15" t="n"/>
      <c r="O415" s="15">
        <f>L415*J415</f>
        <v/>
      </c>
      <c r="P415" s="17">
        <f>M415*J415</f>
        <v/>
      </c>
    </row>
    <row r="416" ht="13.5" customHeight="1">
      <c r="A416" s="14" t="n">
        <v>109051</v>
      </c>
      <c r="B416" s="15" t="inlineStr">
        <is>
          <t xml:space="preserve">GLEN HYDRO  </t>
        </is>
      </c>
      <c r="C416" s="15" t="n">
        <v>13.2</v>
      </c>
      <c r="D416" s="15" t="n">
        <v>101</v>
      </c>
      <c r="E416" s="15" t="n">
        <v>704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-0.013</v>
      </c>
      <c r="M416" s="15" t="n">
        <v>-0.013</v>
      </c>
      <c r="N416" s="15" t="n"/>
      <c r="O416" s="15">
        <f>L416*J416</f>
        <v/>
      </c>
      <c r="P416" s="17">
        <f>M416*J416</f>
        <v/>
      </c>
    </row>
    <row r="417" ht="13.5" customHeight="1">
      <c r="A417" s="14" t="n">
        <v>109079</v>
      </c>
      <c r="B417" s="15" t="inlineStr">
        <is>
          <t xml:space="preserve">PATCH HYDRO </t>
        </is>
      </c>
      <c r="C417" s="15" t="n">
        <v>2.3</v>
      </c>
      <c r="D417" s="15" t="n">
        <v>101</v>
      </c>
      <c r="E417" s="15" t="n">
        <v>704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-0.013</v>
      </c>
      <c r="M417" s="15" t="n">
        <v>-0.013</v>
      </c>
      <c r="N417" s="15" t="n"/>
      <c r="O417" s="15">
        <f>L417*J417</f>
        <v/>
      </c>
      <c r="P417" s="17">
        <f>M417*J417</f>
        <v/>
      </c>
    </row>
    <row r="418" ht="13.5" customHeight="1">
      <c r="A418" s="14" t="n">
        <v>111028</v>
      </c>
      <c r="B418" s="15" t="inlineStr">
        <is>
          <t xml:space="preserve">FRAMINGHAM  </t>
        </is>
      </c>
      <c r="C418" s="15" t="n">
        <v>13.8</v>
      </c>
      <c r="D418" s="15" t="n">
        <v>101</v>
      </c>
      <c r="E418" s="15" t="n">
        <v>1002</v>
      </c>
      <c r="F418" s="15" t="n">
        <v>42.3</v>
      </c>
      <c r="G418" s="15" t="n">
        <v>0</v>
      </c>
      <c r="H418" s="15" t="n">
        <v>42.3</v>
      </c>
      <c r="I418" s="16" t="n">
        <v>42.3</v>
      </c>
      <c r="J418" s="15">
        <f>I418-F418</f>
        <v/>
      </c>
      <c r="K418" s="15">
        <f>H418-I418</f>
        <v/>
      </c>
      <c r="L418" s="15" t="n">
        <v>-0.01294</v>
      </c>
      <c r="M418" s="15" t="n">
        <v>-0.01294</v>
      </c>
      <c r="N418" s="15" t="n"/>
      <c r="O418" s="15">
        <f>L418*J418</f>
        <v/>
      </c>
      <c r="P418" s="17">
        <f>M418*J418</f>
        <v/>
      </c>
    </row>
    <row r="419" ht="13.5" customHeight="1">
      <c r="A419" s="14" t="n">
        <v>108992</v>
      </c>
      <c r="B419" s="15" t="inlineStr">
        <is>
          <t>VERGENNES GN</t>
        </is>
      </c>
      <c r="C419" s="15" t="n">
        <v>2.4</v>
      </c>
      <c r="D419" s="15" t="n">
        <v>101</v>
      </c>
      <c r="E419" s="15" t="n">
        <v>704</v>
      </c>
      <c r="F419" s="15" t="n">
        <v>0</v>
      </c>
      <c r="G419" s="15" t="n">
        <v>0</v>
      </c>
      <c r="H419" s="15" t="n">
        <v>0</v>
      </c>
      <c r="I419" s="16" t="n">
        <v>0</v>
      </c>
      <c r="J419" s="15">
        <f>I419-F419</f>
        <v/>
      </c>
      <c r="K419" s="15">
        <f>H419-I419</f>
        <v/>
      </c>
      <c r="L419" s="15" t="n">
        <v>-0.01294</v>
      </c>
      <c r="M419" s="15" t="n">
        <v>-0.01294</v>
      </c>
      <c r="N419" s="15" t="n"/>
      <c r="O419" s="15">
        <f>L419*J419</f>
        <v/>
      </c>
      <c r="P419" s="17">
        <f>M419*J419</f>
        <v/>
      </c>
    </row>
    <row r="420" ht="13.5" customHeight="1">
      <c r="A420" s="14" t="n">
        <v>997790</v>
      </c>
      <c r="B420" s="15" t="inlineStr">
        <is>
          <t>SUN_VERGEN~1</t>
        </is>
      </c>
      <c r="C420" s="15" t="n">
        <v>115</v>
      </c>
      <c r="D420" s="15" t="n">
        <v>101</v>
      </c>
      <c r="E420" s="15" t="n">
        <v>700</v>
      </c>
      <c r="F420" s="15" t="n">
        <v>45.98</v>
      </c>
      <c r="G420" s="15" t="n">
        <v>0</v>
      </c>
      <c r="H420" s="15" t="n">
        <v>50</v>
      </c>
      <c r="I420" s="16" t="n">
        <v>45.98</v>
      </c>
      <c r="J420" s="15">
        <f>I420-F420</f>
        <v/>
      </c>
      <c r="K420" s="15">
        <f>H420-I420</f>
        <v/>
      </c>
      <c r="L420" s="15" t="n">
        <v>-0.01294</v>
      </c>
      <c r="M420" s="15" t="n">
        <v>-0.01294</v>
      </c>
      <c r="N420" s="15" t="n"/>
      <c r="O420" s="15">
        <f>L420*J420</f>
        <v/>
      </c>
      <c r="P420" s="17">
        <f>M420*J420</f>
        <v/>
      </c>
    </row>
    <row r="421" ht="13.5" customHeight="1">
      <c r="A421" s="14" t="n">
        <v>109107</v>
      </c>
      <c r="B421" s="15" t="inlineStr">
        <is>
          <t xml:space="preserve">WEYBRDGE    </t>
        </is>
      </c>
      <c r="C421" s="15" t="n">
        <v>12.5</v>
      </c>
      <c r="D421" s="15" t="n">
        <v>101</v>
      </c>
      <c r="E421" s="15" t="n">
        <v>704</v>
      </c>
      <c r="F421" s="15" t="n">
        <v>0</v>
      </c>
      <c r="G421" s="15" t="n">
        <v>0</v>
      </c>
      <c r="H421" s="15" t="n">
        <v>0</v>
      </c>
      <c r="I421" s="16" t="n">
        <v>0</v>
      </c>
      <c r="J421" s="15">
        <f>I421-F421</f>
        <v/>
      </c>
      <c r="K421" s="15">
        <f>H421-I421</f>
        <v/>
      </c>
      <c r="L421" s="15" t="n">
        <v>-0.01292</v>
      </c>
      <c r="M421" s="15" t="n">
        <v>-0.01292</v>
      </c>
      <c r="N421" s="15" t="n"/>
      <c r="O421" s="15">
        <f>L421*J421</f>
        <v/>
      </c>
      <c r="P421" s="17">
        <f>M421*J421</f>
        <v/>
      </c>
    </row>
    <row r="422" ht="13.5" customHeight="1">
      <c r="A422" s="14" t="n">
        <v>108953</v>
      </c>
      <c r="B422" s="15" t="inlineStr">
        <is>
          <t xml:space="preserve">PROCTOR HYD </t>
        </is>
      </c>
      <c r="C422" s="15" t="n">
        <v>4.16</v>
      </c>
      <c r="D422" s="15" t="n">
        <v>101</v>
      </c>
      <c r="E422" s="15" t="n">
        <v>704</v>
      </c>
      <c r="F422" s="15" t="n">
        <v>0</v>
      </c>
      <c r="G422" s="15" t="n">
        <v>0</v>
      </c>
      <c r="H422" s="15" t="n">
        <v>0</v>
      </c>
      <c r="I422" s="16" t="n">
        <v>0</v>
      </c>
      <c r="J422" s="15">
        <f>I422-F422</f>
        <v/>
      </c>
      <c r="K422" s="15">
        <f>H422-I422</f>
        <v/>
      </c>
      <c r="L422" s="15" t="n">
        <v>-0.01286</v>
      </c>
      <c r="M422" s="15" t="n">
        <v>-0.01286</v>
      </c>
      <c r="N422" s="15" t="n"/>
      <c r="O422" s="15">
        <f>L422*J422</f>
        <v/>
      </c>
      <c r="P422" s="17">
        <f>M422*J422</f>
        <v/>
      </c>
    </row>
    <row r="423" ht="13.5" customHeight="1">
      <c r="A423" s="14" t="n">
        <v>108949</v>
      </c>
      <c r="B423" s="15" t="inlineStr">
        <is>
          <t xml:space="preserve">BELDENS     </t>
        </is>
      </c>
      <c r="C423" s="15" t="n">
        <v>4.16</v>
      </c>
      <c r="D423" s="15" t="n">
        <v>101</v>
      </c>
      <c r="E423" s="15" t="n">
        <v>704</v>
      </c>
      <c r="F423" s="15" t="n">
        <v>0</v>
      </c>
      <c r="G423" s="15" t="n">
        <v>0</v>
      </c>
      <c r="H423" s="15" t="n">
        <v>0</v>
      </c>
      <c r="I423" s="16" t="n">
        <v>0</v>
      </c>
      <c r="J423" s="15">
        <f>I423-F423</f>
        <v/>
      </c>
      <c r="K423" s="15">
        <f>H423-I423</f>
        <v/>
      </c>
      <c r="L423" s="15" t="n">
        <v>-0.01277</v>
      </c>
      <c r="M423" s="15" t="n">
        <v>-0.01277</v>
      </c>
      <c r="N423" s="15" t="n"/>
      <c r="O423" s="15">
        <f>L423*J423</f>
        <v/>
      </c>
      <c r="P423" s="17">
        <f>M423*J423</f>
        <v/>
      </c>
    </row>
    <row r="424" ht="13.5" customHeight="1">
      <c r="A424" s="14" t="n">
        <v>108951</v>
      </c>
      <c r="B424" s="15" t="inlineStr">
        <is>
          <t xml:space="preserve">HUNTINGTON  </t>
        </is>
      </c>
      <c r="C424" s="15" t="n">
        <v>4.16</v>
      </c>
      <c r="D424" s="15" t="n">
        <v>101</v>
      </c>
      <c r="E424" s="15" t="n">
        <v>704</v>
      </c>
      <c r="F424" s="15" t="n">
        <v>0</v>
      </c>
      <c r="G424" s="15" t="n">
        <v>0</v>
      </c>
      <c r="H424" s="15" t="n">
        <v>0</v>
      </c>
      <c r="I424" s="16" t="n">
        <v>0</v>
      </c>
      <c r="J424" s="15">
        <f>I424-F424</f>
        <v/>
      </c>
      <c r="K424" s="15">
        <f>H424-I424</f>
        <v/>
      </c>
      <c r="L424" s="15" t="n">
        <v>-0.01277</v>
      </c>
      <c r="M424" s="15" t="n">
        <v>-0.01277</v>
      </c>
      <c r="N424" s="15" t="n"/>
      <c r="O424" s="15">
        <f>L424*J424</f>
        <v/>
      </c>
      <c r="P424" s="17">
        <f>M424*J424</f>
        <v/>
      </c>
    </row>
    <row r="425" ht="13.5" customHeight="1">
      <c r="A425" s="14" t="n">
        <v>998476</v>
      </c>
      <c r="B425" s="15" t="inlineStr">
        <is>
          <t>SUN_CARVER~1</t>
        </is>
      </c>
      <c r="C425" s="15" t="n">
        <v>46</v>
      </c>
      <c r="D425" s="15" t="n">
        <v>101</v>
      </c>
      <c r="E425" s="15" t="n">
        <v>802</v>
      </c>
      <c r="F425" s="15" t="n">
        <v>0</v>
      </c>
      <c r="G425" s="15" t="n">
        <v>0</v>
      </c>
      <c r="H425" s="15" t="n">
        <v>0</v>
      </c>
      <c r="I425" s="16" t="n">
        <v>0</v>
      </c>
      <c r="J425" s="15">
        <f>I425-F425</f>
        <v/>
      </c>
      <c r="K425" s="15">
        <f>H425-I425</f>
        <v/>
      </c>
      <c r="L425" s="15" t="n">
        <v>-0.01275</v>
      </c>
      <c r="M425" s="15" t="n">
        <v>-0.01275</v>
      </c>
      <c r="N425" s="15" t="n"/>
      <c r="O425" s="15">
        <f>L425*J425</f>
        <v/>
      </c>
      <c r="P425" s="17">
        <f>M425*J425</f>
        <v/>
      </c>
    </row>
    <row r="426" ht="13.5" customHeight="1">
      <c r="A426" s="14" t="n">
        <v>994935</v>
      </c>
      <c r="B426" s="15" t="inlineStr">
        <is>
          <t>SUN_CHESTN~1</t>
        </is>
      </c>
      <c r="C426" s="15" t="n">
        <v>115</v>
      </c>
      <c r="D426" s="15" t="n">
        <v>101</v>
      </c>
      <c r="E426" s="15" t="n">
        <v>680</v>
      </c>
      <c r="F426" s="15" t="n">
        <v>0</v>
      </c>
      <c r="G426" s="15" t="n">
        <v>0</v>
      </c>
      <c r="H426" s="15" t="n">
        <v>0</v>
      </c>
      <c r="I426" s="16" t="n">
        <v>0</v>
      </c>
      <c r="J426" s="15">
        <f>I426-F426</f>
        <v/>
      </c>
      <c r="K426" s="15">
        <f>H426-I426</f>
        <v/>
      </c>
      <c r="L426" s="15" t="n">
        <v>-0.01254</v>
      </c>
      <c r="M426" s="15" t="n">
        <v>-0.01254</v>
      </c>
      <c r="N426" s="15" t="n"/>
      <c r="O426" s="15">
        <f>L426*J426</f>
        <v/>
      </c>
      <c r="P426" s="17">
        <f>M426*J426</f>
        <v/>
      </c>
    </row>
    <row r="427" ht="13.5" customHeight="1">
      <c r="A427" s="14" t="n">
        <v>994946</v>
      </c>
      <c r="B427" s="15" t="inlineStr">
        <is>
          <t>SUN_VERNON~2</t>
        </is>
      </c>
      <c r="C427" s="15" t="n">
        <v>115</v>
      </c>
      <c r="D427" s="15" t="n">
        <v>101</v>
      </c>
      <c r="E427" s="15" t="n">
        <v>99</v>
      </c>
      <c r="F427" s="15" t="n">
        <v>0</v>
      </c>
      <c r="G427" s="15" t="n">
        <v>0</v>
      </c>
      <c r="H427" s="15" t="n">
        <v>0</v>
      </c>
      <c r="I427" s="16" t="n">
        <v>0</v>
      </c>
      <c r="J427" s="15">
        <f>I427-F427</f>
        <v/>
      </c>
      <c r="K427" s="15">
        <f>H427-I427</f>
        <v/>
      </c>
      <c r="L427" s="15" t="n">
        <v>-0.01229</v>
      </c>
      <c r="M427" s="15" t="n">
        <v>-0.01229</v>
      </c>
      <c r="N427" s="15" t="n"/>
      <c r="O427" s="15">
        <f>L427*J427</f>
        <v/>
      </c>
      <c r="P427" s="17">
        <f>M427*J427</f>
        <v/>
      </c>
    </row>
    <row r="428" ht="13.5" customHeight="1">
      <c r="A428" s="14" t="n">
        <v>997010</v>
      </c>
      <c r="B428" s="15" t="inlineStr">
        <is>
          <t>HVDC_COOLI~1</t>
        </is>
      </c>
      <c r="C428" s="15" t="n">
        <v>345</v>
      </c>
      <c r="D428" s="15" t="n">
        <v>101</v>
      </c>
      <c r="E428" s="15" t="n">
        <v>700</v>
      </c>
      <c r="F428" s="15" t="n">
        <v>0</v>
      </c>
      <c r="G428" s="15" t="n">
        <v>0</v>
      </c>
      <c r="H428" s="15" t="n">
        <v>0</v>
      </c>
      <c r="I428" s="16" t="n">
        <v>0</v>
      </c>
      <c r="J428" s="15">
        <f>I428-F428</f>
        <v/>
      </c>
      <c r="K428" s="15">
        <f>H428-I428</f>
        <v/>
      </c>
      <c r="L428" s="15" t="n">
        <v>-0.01223</v>
      </c>
      <c r="M428" s="15" t="n">
        <v>-0.01223</v>
      </c>
      <c r="N428" s="15" t="n"/>
      <c r="O428" s="15">
        <f>L428*J428</f>
        <v/>
      </c>
      <c r="P428" s="17">
        <f>M428*J428</f>
        <v/>
      </c>
    </row>
    <row r="429" ht="13.5" customHeight="1">
      <c r="A429" s="14" t="n">
        <v>997910</v>
      </c>
      <c r="B429" s="15" t="inlineStr">
        <is>
          <t>SUN_VERNON~1</t>
        </is>
      </c>
      <c r="C429" s="15" t="n">
        <v>115</v>
      </c>
      <c r="D429" s="15" t="n">
        <v>101</v>
      </c>
      <c r="E429" s="15" t="n">
        <v>700</v>
      </c>
      <c r="F429" s="15" t="n">
        <v>0</v>
      </c>
      <c r="G429" s="15" t="n">
        <v>0</v>
      </c>
      <c r="H429" s="15" t="n">
        <v>0</v>
      </c>
      <c r="I429" s="16" t="n">
        <v>0</v>
      </c>
      <c r="J429" s="15">
        <f>I429-F429</f>
        <v/>
      </c>
      <c r="K429" s="15">
        <f>H429-I429</f>
        <v/>
      </c>
      <c r="L429" s="15" t="n">
        <v>-0.01222</v>
      </c>
      <c r="M429" s="15" t="n">
        <v>-0.01222</v>
      </c>
      <c r="N429" s="15" t="n"/>
      <c r="O429" s="15">
        <f>L429*J429</f>
        <v/>
      </c>
      <c r="P429" s="17">
        <f>M429*J429</f>
        <v/>
      </c>
    </row>
    <row r="430" ht="13.5" customHeight="1">
      <c r="A430" s="14" t="n">
        <v>990898</v>
      </c>
      <c r="B430" s="15" t="inlineStr">
        <is>
          <t>SUN BAT_CA~1</t>
        </is>
      </c>
      <c r="C430" s="15" t="n">
        <v>115</v>
      </c>
      <c r="D430" s="15" t="n">
        <v>101</v>
      </c>
      <c r="E430" s="15" t="n">
        <v>1020</v>
      </c>
      <c r="F430" s="15" t="n">
        <v>8.800000000000001</v>
      </c>
      <c r="G430" s="15" t="n">
        <v>0</v>
      </c>
      <c r="H430" s="15" t="n">
        <v>8.800000000000001</v>
      </c>
      <c r="I430" s="16" t="n">
        <v>8.800000000000001</v>
      </c>
      <c r="J430" s="15">
        <f>I430-F430</f>
        <v/>
      </c>
      <c r="K430" s="15">
        <f>H430-I430</f>
        <v/>
      </c>
      <c r="L430" s="15" t="n">
        <v>-0.01098</v>
      </c>
      <c r="M430" s="15" t="n">
        <v>-0.01098</v>
      </c>
      <c r="N430" s="15" t="n"/>
      <c r="O430" s="15">
        <f>L430*J430</f>
        <v/>
      </c>
      <c r="P430" s="17">
        <f>M430*J430</f>
        <v/>
      </c>
    </row>
    <row r="431" ht="13.5" customHeight="1">
      <c r="A431" s="14" t="n">
        <v>990901</v>
      </c>
      <c r="B431" s="15" t="inlineStr">
        <is>
          <t>DFO NG_EDGAR</t>
        </is>
      </c>
      <c r="C431" s="15" t="n">
        <v>115</v>
      </c>
      <c r="D431" s="15" t="n">
        <v>101</v>
      </c>
      <c r="E431" s="15" t="n">
        <v>1020</v>
      </c>
      <c r="F431" s="15" t="n">
        <v>0</v>
      </c>
      <c r="G431" s="15" t="n">
        <v>0</v>
      </c>
      <c r="H431" s="15" t="n">
        <v>0</v>
      </c>
      <c r="I431" s="16" t="n">
        <v>0</v>
      </c>
      <c r="J431" s="15">
        <f>I431-F431</f>
        <v/>
      </c>
      <c r="K431" s="15">
        <f>H431-I431</f>
        <v/>
      </c>
      <c r="L431" s="15" t="n">
        <v>-0.01028</v>
      </c>
      <c r="M431" s="15" t="n">
        <v>-0.01028</v>
      </c>
      <c r="N431" s="15" t="n"/>
      <c r="O431" s="15">
        <f>L431*J431</f>
        <v/>
      </c>
      <c r="P431" s="17">
        <f>M431*J431</f>
        <v/>
      </c>
    </row>
    <row r="432" ht="13.5" customHeight="1">
      <c r="A432" s="14" t="n">
        <v>111729</v>
      </c>
      <c r="B432" s="15" t="inlineStr">
        <is>
          <t xml:space="preserve">POTTER 2 ST </t>
        </is>
      </c>
      <c r="C432" s="15" t="n">
        <v>13.8</v>
      </c>
      <c r="D432" s="15" t="n">
        <v>101</v>
      </c>
      <c r="E432" s="15" t="n">
        <v>1063</v>
      </c>
      <c r="F432" s="15" t="n">
        <v>0</v>
      </c>
      <c r="G432" s="15" t="n">
        <v>0</v>
      </c>
      <c r="H432" s="15" t="n">
        <v>0</v>
      </c>
      <c r="I432" s="16" t="n">
        <v>0</v>
      </c>
      <c r="J432" s="15">
        <f>I432-F432</f>
        <v/>
      </c>
      <c r="K432" s="15">
        <f>H432-I432</f>
        <v/>
      </c>
      <c r="L432" s="15" t="n">
        <v>-0.01028</v>
      </c>
      <c r="M432" s="15" t="n">
        <v>-0.01028</v>
      </c>
      <c r="N432" s="15" t="n"/>
      <c r="O432" s="15">
        <f>L432*J432</f>
        <v/>
      </c>
      <c r="P432" s="17">
        <f>M432*J432</f>
        <v/>
      </c>
    </row>
    <row r="433" ht="13.5" customHeight="1">
      <c r="A433" s="14" t="n">
        <v>111728</v>
      </c>
      <c r="B433" s="15" t="inlineStr">
        <is>
          <t xml:space="preserve">POTTER 2 CT </t>
        </is>
      </c>
      <c r="C433" s="15" t="n">
        <v>13.8</v>
      </c>
      <c r="D433" s="15" t="n">
        <v>101</v>
      </c>
      <c r="E433" s="15" t="n">
        <v>1063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-0.01028</v>
      </c>
      <c r="M433" s="15" t="n">
        <v>-0.01028</v>
      </c>
      <c r="N433" s="15" t="n"/>
      <c r="O433" s="15">
        <f>L433*J433</f>
        <v/>
      </c>
      <c r="P433" s="17">
        <f>M433*J433</f>
        <v/>
      </c>
    </row>
    <row r="434" ht="13.5" customHeight="1">
      <c r="A434" s="14" t="n">
        <v>111723</v>
      </c>
      <c r="B434" s="15" t="inlineStr">
        <is>
          <t xml:space="preserve">TA WATSON 2 </t>
        </is>
      </c>
      <c r="C434" s="15" t="n">
        <v>13.8</v>
      </c>
      <c r="D434" s="15" t="n">
        <v>101</v>
      </c>
      <c r="E434" s="15" t="n">
        <v>1063</v>
      </c>
      <c r="F434" s="15" t="n">
        <v>0</v>
      </c>
      <c r="G434" s="15" t="n">
        <v>0</v>
      </c>
      <c r="H434" s="15" t="n">
        <v>0</v>
      </c>
      <c r="I434" s="16" t="n">
        <v>0</v>
      </c>
      <c r="J434" s="15">
        <f>I434-F434</f>
        <v/>
      </c>
      <c r="K434" s="15">
        <f>H434-I434</f>
        <v/>
      </c>
      <c r="L434" s="15" t="n">
        <v>-0.01028</v>
      </c>
      <c r="M434" s="15" t="n">
        <v>-0.01028</v>
      </c>
      <c r="N434" s="15" t="n"/>
      <c r="O434" s="15">
        <f>L434*J434</f>
        <v/>
      </c>
      <c r="P434" s="17">
        <f>M434*J434</f>
        <v/>
      </c>
    </row>
    <row r="435" ht="13.5" customHeight="1">
      <c r="A435" s="14" t="n">
        <v>111097</v>
      </c>
      <c r="B435" s="15" t="inlineStr">
        <is>
          <t xml:space="preserve">EDGAR GT2   </t>
        </is>
      </c>
      <c r="C435" s="15" t="n">
        <v>16</v>
      </c>
      <c r="D435" s="15" t="n">
        <v>101</v>
      </c>
      <c r="E435" s="15" t="n">
        <v>1023</v>
      </c>
      <c r="F435" s="15" t="n">
        <v>0</v>
      </c>
      <c r="G435" s="15" t="n">
        <v>0</v>
      </c>
      <c r="H435" s="15" t="n">
        <v>0</v>
      </c>
      <c r="I435" s="16" t="n">
        <v>0</v>
      </c>
      <c r="J435" s="15">
        <f>I435-F435</f>
        <v/>
      </c>
      <c r="K435" s="15">
        <f>H435-I435</f>
        <v/>
      </c>
      <c r="L435" s="15" t="n">
        <v>-0.01028</v>
      </c>
      <c r="M435" s="15" t="n">
        <v>-0.01028</v>
      </c>
      <c r="N435" s="15" t="n"/>
      <c r="O435" s="15">
        <f>L435*J435</f>
        <v/>
      </c>
      <c r="P435" s="17">
        <f>M435*J435</f>
        <v/>
      </c>
    </row>
    <row r="436" ht="13.5" customHeight="1">
      <c r="A436" s="14" t="n">
        <v>111093</v>
      </c>
      <c r="B436" s="15" t="inlineStr">
        <is>
          <t xml:space="preserve">EDGAR GT1   </t>
        </is>
      </c>
      <c r="C436" s="15" t="n">
        <v>16</v>
      </c>
      <c r="D436" s="15" t="n">
        <v>101</v>
      </c>
      <c r="E436" s="15" t="n">
        <v>1023</v>
      </c>
      <c r="F436" s="15" t="n">
        <v>0</v>
      </c>
      <c r="G436" s="15" t="n">
        <v>0</v>
      </c>
      <c r="H436" s="15" t="n">
        <v>0</v>
      </c>
      <c r="I436" s="16" t="n">
        <v>0</v>
      </c>
      <c r="J436" s="15">
        <f>I436-F436</f>
        <v/>
      </c>
      <c r="K436" s="15">
        <f>H436-I436</f>
        <v/>
      </c>
      <c r="L436" s="15" t="n">
        <v>-0.01028</v>
      </c>
      <c r="M436" s="15" t="n">
        <v>-0.01028</v>
      </c>
      <c r="N436" s="15" t="n"/>
      <c r="O436" s="15">
        <f>L436*J436</f>
        <v/>
      </c>
      <c r="P436" s="17">
        <f>M436*J436</f>
        <v/>
      </c>
    </row>
    <row r="437" ht="13.5" customHeight="1">
      <c r="A437" s="14" t="n">
        <v>111092</v>
      </c>
      <c r="B437" s="15" t="inlineStr">
        <is>
          <t xml:space="preserve">EDGAR ST    </t>
        </is>
      </c>
      <c r="C437" s="15" t="n">
        <v>18</v>
      </c>
      <c r="D437" s="15" t="n">
        <v>101</v>
      </c>
      <c r="E437" s="15" t="n">
        <v>1023</v>
      </c>
      <c r="F437" s="15" t="n">
        <v>0</v>
      </c>
      <c r="G437" s="15" t="n">
        <v>0</v>
      </c>
      <c r="H437" s="15" t="n">
        <v>0</v>
      </c>
      <c r="I437" s="16" t="n">
        <v>0</v>
      </c>
      <c r="J437" s="15">
        <f>I437-F437</f>
        <v/>
      </c>
      <c r="K437" s="15">
        <f>H437-I437</f>
        <v/>
      </c>
      <c r="L437" s="15" t="n">
        <v>-0.01028</v>
      </c>
      <c r="M437" s="15" t="n">
        <v>-0.01028</v>
      </c>
      <c r="N437" s="15" t="n"/>
      <c r="O437" s="15">
        <f>L437*J437</f>
        <v/>
      </c>
      <c r="P437" s="17">
        <f>M437*J437</f>
        <v/>
      </c>
    </row>
    <row r="438" ht="13.5" customHeight="1">
      <c r="A438" s="14" t="n">
        <v>111722</v>
      </c>
      <c r="B438" s="15" t="inlineStr">
        <is>
          <t xml:space="preserve">TA WATSON 1 </t>
        </is>
      </c>
      <c r="C438" s="15" t="n">
        <v>13.8</v>
      </c>
      <c r="D438" s="15" t="n">
        <v>101</v>
      </c>
      <c r="E438" s="15" t="n">
        <v>1063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-0.01028</v>
      </c>
      <c r="M438" s="15" t="n">
        <v>-0.01028</v>
      </c>
      <c r="N438" s="15" t="n"/>
      <c r="O438" s="15">
        <f>L438*J438</f>
        <v/>
      </c>
      <c r="P438" s="17">
        <f>M438*J438</f>
        <v/>
      </c>
    </row>
    <row r="439" ht="13.5" customHeight="1">
      <c r="A439" s="14" t="n">
        <v>113073</v>
      </c>
      <c r="B439" s="15" t="inlineStr">
        <is>
          <t xml:space="preserve">PALMER      </t>
        </is>
      </c>
      <c r="C439" s="15" t="n">
        <v>23</v>
      </c>
      <c r="D439" s="15" t="n">
        <v>101</v>
      </c>
      <c r="E439" s="15" t="n">
        <v>1100</v>
      </c>
      <c r="F439" s="15" t="n">
        <v>0</v>
      </c>
      <c r="G439" s="15" t="n">
        <v>0</v>
      </c>
      <c r="H439" s="15" t="n">
        <v>0</v>
      </c>
      <c r="I439" s="16" t="n">
        <v>0</v>
      </c>
      <c r="J439" s="15">
        <f>I439-F439</f>
        <v/>
      </c>
      <c r="K439" s="15">
        <f>H439-I439</f>
        <v/>
      </c>
      <c r="L439" s="15" t="n">
        <v>-0.01007</v>
      </c>
      <c r="M439" s="15" t="n">
        <v>-0.01007</v>
      </c>
      <c r="N439" s="15" t="n"/>
      <c r="O439" s="15">
        <f>L439*J439</f>
        <v/>
      </c>
      <c r="P439" s="17">
        <f>M439*J439</f>
        <v/>
      </c>
    </row>
    <row r="440" ht="13.5" customHeight="1">
      <c r="A440" s="14" t="n">
        <v>993012</v>
      </c>
      <c r="B440" s="15" t="inlineStr">
        <is>
          <t xml:space="preserve">SUN_PALMER  </t>
        </is>
      </c>
      <c r="C440" s="15" t="n">
        <v>115</v>
      </c>
      <c r="D440" s="15" t="n">
        <v>101</v>
      </c>
      <c r="E440" s="15" t="n">
        <v>1100</v>
      </c>
      <c r="F440" s="15" t="n">
        <v>19.2</v>
      </c>
      <c r="G440" s="15" t="n">
        <v>0</v>
      </c>
      <c r="H440" s="15" t="n">
        <v>19.2</v>
      </c>
      <c r="I440" s="16" t="n">
        <v>19.2</v>
      </c>
      <c r="J440" s="15">
        <f>I440-F440</f>
        <v/>
      </c>
      <c r="K440" s="15">
        <f>H440-I440</f>
        <v/>
      </c>
      <c r="L440" s="15" t="n">
        <v>-0.01007</v>
      </c>
      <c r="M440" s="15" t="n">
        <v>-0.01007</v>
      </c>
      <c r="N440" s="15" t="n"/>
      <c r="O440" s="15">
        <f>L440*J440</f>
        <v/>
      </c>
      <c r="P440" s="17">
        <f>M440*J440</f>
        <v/>
      </c>
    </row>
    <row r="441" ht="13.5" customHeight="1">
      <c r="A441" s="14" t="n">
        <v>113130</v>
      </c>
      <c r="B441" s="15" t="inlineStr">
        <is>
          <t xml:space="preserve">WARREN_C    </t>
        </is>
      </c>
      <c r="C441" s="15" t="n">
        <v>0.36</v>
      </c>
      <c r="D441" s="15" t="n">
        <v>101</v>
      </c>
      <c r="E441" s="15" t="n">
        <v>1100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-0.00996</v>
      </c>
      <c r="M441" s="15" t="n">
        <v>-0.00996</v>
      </c>
      <c r="N441" s="15" t="n"/>
      <c r="O441" s="15">
        <f>L441*J441</f>
        <v/>
      </c>
      <c r="P441" s="17">
        <f>M441*J441</f>
        <v/>
      </c>
    </row>
    <row r="442" ht="13.5" customHeight="1">
      <c r="A442" s="14" t="n">
        <v>113128</v>
      </c>
      <c r="B442" s="15" t="inlineStr">
        <is>
          <t xml:space="preserve">WARREN_A    </t>
        </is>
      </c>
      <c r="C442" s="15" t="n">
        <v>0.34</v>
      </c>
      <c r="D442" s="15" t="n">
        <v>101</v>
      </c>
      <c r="E442" s="15" t="n">
        <v>1100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-0.00996</v>
      </c>
      <c r="M442" s="15" t="n">
        <v>-0.00996</v>
      </c>
      <c r="N442" s="15" t="n"/>
      <c r="O442" s="15">
        <f>L442*J442</f>
        <v/>
      </c>
      <c r="P442" s="17">
        <f>M442*J442</f>
        <v/>
      </c>
    </row>
    <row r="443" ht="13.5" customHeight="1">
      <c r="A443" s="14" t="n">
        <v>113129</v>
      </c>
      <c r="B443" s="15" t="inlineStr">
        <is>
          <t xml:space="preserve">WARREN_B    </t>
        </is>
      </c>
      <c r="C443" s="15" t="n">
        <v>0.34</v>
      </c>
      <c r="D443" s="15" t="n">
        <v>101</v>
      </c>
      <c r="E443" s="15" t="n">
        <v>1100</v>
      </c>
      <c r="F443" s="15" t="n">
        <v>0</v>
      </c>
      <c r="G443" s="15" t="n">
        <v>0</v>
      </c>
      <c r="H443" s="15" t="n">
        <v>0</v>
      </c>
      <c r="I443" s="16" t="n">
        <v>0</v>
      </c>
      <c r="J443" s="15">
        <f>I443-F443</f>
        <v/>
      </c>
      <c r="K443" s="15">
        <f>H443-I443</f>
        <v/>
      </c>
      <c r="L443" s="15" t="n">
        <v>-0.00996</v>
      </c>
      <c r="M443" s="15" t="n">
        <v>-0.00996</v>
      </c>
      <c r="N443" s="15" t="n"/>
      <c r="O443" s="15">
        <f>L443*J443</f>
        <v/>
      </c>
      <c r="P443" s="17">
        <f>M443*J443</f>
        <v/>
      </c>
    </row>
    <row r="444" ht="13.5" customHeight="1">
      <c r="A444" s="14" t="n">
        <v>993004</v>
      </c>
      <c r="B444" s="15" t="inlineStr">
        <is>
          <t>SUN_LITL R~1</t>
        </is>
      </c>
      <c r="C444" s="15" t="n">
        <v>115</v>
      </c>
      <c r="D444" s="15" t="n">
        <v>101</v>
      </c>
      <c r="E444" s="15" t="n">
        <v>1100</v>
      </c>
      <c r="F444" s="15" t="n">
        <v>24.91</v>
      </c>
      <c r="G444" s="15" t="n">
        <v>0</v>
      </c>
      <c r="H444" s="15" t="n">
        <v>24.91</v>
      </c>
      <c r="I444" s="16" t="n">
        <v>24.91</v>
      </c>
      <c r="J444" s="15">
        <f>I444-F444</f>
        <v/>
      </c>
      <c r="K444" s="15">
        <f>H444-I444</f>
        <v/>
      </c>
      <c r="L444" s="15" t="n">
        <v>-0.00996</v>
      </c>
      <c r="M444" s="15" t="n">
        <v>-0.00996</v>
      </c>
      <c r="N444" s="15" t="n"/>
      <c r="O444" s="15">
        <f>L444*J444</f>
        <v/>
      </c>
      <c r="P444" s="17">
        <f>M444*J444</f>
        <v/>
      </c>
    </row>
    <row r="445" ht="13.5" customHeight="1">
      <c r="A445" s="14" t="n">
        <v>993300</v>
      </c>
      <c r="B445" s="15" t="inlineStr">
        <is>
          <t>SUN_W CHAR~1</t>
        </is>
      </c>
      <c r="C445" s="15" t="n">
        <v>115</v>
      </c>
      <c r="D445" s="15" t="n">
        <v>101</v>
      </c>
      <c r="E445" s="15" t="n">
        <v>1110</v>
      </c>
      <c r="F445" s="15" t="n">
        <v>0</v>
      </c>
      <c r="G445" s="15" t="n">
        <v>0</v>
      </c>
      <c r="H445" s="15" t="n">
        <v>0</v>
      </c>
      <c r="I445" s="16" t="n">
        <v>0</v>
      </c>
      <c r="J445" s="15">
        <f>I445-F445</f>
        <v/>
      </c>
      <c r="K445" s="15">
        <f>H445-I445</f>
        <v/>
      </c>
      <c r="L445" s="15" t="n">
        <v>-0.009809999999999999</v>
      </c>
      <c r="M445" s="15" t="n">
        <v>-0.009809999999999999</v>
      </c>
      <c r="N445" s="15" t="n"/>
      <c r="O445" s="15">
        <f>L445*J445</f>
        <v/>
      </c>
      <c r="P445" s="17">
        <f>M445*J445</f>
        <v/>
      </c>
    </row>
    <row r="446" ht="13.5" customHeight="1">
      <c r="A446" s="14" t="n">
        <v>994757</v>
      </c>
      <c r="B446" s="15" t="inlineStr">
        <is>
          <t>BAT_S WREN~1</t>
        </is>
      </c>
      <c r="C446" s="15" t="n">
        <v>115</v>
      </c>
      <c r="D446" s="15" t="n">
        <v>101</v>
      </c>
      <c r="E446" s="15" t="n">
        <v>1140</v>
      </c>
      <c r="F446" s="15" t="n">
        <v>0</v>
      </c>
      <c r="G446" s="15" t="n">
        <v>0</v>
      </c>
      <c r="H446" s="15" t="n">
        <v>0</v>
      </c>
      <c r="I446" s="16" t="n">
        <v>0</v>
      </c>
      <c r="J446" s="15">
        <f>I446-F446</f>
        <v/>
      </c>
      <c r="K446" s="15">
        <f>H446-I446</f>
        <v/>
      </c>
      <c r="L446" s="15" t="n">
        <v>-0.0098</v>
      </c>
      <c r="M446" s="15" t="n">
        <v>-0.0098</v>
      </c>
      <c r="N446" s="15" t="n"/>
      <c r="O446" s="15">
        <f>L446*J446</f>
        <v/>
      </c>
      <c r="P446" s="17">
        <f>M446*J446</f>
        <v/>
      </c>
    </row>
    <row r="447" ht="13.5" customHeight="1">
      <c r="A447" s="14" t="n">
        <v>113389</v>
      </c>
      <c r="B447" s="15" t="inlineStr">
        <is>
          <t>SNOW STREET2</t>
        </is>
      </c>
      <c r="C447" s="15" t="n">
        <v>13.2</v>
      </c>
      <c r="D447" s="15" t="n">
        <v>101</v>
      </c>
      <c r="E447" s="15" t="n">
        <v>1110</v>
      </c>
      <c r="F447" s="15" t="n">
        <v>0</v>
      </c>
      <c r="G447" s="15" t="n">
        <v>0</v>
      </c>
      <c r="H447" s="15" t="n">
        <v>0</v>
      </c>
      <c r="I447" s="16" t="n">
        <v>0</v>
      </c>
      <c r="J447" s="15">
        <f>I447-F447</f>
        <v/>
      </c>
      <c r="K447" s="15">
        <f>H447-I447</f>
        <v/>
      </c>
      <c r="L447" s="15" t="n">
        <v>-0.00978</v>
      </c>
      <c r="M447" s="15" t="n">
        <v>-0.00978</v>
      </c>
      <c r="N447" s="15" t="n"/>
      <c r="O447" s="15">
        <f>L447*J447</f>
        <v/>
      </c>
      <c r="P447" s="17">
        <f>M447*J447</f>
        <v/>
      </c>
    </row>
    <row r="448" ht="13.5" customHeight="1">
      <c r="A448" s="14" t="n">
        <v>113405</v>
      </c>
      <c r="B448" s="15" t="inlineStr">
        <is>
          <t>MILLENIUM CT</t>
        </is>
      </c>
      <c r="C448" s="15" t="n">
        <v>16</v>
      </c>
      <c r="D448" s="15" t="n">
        <v>101</v>
      </c>
      <c r="E448" s="15" t="n">
        <v>1110</v>
      </c>
      <c r="F448" s="15" t="n">
        <v>0</v>
      </c>
      <c r="G448" s="15" t="n">
        <v>0</v>
      </c>
      <c r="H448" s="15" t="n">
        <v>0</v>
      </c>
      <c r="I448" s="16" t="n">
        <v>0</v>
      </c>
      <c r="J448" s="15">
        <f>I448-F448</f>
        <v/>
      </c>
      <c r="K448" s="15">
        <f>H448-I448</f>
        <v/>
      </c>
      <c r="L448" s="15" t="n">
        <v>-0.00978</v>
      </c>
      <c r="M448" s="15" t="n">
        <v>-0.00978</v>
      </c>
      <c r="N448" s="15" t="n"/>
      <c r="O448" s="15">
        <f>L448*J448</f>
        <v/>
      </c>
      <c r="P448" s="17">
        <f>M448*J448</f>
        <v/>
      </c>
    </row>
    <row r="449" ht="13.5" customHeight="1">
      <c r="A449" s="14" t="n">
        <v>113406</v>
      </c>
      <c r="B449" s="15" t="inlineStr">
        <is>
          <t>MILLENIUM ST</t>
        </is>
      </c>
      <c r="C449" s="15" t="n">
        <v>13.8</v>
      </c>
      <c r="D449" s="15" t="n">
        <v>101</v>
      </c>
      <c r="E449" s="15" t="n">
        <v>1110</v>
      </c>
      <c r="F449" s="15" t="n">
        <v>0</v>
      </c>
      <c r="G449" s="15" t="n">
        <v>0</v>
      </c>
      <c r="H449" s="15" t="n">
        <v>0</v>
      </c>
      <c r="I449" s="16" t="n">
        <v>0</v>
      </c>
      <c r="J449" s="15">
        <f>I449-F449</f>
        <v/>
      </c>
      <c r="K449" s="15">
        <f>H449-I449</f>
        <v/>
      </c>
      <c r="L449" s="15" t="n">
        <v>-0.00978</v>
      </c>
      <c r="M449" s="15" t="n">
        <v>-0.00978</v>
      </c>
      <c r="N449" s="15" t="n"/>
      <c r="O449" s="15">
        <f>L449*J449</f>
        <v/>
      </c>
      <c r="P449" s="17">
        <f>M449*J449</f>
        <v/>
      </c>
    </row>
    <row r="450" ht="13.5" customHeight="1">
      <c r="A450" s="14" t="n">
        <v>993295</v>
      </c>
      <c r="B450" s="15" t="inlineStr">
        <is>
          <t>SUN_SNOW S~1</t>
        </is>
      </c>
      <c r="C450" s="15" t="n">
        <v>115</v>
      </c>
      <c r="D450" s="15" t="n">
        <v>101</v>
      </c>
      <c r="E450" s="15" t="n">
        <v>1110</v>
      </c>
      <c r="F450" s="15" t="n">
        <v>0</v>
      </c>
      <c r="G450" s="15" t="n">
        <v>0</v>
      </c>
      <c r="H450" s="15" t="n">
        <v>0</v>
      </c>
      <c r="I450" s="16" t="n">
        <v>0</v>
      </c>
      <c r="J450" s="15">
        <f>I450-F450</f>
        <v/>
      </c>
      <c r="K450" s="15">
        <f>H450-I450</f>
        <v/>
      </c>
      <c r="L450" s="15" t="n">
        <v>-0.00978</v>
      </c>
      <c r="M450" s="15" t="n">
        <v>-0.00978</v>
      </c>
      <c r="N450" s="15" t="n"/>
      <c r="O450" s="15">
        <f>L450*J450</f>
        <v/>
      </c>
      <c r="P450" s="17">
        <f>M450*J450</f>
        <v/>
      </c>
    </row>
    <row r="451" ht="13.5" customHeight="1">
      <c r="A451" s="14" t="n">
        <v>993264</v>
      </c>
      <c r="B451" s="15" t="inlineStr">
        <is>
          <t>SUN_MILLBURY</t>
        </is>
      </c>
      <c r="C451" s="15" t="n">
        <v>345</v>
      </c>
      <c r="D451" s="15" t="n">
        <v>101</v>
      </c>
      <c r="E451" s="15" t="n">
        <v>1110</v>
      </c>
      <c r="F451" s="15" t="n">
        <v>0</v>
      </c>
      <c r="G451" s="15" t="n">
        <v>0</v>
      </c>
      <c r="H451" s="15" t="n">
        <v>0</v>
      </c>
      <c r="I451" s="16" t="n">
        <v>0</v>
      </c>
      <c r="J451" s="15">
        <f>I451-F451</f>
        <v/>
      </c>
      <c r="K451" s="15">
        <f>H451-I451</f>
        <v/>
      </c>
      <c r="L451" s="15" t="n">
        <v>-0.009769999999999999</v>
      </c>
      <c r="M451" s="15" t="n">
        <v>-0.009769999999999999</v>
      </c>
      <c r="N451" s="15" t="n"/>
      <c r="O451" s="15">
        <f>L451*J451</f>
        <v/>
      </c>
      <c r="P451" s="17">
        <f>M451*J451</f>
        <v/>
      </c>
    </row>
    <row r="452" ht="13.5" customHeight="1">
      <c r="A452" s="14" t="n">
        <v>110950</v>
      </c>
      <c r="B452" s="15" t="inlineStr">
        <is>
          <t xml:space="preserve">W MEDWAY J2 </t>
        </is>
      </c>
      <c r="C452" s="15" t="n">
        <v>13.8</v>
      </c>
      <c r="D452" s="15" t="n">
        <v>101</v>
      </c>
      <c r="E452" s="15" t="n">
        <v>1023</v>
      </c>
      <c r="F452" s="15" t="n">
        <v>0</v>
      </c>
      <c r="G452" s="15" t="n">
        <v>0</v>
      </c>
      <c r="H452" s="15" t="n">
        <v>0</v>
      </c>
      <c r="I452" s="16" t="n">
        <v>0</v>
      </c>
      <c r="J452" s="15">
        <f>I452-F452</f>
        <v/>
      </c>
      <c r="K452" s="15">
        <f>H452-I452</f>
        <v/>
      </c>
      <c r="L452" s="15" t="n">
        <v>-0.009730000000000001</v>
      </c>
      <c r="M452" s="15" t="n">
        <v>-0.009730000000000001</v>
      </c>
      <c r="N452" s="15" t="n"/>
      <c r="O452" s="15">
        <f>L452*J452</f>
        <v/>
      </c>
      <c r="P452" s="17">
        <f>M452*J452</f>
        <v/>
      </c>
    </row>
    <row r="453" ht="13.5" customHeight="1">
      <c r="A453" s="14" t="n">
        <v>110951</v>
      </c>
      <c r="B453" s="15" t="inlineStr">
        <is>
          <t>W MEDWAY JET</t>
        </is>
      </c>
      <c r="C453" s="15" t="n">
        <v>13.8</v>
      </c>
      <c r="D453" s="15" t="n">
        <v>101</v>
      </c>
      <c r="E453" s="15" t="n">
        <v>1023</v>
      </c>
      <c r="F453" s="15" t="n">
        <v>0</v>
      </c>
      <c r="G453" s="15" t="n">
        <v>0</v>
      </c>
      <c r="H453" s="15" t="n">
        <v>0</v>
      </c>
      <c r="I453" s="16" t="n">
        <v>0</v>
      </c>
      <c r="J453" s="15">
        <f>I453-F453</f>
        <v/>
      </c>
      <c r="K453" s="15">
        <f>H453-I453</f>
        <v/>
      </c>
      <c r="L453" s="15" t="n">
        <v>-0.009730000000000001</v>
      </c>
      <c r="M453" s="15" t="n">
        <v>-0.009730000000000001</v>
      </c>
      <c r="N453" s="15" t="n"/>
      <c r="O453" s="15">
        <f>L453*J453</f>
        <v/>
      </c>
      <c r="P453" s="17">
        <f>M453*J453</f>
        <v/>
      </c>
    </row>
    <row r="454" ht="13.5" customHeight="1">
      <c r="A454" s="14" t="n">
        <v>990783</v>
      </c>
      <c r="B454" s="15" t="inlineStr">
        <is>
          <t xml:space="preserve">WND_PILGRIM </t>
        </is>
      </c>
      <c r="C454" s="15" t="n">
        <v>345</v>
      </c>
      <c r="D454" s="15" t="n">
        <v>101</v>
      </c>
      <c r="E454" s="15" t="n">
        <v>1020</v>
      </c>
      <c r="F454" s="15" t="n">
        <v>0</v>
      </c>
      <c r="G454" s="15" t="n">
        <v>0</v>
      </c>
      <c r="H454" s="15" t="n">
        <v>0</v>
      </c>
      <c r="I454" s="16" t="n">
        <v>0</v>
      </c>
      <c r="J454" s="15">
        <f>I454-F454</f>
        <v/>
      </c>
      <c r="K454" s="15">
        <f>H454-I454</f>
        <v/>
      </c>
      <c r="L454" s="15" t="n">
        <v>-0.00923</v>
      </c>
      <c r="M454" s="15" t="n">
        <v>-0.00923</v>
      </c>
      <c r="N454" s="15" t="n"/>
      <c r="O454" s="15">
        <f>L454*J454</f>
        <v/>
      </c>
      <c r="P454" s="17">
        <f>M454*J454</f>
        <v/>
      </c>
    </row>
    <row r="455" ht="13.5" customHeight="1">
      <c r="A455" s="14" t="n">
        <v>991136</v>
      </c>
      <c r="B455" s="15" t="inlineStr">
        <is>
          <t>SUN_KINGST~1</t>
        </is>
      </c>
      <c r="C455" s="15" t="n">
        <v>115</v>
      </c>
      <c r="D455" s="15" t="n">
        <v>101</v>
      </c>
      <c r="E455" s="15" t="n">
        <v>1030</v>
      </c>
      <c r="F455" s="15" t="n">
        <v>2.76</v>
      </c>
      <c r="G455" s="15" t="n">
        <v>0</v>
      </c>
      <c r="H455" s="15" t="n">
        <v>2.76</v>
      </c>
      <c r="I455" s="16" t="n">
        <v>2.76</v>
      </c>
      <c r="J455" s="15">
        <f>I455-F455</f>
        <v/>
      </c>
      <c r="K455" s="15">
        <f>H455-I455</f>
        <v/>
      </c>
      <c r="L455" s="15" t="n">
        <v>-0.009209999999999999</v>
      </c>
      <c r="M455" s="15" t="n">
        <v>-0.009209999999999999</v>
      </c>
      <c r="N455" s="15" t="n"/>
      <c r="O455" s="15">
        <f>L455*J455</f>
        <v/>
      </c>
      <c r="P455" s="17">
        <f>M455*J455</f>
        <v/>
      </c>
    </row>
    <row r="456" ht="13.5" customHeight="1">
      <c r="A456" s="14" t="n">
        <v>991171</v>
      </c>
      <c r="B456" s="15" t="inlineStr">
        <is>
          <t>SUN BAT_WE~1</t>
        </is>
      </c>
      <c r="C456" s="15" t="n">
        <v>23</v>
      </c>
      <c r="D456" s="15" t="n">
        <v>101</v>
      </c>
      <c r="E456" s="15" t="n">
        <v>1032</v>
      </c>
      <c r="F456" s="15" t="n">
        <v>0</v>
      </c>
      <c r="G456" s="15" t="n">
        <v>0</v>
      </c>
      <c r="H456" s="15" t="n">
        <v>0</v>
      </c>
      <c r="I456" s="16" t="n">
        <v>0</v>
      </c>
      <c r="J456" s="15">
        <f>I456-F456</f>
        <v/>
      </c>
      <c r="K456" s="15">
        <f>H456-I456</f>
        <v/>
      </c>
      <c r="L456" s="15" t="n">
        <v>-0.0092</v>
      </c>
      <c r="M456" s="15" t="n">
        <v>-0.0092</v>
      </c>
      <c r="N456" s="15" t="n"/>
      <c r="O456" s="15">
        <f>L456*J456</f>
        <v/>
      </c>
      <c r="P456" s="17">
        <f>M456*J456</f>
        <v/>
      </c>
    </row>
    <row r="457" ht="13.5" customHeight="1">
      <c r="A457" s="14" t="n">
        <v>991144</v>
      </c>
      <c r="B457" s="15" t="inlineStr">
        <is>
          <t>BAT_BROOK ~1</t>
        </is>
      </c>
      <c r="C457" s="15" t="n">
        <v>115</v>
      </c>
      <c r="D457" s="15" t="n">
        <v>101</v>
      </c>
      <c r="E457" s="15" t="n">
        <v>1030</v>
      </c>
      <c r="F457" s="15" t="n">
        <v>209.96</v>
      </c>
      <c r="G457" s="15" t="n">
        <v>0</v>
      </c>
      <c r="H457" s="15" t="n">
        <v>209.96</v>
      </c>
      <c r="I457" s="16" t="n">
        <v>209.96</v>
      </c>
      <c r="J457" s="15">
        <f>I457-F457</f>
        <v/>
      </c>
      <c r="K457" s="15">
        <f>H457-I457</f>
        <v/>
      </c>
      <c r="L457" s="15" t="n">
        <v>-0.0092</v>
      </c>
      <c r="M457" s="15" t="n">
        <v>-0.0092</v>
      </c>
      <c r="N457" s="15" t="n"/>
      <c r="O457" s="15">
        <f>L457*J457</f>
        <v/>
      </c>
      <c r="P457" s="17">
        <f>M457*J457</f>
        <v/>
      </c>
    </row>
    <row r="458" ht="13.5" customHeight="1">
      <c r="A458" s="14" t="n">
        <v>111251</v>
      </c>
      <c r="B458" s="15" t="inlineStr">
        <is>
          <t xml:space="preserve">CANAL G1    </t>
        </is>
      </c>
      <c r="C458" s="15" t="n">
        <v>18</v>
      </c>
      <c r="D458" s="15" t="n">
        <v>101</v>
      </c>
      <c r="E458" s="15" t="n">
        <v>1043</v>
      </c>
      <c r="F458" s="15" t="n">
        <v>0</v>
      </c>
      <c r="G458" s="15" t="n">
        <v>0</v>
      </c>
      <c r="H458" s="15" t="n">
        <v>0</v>
      </c>
      <c r="I458" s="16" t="n">
        <v>0</v>
      </c>
      <c r="J458" s="15">
        <f>I458-F458</f>
        <v/>
      </c>
      <c r="K458" s="15">
        <f>H458-I458</f>
        <v/>
      </c>
      <c r="L458" s="15" t="n">
        <v>-0.00919</v>
      </c>
      <c r="M458" s="15" t="n">
        <v>-0.00919</v>
      </c>
      <c r="N458" s="15" t="n"/>
      <c r="O458" s="15">
        <f>L458*J458</f>
        <v/>
      </c>
      <c r="P458" s="17">
        <f>M458*J458</f>
        <v/>
      </c>
    </row>
    <row r="459" ht="13.5" customHeight="1">
      <c r="A459" s="14" t="n">
        <v>111252</v>
      </c>
      <c r="B459" s="15" t="inlineStr">
        <is>
          <t xml:space="preserve">CANAL G2    </t>
        </is>
      </c>
      <c r="C459" s="15" t="n">
        <v>18</v>
      </c>
      <c r="D459" s="15" t="n">
        <v>101</v>
      </c>
      <c r="E459" s="15" t="n">
        <v>1043</v>
      </c>
      <c r="F459" s="15" t="n">
        <v>141.02</v>
      </c>
      <c r="G459" s="15" t="n">
        <v>0</v>
      </c>
      <c r="H459" s="15" t="n">
        <v>576.37</v>
      </c>
      <c r="I459" s="16" t="n">
        <v>141.02</v>
      </c>
      <c r="J459" s="15">
        <f>I459-F459</f>
        <v/>
      </c>
      <c r="K459" s="15">
        <f>H459-I459</f>
        <v/>
      </c>
      <c r="L459" s="15" t="n">
        <v>-0.00919</v>
      </c>
      <c r="M459" s="15" t="n">
        <v>-0.00919</v>
      </c>
      <c r="N459" s="15" t="n"/>
      <c r="O459" s="15">
        <f>L459*J459</f>
        <v/>
      </c>
      <c r="P459" s="17">
        <f>M459*J459</f>
        <v/>
      </c>
    </row>
    <row r="460" ht="13.5" customHeight="1">
      <c r="A460" s="14" t="n">
        <v>111256</v>
      </c>
      <c r="B460" s="15" t="inlineStr">
        <is>
          <t xml:space="preserve">CANAL 3 CTG </t>
        </is>
      </c>
      <c r="C460" s="15" t="n">
        <v>25</v>
      </c>
      <c r="D460" s="15" t="n">
        <v>101</v>
      </c>
      <c r="E460" s="15" t="n">
        <v>1043</v>
      </c>
      <c r="F460" s="15" t="n">
        <v>333</v>
      </c>
      <c r="G460" s="15" t="n">
        <v>0</v>
      </c>
      <c r="H460" s="15" t="n">
        <v>333</v>
      </c>
      <c r="I460" s="16" t="n">
        <v>333</v>
      </c>
      <c r="J460" s="15">
        <f>I460-F460</f>
        <v/>
      </c>
      <c r="K460" s="15">
        <f>H460-I460</f>
        <v/>
      </c>
      <c r="L460" s="15" t="n">
        <v>-0.00919</v>
      </c>
      <c r="M460" s="15" t="n">
        <v>-0.00919</v>
      </c>
      <c r="N460" s="15" t="n"/>
      <c r="O460" s="15">
        <f>L460*J460</f>
        <v/>
      </c>
      <c r="P460" s="17">
        <f>M460*J460</f>
        <v/>
      </c>
    </row>
    <row r="461" ht="13.5" customHeight="1">
      <c r="A461" s="14" t="n">
        <v>115978</v>
      </c>
      <c r="B461" s="15" t="inlineStr">
        <is>
          <t xml:space="preserve">BUNKER CTG  </t>
        </is>
      </c>
      <c r="C461" s="15" t="n">
        <v>13.2</v>
      </c>
      <c r="D461" s="15" t="n">
        <v>101</v>
      </c>
      <c r="E461" s="15" t="n">
        <v>1170</v>
      </c>
      <c r="F461" s="15" t="n">
        <v>0</v>
      </c>
      <c r="G461" s="15" t="n">
        <v>0</v>
      </c>
      <c r="H461" s="15" t="n">
        <v>0</v>
      </c>
      <c r="I461" s="16" t="n">
        <v>0</v>
      </c>
      <c r="J461" s="15">
        <f>I461-F461</f>
        <v/>
      </c>
      <c r="K461" s="15">
        <f>H461-I461</f>
        <v/>
      </c>
      <c r="L461" s="15" t="n">
        <v>-0.00912</v>
      </c>
      <c r="M461" s="15" t="n">
        <v>-0.00912</v>
      </c>
      <c r="N461" s="15" t="n"/>
      <c r="O461" s="15">
        <f>L461*J461</f>
        <v/>
      </c>
      <c r="P461" s="17">
        <f>M461*J461</f>
        <v/>
      </c>
    </row>
    <row r="462" ht="13.5" customHeight="1">
      <c r="A462" s="14" t="n">
        <v>991245</v>
      </c>
      <c r="B462" s="15" t="inlineStr">
        <is>
          <t>SUN BAT_SA~1</t>
        </is>
      </c>
      <c r="C462" s="15" t="n">
        <v>115</v>
      </c>
      <c r="D462" s="15" t="n">
        <v>101</v>
      </c>
      <c r="E462" s="15" t="n">
        <v>1040</v>
      </c>
      <c r="F462" s="15" t="n">
        <v>0</v>
      </c>
      <c r="G462" s="15" t="n">
        <v>0</v>
      </c>
      <c r="H462" s="15" t="n">
        <v>0</v>
      </c>
      <c r="I462" s="16" t="n">
        <v>0</v>
      </c>
      <c r="J462" s="15">
        <f>I462-F462</f>
        <v/>
      </c>
      <c r="K462" s="15">
        <f>H462-I462</f>
        <v/>
      </c>
      <c r="L462" s="15" t="n">
        <v>-0.00912</v>
      </c>
      <c r="M462" s="15" t="n">
        <v>-0.00912</v>
      </c>
      <c r="N462" s="15" t="n"/>
      <c r="O462" s="15">
        <f>L462*J462</f>
        <v/>
      </c>
      <c r="P462" s="17">
        <f>M462*J462</f>
        <v/>
      </c>
    </row>
    <row r="463" ht="13.5" customHeight="1">
      <c r="A463" s="14" t="n">
        <v>991215</v>
      </c>
      <c r="B463" s="15" t="inlineStr">
        <is>
          <t>SUN BAT_MA~1</t>
        </is>
      </c>
      <c r="C463" s="15" t="n">
        <v>115</v>
      </c>
      <c r="D463" s="15" t="n">
        <v>101</v>
      </c>
      <c r="E463" s="15" t="n">
        <v>1040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-0.00912</v>
      </c>
      <c r="M463" s="15" t="n">
        <v>-0.00912</v>
      </c>
      <c r="N463" s="15" t="n"/>
      <c r="O463" s="15">
        <f>L463*J463</f>
        <v/>
      </c>
      <c r="P463" s="17">
        <f>M463*J463</f>
        <v/>
      </c>
    </row>
    <row r="464" ht="13.5" customHeight="1">
      <c r="A464" s="14" t="n">
        <v>991207</v>
      </c>
      <c r="B464" s="15" t="inlineStr">
        <is>
          <t>SUN BAT_HA~1</t>
        </is>
      </c>
      <c r="C464" s="15" t="n">
        <v>115</v>
      </c>
      <c r="D464" s="15" t="n">
        <v>101</v>
      </c>
      <c r="E464" s="15" t="n">
        <v>1040</v>
      </c>
      <c r="F464" s="15" t="n">
        <v>0</v>
      </c>
      <c r="G464" s="15" t="n">
        <v>0</v>
      </c>
      <c r="H464" s="15" t="n">
        <v>0</v>
      </c>
      <c r="I464" s="16" t="n">
        <v>0</v>
      </c>
      <c r="J464" s="15">
        <f>I464-F464</f>
        <v/>
      </c>
      <c r="K464" s="15">
        <f>H464-I464</f>
        <v/>
      </c>
      <c r="L464" s="15" t="n">
        <v>-0.00912</v>
      </c>
      <c r="M464" s="15" t="n">
        <v>-0.00912</v>
      </c>
      <c r="N464" s="15" t="n"/>
      <c r="O464" s="15">
        <f>L464*J464</f>
        <v/>
      </c>
      <c r="P464" s="17">
        <f>M464*J464</f>
        <v/>
      </c>
    </row>
    <row r="465" ht="13.5" customHeight="1">
      <c r="A465" s="14" t="n">
        <v>991204</v>
      </c>
      <c r="B465" s="15" t="inlineStr">
        <is>
          <t>SUN BAT_FA~1</t>
        </is>
      </c>
      <c r="C465" s="15" t="n">
        <v>115</v>
      </c>
      <c r="D465" s="15" t="n">
        <v>101</v>
      </c>
      <c r="E465" s="15" t="n">
        <v>1040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-0.00912</v>
      </c>
      <c r="M465" s="15" t="n">
        <v>-0.00912</v>
      </c>
      <c r="N465" s="15" t="n"/>
      <c r="O465" s="15">
        <f>L465*J465</f>
        <v/>
      </c>
      <c r="P465" s="17">
        <f>M465*J465</f>
        <v/>
      </c>
    </row>
    <row r="466" ht="13.5" customHeight="1">
      <c r="A466" s="14" t="n">
        <v>991202</v>
      </c>
      <c r="B466" s="15" t="inlineStr">
        <is>
          <t>WND_BARNST~1</t>
        </is>
      </c>
      <c r="C466" s="15" t="n">
        <v>115</v>
      </c>
      <c r="D466" s="15" t="n">
        <v>101</v>
      </c>
      <c r="E466" s="15" t="n">
        <v>1040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-0.00912</v>
      </c>
      <c r="M466" s="15" t="n">
        <v>-0.00912</v>
      </c>
      <c r="N466" s="15" t="n"/>
      <c r="O466" s="15">
        <f>L466*J466</f>
        <v/>
      </c>
      <c r="P466" s="17">
        <f>M466*J466</f>
        <v/>
      </c>
    </row>
    <row r="467" ht="13.5" customHeight="1">
      <c r="A467" s="14" t="n">
        <v>115979</v>
      </c>
      <c r="B467" s="15" t="inlineStr">
        <is>
          <t xml:space="preserve">BUNKER BESS </t>
        </is>
      </c>
      <c r="C467" s="15" t="n">
        <v>0.4</v>
      </c>
      <c r="D467" s="15" t="n">
        <v>101</v>
      </c>
      <c r="E467" s="15" t="n">
        <v>1170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-0.00912</v>
      </c>
      <c r="M467" s="15" t="n">
        <v>-0.00912</v>
      </c>
      <c r="N467" s="15" t="n"/>
      <c r="O467" s="15">
        <f>L467*J467</f>
        <v/>
      </c>
      <c r="P467" s="17">
        <f>M467*J467</f>
        <v/>
      </c>
    </row>
    <row r="468" ht="13.5" customHeight="1">
      <c r="A468" s="14" t="n">
        <v>111368</v>
      </c>
      <c r="B468" s="15" t="inlineStr">
        <is>
          <t xml:space="preserve">QP624-1A    </t>
        </is>
      </c>
      <c r="C468" s="15" t="n">
        <v>0.6899999999999999</v>
      </c>
      <c r="D468" s="15" t="n">
        <v>101</v>
      </c>
      <c r="E468" s="15" t="n">
        <v>1043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-0.00912</v>
      </c>
      <c r="M468" s="15" t="n">
        <v>-0.00912</v>
      </c>
      <c r="N468" s="15" t="n"/>
      <c r="O468" s="15">
        <f>L468*J468</f>
        <v/>
      </c>
      <c r="P468" s="17">
        <f>M468*J468</f>
        <v/>
      </c>
    </row>
    <row r="469" ht="13.5" customHeight="1">
      <c r="A469" s="14" t="n">
        <v>111253</v>
      </c>
      <c r="B469" s="15" t="inlineStr">
        <is>
          <t xml:space="preserve">OAK BLUFFS  </t>
        </is>
      </c>
      <c r="C469" s="15" t="n">
        <v>23</v>
      </c>
      <c r="D469" s="15" t="n">
        <v>101</v>
      </c>
      <c r="E469" s="15" t="n">
        <v>1043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-0.00912</v>
      </c>
      <c r="M469" s="15" t="n">
        <v>-0.00912</v>
      </c>
      <c r="N469" s="15" t="n"/>
      <c r="O469" s="15">
        <f>L469*J469</f>
        <v/>
      </c>
      <c r="P469" s="17">
        <f>M469*J469</f>
        <v/>
      </c>
    </row>
    <row r="470" ht="13.5" customHeight="1">
      <c r="A470" s="14" t="n">
        <v>111366</v>
      </c>
      <c r="B470" s="15" t="inlineStr">
        <is>
          <t xml:space="preserve">QP624-2A    </t>
        </is>
      </c>
      <c r="C470" s="15" t="n">
        <v>0.6899999999999999</v>
      </c>
      <c r="D470" s="15" t="n">
        <v>101</v>
      </c>
      <c r="E470" s="15" t="n">
        <v>1043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-0.00912</v>
      </c>
      <c r="M470" s="15" t="n">
        <v>-0.00912</v>
      </c>
      <c r="N470" s="15" t="n"/>
      <c r="O470" s="15">
        <f>L470*J470</f>
        <v/>
      </c>
      <c r="P470" s="17">
        <f>M470*J470</f>
        <v/>
      </c>
    </row>
    <row r="471" ht="13.5" customHeight="1">
      <c r="A471" s="14" t="n">
        <v>111367</v>
      </c>
      <c r="B471" s="15" t="inlineStr">
        <is>
          <t xml:space="preserve">QP624-1B    </t>
        </is>
      </c>
      <c r="C471" s="15" t="n">
        <v>0.6899999999999999</v>
      </c>
      <c r="D471" s="15" t="n">
        <v>101</v>
      </c>
      <c r="E471" s="15" t="n">
        <v>1043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-0.00912</v>
      </c>
      <c r="M471" s="15" t="n">
        <v>-0.00912</v>
      </c>
      <c r="N471" s="15" t="n"/>
      <c r="O471" s="15">
        <f>L471*J471</f>
        <v/>
      </c>
      <c r="P471" s="17">
        <f>M471*J471</f>
        <v/>
      </c>
    </row>
    <row r="472" ht="13.5" customHeight="1">
      <c r="A472" s="14" t="n">
        <v>111248</v>
      </c>
      <c r="B472" s="15" t="inlineStr">
        <is>
          <t>WEST TISBURY</t>
        </is>
      </c>
      <c r="C472" s="15" t="n">
        <v>14.4</v>
      </c>
      <c r="D472" s="15" t="n">
        <v>101</v>
      </c>
      <c r="E472" s="15" t="n">
        <v>1044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-0.00912</v>
      </c>
      <c r="M472" s="15" t="n">
        <v>-0.00912</v>
      </c>
      <c r="N472" s="15" t="n"/>
      <c r="O472" s="15">
        <f>L472*J472</f>
        <v/>
      </c>
      <c r="P472" s="17">
        <f>M472*J472</f>
        <v/>
      </c>
    </row>
    <row r="473" ht="13.5" customHeight="1">
      <c r="A473" s="14" t="n">
        <v>111202</v>
      </c>
      <c r="B473" s="15" t="inlineStr">
        <is>
          <t xml:space="preserve">BARNSTABLE  </t>
        </is>
      </c>
      <c r="C473" s="15" t="n">
        <v>115</v>
      </c>
      <c r="D473" s="15" t="n">
        <v>101</v>
      </c>
      <c r="E473" s="15" t="n">
        <v>1040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-0.00912</v>
      </c>
      <c r="M473" s="15" t="n">
        <v>-0.00912</v>
      </c>
      <c r="N473" s="15" t="n"/>
      <c r="O473" s="15">
        <f>L473*J473</f>
        <v/>
      </c>
      <c r="P473" s="17">
        <f>M473*J473</f>
        <v/>
      </c>
    </row>
    <row r="474" ht="13.5" customHeight="1">
      <c r="A474" s="14" t="n">
        <v>111365</v>
      </c>
      <c r="B474" s="15" t="inlineStr">
        <is>
          <t xml:space="preserve">QP624-2B    </t>
        </is>
      </c>
      <c r="C474" s="15" t="n">
        <v>0.6899999999999999</v>
      </c>
      <c r="D474" s="15" t="n">
        <v>101</v>
      </c>
      <c r="E474" s="15" t="n">
        <v>1043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-0.00912</v>
      </c>
      <c r="M474" s="15" t="n">
        <v>-0.00912</v>
      </c>
      <c r="N474" s="15" t="n"/>
      <c r="O474" s="15">
        <f>L474*J474</f>
        <v/>
      </c>
      <c r="P474" s="17">
        <f>M474*J474</f>
        <v/>
      </c>
    </row>
    <row r="475" ht="13.5" customHeight="1">
      <c r="A475" s="14" t="n">
        <v>111347</v>
      </c>
      <c r="B475" s="15" t="inlineStr">
        <is>
          <t xml:space="preserve">QP624_SC1   </t>
        </is>
      </c>
      <c r="C475" s="15" t="n">
        <v>33</v>
      </c>
      <c r="D475" s="15" t="n">
        <v>101</v>
      </c>
      <c r="E475" s="15" t="n">
        <v>1040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-0.00912</v>
      </c>
      <c r="M475" s="15" t="n">
        <v>-0.00912</v>
      </c>
      <c r="N475" s="15" t="n"/>
      <c r="O475" s="15">
        <f>L475*J475</f>
        <v/>
      </c>
      <c r="P475" s="17">
        <f>M475*J475</f>
        <v/>
      </c>
    </row>
    <row r="476" ht="13.5" customHeight="1">
      <c r="A476" s="14" t="n">
        <v>111346</v>
      </c>
      <c r="B476" s="15" t="inlineStr">
        <is>
          <t xml:space="preserve">QP624_SC2   </t>
        </is>
      </c>
      <c r="C476" s="15" t="n">
        <v>33</v>
      </c>
      <c r="D476" s="15" t="n">
        <v>101</v>
      </c>
      <c r="E476" s="15" t="n">
        <v>1040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-0.00912</v>
      </c>
      <c r="M476" s="15" t="n">
        <v>-0.00912</v>
      </c>
      <c r="N476" s="15" t="n"/>
      <c r="O476" s="15">
        <f>L476*J476</f>
        <v/>
      </c>
      <c r="P476" s="17">
        <f>M476*J476</f>
        <v/>
      </c>
    </row>
    <row r="477" ht="13.5" customHeight="1">
      <c r="A477" s="14" t="n">
        <v>991133</v>
      </c>
      <c r="B477" s="15" t="inlineStr">
        <is>
          <t xml:space="preserve">BAT_CARVER  </t>
        </is>
      </c>
      <c r="C477" s="15" t="n">
        <v>345</v>
      </c>
      <c r="D477" s="15" t="n">
        <v>101</v>
      </c>
      <c r="E477" s="15" t="n">
        <v>1030</v>
      </c>
      <c r="F477" s="15" t="n">
        <v>150</v>
      </c>
      <c r="G477" s="15" t="n">
        <v>0</v>
      </c>
      <c r="H477" s="15" t="n">
        <v>150</v>
      </c>
      <c r="I477" s="16" t="n">
        <v>150</v>
      </c>
      <c r="J477" s="15">
        <f>I477-F477</f>
        <v/>
      </c>
      <c r="K477" s="15">
        <f>H477-I477</f>
        <v/>
      </c>
      <c r="L477" s="15" t="n">
        <v>-0.00911</v>
      </c>
      <c r="M477" s="15" t="n">
        <v>-0.00911</v>
      </c>
      <c r="N477" s="15" t="n"/>
      <c r="O477" s="15">
        <f>L477*J477</f>
        <v/>
      </c>
      <c r="P477" s="17">
        <f>M477*J477</f>
        <v/>
      </c>
    </row>
    <row r="478" ht="13.5" customHeight="1">
      <c r="A478" s="14" t="n">
        <v>991134</v>
      </c>
      <c r="B478" s="15" t="inlineStr">
        <is>
          <t>WND_W BARN~1</t>
        </is>
      </c>
      <c r="C478" s="15" t="n">
        <v>345</v>
      </c>
      <c r="D478" s="15" t="n">
        <v>101</v>
      </c>
      <c r="E478" s="15" t="n">
        <v>1030</v>
      </c>
      <c r="F478" s="15" t="n">
        <v>0</v>
      </c>
      <c r="G478" s="15" t="n">
        <v>0</v>
      </c>
      <c r="H478" s="15" t="n">
        <v>0</v>
      </c>
      <c r="I478" s="16" t="n">
        <v>0</v>
      </c>
      <c r="J478" s="15">
        <f>I478-F478</f>
        <v/>
      </c>
      <c r="K478" s="15">
        <f>H478-I478</f>
        <v/>
      </c>
      <c r="L478" s="15" t="n">
        <v>-0.00911</v>
      </c>
      <c r="M478" s="15" t="n">
        <v>-0.00911</v>
      </c>
      <c r="N478" s="15" t="n"/>
      <c r="O478" s="15">
        <f>L478*J478</f>
        <v/>
      </c>
      <c r="P478" s="17">
        <f>M478*J478</f>
        <v/>
      </c>
    </row>
    <row r="479" ht="13.5" customHeight="1">
      <c r="A479" s="14" t="n">
        <v>991135</v>
      </c>
      <c r="B479" s="15" t="inlineStr">
        <is>
          <t>WND_W BARN~1</t>
        </is>
      </c>
      <c r="C479" s="15" t="n">
        <v>115</v>
      </c>
      <c r="D479" s="15" t="n">
        <v>101</v>
      </c>
      <c r="E479" s="15" t="n">
        <v>1040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-0.00911</v>
      </c>
      <c r="M479" s="15" t="n">
        <v>-0.00911</v>
      </c>
      <c r="N479" s="15" t="n"/>
      <c r="O479" s="15">
        <f>L479*J479</f>
        <v/>
      </c>
      <c r="P479" s="17">
        <f>M479*J479</f>
        <v/>
      </c>
    </row>
    <row r="480" ht="13.5" customHeight="1">
      <c r="A480" s="14" t="n">
        <v>991156</v>
      </c>
      <c r="B480" s="15" t="inlineStr">
        <is>
          <t>SUN BAT_VA~1</t>
        </is>
      </c>
      <c r="C480" s="15" t="n">
        <v>115</v>
      </c>
      <c r="D480" s="15" t="n">
        <v>101</v>
      </c>
      <c r="E480" s="15" t="n">
        <v>1030</v>
      </c>
      <c r="F480" s="15" t="n">
        <v>9.98</v>
      </c>
      <c r="G480" s="15" t="n">
        <v>0</v>
      </c>
      <c r="H480" s="15" t="n">
        <v>9.98</v>
      </c>
      <c r="I480" s="16" t="n">
        <v>9.98</v>
      </c>
      <c r="J480" s="15">
        <f>I480-F480</f>
        <v/>
      </c>
      <c r="K480" s="15">
        <f>H480-I480</f>
        <v/>
      </c>
      <c r="L480" s="15" t="n">
        <v>-0.009090000000000001</v>
      </c>
      <c r="M480" s="15" t="n">
        <v>-0.009090000000000001</v>
      </c>
      <c r="N480" s="15" t="n"/>
      <c r="O480" s="15">
        <f>L480*J480</f>
        <v/>
      </c>
      <c r="P480" s="17">
        <f>M480*J480</f>
        <v/>
      </c>
    </row>
    <row r="481" ht="13.5" customHeight="1">
      <c r="A481" s="14" t="n">
        <v>991155</v>
      </c>
      <c r="B481" s="15" t="inlineStr">
        <is>
          <t>SUN_WAREHA~1</t>
        </is>
      </c>
      <c r="C481" s="15" t="n">
        <v>115</v>
      </c>
      <c r="D481" s="15" t="n">
        <v>101</v>
      </c>
      <c r="E481" s="15" t="n">
        <v>1030</v>
      </c>
      <c r="F481" s="15" t="n">
        <v>9.5</v>
      </c>
      <c r="G481" s="15" t="n">
        <v>0</v>
      </c>
      <c r="H481" s="15" t="n">
        <v>9.5</v>
      </c>
      <c r="I481" s="16" t="n">
        <v>9.5</v>
      </c>
      <c r="J481" s="15">
        <f>I481-F481</f>
        <v/>
      </c>
      <c r="K481" s="15">
        <f>H481-I481</f>
        <v/>
      </c>
      <c r="L481" s="15" t="n">
        <v>-0.00902</v>
      </c>
      <c r="M481" s="15" t="n">
        <v>-0.00902</v>
      </c>
      <c r="N481" s="15" t="n"/>
      <c r="O481" s="15">
        <f>L481*J481</f>
        <v/>
      </c>
      <c r="P481" s="17">
        <f>M481*J481</f>
        <v/>
      </c>
    </row>
    <row r="482" ht="13.5" customHeight="1">
      <c r="A482" s="14" t="n">
        <v>991152</v>
      </c>
      <c r="B482" s="15" t="inlineStr">
        <is>
          <t>BAT_WAREHA~1</t>
        </is>
      </c>
      <c r="C482" s="15" t="n">
        <v>115</v>
      </c>
      <c r="D482" s="15" t="n">
        <v>101</v>
      </c>
      <c r="E482" s="15" t="n">
        <v>1030</v>
      </c>
      <c r="F482" s="15" t="n">
        <v>244.22</v>
      </c>
      <c r="G482" s="15" t="n">
        <v>0</v>
      </c>
      <c r="H482" s="15" t="n">
        <v>348.18</v>
      </c>
      <c r="I482" s="16" t="n">
        <v>244.22</v>
      </c>
      <c r="J482" s="15">
        <f>I482-F482</f>
        <v/>
      </c>
      <c r="K482" s="15">
        <f>H482-I482</f>
        <v/>
      </c>
      <c r="L482" s="15" t="n">
        <v>-0.00902</v>
      </c>
      <c r="M482" s="15" t="n">
        <v>-0.00902</v>
      </c>
      <c r="N482" s="15" t="n"/>
      <c r="O482" s="15">
        <f>L482*J482</f>
        <v/>
      </c>
      <c r="P482" s="17">
        <f>M482*J482</f>
        <v/>
      </c>
    </row>
    <row r="483" ht="13.5" customHeight="1">
      <c r="A483" s="14" t="n">
        <v>111182</v>
      </c>
      <c r="B483" s="15" t="inlineStr">
        <is>
          <t xml:space="preserve">BW-PV_2     </t>
        </is>
      </c>
      <c r="C483" s="15" t="n">
        <v>0.4</v>
      </c>
      <c r="D483" s="15" t="n">
        <v>101</v>
      </c>
      <c r="E483" s="15" t="n">
        <v>1032</v>
      </c>
      <c r="F483" s="15" t="n">
        <v>0</v>
      </c>
      <c r="G483" s="15" t="n">
        <v>0</v>
      </c>
      <c r="H483" s="15" t="n">
        <v>0</v>
      </c>
      <c r="I483" s="16" t="n">
        <v>0</v>
      </c>
      <c r="J483" s="15">
        <f>I483-F483</f>
        <v/>
      </c>
      <c r="K483" s="15">
        <f>H483-I483</f>
        <v/>
      </c>
      <c r="L483" s="15" t="n">
        <v>-0.00902</v>
      </c>
      <c r="M483" s="15" t="n">
        <v>-0.00902</v>
      </c>
      <c r="N483" s="15" t="n"/>
      <c r="O483" s="15">
        <f>L483*J483</f>
        <v/>
      </c>
      <c r="P483" s="17">
        <f>M483*J483</f>
        <v/>
      </c>
    </row>
    <row r="484" ht="13.5" customHeight="1">
      <c r="A484" s="14" t="n">
        <v>111181</v>
      </c>
      <c r="B484" s="15" t="inlineStr">
        <is>
          <t xml:space="preserve">BW-PV_1     </t>
        </is>
      </c>
      <c r="C484" s="15" t="n">
        <v>0.4</v>
      </c>
      <c r="D484" s="15" t="n">
        <v>101</v>
      </c>
      <c r="E484" s="15" t="n">
        <v>1032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-0.00902</v>
      </c>
      <c r="M484" s="15" t="n">
        <v>-0.00902</v>
      </c>
      <c r="N484" s="15" t="n"/>
      <c r="O484" s="15">
        <f>L484*J484</f>
        <v/>
      </c>
      <c r="P484" s="17">
        <f>M484*J484</f>
        <v/>
      </c>
    </row>
    <row r="485" ht="13.5" customHeight="1">
      <c r="A485" s="14" t="n">
        <v>111183</v>
      </c>
      <c r="B485" s="15" t="inlineStr">
        <is>
          <t xml:space="preserve">BW-PV_3     </t>
        </is>
      </c>
      <c r="C485" s="15" t="n">
        <v>0.4</v>
      </c>
      <c r="D485" s="15" t="n">
        <v>101</v>
      </c>
      <c r="E485" s="15" t="n">
        <v>1032</v>
      </c>
      <c r="F485" s="15" t="n">
        <v>0</v>
      </c>
      <c r="G485" s="15" t="n">
        <v>0</v>
      </c>
      <c r="H485" s="15" t="n">
        <v>0</v>
      </c>
      <c r="I485" s="16" t="n">
        <v>0</v>
      </c>
      <c r="J485" s="15">
        <f>I485-F485</f>
        <v/>
      </c>
      <c r="K485" s="15">
        <f>H485-I485</f>
        <v/>
      </c>
      <c r="L485" s="15" t="n">
        <v>-0.00902</v>
      </c>
      <c r="M485" s="15" t="n">
        <v>-0.00902</v>
      </c>
      <c r="N485" s="15" t="n"/>
      <c r="O485" s="15">
        <f>L485*J485</f>
        <v/>
      </c>
      <c r="P485" s="17">
        <f>M485*J485</f>
        <v/>
      </c>
    </row>
    <row r="486" ht="13.5" customHeight="1">
      <c r="A486" s="14" t="n">
        <v>111188</v>
      </c>
      <c r="B486" s="15" t="inlineStr">
        <is>
          <t xml:space="preserve">SEMASS G1   </t>
        </is>
      </c>
      <c r="C486" s="15" t="n">
        <v>13.8</v>
      </c>
      <c r="D486" s="15" t="n">
        <v>101</v>
      </c>
      <c r="E486" s="15" t="n">
        <v>1033</v>
      </c>
      <c r="F486" s="15" t="n">
        <v>0</v>
      </c>
      <c r="G486" s="15" t="n">
        <v>0</v>
      </c>
      <c r="H486" s="15" t="n">
        <v>0</v>
      </c>
      <c r="I486" s="16" t="n">
        <v>0</v>
      </c>
      <c r="J486" s="15">
        <f>I486-F486</f>
        <v/>
      </c>
      <c r="K486" s="15">
        <f>H486-I486</f>
        <v/>
      </c>
      <c r="L486" s="15" t="n">
        <v>-0.00899</v>
      </c>
      <c r="M486" s="15" t="n">
        <v>-0.00899</v>
      </c>
      <c r="N486" s="15" t="n"/>
      <c r="O486" s="15">
        <f>L486*J486</f>
        <v/>
      </c>
      <c r="P486" s="17">
        <f>M486*J486</f>
        <v/>
      </c>
    </row>
    <row r="487" ht="13.5" customHeight="1">
      <c r="A487" s="14" t="n">
        <v>111189</v>
      </c>
      <c r="B487" s="15" t="inlineStr">
        <is>
          <t xml:space="preserve">SEMASS G2   </t>
        </is>
      </c>
      <c r="C487" s="15" t="n">
        <v>13.8</v>
      </c>
      <c r="D487" s="15" t="n">
        <v>101</v>
      </c>
      <c r="E487" s="15" t="n">
        <v>1033</v>
      </c>
      <c r="F487" s="15" t="n">
        <v>0</v>
      </c>
      <c r="G487" s="15" t="n">
        <v>0</v>
      </c>
      <c r="H487" s="15" t="n">
        <v>0</v>
      </c>
      <c r="I487" s="16" t="n">
        <v>0</v>
      </c>
      <c r="J487" s="15">
        <f>I487-F487</f>
        <v/>
      </c>
      <c r="K487" s="15">
        <f>H487-I487</f>
        <v/>
      </c>
      <c r="L487" s="15" t="n">
        <v>-0.00899</v>
      </c>
      <c r="M487" s="15" t="n">
        <v>-0.00899</v>
      </c>
      <c r="N487" s="15" t="n"/>
      <c r="O487" s="15">
        <f>L487*J487</f>
        <v/>
      </c>
      <c r="P487" s="17">
        <f>M487*J487</f>
        <v/>
      </c>
    </row>
    <row r="488" ht="13.5" customHeight="1">
      <c r="A488" s="14" t="n">
        <v>991141</v>
      </c>
      <c r="B488" s="15" t="inlineStr">
        <is>
          <t>SUN BAT_TR~1</t>
        </is>
      </c>
      <c r="C488" s="15" t="n">
        <v>115</v>
      </c>
      <c r="D488" s="15" t="n">
        <v>101</v>
      </c>
      <c r="E488" s="15" t="n">
        <v>1030</v>
      </c>
      <c r="F488" s="15" t="n">
        <v>12.69</v>
      </c>
      <c r="G488" s="15" t="n">
        <v>0</v>
      </c>
      <c r="H488" s="15" t="n">
        <v>33.74</v>
      </c>
      <c r="I488" s="16" t="n">
        <v>12.69</v>
      </c>
      <c r="J488" s="15">
        <f>I488-F488</f>
        <v/>
      </c>
      <c r="K488" s="15">
        <f>H488-I488</f>
        <v/>
      </c>
      <c r="L488" s="15" t="n">
        <v>-0.008970000000000001</v>
      </c>
      <c r="M488" s="15" t="n">
        <v>-0.008970000000000001</v>
      </c>
      <c r="N488" s="15" t="n"/>
      <c r="O488" s="15">
        <f>L488*J488</f>
        <v/>
      </c>
      <c r="P488" s="17">
        <f>M488*J488</f>
        <v/>
      </c>
    </row>
    <row r="489" ht="13.5" customHeight="1">
      <c r="A489" s="14" t="n">
        <v>991140</v>
      </c>
      <c r="B489" s="15" t="inlineStr">
        <is>
          <t>SUN BAT_RO~1</t>
        </is>
      </c>
      <c r="C489" s="15" t="n">
        <v>115</v>
      </c>
      <c r="D489" s="15" t="n">
        <v>101</v>
      </c>
      <c r="E489" s="15" t="n">
        <v>1030</v>
      </c>
      <c r="F489" s="15" t="n">
        <v>24.62</v>
      </c>
      <c r="G489" s="15" t="n">
        <v>0</v>
      </c>
      <c r="H489" s="15" t="n">
        <v>24.62</v>
      </c>
      <c r="I489" s="16" t="n">
        <v>24.62</v>
      </c>
      <c r="J489" s="15">
        <f>I489-F489</f>
        <v/>
      </c>
      <c r="K489" s="15">
        <f>H489-I489</f>
        <v/>
      </c>
      <c r="L489" s="15" t="n">
        <v>-0.00882</v>
      </c>
      <c r="M489" s="15" t="n">
        <v>-0.00882</v>
      </c>
      <c r="N489" s="15" t="n"/>
      <c r="O489" s="15">
        <f>L489*J489</f>
        <v/>
      </c>
      <c r="P489" s="17">
        <f>M489*J489</f>
        <v/>
      </c>
    </row>
    <row r="490" ht="13.5" customHeight="1">
      <c r="A490" s="14" t="n">
        <v>116413</v>
      </c>
      <c r="B490" s="15" t="inlineStr">
        <is>
          <t>NORTHFIELD 3</t>
        </is>
      </c>
      <c r="C490" s="15" t="n">
        <v>13.8</v>
      </c>
      <c r="D490" s="15" t="n">
        <v>101</v>
      </c>
      <c r="E490" s="15" t="n">
        <v>1373</v>
      </c>
      <c r="F490" s="15" t="n">
        <v>292</v>
      </c>
      <c r="G490" s="15" t="n">
        <v>0</v>
      </c>
      <c r="H490" s="15" t="n">
        <v>292</v>
      </c>
      <c r="I490" s="16" t="n">
        <v>292</v>
      </c>
      <c r="J490" s="15">
        <f>I490-F490</f>
        <v/>
      </c>
      <c r="K490" s="15">
        <f>H490-I490</f>
        <v/>
      </c>
      <c r="L490" s="15" t="n">
        <v>-0.00877</v>
      </c>
      <c r="M490" s="15" t="n">
        <v>-0.00877</v>
      </c>
      <c r="N490" s="15" t="n"/>
      <c r="O490" s="15">
        <f>L490*J490</f>
        <v/>
      </c>
      <c r="P490" s="17">
        <f>M490*J490</f>
        <v/>
      </c>
    </row>
    <row r="491" ht="13.5" customHeight="1">
      <c r="A491" s="14" t="n">
        <v>116414</v>
      </c>
      <c r="B491" s="15" t="inlineStr">
        <is>
          <t>NORTHFIELD 4</t>
        </is>
      </c>
      <c r="C491" s="15" t="n">
        <v>13.8</v>
      </c>
      <c r="D491" s="15" t="n">
        <v>101</v>
      </c>
      <c r="E491" s="15" t="n">
        <v>1373</v>
      </c>
      <c r="F491" s="15" t="n">
        <v>292</v>
      </c>
      <c r="G491" s="15" t="n">
        <v>0</v>
      </c>
      <c r="H491" s="15" t="n">
        <v>292</v>
      </c>
      <c r="I491" s="16" t="n">
        <v>292</v>
      </c>
      <c r="J491" s="15">
        <f>I491-F491</f>
        <v/>
      </c>
      <c r="K491" s="15">
        <f>H491-I491</f>
        <v/>
      </c>
      <c r="L491" s="15" t="n">
        <v>-0.00877</v>
      </c>
      <c r="M491" s="15" t="n">
        <v>-0.00877</v>
      </c>
      <c r="N491" s="15" t="n"/>
      <c r="O491" s="15">
        <f>L491*J491</f>
        <v/>
      </c>
      <c r="P491" s="17">
        <f>M491*J491</f>
        <v/>
      </c>
    </row>
    <row r="492" ht="13.5" customHeight="1">
      <c r="A492" s="14" t="n">
        <v>991271</v>
      </c>
      <c r="B492" s="15" t="inlineStr">
        <is>
          <t>SUN BAT_CR~2</t>
        </is>
      </c>
      <c r="C492" s="15" t="n">
        <v>115</v>
      </c>
      <c r="D492" s="15" t="n">
        <v>101</v>
      </c>
      <c r="E492" s="15" t="n">
        <v>1050</v>
      </c>
      <c r="F492" s="15" t="n">
        <v>27.96</v>
      </c>
      <c r="G492" s="15" t="n">
        <v>0</v>
      </c>
      <c r="H492" s="15" t="n">
        <v>27.96</v>
      </c>
      <c r="I492" s="16" t="n">
        <v>27.96</v>
      </c>
      <c r="J492" s="15">
        <f>I492-F492</f>
        <v/>
      </c>
      <c r="K492" s="15">
        <f>H492-I492</f>
        <v/>
      </c>
      <c r="L492" s="15" t="n">
        <v>-0.00874</v>
      </c>
      <c r="M492" s="15" t="n">
        <v>-0.00874</v>
      </c>
      <c r="N492" s="15" t="n"/>
      <c r="O492" s="15">
        <f>L492*J492</f>
        <v/>
      </c>
      <c r="P492" s="17">
        <f>M492*J492</f>
        <v/>
      </c>
    </row>
    <row r="493" ht="13.5" customHeight="1">
      <c r="A493" s="14" t="n">
        <v>991272</v>
      </c>
      <c r="B493" s="15" t="inlineStr">
        <is>
          <t>SUN BAT_AR~1</t>
        </is>
      </c>
      <c r="C493" s="15" t="n">
        <v>115</v>
      </c>
      <c r="D493" s="15" t="n">
        <v>101</v>
      </c>
      <c r="E493" s="15" t="n">
        <v>1050</v>
      </c>
      <c r="F493" s="15" t="n">
        <v>7</v>
      </c>
      <c r="G493" s="15" t="n">
        <v>0</v>
      </c>
      <c r="H493" s="15" t="n">
        <v>7</v>
      </c>
      <c r="I493" s="16" t="n">
        <v>7</v>
      </c>
      <c r="J493" s="15">
        <f>I493-F493</f>
        <v/>
      </c>
      <c r="K493" s="15">
        <f>H493-I493</f>
        <v/>
      </c>
      <c r="L493" s="15" t="n">
        <v>-0.00865</v>
      </c>
      <c r="M493" s="15" t="n">
        <v>-0.00865</v>
      </c>
      <c r="N493" s="15" t="n"/>
      <c r="O493" s="15">
        <f>L493*J493</f>
        <v/>
      </c>
      <c r="P493" s="17">
        <f>M493*J493</f>
        <v/>
      </c>
    </row>
    <row r="494" ht="13.5" customHeight="1">
      <c r="A494" s="14" t="n">
        <v>991273</v>
      </c>
      <c r="B494" s="15" t="inlineStr">
        <is>
          <t>SUN BAT_WI~1</t>
        </is>
      </c>
      <c r="C494" s="15" t="n">
        <v>115</v>
      </c>
      <c r="D494" s="15" t="n">
        <v>101</v>
      </c>
      <c r="E494" s="15" t="n">
        <v>1050</v>
      </c>
      <c r="F494" s="15" t="n">
        <v>28.43</v>
      </c>
      <c r="G494" s="15" t="n">
        <v>0</v>
      </c>
      <c r="H494" s="15" t="n">
        <v>28.43</v>
      </c>
      <c r="I494" s="16" t="n">
        <v>28.43</v>
      </c>
      <c r="J494" s="15">
        <f>I494-F494</f>
        <v/>
      </c>
      <c r="K494" s="15">
        <f>H494-I494</f>
        <v/>
      </c>
      <c r="L494" s="15" t="n">
        <v>-0.00865</v>
      </c>
      <c r="M494" s="15" t="n">
        <v>-0.00865</v>
      </c>
      <c r="N494" s="15" t="n"/>
      <c r="O494" s="15">
        <f>L494*J494</f>
        <v/>
      </c>
      <c r="P494" s="17">
        <f>M494*J494</f>
        <v/>
      </c>
    </row>
    <row r="495" ht="13.5" customHeight="1">
      <c r="A495" s="14" t="n">
        <v>990770</v>
      </c>
      <c r="B495" s="15" t="inlineStr">
        <is>
          <t>BAT_W MEDW~1</t>
        </is>
      </c>
      <c r="C495" s="15" t="n">
        <v>345</v>
      </c>
      <c r="D495" s="15" t="n">
        <v>101</v>
      </c>
      <c r="E495" s="15" t="n">
        <v>1020</v>
      </c>
      <c r="F495" s="15" t="n">
        <v>250</v>
      </c>
      <c r="G495" s="15" t="n">
        <v>0</v>
      </c>
      <c r="H495" s="15" t="n">
        <v>250</v>
      </c>
      <c r="I495" s="16" t="n">
        <v>250</v>
      </c>
      <c r="J495" s="15">
        <f>I495-F495</f>
        <v/>
      </c>
      <c r="K495" s="15">
        <f>H495-I495</f>
        <v/>
      </c>
      <c r="L495" s="15" t="n">
        <v>-0.00861</v>
      </c>
      <c r="M495" s="15" t="n">
        <v>-0.00861</v>
      </c>
      <c r="N495" s="15" t="n"/>
      <c r="O495" s="15">
        <f>L495*J495</f>
        <v/>
      </c>
      <c r="P495" s="17">
        <f>M495*J495</f>
        <v/>
      </c>
    </row>
    <row r="496" ht="13.5" customHeight="1">
      <c r="A496" s="14" t="n">
        <v>114861</v>
      </c>
      <c r="B496" s="15" t="inlineStr">
        <is>
          <t>ANP BLLNGHM1</t>
        </is>
      </c>
      <c r="C496" s="15" t="n">
        <v>21</v>
      </c>
      <c r="D496" s="15" t="n">
        <v>101</v>
      </c>
      <c r="E496" s="15" t="n">
        <v>1140</v>
      </c>
      <c r="F496" s="15" t="n">
        <v>0</v>
      </c>
      <c r="G496" s="15" t="n">
        <v>0</v>
      </c>
      <c r="H496" s="15" t="n">
        <v>0</v>
      </c>
      <c r="I496" s="16" t="n">
        <v>0</v>
      </c>
      <c r="J496" s="15">
        <f>I496-F496</f>
        <v/>
      </c>
      <c r="K496" s="15">
        <f>H496-I496</f>
        <v/>
      </c>
      <c r="L496" s="15" t="n">
        <v>-0.008500000000000001</v>
      </c>
      <c r="M496" s="15" t="n">
        <v>-0.008500000000000001</v>
      </c>
      <c r="N496" s="15" t="n"/>
      <c r="O496" s="15">
        <f>L496*J496</f>
        <v/>
      </c>
      <c r="P496" s="17">
        <f>M496*J496</f>
        <v/>
      </c>
    </row>
    <row r="497" ht="13.5" customHeight="1">
      <c r="A497" s="14" t="n">
        <v>114862</v>
      </c>
      <c r="B497" s="15" t="inlineStr">
        <is>
          <t>ANP BLLNGHM2</t>
        </is>
      </c>
      <c r="C497" s="15" t="n">
        <v>21</v>
      </c>
      <c r="D497" s="15" t="n">
        <v>101</v>
      </c>
      <c r="E497" s="15" t="n">
        <v>1140</v>
      </c>
      <c r="F497" s="15" t="n">
        <v>0</v>
      </c>
      <c r="G497" s="15" t="n">
        <v>0</v>
      </c>
      <c r="H497" s="15" t="n">
        <v>0</v>
      </c>
      <c r="I497" s="16" t="n">
        <v>0</v>
      </c>
      <c r="J497" s="15">
        <f>I497-F497</f>
        <v/>
      </c>
      <c r="K497" s="15">
        <f>H497-I497</f>
        <v/>
      </c>
      <c r="L497" s="15" t="n">
        <v>-0.008500000000000001</v>
      </c>
      <c r="M497" s="15" t="n">
        <v>-0.008500000000000001</v>
      </c>
      <c r="N497" s="15" t="n"/>
      <c r="O497" s="15">
        <f>L497*J497</f>
        <v/>
      </c>
      <c r="P497" s="17">
        <f>M497*J497</f>
        <v/>
      </c>
    </row>
    <row r="498" ht="13.5" customHeight="1">
      <c r="A498" s="14" t="n">
        <v>991268</v>
      </c>
      <c r="B498" s="15" t="inlineStr">
        <is>
          <t>SUN BAT_IN~1</t>
        </is>
      </c>
      <c r="C498" s="15" t="n">
        <v>115</v>
      </c>
      <c r="D498" s="15" t="n">
        <v>101</v>
      </c>
      <c r="E498" s="15" t="n">
        <v>1050</v>
      </c>
      <c r="F498" s="15" t="n">
        <v>40.45</v>
      </c>
      <c r="G498" s="15" t="n">
        <v>0</v>
      </c>
      <c r="H498" s="15" t="n">
        <v>40.45</v>
      </c>
      <c r="I498" s="16" t="n">
        <v>40.45</v>
      </c>
      <c r="J498" s="15">
        <f>I498-F498</f>
        <v/>
      </c>
      <c r="K498" s="15">
        <f>H498-I498</f>
        <v/>
      </c>
      <c r="L498" s="15" t="n">
        <v>-0.008370000000000001</v>
      </c>
      <c r="M498" s="15" t="n">
        <v>-0.008370000000000001</v>
      </c>
      <c r="N498" s="15" t="n"/>
      <c r="O498" s="15">
        <f>L498*J498</f>
        <v/>
      </c>
      <c r="P498" s="17">
        <f>M498*J498</f>
        <v/>
      </c>
    </row>
    <row r="499" ht="13.5" customHeight="1">
      <c r="A499" s="14" t="n">
        <v>115689</v>
      </c>
      <c r="B499" s="15" t="inlineStr">
        <is>
          <t>CLEARY G8-9A</t>
        </is>
      </c>
      <c r="C499" s="15" t="n">
        <v>13.8</v>
      </c>
      <c r="D499" s="15" t="n">
        <v>101</v>
      </c>
      <c r="E499" s="15" t="n">
        <v>1254</v>
      </c>
      <c r="F499" s="15" t="n">
        <v>46.82</v>
      </c>
      <c r="G499" s="15" t="n">
        <v>0</v>
      </c>
      <c r="H499" s="15" t="n">
        <v>46.82</v>
      </c>
      <c r="I499" s="16" t="n">
        <v>46.82</v>
      </c>
      <c r="J499" s="15">
        <f>I499-F499</f>
        <v/>
      </c>
      <c r="K499" s="15">
        <f>H499-I499</f>
        <v/>
      </c>
      <c r="L499" s="15" t="n">
        <v>-0.008330000000000001</v>
      </c>
      <c r="M499" s="15" t="n">
        <v>-0.008330000000000001</v>
      </c>
      <c r="N499" s="15" t="n"/>
      <c r="O499" s="15">
        <f>L499*J499</f>
        <v/>
      </c>
      <c r="P499" s="17">
        <f>M499*J499</f>
        <v/>
      </c>
    </row>
    <row r="500" ht="13.5" customHeight="1">
      <c r="A500" s="14" t="n">
        <v>115690</v>
      </c>
      <c r="B500" s="15" t="inlineStr">
        <is>
          <t xml:space="preserve">CLEARY G9   </t>
        </is>
      </c>
      <c r="C500" s="15" t="n">
        <v>13.8</v>
      </c>
      <c r="D500" s="15" t="n">
        <v>101</v>
      </c>
      <c r="E500" s="15" t="n">
        <v>1254</v>
      </c>
      <c r="F500" s="15" t="n">
        <v>84.18000000000001</v>
      </c>
      <c r="G500" s="15" t="n">
        <v>0</v>
      </c>
      <c r="H500" s="15" t="n">
        <v>84.18000000000001</v>
      </c>
      <c r="I500" s="16" t="n">
        <v>84.18000000000001</v>
      </c>
      <c r="J500" s="15">
        <f>I500-F500</f>
        <v/>
      </c>
      <c r="K500" s="15">
        <f>H500-I500</f>
        <v/>
      </c>
      <c r="L500" s="15" t="n">
        <v>-0.008330000000000001</v>
      </c>
      <c r="M500" s="15" t="n">
        <v>-0.008330000000000001</v>
      </c>
      <c r="N500" s="15" t="n"/>
      <c r="O500" s="15">
        <f>L500*J500</f>
        <v/>
      </c>
      <c r="P500" s="17">
        <f>M500*J500</f>
        <v/>
      </c>
    </row>
    <row r="501" ht="13.5" customHeight="1">
      <c r="A501" s="14" t="n">
        <v>991275</v>
      </c>
      <c r="B501" s="15" t="inlineStr">
        <is>
          <t>SUN BAT_CR~1</t>
        </is>
      </c>
      <c r="C501" s="15" t="n">
        <v>115</v>
      </c>
      <c r="D501" s="15" t="n">
        <v>101</v>
      </c>
      <c r="E501" s="15" t="n">
        <v>1050</v>
      </c>
      <c r="F501" s="15" t="n">
        <v>14.5</v>
      </c>
      <c r="G501" s="15" t="n">
        <v>0</v>
      </c>
      <c r="H501" s="15" t="n">
        <v>14.5</v>
      </c>
      <c r="I501" s="16" t="n">
        <v>14.5</v>
      </c>
      <c r="J501" s="15">
        <f>I501-F501</f>
        <v/>
      </c>
      <c r="K501" s="15">
        <f>H501-I501</f>
        <v/>
      </c>
      <c r="L501" s="15" t="n">
        <v>-0.008229999999999999</v>
      </c>
      <c r="M501" s="15" t="n">
        <v>-0.008229999999999999</v>
      </c>
      <c r="N501" s="15" t="n"/>
      <c r="O501" s="15">
        <f>L501*J501</f>
        <v/>
      </c>
      <c r="P501" s="17">
        <f>M501*J501</f>
        <v/>
      </c>
    </row>
    <row r="502" ht="13.5" customHeight="1">
      <c r="A502" s="14" t="n">
        <v>991267</v>
      </c>
      <c r="B502" s="15" t="inlineStr">
        <is>
          <t>BAT_CROSS ~1</t>
        </is>
      </c>
      <c r="C502" s="15" t="n">
        <v>115</v>
      </c>
      <c r="D502" s="15" t="n">
        <v>101</v>
      </c>
      <c r="E502" s="15" t="n">
        <v>1050</v>
      </c>
      <c r="F502" s="15" t="n">
        <v>129.81</v>
      </c>
      <c r="G502" s="15" t="n">
        <v>0</v>
      </c>
      <c r="H502" s="15" t="n">
        <v>246</v>
      </c>
      <c r="I502" s="16" t="n">
        <v>129.81</v>
      </c>
      <c r="J502" s="15">
        <f>I502-F502</f>
        <v/>
      </c>
      <c r="K502" s="15">
        <f>H502-I502</f>
        <v/>
      </c>
      <c r="L502" s="15" t="n">
        <v>-0.008229999999999999</v>
      </c>
      <c r="M502" s="15" t="n">
        <v>-0.008229999999999999</v>
      </c>
      <c r="N502" s="15" t="n"/>
      <c r="O502" s="15">
        <f>L502*J502</f>
        <v/>
      </c>
      <c r="P502" s="17">
        <f>M502*J502</f>
        <v/>
      </c>
    </row>
    <row r="503" ht="13.5" customHeight="1">
      <c r="A503" s="14" t="n">
        <v>111316</v>
      </c>
      <c r="B503" s="15" t="inlineStr">
        <is>
          <t>DARTMTH PWRA</t>
        </is>
      </c>
      <c r="C503" s="15" t="n">
        <v>13.8</v>
      </c>
      <c r="D503" s="15" t="n">
        <v>101</v>
      </c>
      <c r="E503" s="15" t="n">
        <v>1053</v>
      </c>
      <c r="F503" s="15" t="n">
        <v>0</v>
      </c>
      <c r="G503" s="15" t="n">
        <v>0</v>
      </c>
      <c r="H503" s="15" t="n">
        <v>0</v>
      </c>
      <c r="I503" s="16" t="n">
        <v>0</v>
      </c>
      <c r="J503" s="15">
        <f>I503-F503</f>
        <v/>
      </c>
      <c r="K503" s="15">
        <f>H503-I503</f>
        <v/>
      </c>
      <c r="L503" s="15" t="n">
        <v>-0.008229999999999999</v>
      </c>
      <c r="M503" s="15" t="n">
        <v>-0.008229999999999999</v>
      </c>
      <c r="N503" s="15" t="n"/>
      <c r="O503" s="15">
        <f>L503*J503</f>
        <v/>
      </c>
      <c r="P503" s="17">
        <f>M503*J503</f>
        <v/>
      </c>
    </row>
    <row r="504" ht="13.5" customHeight="1">
      <c r="A504" s="14" t="n">
        <v>111317</v>
      </c>
      <c r="B504" s="15" t="inlineStr">
        <is>
          <t>DARTMTH PWRB</t>
        </is>
      </c>
      <c r="C504" s="15" t="n">
        <v>13.8</v>
      </c>
      <c r="D504" s="15" t="n">
        <v>101</v>
      </c>
      <c r="E504" s="15" t="n">
        <v>1053</v>
      </c>
      <c r="F504" s="15" t="n">
        <v>0</v>
      </c>
      <c r="G504" s="15" t="n">
        <v>0</v>
      </c>
      <c r="H504" s="15" t="n">
        <v>0</v>
      </c>
      <c r="I504" s="16" t="n">
        <v>0</v>
      </c>
      <c r="J504" s="15">
        <f>I504-F504</f>
        <v/>
      </c>
      <c r="K504" s="15">
        <f>H504-I504</f>
        <v/>
      </c>
      <c r="L504" s="15" t="n">
        <v>-0.008229999999999999</v>
      </c>
      <c r="M504" s="15" t="n">
        <v>-0.008229999999999999</v>
      </c>
      <c r="N504" s="15" t="n"/>
      <c r="O504" s="15">
        <f>L504*J504</f>
        <v/>
      </c>
      <c r="P504" s="17">
        <f>M504*J504</f>
        <v/>
      </c>
    </row>
    <row r="505" ht="13.5" customHeight="1">
      <c r="A505" s="14" t="n">
        <v>991265</v>
      </c>
      <c r="B505" s="15" t="inlineStr">
        <is>
          <t>SUN BAT_FI~1</t>
        </is>
      </c>
      <c r="C505" s="15" t="n">
        <v>115</v>
      </c>
      <c r="D505" s="15" t="n">
        <v>101</v>
      </c>
      <c r="E505" s="15" t="n">
        <v>1050</v>
      </c>
      <c r="F505" s="15" t="n">
        <v>0</v>
      </c>
      <c r="G505" s="15" t="n">
        <v>0</v>
      </c>
      <c r="H505" s="15" t="n">
        <v>0</v>
      </c>
      <c r="I505" s="16" t="n">
        <v>0</v>
      </c>
      <c r="J505" s="15">
        <f>I505-F505</f>
        <v/>
      </c>
      <c r="K505" s="15">
        <f>H505-I505</f>
        <v/>
      </c>
      <c r="L505" s="15" t="n">
        <v>-0.008229999999999999</v>
      </c>
      <c r="M505" s="15" t="n">
        <v>-0.008229999999999999</v>
      </c>
      <c r="N505" s="15" t="n"/>
      <c r="O505" s="15">
        <f>L505*J505</f>
        <v/>
      </c>
      <c r="P505" s="17">
        <f>M505*J505</f>
        <v/>
      </c>
    </row>
    <row r="506" ht="13.5" customHeight="1">
      <c r="A506" s="14" t="n">
        <v>115742</v>
      </c>
      <c r="B506" s="15" t="inlineStr">
        <is>
          <t xml:space="preserve">DIGHTON PWR </t>
        </is>
      </c>
      <c r="C506" s="15" t="n">
        <v>22</v>
      </c>
      <c r="D506" s="15" t="n">
        <v>101</v>
      </c>
      <c r="E506" s="15" t="n">
        <v>1160</v>
      </c>
      <c r="F506" s="15" t="n">
        <v>168</v>
      </c>
      <c r="G506" s="15" t="n">
        <v>0</v>
      </c>
      <c r="H506" s="15" t="n">
        <v>168</v>
      </c>
      <c r="I506" s="16" t="n">
        <v>168</v>
      </c>
      <c r="J506" s="15">
        <f>I506-F506</f>
        <v/>
      </c>
      <c r="K506" s="15">
        <f>H506-I506</f>
        <v/>
      </c>
      <c r="L506" s="15" t="n">
        <v>-0.00822</v>
      </c>
      <c r="M506" s="15" t="n">
        <v>-0.00822</v>
      </c>
      <c r="N506" s="15" t="n"/>
      <c r="O506" s="15">
        <f>L506*J506</f>
        <v/>
      </c>
      <c r="P506" s="17">
        <f>M506*J506</f>
        <v/>
      </c>
    </row>
    <row r="507" ht="13.5" customHeight="1">
      <c r="A507" s="14" t="n">
        <v>997349</v>
      </c>
      <c r="B507" s="15" t="inlineStr">
        <is>
          <t>SUN_WOONSO~1</t>
        </is>
      </c>
      <c r="C507" s="15" t="n">
        <v>115</v>
      </c>
      <c r="D507" s="15" t="n">
        <v>101</v>
      </c>
      <c r="E507" s="15" t="n">
        <v>1410</v>
      </c>
      <c r="F507" s="15" t="n">
        <v>0</v>
      </c>
      <c r="G507" s="15" t="n">
        <v>0</v>
      </c>
      <c r="H507" s="15" t="n">
        <v>0</v>
      </c>
      <c r="I507" s="16" t="n">
        <v>0</v>
      </c>
      <c r="J507" s="15">
        <f>I507-F507</f>
        <v/>
      </c>
      <c r="K507" s="15">
        <f>H507-I507</f>
        <v/>
      </c>
      <c r="L507" s="15" t="n">
        <v>-0.007979999999999999</v>
      </c>
      <c r="M507" s="15" t="n">
        <v>-0.007979999999999999</v>
      </c>
      <c r="N507" s="15" t="n"/>
      <c r="O507" s="15">
        <f>L507*J507</f>
        <v/>
      </c>
      <c r="P507" s="17">
        <f>M507*J507</f>
        <v/>
      </c>
    </row>
    <row r="508" ht="13.5" customHeight="1">
      <c r="A508" s="14" t="n">
        <v>991378</v>
      </c>
      <c r="B508" s="15" t="inlineStr">
        <is>
          <t>SUN BAT_BE~1</t>
        </is>
      </c>
      <c r="C508" s="15" t="n">
        <v>115</v>
      </c>
      <c r="D508" s="15" t="n">
        <v>101</v>
      </c>
      <c r="E508" s="15" t="n">
        <v>1050</v>
      </c>
      <c r="F508" s="15" t="n">
        <v>279.36</v>
      </c>
      <c r="G508" s="15" t="n">
        <v>0</v>
      </c>
      <c r="H508" s="15" t="n">
        <v>880</v>
      </c>
      <c r="I508" s="16" t="n">
        <v>279.36</v>
      </c>
      <c r="J508" s="15">
        <f>I508-F508</f>
        <v/>
      </c>
      <c r="K508" s="15">
        <f>H508-I508</f>
        <v/>
      </c>
      <c r="L508" s="15" t="n">
        <v>-0.00792</v>
      </c>
      <c r="M508" s="15" t="n">
        <v>-0.00792</v>
      </c>
      <c r="N508" s="15" t="n"/>
      <c r="O508" s="15">
        <f>L508*J508</f>
        <v/>
      </c>
      <c r="P508" s="17">
        <f>M508*J508</f>
        <v/>
      </c>
    </row>
    <row r="509" ht="13.5" customHeight="1">
      <c r="A509" s="14" t="n">
        <v>998179</v>
      </c>
      <c r="B509" s="15" t="inlineStr">
        <is>
          <t xml:space="preserve">NG_NAVY TAP </t>
        </is>
      </c>
      <c r="C509" s="15" t="n">
        <v>69</v>
      </c>
      <c r="D509" s="15" t="n">
        <v>101</v>
      </c>
      <c r="E509" s="15" t="n">
        <v>1420</v>
      </c>
      <c r="F509" s="15" t="n">
        <v>6.27</v>
      </c>
      <c r="G509" s="15" t="n">
        <v>0</v>
      </c>
      <c r="H509" s="15" t="n">
        <v>6.27</v>
      </c>
      <c r="I509" s="16" t="n">
        <v>6.27</v>
      </c>
      <c r="J509" s="15">
        <f>I509-F509</f>
        <v/>
      </c>
      <c r="K509" s="15">
        <f>H509-I509</f>
        <v/>
      </c>
      <c r="L509" s="15" t="n">
        <v>-0.00784</v>
      </c>
      <c r="M509" s="15" t="n">
        <v>-0.00784</v>
      </c>
      <c r="N509" s="15" t="n"/>
      <c r="O509" s="15">
        <f>L509*J509</f>
        <v/>
      </c>
      <c r="P509" s="17">
        <f>M509*J509</f>
        <v/>
      </c>
    </row>
    <row r="510" ht="13.5" customHeight="1">
      <c r="A510" s="14" t="n">
        <v>998187</v>
      </c>
      <c r="B510" s="15" t="inlineStr">
        <is>
          <t xml:space="preserve">SUN_JEPSON  </t>
        </is>
      </c>
      <c r="C510" s="15" t="n">
        <v>13.8</v>
      </c>
      <c r="D510" s="15" t="n">
        <v>101</v>
      </c>
      <c r="E510" s="15" t="n">
        <v>1420</v>
      </c>
      <c r="F510" s="15" t="n">
        <v>20.97</v>
      </c>
      <c r="G510" s="15" t="n">
        <v>0</v>
      </c>
      <c r="H510" s="15" t="n">
        <v>20.97</v>
      </c>
      <c r="I510" s="16" t="n">
        <v>20.97</v>
      </c>
      <c r="J510" s="15">
        <f>I510-F510</f>
        <v/>
      </c>
      <c r="K510" s="15">
        <f>H510-I510</f>
        <v/>
      </c>
      <c r="L510" s="15" t="n">
        <v>-0.00784</v>
      </c>
      <c r="M510" s="15" t="n">
        <v>-0.00784</v>
      </c>
      <c r="N510" s="15" t="n"/>
      <c r="O510" s="15">
        <f>L510*J510</f>
        <v/>
      </c>
      <c r="P510" s="17">
        <f>M510*J510</f>
        <v/>
      </c>
    </row>
    <row r="511" ht="13.5" customHeight="1">
      <c r="A511" s="14" t="n">
        <v>997357</v>
      </c>
      <c r="B511" s="15" t="inlineStr">
        <is>
          <t>SUN_Tiverton</t>
        </is>
      </c>
      <c r="C511" s="15" t="n">
        <v>115</v>
      </c>
      <c r="D511" s="15" t="n">
        <v>101</v>
      </c>
      <c r="E511" s="15" t="n">
        <v>1410</v>
      </c>
      <c r="F511" s="15" t="n">
        <v>0</v>
      </c>
      <c r="G511" s="15" t="n">
        <v>0</v>
      </c>
      <c r="H511" s="15" t="n">
        <v>0</v>
      </c>
      <c r="I511" s="16" t="n">
        <v>0</v>
      </c>
      <c r="J511" s="15">
        <f>I511-F511</f>
        <v/>
      </c>
      <c r="K511" s="15">
        <f>H511-I511</f>
        <v/>
      </c>
      <c r="L511" s="15" t="n">
        <v>-0.00784</v>
      </c>
      <c r="M511" s="15" t="n">
        <v>-0.00784</v>
      </c>
      <c r="N511" s="15" t="n"/>
      <c r="O511" s="15">
        <f>L511*J511</f>
        <v/>
      </c>
      <c r="P511" s="17">
        <f>M511*J511</f>
        <v/>
      </c>
    </row>
    <row r="512" ht="13.5" customHeight="1">
      <c r="A512" s="14" t="n">
        <v>117434</v>
      </c>
      <c r="B512" s="15" t="inlineStr">
        <is>
          <t xml:space="preserve">TIVERTON GT </t>
        </is>
      </c>
      <c r="C512" s="15" t="n">
        <v>18</v>
      </c>
      <c r="D512" s="15" t="n">
        <v>101</v>
      </c>
      <c r="E512" s="15" t="n">
        <v>1410</v>
      </c>
      <c r="F512" s="15" t="n">
        <v>0</v>
      </c>
      <c r="G512" s="15" t="n">
        <v>0</v>
      </c>
      <c r="H512" s="15" t="n">
        <v>0</v>
      </c>
      <c r="I512" s="16" t="n">
        <v>0</v>
      </c>
      <c r="J512" s="15">
        <f>I512-F512</f>
        <v/>
      </c>
      <c r="K512" s="15">
        <f>H512-I512</f>
        <v/>
      </c>
      <c r="L512" s="15" t="n">
        <v>-0.00784</v>
      </c>
      <c r="M512" s="15" t="n">
        <v>-0.00784</v>
      </c>
      <c r="N512" s="15" t="n"/>
      <c r="O512" s="15">
        <f>L512*J512</f>
        <v/>
      </c>
      <c r="P512" s="17">
        <f>M512*J512</f>
        <v/>
      </c>
    </row>
    <row r="513" ht="13.5" customHeight="1">
      <c r="A513" s="14" t="n">
        <v>117435</v>
      </c>
      <c r="B513" s="15" t="inlineStr">
        <is>
          <t xml:space="preserve">TIVERTON ST </t>
        </is>
      </c>
      <c r="C513" s="15" t="n">
        <v>13.8</v>
      </c>
      <c r="D513" s="15" t="n">
        <v>101</v>
      </c>
      <c r="E513" s="15" t="n">
        <v>1410</v>
      </c>
      <c r="F513" s="15" t="n">
        <v>0</v>
      </c>
      <c r="G513" s="15" t="n">
        <v>0</v>
      </c>
      <c r="H513" s="15" t="n">
        <v>0</v>
      </c>
      <c r="I513" s="16" t="n">
        <v>0</v>
      </c>
      <c r="J513" s="15">
        <f>I513-F513</f>
        <v/>
      </c>
      <c r="K513" s="15">
        <f>H513-I513</f>
        <v/>
      </c>
      <c r="L513" s="15" t="n">
        <v>-0.00784</v>
      </c>
      <c r="M513" s="15" t="n">
        <v>-0.00784</v>
      </c>
      <c r="N513" s="15" t="n"/>
      <c r="O513" s="15">
        <f>L513*J513</f>
        <v/>
      </c>
      <c r="P513" s="17">
        <f>M513*J513</f>
        <v/>
      </c>
    </row>
    <row r="514" ht="13.5" customHeight="1">
      <c r="A514" s="14" t="n">
        <v>997005</v>
      </c>
      <c r="B514" s="15" t="inlineStr">
        <is>
          <t>BAT_W FARN~1</t>
        </is>
      </c>
      <c r="C514" s="15" t="n">
        <v>115</v>
      </c>
      <c r="D514" s="15" t="n">
        <v>101</v>
      </c>
      <c r="E514" s="15" t="n">
        <v>1400</v>
      </c>
      <c r="F514" s="15" t="n">
        <v>0</v>
      </c>
      <c r="G514" s="15" t="n">
        <v>0</v>
      </c>
      <c r="H514" s="15" t="n">
        <v>0</v>
      </c>
      <c r="I514" s="16" t="n">
        <v>0</v>
      </c>
      <c r="J514" s="15">
        <f>I514-F514</f>
        <v/>
      </c>
      <c r="K514" s="15">
        <f>H514-I514</f>
        <v/>
      </c>
      <c r="L514" s="15" t="n">
        <v>-0.00722</v>
      </c>
      <c r="M514" s="15" t="n">
        <v>-0.00722</v>
      </c>
      <c r="N514" s="15" t="n"/>
      <c r="O514" s="15">
        <f>L514*J514</f>
        <v/>
      </c>
      <c r="P514" s="17">
        <f>M514*J514</f>
        <v/>
      </c>
    </row>
    <row r="515" ht="13.5" customHeight="1">
      <c r="A515" s="14" t="n">
        <v>997012</v>
      </c>
      <c r="B515" s="15" t="inlineStr">
        <is>
          <t>SUN_NASONV~1</t>
        </is>
      </c>
      <c r="C515" s="15" t="n">
        <v>115</v>
      </c>
      <c r="D515" s="15" t="n">
        <v>101</v>
      </c>
      <c r="E515" s="15" t="n">
        <v>1400</v>
      </c>
      <c r="F515" s="15" t="n">
        <v>0</v>
      </c>
      <c r="G515" s="15" t="n">
        <v>0</v>
      </c>
      <c r="H515" s="15" t="n">
        <v>0</v>
      </c>
      <c r="I515" s="16" t="n">
        <v>0</v>
      </c>
      <c r="J515" s="15">
        <f>I515-F515</f>
        <v/>
      </c>
      <c r="K515" s="15">
        <f>H515-I515</f>
        <v/>
      </c>
      <c r="L515" s="15" t="n">
        <v>-0.00722</v>
      </c>
      <c r="M515" s="15" t="n">
        <v>-0.00722</v>
      </c>
      <c r="N515" s="15" t="n"/>
      <c r="O515" s="15">
        <f>L515*J515</f>
        <v/>
      </c>
      <c r="P515" s="17">
        <f>M515*J515</f>
        <v/>
      </c>
    </row>
    <row r="516" ht="13.5" customHeight="1">
      <c r="A516" s="14" t="n">
        <v>111084</v>
      </c>
      <c r="B516" s="15" t="inlineStr">
        <is>
          <t>NEA BELL GT1</t>
        </is>
      </c>
      <c r="C516" s="15" t="n">
        <v>13.8</v>
      </c>
      <c r="D516" s="15" t="n">
        <v>101</v>
      </c>
      <c r="E516" s="15" t="n">
        <v>1023</v>
      </c>
      <c r="F516" s="15" t="n">
        <v>0</v>
      </c>
      <c r="G516" s="15" t="n">
        <v>0</v>
      </c>
      <c r="H516" s="15" t="n">
        <v>0</v>
      </c>
      <c r="I516" s="16" t="n">
        <v>0</v>
      </c>
      <c r="J516" s="15">
        <f>I516-F516</f>
        <v/>
      </c>
      <c r="K516" s="15">
        <f>H516-I516</f>
        <v/>
      </c>
      <c r="L516" s="15" t="n">
        <v>-0.00697</v>
      </c>
      <c r="M516" s="15" t="n">
        <v>-0.00697</v>
      </c>
      <c r="N516" s="15" t="n"/>
      <c r="O516" s="15">
        <f>L516*J516</f>
        <v/>
      </c>
      <c r="P516" s="17">
        <f>M516*J516</f>
        <v/>
      </c>
    </row>
    <row r="517" ht="13.5" customHeight="1">
      <c r="A517" s="14" t="n">
        <v>111085</v>
      </c>
      <c r="B517" s="15" t="inlineStr">
        <is>
          <t>NEA BELL GT2</t>
        </is>
      </c>
      <c r="C517" s="15" t="n">
        <v>13.8</v>
      </c>
      <c r="D517" s="15" t="n">
        <v>101</v>
      </c>
      <c r="E517" s="15" t="n">
        <v>1023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-0.00697</v>
      </c>
      <c r="M517" s="15" t="n">
        <v>-0.00697</v>
      </c>
      <c r="N517" s="15" t="n"/>
      <c r="O517" s="15">
        <f>L517*J517</f>
        <v/>
      </c>
      <c r="P517" s="17">
        <f>M517*J517</f>
        <v/>
      </c>
    </row>
    <row r="518" ht="13.5" customHeight="1">
      <c r="A518" s="14" t="n">
        <v>111086</v>
      </c>
      <c r="B518" s="15" t="inlineStr">
        <is>
          <t>NEA BELL ST1</t>
        </is>
      </c>
      <c r="C518" s="15" t="n">
        <v>13.8</v>
      </c>
      <c r="D518" s="15" t="n">
        <v>101</v>
      </c>
      <c r="E518" s="15" t="n">
        <v>1023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-0.00697</v>
      </c>
      <c r="M518" s="15" t="n">
        <v>-0.00697</v>
      </c>
      <c r="N518" s="15" t="n"/>
      <c r="O518" s="15">
        <f>L518*J518</f>
        <v/>
      </c>
      <c r="P518" s="17">
        <f>M518*J518</f>
        <v/>
      </c>
    </row>
    <row r="519" ht="13.5" customHeight="1">
      <c r="A519" s="14" t="n">
        <v>994734</v>
      </c>
      <c r="B519" s="15" t="inlineStr">
        <is>
          <t>WND_BRAYTN~1</t>
        </is>
      </c>
      <c r="C519" s="15" t="n">
        <v>345</v>
      </c>
      <c r="D519" s="15" t="n">
        <v>101</v>
      </c>
      <c r="E519" s="15" t="n">
        <v>1140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-0.00693</v>
      </c>
      <c r="M519" s="15" t="n">
        <v>-0.00693</v>
      </c>
      <c r="N519" s="15" t="n"/>
      <c r="O519" s="15">
        <f>L519*J519</f>
        <v/>
      </c>
      <c r="P519" s="17">
        <f>M519*J519</f>
        <v/>
      </c>
    </row>
    <row r="520" ht="13.5" customHeight="1">
      <c r="A520" s="14" t="n">
        <v>997346</v>
      </c>
      <c r="B520" s="15" t="inlineStr">
        <is>
          <t>SUN_WOLF H~1</t>
        </is>
      </c>
      <c r="C520" s="15" t="n">
        <v>115</v>
      </c>
      <c r="D520" s="15" t="n">
        <v>101</v>
      </c>
      <c r="E520" s="15" t="n">
        <v>1410</v>
      </c>
      <c r="F520" s="15" t="n">
        <v>0</v>
      </c>
      <c r="G520" s="15" t="n">
        <v>0</v>
      </c>
      <c r="H520" s="15" t="n">
        <v>0</v>
      </c>
      <c r="I520" s="16" t="n">
        <v>0</v>
      </c>
      <c r="J520" s="15">
        <f>I520-F520</f>
        <v/>
      </c>
      <c r="K520" s="15">
        <f>H520-I520</f>
        <v/>
      </c>
      <c r="L520" s="15" t="n">
        <v>-0.00644</v>
      </c>
      <c r="M520" s="15" t="n">
        <v>-0.00644</v>
      </c>
      <c r="N520" s="15" t="n"/>
      <c r="O520" s="15">
        <f>L520*J520</f>
        <v/>
      </c>
      <c r="P520" s="17">
        <f>M520*J520</f>
        <v/>
      </c>
    </row>
    <row r="521" ht="13.5" customHeight="1">
      <c r="A521" s="14" t="n">
        <v>997353</v>
      </c>
      <c r="B521" s="15" t="inlineStr">
        <is>
          <t>SUN_PUTNAM~1</t>
        </is>
      </c>
      <c r="C521" s="15" t="n">
        <v>115</v>
      </c>
      <c r="D521" s="15" t="n">
        <v>101</v>
      </c>
      <c r="E521" s="15" t="n">
        <v>1410</v>
      </c>
      <c r="F521" s="15" t="n">
        <v>0</v>
      </c>
      <c r="G521" s="15" t="n">
        <v>0</v>
      </c>
      <c r="H521" s="15" t="n">
        <v>0</v>
      </c>
      <c r="I521" s="16" t="n">
        <v>0</v>
      </c>
      <c r="J521" s="15">
        <f>I521-F521</f>
        <v/>
      </c>
      <c r="K521" s="15">
        <f>H521-I521</f>
        <v/>
      </c>
      <c r="L521" s="15" t="n">
        <v>-0.0063</v>
      </c>
      <c r="M521" s="15" t="n">
        <v>-0.0063</v>
      </c>
      <c r="N521" s="15" t="n"/>
      <c r="O521" s="15">
        <f>L521*J521</f>
        <v/>
      </c>
      <c r="P521" s="17">
        <f>M521*J521</f>
        <v/>
      </c>
    </row>
    <row r="522" ht="13.5" customHeight="1">
      <c r="A522" s="14" t="n">
        <v>111096</v>
      </c>
      <c r="B522" s="15" t="inlineStr">
        <is>
          <t>ANP BLKSTN 2</t>
        </is>
      </c>
      <c r="C522" s="15" t="n">
        <v>21</v>
      </c>
      <c r="D522" s="15" t="n">
        <v>101</v>
      </c>
      <c r="E522" s="15" t="n">
        <v>1023</v>
      </c>
      <c r="F522" s="15" t="n">
        <v>0</v>
      </c>
      <c r="G522" s="15" t="n">
        <v>0</v>
      </c>
      <c r="H522" s="15" t="n">
        <v>0</v>
      </c>
      <c r="I522" s="16" t="n">
        <v>0</v>
      </c>
      <c r="J522" s="15">
        <f>I522-F522</f>
        <v/>
      </c>
      <c r="K522" s="15">
        <f>H522-I522</f>
        <v/>
      </c>
      <c r="L522" s="15" t="n">
        <v>-0.00617</v>
      </c>
      <c r="M522" s="15" t="n">
        <v>-0.00617</v>
      </c>
      <c r="N522" s="15" t="n"/>
      <c r="O522" s="15">
        <f>L522*J522</f>
        <v/>
      </c>
      <c r="P522" s="17">
        <f>M522*J522</f>
        <v/>
      </c>
    </row>
    <row r="523" ht="13.5" customHeight="1">
      <c r="A523" s="14" t="n">
        <v>111095</v>
      </c>
      <c r="B523" s="15" t="inlineStr">
        <is>
          <t>ANP BLKSTN 1</t>
        </is>
      </c>
      <c r="C523" s="15" t="n">
        <v>21</v>
      </c>
      <c r="D523" s="15" t="n">
        <v>101</v>
      </c>
      <c r="E523" s="15" t="n">
        <v>1023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-0.00617</v>
      </c>
      <c r="M523" s="15" t="n">
        <v>-0.00617</v>
      </c>
      <c r="N523" s="15" t="n"/>
      <c r="O523" s="15">
        <f>L523*J523</f>
        <v/>
      </c>
      <c r="P523" s="17">
        <f>M523*J523</f>
        <v/>
      </c>
    </row>
    <row r="524" ht="13.5" customHeight="1">
      <c r="A524" s="14" t="n">
        <v>117426</v>
      </c>
      <c r="B524" s="15" t="inlineStr">
        <is>
          <t>MANCHSTR 09A</t>
        </is>
      </c>
      <c r="C524" s="15" t="n">
        <v>13.8</v>
      </c>
      <c r="D524" s="15" t="n">
        <v>101</v>
      </c>
      <c r="E524" s="15" t="n">
        <v>1410</v>
      </c>
      <c r="F524" s="15" t="n">
        <v>106.94</v>
      </c>
      <c r="G524" s="15" t="n">
        <v>0</v>
      </c>
      <c r="H524" s="15" t="n">
        <v>106.94</v>
      </c>
      <c r="I524" s="16" t="n">
        <v>106.94</v>
      </c>
      <c r="J524" s="15">
        <f>I524-F524</f>
        <v/>
      </c>
      <c r="K524" s="15">
        <f>H524-I524</f>
        <v/>
      </c>
      <c r="L524" s="15" t="n">
        <v>-0.00597</v>
      </c>
      <c r="M524" s="15" t="n">
        <v>-0.00597</v>
      </c>
      <c r="N524" s="15" t="n"/>
      <c r="O524" s="15">
        <f>L524*J524</f>
        <v/>
      </c>
      <c r="P524" s="17">
        <f>M524*J524</f>
        <v/>
      </c>
    </row>
    <row r="525" ht="13.5" customHeight="1">
      <c r="A525" s="14" t="n">
        <v>117427</v>
      </c>
      <c r="B525" s="15" t="inlineStr">
        <is>
          <t>MANCHSTR 10A</t>
        </is>
      </c>
      <c r="C525" s="15" t="n">
        <v>13.8</v>
      </c>
      <c r="D525" s="15" t="n">
        <v>101</v>
      </c>
      <c r="E525" s="15" t="n">
        <v>1410</v>
      </c>
      <c r="F525" s="15" t="n">
        <v>109.03</v>
      </c>
      <c r="G525" s="15" t="n">
        <v>0</v>
      </c>
      <c r="H525" s="15" t="n">
        <v>109.03</v>
      </c>
      <c r="I525" s="16" t="n">
        <v>109.03</v>
      </c>
      <c r="J525" s="15">
        <f>I525-F525</f>
        <v/>
      </c>
      <c r="K525" s="15">
        <f>H525-I525</f>
        <v/>
      </c>
      <c r="L525" s="15" t="n">
        <v>-0.00597</v>
      </c>
      <c r="M525" s="15" t="n">
        <v>-0.00597</v>
      </c>
      <c r="N525" s="15" t="n"/>
      <c r="O525" s="15">
        <f>L525*J525</f>
        <v/>
      </c>
      <c r="P525" s="17">
        <f>M525*J525</f>
        <v/>
      </c>
    </row>
    <row r="526" ht="13.5" customHeight="1">
      <c r="A526" s="14" t="n">
        <v>117428</v>
      </c>
      <c r="B526" s="15" t="inlineStr">
        <is>
          <t>MANCHSTR 11A</t>
        </is>
      </c>
      <c r="C526" s="15" t="n">
        <v>13.8</v>
      </c>
      <c r="D526" s="15" t="n">
        <v>101</v>
      </c>
      <c r="E526" s="15" t="n">
        <v>1410</v>
      </c>
      <c r="F526" s="15" t="n">
        <v>107.53</v>
      </c>
      <c r="G526" s="15" t="n">
        <v>0</v>
      </c>
      <c r="H526" s="15" t="n">
        <v>107.53</v>
      </c>
      <c r="I526" s="16" t="n">
        <v>107.53</v>
      </c>
      <c r="J526" s="15">
        <f>I526-F526</f>
        <v/>
      </c>
      <c r="K526" s="15">
        <f>H526-I526</f>
        <v/>
      </c>
      <c r="L526" s="15" t="n">
        <v>-0.00597</v>
      </c>
      <c r="M526" s="15" t="n">
        <v>-0.00597</v>
      </c>
      <c r="N526" s="15" t="n"/>
      <c r="O526" s="15">
        <f>L526*J526</f>
        <v/>
      </c>
      <c r="P526" s="17">
        <f>M526*J526</f>
        <v/>
      </c>
    </row>
    <row r="527" ht="13.5" customHeight="1">
      <c r="A527" s="14" t="n">
        <v>117431</v>
      </c>
      <c r="B527" s="15" t="inlineStr">
        <is>
          <t>FRNKLNSQ SC1</t>
        </is>
      </c>
      <c r="C527" s="15" t="n">
        <v>11.5</v>
      </c>
      <c r="D527" s="15" t="n">
        <v>101</v>
      </c>
      <c r="E527" s="15" t="n">
        <v>1410</v>
      </c>
      <c r="F527" s="15" t="n">
        <v>47.06</v>
      </c>
      <c r="G527" s="15" t="n">
        <v>0</v>
      </c>
      <c r="H527" s="15" t="n">
        <v>47.06</v>
      </c>
      <c r="I527" s="16" t="n">
        <v>47.06</v>
      </c>
      <c r="J527" s="15">
        <f>I527-F527</f>
        <v/>
      </c>
      <c r="K527" s="15">
        <f>H527-I527</f>
        <v/>
      </c>
      <c r="L527" s="15" t="n">
        <v>-0.00597</v>
      </c>
      <c r="M527" s="15" t="n">
        <v>-0.00597</v>
      </c>
      <c r="N527" s="15" t="n"/>
      <c r="O527" s="15">
        <f>L527*J527</f>
        <v/>
      </c>
      <c r="P527" s="17">
        <f>M527*J527</f>
        <v/>
      </c>
    </row>
    <row r="528" ht="13.5" customHeight="1">
      <c r="A528" s="14" t="n">
        <v>117432</v>
      </c>
      <c r="B528" s="15" t="inlineStr">
        <is>
          <t>FRNKLNSQ SC2</t>
        </is>
      </c>
      <c r="C528" s="15" t="n">
        <v>11.5</v>
      </c>
      <c r="D528" s="15" t="n">
        <v>101</v>
      </c>
      <c r="E528" s="15" t="n">
        <v>1410</v>
      </c>
      <c r="F528" s="15" t="n">
        <v>47.97</v>
      </c>
      <c r="G528" s="15" t="n">
        <v>0</v>
      </c>
      <c r="H528" s="15" t="n">
        <v>47.97</v>
      </c>
      <c r="I528" s="16" t="n">
        <v>47.97</v>
      </c>
      <c r="J528" s="15">
        <f>I528-F528</f>
        <v/>
      </c>
      <c r="K528" s="15">
        <f>H528-I528</f>
        <v/>
      </c>
      <c r="L528" s="15" t="n">
        <v>-0.00597</v>
      </c>
      <c r="M528" s="15" t="n">
        <v>-0.00597</v>
      </c>
      <c r="N528" s="15" t="n"/>
      <c r="O528" s="15">
        <f>L528*J528</f>
        <v/>
      </c>
      <c r="P528" s="17">
        <f>M528*J528</f>
        <v/>
      </c>
    </row>
    <row r="529" ht="13.5" customHeight="1">
      <c r="A529" s="14" t="n">
        <v>117433</v>
      </c>
      <c r="B529" s="15" t="inlineStr">
        <is>
          <t>FRNKLNSQ SC3</t>
        </is>
      </c>
      <c r="C529" s="15" t="n">
        <v>11.5</v>
      </c>
      <c r="D529" s="15" t="n">
        <v>101</v>
      </c>
      <c r="E529" s="15" t="n">
        <v>1410</v>
      </c>
      <c r="F529" s="15" t="n">
        <v>49.47</v>
      </c>
      <c r="G529" s="15" t="n">
        <v>0</v>
      </c>
      <c r="H529" s="15" t="n">
        <v>49.47</v>
      </c>
      <c r="I529" s="16" t="n">
        <v>49.47</v>
      </c>
      <c r="J529" s="15">
        <f>I529-F529</f>
        <v/>
      </c>
      <c r="K529" s="15">
        <f>H529-I529</f>
        <v/>
      </c>
      <c r="L529" s="15" t="n">
        <v>-0.00597</v>
      </c>
      <c r="M529" s="15" t="n">
        <v>-0.00597</v>
      </c>
      <c r="N529" s="15" t="n"/>
      <c r="O529" s="15">
        <f>L529*J529</f>
        <v/>
      </c>
      <c r="P529" s="17">
        <f>M529*J529</f>
        <v/>
      </c>
    </row>
    <row r="530" ht="13.5" customHeight="1">
      <c r="A530" s="14" t="n">
        <v>993014</v>
      </c>
      <c r="B530" s="15" t="inlineStr">
        <is>
          <t>SUN_THORND~1</t>
        </is>
      </c>
      <c r="C530" s="15" t="n">
        <v>115</v>
      </c>
      <c r="D530" s="15" t="n">
        <v>101</v>
      </c>
      <c r="E530" s="15" t="n">
        <v>1100</v>
      </c>
      <c r="F530" s="15" t="n">
        <v>17.42</v>
      </c>
      <c r="G530" s="15" t="n">
        <v>0</v>
      </c>
      <c r="H530" s="15" t="n">
        <v>17.42</v>
      </c>
      <c r="I530" s="16" t="n">
        <v>17.42</v>
      </c>
      <c r="J530" s="15">
        <f>I530-F530</f>
        <v/>
      </c>
      <c r="K530" s="15">
        <f>H530-I530</f>
        <v/>
      </c>
      <c r="L530" s="15" t="n">
        <v>-0.00595</v>
      </c>
      <c r="M530" s="15" t="n">
        <v>-0.00595</v>
      </c>
      <c r="N530" s="15" t="n"/>
      <c r="O530" s="15">
        <f>L530*J530</f>
        <v/>
      </c>
      <c r="P530" s="17">
        <f>M530*J530</f>
        <v/>
      </c>
    </row>
    <row r="531" ht="13.5" customHeight="1">
      <c r="A531" s="14" t="n">
        <v>997311</v>
      </c>
      <c r="B531" s="15" t="inlineStr">
        <is>
          <t>SUN_JOHNST~1</t>
        </is>
      </c>
      <c r="C531" s="15" t="n">
        <v>115</v>
      </c>
      <c r="D531" s="15" t="n">
        <v>101</v>
      </c>
      <c r="E531" s="15" t="n">
        <v>1410</v>
      </c>
      <c r="F531" s="15" t="n">
        <v>0</v>
      </c>
      <c r="G531" s="15" t="n">
        <v>0</v>
      </c>
      <c r="H531" s="15" t="n">
        <v>0</v>
      </c>
      <c r="I531" s="16" t="n">
        <v>0</v>
      </c>
      <c r="J531" s="15">
        <f>I531-F531</f>
        <v/>
      </c>
      <c r="K531" s="15">
        <f>H531-I531</f>
        <v/>
      </c>
      <c r="L531" s="15" t="n">
        <v>-0.00565</v>
      </c>
      <c r="M531" s="15" t="n">
        <v>-0.00565</v>
      </c>
      <c r="N531" s="15" t="n"/>
      <c r="O531" s="15">
        <f>L531*J531</f>
        <v/>
      </c>
      <c r="P531" s="17">
        <f>M531*J531</f>
        <v/>
      </c>
    </row>
    <row r="532" ht="13.5" customHeight="1">
      <c r="A532" s="14" t="n">
        <v>117438</v>
      </c>
      <c r="B532" s="15" t="inlineStr">
        <is>
          <t xml:space="preserve">RISE CT2    </t>
        </is>
      </c>
      <c r="C532" s="15" t="n">
        <v>18</v>
      </c>
      <c r="D532" s="15" t="n">
        <v>101</v>
      </c>
      <c r="E532" s="15" t="n">
        <v>1410</v>
      </c>
      <c r="F532" s="15" t="n">
        <v>183.1</v>
      </c>
      <c r="G532" s="15" t="n">
        <v>0</v>
      </c>
      <c r="H532" s="15" t="n">
        <v>183.1</v>
      </c>
      <c r="I532" s="16" t="n">
        <v>183.1</v>
      </c>
      <c r="J532" s="15">
        <f>I532-F532</f>
        <v/>
      </c>
      <c r="K532" s="15">
        <f>H532-I532</f>
        <v/>
      </c>
      <c r="L532" s="15" t="n">
        <v>-0.00551</v>
      </c>
      <c r="M532" s="15" t="n">
        <v>-0.00551</v>
      </c>
      <c r="N532" s="15" t="n"/>
      <c r="O532" s="15">
        <f>L532*J532</f>
        <v/>
      </c>
      <c r="P532" s="17">
        <f>M532*J532</f>
        <v/>
      </c>
    </row>
    <row r="533" ht="13.5" customHeight="1">
      <c r="A533" s="14" t="n">
        <v>117436</v>
      </c>
      <c r="B533" s="15" t="inlineStr">
        <is>
          <t xml:space="preserve">RISE CT1    </t>
        </is>
      </c>
      <c r="C533" s="15" t="n">
        <v>18</v>
      </c>
      <c r="D533" s="15" t="n">
        <v>101</v>
      </c>
      <c r="E533" s="15" t="n">
        <v>1410</v>
      </c>
      <c r="F533" s="15" t="n">
        <v>183.1</v>
      </c>
      <c r="G533" s="15" t="n">
        <v>0</v>
      </c>
      <c r="H533" s="15" t="n">
        <v>183.1</v>
      </c>
      <c r="I533" s="16" t="n">
        <v>183.1</v>
      </c>
      <c r="J533" s="15">
        <f>I533-F533</f>
        <v/>
      </c>
      <c r="K533" s="15">
        <f>H533-I533</f>
        <v/>
      </c>
      <c r="L533" s="15" t="n">
        <v>-0.00551</v>
      </c>
      <c r="M533" s="15" t="n">
        <v>-0.00551</v>
      </c>
      <c r="N533" s="15" t="n"/>
      <c r="O533" s="15">
        <f>L533*J533</f>
        <v/>
      </c>
      <c r="P533" s="17">
        <f>M533*J533</f>
        <v/>
      </c>
    </row>
    <row r="534" ht="13.5" customHeight="1">
      <c r="A534" s="14" t="n">
        <v>117437</v>
      </c>
      <c r="B534" s="15" t="inlineStr">
        <is>
          <t xml:space="preserve">RISE ST     </t>
        </is>
      </c>
      <c r="C534" s="15" t="n">
        <v>18</v>
      </c>
      <c r="D534" s="15" t="n">
        <v>101</v>
      </c>
      <c r="E534" s="15" t="n">
        <v>1410</v>
      </c>
      <c r="F534" s="15" t="n">
        <v>185.48</v>
      </c>
      <c r="G534" s="15" t="n">
        <v>0</v>
      </c>
      <c r="H534" s="15" t="n">
        <v>185.48</v>
      </c>
      <c r="I534" s="16" t="n">
        <v>185.48</v>
      </c>
      <c r="J534" s="15">
        <f>I534-F534</f>
        <v/>
      </c>
      <c r="K534" s="15">
        <f>H534-I534</f>
        <v/>
      </c>
      <c r="L534" s="15" t="n">
        <v>-0.00551</v>
      </c>
      <c r="M534" s="15" t="n">
        <v>-0.00551</v>
      </c>
      <c r="N534" s="15" t="n"/>
      <c r="O534" s="15">
        <f>L534*J534</f>
        <v/>
      </c>
      <c r="P534" s="17">
        <f>M534*J534</f>
        <v/>
      </c>
    </row>
    <row r="535" ht="13.5" customHeight="1">
      <c r="A535" s="14" t="n">
        <v>117446</v>
      </c>
      <c r="B535" s="15" t="inlineStr">
        <is>
          <t>J LANDFIL P2</t>
        </is>
      </c>
      <c r="C535" s="15" t="n">
        <v>4.2</v>
      </c>
      <c r="D535" s="15" t="n">
        <v>101</v>
      </c>
      <c r="E535" s="15" t="n">
        <v>1410</v>
      </c>
      <c r="F535" s="15" t="n">
        <v>0</v>
      </c>
      <c r="G535" s="15" t="n">
        <v>0</v>
      </c>
      <c r="H535" s="15" t="n">
        <v>0</v>
      </c>
      <c r="I535" s="16" t="n">
        <v>0</v>
      </c>
      <c r="J535" s="15">
        <f>I535-F535</f>
        <v/>
      </c>
      <c r="K535" s="15">
        <f>H535-I535</f>
        <v/>
      </c>
      <c r="L535" s="15" t="n">
        <v>-0.00544</v>
      </c>
      <c r="M535" s="15" t="n">
        <v>-0.00544</v>
      </c>
      <c r="N535" s="15" t="n"/>
      <c r="O535" s="15">
        <f>L535*J535</f>
        <v/>
      </c>
      <c r="P535" s="17">
        <f>M535*J535</f>
        <v/>
      </c>
    </row>
    <row r="536" ht="13.5" customHeight="1">
      <c r="A536" s="14" t="n">
        <v>117501</v>
      </c>
      <c r="B536" s="15" t="inlineStr">
        <is>
          <t xml:space="preserve">J_LANDF_L   </t>
        </is>
      </c>
      <c r="C536" s="15" t="n">
        <v>0.6</v>
      </c>
      <c r="D536" s="15" t="n">
        <v>101</v>
      </c>
      <c r="E536" s="15" t="n">
        <v>1410</v>
      </c>
      <c r="F536" s="15" t="n">
        <v>0</v>
      </c>
      <c r="G536" s="15" t="n">
        <v>0</v>
      </c>
      <c r="H536" s="15" t="n">
        <v>0</v>
      </c>
      <c r="I536" s="16" t="n">
        <v>0</v>
      </c>
      <c r="J536" s="15">
        <f>I536-F536</f>
        <v/>
      </c>
      <c r="K536" s="15">
        <f>H536-I536</f>
        <v/>
      </c>
      <c r="L536" s="15" t="n">
        <v>-0.00544</v>
      </c>
      <c r="M536" s="15" t="n">
        <v>-0.00544</v>
      </c>
      <c r="N536" s="15" t="n"/>
      <c r="O536" s="15">
        <f>L536*J536</f>
        <v/>
      </c>
      <c r="P536" s="17">
        <f>M536*J536</f>
        <v/>
      </c>
    </row>
    <row r="537" ht="13.5" customHeight="1">
      <c r="A537" s="14" t="n">
        <v>117455</v>
      </c>
      <c r="B537" s="15" t="inlineStr">
        <is>
          <t>RIDGEWOOD LD</t>
        </is>
      </c>
      <c r="C537" s="15" t="n">
        <v>13.8</v>
      </c>
      <c r="D537" s="15" t="n">
        <v>101</v>
      </c>
      <c r="E537" s="15" t="n">
        <v>1410</v>
      </c>
      <c r="F537" s="15" t="n">
        <v>0</v>
      </c>
      <c r="G537" s="15" t="n">
        <v>0</v>
      </c>
      <c r="H537" s="15" t="n">
        <v>0</v>
      </c>
      <c r="I537" s="16" t="n">
        <v>0</v>
      </c>
      <c r="J537" s="15">
        <f>I537-F537</f>
        <v/>
      </c>
      <c r="K537" s="15">
        <f>H537-I537</f>
        <v/>
      </c>
      <c r="L537" s="15" t="n">
        <v>-0.00536</v>
      </c>
      <c r="M537" s="15" t="n">
        <v>-0.00536</v>
      </c>
      <c r="N537" s="15" t="n"/>
      <c r="O537" s="15">
        <f>L537*J537</f>
        <v/>
      </c>
      <c r="P537" s="17">
        <f>M537*J537</f>
        <v/>
      </c>
    </row>
    <row r="538" ht="13.5" customHeight="1">
      <c r="A538" s="14" t="n">
        <v>993109</v>
      </c>
      <c r="B538" s="15" t="inlineStr">
        <is>
          <t>SUN_WEST H~1</t>
        </is>
      </c>
      <c r="C538" s="15" t="n">
        <v>115</v>
      </c>
      <c r="D538" s="15" t="n">
        <v>101</v>
      </c>
      <c r="E538" s="15" t="n">
        <v>1100</v>
      </c>
      <c r="F538" s="15" t="n">
        <v>3.33</v>
      </c>
      <c r="G538" s="15" t="n">
        <v>0</v>
      </c>
      <c r="H538" s="15" t="n">
        <v>13.17</v>
      </c>
      <c r="I538" s="16" t="n">
        <v>3.33</v>
      </c>
      <c r="J538" s="15">
        <f>I538-F538</f>
        <v/>
      </c>
      <c r="K538" s="15">
        <f>H538-I538</f>
        <v/>
      </c>
      <c r="L538" s="15" t="n">
        <v>-0.00531</v>
      </c>
      <c r="M538" s="15" t="n">
        <v>-0.00531</v>
      </c>
      <c r="N538" s="15" t="n"/>
      <c r="O538" s="15">
        <f>L538*J538</f>
        <v/>
      </c>
      <c r="P538" s="17">
        <f>M538*J538</f>
        <v/>
      </c>
    </row>
    <row r="539" ht="13.5" customHeight="1">
      <c r="A539" s="14" t="n">
        <v>117505</v>
      </c>
      <c r="B539" s="15" t="inlineStr">
        <is>
          <t xml:space="preserve">S-SKY-WCR_L </t>
        </is>
      </c>
      <c r="C539" s="15" t="n">
        <v>0.48</v>
      </c>
      <c r="D539" s="15" t="n">
        <v>101</v>
      </c>
      <c r="E539" s="15" t="n">
        <v>1410</v>
      </c>
      <c r="F539" s="15" t="n">
        <v>0</v>
      </c>
      <c r="G539" s="15" t="n">
        <v>0</v>
      </c>
      <c r="H539" s="15" t="n">
        <v>0</v>
      </c>
      <c r="I539" s="16" t="n">
        <v>0</v>
      </c>
      <c r="J539" s="15">
        <f>I539-F539</f>
        <v/>
      </c>
      <c r="K539" s="15">
        <f>H539-I539</f>
        <v/>
      </c>
      <c r="L539" s="15" t="n">
        <v>-0.00473</v>
      </c>
      <c r="M539" s="15" t="n">
        <v>-0.00473</v>
      </c>
      <c r="N539" s="15" t="n"/>
      <c r="O539" s="15">
        <f>L539*J539</f>
        <v/>
      </c>
      <c r="P539" s="17">
        <f>M539*J539</f>
        <v/>
      </c>
    </row>
    <row r="540" ht="13.5" customHeight="1">
      <c r="A540" s="14" t="n">
        <v>997342</v>
      </c>
      <c r="B540" s="15" t="inlineStr">
        <is>
          <t>SUN_W CRAN~1</t>
        </is>
      </c>
      <c r="C540" s="15" t="n">
        <v>115</v>
      </c>
      <c r="D540" s="15" t="n">
        <v>101</v>
      </c>
      <c r="E540" s="15" t="n">
        <v>1410</v>
      </c>
      <c r="F540" s="15" t="n">
        <v>0</v>
      </c>
      <c r="G540" s="15" t="n">
        <v>0</v>
      </c>
      <c r="H540" s="15" t="n">
        <v>0</v>
      </c>
      <c r="I540" s="16" t="n">
        <v>0</v>
      </c>
      <c r="J540" s="15">
        <f>I540-F540</f>
        <v/>
      </c>
      <c r="K540" s="15">
        <f>H540-I540</f>
        <v/>
      </c>
      <c r="L540" s="15" t="n">
        <v>-0.00473</v>
      </c>
      <c r="M540" s="15" t="n">
        <v>-0.00473</v>
      </c>
      <c r="N540" s="15" t="n"/>
      <c r="O540" s="15">
        <f>L540*J540</f>
        <v/>
      </c>
      <c r="P540" s="17">
        <f>M540*J540</f>
        <v/>
      </c>
    </row>
    <row r="541" ht="13.5" customHeight="1">
      <c r="A541" s="14" t="n">
        <v>117514</v>
      </c>
      <c r="B541" s="15" t="inlineStr">
        <is>
          <t>HOPE_0.385KV</t>
        </is>
      </c>
      <c r="C541" s="15" t="n">
        <v>0.38</v>
      </c>
      <c r="D541" s="15" t="n">
        <v>101</v>
      </c>
      <c r="E541" s="15" t="n">
        <v>1410</v>
      </c>
      <c r="F541" s="15" t="n">
        <v>0</v>
      </c>
      <c r="G541" s="15" t="n">
        <v>0</v>
      </c>
      <c r="H541" s="15" t="n">
        <v>0</v>
      </c>
      <c r="I541" s="16" t="n">
        <v>0</v>
      </c>
      <c r="J541" s="15">
        <f>I541-F541</f>
        <v/>
      </c>
      <c r="K541" s="15">
        <f>H541-I541</f>
        <v/>
      </c>
      <c r="L541" s="15" t="n">
        <v>-0.00444</v>
      </c>
      <c r="M541" s="15" t="n">
        <v>-0.00444</v>
      </c>
      <c r="N541" s="15" t="n"/>
      <c r="O541" s="15">
        <f>L541*J541</f>
        <v/>
      </c>
      <c r="P541" s="17">
        <f>M541*J541</f>
        <v/>
      </c>
    </row>
    <row r="542" ht="13.5" customHeight="1">
      <c r="A542" s="14" t="n">
        <v>117503</v>
      </c>
      <c r="B542" s="15" t="inlineStr">
        <is>
          <t>S-SKY-2228_L</t>
        </is>
      </c>
      <c r="C542" s="15" t="n">
        <v>0.48</v>
      </c>
      <c r="D542" s="15" t="n">
        <v>101</v>
      </c>
      <c r="E542" s="15" t="n">
        <v>1410</v>
      </c>
      <c r="F542" s="15" t="n">
        <v>0</v>
      </c>
      <c r="G542" s="15" t="n">
        <v>0</v>
      </c>
      <c r="H542" s="15" t="n">
        <v>0</v>
      </c>
      <c r="I542" s="16" t="n">
        <v>0</v>
      </c>
      <c r="J542" s="15">
        <f>I542-F542</f>
        <v/>
      </c>
      <c r="K542" s="15">
        <f>H542-I542</f>
        <v/>
      </c>
      <c r="L542" s="15" t="n">
        <v>-0.00444</v>
      </c>
      <c r="M542" s="15" t="n">
        <v>-0.00444</v>
      </c>
      <c r="N542" s="15" t="n"/>
      <c r="O542" s="15">
        <f>L542*J542</f>
        <v/>
      </c>
      <c r="P542" s="17">
        <f>M542*J542</f>
        <v/>
      </c>
    </row>
    <row r="543" ht="13.5" customHeight="1">
      <c r="A543" s="14" t="n">
        <v>999993</v>
      </c>
      <c r="B543" s="15" t="inlineStr">
        <is>
          <t xml:space="preserve">SUN_SCITICO </t>
        </is>
      </c>
      <c r="C543" s="15" t="n">
        <v>115</v>
      </c>
      <c r="D543" s="15" t="n">
        <v>101</v>
      </c>
      <c r="E543" s="15" t="n">
        <v>1650</v>
      </c>
      <c r="F543" s="15" t="n">
        <v>0</v>
      </c>
      <c r="G543" s="15" t="n">
        <v>0</v>
      </c>
      <c r="H543" s="15" t="n">
        <v>0</v>
      </c>
      <c r="I543" s="16" t="n">
        <v>0</v>
      </c>
      <c r="J543" s="15">
        <f>I543-F543</f>
        <v/>
      </c>
      <c r="K543" s="15">
        <f>H543-I543</f>
        <v/>
      </c>
      <c r="L543" s="15" t="n">
        <v>-0.00423</v>
      </c>
      <c r="M543" s="15" t="n">
        <v>-0.00423</v>
      </c>
      <c r="N543" s="15" t="n"/>
      <c r="O543" s="15">
        <f>L543*J543</f>
        <v/>
      </c>
      <c r="P543" s="17">
        <f>M543*J543</f>
        <v/>
      </c>
    </row>
    <row r="544" ht="13.5" customHeight="1">
      <c r="A544" s="14" t="n">
        <v>121841</v>
      </c>
      <c r="B544" s="15" t="inlineStr">
        <is>
          <t xml:space="preserve">NUTMEG_G    </t>
        </is>
      </c>
      <c r="C544" s="15" t="n">
        <v>0.42</v>
      </c>
      <c r="D544" s="15" t="n">
        <v>101</v>
      </c>
      <c r="E544" s="15" t="n">
        <v>1653</v>
      </c>
      <c r="F544" s="15" t="n">
        <v>0</v>
      </c>
      <c r="G544" s="15" t="n">
        <v>0</v>
      </c>
      <c r="H544" s="15" t="n">
        <v>0</v>
      </c>
      <c r="I544" s="16" t="n">
        <v>0</v>
      </c>
      <c r="J544" s="15">
        <f>I544-F544</f>
        <v/>
      </c>
      <c r="K544" s="15">
        <f>H544-I544</f>
        <v/>
      </c>
      <c r="L544" s="15" t="n">
        <v>-0.00423</v>
      </c>
      <c r="M544" s="15" t="n">
        <v>-0.00423</v>
      </c>
      <c r="N544" s="15" t="n"/>
      <c r="O544" s="15">
        <f>L544*J544</f>
        <v/>
      </c>
      <c r="P544" s="17">
        <f>M544*J544</f>
        <v/>
      </c>
    </row>
    <row r="545" ht="13.5" customHeight="1">
      <c r="A545" s="14" t="n">
        <v>997463</v>
      </c>
      <c r="B545" s="15" t="inlineStr">
        <is>
          <t>SUN_NEW LO~1</t>
        </is>
      </c>
      <c r="C545" s="15" t="n">
        <v>115</v>
      </c>
      <c r="D545" s="15" t="n">
        <v>101</v>
      </c>
      <c r="E545" s="15" t="n">
        <v>1410</v>
      </c>
      <c r="F545" s="15" t="n">
        <v>0</v>
      </c>
      <c r="G545" s="15" t="n">
        <v>0</v>
      </c>
      <c r="H545" s="15" t="n">
        <v>0</v>
      </c>
      <c r="I545" s="16" t="n">
        <v>0</v>
      </c>
      <c r="J545" s="15">
        <f>I545-F545</f>
        <v/>
      </c>
      <c r="K545" s="15">
        <f>H545-I545</f>
        <v/>
      </c>
      <c r="L545" s="15" t="n">
        <v>-0.00411</v>
      </c>
      <c r="M545" s="15" t="n">
        <v>-0.00411</v>
      </c>
      <c r="N545" s="15" t="n"/>
      <c r="O545" s="15">
        <f>L545*J545</f>
        <v/>
      </c>
      <c r="P545" s="17">
        <f>M545*J545</f>
        <v/>
      </c>
    </row>
    <row r="546" ht="13.5" customHeight="1">
      <c r="A546" s="14" t="n">
        <v>108934</v>
      </c>
      <c r="B546" s="15" t="inlineStr">
        <is>
          <t>STRATTON_SC1</t>
        </is>
      </c>
      <c r="C546" s="15" t="n">
        <v>13.8</v>
      </c>
      <c r="D546" s="15" t="n">
        <v>101</v>
      </c>
      <c r="E546" s="15" t="n">
        <v>704</v>
      </c>
      <c r="F546" s="15" t="n">
        <v>0</v>
      </c>
      <c r="G546" s="15" t="n">
        <v>0</v>
      </c>
      <c r="H546" s="15" t="n">
        <v>0</v>
      </c>
      <c r="I546" s="16" t="n">
        <v>0</v>
      </c>
      <c r="J546" s="15">
        <f>I546-F546</f>
        <v/>
      </c>
      <c r="K546" s="15">
        <f>H546-I546</f>
        <v/>
      </c>
      <c r="L546" s="15" t="n">
        <v>-0.00406</v>
      </c>
      <c r="M546" s="15" t="n">
        <v>-0.00406</v>
      </c>
      <c r="N546" s="15" t="n"/>
      <c r="O546" s="15">
        <f>L546*J546</f>
        <v/>
      </c>
      <c r="P546" s="17">
        <f>M546*J546</f>
        <v/>
      </c>
    </row>
    <row r="547" ht="13.5" customHeight="1">
      <c r="A547" s="14" t="n">
        <v>108938</v>
      </c>
      <c r="B547" s="15" t="inlineStr">
        <is>
          <t>STRATTON_SC2</t>
        </is>
      </c>
      <c r="C547" s="15" t="n">
        <v>13.8</v>
      </c>
      <c r="D547" s="15" t="n">
        <v>101</v>
      </c>
      <c r="E547" s="15" t="n">
        <v>704</v>
      </c>
      <c r="F547" s="15" t="n">
        <v>0</v>
      </c>
      <c r="G547" s="15" t="n">
        <v>0</v>
      </c>
      <c r="H547" s="15" t="n">
        <v>0</v>
      </c>
      <c r="I547" s="16" t="n">
        <v>0</v>
      </c>
      <c r="J547" s="15">
        <f>I547-F547</f>
        <v/>
      </c>
      <c r="K547" s="15">
        <f>H547-I547</f>
        <v/>
      </c>
      <c r="L547" s="15" t="n">
        <v>-0.00406</v>
      </c>
      <c r="M547" s="15" t="n">
        <v>-0.00406</v>
      </c>
      <c r="N547" s="15" t="n"/>
      <c r="O547" s="15">
        <f>L547*J547</f>
        <v/>
      </c>
      <c r="P547" s="17">
        <f>M547*J547</f>
        <v/>
      </c>
    </row>
    <row r="548" ht="13.5" customHeight="1">
      <c r="A548" s="14" t="n">
        <v>996240</v>
      </c>
      <c r="B548" s="15" t="inlineStr">
        <is>
          <t>AC_BUCK POND</t>
        </is>
      </c>
      <c r="C548" s="15" t="n">
        <v>115</v>
      </c>
      <c r="D548" s="15" t="n">
        <v>101</v>
      </c>
      <c r="E548" s="15" t="n">
        <v>1330</v>
      </c>
      <c r="F548" s="15" t="n">
        <v>0</v>
      </c>
      <c r="G548" s="15" t="n">
        <v>0</v>
      </c>
      <c r="H548" s="15" t="n">
        <v>0</v>
      </c>
      <c r="I548" s="16" t="n">
        <v>0</v>
      </c>
      <c r="J548" s="15">
        <f>I548-F548</f>
        <v/>
      </c>
      <c r="K548" s="15">
        <f>H548-I548</f>
        <v/>
      </c>
      <c r="L548" s="15" t="n">
        <v>-0.00392</v>
      </c>
      <c r="M548" s="15" t="n">
        <v>-0.00392</v>
      </c>
      <c r="N548" s="15" t="n"/>
      <c r="O548" s="15">
        <f>L548*J548</f>
        <v/>
      </c>
      <c r="P548" s="17">
        <f>M548*J548</f>
        <v/>
      </c>
    </row>
    <row r="549" ht="13.5" customHeight="1">
      <c r="A549" s="14" t="n">
        <v>117485</v>
      </c>
      <c r="B549" s="15" t="inlineStr">
        <is>
          <t xml:space="preserve">RI_WED_GEN  </t>
        </is>
      </c>
      <c r="C549" s="15" t="n">
        <v>0.6</v>
      </c>
      <c r="D549" s="15" t="n">
        <v>101</v>
      </c>
      <c r="E549" s="15" t="n">
        <v>1410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-0.00375</v>
      </c>
      <c r="M549" s="15" t="n">
        <v>-0.00375</v>
      </c>
      <c r="N549" s="15" t="n"/>
      <c r="O549" s="15">
        <f>L549*J549</f>
        <v/>
      </c>
      <c r="P549" s="17">
        <f>M549*J549</f>
        <v/>
      </c>
    </row>
    <row r="550" ht="13.5" customHeight="1">
      <c r="A550" s="14" t="n">
        <v>117486</v>
      </c>
      <c r="B550" s="15" t="inlineStr">
        <is>
          <t xml:space="preserve">RI WED G2   </t>
        </is>
      </c>
      <c r="C550" s="15" t="n">
        <v>0.6</v>
      </c>
      <c r="D550" s="15" t="n">
        <v>101</v>
      </c>
      <c r="E550" s="15" t="n">
        <v>1410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-0.00375</v>
      </c>
      <c r="M550" s="15" t="n">
        <v>-0.00375</v>
      </c>
      <c r="N550" s="15" t="n"/>
      <c r="O550" s="15">
        <f>L550*J550</f>
        <v/>
      </c>
      <c r="P550" s="17">
        <f>M550*J550</f>
        <v/>
      </c>
    </row>
    <row r="551" ht="13.5" customHeight="1">
      <c r="A551" s="14" t="n">
        <v>997327</v>
      </c>
      <c r="B551" s="15" t="inlineStr">
        <is>
          <t>SUN_DRUMROCK</t>
        </is>
      </c>
      <c r="C551" s="15" t="n">
        <v>115</v>
      </c>
      <c r="D551" s="15" t="n">
        <v>101</v>
      </c>
      <c r="E551" s="15" t="n">
        <v>1410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-0.00368</v>
      </c>
      <c r="M551" s="15" t="n">
        <v>-0.00368</v>
      </c>
      <c r="N551" s="15" t="n"/>
      <c r="O551" s="15">
        <f>L551*J551</f>
        <v/>
      </c>
      <c r="P551" s="17">
        <f>M551*J551</f>
        <v/>
      </c>
    </row>
    <row r="552" ht="13.5" customHeight="1">
      <c r="A552" s="14" t="n">
        <v>997385</v>
      </c>
      <c r="B552" s="15" t="inlineStr">
        <is>
          <t>SUN_KENT C~1</t>
        </is>
      </c>
      <c r="C552" s="15" t="n">
        <v>34.5</v>
      </c>
      <c r="D552" s="15" t="n">
        <v>101</v>
      </c>
      <c r="E552" s="15" t="n">
        <v>1410</v>
      </c>
      <c r="F552" s="15" t="n">
        <v>0</v>
      </c>
      <c r="G552" s="15" t="n">
        <v>0</v>
      </c>
      <c r="H552" s="15" t="n">
        <v>0</v>
      </c>
      <c r="I552" s="16" t="n">
        <v>0</v>
      </c>
      <c r="J552" s="15">
        <f>I552-F552</f>
        <v/>
      </c>
      <c r="K552" s="15">
        <f>H552-I552</f>
        <v/>
      </c>
      <c r="L552" s="15" t="n">
        <v>-0.0035</v>
      </c>
      <c r="M552" s="15" t="n">
        <v>-0.0035</v>
      </c>
      <c r="N552" s="15" t="n"/>
      <c r="O552" s="15">
        <f>L552*J552</f>
        <v/>
      </c>
      <c r="P552" s="17">
        <f>M552*J552</f>
        <v/>
      </c>
    </row>
    <row r="553" ht="13.5" customHeight="1">
      <c r="A553" s="14" t="n">
        <v>997332</v>
      </c>
      <c r="B553" s="15" t="inlineStr">
        <is>
          <t>SUN_KENT C~1</t>
        </is>
      </c>
      <c r="C553" s="15" t="n">
        <v>115</v>
      </c>
      <c r="D553" s="15" t="n">
        <v>101</v>
      </c>
      <c r="E553" s="15" t="n">
        <v>1410</v>
      </c>
      <c r="F553" s="15" t="n">
        <v>0</v>
      </c>
      <c r="G553" s="15" t="n">
        <v>0</v>
      </c>
      <c r="H553" s="15" t="n">
        <v>0</v>
      </c>
      <c r="I553" s="16" t="n">
        <v>0</v>
      </c>
      <c r="J553" s="15">
        <f>I553-F553</f>
        <v/>
      </c>
      <c r="K553" s="15">
        <f>H553-I553</f>
        <v/>
      </c>
      <c r="L553" s="15" t="n">
        <v>-0.0035</v>
      </c>
      <c r="M553" s="15" t="n">
        <v>-0.0035</v>
      </c>
      <c r="N553" s="15" t="n"/>
      <c r="O553" s="15">
        <f>L553*J553</f>
        <v/>
      </c>
      <c r="P553" s="17">
        <f>M553*J553</f>
        <v/>
      </c>
    </row>
    <row r="554" ht="13.5" customHeight="1">
      <c r="A554" s="14" t="n">
        <v>116556</v>
      </c>
      <c r="B554" s="15" t="inlineStr">
        <is>
          <t xml:space="preserve">COBBLE MT_G </t>
        </is>
      </c>
      <c r="C554" s="15" t="n">
        <v>6.9</v>
      </c>
      <c r="D554" s="15" t="n">
        <v>101</v>
      </c>
      <c r="E554" s="15" t="n">
        <v>1333</v>
      </c>
      <c r="F554" s="15" t="n">
        <v>19.96</v>
      </c>
      <c r="G554" s="15" t="n">
        <v>0</v>
      </c>
      <c r="H554" s="15" t="n">
        <v>19.96</v>
      </c>
      <c r="I554" s="16" t="n">
        <v>19.96</v>
      </c>
      <c r="J554" s="15">
        <f>I554-F554</f>
        <v/>
      </c>
      <c r="K554" s="15">
        <f>H554-I554</f>
        <v/>
      </c>
      <c r="L554" s="15" t="n">
        <v>-0.00293</v>
      </c>
      <c r="M554" s="15" t="n">
        <v>-0.00293</v>
      </c>
      <c r="N554" s="15" t="n"/>
      <c r="O554" s="15">
        <f>L554*J554</f>
        <v/>
      </c>
      <c r="P554" s="17">
        <f>M554*J554</f>
        <v/>
      </c>
    </row>
    <row r="555" ht="13.5" customHeight="1">
      <c r="A555" s="14" t="n">
        <v>117029</v>
      </c>
      <c r="B555" s="15" t="inlineStr">
        <is>
          <t>OCEAN ST GT1</t>
        </is>
      </c>
      <c r="C555" s="15" t="n">
        <v>13.8</v>
      </c>
      <c r="D555" s="15" t="n">
        <v>101</v>
      </c>
      <c r="E555" s="15" t="n">
        <v>1400</v>
      </c>
      <c r="F555" s="15" t="n">
        <v>77.45999999999999</v>
      </c>
      <c r="G555" s="15" t="n">
        <v>0</v>
      </c>
      <c r="H555" s="15" t="n">
        <v>77.45999999999999</v>
      </c>
      <c r="I555" s="16" t="n">
        <v>77.45999999999999</v>
      </c>
      <c r="J555" s="15">
        <f>I555-F555</f>
        <v/>
      </c>
      <c r="K555" s="15">
        <f>H555-I555</f>
        <v/>
      </c>
      <c r="L555" s="15" t="n">
        <v>-0.00283</v>
      </c>
      <c r="M555" s="15" t="n">
        <v>-0.00283</v>
      </c>
      <c r="N555" s="15" t="n"/>
      <c r="O555" s="15">
        <f>L555*J555</f>
        <v/>
      </c>
      <c r="P555" s="17">
        <f>M555*J555</f>
        <v/>
      </c>
    </row>
    <row r="556" ht="13.5" customHeight="1">
      <c r="A556" s="14" t="n">
        <v>117030</v>
      </c>
      <c r="B556" s="15" t="inlineStr">
        <is>
          <t>OCEAN ST GT2</t>
        </is>
      </c>
      <c r="C556" s="15" t="n">
        <v>13.8</v>
      </c>
      <c r="D556" s="15" t="n">
        <v>101</v>
      </c>
      <c r="E556" s="15" t="n">
        <v>1400</v>
      </c>
      <c r="F556" s="15" t="n">
        <v>77.45999999999999</v>
      </c>
      <c r="G556" s="15" t="n">
        <v>0</v>
      </c>
      <c r="H556" s="15" t="n">
        <v>77.45999999999999</v>
      </c>
      <c r="I556" s="16" t="n">
        <v>77.45999999999999</v>
      </c>
      <c r="J556" s="15">
        <f>I556-F556</f>
        <v/>
      </c>
      <c r="K556" s="15">
        <f>H556-I556</f>
        <v/>
      </c>
      <c r="L556" s="15" t="n">
        <v>-0.00283</v>
      </c>
      <c r="M556" s="15" t="n">
        <v>-0.00283</v>
      </c>
      <c r="N556" s="15" t="n"/>
      <c r="O556" s="15">
        <f>L556*J556</f>
        <v/>
      </c>
      <c r="P556" s="17">
        <f>M556*J556</f>
        <v/>
      </c>
    </row>
    <row r="557" ht="13.5" customHeight="1">
      <c r="A557" s="14" t="n">
        <v>117031</v>
      </c>
      <c r="B557" s="15" t="inlineStr">
        <is>
          <t>OCEAN ST ST1</t>
        </is>
      </c>
      <c r="C557" s="15" t="n">
        <v>13.8</v>
      </c>
      <c r="D557" s="15" t="n">
        <v>101</v>
      </c>
      <c r="E557" s="15" t="n">
        <v>1400</v>
      </c>
      <c r="F557" s="15" t="n">
        <v>117.42</v>
      </c>
      <c r="G557" s="15" t="n">
        <v>0</v>
      </c>
      <c r="H557" s="15" t="n">
        <v>117.42</v>
      </c>
      <c r="I557" s="16" t="n">
        <v>117.42</v>
      </c>
      <c r="J557" s="15">
        <f>I557-F557</f>
        <v/>
      </c>
      <c r="K557" s="15">
        <f>H557-I557</f>
        <v/>
      </c>
      <c r="L557" s="15" t="n">
        <v>-0.00283</v>
      </c>
      <c r="M557" s="15" t="n">
        <v>-0.00283</v>
      </c>
      <c r="N557" s="15" t="n"/>
      <c r="O557" s="15">
        <f>L557*J557</f>
        <v/>
      </c>
      <c r="P557" s="17">
        <f>M557*J557</f>
        <v/>
      </c>
    </row>
    <row r="558" ht="13.5" customHeight="1">
      <c r="A558" s="14" t="n">
        <v>117032</v>
      </c>
      <c r="B558" s="15" t="inlineStr">
        <is>
          <t>OCEAN ST GT3</t>
        </is>
      </c>
      <c r="C558" s="15" t="n">
        <v>13.8</v>
      </c>
      <c r="D558" s="15" t="n">
        <v>101</v>
      </c>
      <c r="E558" s="15" t="n">
        <v>1400</v>
      </c>
      <c r="F558" s="15" t="n">
        <v>78.17</v>
      </c>
      <c r="G558" s="15" t="n">
        <v>0</v>
      </c>
      <c r="H558" s="15" t="n">
        <v>78.17</v>
      </c>
      <c r="I558" s="16" t="n">
        <v>78.17</v>
      </c>
      <c r="J558" s="15">
        <f>I558-F558</f>
        <v/>
      </c>
      <c r="K558" s="15">
        <f>H558-I558</f>
        <v/>
      </c>
      <c r="L558" s="15" t="n">
        <v>-0.00283</v>
      </c>
      <c r="M558" s="15" t="n">
        <v>-0.00283</v>
      </c>
      <c r="N558" s="15" t="n"/>
      <c r="O558" s="15">
        <f>L558*J558</f>
        <v/>
      </c>
      <c r="P558" s="17">
        <f>M558*J558</f>
        <v/>
      </c>
    </row>
    <row r="559" ht="13.5" customHeight="1">
      <c r="A559" s="14" t="n">
        <v>117033</v>
      </c>
      <c r="B559" s="15" t="inlineStr">
        <is>
          <t>OCEAN ST GT4</t>
        </is>
      </c>
      <c r="C559" s="15" t="n">
        <v>13.8</v>
      </c>
      <c r="D559" s="15" t="n">
        <v>101</v>
      </c>
      <c r="E559" s="15" t="n">
        <v>1400</v>
      </c>
      <c r="F559" s="15" t="n">
        <v>78.17</v>
      </c>
      <c r="G559" s="15" t="n">
        <v>0</v>
      </c>
      <c r="H559" s="15" t="n">
        <v>78.17</v>
      </c>
      <c r="I559" s="16" t="n">
        <v>78.17</v>
      </c>
      <c r="J559" s="15">
        <f>I559-F559</f>
        <v/>
      </c>
      <c r="K559" s="15">
        <f>H559-I559</f>
        <v/>
      </c>
      <c r="L559" s="15" t="n">
        <v>-0.00283</v>
      </c>
      <c r="M559" s="15" t="n">
        <v>-0.00283</v>
      </c>
      <c r="N559" s="15" t="n"/>
      <c r="O559" s="15">
        <f>L559*J559</f>
        <v/>
      </c>
      <c r="P559" s="17">
        <f>M559*J559</f>
        <v/>
      </c>
    </row>
    <row r="560" ht="13.5" customHeight="1">
      <c r="A560" s="14" t="n">
        <v>117034</v>
      </c>
      <c r="B560" s="15" t="inlineStr">
        <is>
          <t>OCEAN ST ST2</t>
        </is>
      </c>
      <c r="C560" s="15" t="n">
        <v>13.8</v>
      </c>
      <c r="D560" s="15" t="n">
        <v>101</v>
      </c>
      <c r="E560" s="15" t="n">
        <v>1400</v>
      </c>
      <c r="F560" s="15" t="n">
        <v>118.49</v>
      </c>
      <c r="G560" s="15" t="n">
        <v>0</v>
      </c>
      <c r="H560" s="15" t="n">
        <v>118.49</v>
      </c>
      <c r="I560" s="16" t="n">
        <v>118.49</v>
      </c>
      <c r="J560" s="15">
        <f>I560-F560</f>
        <v/>
      </c>
      <c r="K560" s="15">
        <f>H560-I560</f>
        <v/>
      </c>
      <c r="L560" s="15" t="n">
        <v>-0.00283</v>
      </c>
      <c r="M560" s="15" t="n">
        <v>-0.00283</v>
      </c>
      <c r="N560" s="15" t="n"/>
      <c r="O560" s="15">
        <f>L560*J560</f>
        <v/>
      </c>
      <c r="P560" s="17">
        <f>M560*J560</f>
        <v/>
      </c>
    </row>
    <row r="561" ht="13.5" customHeight="1">
      <c r="A561" s="14" t="n">
        <v>997000</v>
      </c>
      <c r="B561" s="15" t="inlineStr">
        <is>
          <t>DFO NG_SHE~1</t>
        </is>
      </c>
      <c r="C561" s="15" t="n">
        <v>345</v>
      </c>
      <c r="D561" s="15" t="n">
        <v>101</v>
      </c>
      <c r="E561" s="15" t="n">
        <v>1400</v>
      </c>
      <c r="F561" s="15" t="n">
        <v>0</v>
      </c>
      <c r="G561" s="15" t="n">
        <v>0</v>
      </c>
      <c r="H561" s="15" t="n">
        <v>0</v>
      </c>
      <c r="I561" s="16" t="n">
        <v>0</v>
      </c>
      <c r="J561" s="15">
        <f>I561-F561</f>
        <v/>
      </c>
      <c r="K561" s="15">
        <f>H561-I561</f>
        <v/>
      </c>
      <c r="L561" s="15" t="n">
        <v>-0.00283</v>
      </c>
      <c r="M561" s="15" t="n">
        <v>-0.00283</v>
      </c>
      <c r="N561" s="15" t="n"/>
      <c r="O561" s="15">
        <f>L561*J561</f>
        <v/>
      </c>
      <c r="P561" s="17">
        <f>M561*J561</f>
        <v/>
      </c>
    </row>
    <row r="562" ht="13.5" customHeight="1">
      <c r="A562" s="14" t="n">
        <v>993017</v>
      </c>
      <c r="B562" s="15" t="inlineStr">
        <is>
          <t>SUN_FLOREN~1</t>
        </is>
      </c>
      <c r="C562" s="15" t="n">
        <v>115</v>
      </c>
      <c r="D562" s="15" t="n">
        <v>101</v>
      </c>
      <c r="E562" s="15" t="n">
        <v>1100</v>
      </c>
      <c r="F562" s="15" t="n">
        <v>0</v>
      </c>
      <c r="G562" s="15" t="n">
        <v>0</v>
      </c>
      <c r="H562" s="15" t="n">
        <v>0</v>
      </c>
      <c r="I562" s="16" t="n">
        <v>0</v>
      </c>
      <c r="J562" s="15">
        <f>I562-F562</f>
        <v/>
      </c>
      <c r="K562" s="15">
        <f>H562-I562</f>
        <v/>
      </c>
      <c r="L562" s="15" t="n">
        <v>-0.0022</v>
      </c>
      <c r="M562" s="15" t="n">
        <v>-0.0022</v>
      </c>
      <c r="N562" s="15" t="n"/>
      <c r="O562" s="15">
        <f>L562*J562</f>
        <v/>
      </c>
      <c r="P562" s="17">
        <f>M562*J562</f>
        <v/>
      </c>
    </row>
    <row r="563" ht="13.5" customHeight="1">
      <c r="A563" s="14" t="n">
        <v>997314</v>
      </c>
      <c r="B563" s="15" t="inlineStr">
        <is>
          <t>BAT_DAVISV~1</t>
        </is>
      </c>
      <c r="C563" s="15" t="n">
        <v>115</v>
      </c>
      <c r="D563" s="15" t="n">
        <v>101</v>
      </c>
      <c r="E563" s="15" t="n">
        <v>1410</v>
      </c>
      <c r="F563" s="15" t="n">
        <v>0</v>
      </c>
      <c r="G563" s="15" t="n">
        <v>0</v>
      </c>
      <c r="H563" s="15" t="n">
        <v>0</v>
      </c>
      <c r="I563" s="16" t="n">
        <v>0</v>
      </c>
      <c r="J563" s="15">
        <f>I563-F563</f>
        <v/>
      </c>
      <c r="K563" s="15">
        <f>H563-I563</f>
        <v/>
      </c>
      <c r="L563" s="15" t="n">
        <v>-0.00203</v>
      </c>
      <c r="M563" s="15" t="n">
        <v>-0.00203</v>
      </c>
      <c r="N563" s="15" t="n"/>
      <c r="O563" s="15">
        <f>L563*J563</f>
        <v/>
      </c>
      <c r="P563" s="17">
        <f>M563*J563</f>
        <v/>
      </c>
    </row>
    <row r="564" ht="13.5" customHeight="1">
      <c r="A564" s="14" t="n">
        <v>997368</v>
      </c>
      <c r="B564" s="15" t="inlineStr">
        <is>
          <t>SUN_OLD BA~1</t>
        </is>
      </c>
      <c r="C564" s="15" t="n">
        <v>12.5</v>
      </c>
      <c r="D564" s="15" t="n">
        <v>101</v>
      </c>
      <c r="E564" s="15" t="n">
        <v>1410</v>
      </c>
      <c r="F564" s="15" t="n">
        <v>0</v>
      </c>
      <c r="G564" s="15" t="n">
        <v>0</v>
      </c>
      <c r="H564" s="15" t="n">
        <v>0</v>
      </c>
      <c r="I564" s="16" t="n">
        <v>0</v>
      </c>
      <c r="J564" s="15">
        <f>I564-F564</f>
        <v/>
      </c>
      <c r="K564" s="15">
        <f>H564-I564</f>
        <v/>
      </c>
      <c r="L564" s="15" t="n">
        <v>-0.00203</v>
      </c>
      <c r="M564" s="15" t="n">
        <v>-0.00203</v>
      </c>
      <c r="N564" s="15" t="n"/>
      <c r="O564" s="15">
        <f>L564*J564</f>
        <v/>
      </c>
      <c r="P564" s="17">
        <f>M564*J564</f>
        <v/>
      </c>
    </row>
    <row r="565" ht="13.5" customHeight="1">
      <c r="A565" s="14" t="n">
        <v>116452</v>
      </c>
      <c r="B565" s="15" t="inlineStr">
        <is>
          <t>HADLEY FALLS</t>
        </is>
      </c>
      <c r="C565" s="15" t="n">
        <v>6.6</v>
      </c>
      <c r="D565" s="15" t="n">
        <v>101</v>
      </c>
      <c r="E565" s="15" t="n">
        <v>1334</v>
      </c>
      <c r="F565" s="15" t="n">
        <v>14.95</v>
      </c>
      <c r="G565" s="15" t="n">
        <v>0</v>
      </c>
      <c r="H565" s="15" t="n">
        <v>14.95</v>
      </c>
      <c r="I565" s="16" t="n">
        <v>14.95</v>
      </c>
      <c r="J565" s="15">
        <f>I565-F565</f>
        <v/>
      </c>
      <c r="K565" s="15">
        <f>H565-I565</f>
        <v/>
      </c>
      <c r="L565" s="15" t="n">
        <v>-0.00181</v>
      </c>
      <c r="M565" s="15" t="n">
        <v>-0.00181</v>
      </c>
      <c r="N565" s="15" t="n"/>
      <c r="O565" s="15">
        <f>L565*J565</f>
        <v/>
      </c>
      <c r="P565" s="17">
        <f>M565*J565</f>
        <v/>
      </c>
    </row>
    <row r="566" ht="13.5" customHeight="1">
      <c r="A566" s="14" t="n">
        <v>116433</v>
      </c>
      <c r="B566" s="15" t="inlineStr">
        <is>
          <t xml:space="preserve">ORCHARD     </t>
        </is>
      </c>
      <c r="C566" s="15" t="n">
        <v>13.8</v>
      </c>
      <c r="D566" s="15" t="n">
        <v>101</v>
      </c>
      <c r="E566" s="15" t="n">
        <v>1332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-0.00181</v>
      </c>
      <c r="M566" s="15" t="n">
        <v>-0.00181</v>
      </c>
      <c r="N566" s="15" t="n"/>
      <c r="O566" s="15">
        <f>L566*J566</f>
        <v/>
      </c>
      <c r="P566" s="17">
        <f>M566*J566</f>
        <v/>
      </c>
    </row>
    <row r="567" ht="13.5" customHeight="1">
      <c r="A567" s="14" t="n">
        <v>116438</v>
      </c>
      <c r="B567" s="15" t="inlineStr">
        <is>
          <t xml:space="preserve">MONSANTO_C1 </t>
        </is>
      </c>
      <c r="C567" s="15" t="n">
        <v>13.8</v>
      </c>
      <c r="D567" s="15" t="n">
        <v>101</v>
      </c>
      <c r="E567" s="15" t="n">
        <v>1333</v>
      </c>
      <c r="F567" s="15" t="n">
        <v>84.65000000000001</v>
      </c>
      <c r="G567" s="15" t="n">
        <v>0</v>
      </c>
      <c r="H567" s="15" t="n">
        <v>84.65000000000001</v>
      </c>
      <c r="I567" s="16" t="n">
        <v>84.65000000000001</v>
      </c>
      <c r="J567" s="15">
        <f>I567-F567</f>
        <v/>
      </c>
      <c r="K567" s="15">
        <f>H567-I567</f>
        <v/>
      </c>
      <c r="L567" s="15" t="n">
        <v>-0.00178</v>
      </c>
      <c r="M567" s="15" t="n">
        <v>-0.00178</v>
      </c>
      <c r="N567" s="15" t="n"/>
      <c r="O567" s="15">
        <f>L567*J567</f>
        <v/>
      </c>
      <c r="P567" s="17">
        <f>M567*J567</f>
        <v/>
      </c>
    </row>
    <row r="568" ht="13.5" customHeight="1">
      <c r="A568" s="14" t="n">
        <v>116439</v>
      </c>
      <c r="B568" s="15" t="inlineStr">
        <is>
          <t xml:space="preserve">MONSANTO_S1 </t>
        </is>
      </c>
      <c r="C568" s="15" t="n">
        <v>13.8</v>
      </c>
      <c r="D568" s="15" t="n">
        <v>101</v>
      </c>
      <c r="E568" s="15" t="n">
        <v>1333</v>
      </c>
      <c r="F568" s="15" t="n">
        <v>76.01000000000001</v>
      </c>
      <c r="G568" s="15" t="n">
        <v>0</v>
      </c>
      <c r="H568" s="15" t="n">
        <v>76.01000000000001</v>
      </c>
      <c r="I568" s="16" t="n">
        <v>76.01000000000001</v>
      </c>
      <c r="J568" s="15">
        <f>I568-F568</f>
        <v/>
      </c>
      <c r="K568" s="15">
        <f>H568-I568</f>
        <v/>
      </c>
      <c r="L568" s="15" t="n">
        <v>-0.00178</v>
      </c>
      <c r="M568" s="15" t="n">
        <v>-0.00178</v>
      </c>
      <c r="N568" s="15" t="n"/>
      <c r="O568" s="15">
        <f>L568*J568</f>
        <v/>
      </c>
      <c r="P568" s="17">
        <f>M568*J568</f>
        <v/>
      </c>
    </row>
    <row r="569" ht="13.5" customHeight="1">
      <c r="A569" s="14" t="n">
        <v>116440</v>
      </c>
      <c r="B569" s="15" t="inlineStr">
        <is>
          <t xml:space="preserve">MONSANTO_C2 </t>
        </is>
      </c>
      <c r="C569" s="15" t="n">
        <v>13.8</v>
      </c>
      <c r="D569" s="15" t="n">
        <v>101</v>
      </c>
      <c r="E569" s="15" t="n">
        <v>1333</v>
      </c>
      <c r="F569" s="15" t="n">
        <v>84.65000000000001</v>
      </c>
      <c r="G569" s="15" t="n">
        <v>0</v>
      </c>
      <c r="H569" s="15" t="n">
        <v>84.65000000000001</v>
      </c>
      <c r="I569" s="16" t="n">
        <v>84.65000000000001</v>
      </c>
      <c r="J569" s="15">
        <f>I569-F569</f>
        <v/>
      </c>
      <c r="K569" s="15">
        <f>H569-I569</f>
        <v/>
      </c>
      <c r="L569" s="15" t="n">
        <v>-0.00178</v>
      </c>
      <c r="M569" s="15" t="n">
        <v>-0.00178</v>
      </c>
      <c r="N569" s="15" t="n"/>
      <c r="O569" s="15">
        <f>L569*J569</f>
        <v/>
      </c>
      <c r="P569" s="17">
        <f>M569*J569</f>
        <v/>
      </c>
    </row>
    <row r="570" ht="13.5" customHeight="1">
      <c r="A570" s="14" t="n">
        <v>993118</v>
      </c>
      <c r="B570" s="15" t="inlineStr">
        <is>
          <t>SUN_5 CORN~1</t>
        </is>
      </c>
      <c r="C570" s="15" t="n">
        <v>115</v>
      </c>
      <c r="D570" s="15" t="n">
        <v>101</v>
      </c>
      <c r="E570" s="15" t="n">
        <v>1100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-0.00173</v>
      </c>
      <c r="M570" s="15" t="n">
        <v>-0.00173</v>
      </c>
      <c r="N570" s="15" t="n"/>
      <c r="O570" s="15">
        <f>L570*J570</f>
        <v/>
      </c>
      <c r="P570" s="17">
        <f>M570*J570</f>
        <v/>
      </c>
    </row>
    <row r="571" ht="13.5" customHeight="1">
      <c r="A571" s="14" t="n">
        <v>116505</v>
      </c>
      <c r="B571" s="15" t="inlineStr">
        <is>
          <t xml:space="preserve">BERKSHRE_G1 </t>
        </is>
      </c>
      <c r="C571" s="15" t="n">
        <v>21</v>
      </c>
      <c r="D571" s="15" t="n">
        <v>101</v>
      </c>
      <c r="E571" s="15" t="n">
        <v>1333</v>
      </c>
      <c r="F571" s="15" t="n">
        <v>270</v>
      </c>
      <c r="G571" s="15" t="n">
        <v>0</v>
      </c>
      <c r="H571" s="15" t="n">
        <v>270</v>
      </c>
      <c r="I571" s="16" t="n">
        <v>270</v>
      </c>
      <c r="J571" s="15">
        <f>I571-F571</f>
        <v/>
      </c>
      <c r="K571" s="15">
        <f>H571-I571</f>
        <v/>
      </c>
      <c r="L571" s="15" t="n">
        <v>-0.00156</v>
      </c>
      <c r="M571" s="15" t="n">
        <v>-0.00156</v>
      </c>
      <c r="N571" s="15" t="n"/>
      <c r="O571" s="15">
        <f>L571*J571</f>
        <v/>
      </c>
      <c r="P571" s="17">
        <f>M571*J571</f>
        <v/>
      </c>
    </row>
    <row r="572" ht="13.5" customHeight="1">
      <c r="A572" s="14" t="n">
        <v>116458</v>
      </c>
      <c r="B572" s="15" t="inlineStr">
        <is>
          <t>FRONT STREET</t>
        </is>
      </c>
      <c r="C572" s="15" t="n">
        <v>4.16</v>
      </c>
      <c r="D572" s="15" t="n">
        <v>101</v>
      </c>
      <c r="E572" s="15" t="n">
        <v>1334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-0.00137</v>
      </c>
      <c r="M572" s="15" t="n">
        <v>-0.00137</v>
      </c>
      <c r="N572" s="15" t="n"/>
      <c r="O572" s="15">
        <f>L572*J572</f>
        <v/>
      </c>
      <c r="P572" s="17">
        <f>M572*J572</f>
        <v/>
      </c>
    </row>
    <row r="573" ht="13.5" customHeight="1">
      <c r="A573" s="14" t="n">
        <v>997313</v>
      </c>
      <c r="B573" s="15" t="inlineStr">
        <is>
          <t>SUN_TOWER ~1</t>
        </is>
      </c>
      <c r="C573" s="15" t="n">
        <v>115</v>
      </c>
      <c r="D573" s="15" t="n">
        <v>101</v>
      </c>
      <c r="E573" s="15" t="n">
        <v>1410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-0.00067</v>
      </c>
      <c r="M573" s="15" t="n">
        <v>-0.00067</v>
      </c>
      <c r="N573" s="15" t="n"/>
      <c r="O573" s="15">
        <f>L573*J573</f>
        <v/>
      </c>
      <c r="P573" s="17">
        <f>M573*J573</f>
        <v/>
      </c>
    </row>
    <row r="574" ht="13.5" customHeight="1">
      <c r="A574" s="14" t="n">
        <v>997363</v>
      </c>
      <c r="B574" s="15" t="inlineStr">
        <is>
          <t>SUN_TOWER ~1</t>
        </is>
      </c>
      <c r="C574" s="15" t="n">
        <v>12.5</v>
      </c>
      <c r="D574" s="15" t="n">
        <v>101</v>
      </c>
      <c r="E574" s="15" t="n">
        <v>1410</v>
      </c>
      <c r="F574" s="15" t="n">
        <v>0</v>
      </c>
      <c r="G574" s="15" t="n">
        <v>0</v>
      </c>
      <c r="H574" s="15" t="n">
        <v>0</v>
      </c>
      <c r="I574" s="16" t="n">
        <v>0</v>
      </c>
      <c r="J574" s="15">
        <f>I574-F574</f>
        <v/>
      </c>
      <c r="K574" s="15">
        <f>H574-I574</f>
        <v/>
      </c>
      <c r="L574" s="15" t="n">
        <v>-0.00067</v>
      </c>
      <c r="M574" s="15" t="n">
        <v>-0.00067</v>
      </c>
      <c r="N574" s="15" t="n"/>
      <c r="O574" s="15">
        <f>L574*J574</f>
        <v/>
      </c>
      <c r="P574" s="17">
        <f>M574*J574</f>
        <v/>
      </c>
    </row>
    <row r="575" ht="13.5" customHeight="1">
      <c r="A575" s="14" t="n">
        <v>116495</v>
      </c>
      <c r="B575" s="15" t="inlineStr">
        <is>
          <t>SPGFLD RFUSE</t>
        </is>
      </c>
      <c r="C575" s="15" t="n">
        <v>4.16</v>
      </c>
      <c r="D575" s="15" t="n">
        <v>101</v>
      </c>
      <c r="E575" s="15" t="n">
        <v>1334</v>
      </c>
      <c r="F575" s="15" t="n">
        <v>0</v>
      </c>
      <c r="G575" s="15" t="n">
        <v>0</v>
      </c>
      <c r="H575" s="15" t="n">
        <v>0</v>
      </c>
      <c r="I575" s="16" t="n">
        <v>0</v>
      </c>
      <c r="J575" s="15">
        <f>I575-F575</f>
        <v/>
      </c>
      <c r="K575" s="15">
        <f>H575-I575</f>
        <v/>
      </c>
      <c r="L575" s="15" t="n">
        <v>-0.00029</v>
      </c>
      <c r="M575" s="15" t="n">
        <v>-0.00029</v>
      </c>
      <c r="N575" s="15" t="n"/>
      <c r="O575" s="15">
        <f>L575*J575</f>
        <v/>
      </c>
      <c r="P575" s="17">
        <f>M575*J575</f>
        <v/>
      </c>
    </row>
    <row r="576" ht="13.5" customHeight="1">
      <c r="A576" s="14" t="n">
        <v>116494</v>
      </c>
      <c r="B576" s="15" t="inlineStr">
        <is>
          <t>W-SPRNGFLD-3</t>
        </is>
      </c>
      <c r="C576" s="15" t="n">
        <v>13.8</v>
      </c>
      <c r="D576" s="15" t="n">
        <v>101</v>
      </c>
      <c r="E576" s="15" t="n">
        <v>1333</v>
      </c>
      <c r="F576" s="15" t="n">
        <v>107</v>
      </c>
      <c r="G576" s="15" t="n">
        <v>0</v>
      </c>
      <c r="H576" s="15" t="n">
        <v>107</v>
      </c>
      <c r="I576" s="16" t="n">
        <v>107</v>
      </c>
      <c r="J576" s="15">
        <f>I576-F576</f>
        <v/>
      </c>
      <c r="K576" s="15">
        <f>H576-I576</f>
        <v/>
      </c>
      <c r="L576" s="15" t="n">
        <v>-0.00029</v>
      </c>
      <c r="M576" s="15" t="n">
        <v>-0.00029</v>
      </c>
      <c r="N576" s="15" t="n"/>
      <c r="O576" s="15">
        <f>L576*J576</f>
        <v/>
      </c>
      <c r="P576" s="17">
        <f>M576*J576</f>
        <v/>
      </c>
    </row>
    <row r="577" ht="13.5" customHeight="1">
      <c r="A577" s="14" t="n">
        <v>116492</v>
      </c>
      <c r="B577" s="15" t="inlineStr">
        <is>
          <t>W-SPRNGFLD-1</t>
        </is>
      </c>
      <c r="C577" s="15" t="n">
        <v>13.8</v>
      </c>
      <c r="D577" s="15" t="n">
        <v>101</v>
      </c>
      <c r="E577" s="15" t="n">
        <v>1333</v>
      </c>
      <c r="F577" s="15" t="n">
        <v>39</v>
      </c>
      <c r="G577" s="15" t="n">
        <v>0</v>
      </c>
      <c r="H577" s="15" t="n">
        <v>39</v>
      </c>
      <c r="I577" s="16" t="n">
        <v>39</v>
      </c>
      <c r="J577" s="15">
        <f>I577-F577</f>
        <v/>
      </c>
      <c r="K577" s="15">
        <f>H577-I577</f>
        <v/>
      </c>
      <c r="L577" s="15" t="n">
        <v>-0.00029</v>
      </c>
      <c r="M577" s="15" t="n">
        <v>-0.00029</v>
      </c>
      <c r="N577" s="15" t="n"/>
      <c r="O577" s="15">
        <f>L577*J577</f>
        <v/>
      </c>
      <c r="P577" s="17">
        <f>M577*J577</f>
        <v/>
      </c>
    </row>
    <row r="578" ht="13.5" customHeight="1">
      <c r="A578" s="14" t="n">
        <v>116493</v>
      </c>
      <c r="B578" s="15" t="inlineStr">
        <is>
          <t>W-SPRNGFLD-2</t>
        </is>
      </c>
      <c r="C578" s="15" t="n">
        <v>13.8</v>
      </c>
      <c r="D578" s="15" t="n">
        <v>101</v>
      </c>
      <c r="E578" s="15" t="n">
        <v>1333</v>
      </c>
      <c r="F578" s="15" t="n">
        <v>0</v>
      </c>
      <c r="G578" s="15" t="n">
        <v>0</v>
      </c>
      <c r="H578" s="15" t="n">
        <v>0</v>
      </c>
      <c r="I578" s="16" t="n">
        <v>0</v>
      </c>
      <c r="J578" s="15">
        <f>I578-F578</f>
        <v/>
      </c>
      <c r="K578" s="15">
        <f>H578-I578</f>
        <v/>
      </c>
      <c r="L578" s="15" t="n">
        <v>-0.00029</v>
      </c>
      <c r="M578" s="15" t="n">
        <v>-0.00029</v>
      </c>
      <c r="N578" s="15" t="n"/>
      <c r="O578" s="15">
        <f>L578*J578</f>
        <v/>
      </c>
      <c r="P578" s="17">
        <f>M578*J578</f>
        <v/>
      </c>
    </row>
    <row r="579" ht="13.5" customHeight="1">
      <c r="A579" s="14" t="n">
        <v>998496</v>
      </c>
      <c r="B579" s="15" t="inlineStr">
        <is>
          <t>SUN_E ARLN~1</t>
        </is>
      </c>
      <c r="C579" s="15" t="n">
        <v>46</v>
      </c>
      <c r="D579" s="15" t="n">
        <v>101</v>
      </c>
      <c r="E579" s="15" t="n">
        <v>822</v>
      </c>
      <c r="F579" s="15" t="n">
        <v>0</v>
      </c>
      <c r="G579" s="15" t="n">
        <v>0</v>
      </c>
      <c r="H579" s="15" t="n">
        <v>0</v>
      </c>
      <c r="I579" s="16" t="n">
        <v>0</v>
      </c>
      <c r="J579" s="15">
        <f>I579-F579</f>
        <v/>
      </c>
      <c r="K579" s="15">
        <f>H579-I579</f>
        <v/>
      </c>
      <c r="L579" s="15" t="n">
        <v>0.00116</v>
      </c>
      <c r="M579" s="15" t="n">
        <v>0.00116</v>
      </c>
      <c r="N579" s="15" t="n"/>
      <c r="O579" s="15">
        <f>L579*J579</f>
        <v/>
      </c>
      <c r="P579" s="17">
        <f>M579*J579</f>
        <v/>
      </c>
    </row>
    <row r="580" ht="13.5" customHeight="1">
      <c r="A580" s="14" t="n">
        <v>996045</v>
      </c>
      <c r="B580" s="15" t="inlineStr">
        <is>
          <t xml:space="preserve">BAT_LUDLOW  </t>
        </is>
      </c>
      <c r="C580" s="15" t="n">
        <v>345</v>
      </c>
      <c r="D580" s="15" t="n">
        <v>101</v>
      </c>
      <c r="E580" s="15" t="n">
        <v>1330</v>
      </c>
      <c r="F580" s="15" t="n">
        <v>0</v>
      </c>
      <c r="G580" s="15" t="n">
        <v>0</v>
      </c>
      <c r="H580" s="15" t="n">
        <v>0</v>
      </c>
      <c r="I580" s="16" t="n">
        <v>0</v>
      </c>
      <c r="J580" s="15">
        <f>I580-F580</f>
        <v/>
      </c>
      <c r="K580" s="15">
        <f>H580-I580</f>
        <v/>
      </c>
      <c r="L580" s="15" t="n">
        <v>0.00183</v>
      </c>
      <c r="M580" s="15" t="n">
        <v>0.00183</v>
      </c>
      <c r="N580" s="15" t="n"/>
      <c r="O580" s="15">
        <f>L580*J580</f>
        <v/>
      </c>
      <c r="P580" s="17">
        <f>M580*J580</f>
        <v/>
      </c>
    </row>
    <row r="581" ht="13.5" customHeight="1">
      <c r="A581" s="14" t="n">
        <v>116417</v>
      </c>
      <c r="B581" s="15" t="inlineStr">
        <is>
          <t>STONY BRK 1A</t>
        </is>
      </c>
      <c r="C581" s="15" t="n">
        <v>13.8</v>
      </c>
      <c r="D581" s="15" t="n">
        <v>101</v>
      </c>
      <c r="E581" s="15" t="n">
        <v>1333</v>
      </c>
      <c r="F581" s="15" t="n">
        <v>103.17</v>
      </c>
      <c r="G581" s="15" t="n">
        <v>0</v>
      </c>
      <c r="H581" s="15" t="n">
        <v>103.17</v>
      </c>
      <c r="I581" s="16" t="n">
        <v>103.17</v>
      </c>
      <c r="J581" s="15">
        <f>I581-F581</f>
        <v/>
      </c>
      <c r="K581" s="15">
        <f>H581-I581</f>
        <v/>
      </c>
      <c r="L581" s="15" t="n">
        <v>0.00183</v>
      </c>
      <c r="M581" s="15" t="n">
        <v>0.00183</v>
      </c>
      <c r="N581" s="15" t="n"/>
      <c r="O581" s="15">
        <f>L581*J581</f>
        <v/>
      </c>
      <c r="P581" s="17">
        <f>M581*J581</f>
        <v/>
      </c>
    </row>
    <row r="582" ht="13.5" customHeight="1">
      <c r="A582" s="14" t="n">
        <v>116418</v>
      </c>
      <c r="B582" s="15" t="inlineStr">
        <is>
          <t>STONY BRK 1B</t>
        </is>
      </c>
      <c r="C582" s="15" t="n">
        <v>13.8</v>
      </c>
      <c r="D582" s="15" t="n">
        <v>101</v>
      </c>
      <c r="E582" s="15" t="n">
        <v>1333</v>
      </c>
      <c r="F582" s="15" t="n">
        <v>101.67</v>
      </c>
      <c r="G582" s="15" t="n">
        <v>0</v>
      </c>
      <c r="H582" s="15" t="n">
        <v>101.67</v>
      </c>
      <c r="I582" s="16" t="n">
        <v>101.67</v>
      </c>
      <c r="J582" s="15">
        <f>I582-F582</f>
        <v/>
      </c>
      <c r="K582" s="15">
        <f>H582-I582</f>
        <v/>
      </c>
      <c r="L582" s="15" t="n">
        <v>0.00183</v>
      </c>
      <c r="M582" s="15" t="n">
        <v>0.00183</v>
      </c>
      <c r="N582" s="15" t="n"/>
      <c r="O582" s="15">
        <f>L582*J582</f>
        <v/>
      </c>
      <c r="P582" s="17">
        <f>M582*J582</f>
        <v/>
      </c>
    </row>
    <row r="583" ht="13.5" customHeight="1">
      <c r="A583" s="14" t="n">
        <v>116419</v>
      </c>
      <c r="B583" s="15" t="inlineStr">
        <is>
          <t>STONY BRK 1C</t>
        </is>
      </c>
      <c r="C583" s="15" t="n">
        <v>13.8</v>
      </c>
      <c r="D583" s="15" t="n">
        <v>101</v>
      </c>
      <c r="E583" s="15" t="n">
        <v>1333</v>
      </c>
      <c r="F583" s="15" t="n">
        <v>103.17</v>
      </c>
      <c r="G583" s="15" t="n">
        <v>0</v>
      </c>
      <c r="H583" s="15" t="n">
        <v>103.17</v>
      </c>
      <c r="I583" s="16" t="n">
        <v>103.17</v>
      </c>
      <c r="J583" s="15">
        <f>I583-F583</f>
        <v/>
      </c>
      <c r="K583" s="15">
        <f>H583-I583</f>
        <v/>
      </c>
      <c r="L583" s="15" t="n">
        <v>0.00183</v>
      </c>
      <c r="M583" s="15" t="n">
        <v>0.00183</v>
      </c>
      <c r="N583" s="15" t="n"/>
      <c r="O583" s="15">
        <f>L583*J583</f>
        <v/>
      </c>
      <c r="P583" s="17">
        <f>M583*J583</f>
        <v/>
      </c>
    </row>
    <row r="584" ht="13.5" customHeight="1">
      <c r="A584" s="14" t="n">
        <v>116420</v>
      </c>
      <c r="B584" s="15" t="inlineStr">
        <is>
          <t>STONY BRK 1S</t>
        </is>
      </c>
      <c r="C584" s="15" t="n">
        <v>13.8</v>
      </c>
      <c r="D584" s="15" t="n">
        <v>101</v>
      </c>
      <c r="E584" s="15" t="n">
        <v>1333</v>
      </c>
      <c r="F584" s="15" t="n">
        <v>21.31</v>
      </c>
      <c r="G584" s="15" t="n">
        <v>0</v>
      </c>
      <c r="H584" s="15" t="n">
        <v>82.36</v>
      </c>
      <c r="I584" s="16" t="n">
        <v>21.31</v>
      </c>
      <c r="J584" s="15">
        <f>I584-F584</f>
        <v/>
      </c>
      <c r="K584" s="15">
        <f>H584-I584</f>
        <v/>
      </c>
      <c r="L584" s="15" t="n">
        <v>0.00183</v>
      </c>
      <c r="M584" s="15" t="n">
        <v>0.00183</v>
      </c>
      <c r="N584" s="15" t="n"/>
      <c r="O584" s="15">
        <f>L584*J584</f>
        <v/>
      </c>
      <c r="P584" s="17">
        <f>M584*J584</f>
        <v/>
      </c>
    </row>
    <row r="585" ht="13.5" customHeight="1">
      <c r="A585" s="14" t="n">
        <v>116421</v>
      </c>
      <c r="B585" s="15" t="inlineStr">
        <is>
          <t>STONY BRK 2A</t>
        </is>
      </c>
      <c r="C585" s="15" t="n">
        <v>13.8</v>
      </c>
      <c r="D585" s="15" t="n">
        <v>101</v>
      </c>
      <c r="E585" s="15" t="n">
        <v>1333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0.00183</v>
      </c>
      <c r="M585" s="15" t="n">
        <v>0.00183</v>
      </c>
      <c r="N585" s="15" t="n"/>
      <c r="O585" s="15">
        <f>L585*J585</f>
        <v/>
      </c>
      <c r="P585" s="17">
        <f>M585*J585</f>
        <v/>
      </c>
    </row>
    <row r="586" ht="13.5" customHeight="1">
      <c r="A586" s="14" t="n">
        <v>116422</v>
      </c>
      <c r="B586" s="15" t="inlineStr">
        <is>
          <t>STONY BRK 2B</t>
        </is>
      </c>
      <c r="C586" s="15" t="n">
        <v>13.8</v>
      </c>
      <c r="D586" s="15" t="n">
        <v>101</v>
      </c>
      <c r="E586" s="15" t="n">
        <v>1333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0.00183</v>
      </c>
      <c r="M586" s="15" t="n">
        <v>0.00183</v>
      </c>
      <c r="N586" s="15" t="n"/>
      <c r="O586" s="15">
        <f>L586*J586</f>
        <v/>
      </c>
      <c r="P586" s="17">
        <f>M586*J586</f>
        <v/>
      </c>
    </row>
    <row r="587" ht="13.5" customHeight="1">
      <c r="A587" s="14" t="n">
        <v>997339</v>
      </c>
      <c r="B587" s="15" t="inlineStr">
        <is>
          <t>SUN_W KING~1</t>
        </is>
      </c>
      <c r="C587" s="15" t="n">
        <v>115</v>
      </c>
      <c r="D587" s="15" t="n">
        <v>101</v>
      </c>
      <c r="E587" s="15" t="n">
        <v>1410</v>
      </c>
      <c r="F587" s="15" t="n">
        <v>0</v>
      </c>
      <c r="G587" s="15" t="n">
        <v>0</v>
      </c>
      <c r="H587" s="15" t="n">
        <v>0</v>
      </c>
      <c r="I587" s="16" t="n">
        <v>0</v>
      </c>
      <c r="J587" s="15">
        <f>I587-F587</f>
        <v/>
      </c>
      <c r="K587" s="15">
        <f>H587-I587</f>
        <v/>
      </c>
      <c r="L587" s="15" t="n">
        <v>0.0019</v>
      </c>
      <c r="M587" s="15" t="n">
        <v>0.0019</v>
      </c>
      <c r="N587" s="15" t="n"/>
      <c r="O587" s="15">
        <f>L587*J587</f>
        <v/>
      </c>
      <c r="P587" s="17">
        <f>M587*J587</f>
        <v/>
      </c>
    </row>
    <row r="588" ht="13.5" customHeight="1">
      <c r="A588" s="14" t="n">
        <v>117495</v>
      </c>
      <c r="B588" s="15" t="inlineStr">
        <is>
          <t>BLK ISL WIND</t>
        </is>
      </c>
      <c r="C588" s="15" t="n">
        <v>0.9</v>
      </c>
      <c r="D588" s="15" t="n">
        <v>101</v>
      </c>
      <c r="E588" s="15" t="n">
        <v>1410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0.0019</v>
      </c>
      <c r="M588" s="15" t="n">
        <v>0.0019</v>
      </c>
      <c r="N588" s="15" t="n"/>
      <c r="O588" s="15">
        <f>L588*J588</f>
        <v/>
      </c>
      <c r="P588" s="17">
        <f>M588*J588</f>
        <v/>
      </c>
    </row>
    <row r="589" ht="13.5" customHeight="1">
      <c r="A589" s="14" t="n">
        <v>999038</v>
      </c>
      <c r="B589" s="15" t="inlineStr">
        <is>
          <t>BAT_KILLIN~1</t>
        </is>
      </c>
      <c r="C589" s="15" t="n">
        <v>345</v>
      </c>
      <c r="D589" s="15" t="n">
        <v>101</v>
      </c>
      <c r="E589" s="15" t="n">
        <v>1630</v>
      </c>
      <c r="F589" s="15" t="n">
        <v>0</v>
      </c>
      <c r="G589" s="15" t="n">
        <v>0</v>
      </c>
      <c r="H589" s="15" t="n">
        <v>0</v>
      </c>
      <c r="I589" s="16" t="n">
        <v>0</v>
      </c>
      <c r="J589" s="15">
        <f>I589-F589</f>
        <v/>
      </c>
      <c r="K589" s="15">
        <f>H589-I589</f>
        <v/>
      </c>
      <c r="L589" s="15" t="n">
        <v>0.00404</v>
      </c>
      <c r="M589" s="15" t="n">
        <v>0.00404</v>
      </c>
      <c r="N589" s="15" t="n"/>
      <c r="O589" s="15">
        <f>L589*J589</f>
        <v/>
      </c>
      <c r="P589" s="17">
        <f>M589*J589</f>
        <v/>
      </c>
    </row>
    <row r="590" ht="13.5" customHeight="1">
      <c r="A590" s="14" t="n">
        <v>121513</v>
      </c>
      <c r="B590" s="15" t="inlineStr">
        <is>
          <t>LAKE ROAD_C1</t>
        </is>
      </c>
      <c r="C590" s="15" t="n">
        <v>21</v>
      </c>
      <c r="D590" s="15" t="n">
        <v>101</v>
      </c>
      <c r="E590" s="15" t="n">
        <v>1633</v>
      </c>
      <c r="F590" s="15" t="n">
        <v>269.79</v>
      </c>
      <c r="G590" s="15" t="n">
        <v>0</v>
      </c>
      <c r="H590" s="15" t="n">
        <v>269.79</v>
      </c>
      <c r="I590" s="16" t="n">
        <v>269.79</v>
      </c>
      <c r="J590" s="15">
        <f>I590-F590</f>
        <v/>
      </c>
      <c r="K590" s="15">
        <f>H590-I590</f>
        <v/>
      </c>
      <c r="L590" s="15" t="n">
        <v>0.00424</v>
      </c>
      <c r="M590" s="15" t="n">
        <v>0.00424</v>
      </c>
      <c r="N590" s="15" t="n"/>
      <c r="O590" s="15">
        <f>L590*J590</f>
        <v/>
      </c>
      <c r="P590" s="17">
        <f>M590*J590</f>
        <v/>
      </c>
    </row>
    <row r="591" ht="13.5" customHeight="1">
      <c r="A591" s="14" t="n">
        <v>121514</v>
      </c>
      <c r="B591" s="15" t="inlineStr">
        <is>
          <t>LAKE ROAD_C2</t>
        </is>
      </c>
      <c r="C591" s="15" t="n">
        <v>21</v>
      </c>
      <c r="D591" s="15" t="n">
        <v>101</v>
      </c>
      <c r="E591" s="15" t="n">
        <v>1633</v>
      </c>
      <c r="F591" s="15" t="n">
        <v>275.21</v>
      </c>
      <c r="G591" s="15" t="n">
        <v>0</v>
      </c>
      <c r="H591" s="15" t="n">
        <v>275.21</v>
      </c>
      <c r="I591" s="16" t="n">
        <v>275.21</v>
      </c>
      <c r="J591" s="15">
        <f>I591-F591</f>
        <v/>
      </c>
      <c r="K591" s="15">
        <f>H591-I591</f>
        <v/>
      </c>
      <c r="L591" s="15" t="n">
        <v>0.00424</v>
      </c>
      <c r="M591" s="15" t="n">
        <v>0.00424</v>
      </c>
      <c r="N591" s="15" t="n"/>
      <c r="O591" s="15">
        <f>L591*J591</f>
        <v/>
      </c>
      <c r="P591" s="17">
        <f>M591*J591</f>
        <v/>
      </c>
    </row>
    <row r="592" ht="13.5" customHeight="1">
      <c r="A592" s="14" t="n">
        <v>121515</v>
      </c>
      <c r="B592" s="15" t="inlineStr">
        <is>
          <t>LAKE ROAD_C3</t>
        </is>
      </c>
      <c r="C592" s="15" t="n">
        <v>21</v>
      </c>
      <c r="D592" s="15" t="n">
        <v>101</v>
      </c>
      <c r="E592" s="15" t="n">
        <v>1633</v>
      </c>
      <c r="F592" s="15" t="n">
        <v>0.78</v>
      </c>
      <c r="G592" s="15" t="n">
        <v>0</v>
      </c>
      <c r="H592" s="15" t="n">
        <v>279</v>
      </c>
      <c r="I592" s="16" t="n">
        <v>0.78</v>
      </c>
      <c r="J592" s="15">
        <f>I592-F592</f>
        <v/>
      </c>
      <c r="K592" s="15">
        <f>H592-I592</f>
        <v/>
      </c>
      <c r="L592" s="15" t="n">
        <v>0.00424</v>
      </c>
      <c r="M592" s="15" t="n">
        <v>0.00424</v>
      </c>
      <c r="N592" s="15" t="n"/>
      <c r="O592" s="15">
        <f>L592*J592</f>
        <v/>
      </c>
      <c r="P592" s="17">
        <f>M592*J592</f>
        <v/>
      </c>
    </row>
    <row r="593" ht="13.5" customHeight="1">
      <c r="A593" s="14" t="n">
        <v>997305</v>
      </c>
      <c r="B593" s="15" t="inlineStr">
        <is>
          <t xml:space="preserve">SUN_KENYON  </t>
        </is>
      </c>
      <c r="C593" s="15" t="n">
        <v>115</v>
      </c>
      <c r="D593" s="15" t="n">
        <v>101</v>
      </c>
      <c r="E593" s="15" t="n">
        <v>1410</v>
      </c>
      <c r="F593" s="15" t="n">
        <v>0</v>
      </c>
      <c r="G593" s="15" t="n">
        <v>0</v>
      </c>
      <c r="H593" s="15" t="n">
        <v>0</v>
      </c>
      <c r="I593" s="16" t="n">
        <v>0</v>
      </c>
      <c r="J593" s="15">
        <f>I593-F593</f>
        <v/>
      </c>
      <c r="K593" s="15">
        <f>H593-I593</f>
        <v/>
      </c>
      <c r="L593" s="15" t="n">
        <v>0.00439</v>
      </c>
      <c r="M593" s="15" t="n">
        <v>0.00439</v>
      </c>
      <c r="N593" s="15" t="n"/>
      <c r="O593" s="15">
        <f>L593*J593</f>
        <v/>
      </c>
      <c r="P593" s="17">
        <f>M593*J593</f>
        <v/>
      </c>
    </row>
    <row r="594" ht="13.5" customHeight="1">
      <c r="A594" s="14" t="n">
        <v>121517</v>
      </c>
      <c r="B594" s="15" t="inlineStr">
        <is>
          <t xml:space="preserve">QP724 CT    </t>
        </is>
      </c>
      <c r="C594" s="15" t="n">
        <v>23.5</v>
      </c>
      <c r="D594" s="15" t="n">
        <v>101</v>
      </c>
      <c r="E594" s="15" t="n">
        <v>1633</v>
      </c>
      <c r="F594" s="15" t="n">
        <v>341.24</v>
      </c>
      <c r="G594" s="15" t="n">
        <v>0</v>
      </c>
      <c r="H594" s="15" t="n">
        <v>393.67</v>
      </c>
      <c r="I594" s="16" t="n">
        <v>341.24</v>
      </c>
      <c r="J594" s="15">
        <f>I594-F594</f>
        <v/>
      </c>
      <c r="K594" s="15">
        <f>H594-I594</f>
        <v/>
      </c>
      <c r="L594" s="15" t="n">
        <v>0.00494</v>
      </c>
      <c r="M594" s="15" t="n">
        <v>0.00494</v>
      </c>
      <c r="N594" s="15" t="n"/>
      <c r="O594" s="15">
        <f>L594*J594</f>
        <v/>
      </c>
      <c r="P594" s="17">
        <f>M594*J594</f>
        <v/>
      </c>
    </row>
    <row r="595" ht="13.5" customHeight="1">
      <c r="A595" s="14" t="n">
        <v>121518</v>
      </c>
      <c r="B595" s="15" t="inlineStr">
        <is>
          <t xml:space="preserve">QP724 ST    </t>
        </is>
      </c>
      <c r="C595" s="15" t="n">
        <v>16</v>
      </c>
      <c r="D595" s="15" t="n">
        <v>101</v>
      </c>
      <c r="E595" s="15" t="n">
        <v>1633</v>
      </c>
      <c r="F595" s="15" t="n">
        <v>238.29</v>
      </c>
      <c r="G595" s="15" t="n">
        <v>0</v>
      </c>
      <c r="H595" s="15" t="n">
        <v>238.29</v>
      </c>
      <c r="I595" s="16" t="n">
        <v>238.29</v>
      </c>
      <c r="J595" s="15">
        <f>I595-F595</f>
        <v/>
      </c>
      <c r="K595" s="15">
        <f>H595-I595</f>
        <v/>
      </c>
      <c r="L595" s="15" t="n">
        <v>0.00494</v>
      </c>
      <c r="M595" s="15" t="n">
        <v>0.00494</v>
      </c>
      <c r="N595" s="15" t="n"/>
      <c r="O595" s="15">
        <f>L595*J595</f>
        <v/>
      </c>
      <c r="P595" s="17">
        <f>M595*J595</f>
        <v/>
      </c>
    </row>
    <row r="596" ht="13.5" customHeight="1">
      <c r="A596" s="14" t="n">
        <v>117507</v>
      </c>
      <c r="B596" s="15" t="inlineStr">
        <is>
          <t xml:space="preserve">STSK_GEN    </t>
        </is>
      </c>
      <c r="C596" s="15" t="n">
        <v>0.55</v>
      </c>
      <c r="D596" s="15" t="n">
        <v>101</v>
      </c>
      <c r="E596" s="15" t="n">
        <v>1410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0.00664</v>
      </c>
      <c r="M596" s="15" t="n">
        <v>0.00664</v>
      </c>
      <c r="N596" s="15" t="n"/>
      <c r="O596" s="15">
        <f>L596*J596</f>
        <v/>
      </c>
      <c r="P596" s="17">
        <f>M596*J596</f>
        <v/>
      </c>
    </row>
    <row r="597" ht="13.5" customHeight="1">
      <c r="A597" s="14" t="n">
        <v>997348</v>
      </c>
      <c r="B597" s="15" t="inlineStr">
        <is>
          <t>SUN_WOOD R~1</t>
        </is>
      </c>
      <c r="C597" s="15" t="n">
        <v>115</v>
      </c>
      <c r="D597" s="15" t="n">
        <v>101</v>
      </c>
      <c r="E597" s="15" t="n">
        <v>1410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0.00664</v>
      </c>
      <c r="M597" s="15" t="n">
        <v>0.00664</v>
      </c>
      <c r="N597" s="15" t="n"/>
      <c r="O597" s="15">
        <f>L597*J597</f>
        <v/>
      </c>
      <c r="P597" s="17">
        <f>M597*J597</f>
        <v/>
      </c>
    </row>
    <row r="598" ht="13.5" customHeight="1">
      <c r="A598" s="14" t="n">
        <v>997458</v>
      </c>
      <c r="B598" s="15" t="inlineStr">
        <is>
          <t>SUN_CHASE ~1</t>
        </is>
      </c>
      <c r="C598" s="15" t="n">
        <v>115</v>
      </c>
      <c r="D598" s="15" t="n">
        <v>101</v>
      </c>
      <c r="E598" s="15" t="n">
        <v>1410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0.00893</v>
      </c>
      <c r="M598" s="15" t="n">
        <v>0.00893</v>
      </c>
      <c r="N598" s="15" t="n"/>
      <c r="O598" s="15">
        <f>L598*J598</f>
        <v/>
      </c>
      <c r="P598" s="17">
        <f>M598*J598</f>
        <v/>
      </c>
    </row>
    <row r="599" ht="13.5" customHeight="1">
      <c r="A599" s="14" t="n">
        <v>121526</v>
      </c>
      <c r="B599" s="15" t="inlineStr">
        <is>
          <t>WOODSHILL_PV</t>
        </is>
      </c>
      <c r="C599" s="15" t="n">
        <v>0.38</v>
      </c>
      <c r="D599" s="15" t="n">
        <v>101</v>
      </c>
      <c r="E599" s="15" t="n">
        <v>1634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0.00902</v>
      </c>
      <c r="M599" s="15" t="n">
        <v>0.00902</v>
      </c>
      <c r="N599" s="15" t="n"/>
      <c r="O599" s="15">
        <f>L599*J599</f>
        <v/>
      </c>
      <c r="P599" s="17">
        <f>M599*J599</f>
        <v/>
      </c>
    </row>
    <row r="600" ht="13.5" customHeight="1">
      <c r="A600" s="14" t="n">
        <v>121536</v>
      </c>
      <c r="B600" s="15" t="inlineStr">
        <is>
          <t xml:space="preserve">QB_GEN      </t>
        </is>
      </c>
      <c r="C600" s="15" t="n">
        <v>0.42</v>
      </c>
      <c r="D600" s="15" t="n">
        <v>101</v>
      </c>
      <c r="E600" s="15" t="n">
        <v>1633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0.00906</v>
      </c>
      <c r="M600" s="15" t="n">
        <v>0.00906</v>
      </c>
      <c r="N600" s="15" t="n"/>
      <c r="O600" s="15">
        <f>L600*J600</f>
        <v/>
      </c>
      <c r="P600" s="17">
        <f>M600*J600</f>
        <v/>
      </c>
    </row>
    <row r="601" ht="13.5" customHeight="1">
      <c r="A601" s="14" t="n">
        <v>999541</v>
      </c>
      <c r="B601" s="15" t="inlineStr">
        <is>
          <t>SUN_BROOKL~1</t>
        </is>
      </c>
      <c r="C601" s="15" t="n">
        <v>115</v>
      </c>
      <c r="D601" s="15" t="n">
        <v>101</v>
      </c>
      <c r="E601" s="15" t="n">
        <v>1630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0.01101</v>
      </c>
      <c r="M601" s="15" t="n">
        <v>0.01101</v>
      </c>
      <c r="N601" s="15" t="n"/>
      <c r="O601" s="15">
        <f>L601*J601</f>
        <v/>
      </c>
      <c r="P601" s="17">
        <f>M601*J601</f>
        <v/>
      </c>
    </row>
    <row r="602" ht="13.5" customHeight="1">
      <c r="A602" s="14" t="n">
        <v>999682</v>
      </c>
      <c r="B602" s="15" t="inlineStr">
        <is>
          <t>SUN_SHUNCK~1</t>
        </is>
      </c>
      <c r="C602" s="15" t="n">
        <v>115</v>
      </c>
      <c r="D602" s="15" t="n">
        <v>101</v>
      </c>
      <c r="E602" s="15" t="n">
        <v>1630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0.01164</v>
      </c>
      <c r="M602" s="15" t="n">
        <v>0.01164</v>
      </c>
      <c r="N602" s="15" t="n"/>
      <c r="O602" s="15">
        <f>L602*J602</f>
        <v/>
      </c>
      <c r="P602" s="17">
        <f>M602*J602</f>
        <v/>
      </c>
    </row>
    <row r="603" ht="13.5" customHeight="1">
      <c r="A603" s="14" t="n">
        <v>121638</v>
      </c>
      <c r="B603" s="15" t="inlineStr">
        <is>
          <t>PAWCATCK SLR</t>
        </is>
      </c>
      <c r="C603" s="15" t="n">
        <v>0.6</v>
      </c>
      <c r="D603" s="15" t="n">
        <v>101</v>
      </c>
      <c r="E603" s="15" t="n">
        <v>1634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0.01165</v>
      </c>
      <c r="M603" s="15" t="n">
        <v>0.01165</v>
      </c>
      <c r="N603" s="15" t="n"/>
      <c r="O603" s="15">
        <f>L603*J603</f>
        <v/>
      </c>
      <c r="P603" s="17">
        <f>M603*J603</f>
        <v/>
      </c>
    </row>
    <row r="604" ht="13.5" customHeight="1">
      <c r="A604" s="14" t="n">
        <v>121559</v>
      </c>
      <c r="B604" s="15" t="inlineStr">
        <is>
          <t>CONSTITUTION</t>
        </is>
      </c>
      <c r="C604" s="15" t="n">
        <v>0.6</v>
      </c>
      <c r="D604" s="15" t="n">
        <v>101</v>
      </c>
      <c r="E604" s="15" t="n">
        <v>1634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0.01426</v>
      </c>
      <c r="M604" s="15" t="n">
        <v>0.01426</v>
      </c>
      <c r="N604" s="15" t="n"/>
      <c r="O604" s="15">
        <f>L604*J604</f>
        <v/>
      </c>
      <c r="P604" s="17">
        <f>M604*J604</f>
        <v/>
      </c>
    </row>
    <row r="605" ht="13.5" customHeight="1">
      <c r="A605" s="14" t="n">
        <v>121560</v>
      </c>
      <c r="B605" s="15" t="inlineStr">
        <is>
          <t xml:space="preserve">PLAINFIELD  </t>
        </is>
      </c>
      <c r="C605" s="15" t="n">
        <v>13.8</v>
      </c>
      <c r="D605" s="15" t="n">
        <v>101</v>
      </c>
      <c r="E605" s="15" t="n">
        <v>1633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0.01429</v>
      </c>
      <c r="M605" s="15" t="n">
        <v>0.01429</v>
      </c>
      <c r="N605" s="15" t="n"/>
      <c r="O605" s="15">
        <f>L605*J605</f>
        <v/>
      </c>
      <c r="P605" s="17">
        <f>M605*J605</f>
        <v/>
      </c>
    </row>
    <row r="606" ht="13.5" customHeight="1">
      <c r="A606" s="14" t="n">
        <v>999562</v>
      </c>
      <c r="B606" s="15" t="inlineStr">
        <is>
          <t>SUN_FRY BR~1</t>
        </is>
      </c>
      <c r="C606" s="15" t="n">
        <v>115</v>
      </c>
      <c r="D606" s="15" t="n">
        <v>101</v>
      </c>
      <c r="E606" s="15" t="n">
        <v>1630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0.01429</v>
      </c>
      <c r="M606" s="15" t="n">
        <v>0.01429</v>
      </c>
      <c r="N606" s="15" t="n"/>
      <c r="O606" s="15">
        <f>L606*J606</f>
        <v/>
      </c>
      <c r="P606" s="17">
        <f>M606*J606</f>
        <v/>
      </c>
    </row>
    <row r="607" ht="13.5" customHeight="1">
      <c r="A607" s="14" t="n">
        <v>999116</v>
      </c>
      <c r="B607" s="15" t="inlineStr">
        <is>
          <t>SUN_N-BLOO~1</t>
        </is>
      </c>
      <c r="C607" s="15" t="n">
        <v>345</v>
      </c>
      <c r="D607" s="15" t="n">
        <v>101</v>
      </c>
      <c r="E607" s="15" t="n">
        <v>1670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0.01495</v>
      </c>
      <c r="M607" s="15" t="n">
        <v>0.01495</v>
      </c>
      <c r="N607" s="15" t="n"/>
      <c r="O607" s="15">
        <f>L607*J607</f>
        <v/>
      </c>
      <c r="P607" s="17">
        <f>M607*J607</f>
        <v/>
      </c>
    </row>
    <row r="608" ht="13.5" customHeight="1">
      <c r="A608" s="14" t="n">
        <v>121587</v>
      </c>
      <c r="B608" s="15" t="inlineStr">
        <is>
          <t xml:space="preserve">FOXWOODS G2 </t>
        </is>
      </c>
      <c r="C608" s="15" t="n">
        <v>4.16</v>
      </c>
      <c r="D608" s="15" t="n">
        <v>101</v>
      </c>
      <c r="E608" s="15" t="n">
        <v>1634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0.01656</v>
      </c>
      <c r="M608" s="15" t="n">
        <v>0.01656</v>
      </c>
      <c r="N608" s="15" t="n"/>
      <c r="O608" s="15">
        <f>L608*J608</f>
        <v/>
      </c>
      <c r="P608" s="17">
        <f>M608*J608</f>
        <v/>
      </c>
    </row>
    <row r="609" ht="13.5" customHeight="1">
      <c r="A609" s="14" t="n">
        <v>999672</v>
      </c>
      <c r="B609" s="15" t="inlineStr">
        <is>
          <t>BAT_MYSTIC~2</t>
        </is>
      </c>
      <c r="C609" s="15" t="n">
        <v>115</v>
      </c>
      <c r="D609" s="15" t="n">
        <v>101</v>
      </c>
      <c r="E609" s="15" t="n">
        <v>1630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0.01657</v>
      </c>
      <c r="M609" s="15" t="n">
        <v>0.01657</v>
      </c>
      <c r="N609" s="15" t="n"/>
      <c r="O609" s="15">
        <f>L609*J609</f>
        <v/>
      </c>
      <c r="P609" s="17">
        <f>M609*J609</f>
        <v/>
      </c>
    </row>
    <row r="610" ht="13.5" customHeight="1">
      <c r="A610" s="14" t="n">
        <v>999849</v>
      </c>
      <c r="B610" s="15" t="inlineStr">
        <is>
          <t>FC_WILLIMA~1</t>
        </is>
      </c>
      <c r="C610" s="15" t="n">
        <v>115</v>
      </c>
      <c r="D610" s="15" t="n">
        <v>101</v>
      </c>
      <c r="E610" s="15" t="n">
        <v>1630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0.0172</v>
      </c>
      <c r="M610" s="15" t="n">
        <v>0.0172</v>
      </c>
      <c r="N610" s="15" t="n"/>
      <c r="O610" s="15">
        <f>L610*J610</f>
        <v/>
      </c>
      <c r="P610" s="17">
        <f>M610*J610</f>
        <v/>
      </c>
    </row>
    <row r="611" ht="13.5" customHeight="1">
      <c r="A611" s="14" t="n">
        <v>121570</v>
      </c>
      <c r="B611" s="15" t="inlineStr">
        <is>
          <t xml:space="preserve">TUNNEL JET  </t>
        </is>
      </c>
      <c r="C611" s="15" t="n">
        <v>13.2</v>
      </c>
      <c r="D611" s="15" t="n">
        <v>101</v>
      </c>
      <c r="E611" s="15" t="n">
        <v>1634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0.01805</v>
      </c>
      <c r="M611" s="15" t="n">
        <v>0.01805</v>
      </c>
      <c r="N611" s="15" t="n"/>
      <c r="O611" s="15">
        <f>L611*J611</f>
        <v/>
      </c>
      <c r="P611" s="17">
        <f>M611*J611</f>
        <v/>
      </c>
    </row>
    <row r="612" ht="13.5" customHeight="1">
      <c r="A612" s="14" t="n">
        <v>121571</v>
      </c>
      <c r="B612" s="15" t="inlineStr">
        <is>
          <t xml:space="preserve">FUSION_GEN  </t>
        </is>
      </c>
      <c r="C612" s="15" t="n">
        <v>0.38</v>
      </c>
      <c r="D612" s="15" t="n">
        <v>101</v>
      </c>
      <c r="E612" s="15" t="n">
        <v>1634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0.01805</v>
      </c>
      <c r="M612" s="15" t="n">
        <v>0.01805</v>
      </c>
      <c r="N612" s="15" t="n"/>
      <c r="O612" s="15">
        <f>L612*J612</f>
        <v/>
      </c>
      <c r="P612" s="17">
        <f>M612*J612</f>
        <v/>
      </c>
    </row>
    <row r="613" ht="13.5" customHeight="1">
      <c r="A613" s="14" t="n">
        <v>121586</v>
      </c>
      <c r="B613" s="15" t="inlineStr">
        <is>
          <t xml:space="preserve">FOXWOODS G1 </t>
        </is>
      </c>
      <c r="C613" s="15" t="n">
        <v>4.16</v>
      </c>
      <c r="D613" s="15" t="n">
        <v>101</v>
      </c>
      <c r="E613" s="15" t="n">
        <v>1634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0.01805</v>
      </c>
      <c r="M613" s="15" t="n">
        <v>0.01805</v>
      </c>
      <c r="N613" s="15" t="n"/>
      <c r="O613" s="15">
        <f>L613*J613</f>
        <v/>
      </c>
      <c r="P613" s="17">
        <f>M613*J613</f>
        <v/>
      </c>
    </row>
    <row r="614" ht="13.5" customHeight="1">
      <c r="A614" s="14" t="n">
        <v>999583</v>
      </c>
      <c r="B614" s="15" t="inlineStr">
        <is>
          <t xml:space="preserve">SUN_TUNNEL  </t>
        </is>
      </c>
      <c r="C614" s="15" t="n">
        <v>115</v>
      </c>
      <c r="D614" s="15" t="n">
        <v>101</v>
      </c>
      <c r="E614" s="15" t="n">
        <v>1630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0.01805</v>
      </c>
      <c r="M614" s="15" t="n">
        <v>0.01805</v>
      </c>
      <c r="N614" s="15" t="n"/>
      <c r="O614" s="15">
        <f>L614*J614</f>
        <v/>
      </c>
      <c r="P614" s="17">
        <f>M614*J614</f>
        <v/>
      </c>
    </row>
    <row r="615" ht="13.5" customHeight="1">
      <c r="A615" s="14" t="n">
        <v>121788</v>
      </c>
      <c r="B615" s="15" t="inlineStr">
        <is>
          <t xml:space="preserve">LISBON      </t>
        </is>
      </c>
      <c r="C615" s="15" t="n">
        <v>4.16</v>
      </c>
      <c r="D615" s="15" t="n">
        <v>101</v>
      </c>
      <c r="E615" s="15" t="n">
        <v>1633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0.01846</v>
      </c>
      <c r="M615" s="15" t="n">
        <v>0.01846</v>
      </c>
      <c r="N615" s="15" t="n"/>
      <c r="O615" s="15">
        <f>L615*J615</f>
        <v/>
      </c>
      <c r="P615" s="17">
        <f>M615*J615</f>
        <v/>
      </c>
    </row>
    <row r="616" ht="13.5" customHeight="1">
      <c r="A616" s="14" t="n">
        <v>121852</v>
      </c>
      <c r="B616" s="15" t="inlineStr">
        <is>
          <t xml:space="preserve">RAINBOW HYD </t>
        </is>
      </c>
      <c r="C616" s="15" t="n">
        <v>2.4</v>
      </c>
      <c r="D616" s="15" t="n">
        <v>101</v>
      </c>
      <c r="E616" s="15" t="n">
        <v>1654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0.01876</v>
      </c>
      <c r="M616" s="15" t="n">
        <v>0.01876</v>
      </c>
      <c r="N616" s="15" t="n"/>
      <c r="O616" s="15">
        <f>L616*J616</f>
        <v/>
      </c>
      <c r="P616" s="17">
        <f>M616*J616</f>
        <v/>
      </c>
    </row>
    <row r="617" ht="13.5" customHeight="1">
      <c r="A617" s="14" t="n">
        <v>121860</v>
      </c>
      <c r="B617" s="15" t="inlineStr">
        <is>
          <t xml:space="preserve">HAMILTON GT </t>
        </is>
      </c>
      <c r="C617" s="15" t="n">
        <v>13.8</v>
      </c>
      <c r="D617" s="15" t="n">
        <v>101</v>
      </c>
      <c r="E617" s="15" t="n">
        <v>1654</v>
      </c>
      <c r="F617" s="15" t="n">
        <v>0</v>
      </c>
      <c r="G617" s="15" t="n">
        <v>0</v>
      </c>
      <c r="H617" s="15" t="n">
        <v>0</v>
      </c>
      <c r="I617" s="16" t="n">
        <v>0</v>
      </c>
      <c r="J617" s="15">
        <f>I617-F617</f>
        <v/>
      </c>
      <c r="K617" s="15">
        <f>H617-I617</f>
        <v/>
      </c>
      <c r="L617" s="15" t="n">
        <v>0.01876</v>
      </c>
      <c r="M617" s="15" t="n">
        <v>0.01876</v>
      </c>
      <c r="N617" s="15" t="n"/>
      <c r="O617" s="15">
        <f>L617*J617</f>
        <v/>
      </c>
      <c r="P617" s="17">
        <f>M617*J617</f>
        <v/>
      </c>
    </row>
    <row r="618" ht="13.5" customHeight="1">
      <c r="A618" s="14" t="n">
        <v>121865</v>
      </c>
      <c r="B618" s="15" t="inlineStr">
        <is>
          <t xml:space="preserve">DEXTER CT   </t>
        </is>
      </c>
      <c r="C618" s="15" t="n">
        <v>13.8</v>
      </c>
      <c r="D618" s="15" t="n">
        <v>101</v>
      </c>
      <c r="E618" s="15" t="n">
        <v>1653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0.01876</v>
      </c>
      <c r="M618" s="15" t="n">
        <v>0.01876</v>
      </c>
      <c r="N618" s="15" t="n"/>
      <c r="O618" s="15">
        <f>L618*J618</f>
        <v/>
      </c>
      <c r="P618" s="17">
        <f>M618*J618</f>
        <v/>
      </c>
    </row>
    <row r="619" ht="13.5" customHeight="1">
      <c r="A619" s="14" t="n">
        <v>990002</v>
      </c>
      <c r="B619" s="15" t="inlineStr">
        <is>
          <t>SUN_WINDSO~1</t>
        </is>
      </c>
      <c r="C619" s="15" t="n">
        <v>115</v>
      </c>
      <c r="D619" s="15" t="n">
        <v>101</v>
      </c>
      <c r="E619" s="15" t="n">
        <v>1650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0.01876</v>
      </c>
      <c r="M619" s="15" t="n">
        <v>0.01876</v>
      </c>
      <c r="N619" s="15" t="n"/>
      <c r="O619" s="15">
        <f>L619*J619</f>
        <v/>
      </c>
      <c r="P619" s="17">
        <f>M619*J619</f>
        <v/>
      </c>
    </row>
    <row r="620" ht="13.5" customHeight="1">
      <c r="A620" s="14" t="n">
        <v>990038</v>
      </c>
      <c r="B620" s="15" t="inlineStr">
        <is>
          <t>SUN_BARBOU~1</t>
        </is>
      </c>
      <c r="C620" s="15" t="n">
        <v>115</v>
      </c>
      <c r="D620" s="15" t="n">
        <v>101</v>
      </c>
      <c r="E620" s="15" t="n">
        <v>1650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0.01876</v>
      </c>
      <c r="M620" s="15" t="n">
        <v>0.01876</v>
      </c>
      <c r="N620" s="15" t="n"/>
      <c r="O620" s="15">
        <f>L620*J620</f>
        <v/>
      </c>
      <c r="P620" s="17">
        <f>M620*J620</f>
        <v/>
      </c>
    </row>
    <row r="621" ht="13.5" customHeight="1">
      <c r="A621" s="14" t="n">
        <v>121590</v>
      </c>
      <c r="B621" s="15" t="inlineStr">
        <is>
          <t xml:space="preserve">SECREC      </t>
        </is>
      </c>
      <c r="C621" s="15" t="n">
        <v>13.2</v>
      </c>
      <c r="D621" s="15" t="n">
        <v>101</v>
      </c>
      <c r="E621" s="15" t="n">
        <v>1633</v>
      </c>
      <c r="F621" s="15" t="n">
        <v>0</v>
      </c>
      <c r="G621" s="15" t="n">
        <v>0</v>
      </c>
      <c r="H621" s="15" t="n">
        <v>0</v>
      </c>
      <c r="I621" s="16" t="n">
        <v>0</v>
      </c>
      <c r="J621" s="15">
        <f>I621-F621</f>
        <v/>
      </c>
      <c r="K621" s="15">
        <f>H621-I621</f>
        <v/>
      </c>
      <c r="L621" s="15" t="n">
        <v>0.0191</v>
      </c>
      <c r="M621" s="15" t="n">
        <v>0.0191</v>
      </c>
      <c r="N621" s="15" t="n"/>
      <c r="O621" s="15">
        <f>L621*J621</f>
        <v/>
      </c>
      <c r="P621" s="17">
        <f>M621*J621</f>
        <v/>
      </c>
    </row>
    <row r="622" ht="13.5" customHeight="1">
      <c r="A622" s="14" t="n">
        <v>121579</v>
      </c>
      <c r="B622" s="15" t="inlineStr">
        <is>
          <t xml:space="preserve">NORWICH JET </t>
        </is>
      </c>
      <c r="C622" s="15" t="n">
        <v>13.8</v>
      </c>
      <c r="D622" s="15" t="n">
        <v>101</v>
      </c>
      <c r="E622" s="15" t="n">
        <v>1633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0.0191</v>
      </c>
      <c r="M622" s="15" t="n">
        <v>0.0191</v>
      </c>
      <c r="N622" s="15" t="n"/>
      <c r="O622" s="15">
        <f>L622*J622</f>
        <v/>
      </c>
      <c r="P622" s="17">
        <f>M622*J622</f>
        <v/>
      </c>
    </row>
    <row r="623" ht="13.5" customHeight="1">
      <c r="A623" s="14" t="n">
        <v>990290</v>
      </c>
      <c r="B623" s="15" t="inlineStr">
        <is>
          <t>SUN_N-BLOO~1</t>
        </is>
      </c>
      <c r="C623" s="15" t="n">
        <v>115</v>
      </c>
      <c r="D623" s="15" t="n">
        <v>101</v>
      </c>
      <c r="E623" s="15" t="n">
        <v>1670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0.02189</v>
      </c>
      <c r="M623" s="15" t="n">
        <v>0.02189</v>
      </c>
      <c r="N623" s="15" t="n"/>
      <c r="O623" s="15">
        <f>L623*J623</f>
        <v/>
      </c>
      <c r="P623" s="17">
        <f>M623*J623</f>
        <v/>
      </c>
    </row>
    <row r="624" ht="13.5" customHeight="1">
      <c r="A624" s="14" t="n">
        <v>121647</v>
      </c>
      <c r="B624" s="15" t="inlineStr">
        <is>
          <t xml:space="preserve">MONTVILLE   </t>
        </is>
      </c>
      <c r="C624" s="15" t="n">
        <v>2.4</v>
      </c>
      <c r="D624" s="15" t="n">
        <v>101</v>
      </c>
      <c r="E624" s="15" t="n">
        <v>1633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0.02286</v>
      </c>
      <c r="M624" s="15" t="n">
        <v>0.02286</v>
      </c>
      <c r="N624" s="15" t="n"/>
      <c r="O624" s="15">
        <f>L624*J624</f>
        <v/>
      </c>
      <c r="P624" s="17">
        <f>M624*J624</f>
        <v/>
      </c>
    </row>
    <row r="625" ht="13.5" customHeight="1">
      <c r="A625" s="14" t="n">
        <v>121645</v>
      </c>
      <c r="B625" s="15" t="inlineStr">
        <is>
          <t>MONTVILLE_G5</t>
        </is>
      </c>
      <c r="C625" s="15" t="n">
        <v>13.8</v>
      </c>
      <c r="D625" s="15" t="n">
        <v>101</v>
      </c>
      <c r="E625" s="15" t="n">
        <v>1633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0.02431</v>
      </c>
      <c r="M625" s="15" t="n">
        <v>0.02431</v>
      </c>
      <c r="N625" s="15" t="n"/>
      <c r="O625" s="15">
        <f>L625*J625</f>
        <v/>
      </c>
      <c r="P625" s="17">
        <f>M625*J625</f>
        <v/>
      </c>
    </row>
    <row r="626" ht="13.5" customHeight="1">
      <c r="A626" s="14" t="n">
        <v>121646</v>
      </c>
      <c r="B626" s="15" t="inlineStr">
        <is>
          <t>MONTVILLE_G6</t>
        </is>
      </c>
      <c r="C626" s="15" t="n">
        <v>22</v>
      </c>
      <c r="D626" s="15" t="n">
        <v>101</v>
      </c>
      <c r="E626" s="15" t="n">
        <v>1633</v>
      </c>
      <c r="F626" s="15" t="n">
        <v>24.5</v>
      </c>
      <c r="G626" s="15" t="n">
        <v>0</v>
      </c>
      <c r="H626" s="15" t="n">
        <v>410</v>
      </c>
      <c r="I626" s="16" t="n">
        <v>24.5</v>
      </c>
      <c r="J626" s="15">
        <f>I626-F626</f>
        <v/>
      </c>
      <c r="K626" s="15">
        <f>H626-I626</f>
        <v/>
      </c>
      <c r="L626" s="15" t="n">
        <v>0.02431</v>
      </c>
      <c r="M626" s="15" t="n">
        <v>0.02431</v>
      </c>
      <c r="N626" s="15" t="n"/>
      <c r="O626" s="15">
        <f>L626*J626</f>
        <v/>
      </c>
      <c r="P626" s="17">
        <f>M626*J626</f>
        <v/>
      </c>
    </row>
    <row r="627" ht="13.5" customHeight="1">
      <c r="A627" s="14" t="n">
        <v>121835</v>
      </c>
      <c r="B627" s="15" t="inlineStr">
        <is>
          <t>RAND WHITNEY</t>
        </is>
      </c>
      <c r="C627" s="15" t="n">
        <v>13.8</v>
      </c>
      <c r="D627" s="15" t="n">
        <v>101</v>
      </c>
      <c r="E627" s="15" t="n">
        <v>1634</v>
      </c>
      <c r="F627" s="15" t="n">
        <v>0</v>
      </c>
      <c r="G627" s="15" t="n">
        <v>0</v>
      </c>
      <c r="H627" s="15" t="n">
        <v>0</v>
      </c>
      <c r="I627" s="16" t="n">
        <v>0</v>
      </c>
      <c r="J627" s="15">
        <f>I627-F627</f>
        <v/>
      </c>
      <c r="K627" s="15">
        <f>H627-I627</f>
        <v/>
      </c>
      <c r="L627" s="15" t="n">
        <v>0.02431</v>
      </c>
      <c r="M627" s="15" t="n">
        <v>0.02431</v>
      </c>
      <c r="N627" s="15" t="n"/>
      <c r="O627" s="15">
        <f>L627*J627</f>
        <v/>
      </c>
      <c r="P627" s="17">
        <f>M627*J627</f>
        <v/>
      </c>
    </row>
    <row r="628" ht="13.5" customHeight="1">
      <c r="A628" s="14" t="n">
        <v>999718</v>
      </c>
      <c r="B628" s="15" t="inlineStr">
        <is>
          <t>WND_MONTVI~1</t>
        </is>
      </c>
      <c r="C628" s="15" t="n">
        <v>115</v>
      </c>
      <c r="D628" s="15" t="n">
        <v>101</v>
      </c>
      <c r="E628" s="15" t="n">
        <v>1630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0.02431</v>
      </c>
      <c r="M628" s="15" t="n">
        <v>0.02431</v>
      </c>
      <c r="N628" s="15" t="n"/>
      <c r="O628" s="15">
        <f>L628*J628</f>
        <v/>
      </c>
      <c r="P628" s="17">
        <f>M628*J628</f>
        <v/>
      </c>
    </row>
    <row r="629" ht="13.5" customHeight="1">
      <c r="A629" s="14" t="n">
        <v>999768</v>
      </c>
      <c r="B629" s="15" t="inlineStr">
        <is>
          <t>SUN_WATERF~1</t>
        </is>
      </c>
      <c r="C629" s="15" t="n">
        <v>115</v>
      </c>
      <c r="D629" s="15" t="n">
        <v>101</v>
      </c>
      <c r="E629" s="15" t="n">
        <v>1630</v>
      </c>
      <c r="F629" s="15" t="n">
        <v>0</v>
      </c>
      <c r="G629" s="15" t="n">
        <v>0</v>
      </c>
      <c r="H629" s="15" t="n">
        <v>0</v>
      </c>
      <c r="I629" s="16" t="n">
        <v>0</v>
      </c>
      <c r="J629" s="15">
        <f>I629-F629</f>
        <v/>
      </c>
      <c r="K629" s="15">
        <f>H629-I629</f>
        <v/>
      </c>
      <c r="L629" s="15" t="n">
        <v>0.02431</v>
      </c>
      <c r="M629" s="15" t="n">
        <v>0.02431</v>
      </c>
      <c r="N629" s="15" t="n"/>
      <c r="O629" s="15">
        <f>L629*J629</f>
        <v/>
      </c>
      <c r="P629" s="17">
        <f>M629*J629</f>
        <v/>
      </c>
    </row>
    <row r="630" ht="13.5" customHeight="1">
      <c r="A630" s="14" t="n">
        <v>121931</v>
      </c>
      <c r="B630" s="15" t="inlineStr">
        <is>
          <t>RIVERSIDE PF</t>
        </is>
      </c>
      <c r="C630" s="15" t="n">
        <v>23</v>
      </c>
      <c r="D630" s="15" t="n">
        <v>101</v>
      </c>
      <c r="E630" s="15" t="n">
        <v>1672</v>
      </c>
      <c r="F630" s="15" t="n">
        <v>0</v>
      </c>
      <c r="G630" s="15" t="n">
        <v>0</v>
      </c>
      <c r="H630" s="15" t="n">
        <v>0</v>
      </c>
      <c r="I630" s="16" t="n">
        <v>0</v>
      </c>
      <c r="J630" s="15">
        <f>I630-F630</f>
        <v/>
      </c>
      <c r="K630" s="15">
        <f>H630-I630</f>
        <v/>
      </c>
      <c r="L630" s="15" t="n">
        <v>0.02434</v>
      </c>
      <c r="M630" s="15" t="n">
        <v>0.02434</v>
      </c>
      <c r="N630" s="15" t="n"/>
      <c r="O630" s="15">
        <f>L630*J630</f>
        <v/>
      </c>
      <c r="P630" s="17">
        <f>M630*J630</f>
        <v/>
      </c>
    </row>
    <row r="631" ht="13.5" customHeight="1">
      <c r="A631" s="14" t="n">
        <v>121943</v>
      </c>
      <c r="B631" s="15" t="inlineStr">
        <is>
          <t xml:space="preserve">S-MEADOW_G5 </t>
        </is>
      </c>
      <c r="C631" s="15" t="n">
        <v>11.5</v>
      </c>
      <c r="D631" s="15" t="n">
        <v>101</v>
      </c>
      <c r="E631" s="15" t="n">
        <v>1673</v>
      </c>
      <c r="F631" s="15" t="n">
        <v>0</v>
      </c>
      <c r="G631" s="15" t="n">
        <v>0</v>
      </c>
      <c r="H631" s="15" t="n">
        <v>0</v>
      </c>
      <c r="I631" s="16" t="n">
        <v>0</v>
      </c>
      <c r="J631" s="15">
        <f>I631-F631</f>
        <v/>
      </c>
      <c r="K631" s="15">
        <f>H631-I631</f>
        <v/>
      </c>
      <c r="L631" s="15" t="n">
        <v>0.02446</v>
      </c>
      <c r="M631" s="15" t="n">
        <v>0.02446</v>
      </c>
      <c r="N631" s="15" t="n"/>
      <c r="O631" s="15">
        <f>L631*J631</f>
        <v/>
      </c>
      <c r="P631" s="17">
        <f>M631*J631</f>
        <v/>
      </c>
    </row>
    <row r="632" ht="13.5" customHeight="1">
      <c r="A632" s="14" t="n">
        <v>121944</v>
      </c>
      <c r="B632" s="15" t="inlineStr">
        <is>
          <t xml:space="preserve">S-MEADOW_G6 </t>
        </is>
      </c>
      <c r="C632" s="15" t="n">
        <v>11.5</v>
      </c>
      <c r="D632" s="15" t="n">
        <v>101</v>
      </c>
      <c r="E632" s="15" t="n">
        <v>1673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0.02446</v>
      </c>
      <c r="M632" s="15" t="n">
        <v>0.02446</v>
      </c>
      <c r="N632" s="15" t="n"/>
      <c r="O632" s="15">
        <f>L632*J632</f>
        <v/>
      </c>
      <c r="P632" s="17">
        <f>M632*J632</f>
        <v/>
      </c>
    </row>
    <row r="633" ht="13.5" customHeight="1">
      <c r="A633" s="14" t="n">
        <v>121965</v>
      </c>
      <c r="B633" s="15" t="inlineStr">
        <is>
          <t xml:space="preserve">CDECCA_ST   </t>
        </is>
      </c>
      <c r="C633" s="15" t="n">
        <v>13.2</v>
      </c>
      <c r="D633" s="15" t="n">
        <v>101</v>
      </c>
      <c r="E633" s="15" t="n">
        <v>1673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0.02511</v>
      </c>
      <c r="M633" s="15" t="n">
        <v>0.02511</v>
      </c>
      <c r="N633" s="15" t="n"/>
      <c r="O633" s="15">
        <f>L633*J633</f>
        <v/>
      </c>
      <c r="P633" s="17">
        <f>M633*J633</f>
        <v/>
      </c>
    </row>
    <row r="634" ht="13.5" customHeight="1">
      <c r="A634" s="14" t="n">
        <v>121964</v>
      </c>
      <c r="B634" s="15" t="inlineStr">
        <is>
          <t xml:space="preserve">CDECCA_CT   </t>
        </is>
      </c>
      <c r="C634" s="15" t="n">
        <v>13.8</v>
      </c>
      <c r="D634" s="15" t="n">
        <v>101</v>
      </c>
      <c r="E634" s="15" t="n">
        <v>1673</v>
      </c>
      <c r="F634" s="15" t="n">
        <v>0</v>
      </c>
      <c r="G634" s="15" t="n">
        <v>0</v>
      </c>
      <c r="H634" s="15" t="n">
        <v>0</v>
      </c>
      <c r="I634" s="16" t="n">
        <v>0</v>
      </c>
      <c r="J634" s="15">
        <f>I634-F634</f>
        <v/>
      </c>
      <c r="K634" s="15">
        <f>H634-I634</f>
        <v/>
      </c>
      <c r="L634" s="15" t="n">
        <v>0.02511</v>
      </c>
      <c r="M634" s="15" t="n">
        <v>0.02511</v>
      </c>
      <c r="N634" s="15" t="n"/>
      <c r="O634" s="15">
        <f>L634*J634</f>
        <v/>
      </c>
      <c r="P634" s="17">
        <f>M634*J634</f>
        <v/>
      </c>
    </row>
    <row r="635" ht="13.5" customHeight="1">
      <c r="A635" s="14" t="n">
        <v>121656</v>
      </c>
      <c r="B635" s="15" t="inlineStr">
        <is>
          <t>MILLSTONE_G2</t>
        </is>
      </c>
      <c r="C635" s="15" t="n">
        <v>24</v>
      </c>
      <c r="D635" s="15" t="n">
        <v>101</v>
      </c>
      <c r="E635" s="15" t="n">
        <v>1633</v>
      </c>
      <c r="F635" s="15" t="n">
        <v>934.5</v>
      </c>
      <c r="G635" s="15" t="n">
        <v>0</v>
      </c>
      <c r="H635" s="15" t="n">
        <v>934.5</v>
      </c>
      <c r="I635" s="16" t="n">
        <v>934.5</v>
      </c>
      <c r="J635" s="15">
        <f>I635-F635</f>
        <v/>
      </c>
      <c r="K635" s="15">
        <f>H635-I635</f>
        <v/>
      </c>
      <c r="L635" s="15" t="n">
        <v>0.02695</v>
      </c>
      <c r="M635" s="15" t="n">
        <v>0.02695</v>
      </c>
      <c r="N635" s="15" t="n"/>
      <c r="O635" s="15">
        <f>L635*J635</f>
        <v/>
      </c>
      <c r="P635" s="17">
        <f>M635*J635</f>
        <v/>
      </c>
    </row>
    <row r="636" ht="13.5" customHeight="1">
      <c r="A636" s="14" t="n">
        <v>121657</v>
      </c>
      <c r="B636" s="15" t="inlineStr">
        <is>
          <t>MILLSTONE_G3</t>
        </is>
      </c>
      <c r="C636" s="15" t="n">
        <v>24</v>
      </c>
      <c r="D636" s="15" t="n">
        <v>101</v>
      </c>
      <c r="E636" s="15" t="n">
        <v>1633</v>
      </c>
      <c r="F636" s="15" t="n">
        <v>1283</v>
      </c>
      <c r="G636" s="15" t="n">
        <v>0</v>
      </c>
      <c r="H636" s="15" t="n">
        <v>1283</v>
      </c>
      <c r="I636" s="16" t="n">
        <v>1283</v>
      </c>
      <c r="J636" s="15">
        <f>I636-F636</f>
        <v/>
      </c>
      <c r="K636" s="15">
        <f>H636-I636</f>
        <v/>
      </c>
      <c r="L636" s="15" t="n">
        <v>0.02695</v>
      </c>
      <c r="M636" s="15" t="n">
        <v>0.02695</v>
      </c>
      <c r="N636" s="15" t="n"/>
      <c r="O636" s="15">
        <f>L636*J636</f>
        <v/>
      </c>
      <c r="P636" s="17">
        <f>M636*J636</f>
        <v/>
      </c>
    </row>
    <row r="637" ht="13.5" customHeight="1">
      <c r="A637" s="14" t="n">
        <v>999194</v>
      </c>
      <c r="B637" s="15" t="inlineStr">
        <is>
          <t>NUC_MILLST~1</t>
        </is>
      </c>
      <c r="C637" s="15" t="n">
        <v>345</v>
      </c>
      <c r="D637" s="15" t="n">
        <v>101</v>
      </c>
      <c r="E637" s="15" t="n">
        <v>1630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0.02695</v>
      </c>
      <c r="M637" s="15" t="n">
        <v>0.02695</v>
      </c>
      <c r="N637" s="15" t="n"/>
      <c r="O637" s="15">
        <f>L637*J637</f>
        <v/>
      </c>
      <c r="P637" s="17">
        <f>M637*J637</f>
        <v/>
      </c>
    </row>
    <row r="638" ht="13.5" customHeight="1">
      <c r="A638" s="14" t="n">
        <v>122154</v>
      </c>
      <c r="B638" s="15" t="inlineStr">
        <is>
          <t>SIMSBURY SLR</t>
        </is>
      </c>
      <c r="C638" s="15" t="n">
        <v>0.38</v>
      </c>
      <c r="D638" s="15" t="n">
        <v>101</v>
      </c>
      <c r="E638" s="15" t="n">
        <v>1694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0.02846</v>
      </c>
      <c r="M638" s="15" t="n">
        <v>0.02846</v>
      </c>
      <c r="N638" s="15" t="n"/>
      <c r="O638" s="15">
        <f>L638*J638</f>
        <v/>
      </c>
      <c r="P638" s="17">
        <f>M638*J638</f>
        <v/>
      </c>
    </row>
    <row r="639" ht="13.5" customHeight="1">
      <c r="A639" s="14" t="n">
        <v>990307</v>
      </c>
      <c r="B639" s="15" t="inlineStr">
        <is>
          <t>SUN_NE-SIM~1</t>
        </is>
      </c>
      <c r="C639" s="15" t="n">
        <v>115</v>
      </c>
      <c r="D639" s="15" t="n">
        <v>101</v>
      </c>
      <c r="E639" s="15" t="n">
        <v>1690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0.02846</v>
      </c>
      <c r="M639" s="15" t="n">
        <v>0.02846</v>
      </c>
      <c r="N639" s="15" t="n"/>
      <c r="O639" s="15">
        <f>L639*J639</f>
        <v/>
      </c>
      <c r="P639" s="17">
        <f>M639*J639</f>
        <v/>
      </c>
    </row>
    <row r="640" ht="13.5" customHeight="1">
      <c r="A640" s="14" t="n">
        <v>122041</v>
      </c>
      <c r="B640" s="15" t="inlineStr">
        <is>
          <t>MIDDLETWN_G2</t>
        </is>
      </c>
      <c r="C640" s="15" t="n">
        <v>13.8</v>
      </c>
      <c r="D640" s="15" t="n">
        <v>101</v>
      </c>
      <c r="E640" s="15" t="n">
        <v>1713</v>
      </c>
      <c r="F640" s="15" t="n">
        <v>121.29</v>
      </c>
      <c r="G640" s="15" t="n">
        <v>0</v>
      </c>
      <c r="H640" s="15" t="n">
        <v>121.29</v>
      </c>
      <c r="I640" s="16" t="n">
        <v>121.29</v>
      </c>
      <c r="J640" s="15">
        <f>I640-F640</f>
        <v/>
      </c>
      <c r="K640" s="15">
        <f>H640-I640</f>
        <v/>
      </c>
      <c r="L640" s="15" t="n">
        <v>0.03291</v>
      </c>
      <c r="M640" s="15" t="n">
        <v>0.03291</v>
      </c>
      <c r="N640" s="15" t="n"/>
      <c r="O640" s="15">
        <f>L640*J640</f>
        <v/>
      </c>
      <c r="P640" s="17">
        <f>M640*J640</f>
        <v/>
      </c>
    </row>
    <row r="641" ht="13.5" customHeight="1">
      <c r="A641" s="14" t="n">
        <v>122042</v>
      </c>
      <c r="B641" s="15" t="inlineStr">
        <is>
          <t>MIDDLETWN_G3</t>
        </is>
      </c>
      <c r="C641" s="15" t="n">
        <v>22</v>
      </c>
      <c r="D641" s="15" t="n">
        <v>101</v>
      </c>
      <c r="E641" s="15" t="n">
        <v>1713</v>
      </c>
      <c r="F641" s="15" t="n">
        <v>231.71</v>
      </c>
      <c r="G641" s="15" t="n">
        <v>0</v>
      </c>
      <c r="H641" s="15" t="n">
        <v>231.71</v>
      </c>
      <c r="I641" s="16" t="n">
        <v>231.71</v>
      </c>
      <c r="J641" s="15">
        <f>I641-F641</f>
        <v/>
      </c>
      <c r="K641" s="15">
        <f>H641-I641</f>
        <v/>
      </c>
      <c r="L641" s="15" t="n">
        <v>0.03291</v>
      </c>
      <c r="M641" s="15" t="n">
        <v>0.03291</v>
      </c>
      <c r="N641" s="15" t="n"/>
      <c r="O641" s="15">
        <f>L641*J641</f>
        <v/>
      </c>
      <c r="P641" s="17">
        <f>M641*J641</f>
        <v/>
      </c>
    </row>
    <row r="642" ht="13.5" customHeight="1">
      <c r="A642" s="14" t="n">
        <v>122044</v>
      </c>
      <c r="B642" s="15" t="inlineStr">
        <is>
          <t>MIDDLETWN_10</t>
        </is>
      </c>
      <c r="C642" s="15" t="n">
        <v>13.2</v>
      </c>
      <c r="D642" s="15" t="n">
        <v>101</v>
      </c>
      <c r="E642" s="15" t="n">
        <v>1713</v>
      </c>
      <c r="F642" s="15" t="n">
        <v>0</v>
      </c>
      <c r="G642" s="15" t="n">
        <v>0</v>
      </c>
      <c r="H642" s="15" t="n">
        <v>0</v>
      </c>
      <c r="I642" s="16" t="n">
        <v>0</v>
      </c>
      <c r="J642" s="15">
        <f>I642-F642</f>
        <v/>
      </c>
      <c r="K642" s="15">
        <f>H642-I642</f>
        <v/>
      </c>
      <c r="L642" s="15" t="n">
        <v>0.03291</v>
      </c>
      <c r="M642" s="15" t="n">
        <v>0.03291</v>
      </c>
      <c r="N642" s="15" t="n"/>
      <c r="O642" s="15">
        <f>L642*J642</f>
        <v/>
      </c>
      <c r="P642" s="17">
        <f>M642*J642</f>
        <v/>
      </c>
    </row>
    <row r="643" ht="13.5" customHeight="1">
      <c r="A643" s="14" t="n">
        <v>122032</v>
      </c>
      <c r="B643" s="15" t="inlineStr">
        <is>
          <t xml:space="preserve">KLEEN_S1    </t>
        </is>
      </c>
      <c r="C643" s="15" t="n">
        <v>18</v>
      </c>
      <c r="D643" s="15" t="n">
        <v>101</v>
      </c>
      <c r="E643" s="15" t="n">
        <v>1713</v>
      </c>
      <c r="F643" s="15" t="n">
        <v>258.7</v>
      </c>
      <c r="G643" s="15" t="n">
        <v>0</v>
      </c>
      <c r="H643" s="15" t="n">
        <v>258.7</v>
      </c>
      <c r="I643" s="16" t="n">
        <v>258.7</v>
      </c>
      <c r="J643" s="15">
        <f>I643-F643</f>
        <v/>
      </c>
      <c r="K643" s="15">
        <f>H643-I643</f>
        <v/>
      </c>
      <c r="L643" s="15" t="n">
        <v>0.03437</v>
      </c>
      <c r="M643" s="15" t="n">
        <v>0.03437</v>
      </c>
      <c r="N643" s="15" t="n"/>
      <c r="O643" s="15">
        <f>L643*J643</f>
        <v/>
      </c>
      <c r="P643" s="17">
        <f>M643*J643</f>
        <v/>
      </c>
    </row>
    <row r="644" ht="13.5" customHeight="1">
      <c r="A644" s="14" t="n">
        <v>122031</v>
      </c>
      <c r="B644" s="15" t="inlineStr">
        <is>
          <t xml:space="preserve">KLEEN_C2    </t>
        </is>
      </c>
      <c r="C644" s="15" t="n">
        <v>16.5</v>
      </c>
      <c r="D644" s="15" t="n">
        <v>101</v>
      </c>
      <c r="E644" s="15" t="n">
        <v>1713</v>
      </c>
      <c r="F644" s="15" t="n">
        <v>180.65</v>
      </c>
      <c r="G644" s="15" t="n">
        <v>0</v>
      </c>
      <c r="H644" s="15" t="n">
        <v>180.65</v>
      </c>
      <c r="I644" s="16" t="n">
        <v>180.65</v>
      </c>
      <c r="J644" s="15">
        <f>I644-F644</f>
        <v/>
      </c>
      <c r="K644" s="15">
        <f>H644-I644</f>
        <v/>
      </c>
      <c r="L644" s="15" t="n">
        <v>0.03437</v>
      </c>
      <c r="M644" s="15" t="n">
        <v>0.03437</v>
      </c>
      <c r="N644" s="15" t="n"/>
      <c r="O644" s="15">
        <f>L644*J644</f>
        <v/>
      </c>
      <c r="P644" s="17">
        <f>M644*J644</f>
        <v/>
      </c>
    </row>
    <row r="645" ht="13.5" customHeight="1">
      <c r="A645" s="14" t="n">
        <v>122030</v>
      </c>
      <c r="B645" s="15" t="inlineStr">
        <is>
          <t xml:space="preserve">KLEEN_C1    </t>
        </is>
      </c>
      <c r="C645" s="15" t="n">
        <v>16.5</v>
      </c>
      <c r="D645" s="15" t="n">
        <v>101</v>
      </c>
      <c r="E645" s="15" t="n">
        <v>1713</v>
      </c>
      <c r="F645" s="15" t="n">
        <v>180.65</v>
      </c>
      <c r="G645" s="15" t="n">
        <v>0</v>
      </c>
      <c r="H645" s="15" t="n">
        <v>180.65</v>
      </c>
      <c r="I645" s="16" t="n">
        <v>180.65</v>
      </c>
      <c r="J645" s="15">
        <f>I645-F645</f>
        <v/>
      </c>
      <c r="K645" s="15">
        <f>H645-I645</f>
        <v/>
      </c>
      <c r="L645" s="15" t="n">
        <v>0.03437</v>
      </c>
      <c r="M645" s="15" t="n">
        <v>0.03437</v>
      </c>
      <c r="N645" s="15" t="n"/>
      <c r="O645" s="15">
        <f>L645*J645</f>
        <v/>
      </c>
      <c r="P645" s="17">
        <f>M645*J645</f>
        <v/>
      </c>
    </row>
    <row r="646" ht="13.5" customHeight="1">
      <c r="A646" s="14" t="n">
        <v>122043</v>
      </c>
      <c r="B646" s="15" t="inlineStr">
        <is>
          <t>MIDDLETWN_G4</t>
        </is>
      </c>
      <c r="C646" s="15" t="n">
        <v>22</v>
      </c>
      <c r="D646" s="15" t="n">
        <v>101</v>
      </c>
      <c r="E646" s="15" t="n">
        <v>1713</v>
      </c>
      <c r="F646" s="15" t="n">
        <v>402</v>
      </c>
      <c r="G646" s="15" t="n">
        <v>0</v>
      </c>
      <c r="H646" s="15" t="n">
        <v>402</v>
      </c>
      <c r="I646" s="16" t="n">
        <v>402</v>
      </c>
      <c r="J646" s="15">
        <f>I646-F646</f>
        <v/>
      </c>
      <c r="K646" s="15">
        <f>H646-I646</f>
        <v/>
      </c>
      <c r="L646" s="15" t="n">
        <v>0.03704</v>
      </c>
      <c r="M646" s="15" t="n">
        <v>0.03704</v>
      </c>
      <c r="N646" s="15" t="n"/>
      <c r="O646" s="15">
        <f>L646*J646</f>
        <v/>
      </c>
      <c r="P646" s="17">
        <f>M646*J646</f>
        <v/>
      </c>
    </row>
    <row r="647" ht="13.5" customHeight="1">
      <c r="A647" s="14" t="n">
        <v>122046</v>
      </c>
      <c r="B647" s="15" t="inlineStr">
        <is>
          <t>MIDDLETWN_12</t>
        </is>
      </c>
      <c r="C647" s="15" t="n">
        <v>13.8</v>
      </c>
      <c r="D647" s="15" t="n">
        <v>101</v>
      </c>
      <c r="E647" s="15" t="n">
        <v>1713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0.03704</v>
      </c>
      <c r="M647" s="15" t="n">
        <v>0.03704</v>
      </c>
      <c r="N647" s="15" t="n"/>
      <c r="O647" s="15">
        <f>L647*J647</f>
        <v/>
      </c>
      <c r="P647" s="17">
        <f>M647*J647</f>
        <v/>
      </c>
    </row>
    <row r="648" ht="13.5" customHeight="1">
      <c r="A648" s="14" t="n">
        <v>122047</v>
      </c>
      <c r="B648" s="15" t="inlineStr">
        <is>
          <t>MIDDLETWN_13</t>
        </is>
      </c>
      <c r="C648" s="15" t="n">
        <v>13.8</v>
      </c>
      <c r="D648" s="15" t="n">
        <v>101</v>
      </c>
      <c r="E648" s="15" t="n">
        <v>1713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0.03704</v>
      </c>
      <c r="M648" s="15" t="n">
        <v>0.03704</v>
      </c>
      <c r="N648" s="15" t="n"/>
      <c r="O648" s="15">
        <f>L648*J648</f>
        <v/>
      </c>
      <c r="P648" s="17">
        <f>M648*J648</f>
        <v/>
      </c>
    </row>
    <row r="649" ht="13.5" customHeight="1">
      <c r="A649" s="14" t="n">
        <v>122048</v>
      </c>
      <c r="B649" s="15" t="inlineStr">
        <is>
          <t>MIDDLETWN_14</t>
        </is>
      </c>
      <c r="C649" s="15" t="n">
        <v>13.8</v>
      </c>
      <c r="D649" s="15" t="n">
        <v>101</v>
      </c>
      <c r="E649" s="15" t="n">
        <v>1713</v>
      </c>
      <c r="F649" s="15" t="n">
        <v>0</v>
      </c>
      <c r="G649" s="15" t="n">
        <v>0</v>
      </c>
      <c r="H649" s="15" t="n">
        <v>0</v>
      </c>
      <c r="I649" s="16" t="n">
        <v>0</v>
      </c>
      <c r="J649" s="15">
        <f>I649-F649</f>
        <v/>
      </c>
      <c r="K649" s="15">
        <f>H649-I649</f>
        <v/>
      </c>
      <c r="L649" s="15" t="n">
        <v>0.03704</v>
      </c>
      <c r="M649" s="15" t="n">
        <v>0.03704</v>
      </c>
      <c r="N649" s="15" t="n"/>
      <c r="O649" s="15">
        <f>L649*J649</f>
        <v/>
      </c>
      <c r="P649" s="17">
        <f>M649*J649</f>
        <v/>
      </c>
    </row>
    <row r="650" ht="13.5" customHeight="1">
      <c r="A650" s="14" t="n">
        <v>122049</v>
      </c>
      <c r="B650" s="15" t="inlineStr">
        <is>
          <t>MIDDLETWN_15</t>
        </is>
      </c>
      <c r="C650" s="15" t="n">
        <v>13.8</v>
      </c>
      <c r="D650" s="15" t="n">
        <v>101</v>
      </c>
      <c r="E650" s="15" t="n">
        <v>1713</v>
      </c>
      <c r="F650" s="15" t="n">
        <v>0</v>
      </c>
      <c r="G650" s="15" t="n">
        <v>0</v>
      </c>
      <c r="H650" s="15" t="n">
        <v>0</v>
      </c>
      <c r="I650" s="16" t="n">
        <v>0</v>
      </c>
      <c r="J650" s="15">
        <f>I650-F650</f>
        <v/>
      </c>
      <c r="K650" s="15">
        <f>H650-I650</f>
        <v/>
      </c>
      <c r="L650" s="15" t="n">
        <v>0.03704</v>
      </c>
      <c r="M650" s="15" t="n">
        <v>0.03704</v>
      </c>
      <c r="N650" s="15" t="n"/>
      <c r="O650" s="15">
        <f>L650*J650</f>
        <v/>
      </c>
      <c r="P650" s="17">
        <f>M650*J650</f>
        <v/>
      </c>
    </row>
    <row r="651" ht="13.5" customHeight="1">
      <c r="A651" s="14" t="n">
        <v>990488</v>
      </c>
      <c r="B651" s="15" t="inlineStr">
        <is>
          <t>NG_BLACK R~1</t>
        </is>
      </c>
      <c r="C651" s="15" t="n">
        <v>115</v>
      </c>
      <c r="D651" s="15" t="n">
        <v>101</v>
      </c>
      <c r="E651" s="15" t="n">
        <v>1670</v>
      </c>
      <c r="F651" s="15" t="n">
        <v>0</v>
      </c>
      <c r="G651" s="15" t="n">
        <v>0</v>
      </c>
      <c r="H651" s="15" t="n">
        <v>0</v>
      </c>
      <c r="I651" s="16" t="n">
        <v>0</v>
      </c>
      <c r="J651" s="15">
        <f>I651-F651</f>
        <v/>
      </c>
      <c r="K651" s="15">
        <f>H651-I651</f>
        <v/>
      </c>
      <c r="L651" s="15" t="n">
        <v>0.03855</v>
      </c>
      <c r="M651" s="15" t="n">
        <v>0.03855</v>
      </c>
      <c r="N651" s="15" t="n"/>
      <c r="O651" s="15">
        <f>L651*J651</f>
        <v/>
      </c>
      <c r="P651" s="17">
        <f>M651*J651</f>
        <v/>
      </c>
    </row>
    <row r="652" ht="13.5" customHeight="1">
      <c r="A652" s="14" t="n">
        <v>123635</v>
      </c>
      <c r="B652" s="15" t="inlineStr">
        <is>
          <t xml:space="preserve">HALVARSSON  </t>
        </is>
      </c>
      <c r="C652" s="15" t="n">
        <v>192</v>
      </c>
      <c r="D652" s="15" t="n">
        <v>101</v>
      </c>
      <c r="E652" s="15" t="n">
        <v>1830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0.04189</v>
      </c>
      <c r="M652" s="15" t="n">
        <v>0.04189</v>
      </c>
      <c r="N652" s="15" t="n"/>
      <c r="O652" s="15">
        <f>L652*J652</f>
        <v/>
      </c>
      <c r="P652" s="17">
        <f>M652*J652</f>
        <v/>
      </c>
    </row>
    <row r="653" ht="13.5" customHeight="1">
      <c r="A653" s="14" t="n">
        <v>122417</v>
      </c>
      <c r="B653" s="15" t="inlineStr">
        <is>
          <t>BRANFORD JET</t>
        </is>
      </c>
      <c r="C653" s="15" t="n">
        <v>13.8</v>
      </c>
      <c r="D653" s="15" t="n">
        <v>101</v>
      </c>
      <c r="E653" s="15" t="n">
        <v>1734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0.04375</v>
      </c>
      <c r="M653" s="15" t="n">
        <v>0.04375</v>
      </c>
      <c r="N653" s="15" t="n"/>
      <c r="O653" s="15">
        <f>L653*J653</f>
        <v/>
      </c>
      <c r="P653" s="17">
        <f>M653*J653</f>
        <v/>
      </c>
    </row>
    <row r="654" ht="13.5" customHeight="1">
      <c r="A654" s="14" t="n">
        <v>123653</v>
      </c>
      <c r="B654" s="15" t="inlineStr">
        <is>
          <t>NEW HAVN HBR</t>
        </is>
      </c>
      <c r="C654" s="15" t="n">
        <v>22</v>
      </c>
      <c r="D654" s="15" t="n">
        <v>101</v>
      </c>
      <c r="E654" s="15" t="n">
        <v>1823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0.04467</v>
      </c>
      <c r="M654" s="15" t="n">
        <v>0.04467</v>
      </c>
      <c r="N654" s="15" t="n"/>
      <c r="O654" s="15">
        <f>L654*J654</f>
        <v/>
      </c>
      <c r="P654" s="17">
        <f>M654*J654</f>
        <v/>
      </c>
    </row>
    <row r="655" ht="13.5" customHeight="1">
      <c r="A655" s="14" t="n">
        <v>123655</v>
      </c>
      <c r="B655" s="15" t="inlineStr">
        <is>
          <t xml:space="preserve">NHHP G2     </t>
        </is>
      </c>
      <c r="C655" s="15" t="n">
        <v>13.8</v>
      </c>
      <c r="D655" s="15" t="n">
        <v>101</v>
      </c>
      <c r="E655" s="15" t="n">
        <v>1823</v>
      </c>
      <c r="F655" s="15" t="n">
        <v>0</v>
      </c>
      <c r="G655" s="15" t="n">
        <v>0</v>
      </c>
      <c r="H655" s="15" t="n">
        <v>0</v>
      </c>
      <c r="I655" s="16" t="n">
        <v>0</v>
      </c>
      <c r="J655" s="15">
        <f>I655-F655</f>
        <v/>
      </c>
      <c r="K655" s="15">
        <f>H655-I655</f>
        <v/>
      </c>
      <c r="L655" s="15" t="n">
        <v>0.04467</v>
      </c>
      <c r="M655" s="15" t="n">
        <v>0.04467</v>
      </c>
      <c r="N655" s="15" t="n"/>
      <c r="O655" s="15">
        <f>L655*J655</f>
        <v/>
      </c>
      <c r="P655" s="17">
        <f>M655*J655</f>
        <v/>
      </c>
    </row>
    <row r="656" ht="13.5" customHeight="1">
      <c r="A656" s="14" t="n">
        <v>123656</v>
      </c>
      <c r="B656" s="15" t="inlineStr">
        <is>
          <t xml:space="preserve">NHHP G3-4   </t>
        </is>
      </c>
      <c r="C656" s="15" t="n">
        <v>13.8</v>
      </c>
      <c r="D656" s="15" t="n">
        <v>101</v>
      </c>
      <c r="E656" s="15" t="n">
        <v>1823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0.04467</v>
      </c>
      <c r="M656" s="15" t="n">
        <v>0.04467</v>
      </c>
      <c r="N656" s="15" t="n"/>
      <c r="O656" s="15">
        <f>L656*J656</f>
        <v/>
      </c>
      <c r="P656" s="17">
        <f>M656*J656</f>
        <v/>
      </c>
    </row>
    <row r="657" ht="13.5" customHeight="1">
      <c r="A657" s="14" t="n">
        <v>123128</v>
      </c>
      <c r="B657" s="15" t="inlineStr">
        <is>
          <t xml:space="preserve">YALE DG 1   </t>
        </is>
      </c>
      <c r="C657" s="15" t="n">
        <v>13.8</v>
      </c>
      <c r="D657" s="15" t="n">
        <v>101</v>
      </c>
      <c r="E657" s="15" t="n">
        <v>1804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0.04569</v>
      </c>
      <c r="M657" s="15" t="n">
        <v>0.04569</v>
      </c>
      <c r="N657" s="15" t="n"/>
      <c r="O657" s="15">
        <f>L657*J657</f>
        <v/>
      </c>
      <c r="P657" s="17">
        <f>M657*J657</f>
        <v/>
      </c>
    </row>
    <row r="658" ht="13.5" customHeight="1">
      <c r="A658" s="14" t="n">
        <v>123129</v>
      </c>
      <c r="B658" s="15" t="inlineStr">
        <is>
          <t xml:space="preserve">YALE DG 2   </t>
        </is>
      </c>
      <c r="C658" s="15" t="n">
        <v>13.8</v>
      </c>
      <c r="D658" s="15" t="n">
        <v>101</v>
      </c>
      <c r="E658" s="15" t="n">
        <v>1804</v>
      </c>
      <c r="F658" s="15" t="n">
        <v>0</v>
      </c>
      <c r="G658" s="15" t="n">
        <v>0</v>
      </c>
      <c r="H658" s="15" t="n">
        <v>0</v>
      </c>
      <c r="I658" s="16" t="n">
        <v>0</v>
      </c>
      <c r="J658" s="15">
        <f>I658-F658</f>
        <v/>
      </c>
      <c r="K658" s="15">
        <f>H658-I658</f>
        <v/>
      </c>
      <c r="L658" s="15" t="n">
        <v>0.04569</v>
      </c>
      <c r="M658" s="15" t="n">
        <v>0.04569</v>
      </c>
      <c r="N658" s="15" t="n"/>
      <c r="O658" s="15">
        <f>L658*J658</f>
        <v/>
      </c>
      <c r="P658" s="17">
        <f>M658*J658</f>
        <v/>
      </c>
    </row>
    <row r="659" ht="13.5" customHeight="1">
      <c r="A659" s="14" t="n">
        <v>990740</v>
      </c>
      <c r="B659" s="15" t="inlineStr">
        <is>
          <t>SUN_WALLIN~1</t>
        </is>
      </c>
      <c r="C659" s="15" t="n">
        <v>115</v>
      </c>
      <c r="D659" s="15" t="n">
        <v>101</v>
      </c>
      <c r="E659" s="15" t="n">
        <v>1730</v>
      </c>
      <c r="F659" s="15" t="n">
        <v>0</v>
      </c>
      <c r="G659" s="15" t="n">
        <v>0</v>
      </c>
      <c r="H659" s="15" t="n">
        <v>0</v>
      </c>
      <c r="I659" s="16" t="n">
        <v>0</v>
      </c>
      <c r="J659" s="15">
        <f>I659-F659</f>
        <v/>
      </c>
      <c r="K659" s="15">
        <f>H659-I659</f>
        <v/>
      </c>
      <c r="L659" s="15" t="n">
        <v>0.04574</v>
      </c>
      <c r="M659" s="15" t="n">
        <v>0.04574</v>
      </c>
      <c r="N659" s="15" t="n"/>
      <c r="O659" s="15">
        <f>L659*J659</f>
        <v/>
      </c>
      <c r="P659" s="17">
        <f>M659*J659</f>
        <v/>
      </c>
    </row>
    <row r="660" ht="13.5" customHeight="1">
      <c r="A660" s="14" t="n">
        <v>122454</v>
      </c>
      <c r="B660" s="15" t="inlineStr">
        <is>
          <t>WALLINGFRDG7</t>
        </is>
      </c>
      <c r="C660" s="15" t="n">
        <v>13.8</v>
      </c>
      <c r="D660" s="15" t="n">
        <v>101</v>
      </c>
      <c r="E660" s="15" t="n">
        <v>1733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0.04574</v>
      </c>
      <c r="M660" s="15" t="n">
        <v>0.04574</v>
      </c>
      <c r="N660" s="15" t="n"/>
      <c r="O660" s="15">
        <f>L660*J660</f>
        <v/>
      </c>
      <c r="P660" s="17">
        <f>M660*J660</f>
        <v/>
      </c>
    </row>
    <row r="661" ht="13.5" customHeight="1">
      <c r="A661" s="14" t="n">
        <v>122453</v>
      </c>
      <c r="B661" s="15" t="inlineStr">
        <is>
          <t>WALLINGFRDG6</t>
        </is>
      </c>
      <c r="C661" s="15" t="n">
        <v>13.8</v>
      </c>
      <c r="D661" s="15" t="n">
        <v>101</v>
      </c>
      <c r="E661" s="15" t="n">
        <v>1733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0.04574</v>
      </c>
      <c r="M661" s="15" t="n">
        <v>0.04574</v>
      </c>
      <c r="N661" s="15" t="n"/>
      <c r="O661" s="15">
        <f>L661*J661</f>
        <v/>
      </c>
      <c r="P661" s="17">
        <f>M661*J661</f>
        <v/>
      </c>
    </row>
    <row r="662" ht="13.5" customHeight="1">
      <c r="A662" s="14" t="n">
        <v>122452</v>
      </c>
      <c r="B662" s="15" t="inlineStr">
        <is>
          <t>WALLINGFRDG5</t>
        </is>
      </c>
      <c r="C662" s="15" t="n">
        <v>13.8</v>
      </c>
      <c r="D662" s="15" t="n">
        <v>101</v>
      </c>
      <c r="E662" s="15" t="n">
        <v>1733</v>
      </c>
      <c r="F662" s="15" t="n">
        <v>0</v>
      </c>
      <c r="G662" s="15" t="n">
        <v>0</v>
      </c>
      <c r="H662" s="15" t="n">
        <v>0</v>
      </c>
      <c r="I662" s="16" t="n">
        <v>0</v>
      </c>
      <c r="J662" s="15">
        <f>I662-F662</f>
        <v/>
      </c>
      <c r="K662" s="15">
        <f>H662-I662</f>
        <v/>
      </c>
      <c r="L662" s="15" t="n">
        <v>0.04574</v>
      </c>
      <c r="M662" s="15" t="n">
        <v>0.04574</v>
      </c>
      <c r="N662" s="15" t="n"/>
      <c r="O662" s="15">
        <f>L662*J662</f>
        <v/>
      </c>
      <c r="P662" s="17">
        <f>M662*J662</f>
        <v/>
      </c>
    </row>
    <row r="663" ht="13.5" customHeight="1">
      <c r="A663" s="14" t="n">
        <v>122542</v>
      </c>
      <c r="B663" s="15" t="inlineStr">
        <is>
          <t xml:space="preserve">A.L. PIERCE </t>
        </is>
      </c>
      <c r="C663" s="15" t="n">
        <v>13.8</v>
      </c>
      <c r="D663" s="15" t="n">
        <v>101</v>
      </c>
      <c r="E663" s="15" t="n">
        <v>1733</v>
      </c>
      <c r="F663" s="15" t="n">
        <v>0</v>
      </c>
      <c r="G663" s="15" t="n">
        <v>0</v>
      </c>
      <c r="H663" s="15" t="n">
        <v>0</v>
      </c>
      <c r="I663" s="16" t="n">
        <v>0</v>
      </c>
      <c r="J663" s="15">
        <f>I663-F663</f>
        <v/>
      </c>
      <c r="K663" s="15">
        <f>H663-I663</f>
        <v/>
      </c>
      <c r="L663" s="15" t="n">
        <v>0.04574</v>
      </c>
      <c r="M663" s="15" t="n">
        <v>0.04574</v>
      </c>
      <c r="N663" s="15" t="n"/>
      <c r="O663" s="15">
        <f>L663*J663</f>
        <v/>
      </c>
      <c r="P663" s="17">
        <f>M663*J663</f>
        <v/>
      </c>
    </row>
    <row r="664" ht="13.5" customHeight="1">
      <c r="A664" s="14" t="n">
        <v>122450</v>
      </c>
      <c r="B664" s="15" t="inlineStr">
        <is>
          <t>WALLINGFRDG3</t>
        </is>
      </c>
      <c r="C664" s="15" t="n">
        <v>13.8</v>
      </c>
      <c r="D664" s="15" t="n">
        <v>101</v>
      </c>
      <c r="E664" s="15" t="n">
        <v>1733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0.04574</v>
      </c>
      <c r="M664" s="15" t="n">
        <v>0.04574</v>
      </c>
      <c r="N664" s="15" t="n"/>
      <c r="O664" s="15">
        <f>L664*J664</f>
        <v/>
      </c>
      <c r="P664" s="17">
        <f>M664*J664</f>
        <v/>
      </c>
    </row>
    <row r="665" ht="13.5" customHeight="1">
      <c r="A665" s="14" t="n">
        <v>122449</v>
      </c>
      <c r="B665" s="15" t="inlineStr">
        <is>
          <t>WALLINGFRDG2</t>
        </is>
      </c>
      <c r="C665" s="15" t="n">
        <v>13.8</v>
      </c>
      <c r="D665" s="15" t="n">
        <v>101</v>
      </c>
      <c r="E665" s="15" t="n">
        <v>1733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0.04574</v>
      </c>
      <c r="M665" s="15" t="n">
        <v>0.04574</v>
      </c>
      <c r="N665" s="15" t="n"/>
      <c r="O665" s="15">
        <f>L665*J665</f>
        <v/>
      </c>
      <c r="P665" s="17">
        <f>M665*J665</f>
        <v/>
      </c>
    </row>
    <row r="666" ht="13.5" customHeight="1">
      <c r="A666" s="14" t="n">
        <v>122451</v>
      </c>
      <c r="B666" s="15" t="inlineStr">
        <is>
          <t>WALLINGFRDG4</t>
        </is>
      </c>
      <c r="C666" s="15" t="n">
        <v>13.8</v>
      </c>
      <c r="D666" s="15" t="n">
        <v>101</v>
      </c>
      <c r="E666" s="15" t="n">
        <v>1733</v>
      </c>
      <c r="F666" s="15" t="n">
        <v>0</v>
      </c>
      <c r="G666" s="15" t="n">
        <v>0</v>
      </c>
      <c r="H666" s="15" t="n">
        <v>0</v>
      </c>
      <c r="I666" s="16" t="n">
        <v>0</v>
      </c>
      <c r="J666" s="15">
        <f>I666-F666</f>
        <v/>
      </c>
      <c r="K666" s="15">
        <f>H666-I666</f>
        <v/>
      </c>
      <c r="L666" s="15" t="n">
        <v>0.04574</v>
      </c>
      <c r="M666" s="15" t="n">
        <v>0.04574</v>
      </c>
      <c r="N666" s="15" t="n"/>
      <c r="O666" s="15">
        <f>L666*J666</f>
        <v/>
      </c>
      <c r="P666" s="17">
        <f>M666*J666</f>
        <v/>
      </c>
    </row>
    <row r="667" ht="13.5" customHeight="1">
      <c r="A667" s="14" t="n">
        <v>122448</v>
      </c>
      <c r="B667" s="15" t="inlineStr">
        <is>
          <t>WALLINGFRDG1</t>
        </is>
      </c>
      <c r="C667" s="15" t="n">
        <v>13.8</v>
      </c>
      <c r="D667" s="15" t="n">
        <v>101</v>
      </c>
      <c r="E667" s="15" t="n">
        <v>1733</v>
      </c>
      <c r="F667" s="15" t="n">
        <v>0</v>
      </c>
      <c r="G667" s="15" t="n">
        <v>0</v>
      </c>
      <c r="H667" s="15" t="n">
        <v>0</v>
      </c>
      <c r="I667" s="16" t="n">
        <v>0</v>
      </c>
      <c r="J667" s="15">
        <f>I667-F667</f>
        <v/>
      </c>
      <c r="K667" s="15">
        <f>H667-I667</f>
        <v/>
      </c>
      <c r="L667" s="15" t="n">
        <v>0.04574</v>
      </c>
      <c r="M667" s="15" t="n">
        <v>0.04574</v>
      </c>
      <c r="N667" s="15" t="n"/>
      <c r="O667" s="15">
        <f>L667*J667</f>
        <v/>
      </c>
      <c r="P667" s="17">
        <f>M667*J667</f>
        <v/>
      </c>
    </row>
    <row r="668" ht="13.5" customHeight="1">
      <c r="A668" s="14" t="n">
        <v>122272</v>
      </c>
      <c r="B668" s="15" t="inlineStr">
        <is>
          <t xml:space="preserve">FORESTVILLE </t>
        </is>
      </c>
      <c r="C668" s="15" t="n">
        <v>13.8</v>
      </c>
      <c r="D668" s="15" t="n">
        <v>101</v>
      </c>
      <c r="E668" s="15" t="n">
        <v>1692</v>
      </c>
      <c r="F668" s="15" t="n">
        <v>0</v>
      </c>
      <c r="G668" s="15" t="n">
        <v>0</v>
      </c>
      <c r="H668" s="15" t="n">
        <v>0</v>
      </c>
      <c r="I668" s="16" t="n">
        <v>0</v>
      </c>
      <c r="J668" s="15">
        <f>I668-F668</f>
        <v/>
      </c>
      <c r="K668" s="15">
        <f>H668-I668</f>
        <v/>
      </c>
      <c r="L668" s="15" t="n">
        <v>0.04776</v>
      </c>
      <c r="M668" s="15" t="n">
        <v>0.04776</v>
      </c>
      <c r="N668" s="15" t="n"/>
      <c r="O668" s="15">
        <f>L668*J668</f>
        <v/>
      </c>
      <c r="P668" s="17">
        <f>M668*J668</f>
        <v/>
      </c>
    </row>
    <row r="669" ht="13.5" customHeight="1">
      <c r="A669" s="14" t="n">
        <v>122173</v>
      </c>
      <c r="B669" s="15" t="inlineStr">
        <is>
          <t xml:space="preserve">FRANKLIN DR </t>
        </is>
      </c>
      <c r="C669" s="15" t="n">
        <v>13.2</v>
      </c>
      <c r="D669" s="15" t="n">
        <v>101</v>
      </c>
      <c r="E669" s="15" t="n">
        <v>1692</v>
      </c>
      <c r="F669" s="15" t="n">
        <v>0</v>
      </c>
      <c r="G669" s="15" t="n">
        <v>0</v>
      </c>
      <c r="H669" s="15" t="n">
        <v>0</v>
      </c>
      <c r="I669" s="16" t="n">
        <v>0</v>
      </c>
      <c r="J669" s="15">
        <f>I669-F669</f>
        <v/>
      </c>
      <c r="K669" s="15">
        <f>H669-I669</f>
        <v/>
      </c>
      <c r="L669" s="15" t="n">
        <v>0.05041</v>
      </c>
      <c r="M669" s="15" t="n">
        <v>0.05041</v>
      </c>
      <c r="N669" s="15" t="n"/>
      <c r="O669" s="15">
        <f>L669*J669</f>
        <v/>
      </c>
      <c r="P669" s="17">
        <f>M669*J669</f>
        <v/>
      </c>
    </row>
    <row r="670" ht="13.5" customHeight="1">
      <c r="A670" s="14" t="n">
        <v>122469</v>
      </c>
      <c r="B670" s="15" t="inlineStr">
        <is>
          <t xml:space="preserve">DEVON #10   </t>
        </is>
      </c>
      <c r="C670" s="15" t="n">
        <v>13.8</v>
      </c>
      <c r="D670" s="15" t="n">
        <v>101</v>
      </c>
      <c r="E670" s="15" t="n">
        <v>1733</v>
      </c>
      <c r="F670" s="15" t="n">
        <v>0</v>
      </c>
      <c r="G670" s="15" t="n">
        <v>0</v>
      </c>
      <c r="H670" s="15" t="n">
        <v>0</v>
      </c>
      <c r="I670" s="16" t="n">
        <v>0</v>
      </c>
      <c r="J670" s="15">
        <f>I670-F670</f>
        <v/>
      </c>
      <c r="K670" s="15">
        <f>H670-I670</f>
        <v/>
      </c>
      <c r="L670" s="15" t="n">
        <v>0.0531</v>
      </c>
      <c r="M670" s="15" t="n">
        <v>0.0531</v>
      </c>
      <c r="N670" s="15" t="n"/>
      <c r="O670" s="15">
        <f>L670*J670</f>
        <v/>
      </c>
      <c r="P670" s="17">
        <f>M670*J670</f>
        <v/>
      </c>
    </row>
    <row r="671" ht="13.5" customHeight="1">
      <c r="A671" s="14" t="n">
        <v>122476</v>
      </c>
      <c r="B671" s="15" t="inlineStr">
        <is>
          <t>DEVON #15-16</t>
        </is>
      </c>
      <c r="C671" s="15" t="n">
        <v>13.8</v>
      </c>
      <c r="D671" s="15" t="n">
        <v>101</v>
      </c>
      <c r="E671" s="15" t="n">
        <v>1733</v>
      </c>
      <c r="F671" s="15" t="n">
        <v>93.8</v>
      </c>
      <c r="G671" s="15" t="n">
        <v>0</v>
      </c>
      <c r="H671" s="15" t="n">
        <v>93.8</v>
      </c>
      <c r="I671" s="16" t="n">
        <v>93.8</v>
      </c>
      <c r="J671" s="15">
        <f>I671-F671</f>
        <v/>
      </c>
      <c r="K671" s="15">
        <f>H671-I671</f>
        <v/>
      </c>
      <c r="L671" s="15" t="n">
        <v>0.0531</v>
      </c>
      <c r="M671" s="15" t="n">
        <v>0.0531</v>
      </c>
      <c r="N671" s="15" t="n"/>
      <c r="O671" s="15">
        <f>L671*J671</f>
        <v/>
      </c>
      <c r="P671" s="17">
        <f>M671*J671</f>
        <v/>
      </c>
    </row>
    <row r="672" ht="13.5" customHeight="1">
      <c r="A672" s="14" t="n">
        <v>122477</v>
      </c>
      <c r="B672" s="15" t="inlineStr">
        <is>
          <t>DEVON #17-18</t>
        </is>
      </c>
      <c r="C672" s="15" t="n">
        <v>13.8</v>
      </c>
      <c r="D672" s="15" t="n">
        <v>101</v>
      </c>
      <c r="E672" s="15" t="n">
        <v>1733</v>
      </c>
      <c r="F672" s="15" t="n">
        <v>73.06999999999999</v>
      </c>
      <c r="G672" s="15" t="n">
        <v>0</v>
      </c>
      <c r="H672" s="15" t="n">
        <v>93.8</v>
      </c>
      <c r="I672" s="16" t="n">
        <v>73.06999999999999</v>
      </c>
      <c r="J672" s="15">
        <f>I672-F672</f>
        <v/>
      </c>
      <c r="K672" s="15">
        <f>H672-I672</f>
        <v/>
      </c>
      <c r="L672" s="15" t="n">
        <v>0.0531</v>
      </c>
      <c r="M672" s="15" t="n">
        <v>0.0531</v>
      </c>
      <c r="N672" s="15" t="n"/>
      <c r="O672" s="15">
        <f>L672*J672</f>
        <v/>
      </c>
      <c r="P672" s="17">
        <f>M672*J672</f>
        <v/>
      </c>
    </row>
    <row r="673" ht="13.5" customHeight="1">
      <c r="A673" s="14" t="n">
        <v>122481</v>
      </c>
      <c r="B673" s="15" t="inlineStr">
        <is>
          <t xml:space="preserve">MILFORD_C1  </t>
        </is>
      </c>
      <c r="C673" s="15" t="n">
        <v>21</v>
      </c>
      <c r="D673" s="15" t="n">
        <v>101</v>
      </c>
      <c r="E673" s="15" t="n">
        <v>1733</v>
      </c>
      <c r="F673" s="15" t="n">
        <v>267.7</v>
      </c>
      <c r="G673" s="15" t="n">
        <v>0</v>
      </c>
      <c r="H673" s="15" t="n">
        <v>267.7</v>
      </c>
      <c r="I673" s="16" t="n">
        <v>267.7</v>
      </c>
      <c r="J673" s="15">
        <f>I673-F673</f>
        <v/>
      </c>
      <c r="K673" s="15">
        <f>H673-I673</f>
        <v/>
      </c>
      <c r="L673" s="15" t="n">
        <v>0.05525</v>
      </c>
      <c r="M673" s="15" t="n">
        <v>0.05525</v>
      </c>
      <c r="N673" s="15" t="n"/>
      <c r="O673" s="15">
        <f>L673*J673</f>
        <v/>
      </c>
      <c r="P673" s="17">
        <f>M673*J673</f>
        <v/>
      </c>
    </row>
    <row r="674" ht="13.5" customHeight="1">
      <c r="A674" s="14" t="n">
        <v>122482</v>
      </c>
      <c r="B674" s="15" t="inlineStr">
        <is>
          <t xml:space="preserve">MILFORD_C2  </t>
        </is>
      </c>
      <c r="C674" s="15" t="n">
        <v>21</v>
      </c>
      <c r="D674" s="15" t="n">
        <v>101</v>
      </c>
      <c r="E674" s="15" t="n">
        <v>1733</v>
      </c>
      <c r="F674" s="15" t="n">
        <v>267.7</v>
      </c>
      <c r="G674" s="15" t="n">
        <v>0</v>
      </c>
      <c r="H674" s="15" t="n">
        <v>267.7</v>
      </c>
      <c r="I674" s="16" t="n">
        <v>267.7</v>
      </c>
      <c r="J674" s="15">
        <f>I674-F674</f>
        <v/>
      </c>
      <c r="K674" s="15">
        <f>H674-I674</f>
        <v/>
      </c>
      <c r="L674" s="15" t="n">
        <v>0.05525</v>
      </c>
      <c r="M674" s="15" t="n">
        <v>0.05525</v>
      </c>
      <c r="N674" s="15" t="n"/>
      <c r="O674" s="15">
        <f>L674*J674</f>
        <v/>
      </c>
      <c r="P674" s="17">
        <f>M674*J674</f>
        <v/>
      </c>
    </row>
    <row r="675" ht="13.5" customHeight="1">
      <c r="A675" s="14" t="n">
        <v>993313</v>
      </c>
      <c r="B675" s="15" t="inlineStr">
        <is>
          <t>NG_CONGRES~1</t>
        </is>
      </c>
      <c r="C675" s="15" t="n">
        <v>115</v>
      </c>
      <c r="D675" s="15" t="n">
        <v>101</v>
      </c>
      <c r="E675" s="15" t="n">
        <v>1800</v>
      </c>
      <c r="F675" s="15" t="n">
        <v>0</v>
      </c>
      <c r="G675" s="15" t="n">
        <v>0</v>
      </c>
      <c r="H675" s="15" t="n">
        <v>0</v>
      </c>
      <c r="I675" s="16" t="n">
        <v>0</v>
      </c>
      <c r="J675" s="15">
        <f>I675-F675</f>
        <v/>
      </c>
      <c r="K675" s="15">
        <f>H675-I675</f>
        <v/>
      </c>
      <c r="L675" s="15" t="n">
        <v>0.05586</v>
      </c>
      <c r="M675" s="15" t="n">
        <v>0.05586</v>
      </c>
      <c r="N675" s="15" t="n"/>
      <c r="O675" s="15">
        <f>L675*J675</f>
        <v/>
      </c>
      <c r="P675" s="17">
        <f>M675*J675</f>
        <v/>
      </c>
    </row>
    <row r="676" ht="13.5" customHeight="1">
      <c r="A676" s="14" t="n">
        <v>122583</v>
      </c>
      <c r="B676" s="15" t="inlineStr">
        <is>
          <t xml:space="preserve">WATERBURY_G </t>
        </is>
      </c>
      <c r="C676" s="15" t="n">
        <v>13.8</v>
      </c>
      <c r="D676" s="15" t="n">
        <v>101</v>
      </c>
      <c r="E676" s="15" t="n">
        <v>1733</v>
      </c>
      <c r="F676" s="15" t="n">
        <v>97.91</v>
      </c>
      <c r="G676" s="15" t="n">
        <v>0</v>
      </c>
      <c r="H676" s="15" t="n">
        <v>97.91</v>
      </c>
      <c r="I676" s="16" t="n">
        <v>97.91</v>
      </c>
      <c r="J676" s="15">
        <f>I676-F676</f>
        <v/>
      </c>
      <c r="K676" s="15">
        <f>H676-I676</f>
        <v/>
      </c>
      <c r="L676" s="15" t="n">
        <v>0.05604</v>
      </c>
      <c r="M676" s="15" t="n">
        <v>0.05604</v>
      </c>
      <c r="N676" s="15" t="n"/>
      <c r="O676" s="15">
        <f>L676*J676</f>
        <v/>
      </c>
      <c r="P676" s="17">
        <f>M676*J676</f>
        <v/>
      </c>
    </row>
    <row r="677" ht="13.5" customHeight="1">
      <c r="A677" s="14" t="n">
        <v>123642</v>
      </c>
      <c r="B677" s="15" t="inlineStr">
        <is>
          <t xml:space="preserve">BRPT HRBR 4 </t>
        </is>
      </c>
      <c r="C677" s="15" t="n">
        <v>13.8</v>
      </c>
      <c r="D677" s="15" t="n">
        <v>101</v>
      </c>
      <c r="E677" s="15" t="n">
        <v>1803</v>
      </c>
      <c r="F677" s="15" t="n">
        <v>0</v>
      </c>
      <c r="G677" s="15" t="n">
        <v>0</v>
      </c>
      <c r="H677" s="15" t="n">
        <v>0</v>
      </c>
      <c r="I677" s="16" t="n">
        <v>0</v>
      </c>
      <c r="J677" s="15">
        <f>I677-F677</f>
        <v/>
      </c>
      <c r="K677" s="15">
        <f>H677-I677</f>
        <v/>
      </c>
      <c r="L677" s="15" t="n">
        <v>0.05624</v>
      </c>
      <c r="M677" s="15" t="n">
        <v>0.05624</v>
      </c>
      <c r="N677" s="15" t="n"/>
      <c r="O677" s="15">
        <f>L677*J677</f>
        <v/>
      </c>
      <c r="P677" s="17">
        <f>M677*J677</f>
        <v/>
      </c>
    </row>
    <row r="678" ht="13.5" customHeight="1">
      <c r="A678" s="14" t="n">
        <v>122470</v>
      </c>
      <c r="B678" s="15" t="inlineStr">
        <is>
          <t xml:space="preserve">DEVON #11   </t>
        </is>
      </c>
      <c r="C678" s="15" t="n">
        <v>13.8</v>
      </c>
      <c r="D678" s="15" t="n">
        <v>101</v>
      </c>
      <c r="E678" s="15" t="n">
        <v>1733</v>
      </c>
      <c r="F678" s="15" t="n">
        <v>33.12</v>
      </c>
      <c r="G678" s="15" t="n">
        <v>0</v>
      </c>
      <c r="H678" s="15" t="n">
        <v>33.12</v>
      </c>
      <c r="I678" s="16" t="n">
        <v>33.12</v>
      </c>
      <c r="J678" s="15">
        <f>I678-F678</f>
        <v/>
      </c>
      <c r="K678" s="15">
        <f>H678-I678</f>
        <v/>
      </c>
      <c r="L678" s="15" t="n">
        <v>0.05631</v>
      </c>
      <c r="M678" s="15" t="n">
        <v>0.05631</v>
      </c>
      <c r="N678" s="15" t="n"/>
      <c r="O678" s="15">
        <f>L678*J678</f>
        <v/>
      </c>
      <c r="P678" s="17">
        <f>M678*J678</f>
        <v/>
      </c>
    </row>
    <row r="679" ht="13.5" customHeight="1">
      <c r="A679" s="14" t="n">
        <v>122471</v>
      </c>
      <c r="B679" s="15" t="inlineStr">
        <is>
          <t xml:space="preserve">DEVON #12   </t>
        </is>
      </c>
      <c r="C679" s="15" t="n">
        <v>13.8</v>
      </c>
      <c r="D679" s="15" t="n">
        <v>101</v>
      </c>
      <c r="E679" s="15" t="n">
        <v>1733</v>
      </c>
      <c r="F679" s="15" t="n">
        <v>33.12</v>
      </c>
      <c r="G679" s="15" t="n">
        <v>0</v>
      </c>
      <c r="H679" s="15" t="n">
        <v>33.12</v>
      </c>
      <c r="I679" s="16" t="n">
        <v>33.12</v>
      </c>
      <c r="J679" s="15">
        <f>I679-F679</f>
        <v/>
      </c>
      <c r="K679" s="15">
        <f>H679-I679</f>
        <v/>
      </c>
      <c r="L679" s="15" t="n">
        <v>0.05631</v>
      </c>
      <c r="M679" s="15" t="n">
        <v>0.05631</v>
      </c>
      <c r="N679" s="15" t="n"/>
      <c r="O679" s="15">
        <f>L679*J679</f>
        <v/>
      </c>
      <c r="P679" s="17">
        <f>M679*J679</f>
        <v/>
      </c>
    </row>
    <row r="680" ht="13.5" customHeight="1">
      <c r="A680" s="14" t="n">
        <v>122472</v>
      </c>
      <c r="B680" s="15" t="inlineStr">
        <is>
          <t xml:space="preserve">DEVON #13   </t>
        </is>
      </c>
      <c r="C680" s="15" t="n">
        <v>13.8</v>
      </c>
      <c r="D680" s="15" t="n">
        <v>101</v>
      </c>
      <c r="E680" s="15" t="n">
        <v>1733</v>
      </c>
      <c r="F680" s="15" t="n">
        <v>33.12</v>
      </c>
      <c r="G680" s="15" t="n">
        <v>0</v>
      </c>
      <c r="H680" s="15" t="n">
        <v>33.12</v>
      </c>
      <c r="I680" s="16" t="n">
        <v>33.12</v>
      </c>
      <c r="J680" s="15">
        <f>I680-F680</f>
        <v/>
      </c>
      <c r="K680" s="15">
        <f>H680-I680</f>
        <v/>
      </c>
      <c r="L680" s="15" t="n">
        <v>0.05631</v>
      </c>
      <c r="M680" s="15" t="n">
        <v>0.05631</v>
      </c>
      <c r="N680" s="15" t="n"/>
      <c r="O680" s="15">
        <f>L680*J680</f>
        <v/>
      </c>
      <c r="P680" s="17">
        <f>M680*J680</f>
        <v/>
      </c>
    </row>
    <row r="681" ht="13.5" customHeight="1">
      <c r="A681" s="14" t="n">
        <v>122473</v>
      </c>
      <c r="B681" s="15" t="inlineStr">
        <is>
          <t xml:space="preserve">DEVON #14   </t>
        </is>
      </c>
      <c r="C681" s="15" t="n">
        <v>13.8</v>
      </c>
      <c r="D681" s="15" t="n">
        <v>101</v>
      </c>
      <c r="E681" s="15" t="n">
        <v>1733</v>
      </c>
      <c r="F681" s="15" t="n">
        <v>33.12</v>
      </c>
      <c r="G681" s="15" t="n">
        <v>0</v>
      </c>
      <c r="H681" s="15" t="n">
        <v>33.12</v>
      </c>
      <c r="I681" s="16" t="n">
        <v>33.12</v>
      </c>
      <c r="J681" s="15">
        <f>I681-F681</f>
        <v/>
      </c>
      <c r="K681" s="15">
        <f>H681-I681</f>
        <v/>
      </c>
      <c r="L681" s="15" t="n">
        <v>0.05631</v>
      </c>
      <c r="M681" s="15" t="n">
        <v>0.05631</v>
      </c>
      <c r="N681" s="15" t="n"/>
      <c r="O681" s="15">
        <f>L681*J681</f>
        <v/>
      </c>
      <c r="P681" s="17">
        <f>M681*J681</f>
        <v/>
      </c>
    </row>
    <row r="682" ht="13.5" customHeight="1">
      <c r="A682" s="14" t="n">
        <v>990812</v>
      </c>
      <c r="B682" s="15" t="inlineStr">
        <is>
          <t xml:space="preserve">BAT_DEVON-1 </t>
        </is>
      </c>
      <c r="C682" s="15" t="n">
        <v>115</v>
      </c>
      <c r="D682" s="15" t="n">
        <v>101</v>
      </c>
      <c r="E682" s="15" t="n">
        <v>1730</v>
      </c>
      <c r="F682" s="15" t="n">
        <v>0</v>
      </c>
      <c r="G682" s="15" t="n">
        <v>0</v>
      </c>
      <c r="H682" s="15" t="n">
        <v>0</v>
      </c>
      <c r="I682" s="16" t="n">
        <v>0</v>
      </c>
      <c r="J682" s="15">
        <f>I682-F682</f>
        <v/>
      </c>
      <c r="K682" s="15">
        <f>H682-I682</f>
        <v/>
      </c>
      <c r="L682" s="15" t="n">
        <v>0.05631</v>
      </c>
      <c r="M682" s="15" t="n">
        <v>0.05631</v>
      </c>
      <c r="N682" s="15" t="n"/>
      <c r="O682" s="15">
        <f>L682*J682</f>
        <v/>
      </c>
      <c r="P682" s="17">
        <f>M682*J682</f>
        <v/>
      </c>
    </row>
    <row r="683" ht="13.5" customHeight="1">
      <c r="A683" s="14" t="n">
        <v>122586</v>
      </c>
      <c r="B683" s="15" t="inlineStr">
        <is>
          <t xml:space="preserve">TOWANTIC C1 </t>
        </is>
      </c>
      <c r="C683" s="15" t="n">
        <v>18</v>
      </c>
      <c r="D683" s="15" t="n">
        <v>101</v>
      </c>
      <c r="E683" s="15" t="n">
        <v>1733</v>
      </c>
      <c r="F683" s="15" t="n">
        <v>248.66</v>
      </c>
      <c r="G683" s="15" t="n">
        <v>0</v>
      </c>
      <c r="H683" s="15" t="n">
        <v>248.66</v>
      </c>
      <c r="I683" s="16" t="n">
        <v>248.66</v>
      </c>
      <c r="J683" s="15">
        <f>I683-F683</f>
        <v/>
      </c>
      <c r="K683" s="15">
        <f>H683-I683</f>
        <v/>
      </c>
      <c r="L683" s="15" t="n">
        <v>0.05642</v>
      </c>
      <c r="M683" s="15" t="n">
        <v>0.05642</v>
      </c>
      <c r="N683" s="15" t="n"/>
      <c r="O683" s="15">
        <f>L683*J683</f>
        <v/>
      </c>
      <c r="P683" s="17">
        <f>M683*J683</f>
        <v/>
      </c>
    </row>
    <row r="684" ht="13.5" customHeight="1">
      <c r="A684" s="14" t="n">
        <v>122587</v>
      </c>
      <c r="B684" s="15" t="inlineStr">
        <is>
          <t xml:space="preserve">TOWANTIC C2 </t>
        </is>
      </c>
      <c r="C684" s="15" t="n">
        <v>18</v>
      </c>
      <c r="D684" s="15" t="n">
        <v>101</v>
      </c>
      <c r="E684" s="15" t="n">
        <v>1733</v>
      </c>
      <c r="F684" s="15" t="n">
        <v>250.92</v>
      </c>
      <c r="G684" s="15" t="n">
        <v>0</v>
      </c>
      <c r="H684" s="15" t="n">
        <v>250.92</v>
      </c>
      <c r="I684" s="16" t="n">
        <v>250.92</v>
      </c>
      <c r="J684" s="15">
        <f>I684-F684</f>
        <v/>
      </c>
      <c r="K684" s="15">
        <f>H684-I684</f>
        <v/>
      </c>
      <c r="L684" s="15" t="n">
        <v>0.05642</v>
      </c>
      <c r="M684" s="15" t="n">
        <v>0.05642</v>
      </c>
      <c r="N684" s="15" t="n"/>
      <c r="O684" s="15">
        <f>L684*J684</f>
        <v/>
      </c>
      <c r="P684" s="17">
        <f>M684*J684</f>
        <v/>
      </c>
    </row>
    <row r="685" ht="13.5" customHeight="1">
      <c r="A685" s="14" t="n">
        <v>122588</v>
      </c>
      <c r="B685" s="15" t="inlineStr">
        <is>
          <t xml:space="preserve">TOWANTIC ST </t>
        </is>
      </c>
      <c r="C685" s="15" t="n">
        <v>18</v>
      </c>
      <c r="D685" s="15" t="n">
        <v>101</v>
      </c>
      <c r="E685" s="15" t="n">
        <v>1733</v>
      </c>
      <c r="F685" s="15" t="n">
        <v>250.92</v>
      </c>
      <c r="G685" s="15" t="n">
        <v>0</v>
      </c>
      <c r="H685" s="15" t="n">
        <v>250.92</v>
      </c>
      <c r="I685" s="16" t="n">
        <v>250.92</v>
      </c>
      <c r="J685" s="15">
        <f>I685-F685</f>
        <v/>
      </c>
      <c r="K685" s="15">
        <f>H685-I685</f>
        <v/>
      </c>
      <c r="L685" s="15" t="n">
        <v>0.05642</v>
      </c>
      <c r="M685" s="15" t="n">
        <v>0.05642</v>
      </c>
      <c r="N685" s="15" t="n"/>
      <c r="O685" s="15">
        <f>L685*J685</f>
        <v/>
      </c>
      <c r="P685" s="17">
        <f>M685*J685</f>
        <v/>
      </c>
    </row>
    <row r="686" ht="13.5" customHeight="1">
      <c r="A686" s="14" t="n">
        <v>123643</v>
      </c>
      <c r="B686" s="15" t="inlineStr">
        <is>
          <t>BRPT RESCO_G</t>
        </is>
      </c>
      <c r="C686" s="15" t="n">
        <v>13.8</v>
      </c>
      <c r="D686" s="15" t="n">
        <v>101</v>
      </c>
      <c r="E686" s="15" t="n">
        <v>1803</v>
      </c>
      <c r="F686" s="15" t="n">
        <v>59.65</v>
      </c>
      <c r="G686" s="15" t="n">
        <v>0</v>
      </c>
      <c r="H686" s="15" t="n">
        <v>59.65</v>
      </c>
      <c r="I686" s="16" t="n">
        <v>59.65</v>
      </c>
      <c r="J686" s="15">
        <f>I686-F686</f>
        <v/>
      </c>
      <c r="K686" s="15">
        <f>H686-I686</f>
        <v/>
      </c>
      <c r="L686" s="15" t="n">
        <v>0.05653</v>
      </c>
      <c r="M686" s="15" t="n">
        <v>0.05653</v>
      </c>
      <c r="N686" s="15" t="n"/>
      <c r="O686" s="15">
        <f>L686*J686</f>
        <v/>
      </c>
      <c r="P686" s="17">
        <f>M686*J686</f>
        <v/>
      </c>
    </row>
    <row r="687" ht="13.5" customHeight="1">
      <c r="A687" s="14" t="n">
        <v>123149</v>
      </c>
      <c r="B687" s="15" t="inlineStr">
        <is>
          <t xml:space="preserve">SIKORSKY    </t>
        </is>
      </c>
      <c r="C687" s="15" t="n">
        <v>13.8</v>
      </c>
      <c r="D687" s="15" t="n">
        <v>101</v>
      </c>
      <c r="E687" s="15" t="n">
        <v>1804</v>
      </c>
      <c r="F687" s="15" t="n">
        <v>0</v>
      </c>
      <c r="G687" s="15" t="n">
        <v>0</v>
      </c>
      <c r="H687" s="15" t="n">
        <v>0</v>
      </c>
      <c r="I687" s="16" t="n">
        <v>0</v>
      </c>
      <c r="J687" s="15">
        <f>I687-F687</f>
        <v/>
      </c>
      <c r="K687" s="15">
        <f>H687-I687</f>
        <v/>
      </c>
      <c r="L687" s="15" t="n">
        <v>0.05686</v>
      </c>
      <c r="M687" s="15" t="n">
        <v>0.05686</v>
      </c>
      <c r="N687" s="15" t="n"/>
      <c r="O687" s="15">
        <f>L687*J687</f>
        <v/>
      </c>
      <c r="P687" s="17">
        <f>M687*J687</f>
        <v/>
      </c>
    </row>
    <row r="688" ht="13.5" customHeight="1">
      <c r="A688" s="14" t="n">
        <v>993146</v>
      </c>
      <c r="B688" s="15" t="inlineStr">
        <is>
          <t>NG_INDIAN ~1</t>
        </is>
      </c>
      <c r="C688" s="15" t="n">
        <v>13.8</v>
      </c>
      <c r="D688" s="15" t="n">
        <v>101</v>
      </c>
      <c r="E688" s="15" t="n">
        <v>1802</v>
      </c>
      <c r="F688" s="15" t="n">
        <v>0</v>
      </c>
      <c r="G688" s="15" t="n">
        <v>0</v>
      </c>
      <c r="H688" s="15" t="n">
        <v>0</v>
      </c>
      <c r="I688" s="16" t="n">
        <v>0</v>
      </c>
      <c r="J688" s="15">
        <f>I688-F688</f>
        <v/>
      </c>
      <c r="K688" s="15">
        <f>H688-I688</f>
        <v/>
      </c>
      <c r="L688" s="15" t="n">
        <v>0.05715</v>
      </c>
      <c r="M688" s="15" t="n">
        <v>0.05715</v>
      </c>
      <c r="N688" s="15" t="n"/>
      <c r="O688" s="15">
        <f>L688*J688</f>
        <v/>
      </c>
      <c r="P688" s="17">
        <f>M688*J688</f>
        <v/>
      </c>
    </row>
    <row r="689" ht="13.5" customHeight="1">
      <c r="A689" s="14" t="n">
        <v>123147</v>
      </c>
      <c r="B689" s="15" t="inlineStr">
        <is>
          <t>DERBY DAM HY</t>
        </is>
      </c>
      <c r="C689" s="15" t="n">
        <v>4.16</v>
      </c>
      <c r="D689" s="15" t="n">
        <v>101</v>
      </c>
      <c r="E689" s="15" t="n">
        <v>1804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0.05715</v>
      </c>
      <c r="M689" s="15" t="n">
        <v>0.05715</v>
      </c>
      <c r="N689" s="15" t="n"/>
      <c r="O689" s="15">
        <f>L689*J689</f>
        <v/>
      </c>
      <c r="P689" s="17">
        <f>M689*J689</f>
        <v/>
      </c>
    </row>
    <row r="690" ht="13.5" customHeight="1">
      <c r="A690" s="14" t="n">
        <v>999389</v>
      </c>
      <c r="B690" s="15" t="inlineStr">
        <is>
          <t>BAT_EAST D~1</t>
        </is>
      </c>
      <c r="C690" s="15" t="n">
        <v>345</v>
      </c>
      <c r="D690" s="15" t="n">
        <v>101</v>
      </c>
      <c r="E690" s="15" t="n">
        <v>1730</v>
      </c>
      <c r="F690" s="15" t="n">
        <v>0</v>
      </c>
      <c r="G690" s="15" t="n">
        <v>0</v>
      </c>
      <c r="H690" s="15" t="n">
        <v>0</v>
      </c>
      <c r="I690" s="16" t="n">
        <v>0</v>
      </c>
      <c r="J690" s="15">
        <f>I690-F690</f>
        <v/>
      </c>
      <c r="K690" s="15">
        <f>H690-I690</f>
        <v/>
      </c>
      <c r="L690" s="15" t="n">
        <v>0.05821</v>
      </c>
      <c r="M690" s="15" t="n">
        <v>0.05821</v>
      </c>
      <c r="N690" s="15" t="n"/>
      <c r="O690" s="15">
        <f>L690*J690</f>
        <v/>
      </c>
      <c r="P690" s="17">
        <f>M690*J690</f>
        <v/>
      </c>
    </row>
    <row r="691" ht="13.5" customHeight="1">
      <c r="A691" s="14" t="n">
        <v>122625</v>
      </c>
      <c r="B691" s="15" t="inlineStr">
        <is>
          <t>STEVENSON HY</t>
        </is>
      </c>
      <c r="C691" s="15" t="n">
        <v>6.6</v>
      </c>
      <c r="D691" s="15" t="n">
        <v>101</v>
      </c>
      <c r="E691" s="15" t="n">
        <v>1733</v>
      </c>
      <c r="F691" s="15" t="n">
        <v>21.67</v>
      </c>
      <c r="G691" s="15" t="n">
        <v>0</v>
      </c>
      <c r="H691" s="15" t="n">
        <v>21.67</v>
      </c>
      <c r="I691" s="16" t="n">
        <v>21.67</v>
      </c>
      <c r="J691" s="15">
        <f>I691-F691</f>
        <v/>
      </c>
      <c r="K691" s="15">
        <f>H691-I691</f>
        <v/>
      </c>
      <c r="L691" s="15" t="n">
        <v>0.05898</v>
      </c>
      <c r="M691" s="15" t="n">
        <v>0.05898</v>
      </c>
      <c r="N691" s="15" t="n"/>
      <c r="O691" s="15">
        <f>L691*J691</f>
        <v/>
      </c>
      <c r="P691" s="17">
        <f>M691*J691</f>
        <v/>
      </c>
    </row>
    <row r="692" ht="13.5" customHeight="1">
      <c r="A692" s="14" t="n">
        <v>123628</v>
      </c>
      <c r="B692" s="15" t="inlineStr">
        <is>
          <t>BRPT HRBR 5C</t>
        </is>
      </c>
      <c r="C692" s="15" t="n">
        <v>25</v>
      </c>
      <c r="D692" s="15" t="n">
        <v>101</v>
      </c>
      <c r="E692" s="15" t="n">
        <v>1803</v>
      </c>
      <c r="F692" s="15" t="n">
        <v>315.72</v>
      </c>
      <c r="G692" s="15" t="n">
        <v>0</v>
      </c>
      <c r="H692" s="15" t="n">
        <v>315.72</v>
      </c>
      <c r="I692" s="16" t="n">
        <v>315.72</v>
      </c>
      <c r="J692" s="15">
        <f>I692-F692</f>
        <v/>
      </c>
      <c r="K692" s="15">
        <f>H692-I692</f>
        <v/>
      </c>
      <c r="L692" s="15" t="n">
        <v>0.05963</v>
      </c>
      <c r="M692" s="15" t="n">
        <v>0.05963</v>
      </c>
      <c r="N692" s="15" t="n"/>
      <c r="O692" s="15">
        <f>L692*J692</f>
        <v/>
      </c>
      <c r="P692" s="17">
        <f>M692*J692</f>
        <v/>
      </c>
    </row>
    <row r="693" ht="13.5" customHeight="1">
      <c r="A693" s="14" t="n">
        <v>123629</v>
      </c>
      <c r="B693" s="15" t="inlineStr">
        <is>
          <t>BRPT HRBR 5S</t>
        </is>
      </c>
      <c r="C693" s="15" t="n">
        <v>18</v>
      </c>
      <c r="D693" s="15" t="n">
        <v>101</v>
      </c>
      <c r="E693" s="15" t="n">
        <v>1803</v>
      </c>
      <c r="F693" s="15" t="n">
        <v>168.58</v>
      </c>
      <c r="G693" s="15" t="n">
        <v>0</v>
      </c>
      <c r="H693" s="15" t="n">
        <v>168.58</v>
      </c>
      <c r="I693" s="16" t="n">
        <v>168.58</v>
      </c>
      <c r="J693" s="15">
        <f>I693-F693</f>
        <v/>
      </c>
      <c r="K693" s="15">
        <f>H693-I693</f>
        <v/>
      </c>
      <c r="L693" s="15" t="n">
        <v>0.05963</v>
      </c>
      <c r="M693" s="15" t="n">
        <v>0.05963</v>
      </c>
      <c r="N693" s="15" t="n"/>
      <c r="O693" s="15">
        <f>L693*J693</f>
        <v/>
      </c>
      <c r="P693" s="17">
        <f>M693*J693</f>
        <v/>
      </c>
    </row>
    <row r="694" ht="13.5" customHeight="1">
      <c r="A694" s="14" t="n">
        <v>123641</v>
      </c>
      <c r="B694" s="15" t="inlineStr">
        <is>
          <t>BRPT EN 10ST</t>
        </is>
      </c>
      <c r="C694" s="15" t="n">
        <v>16</v>
      </c>
      <c r="D694" s="15" t="n">
        <v>101</v>
      </c>
      <c r="E694" s="15" t="n">
        <v>1803</v>
      </c>
      <c r="F694" s="15" t="n">
        <v>152.8</v>
      </c>
      <c r="G694" s="15" t="n">
        <v>0</v>
      </c>
      <c r="H694" s="15" t="n">
        <v>152.8</v>
      </c>
      <c r="I694" s="16" t="n">
        <v>152.8</v>
      </c>
      <c r="J694" s="15">
        <f>I694-F694</f>
        <v/>
      </c>
      <c r="K694" s="15">
        <f>H694-I694</f>
        <v/>
      </c>
      <c r="L694" s="15" t="n">
        <v>0.05963</v>
      </c>
      <c r="M694" s="15" t="n">
        <v>0.05963</v>
      </c>
      <c r="N694" s="15" t="n"/>
      <c r="O694" s="15">
        <f>L694*J694</f>
        <v/>
      </c>
      <c r="P694" s="17">
        <f>M694*J694</f>
        <v/>
      </c>
    </row>
    <row r="695" ht="13.5" customHeight="1">
      <c r="A695" s="14" t="n">
        <v>123644</v>
      </c>
      <c r="B695" s="15" t="inlineStr">
        <is>
          <t>BRPT EN 11CT</t>
        </is>
      </c>
      <c r="C695" s="15" t="n">
        <v>16</v>
      </c>
      <c r="D695" s="15" t="n">
        <v>101</v>
      </c>
      <c r="E695" s="15" t="n">
        <v>1803</v>
      </c>
      <c r="F695" s="15" t="n">
        <v>165.6</v>
      </c>
      <c r="G695" s="15" t="n">
        <v>0</v>
      </c>
      <c r="H695" s="15" t="n">
        <v>165.6</v>
      </c>
      <c r="I695" s="16" t="n">
        <v>165.6</v>
      </c>
      <c r="J695" s="15">
        <f>I695-F695</f>
        <v/>
      </c>
      <c r="K695" s="15">
        <f>H695-I695</f>
        <v/>
      </c>
      <c r="L695" s="15" t="n">
        <v>0.05963</v>
      </c>
      <c r="M695" s="15" t="n">
        <v>0.05963</v>
      </c>
      <c r="N695" s="15" t="n"/>
      <c r="O695" s="15">
        <f>L695*J695</f>
        <v/>
      </c>
      <c r="P695" s="17">
        <f>M695*J695</f>
        <v/>
      </c>
    </row>
    <row r="696" ht="13.5" customHeight="1">
      <c r="A696" s="14" t="n">
        <v>123645</v>
      </c>
      <c r="B696" s="15" t="inlineStr">
        <is>
          <t>BRPT EN 12CT</t>
        </is>
      </c>
      <c r="C696" s="15" t="n">
        <v>16</v>
      </c>
      <c r="D696" s="15" t="n">
        <v>101</v>
      </c>
      <c r="E696" s="15" t="n">
        <v>1803</v>
      </c>
      <c r="F696" s="15" t="n">
        <v>165.6</v>
      </c>
      <c r="G696" s="15" t="n">
        <v>0</v>
      </c>
      <c r="H696" s="15" t="n">
        <v>165.6</v>
      </c>
      <c r="I696" s="16" t="n">
        <v>165.6</v>
      </c>
      <c r="J696" s="15">
        <f>I696-F696</f>
        <v/>
      </c>
      <c r="K696" s="15">
        <f>H696-I696</f>
        <v/>
      </c>
      <c r="L696" s="15" t="n">
        <v>0.05963</v>
      </c>
      <c r="M696" s="15" t="n">
        <v>0.05963</v>
      </c>
      <c r="N696" s="15" t="n"/>
      <c r="O696" s="15">
        <f>L696*J696</f>
        <v/>
      </c>
      <c r="P696" s="17">
        <f>M696*J696</f>
        <v/>
      </c>
    </row>
    <row r="697" ht="13.5" customHeight="1">
      <c r="A697" s="14" t="n">
        <v>993626</v>
      </c>
      <c r="B697" s="15" t="inlineStr">
        <is>
          <t>DFO NG_SIN~1</t>
        </is>
      </c>
      <c r="C697" s="15" t="n">
        <v>345</v>
      </c>
      <c r="D697" s="15" t="n">
        <v>101</v>
      </c>
      <c r="E697" s="15" t="n">
        <v>1810</v>
      </c>
      <c r="F697" s="15" t="n">
        <v>0</v>
      </c>
      <c r="G697" s="15" t="n">
        <v>0</v>
      </c>
      <c r="H697" s="15" t="n">
        <v>0</v>
      </c>
      <c r="I697" s="16" t="n">
        <v>0</v>
      </c>
      <c r="J697" s="15">
        <f>I697-F697</f>
        <v/>
      </c>
      <c r="K697" s="15">
        <f>H697-I697</f>
        <v/>
      </c>
      <c r="L697" s="15" t="n">
        <v>0.05963</v>
      </c>
      <c r="M697" s="15" t="n">
        <v>0.05963</v>
      </c>
      <c r="N697" s="15" t="n"/>
      <c r="O697" s="15">
        <f>L697*J697</f>
        <v/>
      </c>
      <c r="P697" s="17">
        <f>M697*J697</f>
        <v/>
      </c>
    </row>
    <row r="698" ht="13.5" customHeight="1">
      <c r="A698" s="14" t="n">
        <v>122933</v>
      </c>
      <c r="B698" s="15" t="inlineStr">
        <is>
          <t xml:space="preserve">COSCOB_GEN  </t>
        </is>
      </c>
      <c r="C698" s="15" t="n">
        <v>13.8</v>
      </c>
      <c r="D698" s="15" t="n">
        <v>101</v>
      </c>
      <c r="E698" s="15" t="n">
        <v>1753</v>
      </c>
      <c r="F698" s="15" t="n">
        <v>0</v>
      </c>
      <c r="G698" s="15" t="n">
        <v>0</v>
      </c>
      <c r="H698" s="15" t="n">
        <v>0</v>
      </c>
      <c r="I698" s="16" t="n">
        <v>0</v>
      </c>
      <c r="J698" s="15">
        <f>I698-F698</f>
        <v/>
      </c>
      <c r="K698" s="15">
        <f>H698-I698</f>
        <v/>
      </c>
      <c r="L698" s="15" t="n">
        <v>0.06027</v>
      </c>
      <c r="M698" s="15" t="n">
        <v>0.06027</v>
      </c>
      <c r="N698" s="15" t="n"/>
      <c r="O698" s="15">
        <f>L698*J698</f>
        <v/>
      </c>
      <c r="P698" s="17">
        <f>M698*J698</f>
        <v/>
      </c>
    </row>
    <row r="699" ht="13.5" customHeight="1">
      <c r="A699" s="14" t="n">
        <v>122911</v>
      </c>
      <c r="B699" s="15" t="inlineStr">
        <is>
          <t xml:space="preserve">WATERSIDE_G </t>
        </is>
      </c>
      <c r="C699" s="15" t="n">
        <v>13.8</v>
      </c>
      <c r="D699" s="15" t="n">
        <v>101</v>
      </c>
      <c r="E699" s="15" t="n">
        <v>1753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0.06027</v>
      </c>
      <c r="M699" s="15" t="n">
        <v>0.06027</v>
      </c>
      <c r="N699" s="15" t="n"/>
      <c r="O699" s="15">
        <f>L699*J699</f>
        <v/>
      </c>
      <c r="P699" s="17">
        <f>M699*J699</f>
        <v/>
      </c>
    </row>
    <row r="700" ht="13.5" customHeight="1">
      <c r="A700" s="14" t="n">
        <v>122889</v>
      </c>
      <c r="B700" s="15" t="inlineStr">
        <is>
          <t>GLENBROOK_S1</t>
        </is>
      </c>
      <c r="C700" s="15" t="n">
        <v>14.6</v>
      </c>
      <c r="D700" s="15" t="n">
        <v>101</v>
      </c>
      <c r="E700" s="15" t="n">
        <v>1752</v>
      </c>
      <c r="F700" s="15" t="n">
        <v>0</v>
      </c>
      <c r="G700" s="15" t="n">
        <v>0</v>
      </c>
      <c r="H700" s="15" t="n">
        <v>0</v>
      </c>
      <c r="I700" s="16" t="n">
        <v>0</v>
      </c>
      <c r="J700" s="15">
        <f>I700-F700</f>
        <v/>
      </c>
      <c r="K700" s="15">
        <f>H700-I700</f>
        <v/>
      </c>
      <c r="L700" s="15" t="n">
        <v>0.06028</v>
      </c>
      <c r="M700" s="15" t="n">
        <v>0.06028</v>
      </c>
      <c r="N700" s="15" t="n"/>
      <c r="O700" s="15">
        <f>L700*J700</f>
        <v/>
      </c>
      <c r="P700" s="17">
        <f>M700*J700</f>
        <v/>
      </c>
    </row>
    <row r="701" ht="13.5" customHeight="1">
      <c r="A701" s="14" t="n">
        <v>122890</v>
      </c>
      <c r="B701" s="15" t="inlineStr">
        <is>
          <t>GLENBROOK_S2</t>
        </is>
      </c>
      <c r="C701" s="15" t="n">
        <v>14.6</v>
      </c>
      <c r="D701" s="15" t="n">
        <v>101</v>
      </c>
      <c r="E701" s="15" t="n">
        <v>1752</v>
      </c>
      <c r="F701" s="15" t="n">
        <v>0</v>
      </c>
      <c r="G701" s="15" t="n">
        <v>0</v>
      </c>
      <c r="H701" s="15" t="n">
        <v>0</v>
      </c>
      <c r="I701" s="16" t="n">
        <v>0</v>
      </c>
      <c r="J701" s="15">
        <f>I701-F701</f>
        <v/>
      </c>
      <c r="K701" s="15">
        <f>H701-I701</f>
        <v/>
      </c>
      <c r="L701" s="15" t="n">
        <v>0.06028</v>
      </c>
      <c r="M701" s="15" t="n">
        <v>0.06028</v>
      </c>
      <c r="N701" s="15" t="n"/>
      <c r="O701" s="15">
        <f>L701*J701</f>
        <v/>
      </c>
      <c r="P701" s="17">
        <f>M701*J701</f>
        <v/>
      </c>
    </row>
    <row r="702" ht="13.5" customHeight="1">
      <c r="A702" s="14" t="n">
        <v>122648</v>
      </c>
      <c r="B702" s="15" t="inlineStr">
        <is>
          <t>BULLS BRIDGE</t>
        </is>
      </c>
      <c r="C702" s="15" t="n">
        <v>1.15</v>
      </c>
      <c r="D702" s="15" t="n">
        <v>101</v>
      </c>
      <c r="E702" s="15" t="n">
        <v>1734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0.06169</v>
      </c>
      <c r="M702" s="15" t="n">
        <v>0.06169</v>
      </c>
      <c r="N702" s="15" t="n"/>
      <c r="O702" s="15">
        <f>L702*J702</f>
        <v/>
      </c>
      <c r="P702" s="17">
        <f>M702*J702</f>
        <v/>
      </c>
    </row>
    <row r="703" ht="13.5" customHeight="1">
      <c r="A703" s="14" t="n">
        <v>122657</v>
      </c>
      <c r="B703" s="15" t="inlineStr">
        <is>
          <t xml:space="preserve">ROCKY RIVER </t>
        </is>
      </c>
      <c r="C703" s="15" t="n">
        <v>13.8</v>
      </c>
      <c r="D703" s="15" t="n">
        <v>101</v>
      </c>
      <c r="E703" s="15" t="n">
        <v>1732</v>
      </c>
      <c r="F703" s="15" t="n">
        <v>29.35</v>
      </c>
      <c r="G703" s="15" t="n">
        <v>0</v>
      </c>
      <c r="H703" s="15" t="n">
        <v>29.35</v>
      </c>
      <c r="I703" s="16" t="n">
        <v>29.35</v>
      </c>
      <c r="J703" s="15">
        <f>I703-F703</f>
        <v/>
      </c>
      <c r="K703" s="15">
        <f>H703-I703</f>
        <v/>
      </c>
      <c r="L703" s="15" t="n">
        <v>0.06169</v>
      </c>
      <c r="M703" s="15" t="n">
        <v>0.06169</v>
      </c>
      <c r="N703" s="15" t="n"/>
      <c r="O703" s="15">
        <f>L703*J703</f>
        <v/>
      </c>
      <c r="P703" s="17">
        <f>M703*J703</f>
        <v/>
      </c>
    </row>
    <row r="704" ht="13.5" customHeight="1">
      <c r="A704" s="14" t="n">
        <v>122660</v>
      </c>
      <c r="B704" s="15" t="inlineStr">
        <is>
          <t>KIMB CLARK_G</t>
        </is>
      </c>
      <c r="C704" s="15" t="n">
        <v>13.8</v>
      </c>
      <c r="D704" s="15" t="n">
        <v>101</v>
      </c>
      <c r="E704" s="15" t="n">
        <v>1734</v>
      </c>
      <c r="F704" s="15" t="n">
        <v>12.02</v>
      </c>
      <c r="G704" s="15" t="n">
        <v>0</v>
      </c>
      <c r="H704" s="15" t="n">
        <v>12.02</v>
      </c>
      <c r="I704" s="16" t="n">
        <v>12.02</v>
      </c>
      <c r="J704" s="15">
        <f>I704-F704</f>
        <v/>
      </c>
      <c r="K704" s="15">
        <f>H704-I704</f>
        <v/>
      </c>
      <c r="L704" s="15" t="n">
        <v>0.06169</v>
      </c>
      <c r="M704" s="15" t="n">
        <v>0.06169</v>
      </c>
      <c r="N704" s="15" t="n"/>
      <c r="O704" s="15">
        <f>L704*J704</f>
        <v/>
      </c>
      <c r="P704" s="17">
        <f>M704*J704</f>
        <v/>
      </c>
    </row>
    <row r="705" ht="13.5" customHeight="1">
      <c r="A705" s="14" t="n">
        <v>991172</v>
      </c>
      <c r="B705" s="15" t="inlineStr">
        <is>
          <t>SUN_ROCKY ~1</t>
        </is>
      </c>
      <c r="C705" s="15" t="n">
        <v>115</v>
      </c>
      <c r="D705" s="15" t="n">
        <v>101</v>
      </c>
      <c r="E705" s="15" t="n">
        <v>1730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0.06169</v>
      </c>
      <c r="M705" s="15" t="n">
        <v>0.06169</v>
      </c>
      <c r="N705" s="15" t="n"/>
      <c r="O705" s="15">
        <f>L705*J705</f>
        <v/>
      </c>
      <c r="P705" s="17">
        <f>M705*J705</f>
        <v/>
      </c>
    </row>
    <row r="706" ht="13.5" customHeight="1">
      <c r="A706" s="14" t="n">
        <v>122184</v>
      </c>
      <c r="B706" s="15" t="inlineStr">
        <is>
          <t>TORRINGTON T</t>
        </is>
      </c>
      <c r="C706" s="15" t="n">
        <v>13.8</v>
      </c>
      <c r="D706" s="15" t="n">
        <v>101</v>
      </c>
      <c r="E706" s="15" t="n">
        <v>1693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0.06358999999999999</v>
      </c>
      <c r="M706" s="15" t="n">
        <v>0.06358999999999999</v>
      </c>
      <c r="N706" s="15" t="n"/>
      <c r="O706" s="15">
        <f>L706*J706</f>
        <v/>
      </c>
      <c r="P706" s="17">
        <f>M706*J706</f>
        <v/>
      </c>
    </row>
    <row r="707" ht="13.5" customHeight="1">
      <c r="A707" s="14" t="n">
        <v>122196</v>
      </c>
      <c r="B707" s="15" t="inlineStr">
        <is>
          <t>FALLS VILLGE</t>
        </is>
      </c>
      <c r="C707" s="15" t="n">
        <v>6.6</v>
      </c>
      <c r="D707" s="15" t="n">
        <v>101</v>
      </c>
      <c r="E707" s="15" t="n">
        <v>1693</v>
      </c>
      <c r="F707" s="15" t="n">
        <v>0</v>
      </c>
      <c r="G707" s="15" t="n">
        <v>0</v>
      </c>
      <c r="H707" s="15" t="n">
        <v>0</v>
      </c>
      <c r="I707" s="16" t="n">
        <v>0</v>
      </c>
      <c r="J707" s="15">
        <f>I707-F707</f>
        <v/>
      </c>
      <c r="K707" s="15">
        <f>H707-I707</f>
        <v/>
      </c>
      <c r="L707" s="15" t="n">
        <v>0.06358999999999999</v>
      </c>
      <c r="M707" s="15" t="n">
        <v>0.06358999999999999</v>
      </c>
      <c r="N707" s="15" t="n"/>
      <c r="O707" s="15">
        <f>L707*J707</f>
        <v/>
      </c>
      <c r="P707" s="17">
        <f>M707*J707</f>
        <v/>
      </c>
    </row>
    <row r="708" ht="13.5" customHeight="1">
      <c r="A708" s="14" t="n">
        <v>122690</v>
      </c>
      <c r="B708" s="15" t="inlineStr">
        <is>
          <t xml:space="preserve">SHEPAUG HYD </t>
        </is>
      </c>
      <c r="C708" s="15" t="n">
        <v>13.8</v>
      </c>
      <c r="D708" s="15" t="n">
        <v>101</v>
      </c>
      <c r="E708" s="15" t="n">
        <v>1734</v>
      </c>
      <c r="F708" s="15" t="n">
        <v>42.95</v>
      </c>
      <c r="G708" s="15" t="n">
        <v>0</v>
      </c>
      <c r="H708" s="15" t="n">
        <v>42.95</v>
      </c>
      <c r="I708" s="16" t="n">
        <v>42.95</v>
      </c>
      <c r="J708" s="15">
        <f>I708-F708</f>
        <v/>
      </c>
      <c r="K708" s="15">
        <f>H708-I708</f>
        <v/>
      </c>
      <c r="L708" s="15" t="n">
        <v>0.06611</v>
      </c>
      <c r="M708" s="15" t="n">
        <v>0.06611</v>
      </c>
      <c r="N708" s="15" t="n"/>
      <c r="O708" s="15">
        <f>L708*J708</f>
        <v/>
      </c>
      <c r="P708" s="17">
        <f>M708*J708</f>
        <v/>
      </c>
    </row>
    <row r="709" ht="13.5" customHeight="1">
      <c r="A709" s="14" t="n">
        <v>122700</v>
      </c>
      <c r="B709" s="15" t="inlineStr">
        <is>
          <t>STONY HIL_SC</t>
        </is>
      </c>
      <c r="C709" s="15" t="n">
        <v>12.5</v>
      </c>
      <c r="D709" s="15" t="n">
        <v>101</v>
      </c>
      <c r="E709" s="15" t="n">
        <v>1733</v>
      </c>
      <c r="F709" s="15" t="n">
        <v>0</v>
      </c>
      <c r="G709" s="15" t="n">
        <v>0</v>
      </c>
      <c r="H709" s="15" t="n">
        <v>0</v>
      </c>
      <c r="I709" s="16" t="n">
        <v>0</v>
      </c>
      <c r="J709" s="15">
        <f>I709-F709</f>
        <v/>
      </c>
      <c r="K709" s="15">
        <f>H709-I709</f>
        <v/>
      </c>
      <c r="L709" s="15" t="n">
        <v>0.06669</v>
      </c>
      <c r="M709" s="15" t="n">
        <v>0.06669</v>
      </c>
      <c r="N709" s="15" t="n"/>
      <c r="O709" s="15">
        <f>L709*J709</f>
        <v/>
      </c>
      <c r="P709" s="17">
        <f>M709*J709</f>
        <v/>
      </c>
    </row>
    <row r="710" ht="13.5" customHeight="1">
      <c r="A710" s="14" t="n">
        <v>116412</v>
      </c>
      <c r="B710" s="15" t="inlineStr">
        <is>
          <t>NORTHFIELD 2</t>
        </is>
      </c>
      <c r="C710" s="15" t="n">
        <v>13.8</v>
      </c>
      <c r="D710" s="15" t="n">
        <v>101</v>
      </c>
      <c r="E710" s="15" t="n">
        <v>1373</v>
      </c>
      <c r="F710" s="15" t="n">
        <v>292</v>
      </c>
      <c r="G710" s="15" t="n">
        <v>0</v>
      </c>
      <c r="H710" s="15" t="n">
        <v>292</v>
      </c>
      <c r="I710" s="16" t="n">
        <v>292</v>
      </c>
      <c r="J710" s="15">
        <f>I710-F710</f>
        <v/>
      </c>
      <c r="K710" s="15">
        <f>H710-I710</f>
        <v/>
      </c>
      <c r="L710" s="15" t="n">
        <v>0.11539</v>
      </c>
      <c r="M710" s="15" t="n">
        <v>-0.00877</v>
      </c>
      <c r="N710" s="15" t="n"/>
      <c r="O710" s="15">
        <f>L710*J710</f>
        <v/>
      </c>
      <c r="P710" s="17">
        <f>M710*J710</f>
        <v/>
      </c>
    </row>
    <row r="711" ht="13.5" customHeight="1">
      <c r="A711" s="14" t="n">
        <v>116411</v>
      </c>
      <c r="B711" s="15" t="inlineStr">
        <is>
          <t>NORTHFIELD 1</t>
        </is>
      </c>
      <c r="C711" s="15" t="n">
        <v>13.8</v>
      </c>
      <c r="D711" s="15" t="n">
        <v>101</v>
      </c>
      <c r="E711" s="15" t="n">
        <v>1373</v>
      </c>
      <c r="F711" s="15" t="n">
        <v>292</v>
      </c>
      <c r="G711" s="15" t="n">
        <v>0</v>
      </c>
      <c r="H711" s="15" t="n">
        <v>292</v>
      </c>
      <c r="I711" s="16" t="n">
        <v>292</v>
      </c>
      <c r="J711" s="15">
        <f>I711-F711</f>
        <v/>
      </c>
      <c r="K711" s="15">
        <f>H711-I711</f>
        <v/>
      </c>
      <c r="L711" s="15" t="n">
        <v>0.11539</v>
      </c>
      <c r="M711" s="15" t="n">
        <v>-0.00877</v>
      </c>
      <c r="N711" s="15" t="n"/>
      <c r="O711" s="15">
        <f>L711*J711</f>
        <v/>
      </c>
      <c r="P711" s="17">
        <f>M711*J711</f>
        <v/>
      </c>
    </row>
    <row r="712" ht="13.5" customHeight="1">
      <c r="A712" s="14" t="n">
        <v>911560</v>
      </c>
      <c r="B712" s="15" t="inlineStr">
        <is>
          <t xml:space="preserve">NYNE_BWLN   </t>
        </is>
      </c>
      <c r="C712" s="15" t="n">
        <v>345</v>
      </c>
      <c r="D712" s="15" t="n">
        <v>102</v>
      </c>
      <c r="E712" s="15" t="n">
        <v>12</v>
      </c>
      <c r="F712" s="15" t="n">
        <v>120.67</v>
      </c>
      <c r="G712" s="15" t="n">
        <v>0</v>
      </c>
      <c r="H712" s="15" t="n">
        <v>466.67</v>
      </c>
      <c r="I712" s="16" t="n">
        <v>120.67</v>
      </c>
      <c r="J712" s="15">
        <f>I712-F712</f>
        <v/>
      </c>
      <c r="K712" s="15">
        <f>H712-I712</f>
        <v/>
      </c>
      <c r="L712" s="15" t="n">
        <v>0.12512</v>
      </c>
      <c r="M712" s="15" t="n">
        <v>0.12512</v>
      </c>
      <c r="N712" s="15" t="n"/>
      <c r="O712" s="15">
        <f>L712*J712</f>
        <v/>
      </c>
      <c r="P712" s="17">
        <f>M712*J712</f>
        <v/>
      </c>
    </row>
    <row r="713" ht="13.5" customHeight="1">
      <c r="A713" s="14" t="n">
        <v>926260</v>
      </c>
      <c r="B713" s="15" t="inlineStr">
        <is>
          <t xml:space="preserve">NYPA - CMR  </t>
        </is>
      </c>
      <c r="C713" s="15" t="n">
        <v>345</v>
      </c>
      <c r="D713" s="15" t="n">
        <v>102</v>
      </c>
      <c r="E713" s="15" t="n">
        <v>12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0.12512</v>
      </c>
      <c r="M713" s="15" t="n">
        <v>0.12512</v>
      </c>
      <c r="N713" s="15" t="n"/>
      <c r="O713" s="15">
        <f>L713*J713</f>
        <v/>
      </c>
      <c r="P713" s="17">
        <f>M713*J713</f>
        <v/>
      </c>
    </row>
    <row r="714" ht="13.5" customHeight="1">
      <c r="A714" s="14" t="n">
        <v>926261</v>
      </c>
      <c r="B714" s="15" t="inlineStr">
        <is>
          <t xml:space="preserve">NYPA - VT   </t>
        </is>
      </c>
      <c r="C714" s="15" t="n">
        <v>345</v>
      </c>
      <c r="D714" s="15" t="n">
        <v>102</v>
      </c>
      <c r="E714" s="15" t="n">
        <v>12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0.12512</v>
      </c>
      <c r="M714" s="15" t="n">
        <v>0.12512</v>
      </c>
      <c r="N714" s="15" t="n"/>
      <c r="O714" s="15">
        <f>L714*J714</f>
        <v/>
      </c>
      <c r="P714" s="17">
        <f>M714*J714</f>
        <v/>
      </c>
    </row>
    <row r="715" ht="13.5" customHeight="1">
      <c r="A715" s="14" t="n">
        <v>114050</v>
      </c>
      <c r="B715" s="15" t="inlineStr">
        <is>
          <t>MALDEN MLS_T</t>
        </is>
      </c>
      <c r="C715" s="15" t="n">
        <v>23</v>
      </c>
      <c r="D715" s="15" t="n">
        <v>101</v>
      </c>
      <c r="E715" s="15" t="n">
        <v>1120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0.13809</v>
      </c>
      <c r="M715" s="15" t="n">
        <v>0.13809</v>
      </c>
      <c r="N715" s="15" t="n"/>
      <c r="O715" s="15">
        <f>L715*J715</f>
        <v/>
      </c>
      <c r="P715" s="17">
        <f>M715*J715</f>
        <v/>
      </c>
    </row>
    <row r="716" ht="13.5" customHeight="1">
      <c r="A716" s="14" t="n">
        <v>111110</v>
      </c>
      <c r="B716" s="15" t="inlineStr">
        <is>
          <t xml:space="preserve">PUTNAM 1    </t>
        </is>
      </c>
      <c r="C716" s="15" t="n">
        <v>13.8</v>
      </c>
      <c r="D716" s="15" t="n">
        <v>101</v>
      </c>
      <c r="E716" s="15" t="n">
        <v>1012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0.13809</v>
      </c>
      <c r="M716" s="15" t="n">
        <v>0.13809</v>
      </c>
      <c r="N716" s="15" t="n"/>
      <c r="O716" s="15">
        <f>L716*J716</f>
        <v/>
      </c>
      <c r="P716" s="17">
        <f>M716*J716</f>
        <v/>
      </c>
    </row>
    <row r="717" ht="13.5" customHeight="1">
      <c r="A717" s="14" t="n">
        <v>109251</v>
      </c>
      <c r="B717" s="15" t="inlineStr">
        <is>
          <t xml:space="preserve">GAGE        </t>
        </is>
      </c>
      <c r="C717" s="15" t="n">
        <v>2.4</v>
      </c>
      <c r="D717" s="15" t="n">
        <v>101</v>
      </c>
      <c r="E717" s="15" t="n">
        <v>704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0.13809</v>
      </c>
      <c r="M717" s="15" t="n">
        <v>0.13809</v>
      </c>
      <c r="N717" s="15" t="n"/>
      <c r="O717" s="15">
        <f>L717*J717</f>
        <v/>
      </c>
      <c r="P717" s="17">
        <f>M717*J717</f>
        <v/>
      </c>
    </row>
    <row r="718" ht="13.5" customHeight="1">
      <c r="A718" s="14" t="n">
        <v>109200</v>
      </c>
      <c r="B718" s="15" t="inlineStr">
        <is>
          <t xml:space="preserve">GRANITE SC2 </t>
        </is>
      </c>
      <c r="C718" s="15" t="n">
        <v>13.8</v>
      </c>
      <c r="D718" s="15" t="n">
        <v>101</v>
      </c>
      <c r="E718" s="15" t="n">
        <v>703</v>
      </c>
      <c r="F718" s="15" t="n">
        <v>0</v>
      </c>
      <c r="G718" s="15" t="n">
        <v>0</v>
      </c>
      <c r="H718" s="15" t="n">
        <v>0</v>
      </c>
      <c r="I718" s="16" t="n">
        <v>0</v>
      </c>
      <c r="J718" s="15">
        <f>I718-F718</f>
        <v/>
      </c>
      <c r="K718" s="15">
        <f>H718-I718</f>
        <v/>
      </c>
      <c r="L718" s="15" t="n">
        <v>0.13809</v>
      </c>
      <c r="M718" s="15" t="n">
        <v>0.13809</v>
      </c>
      <c r="N718" s="15" t="n"/>
      <c r="O718" s="15">
        <f>L718*J718</f>
        <v/>
      </c>
      <c r="P718" s="17">
        <f>M718*J718</f>
        <v/>
      </c>
    </row>
    <row r="719" ht="13.5" customHeight="1">
      <c r="A719" s="14" t="n">
        <v>109190</v>
      </c>
      <c r="B719" s="15" t="inlineStr">
        <is>
          <t xml:space="preserve">GRANITE SC1 </t>
        </is>
      </c>
      <c r="C719" s="15" t="n">
        <v>13.8</v>
      </c>
      <c r="D719" s="15" t="n">
        <v>101</v>
      </c>
      <c r="E719" s="15" t="n">
        <v>703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0.13809</v>
      </c>
      <c r="M719" s="15" t="n">
        <v>0.13809</v>
      </c>
      <c r="N719" s="15" t="n"/>
      <c r="O719" s="15">
        <f>L719*J719</f>
        <v/>
      </c>
      <c r="P719" s="17">
        <f>M719*J719</f>
        <v/>
      </c>
    </row>
    <row r="720" ht="13.5" customHeight="1">
      <c r="A720" s="14" t="n">
        <v>109143</v>
      </c>
      <c r="B720" s="15" t="inlineStr">
        <is>
          <t>CAVENDISH_D2</t>
        </is>
      </c>
      <c r="C720" s="15" t="n">
        <v>12.5</v>
      </c>
      <c r="D720" s="15" t="n">
        <v>101</v>
      </c>
      <c r="E720" s="15" t="n">
        <v>704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0.13809</v>
      </c>
      <c r="M720" s="15" t="n">
        <v>0.13809</v>
      </c>
      <c r="N720" s="15" t="n"/>
      <c r="O720" s="15">
        <f>L720*J720</f>
        <v/>
      </c>
      <c r="P720" s="17">
        <f>M720*J720</f>
        <v/>
      </c>
    </row>
    <row r="721" ht="13.5" customHeight="1">
      <c r="A721" s="14" t="n">
        <v>109139</v>
      </c>
      <c r="B721" s="15" t="inlineStr">
        <is>
          <t xml:space="preserve">DEWEY MILLS </t>
        </is>
      </c>
      <c r="C721" s="15" t="n">
        <v>4.16</v>
      </c>
      <c r="D721" s="15" t="n">
        <v>101</v>
      </c>
      <c r="E721" s="15" t="n">
        <v>704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0.13809</v>
      </c>
      <c r="M721" s="15" t="n">
        <v>0.13809</v>
      </c>
      <c r="N721" s="15" t="n"/>
      <c r="O721" s="15">
        <f>L721*J721</f>
        <v/>
      </c>
      <c r="P721" s="17">
        <f>M721*J721</f>
        <v/>
      </c>
    </row>
    <row r="722" ht="13.5" customHeight="1">
      <c r="A722" s="14" t="n">
        <v>109130</v>
      </c>
      <c r="B722" s="15" t="inlineStr">
        <is>
          <t xml:space="preserve">SMITH FALLS </t>
        </is>
      </c>
      <c r="C722" s="15" t="n">
        <v>4.16</v>
      </c>
      <c r="D722" s="15" t="n">
        <v>101</v>
      </c>
      <c r="E722" s="15" t="n">
        <v>704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0.13809</v>
      </c>
      <c r="M722" s="15" t="n">
        <v>0.13809</v>
      </c>
      <c r="N722" s="15" t="n"/>
      <c r="O722" s="15">
        <f>L722*J722</f>
        <v/>
      </c>
      <c r="P722" s="17">
        <f>M722*J722</f>
        <v/>
      </c>
    </row>
    <row r="723" ht="13.5" customHeight="1">
      <c r="A723" s="14" t="n">
        <v>109105</v>
      </c>
      <c r="B723" s="15" t="inlineStr">
        <is>
          <t>MIDDLEBURY_H</t>
        </is>
      </c>
      <c r="C723" s="15" t="n">
        <v>6.44</v>
      </c>
      <c r="D723" s="15" t="n">
        <v>101</v>
      </c>
      <c r="E723" s="15" t="n">
        <v>704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0.13809</v>
      </c>
      <c r="M723" s="15" t="n">
        <v>0.13809</v>
      </c>
      <c r="N723" s="15" t="n"/>
      <c r="O723" s="15">
        <f>L723*J723</f>
        <v/>
      </c>
      <c r="P723" s="17">
        <f>M723*J723</f>
        <v/>
      </c>
    </row>
    <row r="724" ht="13.5" customHeight="1">
      <c r="A724" s="14" t="n">
        <v>109101</v>
      </c>
      <c r="B724" s="15" t="inlineStr">
        <is>
          <t xml:space="preserve">SALISBURY   </t>
        </is>
      </c>
      <c r="C724" s="15" t="n">
        <v>7.2</v>
      </c>
      <c r="D724" s="15" t="n">
        <v>101</v>
      </c>
      <c r="E724" s="15" t="n">
        <v>704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0.13809</v>
      </c>
      <c r="M724" s="15" t="n">
        <v>0.13809</v>
      </c>
      <c r="N724" s="15" t="n"/>
      <c r="O724" s="15">
        <f>L724*J724</f>
        <v/>
      </c>
      <c r="P724" s="17">
        <f>M724*J724</f>
        <v/>
      </c>
    </row>
    <row r="725" ht="13.5" customHeight="1">
      <c r="A725" s="14" t="n">
        <v>109092</v>
      </c>
      <c r="B725" s="15" t="inlineStr">
        <is>
          <t xml:space="preserve">MIDDLESEX_G </t>
        </is>
      </c>
      <c r="C725" s="15" t="n">
        <v>2.4</v>
      </c>
      <c r="D725" s="15" t="n">
        <v>101</v>
      </c>
      <c r="E725" s="15" t="n">
        <v>704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0.13809</v>
      </c>
      <c r="M725" s="15" t="n">
        <v>0.13809</v>
      </c>
      <c r="N725" s="15" t="n"/>
      <c r="O725" s="15">
        <f>L725*J725</f>
        <v/>
      </c>
      <c r="P725" s="17">
        <f>M725*J725</f>
        <v/>
      </c>
    </row>
    <row r="726" ht="13.5" customHeight="1">
      <c r="A726" s="14" t="n">
        <v>109077</v>
      </c>
      <c r="B726" s="15" t="inlineStr">
        <is>
          <t xml:space="preserve">E PITTSFORD </t>
        </is>
      </c>
      <c r="C726" s="15" t="n">
        <v>2.3</v>
      </c>
      <c r="D726" s="15" t="n">
        <v>101</v>
      </c>
      <c r="E726" s="15" t="n">
        <v>704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0.13809</v>
      </c>
      <c r="M726" s="15" t="n">
        <v>0.13809</v>
      </c>
      <c r="N726" s="15" t="n"/>
      <c r="O726" s="15">
        <f>L726*J726</f>
        <v/>
      </c>
      <c r="P726" s="17">
        <f>M726*J726</f>
        <v/>
      </c>
    </row>
    <row r="727" ht="13.5" customHeight="1">
      <c r="A727" s="14" t="n">
        <v>109049</v>
      </c>
      <c r="B727" s="15" t="inlineStr">
        <is>
          <t>CARVER FALLS</t>
        </is>
      </c>
      <c r="C727" s="15" t="n">
        <v>2.3</v>
      </c>
      <c r="D727" s="15" t="n">
        <v>101</v>
      </c>
      <c r="E727" s="15" t="n">
        <v>704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0.13809</v>
      </c>
      <c r="M727" s="15" t="n">
        <v>0.13809</v>
      </c>
      <c r="N727" s="15" t="n"/>
      <c r="O727" s="15">
        <f>L727*J727</f>
        <v/>
      </c>
      <c r="P727" s="17">
        <f>M727*J727</f>
        <v/>
      </c>
    </row>
    <row r="728" ht="13.5" customHeight="1">
      <c r="A728" s="14" t="n">
        <v>108955</v>
      </c>
      <c r="B728" s="15" t="inlineStr">
        <is>
          <t xml:space="preserve">BELDENS1    </t>
        </is>
      </c>
      <c r="C728" s="15" t="n">
        <v>2.4</v>
      </c>
      <c r="D728" s="15" t="n">
        <v>101</v>
      </c>
      <c r="E728" s="15" t="n">
        <v>704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0.13809</v>
      </c>
      <c r="M728" s="15" t="n">
        <v>0.13809</v>
      </c>
      <c r="N728" s="15" t="n"/>
      <c r="O728" s="15">
        <f>L728*J728</f>
        <v/>
      </c>
      <c r="P728" s="17">
        <f>M728*J728</f>
        <v/>
      </c>
    </row>
    <row r="729" ht="13.5" customHeight="1">
      <c r="A729" s="14" t="n">
        <v>107326</v>
      </c>
      <c r="B729" s="15" t="inlineStr">
        <is>
          <t>HG_CONVRTR_N</t>
        </is>
      </c>
      <c r="C729" s="15" t="n">
        <v>120</v>
      </c>
      <c r="D729" s="15" t="n">
        <v>101</v>
      </c>
      <c r="E729" s="15" t="n">
        <v>703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0.13809</v>
      </c>
      <c r="M729" s="15" t="n">
        <v>0.13809</v>
      </c>
      <c r="N729" s="15" t="n"/>
      <c r="O729" s="15">
        <f>L729*J729</f>
        <v/>
      </c>
      <c r="P729" s="17">
        <f>M729*J729</f>
        <v/>
      </c>
    </row>
    <row r="730" ht="13.5" customHeight="1">
      <c r="A730" s="14" t="n">
        <v>102125</v>
      </c>
      <c r="B730" s="15" t="inlineStr">
        <is>
          <t xml:space="preserve">S_WTRVL_D   </t>
        </is>
      </c>
      <c r="C730" s="15" t="n">
        <v>12</v>
      </c>
      <c r="D730" s="15" t="n">
        <v>101</v>
      </c>
      <c r="E730" s="15" t="n">
        <v>112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0.13809</v>
      </c>
      <c r="M730" s="15" t="n">
        <v>0.13809</v>
      </c>
      <c r="N730" s="15" t="n"/>
      <c r="O730" s="15">
        <f>L730*J730</f>
        <v/>
      </c>
      <c r="P730" s="17">
        <f>M730*J730</f>
        <v/>
      </c>
    </row>
    <row r="731" ht="13.5" customHeight="1">
      <c r="A731" s="14" t="n">
        <v>116569</v>
      </c>
      <c r="B731" s="15" t="inlineStr">
        <is>
          <t xml:space="preserve">TILSON-1113 </t>
        </is>
      </c>
      <c r="C731" s="15" t="n">
        <v>13.8</v>
      </c>
      <c r="D731" s="15" t="n">
        <v>101</v>
      </c>
      <c r="E731" s="15" t="n">
        <v>1372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0.13809</v>
      </c>
      <c r="M731" s="15" t="n">
        <v>0.13809</v>
      </c>
      <c r="N731" s="15" t="n"/>
      <c r="O731" s="15">
        <f>L731*J731</f>
        <v/>
      </c>
      <c r="P731" s="17">
        <f>M731*J731</f>
        <v/>
      </c>
    </row>
    <row r="732" ht="13.5" customHeight="1">
      <c r="A732" s="14" t="n">
        <v>121744</v>
      </c>
      <c r="B732" s="15" t="inlineStr">
        <is>
          <t xml:space="preserve">UCONN COGEN </t>
        </is>
      </c>
      <c r="C732" s="15" t="n">
        <v>13.8</v>
      </c>
      <c r="D732" s="15" t="n">
        <v>101</v>
      </c>
      <c r="E732" s="15" t="n">
        <v>1634</v>
      </c>
      <c r="F732" s="15" t="n">
        <v>0</v>
      </c>
      <c r="G732" s="15" t="n">
        <v>0</v>
      </c>
      <c r="H732" s="15" t="n">
        <v>0</v>
      </c>
      <c r="I732" s="16" t="n">
        <v>0</v>
      </c>
      <c r="J732" s="15">
        <f>I732-F732</f>
        <v/>
      </c>
      <c r="K732" s="15">
        <f>H732-I732</f>
        <v/>
      </c>
      <c r="L732" s="15" t="n">
        <v>0.13809</v>
      </c>
      <c r="M732" s="15" t="n">
        <v>0.13809</v>
      </c>
      <c r="N732" s="15" t="n"/>
      <c r="O732" s="15">
        <f>L732*J732</f>
        <v/>
      </c>
      <c r="P732" s="17">
        <f>M732*J732</f>
        <v/>
      </c>
    </row>
    <row r="733" ht="13.5" customHeight="1">
      <c r="A733" s="14" t="n">
        <v>911531</v>
      </c>
      <c r="B733" s="15" t="inlineStr">
        <is>
          <t xml:space="preserve">NYNE_GILB   </t>
        </is>
      </c>
      <c r="C733" s="15" t="n">
        <v>345</v>
      </c>
      <c r="D733" s="15" t="n">
        <v>102</v>
      </c>
      <c r="E733" s="15" t="n">
        <v>12</v>
      </c>
      <c r="F733" s="15" t="n">
        <v>120.67</v>
      </c>
      <c r="G733" s="15" t="n">
        <v>0</v>
      </c>
      <c r="H733" s="15" t="n">
        <v>466.67</v>
      </c>
      <c r="I733" s="16" t="n">
        <v>120.67</v>
      </c>
      <c r="J733" s="15">
        <f>I733-F733</f>
        <v/>
      </c>
      <c r="K733" s="15">
        <f>H733-I733</f>
        <v/>
      </c>
      <c r="L733" s="15" t="n">
        <v>0.14404</v>
      </c>
      <c r="M733" s="15" t="n">
        <v>0.14404</v>
      </c>
      <c r="N733" s="15" t="n"/>
      <c r="O733" s="15">
        <f>L733*J733</f>
        <v/>
      </c>
      <c r="P733" s="17">
        <f>M733*J733</f>
        <v/>
      </c>
    </row>
    <row r="734" ht="14" customHeight="1" thickBot="1">
      <c r="A734" s="18" t="n">
        <v>911554</v>
      </c>
      <c r="B734" s="19" t="inlineStr">
        <is>
          <t xml:space="preserve">NYNE_OSWG   </t>
        </is>
      </c>
      <c r="C734" s="19" t="n">
        <v>345</v>
      </c>
      <c r="D734" s="19" t="n">
        <v>102</v>
      </c>
      <c r="E734" s="19" t="n">
        <v>12</v>
      </c>
      <c r="F734" s="19" t="n">
        <v>120.67</v>
      </c>
      <c r="G734" s="19" t="n">
        <v>0</v>
      </c>
      <c r="H734" s="19" t="n">
        <v>466.67</v>
      </c>
      <c r="I734" s="20" t="n">
        <v>120.67</v>
      </c>
      <c r="J734" s="19">
        <f>I734-F734</f>
        <v/>
      </c>
      <c r="K734" s="19">
        <f>H734-I734</f>
        <v/>
      </c>
      <c r="L734" s="19" t="n">
        <v>0.15473</v>
      </c>
      <c r="M734" s="19" t="n">
        <v>0.15473</v>
      </c>
      <c r="N734" s="19" t="n"/>
      <c r="O734" s="19">
        <f>L734*J734</f>
        <v/>
      </c>
      <c r="P734" s="21">
        <f>M734*J734</f>
        <v/>
      </c>
    </row>
  </sheetData>
  <autoFilter ref="A10:P734">
    <sortState ref="A11:P734">
      <sortCondition ref="L10"/>
    </sortState>
  </autoFilter>
  <conditionalFormatting sqref="I11">
    <cfRule type="cellIs" priority="1" operator="greaterThan" dxfId="0" stopIfTrue="1">
      <formula>$H$11</formula>
    </cfRule>
    <cfRule type="cellIs" priority="2" operator="lessThan" dxfId="0" stopIfTrue="1">
      <formula>$H$11*(-1)</formula>
    </cfRule>
  </conditionalFormatting>
  <conditionalFormatting sqref="I12">
    <cfRule type="cellIs" priority="3" operator="greaterThan" dxfId="0" stopIfTrue="1">
      <formula>$H$12</formula>
    </cfRule>
    <cfRule type="cellIs" priority="4" operator="lessThan" dxfId="0" stopIfTrue="1">
      <formula>$H$12*(-1)</formula>
    </cfRule>
  </conditionalFormatting>
  <conditionalFormatting sqref="I13">
    <cfRule type="cellIs" priority="5" operator="greaterThan" dxfId="0" stopIfTrue="1">
      <formula>$H$13</formula>
    </cfRule>
    <cfRule type="cellIs" priority="6" operator="lessThan" dxfId="0" stopIfTrue="1">
      <formula>$H$13*(-1)</formula>
    </cfRule>
  </conditionalFormatting>
  <conditionalFormatting sqref="I14">
    <cfRule type="cellIs" priority="7" operator="greaterThan" dxfId="0" stopIfTrue="1">
      <formula>$H$14</formula>
    </cfRule>
    <cfRule type="cellIs" priority="8" operator="lessThan" dxfId="0" stopIfTrue="1">
      <formula>$H$14*(-1)</formula>
    </cfRule>
  </conditionalFormatting>
  <conditionalFormatting sqref="I15">
    <cfRule type="cellIs" priority="9" operator="greaterThan" dxfId="0" stopIfTrue="1">
      <formula>$H$15</formula>
    </cfRule>
    <cfRule type="cellIs" priority="10" operator="lessThan" dxfId="0" stopIfTrue="1">
      <formula>$H$15*(-1)</formula>
    </cfRule>
  </conditionalFormatting>
  <conditionalFormatting sqref="I16">
    <cfRule type="cellIs" priority="11" operator="greaterThan" dxfId="0" stopIfTrue="1">
      <formula>$H$16</formula>
    </cfRule>
    <cfRule type="cellIs" priority="12" operator="lessThan" dxfId="0" stopIfTrue="1">
      <formula>$H$16*(-1)</formula>
    </cfRule>
  </conditionalFormatting>
  <conditionalFormatting sqref="I17">
    <cfRule type="cellIs" priority="13" operator="greaterThan" dxfId="0" stopIfTrue="1">
      <formula>$H$17</formula>
    </cfRule>
    <cfRule type="cellIs" priority="14" operator="lessThan" dxfId="0" stopIfTrue="1">
      <formula>$H$17*(-1)</formula>
    </cfRule>
  </conditionalFormatting>
  <conditionalFormatting sqref="I18">
    <cfRule type="cellIs" priority="15" operator="greaterThan" dxfId="0" stopIfTrue="1">
      <formula>$H$18</formula>
    </cfRule>
    <cfRule type="cellIs" priority="16" operator="lessThan" dxfId="0" stopIfTrue="1">
      <formula>$H$18*(-1)</formula>
    </cfRule>
  </conditionalFormatting>
  <conditionalFormatting sqref="I19">
    <cfRule type="cellIs" priority="17" operator="greaterThan" dxfId="0" stopIfTrue="1">
      <formula>$H$19</formula>
    </cfRule>
    <cfRule type="cellIs" priority="18" operator="lessThan" dxfId="0" stopIfTrue="1">
      <formula>$H$19*(-1)</formula>
    </cfRule>
  </conditionalFormatting>
  <conditionalFormatting sqref="I20">
    <cfRule type="cellIs" priority="19" operator="greaterThan" dxfId="0" stopIfTrue="1">
      <formula>$H$20</formula>
    </cfRule>
    <cfRule type="cellIs" priority="20" operator="lessThan" dxfId="0" stopIfTrue="1">
      <formula>$H$20*(-1)</formula>
    </cfRule>
  </conditionalFormatting>
  <conditionalFormatting sqref="I21">
    <cfRule type="cellIs" priority="21" operator="greaterThan" dxfId="0" stopIfTrue="1">
      <formula>$H$21</formula>
    </cfRule>
    <cfRule type="cellIs" priority="22" operator="lessThan" dxfId="0" stopIfTrue="1">
      <formula>$H$21*(-1)</formula>
    </cfRule>
  </conditionalFormatting>
  <conditionalFormatting sqref="I22">
    <cfRule type="cellIs" priority="23" operator="greaterThan" dxfId="0" stopIfTrue="1">
      <formula>$H$22</formula>
    </cfRule>
    <cfRule type="cellIs" priority="24" operator="lessThan" dxfId="0" stopIfTrue="1">
      <formula>$H$22*(-1)</formula>
    </cfRule>
  </conditionalFormatting>
  <conditionalFormatting sqref="I23">
    <cfRule type="cellIs" priority="25" operator="greaterThan" dxfId="0" stopIfTrue="1">
      <formula>$H$23</formula>
    </cfRule>
    <cfRule type="cellIs" priority="26" operator="lessThan" dxfId="0" stopIfTrue="1">
      <formula>$H$23*(-1)</formula>
    </cfRule>
  </conditionalFormatting>
  <conditionalFormatting sqref="I24">
    <cfRule type="cellIs" priority="27" operator="greaterThan" dxfId="0" stopIfTrue="1">
      <formula>$H$24</formula>
    </cfRule>
    <cfRule type="cellIs" priority="28" operator="lessThan" dxfId="0" stopIfTrue="1">
      <formula>$H$24*(-1)</formula>
    </cfRule>
  </conditionalFormatting>
  <conditionalFormatting sqref="I25">
    <cfRule type="cellIs" priority="29" operator="greaterThan" dxfId="0" stopIfTrue="1">
      <formula>$H$25</formula>
    </cfRule>
    <cfRule type="cellIs" priority="30" operator="lessThan" dxfId="0" stopIfTrue="1">
      <formula>$H$25*(-1)</formula>
    </cfRule>
  </conditionalFormatting>
  <conditionalFormatting sqref="I26">
    <cfRule type="cellIs" priority="31" operator="greaterThan" dxfId="0" stopIfTrue="1">
      <formula>$H$26</formula>
    </cfRule>
    <cfRule type="cellIs" priority="32" operator="lessThan" dxfId="0" stopIfTrue="1">
      <formula>$H$26*(-1)</formula>
    </cfRule>
  </conditionalFormatting>
  <conditionalFormatting sqref="I27">
    <cfRule type="cellIs" priority="33" operator="greaterThan" dxfId="0" stopIfTrue="1">
      <formula>$H$27</formula>
    </cfRule>
    <cfRule type="cellIs" priority="34" operator="lessThan" dxfId="0" stopIfTrue="1">
      <formula>$H$27*(-1)</formula>
    </cfRule>
  </conditionalFormatting>
  <conditionalFormatting sqref="I28">
    <cfRule type="cellIs" priority="35" operator="greaterThan" dxfId="0" stopIfTrue="1">
      <formula>$H$28</formula>
    </cfRule>
    <cfRule type="cellIs" priority="36" operator="lessThan" dxfId="0" stopIfTrue="1">
      <formula>$H$28*(-1)</formula>
    </cfRule>
  </conditionalFormatting>
  <conditionalFormatting sqref="I29">
    <cfRule type="cellIs" priority="37" operator="greaterThan" dxfId="0" stopIfTrue="1">
      <formula>$H$29</formula>
    </cfRule>
    <cfRule type="cellIs" priority="38" operator="lessThan" dxfId="0" stopIfTrue="1">
      <formula>$H$29*(-1)</formula>
    </cfRule>
  </conditionalFormatting>
  <conditionalFormatting sqref="I30">
    <cfRule type="cellIs" priority="39" operator="greaterThan" dxfId="0" stopIfTrue="1">
      <formula>$H$30</formula>
    </cfRule>
    <cfRule type="cellIs" priority="40" operator="lessThan" dxfId="0" stopIfTrue="1">
      <formula>$H$30*(-1)</formula>
    </cfRule>
  </conditionalFormatting>
  <conditionalFormatting sqref="I31">
    <cfRule type="cellIs" priority="41" operator="greaterThan" dxfId="0" stopIfTrue="1">
      <formula>$H$31</formula>
    </cfRule>
    <cfRule type="cellIs" priority="42" operator="lessThan" dxfId="0" stopIfTrue="1">
      <formula>$H$31*(-1)</formula>
    </cfRule>
  </conditionalFormatting>
  <conditionalFormatting sqref="I32">
    <cfRule type="cellIs" priority="43" operator="greaterThan" dxfId="0" stopIfTrue="1">
      <formula>$H$32</formula>
    </cfRule>
    <cfRule type="cellIs" priority="44" operator="lessThan" dxfId="0" stopIfTrue="1">
      <formula>$H$32*(-1)</formula>
    </cfRule>
  </conditionalFormatting>
  <conditionalFormatting sqref="I33">
    <cfRule type="cellIs" priority="45" operator="greaterThan" dxfId="0" stopIfTrue="1">
      <formula>$H$33</formula>
    </cfRule>
    <cfRule type="cellIs" priority="46" operator="lessThan" dxfId="0" stopIfTrue="1">
      <formula>$H$33*(-1)</formula>
    </cfRule>
  </conditionalFormatting>
  <conditionalFormatting sqref="I34">
    <cfRule type="cellIs" priority="47" operator="greaterThan" dxfId="0" stopIfTrue="1">
      <formula>$H$34</formula>
    </cfRule>
    <cfRule type="cellIs" priority="48" operator="lessThan" dxfId="0" stopIfTrue="1">
      <formula>$H$34*(-1)</formula>
    </cfRule>
  </conditionalFormatting>
  <conditionalFormatting sqref="I35">
    <cfRule type="cellIs" priority="49" operator="greaterThan" dxfId="0" stopIfTrue="1">
      <formula>$H$35</formula>
    </cfRule>
    <cfRule type="cellIs" priority="50" operator="lessThan" dxfId="0" stopIfTrue="1">
      <formula>$H$35*(-1)</formula>
    </cfRule>
  </conditionalFormatting>
  <conditionalFormatting sqref="I36">
    <cfRule type="cellIs" priority="51" operator="greaterThan" dxfId="0" stopIfTrue="1">
      <formula>$H$36</formula>
    </cfRule>
    <cfRule type="cellIs" priority="52" operator="lessThan" dxfId="0" stopIfTrue="1">
      <formula>$H$36*(-1)</formula>
    </cfRule>
  </conditionalFormatting>
  <conditionalFormatting sqref="I37">
    <cfRule type="cellIs" priority="53" operator="greaterThan" dxfId="0" stopIfTrue="1">
      <formula>$H$37</formula>
    </cfRule>
    <cfRule type="cellIs" priority="54" operator="lessThan" dxfId="0" stopIfTrue="1">
      <formula>$H$37*(-1)</formula>
    </cfRule>
  </conditionalFormatting>
  <conditionalFormatting sqref="I38">
    <cfRule type="cellIs" priority="55" operator="greaterThan" dxfId="0" stopIfTrue="1">
      <formula>$H$38</formula>
    </cfRule>
    <cfRule type="cellIs" priority="56" operator="lessThan" dxfId="0" stopIfTrue="1">
      <formula>$H$38*(-1)</formula>
    </cfRule>
  </conditionalFormatting>
  <conditionalFormatting sqref="I39">
    <cfRule type="cellIs" priority="57" operator="greaterThan" dxfId="0" stopIfTrue="1">
      <formula>$H$39</formula>
    </cfRule>
    <cfRule type="cellIs" priority="58" operator="lessThan" dxfId="0" stopIfTrue="1">
      <formula>$H$39*(-1)</formula>
    </cfRule>
  </conditionalFormatting>
  <conditionalFormatting sqref="I40">
    <cfRule type="cellIs" priority="59" operator="greaterThan" dxfId="0" stopIfTrue="1">
      <formula>$H$40</formula>
    </cfRule>
    <cfRule type="cellIs" priority="60" operator="lessThan" dxfId="0" stopIfTrue="1">
      <formula>$H$40*(-1)</formula>
    </cfRule>
  </conditionalFormatting>
  <conditionalFormatting sqref="I41">
    <cfRule type="cellIs" priority="61" operator="greaterThan" dxfId="0" stopIfTrue="1">
      <formula>$H$41</formula>
    </cfRule>
    <cfRule type="cellIs" priority="62" operator="lessThan" dxfId="0" stopIfTrue="1">
      <formula>$H$41*(-1)</formula>
    </cfRule>
  </conditionalFormatting>
  <conditionalFormatting sqref="I42">
    <cfRule type="cellIs" priority="63" operator="greaterThan" dxfId="0" stopIfTrue="1">
      <formula>$H$42</formula>
    </cfRule>
    <cfRule type="cellIs" priority="64" operator="lessThan" dxfId="0" stopIfTrue="1">
      <formula>$H$42*(-1)</formula>
    </cfRule>
  </conditionalFormatting>
  <conditionalFormatting sqref="I43">
    <cfRule type="cellIs" priority="65" operator="greaterThan" dxfId="0" stopIfTrue="1">
      <formula>$H$43</formula>
    </cfRule>
    <cfRule type="cellIs" priority="66" operator="lessThan" dxfId="0" stopIfTrue="1">
      <formula>$H$43*(-1)</formula>
    </cfRule>
  </conditionalFormatting>
  <conditionalFormatting sqref="I44">
    <cfRule type="cellIs" priority="67" operator="greaterThan" dxfId="0" stopIfTrue="1">
      <formula>$H$44</formula>
    </cfRule>
    <cfRule type="cellIs" priority="68" operator="lessThan" dxfId="0" stopIfTrue="1">
      <formula>$H$44*(-1)</formula>
    </cfRule>
  </conditionalFormatting>
  <conditionalFormatting sqref="I45">
    <cfRule type="cellIs" priority="69" operator="greaterThan" dxfId="0" stopIfTrue="1">
      <formula>$H$45</formula>
    </cfRule>
    <cfRule type="cellIs" priority="70" operator="lessThan" dxfId="0" stopIfTrue="1">
      <formula>$H$45*(-1)</formula>
    </cfRule>
  </conditionalFormatting>
  <conditionalFormatting sqref="I46">
    <cfRule type="cellIs" priority="71" operator="greaterThan" dxfId="0" stopIfTrue="1">
      <formula>$H$46</formula>
    </cfRule>
    <cfRule type="cellIs" priority="72" operator="lessThan" dxfId="0" stopIfTrue="1">
      <formula>$H$46*(-1)</formula>
    </cfRule>
  </conditionalFormatting>
  <conditionalFormatting sqref="I47">
    <cfRule type="cellIs" priority="73" operator="greaterThan" dxfId="0" stopIfTrue="1">
      <formula>$H$47</formula>
    </cfRule>
    <cfRule type="cellIs" priority="74" operator="lessThan" dxfId="0" stopIfTrue="1">
      <formula>$H$47*(-1)</formula>
    </cfRule>
  </conditionalFormatting>
  <conditionalFormatting sqref="I48">
    <cfRule type="cellIs" priority="75" operator="greaterThan" dxfId="0" stopIfTrue="1">
      <formula>$H$48</formula>
    </cfRule>
    <cfRule type="cellIs" priority="76" operator="lessThan" dxfId="0" stopIfTrue="1">
      <formula>$H$48*(-1)</formula>
    </cfRule>
  </conditionalFormatting>
  <conditionalFormatting sqref="I49">
    <cfRule type="cellIs" priority="77" operator="greaterThan" dxfId="0" stopIfTrue="1">
      <formula>$H$49</formula>
    </cfRule>
    <cfRule type="cellIs" priority="78" operator="lessThan" dxfId="0" stopIfTrue="1">
      <formula>$H$49*(-1)</formula>
    </cfRule>
  </conditionalFormatting>
  <conditionalFormatting sqref="I50">
    <cfRule type="cellIs" priority="79" operator="greaterThan" dxfId="0" stopIfTrue="1">
      <formula>$H$50</formula>
    </cfRule>
    <cfRule type="cellIs" priority="80" operator="lessThan" dxfId="0" stopIfTrue="1">
      <formula>$H$50*(-1)</formula>
    </cfRule>
  </conditionalFormatting>
  <conditionalFormatting sqref="I51">
    <cfRule type="cellIs" priority="81" operator="greaterThan" dxfId="0" stopIfTrue="1">
      <formula>$H$51</formula>
    </cfRule>
    <cfRule type="cellIs" priority="82" operator="lessThan" dxfId="0" stopIfTrue="1">
      <formula>$H$51*(-1)</formula>
    </cfRule>
  </conditionalFormatting>
  <conditionalFormatting sqref="I52">
    <cfRule type="cellIs" priority="83" operator="greaterThan" dxfId="0" stopIfTrue="1">
      <formula>$H$52</formula>
    </cfRule>
    <cfRule type="cellIs" priority="84" operator="lessThan" dxfId="0" stopIfTrue="1">
      <formula>$H$52*(-1)</formula>
    </cfRule>
  </conditionalFormatting>
  <conditionalFormatting sqref="I53">
    <cfRule type="cellIs" priority="85" operator="greaterThan" dxfId="0" stopIfTrue="1">
      <formula>$H$53</formula>
    </cfRule>
    <cfRule type="cellIs" priority="86" operator="lessThan" dxfId="0" stopIfTrue="1">
      <formula>$H$53*(-1)</formula>
    </cfRule>
  </conditionalFormatting>
  <conditionalFormatting sqref="I54">
    <cfRule type="cellIs" priority="87" operator="greaterThan" dxfId="0" stopIfTrue="1">
      <formula>$H$54</formula>
    </cfRule>
    <cfRule type="cellIs" priority="88" operator="lessThan" dxfId="0" stopIfTrue="1">
      <formula>$H$54*(-1)</formula>
    </cfRule>
  </conditionalFormatting>
  <conditionalFormatting sqref="I55">
    <cfRule type="cellIs" priority="89" operator="greaterThan" dxfId="0" stopIfTrue="1">
      <formula>$H$55</formula>
    </cfRule>
    <cfRule type="cellIs" priority="90" operator="lessThan" dxfId="0" stopIfTrue="1">
      <formula>$H$55*(-1)</formula>
    </cfRule>
  </conditionalFormatting>
  <conditionalFormatting sqref="I56">
    <cfRule type="cellIs" priority="91" operator="greaterThan" dxfId="0" stopIfTrue="1">
      <formula>$H$56</formula>
    </cfRule>
    <cfRule type="cellIs" priority="92" operator="lessThan" dxfId="0" stopIfTrue="1">
      <formula>$H$56*(-1)</formula>
    </cfRule>
  </conditionalFormatting>
  <conditionalFormatting sqref="I57">
    <cfRule type="cellIs" priority="93" operator="greaterThan" dxfId="0" stopIfTrue="1">
      <formula>$H$57</formula>
    </cfRule>
    <cfRule type="cellIs" priority="94" operator="lessThan" dxfId="0" stopIfTrue="1">
      <formula>$H$57*(-1)</formula>
    </cfRule>
  </conditionalFormatting>
  <conditionalFormatting sqref="I58">
    <cfRule type="cellIs" priority="95" operator="greaterThan" dxfId="0" stopIfTrue="1">
      <formula>$H$58</formula>
    </cfRule>
    <cfRule type="cellIs" priority="96" operator="lessThan" dxfId="0" stopIfTrue="1">
      <formula>$H$58*(-1)</formula>
    </cfRule>
  </conditionalFormatting>
  <conditionalFormatting sqref="I59">
    <cfRule type="cellIs" priority="97" operator="greaterThan" dxfId="0" stopIfTrue="1">
      <formula>$H$59</formula>
    </cfRule>
    <cfRule type="cellIs" priority="98" operator="lessThan" dxfId="0" stopIfTrue="1">
      <formula>$H$59*(-1)</formula>
    </cfRule>
  </conditionalFormatting>
  <conditionalFormatting sqref="I60">
    <cfRule type="cellIs" priority="99" operator="greaterThan" dxfId="0" stopIfTrue="1">
      <formula>$H$60</formula>
    </cfRule>
    <cfRule type="cellIs" priority="100" operator="lessThan" dxfId="0" stopIfTrue="1">
      <formula>$H$60*(-1)</formula>
    </cfRule>
  </conditionalFormatting>
  <conditionalFormatting sqref="I61">
    <cfRule type="cellIs" priority="101" operator="greaterThan" dxfId="0" stopIfTrue="1">
      <formula>$H$61</formula>
    </cfRule>
    <cfRule type="cellIs" priority="102" operator="lessThan" dxfId="0" stopIfTrue="1">
      <formula>$H$61*(-1)</formula>
    </cfRule>
  </conditionalFormatting>
  <conditionalFormatting sqref="I62">
    <cfRule type="cellIs" priority="103" operator="greaterThan" dxfId="0" stopIfTrue="1">
      <formula>$H$62</formula>
    </cfRule>
    <cfRule type="cellIs" priority="104" operator="lessThan" dxfId="0" stopIfTrue="1">
      <formula>$H$62*(-1)</formula>
    </cfRule>
  </conditionalFormatting>
  <conditionalFormatting sqref="I63">
    <cfRule type="cellIs" priority="105" operator="greaterThan" dxfId="0" stopIfTrue="1">
      <formula>$H$63</formula>
    </cfRule>
    <cfRule type="cellIs" priority="106" operator="lessThan" dxfId="0" stopIfTrue="1">
      <formula>$H$63*(-1)</formula>
    </cfRule>
  </conditionalFormatting>
  <conditionalFormatting sqref="I64">
    <cfRule type="cellIs" priority="107" operator="greaterThan" dxfId="0" stopIfTrue="1">
      <formula>$H$64</formula>
    </cfRule>
    <cfRule type="cellIs" priority="108" operator="lessThan" dxfId="0" stopIfTrue="1">
      <formula>$H$64*(-1)</formula>
    </cfRule>
  </conditionalFormatting>
  <conditionalFormatting sqref="I65">
    <cfRule type="cellIs" priority="109" operator="greaterThan" dxfId="0" stopIfTrue="1">
      <formula>$H$65</formula>
    </cfRule>
    <cfRule type="cellIs" priority="110" operator="lessThan" dxfId="0" stopIfTrue="1">
      <formula>$H$65*(-1)</formula>
    </cfRule>
  </conditionalFormatting>
  <conditionalFormatting sqref="I66">
    <cfRule type="cellIs" priority="111" operator="greaterThan" dxfId="0" stopIfTrue="1">
      <formula>$H$66</formula>
    </cfRule>
    <cfRule type="cellIs" priority="112" operator="lessThan" dxfId="0" stopIfTrue="1">
      <formula>$H$66*(-1)</formula>
    </cfRule>
  </conditionalFormatting>
  <conditionalFormatting sqref="I67">
    <cfRule type="cellIs" priority="113" operator="greaterThan" dxfId="0" stopIfTrue="1">
      <formula>$H$67</formula>
    </cfRule>
    <cfRule type="cellIs" priority="114" operator="lessThan" dxfId="0" stopIfTrue="1">
      <formula>$H$67*(-1)</formula>
    </cfRule>
  </conditionalFormatting>
  <conditionalFormatting sqref="I68">
    <cfRule type="cellIs" priority="115" operator="greaterThan" dxfId="0" stopIfTrue="1">
      <formula>$H$68</formula>
    </cfRule>
    <cfRule type="cellIs" priority="116" operator="lessThan" dxfId="0" stopIfTrue="1">
      <formula>$H$68*(-1)</formula>
    </cfRule>
  </conditionalFormatting>
  <conditionalFormatting sqref="I69">
    <cfRule type="cellIs" priority="117" operator="greaterThan" dxfId="0" stopIfTrue="1">
      <formula>$H$69</formula>
    </cfRule>
    <cfRule type="cellIs" priority="118" operator="lessThan" dxfId="0" stopIfTrue="1">
      <formula>$H$69*(-1)</formula>
    </cfRule>
  </conditionalFormatting>
  <conditionalFormatting sqref="I70">
    <cfRule type="cellIs" priority="119" operator="greaterThan" dxfId="0" stopIfTrue="1">
      <formula>$H$70</formula>
    </cfRule>
    <cfRule type="cellIs" priority="120" operator="lessThan" dxfId="0" stopIfTrue="1">
      <formula>$H$70*(-1)</formula>
    </cfRule>
  </conditionalFormatting>
  <conditionalFormatting sqref="I71">
    <cfRule type="cellIs" priority="121" operator="greaterThan" dxfId="0" stopIfTrue="1">
      <formula>$H$71</formula>
    </cfRule>
    <cfRule type="cellIs" priority="122" operator="lessThan" dxfId="0" stopIfTrue="1">
      <formula>$H$71*(-1)</formula>
    </cfRule>
  </conditionalFormatting>
  <conditionalFormatting sqref="I72">
    <cfRule type="cellIs" priority="123" operator="greaterThan" dxfId="0" stopIfTrue="1">
      <formula>$H$72</formula>
    </cfRule>
    <cfRule type="cellIs" priority="124" operator="lessThan" dxfId="0" stopIfTrue="1">
      <formula>$H$72*(-1)</formula>
    </cfRule>
  </conditionalFormatting>
  <conditionalFormatting sqref="I73">
    <cfRule type="cellIs" priority="125" operator="greaterThan" dxfId="0" stopIfTrue="1">
      <formula>$H$73</formula>
    </cfRule>
    <cfRule type="cellIs" priority="126" operator="lessThan" dxfId="0" stopIfTrue="1">
      <formula>$H$73*(-1)</formula>
    </cfRule>
  </conditionalFormatting>
  <conditionalFormatting sqref="I74">
    <cfRule type="cellIs" priority="127" operator="greaterThan" dxfId="0" stopIfTrue="1">
      <formula>$H$74</formula>
    </cfRule>
    <cfRule type="cellIs" priority="128" operator="lessThan" dxfId="0" stopIfTrue="1">
      <formula>$H$74*(-1)</formula>
    </cfRule>
  </conditionalFormatting>
  <conditionalFormatting sqref="I75">
    <cfRule type="cellIs" priority="129" operator="greaterThan" dxfId="0" stopIfTrue="1">
      <formula>$H$75</formula>
    </cfRule>
    <cfRule type="cellIs" priority="130" operator="lessThan" dxfId="0" stopIfTrue="1">
      <formula>$H$75*(-1)</formula>
    </cfRule>
  </conditionalFormatting>
  <conditionalFormatting sqref="I76">
    <cfRule type="cellIs" priority="131" operator="greaterThan" dxfId="0" stopIfTrue="1">
      <formula>$H$76</formula>
    </cfRule>
    <cfRule type="cellIs" priority="132" operator="lessThan" dxfId="0" stopIfTrue="1">
      <formula>$H$76*(-1)</formula>
    </cfRule>
  </conditionalFormatting>
  <conditionalFormatting sqref="I77">
    <cfRule type="cellIs" priority="133" operator="greaterThan" dxfId="0" stopIfTrue="1">
      <formula>$H$77</formula>
    </cfRule>
    <cfRule type="cellIs" priority="134" operator="lessThan" dxfId="0" stopIfTrue="1">
      <formula>$H$77*(-1)</formula>
    </cfRule>
  </conditionalFormatting>
  <conditionalFormatting sqref="I78">
    <cfRule type="cellIs" priority="135" operator="greaterThan" dxfId="0" stopIfTrue="1">
      <formula>$H$78</formula>
    </cfRule>
    <cfRule type="cellIs" priority="136" operator="lessThan" dxfId="0" stopIfTrue="1">
      <formula>$H$78*(-1)</formula>
    </cfRule>
  </conditionalFormatting>
  <conditionalFormatting sqref="I79">
    <cfRule type="cellIs" priority="137" operator="greaterThan" dxfId="0" stopIfTrue="1">
      <formula>$H$79</formula>
    </cfRule>
    <cfRule type="cellIs" priority="138" operator="lessThan" dxfId="0" stopIfTrue="1">
      <formula>$H$79*(-1)</formula>
    </cfRule>
  </conditionalFormatting>
  <conditionalFormatting sqref="I80">
    <cfRule type="cellIs" priority="139" operator="greaterThan" dxfId="0" stopIfTrue="1">
      <formula>$H$80</formula>
    </cfRule>
    <cfRule type="cellIs" priority="140" operator="lessThan" dxfId="0" stopIfTrue="1">
      <formula>$H$80*(-1)</formula>
    </cfRule>
  </conditionalFormatting>
  <conditionalFormatting sqref="I81">
    <cfRule type="cellIs" priority="141" operator="greaterThan" dxfId="0" stopIfTrue="1">
      <formula>$H$81</formula>
    </cfRule>
    <cfRule type="cellIs" priority="142" operator="lessThan" dxfId="0" stopIfTrue="1">
      <formula>$H$81*(-1)</formula>
    </cfRule>
  </conditionalFormatting>
  <conditionalFormatting sqref="I82">
    <cfRule type="cellIs" priority="143" operator="greaterThan" dxfId="0" stopIfTrue="1">
      <formula>$H$82</formula>
    </cfRule>
    <cfRule type="cellIs" priority="144" operator="lessThan" dxfId="0" stopIfTrue="1">
      <formula>$H$82*(-1)</formula>
    </cfRule>
  </conditionalFormatting>
  <conditionalFormatting sqref="I83">
    <cfRule type="cellIs" priority="145" operator="greaterThan" dxfId="0" stopIfTrue="1">
      <formula>$H$83</formula>
    </cfRule>
    <cfRule type="cellIs" priority="146" operator="lessThan" dxfId="0" stopIfTrue="1">
      <formula>$H$83*(-1)</formula>
    </cfRule>
  </conditionalFormatting>
  <conditionalFormatting sqref="I84">
    <cfRule type="cellIs" priority="147" operator="greaterThan" dxfId="0" stopIfTrue="1">
      <formula>$H$84</formula>
    </cfRule>
    <cfRule type="cellIs" priority="148" operator="lessThan" dxfId="0" stopIfTrue="1">
      <formula>$H$84*(-1)</formula>
    </cfRule>
  </conditionalFormatting>
  <conditionalFormatting sqref="I85">
    <cfRule type="cellIs" priority="149" operator="greaterThan" dxfId="0" stopIfTrue="1">
      <formula>$H$85</formula>
    </cfRule>
    <cfRule type="cellIs" priority="150" operator="lessThan" dxfId="0" stopIfTrue="1">
      <formula>$H$85*(-1)</formula>
    </cfRule>
  </conditionalFormatting>
  <conditionalFormatting sqref="I86">
    <cfRule type="cellIs" priority="151" operator="greaterThan" dxfId="0" stopIfTrue="1">
      <formula>$H$86</formula>
    </cfRule>
    <cfRule type="cellIs" priority="152" operator="lessThan" dxfId="0" stopIfTrue="1">
      <formula>$H$86*(-1)</formula>
    </cfRule>
  </conditionalFormatting>
  <conditionalFormatting sqref="I87">
    <cfRule type="cellIs" priority="153" operator="greaterThan" dxfId="0" stopIfTrue="1">
      <formula>$H$87</formula>
    </cfRule>
    <cfRule type="cellIs" priority="154" operator="lessThan" dxfId="0" stopIfTrue="1">
      <formula>$H$87*(-1)</formula>
    </cfRule>
  </conditionalFormatting>
  <conditionalFormatting sqref="I88">
    <cfRule type="cellIs" priority="155" operator="greaterThan" dxfId="0" stopIfTrue="1">
      <formula>$H$88</formula>
    </cfRule>
    <cfRule type="cellIs" priority="156" operator="lessThan" dxfId="0" stopIfTrue="1">
      <formula>$H$88*(-1)</formula>
    </cfRule>
  </conditionalFormatting>
  <conditionalFormatting sqref="I89">
    <cfRule type="cellIs" priority="157" operator="greaterThan" dxfId="0" stopIfTrue="1">
      <formula>$H$89</formula>
    </cfRule>
    <cfRule type="cellIs" priority="158" operator="lessThan" dxfId="0" stopIfTrue="1">
      <formula>$H$89*(-1)</formula>
    </cfRule>
  </conditionalFormatting>
  <conditionalFormatting sqref="I90">
    <cfRule type="cellIs" priority="159" operator="greaterThan" dxfId="0" stopIfTrue="1">
      <formula>$H$90</formula>
    </cfRule>
    <cfRule type="cellIs" priority="160" operator="lessThan" dxfId="0" stopIfTrue="1">
      <formula>$H$90*(-1)</formula>
    </cfRule>
  </conditionalFormatting>
  <conditionalFormatting sqref="I91">
    <cfRule type="cellIs" priority="161" operator="greaterThan" dxfId="0" stopIfTrue="1">
      <formula>$H$91</formula>
    </cfRule>
    <cfRule type="cellIs" priority="162" operator="lessThan" dxfId="0" stopIfTrue="1">
      <formula>$H$91*(-1)</formula>
    </cfRule>
  </conditionalFormatting>
  <conditionalFormatting sqref="I92">
    <cfRule type="cellIs" priority="163" operator="greaterThan" dxfId="0" stopIfTrue="1">
      <formula>$H$92</formula>
    </cfRule>
    <cfRule type="cellIs" priority="164" operator="lessThan" dxfId="0" stopIfTrue="1">
      <formula>$H$92*(-1)</formula>
    </cfRule>
  </conditionalFormatting>
  <conditionalFormatting sqref="I93">
    <cfRule type="cellIs" priority="165" operator="greaterThan" dxfId="0" stopIfTrue="1">
      <formula>$H$93</formula>
    </cfRule>
    <cfRule type="cellIs" priority="166" operator="lessThan" dxfId="0" stopIfTrue="1">
      <formula>$H$93*(-1)</formula>
    </cfRule>
  </conditionalFormatting>
  <conditionalFormatting sqref="I94">
    <cfRule type="cellIs" priority="167" operator="greaterThan" dxfId="0" stopIfTrue="1">
      <formula>$H$94</formula>
    </cfRule>
    <cfRule type="cellIs" priority="168" operator="lessThan" dxfId="0" stopIfTrue="1">
      <formula>$H$94*(-1)</formula>
    </cfRule>
  </conditionalFormatting>
  <conditionalFormatting sqref="I95">
    <cfRule type="cellIs" priority="169" operator="greaterThan" dxfId="0" stopIfTrue="1">
      <formula>$H$95</formula>
    </cfRule>
    <cfRule type="cellIs" priority="170" operator="lessThan" dxfId="0" stopIfTrue="1">
      <formula>$H$95*(-1)</formula>
    </cfRule>
  </conditionalFormatting>
  <conditionalFormatting sqref="I96">
    <cfRule type="cellIs" priority="171" operator="greaterThan" dxfId="0" stopIfTrue="1">
      <formula>$H$96</formula>
    </cfRule>
    <cfRule type="cellIs" priority="172" operator="lessThan" dxfId="0" stopIfTrue="1">
      <formula>$H$96*(-1)</formula>
    </cfRule>
  </conditionalFormatting>
  <conditionalFormatting sqref="I97">
    <cfRule type="cellIs" priority="173" operator="greaterThan" dxfId="0" stopIfTrue="1">
      <formula>$H$97</formula>
    </cfRule>
    <cfRule type="cellIs" priority="174" operator="lessThan" dxfId="0" stopIfTrue="1">
      <formula>$H$97*(-1)</formula>
    </cfRule>
  </conditionalFormatting>
  <conditionalFormatting sqref="I98">
    <cfRule type="cellIs" priority="175" operator="greaterThan" dxfId="0" stopIfTrue="1">
      <formula>$H$98</formula>
    </cfRule>
    <cfRule type="cellIs" priority="176" operator="lessThan" dxfId="0" stopIfTrue="1">
      <formula>$H$98*(-1)</formula>
    </cfRule>
  </conditionalFormatting>
  <conditionalFormatting sqref="I99">
    <cfRule type="cellIs" priority="177" operator="greaterThan" dxfId="0" stopIfTrue="1">
      <formula>$H$99</formula>
    </cfRule>
    <cfRule type="cellIs" priority="178" operator="lessThan" dxfId="0" stopIfTrue="1">
      <formula>$H$99*(-1)</formula>
    </cfRule>
  </conditionalFormatting>
  <conditionalFormatting sqref="I100">
    <cfRule type="cellIs" priority="179" operator="greaterThan" dxfId="0" stopIfTrue="1">
      <formula>$H$100</formula>
    </cfRule>
    <cfRule type="cellIs" priority="180" operator="lessThan" dxfId="0" stopIfTrue="1">
      <formula>$H$100*(-1)</formula>
    </cfRule>
  </conditionalFormatting>
  <conditionalFormatting sqref="I101">
    <cfRule type="cellIs" priority="181" operator="greaterThan" dxfId="0" stopIfTrue="1">
      <formula>$H$101</formula>
    </cfRule>
    <cfRule type="cellIs" priority="182" operator="lessThan" dxfId="0" stopIfTrue="1">
      <formula>$H$101*(-1)</formula>
    </cfRule>
  </conditionalFormatting>
  <conditionalFormatting sqref="I102">
    <cfRule type="cellIs" priority="183" operator="greaterThan" dxfId="0" stopIfTrue="1">
      <formula>$H$102</formula>
    </cfRule>
    <cfRule type="cellIs" priority="184" operator="lessThan" dxfId="0" stopIfTrue="1">
      <formula>$H$102*(-1)</formula>
    </cfRule>
  </conditionalFormatting>
  <conditionalFormatting sqref="I103">
    <cfRule type="cellIs" priority="185" operator="greaterThan" dxfId="0" stopIfTrue="1">
      <formula>$H$103</formula>
    </cfRule>
    <cfRule type="cellIs" priority="186" operator="lessThan" dxfId="0" stopIfTrue="1">
      <formula>$H$103*(-1)</formula>
    </cfRule>
  </conditionalFormatting>
  <conditionalFormatting sqref="I104">
    <cfRule type="cellIs" priority="187" operator="greaterThan" dxfId="0" stopIfTrue="1">
      <formula>$H$104</formula>
    </cfRule>
    <cfRule type="cellIs" priority="188" operator="lessThan" dxfId="0" stopIfTrue="1">
      <formula>$H$104*(-1)</formula>
    </cfRule>
  </conditionalFormatting>
  <conditionalFormatting sqref="I105">
    <cfRule type="cellIs" priority="189" operator="greaterThan" dxfId="0" stopIfTrue="1">
      <formula>$H$105</formula>
    </cfRule>
    <cfRule type="cellIs" priority="190" operator="lessThan" dxfId="0" stopIfTrue="1">
      <formula>$H$105*(-1)</formula>
    </cfRule>
  </conditionalFormatting>
  <conditionalFormatting sqref="I106">
    <cfRule type="cellIs" priority="191" operator="greaterThan" dxfId="0" stopIfTrue="1">
      <formula>$H$106</formula>
    </cfRule>
    <cfRule type="cellIs" priority="192" operator="lessThan" dxfId="0" stopIfTrue="1">
      <formula>$H$106*(-1)</formula>
    </cfRule>
  </conditionalFormatting>
  <conditionalFormatting sqref="I107">
    <cfRule type="cellIs" priority="193" operator="greaterThan" dxfId="0" stopIfTrue="1">
      <formula>$H$107</formula>
    </cfRule>
    <cfRule type="cellIs" priority="194" operator="lessThan" dxfId="0" stopIfTrue="1">
      <formula>$H$107*(-1)</formula>
    </cfRule>
  </conditionalFormatting>
  <conditionalFormatting sqref="I108">
    <cfRule type="cellIs" priority="195" operator="greaterThan" dxfId="0" stopIfTrue="1">
      <formula>$H$108</formula>
    </cfRule>
    <cfRule type="cellIs" priority="196" operator="lessThan" dxfId="0" stopIfTrue="1">
      <formula>$H$108*(-1)</formula>
    </cfRule>
  </conditionalFormatting>
  <conditionalFormatting sqref="I109">
    <cfRule type="cellIs" priority="197" operator="greaterThan" dxfId="0" stopIfTrue="1">
      <formula>$H$109</formula>
    </cfRule>
    <cfRule type="cellIs" priority="198" operator="lessThan" dxfId="0" stopIfTrue="1">
      <formula>$H$109*(-1)</formula>
    </cfRule>
  </conditionalFormatting>
  <conditionalFormatting sqref="I110">
    <cfRule type="cellIs" priority="199" operator="greaterThan" dxfId="0" stopIfTrue="1">
      <formula>$H$110</formula>
    </cfRule>
    <cfRule type="cellIs" priority="200" operator="lessThan" dxfId="0" stopIfTrue="1">
      <formula>$H$110*(-1)</formula>
    </cfRule>
  </conditionalFormatting>
  <conditionalFormatting sqref="I111">
    <cfRule type="cellIs" priority="201" operator="greaterThan" dxfId="0" stopIfTrue="1">
      <formula>$H$111</formula>
    </cfRule>
    <cfRule type="cellIs" priority="202" operator="lessThan" dxfId="0" stopIfTrue="1">
      <formula>$H$111*(-1)</formula>
    </cfRule>
  </conditionalFormatting>
  <conditionalFormatting sqref="I112">
    <cfRule type="cellIs" priority="203" operator="greaterThan" dxfId="0" stopIfTrue="1">
      <formula>$H$112</formula>
    </cfRule>
    <cfRule type="cellIs" priority="204" operator="lessThan" dxfId="0" stopIfTrue="1">
      <formula>$H$112*(-1)</formula>
    </cfRule>
  </conditionalFormatting>
  <conditionalFormatting sqref="I113">
    <cfRule type="cellIs" priority="205" operator="greaterThan" dxfId="0" stopIfTrue="1">
      <formula>$H$113</formula>
    </cfRule>
    <cfRule type="cellIs" priority="206" operator="lessThan" dxfId="0" stopIfTrue="1">
      <formula>$H$113*(-1)</formula>
    </cfRule>
  </conditionalFormatting>
  <conditionalFormatting sqref="I114">
    <cfRule type="cellIs" priority="207" operator="greaterThan" dxfId="0" stopIfTrue="1">
      <formula>$H$114</formula>
    </cfRule>
    <cfRule type="cellIs" priority="208" operator="lessThan" dxfId="0" stopIfTrue="1">
      <formula>$H$114*(-1)</formula>
    </cfRule>
  </conditionalFormatting>
  <conditionalFormatting sqref="I115">
    <cfRule type="cellIs" priority="209" operator="greaterThan" dxfId="0" stopIfTrue="1">
      <formula>$H$115</formula>
    </cfRule>
    <cfRule type="cellIs" priority="210" operator="lessThan" dxfId="0" stopIfTrue="1">
      <formula>$H$115*(-1)</formula>
    </cfRule>
  </conditionalFormatting>
  <conditionalFormatting sqref="I116">
    <cfRule type="cellIs" priority="211" operator="greaterThan" dxfId="0" stopIfTrue="1">
      <formula>$H$116</formula>
    </cfRule>
    <cfRule type="cellIs" priority="212" operator="lessThan" dxfId="0" stopIfTrue="1">
      <formula>$H$116*(-1)</formula>
    </cfRule>
  </conditionalFormatting>
  <conditionalFormatting sqref="I117">
    <cfRule type="cellIs" priority="213" operator="greaterThan" dxfId="0" stopIfTrue="1">
      <formula>$H$117</formula>
    </cfRule>
    <cfRule type="cellIs" priority="214" operator="lessThan" dxfId="0" stopIfTrue="1">
      <formula>$H$117*(-1)</formula>
    </cfRule>
  </conditionalFormatting>
  <conditionalFormatting sqref="I118">
    <cfRule type="cellIs" priority="215" operator="greaterThan" dxfId="0" stopIfTrue="1">
      <formula>$H$118</formula>
    </cfRule>
    <cfRule type="cellIs" priority="216" operator="lessThan" dxfId="0" stopIfTrue="1">
      <formula>$H$118*(-1)</formula>
    </cfRule>
  </conditionalFormatting>
  <conditionalFormatting sqref="I119">
    <cfRule type="cellIs" priority="217" operator="greaterThan" dxfId="0" stopIfTrue="1">
      <formula>$H$119</formula>
    </cfRule>
    <cfRule type="cellIs" priority="218" operator="lessThan" dxfId="0" stopIfTrue="1">
      <formula>$H$119*(-1)</formula>
    </cfRule>
  </conditionalFormatting>
  <conditionalFormatting sqref="I120">
    <cfRule type="cellIs" priority="219" operator="greaterThan" dxfId="0" stopIfTrue="1">
      <formula>$H$120</formula>
    </cfRule>
    <cfRule type="cellIs" priority="220" operator="lessThan" dxfId="0" stopIfTrue="1">
      <formula>$H$120*(-1)</formula>
    </cfRule>
  </conditionalFormatting>
  <conditionalFormatting sqref="I121">
    <cfRule type="cellIs" priority="221" operator="greaterThan" dxfId="0" stopIfTrue="1">
      <formula>$H$121</formula>
    </cfRule>
    <cfRule type="cellIs" priority="222" operator="lessThan" dxfId="0" stopIfTrue="1">
      <formula>$H$121*(-1)</formula>
    </cfRule>
  </conditionalFormatting>
  <conditionalFormatting sqref="I122">
    <cfRule type="cellIs" priority="223" operator="greaterThan" dxfId="0" stopIfTrue="1">
      <formula>$H$122</formula>
    </cfRule>
    <cfRule type="cellIs" priority="224" operator="lessThan" dxfId="0" stopIfTrue="1">
      <formula>$H$122*(-1)</formula>
    </cfRule>
  </conditionalFormatting>
  <conditionalFormatting sqref="I123">
    <cfRule type="cellIs" priority="225" operator="greaterThan" dxfId="0" stopIfTrue="1">
      <formula>$H$123</formula>
    </cfRule>
    <cfRule type="cellIs" priority="226" operator="lessThan" dxfId="0" stopIfTrue="1">
      <formula>$H$123*(-1)</formula>
    </cfRule>
  </conditionalFormatting>
  <conditionalFormatting sqref="I124">
    <cfRule type="cellIs" priority="227" operator="greaterThan" dxfId="0" stopIfTrue="1">
      <formula>$H$124</formula>
    </cfRule>
    <cfRule type="cellIs" priority="228" operator="lessThan" dxfId="0" stopIfTrue="1">
      <formula>$H$124*(-1)</formula>
    </cfRule>
  </conditionalFormatting>
  <conditionalFormatting sqref="I125">
    <cfRule type="cellIs" priority="229" operator="greaterThan" dxfId="0" stopIfTrue="1">
      <formula>$H$125</formula>
    </cfRule>
    <cfRule type="cellIs" priority="230" operator="lessThan" dxfId="0" stopIfTrue="1">
      <formula>$H$125*(-1)</formula>
    </cfRule>
  </conditionalFormatting>
  <conditionalFormatting sqref="I126">
    <cfRule type="cellIs" priority="231" operator="greaterThan" dxfId="0" stopIfTrue="1">
      <formula>$H$126</formula>
    </cfRule>
    <cfRule type="cellIs" priority="232" operator="lessThan" dxfId="0" stopIfTrue="1">
      <formula>$H$126*(-1)</formula>
    </cfRule>
  </conditionalFormatting>
  <conditionalFormatting sqref="I127">
    <cfRule type="cellIs" priority="233" operator="greaterThan" dxfId="0" stopIfTrue="1">
      <formula>$H$127</formula>
    </cfRule>
    <cfRule type="cellIs" priority="234" operator="lessThan" dxfId="0" stopIfTrue="1">
      <formula>$H$127*(-1)</formula>
    </cfRule>
  </conditionalFormatting>
  <conditionalFormatting sqref="I128">
    <cfRule type="cellIs" priority="235" operator="greaterThan" dxfId="0" stopIfTrue="1">
      <formula>$H$128</formula>
    </cfRule>
    <cfRule type="cellIs" priority="236" operator="lessThan" dxfId="0" stopIfTrue="1">
      <formula>$H$128*(-1)</formula>
    </cfRule>
  </conditionalFormatting>
  <conditionalFormatting sqref="I129">
    <cfRule type="cellIs" priority="237" operator="greaterThan" dxfId="0" stopIfTrue="1">
      <formula>$H$129</formula>
    </cfRule>
    <cfRule type="cellIs" priority="238" operator="lessThan" dxfId="0" stopIfTrue="1">
      <formula>$H$129*(-1)</formula>
    </cfRule>
  </conditionalFormatting>
  <conditionalFormatting sqref="I130">
    <cfRule type="cellIs" priority="239" operator="greaterThan" dxfId="0" stopIfTrue="1">
      <formula>$H$130</formula>
    </cfRule>
    <cfRule type="cellIs" priority="240" operator="lessThan" dxfId="0" stopIfTrue="1">
      <formula>$H$130*(-1)</formula>
    </cfRule>
  </conditionalFormatting>
  <conditionalFormatting sqref="I131">
    <cfRule type="cellIs" priority="241" operator="greaterThan" dxfId="0" stopIfTrue="1">
      <formula>$H$131</formula>
    </cfRule>
    <cfRule type="cellIs" priority="242" operator="lessThan" dxfId="0" stopIfTrue="1">
      <formula>$H$131*(-1)</formula>
    </cfRule>
  </conditionalFormatting>
  <conditionalFormatting sqref="I132">
    <cfRule type="cellIs" priority="243" operator="greaterThan" dxfId="0" stopIfTrue="1">
      <formula>$H$132</formula>
    </cfRule>
    <cfRule type="cellIs" priority="244" operator="lessThan" dxfId="0" stopIfTrue="1">
      <formula>$H$132*(-1)</formula>
    </cfRule>
  </conditionalFormatting>
  <conditionalFormatting sqref="I133">
    <cfRule type="cellIs" priority="245" operator="greaterThan" dxfId="0" stopIfTrue="1">
      <formula>$H$133</formula>
    </cfRule>
    <cfRule type="cellIs" priority="246" operator="lessThan" dxfId="0" stopIfTrue="1">
      <formula>$H$133*(-1)</formula>
    </cfRule>
  </conditionalFormatting>
  <conditionalFormatting sqref="I134">
    <cfRule type="cellIs" priority="247" operator="greaterThan" dxfId="0" stopIfTrue="1">
      <formula>$H$134</formula>
    </cfRule>
    <cfRule type="cellIs" priority="248" operator="lessThan" dxfId="0" stopIfTrue="1">
      <formula>$H$134*(-1)</formula>
    </cfRule>
  </conditionalFormatting>
  <conditionalFormatting sqref="I135">
    <cfRule type="cellIs" priority="249" operator="greaterThan" dxfId="0" stopIfTrue="1">
      <formula>$H$135</formula>
    </cfRule>
    <cfRule type="cellIs" priority="250" operator="lessThan" dxfId="0" stopIfTrue="1">
      <formula>$H$135*(-1)</formula>
    </cfRule>
  </conditionalFormatting>
  <conditionalFormatting sqref="I136">
    <cfRule type="cellIs" priority="251" operator="greaterThan" dxfId="0" stopIfTrue="1">
      <formula>$H$136</formula>
    </cfRule>
    <cfRule type="cellIs" priority="252" operator="lessThan" dxfId="0" stopIfTrue="1">
      <formula>$H$136*(-1)</formula>
    </cfRule>
  </conditionalFormatting>
  <conditionalFormatting sqref="I137">
    <cfRule type="cellIs" priority="253" operator="greaterThan" dxfId="0" stopIfTrue="1">
      <formula>$H$137</formula>
    </cfRule>
    <cfRule type="cellIs" priority="254" operator="lessThan" dxfId="0" stopIfTrue="1">
      <formula>$H$137*(-1)</formula>
    </cfRule>
  </conditionalFormatting>
  <conditionalFormatting sqref="I138">
    <cfRule type="cellIs" priority="255" operator="greaterThan" dxfId="0" stopIfTrue="1">
      <formula>$H$138</formula>
    </cfRule>
    <cfRule type="cellIs" priority="256" operator="lessThan" dxfId="0" stopIfTrue="1">
      <formula>$H$138*(-1)</formula>
    </cfRule>
  </conditionalFormatting>
  <conditionalFormatting sqref="I139">
    <cfRule type="cellIs" priority="257" operator="greaterThan" dxfId="0" stopIfTrue="1">
      <formula>$H$139</formula>
    </cfRule>
    <cfRule type="cellIs" priority="258" operator="lessThan" dxfId="0" stopIfTrue="1">
      <formula>$H$139*(-1)</formula>
    </cfRule>
  </conditionalFormatting>
  <conditionalFormatting sqref="I140">
    <cfRule type="cellIs" priority="259" operator="greaterThan" dxfId="0" stopIfTrue="1">
      <formula>$H$140</formula>
    </cfRule>
    <cfRule type="cellIs" priority="260" operator="lessThan" dxfId="0" stopIfTrue="1">
      <formula>$H$140*(-1)</formula>
    </cfRule>
  </conditionalFormatting>
  <conditionalFormatting sqref="I141">
    <cfRule type="cellIs" priority="261" operator="greaterThan" dxfId="0" stopIfTrue="1">
      <formula>$H$141</formula>
    </cfRule>
    <cfRule type="cellIs" priority="262" operator="lessThan" dxfId="0" stopIfTrue="1">
      <formula>$H$141*(-1)</formula>
    </cfRule>
  </conditionalFormatting>
  <conditionalFormatting sqref="I142">
    <cfRule type="cellIs" priority="263" operator="greaterThan" dxfId="0" stopIfTrue="1">
      <formula>$H$142</formula>
    </cfRule>
    <cfRule type="cellIs" priority="264" operator="lessThan" dxfId="0" stopIfTrue="1">
      <formula>$H$142*(-1)</formula>
    </cfRule>
  </conditionalFormatting>
  <conditionalFormatting sqref="I143">
    <cfRule type="cellIs" priority="265" operator="greaterThan" dxfId="0" stopIfTrue="1">
      <formula>$H$143</formula>
    </cfRule>
    <cfRule type="cellIs" priority="266" operator="lessThan" dxfId="0" stopIfTrue="1">
      <formula>$H$143*(-1)</formula>
    </cfRule>
  </conditionalFormatting>
  <conditionalFormatting sqref="I144">
    <cfRule type="cellIs" priority="267" operator="greaterThan" dxfId="0" stopIfTrue="1">
      <formula>$H$144</formula>
    </cfRule>
    <cfRule type="cellIs" priority="268" operator="lessThan" dxfId="0" stopIfTrue="1">
      <formula>$H$144*(-1)</formula>
    </cfRule>
  </conditionalFormatting>
  <conditionalFormatting sqref="I145">
    <cfRule type="cellIs" priority="269" operator="greaterThan" dxfId="0" stopIfTrue="1">
      <formula>$H$145</formula>
    </cfRule>
    <cfRule type="cellIs" priority="270" operator="lessThan" dxfId="0" stopIfTrue="1">
      <formula>$H$145*(-1)</formula>
    </cfRule>
  </conditionalFormatting>
  <conditionalFormatting sqref="I146">
    <cfRule type="cellIs" priority="271" operator="greaterThan" dxfId="0" stopIfTrue="1">
      <formula>$H$146</formula>
    </cfRule>
    <cfRule type="cellIs" priority="272" operator="lessThan" dxfId="0" stopIfTrue="1">
      <formula>$H$146*(-1)</formula>
    </cfRule>
  </conditionalFormatting>
  <conditionalFormatting sqref="I147">
    <cfRule type="cellIs" priority="273" operator="greaterThan" dxfId="0" stopIfTrue="1">
      <formula>$H$147</formula>
    </cfRule>
    <cfRule type="cellIs" priority="274" operator="lessThan" dxfId="0" stopIfTrue="1">
      <formula>$H$147*(-1)</formula>
    </cfRule>
  </conditionalFormatting>
  <conditionalFormatting sqref="I148">
    <cfRule type="cellIs" priority="275" operator="greaterThan" dxfId="0" stopIfTrue="1">
      <formula>$H$148</formula>
    </cfRule>
    <cfRule type="cellIs" priority="276" operator="lessThan" dxfId="0" stopIfTrue="1">
      <formula>$H$148*(-1)</formula>
    </cfRule>
  </conditionalFormatting>
  <conditionalFormatting sqref="I149">
    <cfRule type="cellIs" priority="277" operator="greaterThan" dxfId="0" stopIfTrue="1">
      <formula>$H$149</formula>
    </cfRule>
    <cfRule type="cellIs" priority="278" operator="lessThan" dxfId="0" stopIfTrue="1">
      <formula>$H$149*(-1)</formula>
    </cfRule>
  </conditionalFormatting>
  <conditionalFormatting sqref="I150">
    <cfRule type="cellIs" priority="279" operator="greaterThan" dxfId="0" stopIfTrue="1">
      <formula>$H$150</formula>
    </cfRule>
    <cfRule type="cellIs" priority="280" operator="lessThan" dxfId="0" stopIfTrue="1">
      <formula>$H$150*(-1)</formula>
    </cfRule>
  </conditionalFormatting>
  <conditionalFormatting sqref="I151">
    <cfRule type="cellIs" priority="281" operator="greaterThan" dxfId="0" stopIfTrue="1">
      <formula>$H$151</formula>
    </cfRule>
    <cfRule type="cellIs" priority="282" operator="lessThan" dxfId="0" stopIfTrue="1">
      <formula>$H$151*(-1)</formula>
    </cfRule>
  </conditionalFormatting>
  <conditionalFormatting sqref="I152">
    <cfRule type="cellIs" priority="283" operator="greaterThan" dxfId="0" stopIfTrue="1">
      <formula>$H$152</formula>
    </cfRule>
    <cfRule type="cellIs" priority="284" operator="lessThan" dxfId="0" stopIfTrue="1">
      <formula>$H$152*(-1)</formula>
    </cfRule>
  </conditionalFormatting>
  <conditionalFormatting sqref="I153">
    <cfRule type="cellIs" priority="285" operator="greaterThan" dxfId="0" stopIfTrue="1">
      <formula>$H$153</formula>
    </cfRule>
    <cfRule type="cellIs" priority="286" operator="lessThan" dxfId="0" stopIfTrue="1">
      <formula>$H$153*(-1)</formula>
    </cfRule>
  </conditionalFormatting>
  <conditionalFormatting sqref="I154">
    <cfRule type="cellIs" priority="287" operator="greaterThan" dxfId="0" stopIfTrue="1">
      <formula>$H$154</formula>
    </cfRule>
    <cfRule type="cellIs" priority="288" operator="lessThan" dxfId="0" stopIfTrue="1">
      <formula>$H$154*(-1)</formula>
    </cfRule>
  </conditionalFormatting>
  <conditionalFormatting sqref="I155">
    <cfRule type="cellIs" priority="289" operator="greaterThan" dxfId="0" stopIfTrue="1">
      <formula>$H$155</formula>
    </cfRule>
    <cfRule type="cellIs" priority="290" operator="lessThan" dxfId="0" stopIfTrue="1">
      <formula>$H$155*(-1)</formula>
    </cfRule>
  </conditionalFormatting>
  <conditionalFormatting sqref="I156">
    <cfRule type="cellIs" priority="291" operator="greaterThan" dxfId="0" stopIfTrue="1">
      <formula>$H$156</formula>
    </cfRule>
    <cfRule type="cellIs" priority="292" operator="lessThan" dxfId="0" stopIfTrue="1">
      <formula>$H$156*(-1)</formula>
    </cfRule>
  </conditionalFormatting>
  <conditionalFormatting sqref="I157">
    <cfRule type="cellIs" priority="293" operator="greaterThan" dxfId="0" stopIfTrue="1">
      <formula>$H$157</formula>
    </cfRule>
    <cfRule type="cellIs" priority="294" operator="lessThan" dxfId="0" stopIfTrue="1">
      <formula>$H$157*(-1)</formula>
    </cfRule>
  </conditionalFormatting>
  <conditionalFormatting sqref="I158">
    <cfRule type="cellIs" priority="295" operator="greaterThan" dxfId="0" stopIfTrue="1">
      <formula>$H$158</formula>
    </cfRule>
    <cfRule type="cellIs" priority="296" operator="lessThan" dxfId="0" stopIfTrue="1">
      <formula>$H$158*(-1)</formula>
    </cfRule>
  </conditionalFormatting>
  <conditionalFormatting sqref="I159">
    <cfRule type="cellIs" priority="297" operator="greaterThan" dxfId="0" stopIfTrue="1">
      <formula>$H$159</formula>
    </cfRule>
    <cfRule type="cellIs" priority="298" operator="lessThan" dxfId="0" stopIfTrue="1">
      <formula>$H$159*(-1)</formula>
    </cfRule>
  </conditionalFormatting>
  <conditionalFormatting sqref="I160">
    <cfRule type="cellIs" priority="299" operator="greaterThan" dxfId="0" stopIfTrue="1">
      <formula>$H$160</formula>
    </cfRule>
    <cfRule type="cellIs" priority="300" operator="lessThan" dxfId="0" stopIfTrue="1">
      <formula>$H$160*(-1)</formula>
    </cfRule>
  </conditionalFormatting>
  <conditionalFormatting sqref="I161">
    <cfRule type="cellIs" priority="301" operator="greaterThan" dxfId="0" stopIfTrue="1">
      <formula>$H$161</formula>
    </cfRule>
    <cfRule type="cellIs" priority="302" operator="lessThan" dxfId="0" stopIfTrue="1">
      <formula>$H$161*(-1)</formula>
    </cfRule>
  </conditionalFormatting>
  <conditionalFormatting sqref="I162">
    <cfRule type="cellIs" priority="303" operator="greaterThan" dxfId="0" stopIfTrue="1">
      <formula>$H$162</formula>
    </cfRule>
    <cfRule type="cellIs" priority="304" operator="lessThan" dxfId="0" stopIfTrue="1">
      <formula>$H$162*(-1)</formula>
    </cfRule>
  </conditionalFormatting>
  <conditionalFormatting sqref="I163">
    <cfRule type="cellIs" priority="305" operator="greaterThan" dxfId="0" stopIfTrue="1">
      <formula>$H$163</formula>
    </cfRule>
    <cfRule type="cellIs" priority="306" operator="lessThan" dxfId="0" stopIfTrue="1">
      <formula>$H$163*(-1)</formula>
    </cfRule>
  </conditionalFormatting>
  <conditionalFormatting sqref="I164">
    <cfRule type="cellIs" priority="307" operator="greaterThan" dxfId="0" stopIfTrue="1">
      <formula>$H$164</formula>
    </cfRule>
    <cfRule type="cellIs" priority="308" operator="lessThan" dxfId="0" stopIfTrue="1">
      <formula>$H$164*(-1)</formula>
    </cfRule>
  </conditionalFormatting>
  <conditionalFormatting sqref="I165">
    <cfRule type="cellIs" priority="309" operator="greaterThan" dxfId="0" stopIfTrue="1">
      <formula>$H$165</formula>
    </cfRule>
    <cfRule type="cellIs" priority="310" operator="lessThan" dxfId="0" stopIfTrue="1">
      <formula>$H$165*(-1)</formula>
    </cfRule>
  </conditionalFormatting>
  <conditionalFormatting sqref="I166">
    <cfRule type="cellIs" priority="311" operator="greaterThan" dxfId="0" stopIfTrue="1">
      <formula>$H$166</formula>
    </cfRule>
    <cfRule type="cellIs" priority="312" operator="lessThan" dxfId="0" stopIfTrue="1">
      <formula>$H$166*(-1)</formula>
    </cfRule>
  </conditionalFormatting>
  <conditionalFormatting sqref="I167">
    <cfRule type="cellIs" priority="313" operator="greaterThan" dxfId="0" stopIfTrue="1">
      <formula>$H$167</formula>
    </cfRule>
    <cfRule type="cellIs" priority="314" operator="lessThan" dxfId="0" stopIfTrue="1">
      <formula>$H$167*(-1)</formula>
    </cfRule>
  </conditionalFormatting>
  <conditionalFormatting sqref="I168">
    <cfRule type="cellIs" priority="315" operator="greaterThan" dxfId="0" stopIfTrue="1">
      <formula>$H$168</formula>
    </cfRule>
    <cfRule type="cellIs" priority="316" operator="lessThan" dxfId="0" stopIfTrue="1">
      <formula>$H$168*(-1)</formula>
    </cfRule>
  </conditionalFormatting>
  <conditionalFormatting sqref="I169">
    <cfRule type="cellIs" priority="317" operator="greaterThan" dxfId="0" stopIfTrue="1">
      <formula>$H$169</formula>
    </cfRule>
    <cfRule type="cellIs" priority="318" operator="lessThan" dxfId="0" stopIfTrue="1">
      <formula>$H$169*(-1)</formula>
    </cfRule>
  </conditionalFormatting>
  <conditionalFormatting sqref="I170">
    <cfRule type="cellIs" priority="319" operator="greaterThan" dxfId="0" stopIfTrue="1">
      <formula>$H$170</formula>
    </cfRule>
    <cfRule type="cellIs" priority="320" operator="lessThan" dxfId="0" stopIfTrue="1">
      <formula>$H$170*(-1)</formula>
    </cfRule>
  </conditionalFormatting>
  <conditionalFormatting sqref="I171">
    <cfRule type="cellIs" priority="321" operator="greaterThan" dxfId="0" stopIfTrue="1">
      <formula>$H$171</formula>
    </cfRule>
    <cfRule type="cellIs" priority="322" operator="lessThan" dxfId="0" stopIfTrue="1">
      <formula>$H$171*(-1)</formula>
    </cfRule>
  </conditionalFormatting>
  <conditionalFormatting sqref="I172">
    <cfRule type="cellIs" priority="323" operator="greaterThan" dxfId="0" stopIfTrue="1">
      <formula>$H$172</formula>
    </cfRule>
    <cfRule type="cellIs" priority="324" operator="lessThan" dxfId="0" stopIfTrue="1">
      <formula>$H$172*(-1)</formula>
    </cfRule>
  </conditionalFormatting>
  <conditionalFormatting sqref="I173">
    <cfRule type="cellIs" priority="325" operator="greaterThan" dxfId="0" stopIfTrue="1">
      <formula>$H$173</formula>
    </cfRule>
    <cfRule type="cellIs" priority="326" operator="lessThan" dxfId="0" stopIfTrue="1">
      <formula>$H$173*(-1)</formula>
    </cfRule>
  </conditionalFormatting>
  <conditionalFormatting sqref="I174">
    <cfRule type="cellIs" priority="327" operator="greaterThan" dxfId="0" stopIfTrue="1">
      <formula>$H$174</formula>
    </cfRule>
    <cfRule type="cellIs" priority="328" operator="lessThan" dxfId="0" stopIfTrue="1">
      <formula>$H$174*(-1)</formula>
    </cfRule>
  </conditionalFormatting>
  <conditionalFormatting sqref="I175">
    <cfRule type="cellIs" priority="329" operator="greaterThan" dxfId="0" stopIfTrue="1">
      <formula>$H$175</formula>
    </cfRule>
    <cfRule type="cellIs" priority="330" operator="lessThan" dxfId="0" stopIfTrue="1">
      <formula>$H$175*(-1)</formula>
    </cfRule>
  </conditionalFormatting>
  <conditionalFormatting sqref="I176">
    <cfRule type="cellIs" priority="331" operator="greaterThan" dxfId="0" stopIfTrue="1">
      <formula>$H$176</formula>
    </cfRule>
    <cfRule type="cellIs" priority="332" operator="lessThan" dxfId="0" stopIfTrue="1">
      <formula>$H$176*(-1)</formula>
    </cfRule>
  </conditionalFormatting>
  <conditionalFormatting sqref="I177">
    <cfRule type="cellIs" priority="333" operator="greaterThan" dxfId="0" stopIfTrue="1">
      <formula>$H$177</formula>
    </cfRule>
    <cfRule type="cellIs" priority="334" operator="lessThan" dxfId="0" stopIfTrue="1">
      <formula>$H$177*(-1)</formula>
    </cfRule>
  </conditionalFormatting>
  <conditionalFormatting sqref="I178">
    <cfRule type="cellIs" priority="335" operator="greaterThan" dxfId="0" stopIfTrue="1">
      <formula>$H$178</formula>
    </cfRule>
    <cfRule type="cellIs" priority="336" operator="lessThan" dxfId="0" stopIfTrue="1">
      <formula>$H$178*(-1)</formula>
    </cfRule>
  </conditionalFormatting>
  <conditionalFormatting sqref="I179">
    <cfRule type="cellIs" priority="337" operator="greaterThan" dxfId="0" stopIfTrue="1">
      <formula>$H$179</formula>
    </cfRule>
    <cfRule type="cellIs" priority="338" operator="lessThan" dxfId="0" stopIfTrue="1">
      <formula>$H$179*(-1)</formula>
    </cfRule>
  </conditionalFormatting>
  <conditionalFormatting sqref="I180">
    <cfRule type="cellIs" priority="339" operator="greaterThan" dxfId="0" stopIfTrue="1">
      <formula>$H$180</formula>
    </cfRule>
    <cfRule type="cellIs" priority="340" operator="lessThan" dxfId="0" stopIfTrue="1">
      <formula>$H$180*(-1)</formula>
    </cfRule>
  </conditionalFormatting>
  <conditionalFormatting sqref="I181">
    <cfRule type="cellIs" priority="341" operator="greaterThan" dxfId="0" stopIfTrue="1">
      <formula>$H$181</formula>
    </cfRule>
    <cfRule type="cellIs" priority="342" operator="lessThan" dxfId="0" stopIfTrue="1">
      <formula>$H$181*(-1)</formula>
    </cfRule>
  </conditionalFormatting>
  <conditionalFormatting sqref="I182">
    <cfRule type="cellIs" priority="343" operator="greaterThan" dxfId="0" stopIfTrue="1">
      <formula>$H$182</formula>
    </cfRule>
    <cfRule type="cellIs" priority="344" operator="lessThan" dxfId="0" stopIfTrue="1">
      <formula>$H$182*(-1)</formula>
    </cfRule>
  </conditionalFormatting>
  <conditionalFormatting sqref="I183">
    <cfRule type="cellIs" priority="345" operator="greaterThan" dxfId="0" stopIfTrue="1">
      <formula>$H$183</formula>
    </cfRule>
    <cfRule type="cellIs" priority="346" operator="lessThan" dxfId="0" stopIfTrue="1">
      <formula>$H$183*(-1)</formula>
    </cfRule>
  </conditionalFormatting>
  <conditionalFormatting sqref="I184">
    <cfRule type="cellIs" priority="347" operator="greaterThan" dxfId="0" stopIfTrue="1">
      <formula>$H$184</formula>
    </cfRule>
    <cfRule type="cellIs" priority="348" operator="lessThan" dxfId="0" stopIfTrue="1">
      <formula>$H$184*(-1)</formula>
    </cfRule>
  </conditionalFormatting>
  <conditionalFormatting sqref="I185">
    <cfRule type="cellIs" priority="349" operator="greaterThan" dxfId="0" stopIfTrue="1">
      <formula>$H$185</formula>
    </cfRule>
    <cfRule type="cellIs" priority="350" operator="lessThan" dxfId="0" stopIfTrue="1">
      <formula>$H$185*(-1)</formula>
    </cfRule>
  </conditionalFormatting>
  <conditionalFormatting sqref="I186">
    <cfRule type="cellIs" priority="351" operator="greaterThan" dxfId="0" stopIfTrue="1">
      <formula>$H$186</formula>
    </cfRule>
    <cfRule type="cellIs" priority="352" operator="lessThan" dxfId="0" stopIfTrue="1">
      <formula>$H$186*(-1)</formula>
    </cfRule>
  </conditionalFormatting>
  <conditionalFormatting sqref="I187">
    <cfRule type="cellIs" priority="353" operator="greaterThan" dxfId="0" stopIfTrue="1">
      <formula>$H$187</formula>
    </cfRule>
    <cfRule type="cellIs" priority="354" operator="lessThan" dxfId="0" stopIfTrue="1">
      <formula>$H$187*(-1)</formula>
    </cfRule>
  </conditionalFormatting>
  <conditionalFormatting sqref="I188">
    <cfRule type="cellIs" priority="355" operator="greaterThan" dxfId="0" stopIfTrue="1">
      <formula>$H$188</formula>
    </cfRule>
    <cfRule type="cellIs" priority="356" operator="lessThan" dxfId="0" stopIfTrue="1">
      <formula>$H$188*(-1)</formula>
    </cfRule>
  </conditionalFormatting>
  <conditionalFormatting sqref="I189">
    <cfRule type="cellIs" priority="357" operator="greaterThan" dxfId="0" stopIfTrue="1">
      <formula>$H$189</formula>
    </cfRule>
    <cfRule type="cellIs" priority="358" operator="lessThan" dxfId="0" stopIfTrue="1">
      <formula>$H$189*(-1)</formula>
    </cfRule>
  </conditionalFormatting>
  <conditionalFormatting sqref="I190">
    <cfRule type="cellIs" priority="359" operator="greaterThan" dxfId="0" stopIfTrue="1">
      <formula>$H$190</formula>
    </cfRule>
    <cfRule type="cellIs" priority="360" operator="lessThan" dxfId="0" stopIfTrue="1">
      <formula>$H$190*(-1)</formula>
    </cfRule>
  </conditionalFormatting>
  <conditionalFormatting sqref="I191">
    <cfRule type="cellIs" priority="361" operator="greaterThan" dxfId="0" stopIfTrue="1">
      <formula>$H$191</formula>
    </cfRule>
    <cfRule type="cellIs" priority="362" operator="lessThan" dxfId="0" stopIfTrue="1">
      <formula>$H$191*(-1)</formula>
    </cfRule>
  </conditionalFormatting>
  <conditionalFormatting sqref="I192">
    <cfRule type="cellIs" priority="363" operator="greaterThan" dxfId="0" stopIfTrue="1">
      <formula>$H$192</formula>
    </cfRule>
    <cfRule type="cellIs" priority="364" operator="lessThan" dxfId="0" stopIfTrue="1">
      <formula>$H$192*(-1)</formula>
    </cfRule>
  </conditionalFormatting>
  <conditionalFormatting sqref="I193">
    <cfRule type="cellIs" priority="365" operator="greaterThan" dxfId="0" stopIfTrue="1">
      <formula>$H$193</formula>
    </cfRule>
    <cfRule type="cellIs" priority="366" operator="lessThan" dxfId="0" stopIfTrue="1">
      <formula>$H$193*(-1)</formula>
    </cfRule>
  </conditionalFormatting>
  <conditionalFormatting sqref="I194">
    <cfRule type="cellIs" priority="367" operator="greaterThan" dxfId="0" stopIfTrue="1">
      <formula>$H$194</formula>
    </cfRule>
    <cfRule type="cellIs" priority="368" operator="lessThan" dxfId="0" stopIfTrue="1">
      <formula>$H$194*(-1)</formula>
    </cfRule>
  </conditionalFormatting>
  <conditionalFormatting sqref="I195">
    <cfRule type="cellIs" priority="369" operator="greaterThan" dxfId="0" stopIfTrue="1">
      <formula>$H$195</formula>
    </cfRule>
    <cfRule type="cellIs" priority="370" operator="lessThan" dxfId="0" stopIfTrue="1">
      <formula>$H$195*(-1)</formula>
    </cfRule>
  </conditionalFormatting>
  <conditionalFormatting sqref="I196">
    <cfRule type="cellIs" priority="371" operator="greaterThan" dxfId="0" stopIfTrue="1">
      <formula>$H$196</formula>
    </cfRule>
    <cfRule type="cellIs" priority="372" operator="lessThan" dxfId="0" stopIfTrue="1">
      <formula>$H$196*(-1)</formula>
    </cfRule>
  </conditionalFormatting>
  <conditionalFormatting sqref="I197">
    <cfRule type="cellIs" priority="373" operator="greaterThan" dxfId="0" stopIfTrue="1">
      <formula>$H$197</formula>
    </cfRule>
    <cfRule type="cellIs" priority="374" operator="lessThan" dxfId="0" stopIfTrue="1">
      <formula>$H$197*(-1)</formula>
    </cfRule>
  </conditionalFormatting>
  <conditionalFormatting sqref="I198">
    <cfRule type="cellIs" priority="375" operator="greaterThan" dxfId="0" stopIfTrue="1">
      <formula>$H$198</formula>
    </cfRule>
    <cfRule type="cellIs" priority="376" operator="lessThan" dxfId="0" stopIfTrue="1">
      <formula>$H$198*(-1)</formula>
    </cfRule>
  </conditionalFormatting>
  <conditionalFormatting sqref="I199">
    <cfRule type="cellIs" priority="377" operator="greaterThan" dxfId="0" stopIfTrue="1">
      <formula>$H$199</formula>
    </cfRule>
    <cfRule type="cellIs" priority="378" operator="lessThan" dxfId="0" stopIfTrue="1">
      <formula>$H$199*(-1)</formula>
    </cfRule>
  </conditionalFormatting>
  <conditionalFormatting sqref="I200">
    <cfRule type="cellIs" priority="379" operator="greaterThan" dxfId="0" stopIfTrue="1">
      <formula>$H$200</formula>
    </cfRule>
    <cfRule type="cellIs" priority="380" operator="lessThan" dxfId="0" stopIfTrue="1">
      <formula>$H$200*(-1)</formula>
    </cfRule>
  </conditionalFormatting>
  <conditionalFormatting sqref="I201">
    <cfRule type="cellIs" priority="381" operator="greaterThan" dxfId="0" stopIfTrue="1">
      <formula>$H$201</formula>
    </cfRule>
    <cfRule type="cellIs" priority="382" operator="lessThan" dxfId="0" stopIfTrue="1">
      <formula>$H$201*(-1)</formula>
    </cfRule>
  </conditionalFormatting>
  <conditionalFormatting sqref="I202">
    <cfRule type="cellIs" priority="383" operator="greaterThan" dxfId="0" stopIfTrue="1">
      <formula>$H$202</formula>
    </cfRule>
    <cfRule type="cellIs" priority="384" operator="lessThan" dxfId="0" stopIfTrue="1">
      <formula>$H$202*(-1)</formula>
    </cfRule>
  </conditionalFormatting>
  <conditionalFormatting sqref="I203">
    <cfRule type="cellIs" priority="385" operator="greaterThan" dxfId="0" stopIfTrue="1">
      <formula>$H$203</formula>
    </cfRule>
    <cfRule type="cellIs" priority="386" operator="lessThan" dxfId="0" stopIfTrue="1">
      <formula>$H$203*(-1)</formula>
    </cfRule>
  </conditionalFormatting>
  <conditionalFormatting sqref="I204">
    <cfRule type="cellIs" priority="387" operator="greaterThan" dxfId="0" stopIfTrue="1">
      <formula>$H$204</formula>
    </cfRule>
    <cfRule type="cellIs" priority="388" operator="lessThan" dxfId="0" stopIfTrue="1">
      <formula>$H$204*(-1)</formula>
    </cfRule>
  </conditionalFormatting>
  <conditionalFormatting sqref="I205">
    <cfRule type="cellIs" priority="389" operator="greaterThan" dxfId="0" stopIfTrue="1">
      <formula>$H$205</formula>
    </cfRule>
    <cfRule type="cellIs" priority="390" operator="lessThan" dxfId="0" stopIfTrue="1">
      <formula>$H$205*(-1)</formula>
    </cfRule>
  </conditionalFormatting>
  <conditionalFormatting sqref="I206">
    <cfRule type="cellIs" priority="391" operator="greaterThan" dxfId="0" stopIfTrue="1">
      <formula>$H$206</formula>
    </cfRule>
    <cfRule type="cellIs" priority="392" operator="lessThan" dxfId="0" stopIfTrue="1">
      <formula>$H$206*(-1)</formula>
    </cfRule>
  </conditionalFormatting>
  <conditionalFormatting sqref="I207">
    <cfRule type="cellIs" priority="393" operator="greaterThan" dxfId="0" stopIfTrue="1">
      <formula>$H$207</formula>
    </cfRule>
    <cfRule type="cellIs" priority="394" operator="lessThan" dxfId="0" stopIfTrue="1">
      <formula>$H$207*(-1)</formula>
    </cfRule>
  </conditionalFormatting>
  <conditionalFormatting sqref="I208">
    <cfRule type="cellIs" priority="395" operator="greaterThan" dxfId="0" stopIfTrue="1">
      <formula>$H$208</formula>
    </cfRule>
    <cfRule type="cellIs" priority="396" operator="lessThan" dxfId="0" stopIfTrue="1">
      <formula>$H$208*(-1)</formula>
    </cfRule>
  </conditionalFormatting>
  <conditionalFormatting sqref="I209">
    <cfRule type="cellIs" priority="397" operator="greaterThan" dxfId="0" stopIfTrue="1">
      <formula>$H$209</formula>
    </cfRule>
    <cfRule type="cellIs" priority="398" operator="lessThan" dxfId="0" stopIfTrue="1">
      <formula>$H$209*(-1)</formula>
    </cfRule>
  </conditionalFormatting>
  <conditionalFormatting sqref="I210">
    <cfRule type="cellIs" priority="399" operator="greaterThan" dxfId="0" stopIfTrue="1">
      <formula>$H$210</formula>
    </cfRule>
    <cfRule type="cellIs" priority="400" operator="lessThan" dxfId="0" stopIfTrue="1">
      <formula>$H$210*(-1)</formula>
    </cfRule>
  </conditionalFormatting>
  <conditionalFormatting sqref="I211">
    <cfRule type="cellIs" priority="401" operator="greaterThan" dxfId="0" stopIfTrue="1">
      <formula>$H$211</formula>
    </cfRule>
    <cfRule type="cellIs" priority="402" operator="lessThan" dxfId="0" stopIfTrue="1">
      <formula>$H$211*(-1)</formula>
    </cfRule>
  </conditionalFormatting>
  <conditionalFormatting sqref="I212">
    <cfRule type="cellIs" priority="403" operator="greaterThan" dxfId="0" stopIfTrue="1">
      <formula>$H$212</formula>
    </cfRule>
    <cfRule type="cellIs" priority="404" operator="lessThan" dxfId="0" stopIfTrue="1">
      <formula>$H$212*(-1)</formula>
    </cfRule>
  </conditionalFormatting>
  <conditionalFormatting sqref="I213">
    <cfRule type="cellIs" priority="405" operator="greaterThan" dxfId="0" stopIfTrue="1">
      <formula>$H$213</formula>
    </cfRule>
    <cfRule type="cellIs" priority="406" operator="lessThan" dxfId="0" stopIfTrue="1">
      <formula>$H$213*(-1)</formula>
    </cfRule>
  </conditionalFormatting>
  <conditionalFormatting sqref="I214">
    <cfRule type="cellIs" priority="407" operator="greaterThan" dxfId="0" stopIfTrue="1">
      <formula>$H$214</formula>
    </cfRule>
    <cfRule type="cellIs" priority="408" operator="lessThan" dxfId="0" stopIfTrue="1">
      <formula>$H$214*(-1)</formula>
    </cfRule>
  </conditionalFormatting>
  <conditionalFormatting sqref="I215">
    <cfRule type="cellIs" priority="409" operator="greaterThan" dxfId="0" stopIfTrue="1">
      <formula>$H$215</formula>
    </cfRule>
    <cfRule type="cellIs" priority="410" operator="lessThan" dxfId="0" stopIfTrue="1">
      <formula>$H$215*(-1)</formula>
    </cfRule>
  </conditionalFormatting>
  <conditionalFormatting sqref="I216">
    <cfRule type="cellIs" priority="411" operator="greaterThan" dxfId="0" stopIfTrue="1">
      <formula>$H$216</formula>
    </cfRule>
    <cfRule type="cellIs" priority="412" operator="lessThan" dxfId="0" stopIfTrue="1">
      <formula>$H$216*(-1)</formula>
    </cfRule>
  </conditionalFormatting>
  <conditionalFormatting sqref="I217">
    <cfRule type="cellIs" priority="413" operator="greaterThan" dxfId="0" stopIfTrue="1">
      <formula>$H$217</formula>
    </cfRule>
    <cfRule type="cellIs" priority="414" operator="lessThan" dxfId="0" stopIfTrue="1">
      <formula>$H$217*(-1)</formula>
    </cfRule>
  </conditionalFormatting>
  <conditionalFormatting sqref="I218">
    <cfRule type="cellIs" priority="415" operator="greaterThan" dxfId="0" stopIfTrue="1">
      <formula>$H$218</formula>
    </cfRule>
    <cfRule type="cellIs" priority="416" operator="lessThan" dxfId="0" stopIfTrue="1">
      <formula>$H$218*(-1)</formula>
    </cfRule>
  </conditionalFormatting>
  <conditionalFormatting sqref="I219">
    <cfRule type="cellIs" priority="417" operator="greaterThan" dxfId="0" stopIfTrue="1">
      <formula>$H$219</formula>
    </cfRule>
    <cfRule type="cellIs" priority="418" operator="lessThan" dxfId="0" stopIfTrue="1">
      <formula>$H$219*(-1)</formula>
    </cfRule>
  </conditionalFormatting>
  <conditionalFormatting sqref="I220">
    <cfRule type="cellIs" priority="419" operator="greaterThan" dxfId="0" stopIfTrue="1">
      <formula>$H$220</formula>
    </cfRule>
    <cfRule type="cellIs" priority="420" operator="lessThan" dxfId="0" stopIfTrue="1">
      <formula>$H$220*(-1)</formula>
    </cfRule>
  </conditionalFormatting>
  <conditionalFormatting sqref="I221">
    <cfRule type="cellIs" priority="421" operator="greaterThan" dxfId="0" stopIfTrue="1">
      <formula>$H$221</formula>
    </cfRule>
    <cfRule type="cellIs" priority="422" operator="lessThan" dxfId="0" stopIfTrue="1">
      <formula>$H$221*(-1)</formula>
    </cfRule>
  </conditionalFormatting>
  <conditionalFormatting sqref="I222">
    <cfRule type="cellIs" priority="423" operator="greaterThan" dxfId="0" stopIfTrue="1">
      <formula>$H$222</formula>
    </cfRule>
    <cfRule type="cellIs" priority="424" operator="lessThan" dxfId="0" stopIfTrue="1">
      <formula>$H$222*(-1)</formula>
    </cfRule>
  </conditionalFormatting>
  <conditionalFormatting sqref="I223">
    <cfRule type="cellIs" priority="425" operator="greaterThan" dxfId="0" stopIfTrue="1">
      <formula>$H$223</formula>
    </cfRule>
    <cfRule type="cellIs" priority="426" operator="lessThan" dxfId="0" stopIfTrue="1">
      <formula>$H$223*(-1)</formula>
    </cfRule>
  </conditionalFormatting>
  <conditionalFormatting sqref="I224">
    <cfRule type="cellIs" priority="427" operator="greaterThan" dxfId="0" stopIfTrue="1">
      <formula>$H$224</formula>
    </cfRule>
    <cfRule type="cellIs" priority="428" operator="lessThan" dxfId="0" stopIfTrue="1">
      <formula>$H$224*(-1)</formula>
    </cfRule>
  </conditionalFormatting>
  <conditionalFormatting sqref="I225">
    <cfRule type="cellIs" priority="429" operator="greaterThan" dxfId="0" stopIfTrue="1">
      <formula>$H$225</formula>
    </cfRule>
    <cfRule type="cellIs" priority="430" operator="lessThan" dxfId="0" stopIfTrue="1">
      <formula>$H$225*(-1)</formula>
    </cfRule>
  </conditionalFormatting>
  <conditionalFormatting sqref="I226">
    <cfRule type="cellIs" priority="431" operator="greaterThan" dxfId="0" stopIfTrue="1">
      <formula>$H$226</formula>
    </cfRule>
    <cfRule type="cellIs" priority="432" operator="lessThan" dxfId="0" stopIfTrue="1">
      <formula>$H$226*(-1)</formula>
    </cfRule>
  </conditionalFormatting>
  <conditionalFormatting sqref="I227">
    <cfRule type="cellIs" priority="433" operator="greaterThan" dxfId="0" stopIfTrue="1">
      <formula>$H$227</formula>
    </cfRule>
    <cfRule type="cellIs" priority="434" operator="lessThan" dxfId="0" stopIfTrue="1">
      <formula>$H$227*(-1)</formula>
    </cfRule>
  </conditionalFormatting>
  <conditionalFormatting sqref="I228">
    <cfRule type="cellIs" priority="435" operator="greaterThan" dxfId="0" stopIfTrue="1">
      <formula>$H$228</formula>
    </cfRule>
    <cfRule type="cellIs" priority="436" operator="lessThan" dxfId="0" stopIfTrue="1">
      <formula>$H$228*(-1)</formula>
    </cfRule>
  </conditionalFormatting>
  <conditionalFormatting sqref="I229">
    <cfRule type="cellIs" priority="437" operator="greaterThan" dxfId="0" stopIfTrue="1">
      <formula>$H$229</formula>
    </cfRule>
    <cfRule type="cellIs" priority="438" operator="lessThan" dxfId="0" stopIfTrue="1">
      <formula>$H$229*(-1)</formula>
    </cfRule>
  </conditionalFormatting>
  <conditionalFormatting sqref="I230">
    <cfRule type="cellIs" priority="439" operator="greaterThan" dxfId="0" stopIfTrue="1">
      <formula>$H$230</formula>
    </cfRule>
    <cfRule type="cellIs" priority="440" operator="lessThan" dxfId="0" stopIfTrue="1">
      <formula>$H$230*(-1)</formula>
    </cfRule>
  </conditionalFormatting>
  <conditionalFormatting sqref="I231">
    <cfRule type="cellIs" priority="441" operator="greaterThan" dxfId="0" stopIfTrue="1">
      <formula>$H$231</formula>
    </cfRule>
    <cfRule type="cellIs" priority="442" operator="lessThan" dxfId="0" stopIfTrue="1">
      <formula>$H$231*(-1)</formula>
    </cfRule>
  </conditionalFormatting>
  <conditionalFormatting sqref="I232">
    <cfRule type="cellIs" priority="443" operator="greaterThan" dxfId="0" stopIfTrue="1">
      <formula>$H$232</formula>
    </cfRule>
    <cfRule type="cellIs" priority="444" operator="lessThan" dxfId="0" stopIfTrue="1">
      <formula>$H$232*(-1)</formula>
    </cfRule>
  </conditionalFormatting>
  <conditionalFormatting sqref="I233">
    <cfRule type="cellIs" priority="445" operator="greaterThan" dxfId="0" stopIfTrue="1">
      <formula>$H$233</formula>
    </cfRule>
    <cfRule type="cellIs" priority="446" operator="lessThan" dxfId="0" stopIfTrue="1">
      <formula>$H$233*(-1)</formula>
    </cfRule>
  </conditionalFormatting>
  <conditionalFormatting sqref="I234">
    <cfRule type="cellIs" priority="447" operator="greaterThan" dxfId="0" stopIfTrue="1">
      <formula>$H$234</formula>
    </cfRule>
    <cfRule type="cellIs" priority="448" operator="lessThan" dxfId="0" stopIfTrue="1">
      <formula>$H$234*(-1)</formula>
    </cfRule>
  </conditionalFormatting>
  <conditionalFormatting sqref="I235">
    <cfRule type="cellIs" priority="449" operator="greaterThan" dxfId="0" stopIfTrue="1">
      <formula>$H$235</formula>
    </cfRule>
    <cfRule type="cellIs" priority="450" operator="lessThan" dxfId="0" stopIfTrue="1">
      <formula>$H$235*(-1)</formula>
    </cfRule>
  </conditionalFormatting>
  <conditionalFormatting sqref="I236">
    <cfRule type="cellIs" priority="451" operator="greaterThan" dxfId="0" stopIfTrue="1">
      <formula>$H$236</formula>
    </cfRule>
    <cfRule type="cellIs" priority="452" operator="lessThan" dxfId="0" stopIfTrue="1">
      <formula>$H$236*(-1)</formula>
    </cfRule>
  </conditionalFormatting>
  <conditionalFormatting sqref="I237">
    <cfRule type="cellIs" priority="453" operator="greaterThan" dxfId="0" stopIfTrue="1">
      <formula>$H$237</formula>
    </cfRule>
    <cfRule type="cellIs" priority="454" operator="lessThan" dxfId="0" stopIfTrue="1">
      <formula>$H$237*(-1)</formula>
    </cfRule>
  </conditionalFormatting>
  <conditionalFormatting sqref="I238">
    <cfRule type="cellIs" priority="455" operator="greaterThan" dxfId="0" stopIfTrue="1">
      <formula>$H$238</formula>
    </cfRule>
    <cfRule type="cellIs" priority="456" operator="lessThan" dxfId="0" stopIfTrue="1">
      <formula>$H$238*(-1)</formula>
    </cfRule>
  </conditionalFormatting>
  <conditionalFormatting sqref="I239">
    <cfRule type="cellIs" priority="457" operator="greaterThan" dxfId="0" stopIfTrue="1">
      <formula>$H$239</formula>
    </cfRule>
    <cfRule type="cellIs" priority="458" operator="lessThan" dxfId="0" stopIfTrue="1">
      <formula>$H$239*(-1)</formula>
    </cfRule>
  </conditionalFormatting>
  <conditionalFormatting sqref="I240">
    <cfRule type="cellIs" priority="459" operator="greaterThan" dxfId="0" stopIfTrue="1">
      <formula>$H$240</formula>
    </cfRule>
    <cfRule type="cellIs" priority="460" operator="lessThan" dxfId="0" stopIfTrue="1">
      <formula>$H$240*(-1)</formula>
    </cfRule>
  </conditionalFormatting>
  <conditionalFormatting sqref="I241">
    <cfRule type="cellIs" priority="461" operator="greaterThan" dxfId="0" stopIfTrue="1">
      <formula>$H$241</formula>
    </cfRule>
    <cfRule type="cellIs" priority="462" operator="lessThan" dxfId="0" stopIfTrue="1">
      <formula>$H$241*(-1)</formula>
    </cfRule>
  </conditionalFormatting>
  <conditionalFormatting sqref="I242">
    <cfRule type="cellIs" priority="463" operator="greaterThan" dxfId="0" stopIfTrue="1">
      <formula>$H$242</formula>
    </cfRule>
    <cfRule type="cellIs" priority="464" operator="lessThan" dxfId="0" stopIfTrue="1">
      <formula>$H$242*(-1)</formula>
    </cfRule>
  </conditionalFormatting>
  <conditionalFormatting sqref="I243">
    <cfRule type="cellIs" priority="465" operator="greaterThan" dxfId="0" stopIfTrue="1">
      <formula>$H$243</formula>
    </cfRule>
    <cfRule type="cellIs" priority="466" operator="lessThan" dxfId="0" stopIfTrue="1">
      <formula>$H$243*(-1)</formula>
    </cfRule>
  </conditionalFormatting>
  <conditionalFormatting sqref="I244">
    <cfRule type="cellIs" priority="467" operator="greaterThan" dxfId="0" stopIfTrue="1">
      <formula>$H$244</formula>
    </cfRule>
    <cfRule type="cellIs" priority="468" operator="lessThan" dxfId="0" stopIfTrue="1">
      <formula>$H$244*(-1)</formula>
    </cfRule>
  </conditionalFormatting>
  <conditionalFormatting sqref="I245">
    <cfRule type="cellIs" priority="469" operator="greaterThan" dxfId="0" stopIfTrue="1">
      <formula>$H$245</formula>
    </cfRule>
    <cfRule type="cellIs" priority="470" operator="lessThan" dxfId="0" stopIfTrue="1">
      <formula>$H$245*(-1)</formula>
    </cfRule>
  </conditionalFormatting>
  <conditionalFormatting sqref="I246">
    <cfRule type="cellIs" priority="471" operator="greaterThan" dxfId="0" stopIfTrue="1">
      <formula>$H$246</formula>
    </cfRule>
    <cfRule type="cellIs" priority="472" operator="lessThan" dxfId="0" stopIfTrue="1">
      <formula>$H$246*(-1)</formula>
    </cfRule>
  </conditionalFormatting>
  <conditionalFormatting sqref="I247">
    <cfRule type="cellIs" priority="473" operator="greaterThan" dxfId="0" stopIfTrue="1">
      <formula>$H$247</formula>
    </cfRule>
    <cfRule type="cellIs" priority="474" operator="lessThan" dxfId="0" stopIfTrue="1">
      <formula>$H$247*(-1)</formula>
    </cfRule>
  </conditionalFormatting>
  <conditionalFormatting sqref="I248">
    <cfRule type="cellIs" priority="475" operator="greaterThan" dxfId="0" stopIfTrue="1">
      <formula>$H$248</formula>
    </cfRule>
    <cfRule type="cellIs" priority="476" operator="lessThan" dxfId="0" stopIfTrue="1">
      <formula>$H$248*(-1)</formula>
    </cfRule>
  </conditionalFormatting>
  <conditionalFormatting sqref="I249">
    <cfRule type="cellIs" priority="477" operator="greaterThan" dxfId="0" stopIfTrue="1">
      <formula>$H$249</formula>
    </cfRule>
    <cfRule type="cellIs" priority="478" operator="lessThan" dxfId="0" stopIfTrue="1">
      <formula>$H$249*(-1)</formula>
    </cfRule>
  </conditionalFormatting>
  <conditionalFormatting sqref="I250">
    <cfRule type="cellIs" priority="479" operator="greaterThan" dxfId="0" stopIfTrue="1">
      <formula>$H$250</formula>
    </cfRule>
    <cfRule type="cellIs" priority="480" operator="lessThan" dxfId="0" stopIfTrue="1">
      <formula>$H$250*(-1)</formula>
    </cfRule>
  </conditionalFormatting>
  <conditionalFormatting sqref="I251">
    <cfRule type="cellIs" priority="481" operator="greaterThan" dxfId="0" stopIfTrue="1">
      <formula>$H$251</formula>
    </cfRule>
    <cfRule type="cellIs" priority="482" operator="lessThan" dxfId="0" stopIfTrue="1">
      <formula>$H$251*(-1)</formula>
    </cfRule>
  </conditionalFormatting>
  <conditionalFormatting sqref="I252">
    <cfRule type="cellIs" priority="483" operator="greaterThan" dxfId="0" stopIfTrue="1">
      <formula>$H$252</formula>
    </cfRule>
    <cfRule type="cellIs" priority="484" operator="lessThan" dxfId="0" stopIfTrue="1">
      <formula>$H$252*(-1)</formula>
    </cfRule>
  </conditionalFormatting>
  <conditionalFormatting sqref="I253">
    <cfRule type="cellIs" priority="485" operator="greaterThan" dxfId="0" stopIfTrue="1">
      <formula>$H$253</formula>
    </cfRule>
    <cfRule type="cellIs" priority="486" operator="lessThan" dxfId="0" stopIfTrue="1">
      <formula>$H$253*(-1)</formula>
    </cfRule>
  </conditionalFormatting>
  <conditionalFormatting sqref="I254">
    <cfRule type="cellIs" priority="487" operator="greaterThan" dxfId="0" stopIfTrue="1">
      <formula>$H$254</formula>
    </cfRule>
    <cfRule type="cellIs" priority="488" operator="lessThan" dxfId="0" stopIfTrue="1">
      <formula>$H$254*(-1)</formula>
    </cfRule>
  </conditionalFormatting>
  <conditionalFormatting sqref="I255">
    <cfRule type="cellIs" priority="489" operator="greaterThan" dxfId="0" stopIfTrue="1">
      <formula>$H$255</formula>
    </cfRule>
    <cfRule type="cellIs" priority="490" operator="lessThan" dxfId="0" stopIfTrue="1">
      <formula>$H$255*(-1)</formula>
    </cfRule>
  </conditionalFormatting>
  <conditionalFormatting sqref="I256">
    <cfRule type="cellIs" priority="491" operator="greaterThan" dxfId="0" stopIfTrue="1">
      <formula>$H$256</formula>
    </cfRule>
    <cfRule type="cellIs" priority="492" operator="lessThan" dxfId="0" stopIfTrue="1">
      <formula>$H$256*(-1)</formula>
    </cfRule>
  </conditionalFormatting>
  <conditionalFormatting sqref="I257">
    <cfRule type="cellIs" priority="493" operator="greaterThan" dxfId="0" stopIfTrue="1">
      <formula>$H$257</formula>
    </cfRule>
    <cfRule type="cellIs" priority="494" operator="lessThan" dxfId="0" stopIfTrue="1">
      <formula>$H$257*(-1)</formula>
    </cfRule>
  </conditionalFormatting>
  <conditionalFormatting sqref="I258">
    <cfRule type="cellIs" priority="495" operator="greaterThan" dxfId="0" stopIfTrue="1">
      <formula>$H$258</formula>
    </cfRule>
    <cfRule type="cellIs" priority="496" operator="lessThan" dxfId="0" stopIfTrue="1">
      <formula>$H$258*(-1)</formula>
    </cfRule>
  </conditionalFormatting>
  <conditionalFormatting sqref="I259">
    <cfRule type="cellIs" priority="497" operator="greaterThan" dxfId="0" stopIfTrue="1">
      <formula>$H$259</formula>
    </cfRule>
    <cfRule type="cellIs" priority="498" operator="lessThan" dxfId="0" stopIfTrue="1">
      <formula>$H$259*(-1)</formula>
    </cfRule>
  </conditionalFormatting>
  <conditionalFormatting sqref="I260">
    <cfRule type="cellIs" priority="499" operator="greaterThan" dxfId="0" stopIfTrue="1">
      <formula>$H$260</formula>
    </cfRule>
    <cfRule type="cellIs" priority="500" operator="lessThan" dxfId="0" stopIfTrue="1">
      <formula>$H$260*(-1)</formula>
    </cfRule>
  </conditionalFormatting>
  <conditionalFormatting sqref="I261">
    <cfRule type="cellIs" priority="501" operator="greaterThan" dxfId="0" stopIfTrue="1">
      <formula>$H$261</formula>
    </cfRule>
    <cfRule type="cellIs" priority="502" operator="lessThan" dxfId="0" stopIfTrue="1">
      <formula>$H$261*(-1)</formula>
    </cfRule>
  </conditionalFormatting>
  <conditionalFormatting sqref="I262">
    <cfRule type="cellIs" priority="503" operator="greaterThan" dxfId="0" stopIfTrue="1">
      <formula>$H$262</formula>
    </cfRule>
    <cfRule type="cellIs" priority="504" operator="lessThan" dxfId="0" stopIfTrue="1">
      <formula>$H$262*(-1)</formula>
    </cfRule>
  </conditionalFormatting>
  <conditionalFormatting sqref="I263">
    <cfRule type="cellIs" priority="505" operator="greaterThan" dxfId="0" stopIfTrue="1">
      <formula>$H$263</formula>
    </cfRule>
    <cfRule type="cellIs" priority="506" operator="lessThan" dxfId="0" stopIfTrue="1">
      <formula>$H$263*(-1)</formula>
    </cfRule>
  </conditionalFormatting>
  <conditionalFormatting sqref="I264">
    <cfRule type="cellIs" priority="507" operator="greaterThan" dxfId="0" stopIfTrue="1">
      <formula>$H$264</formula>
    </cfRule>
    <cfRule type="cellIs" priority="508" operator="lessThan" dxfId="0" stopIfTrue="1">
      <formula>$H$264*(-1)</formula>
    </cfRule>
  </conditionalFormatting>
  <conditionalFormatting sqref="I265">
    <cfRule type="cellIs" priority="509" operator="greaterThan" dxfId="0" stopIfTrue="1">
      <formula>$H$265</formula>
    </cfRule>
    <cfRule type="cellIs" priority="510" operator="lessThan" dxfId="0" stopIfTrue="1">
      <formula>$H$265*(-1)</formula>
    </cfRule>
  </conditionalFormatting>
  <conditionalFormatting sqref="I266">
    <cfRule type="cellIs" priority="511" operator="greaterThan" dxfId="0" stopIfTrue="1">
      <formula>$H$266</formula>
    </cfRule>
    <cfRule type="cellIs" priority="512" operator="lessThan" dxfId="0" stopIfTrue="1">
      <formula>$H$266*(-1)</formula>
    </cfRule>
  </conditionalFormatting>
  <conditionalFormatting sqref="I267">
    <cfRule type="cellIs" priority="513" operator="greaterThan" dxfId="0" stopIfTrue="1">
      <formula>$H$267</formula>
    </cfRule>
    <cfRule type="cellIs" priority="514" operator="lessThan" dxfId="0" stopIfTrue="1">
      <formula>$H$267*(-1)</formula>
    </cfRule>
  </conditionalFormatting>
  <conditionalFormatting sqref="I268">
    <cfRule type="cellIs" priority="515" operator="greaterThan" dxfId="0" stopIfTrue="1">
      <formula>$H$268</formula>
    </cfRule>
    <cfRule type="cellIs" priority="516" operator="lessThan" dxfId="0" stopIfTrue="1">
      <formula>$H$268*(-1)</formula>
    </cfRule>
  </conditionalFormatting>
  <conditionalFormatting sqref="I269">
    <cfRule type="cellIs" priority="517" operator="greaterThan" dxfId="0" stopIfTrue="1">
      <formula>$H$269</formula>
    </cfRule>
    <cfRule type="cellIs" priority="518" operator="lessThan" dxfId="0" stopIfTrue="1">
      <formula>$H$269*(-1)</formula>
    </cfRule>
  </conditionalFormatting>
  <conditionalFormatting sqref="I270">
    <cfRule type="cellIs" priority="519" operator="greaterThan" dxfId="0" stopIfTrue="1">
      <formula>$H$270</formula>
    </cfRule>
    <cfRule type="cellIs" priority="520" operator="lessThan" dxfId="0" stopIfTrue="1">
      <formula>$H$270*(-1)</formula>
    </cfRule>
  </conditionalFormatting>
  <conditionalFormatting sqref="I271">
    <cfRule type="cellIs" priority="521" operator="greaterThan" dxfId="0" stopIfTrue="1">
      <formula>$H$271</formula>
    </cfRule>
    <cfRule type="cellIs" priority="522" operator="lessThan" dxfId="0" stopIfTrue="1">
      <formula>$H$271*(-1)</formula>
    </cfRule>
  </conditionalFormatting>
  <conditionalFormatting sqref="I272">
    <cfRule type="cellIs" priority="523" operator="greaterThan" dxfId="0" stopIfTrue="1">
      <formula>$H$272</formula>
    </cfRule>
    <cfRule type="cellIs" priority="524" operator="lessThan" dxfId="0" stopIfTrue="1">
      <formula>$H$272*(-1)</formula>
    </cfRule>
  </conditionalFormatting>
  <conditionalFormatting sqref="I273">
    <cfRule type="cellIs" priority="525" operator="greaterThan" dxfId="0" stopIfTrue="1">
      <formula>$H$273</formula>
    </cfRule>
    <cfRule type="cellIs" priority="526" operator="lessThan" dxfId="0" stopIfTrue="1">
      <formula>$H$273*(-1)</formula>
    </cfRule>
  </conditionalFormatting>
  <conditionalFormatting sqref="I274">
    <cfRule type="cellIs" priority="527" operator="greaterThan" dxfId="0" stopIfTrue="1">
      <formula>$H$274</formula>
    </cfRule>
    <cfRule type="cellIs" priority="528" operator="lessThan" dxfId="0" stopIfTrue="1">
      <formula>$H$274*(-1)</formula>
    </cfRule>
  </conditionalFormatting>
  <conditionalFormatting sqref="I275">
    <cfRule type="cellIs" priority="529" operator="greaterThan" dxfId="0" stopIfTrue="1">
      <formula>$H$275</formula>
    </cfRule>
    <cfRule type="cellIs" priority="530" operator="lessThan" dxfId="0" stopIfTrue="1">
      <formula>$H$275*(-1)</formula>
    </cfRule>
  </conditionalFormatting>
  <conditionalFormatting sqref="I276">
    <cfRule type="cellIs" priority="531" operator="greaterThan" dxfId="0" stopIfTrue="1">
      <formula>$H$276</formula>
    </cfRule>
    <cfRule type="cellIs" priority="532" operator="lessThan" dxfId="0" stopIfTrue="1">
      <formula>$H$276*(-1)</formula>
    </cfRule>
  </conditionalFormatting>
  <conditionalFormatting sqref="I277">
    <cfRule type="cellIs" priority="533" operator="greaterThan" dxfId="0" stopIfTrue="1">
      <formula>$H$277</formula>
    </cfRule>
    <cfRule type="cellIs" priority="534" operator="lessThan" dxfId="0" stopIfTrue="1">
      <formula>$H$277*(-1)</formula>
    </cfRule>
  </conditionalFormatting>
  <conditionalFormatting sqref="I278">
    <cfRule type="cellIs" priority="535" operator="greaterThan" dxfId="0" stopIfTrue="1">
      <formula>$H$278</formula>
    </cfRule>
    <cfRule type="cellIs" priority="536" operator="lessThan" dxfId="0" stopIfTrue="1">
      <formula>$H$278*(-1)</formula>
    </cfRule>
  </conditionalFormatting>
  <conditionalFormatting sqref="I279">
    <cfRule type="cellIs" priority="537" operator="greaterThan" dxfId="0" stopIfTrue="1">
      <formula>$H$279</formula>
    </cfRule>
    <cfRule type="cellIs" priority="538" operator="lessThan" dxfId="0" stopIfTrue="1">
      <formula>$H$279*(-1)</formula>
    </cfRule>
  </conditionalFormatting>
  <conditionalFormatting sqref="I280">
    <cfRule type="cellIs" priority="539" operator="greaterThan" dxfId="0" stopIfTrue="1">
      <formula>$H$280</formula>
    </cfRule>
    <cfRule type="cellIs" priority="540" operator="lessThan" dxfId="0" stopIfTrue="1">
      <formula>$H$280*(-1)</formula>
    </cfRule>
  </conditionalFormatting>
  <conditionalFormatting sqref="I281">
    <cfRule type="cellIs" priority="541" operator="greaterThan" dxfId="0" stopIfTrue="1">
      <formula>$H$281</formula>
    </cfRule>
    <cfRule type="cellIs" priority="542" operator="lessThan" dxfId="0" stopIfTrue="1">
      <formula>$H$281*(-1)</formula>
    </cfRule>
  </conditionalFormatting>
  <conditionalFormatting sqref="I282">
    <cfRule type="cellIs" priority="543" operator="greaterThan" dxfId="0" stopIfTrue="1">
      <formula>$H$282</formula>
    </cfRule>
    <cfRule type="cellIs" priority="544" operator="lessThan" dxfId="0" stopIfTrue="1">
      <formula>$H$282*(-1)</formula>
    </cfRule>
  </conditionalFormatting>
  <conditionalFormatting sqref="I283">
    <cfRule type="cellIs" priority="545" operator="greaterThan" dxfId="0" stopIfTrue="1">
      <formula>$H$283</formula>
    </cfRule>
    <cfRule type="cellIs" priority="546" operator="lessThan" dxfId="0" stopIfTrue="1">
      <formula>$H$283*(-1)</formula>
    </cfRule>
  </conditionalFormatting>
  <conditionalFormatting sqref="I284">
    <cfRule type="cellIs" priority="547" operator="greaterThan" dxfId="0" stopIfTrue="1">
      <formula>$H$284</formula>
    </cfRule>
    <cfRule type="cellIs" priority="548" operator="lessThan" dxfId="0" stopIfTrue="1">
      <formula>$H$284*(-1)</formula>
    </cfRule>
  </conditionalFormatting>
  <conditionalFormatting sqref="I285">
    <cfRule type="cellIs" priority="549" operator="greaterThan" dxfId="0" stopIfTrue="1">
      <formula>$H$285</formula>
    </cfRule>
    <cfRule type="cellIs" priority="550" operator="lessThan" dxfId="0" stopIfTrue="1">
      <formula>$H$285*(-1)</formula>
    </cfRule>
  </conditionalFormatting>
  <conditionalFormatting sqref="I286">
    <cfRule type="cellIs" priority="551" operator="greaterThan" dxfId="0" stopIfTrue="1">
      <formula>$H$286</formula>
    </cfRule>
    <cfRule type="cellIs" priority="552" operator="lessThan" dxfId="0" stopIfTrue="1">
      <formula>$H$286*(-1)</formula>
    </cfRule>
  </conditionalFormatting>
  <conditionalFormatting sqref="I287">
    <cfRule type="cellIs" priority="553" operator="greaterThan" dxfId="0" stopIfTrue="1">
      <formula>$H$287</formula>
    </cfRule>
    <cfRule type="cellIs" priority="554" operator="lessThan" dxfId="0" stopIfTrue="1">
      <formula>$H$287*(-1)</formula>
    </cfRule>
  </conditionalFormatting>
  <conditionalFormatting sqref="I288">
    <cfRule type="cellIs" priority="555" operator="greaterThan" dxfId="0" stopIfTrue="1">
      <formula>$H$288</formula>
    </cfRule>
    <cfRule type="cellIs" priority="556" operator="lessThan" dxfId="0" stopIfTrue="1">
      <formula>$H$288*(-1)</formula>
    </cfRule>
  </conditionalFormatting>
  <conditionalFormatting sqref="I289">
    <cfRule type="cellIs" priority="557" operator="greaterThan" dxfId="0" stopIfTrue="1">
      <formula>$H$289</formula>
    </cfRule>
    <cfRule type="cellIs" priority="558" operator="lessThan" dxfId="0" stopIfTrue="1">
      <formula>$H$289*(-1)</formula>
    </cfRule>
  </conditionalFormatting>
  <conditionalFormatting sqref="I290">
    <cfRule type="cellIs" priority="559" operator="greaterThan" dxfId="0" stopIfTrue="1">
      <formula>$H$290</formula>
    </cfRule>
    <cfRule type="cellIs" priority="560" operator="lessThan" dxfId="0" stopIfTrue="1">
      <formula>$H$290*(-1)</formula>
    </cfRule>
  </conditionalFormatting>
  <conditionalFormatting sqref="I291">
    <cfRule type="cellIs" priority="561" operator="greaterThan" dxfId="0" stopIfTrue="1">
      <formula>$H$291</formula>
    </cfRule>
    <cfRule type="cellIs" priority="562" operator="lessThan" dxfId="0" stopIfTrue="1">
      <formula>$H$291*(-1)</formula>
    </cfRule>
  </conditionalFormatting>
  <conditionalFormatting sqref="I292">
    <cfRule type="cellIs" priority="563" operator="greaterThan" dxfId="0" stopIfTrue="1">
      <formula>$H$292</formula>
    </cfRule>
    <cfRule type="cellIs" priority="564" operator="lessThan" dxfId="0" stopIfTrue="1">
      <formula>$H$292*(-1)</formula>
    </cfRule>
  </conditionalFormatting>
  <conditionalFormatting sqref="I293">
    <cfRule type="cellIs" priority="565" operator="greaterThan" dxfId="0" stopIfTrue="1">
      <formula>$H$293</formula>
    </cfRule>
    <cfRule type="cellIs" priority="566" operator="lessThan" dxfId="0" stopIfTrue="1">
      <formula>$H$293*(-1)</formula>
    </cfRule>
  </conditionalFormatting>
  <conditionalFormatting sqref="I294">
    <cfRule type="cellIs" priority="567" operator="greaterThan" dxfId="0" stopIfTrue="1">
      <formula>$H$294</formula>
    </cfRule>
    <cfRule type="cellIs" priority="568" operator="lessThan" dxfId="0" stopIfTrue="1">
      <formula>$H$294*(-1)</formula>
    </cfRule>
  </conditionalFormatting>
  <conditionalFormatting sqref="I295">
    <cfRule type="cellIs" priority="569" operator="greaterThan" dxfId="0" stopIfTrue="1">
      <formula>$H$295</formula>
    </cfRule>
    <cfRule type="cellIs" priority="570" operator="lessThan" dxfId="0" stopIfTrue="1">
      <formula>$H$295*(-1)</formula>
    </cfRule>
  </conditionalFormatting>
  <conditionalFormatting sqref="I296">
    <cfRule type="cellIs" priority="571" operator="greaterThan" dxfId="0" stopIfTrue="1">
      <formula>$H$296</formula>
    </cfRule>
    <cfRule type="cellIs" priority="572" operator="lessThan" dxfId="0" stopIfTrue="1">
      <formula>$H$296*(-1)</formula>
    </cfRule>
  </conditionalFormatting>
  <conditionalFormatting sqref="I297">
    <cfRule type="cellIs" priority="573" operator="greaterThan" dxfId="0" stopIfTrue="1">
      <formula>$H$297</formula>
    </cfRule>
    <cfRule type="cellIs" priority="574" operator="lessThan" dxfId="0" stopIfTrue="1">
      <formula>$H$297*(-1)</formula>
    </cfRule>
  </conditionalFormatting>
  <conditionalFormatting sqref="I298">
    <cfRule type="cellIs" priority="575" operator="greaterThan" dxfId="0" stopIfTrue="1">
      <formula>$H$298</formula>
    </cfRule>
    <cfRule type="cellIs" priority="576" operator="lessThan" dxfId="0" stopIfTrue="1">
      <formula>$H$298*(-1)</formula>
    </cfRule>
  </conditionalFormatting>
  <conditionalFormatting sqref="I299">
    <cfRule type="cellIs" priority="577" operator="greaterThan" dxfId="0" stopIfTrue="1">
      <formula>$H$299</formula>
    </cfRule>
    <cfRule type="cellIs" priority="578" operator="lessThan" dxfId="0" stopIfTrue="1">
      <formula>$H$299*(-1)</formula>
    </cfRule>
  </conditionalFormatting>
  <conditionalFormatting sqref="I300">
    <cfRule type="cellIs" priority="579" operator="greaterThan" dxfId="0" stopIfTrue="1">
      <formula>$H$300</formula>
    </cfRule>
    <cfRule type="cellIs" priority="580" operator="lessThan" dxfId="0" stopIfTrue="1">
      <formula>$H$300*(-1)</formula>
    </cfRule>
  </conditionalFormatting>
  <conditionalFormatting sqref="I301">
    <cfRule type="cellIs" priority="581" operator="greaterThan" dxfId="0" stopIfTrue="1">
      <formula>$H$301</formula>
    </cfRule>
    <cfRule type="cellIs" priority="582" operator="lessThan" dxfId="0" stopIfTrue="1">
      <formula>$H$301*(-1)</formula>
    </cfRule>
  </conditionalFormatting>
  <conditionalFormatting sqref="I302">
    <cfRule type="cellIs" priority="583" operator="greaterThan" dxfId="0" stopIfTrue="1">
      <formula>$H$302</formula>
    </cfRule>
    <cfRule type="cellIs" priority="584" operator="lessThan" dxfId="0" stopIfTrue="1">
      <formula>$H$302*(-1)</formula>
    </cfRule>
  </conditionalFormatting>
  <conditionalFormatting sqref="I303">
    <cfRule type="cellIs" priority="585" operator="greaterThan" dxfId="0" stopIfTrue="1">
      <formula>$H$303</formula>
    </cfRule>
    <cfRule type="cellIs" priority="586" operator="lessThan" dxfId="0" stopIfTrue="1">
      <formula>$H$303*(-1)</formula>
    </cfRule>
  </conditionalFormatting>
  <conditionalFormatting sqref="I304">
    <cfRule type="cellIs" priority="587" operator="greaterThan" dxfId="0" stopIfTrue="1">
      <formula>$H$304</formula>
    </cfRule>
    <cfRule type="cellIs" priority="588" operator="lessThan" dxfId="0" stopIfTrue="1">
      <formula>$H$304*(-1)</formula>
    </cfRule>
  </conditionalFormatting>
  <conditionalFormatting sqref="I305">
    <cfRule type="cellIs" priority="589" operator="greaterThan" dxfId="0" stopIfTrue="1">
      <formula>$H$305</formula>
    </cfRule>
    <cfRule type="cellIs" priority="590" operator="lessThan" dxfId="0" stopIfTrue="1">
      <formula>$H$305*(-1)</formula>
    </cfRule>
  </conditionalFormatting>
  <conditionalFormatting sqref="I306">
    <cfRule type="cellIs" priority="591" operator="greaterThan" dxfId="0" stopIfTrue="1">
      <formula>$H$306</formula>
    </cfRule>
    <cfRule type="cellIs" priority="592" operator="lessThan" dxfId="0" stopIfTrue="1">
      <formula>$H$306*(-1)</formula>
    </cfRule>
  </conditionalFormatting>
  <conditionalFormatting sqref="I307">
    <cfRule type="cellIs" priority="593" operator="greaterThan" dxfId="0" stopIfTrue="1">
      <formula>$H$307</formula>
    </cfRule>
    <cfRule type="cellIs" priority="594" operator="lessThan" dxfId="0" stopIfTrue="1">
      <formula>$H$307*(-1)</formula>
    </cfRule>
  </conditionalFormatting>
  <conditionalFormatting sqref="I308">
    <cfRule type="cellIs" priority="595" operator="greaterThan" dxfId="0" stopIfTrue="1">
      <formula>$H$308</formula>
    </cfRule>
    <cfRule type="cellIs" priority="596" operator="lessThan" dxfId="0" stopIfTrue="1">
      <formula>$H$308*(-1)</formula>
    </cfRule>
  </conditionalFormatting>
  <conditionalFormatting sqref="I309">
    <cfRule type="cellIs" priority="597" operator="greaterThan" dxfId="0" stopIfTrue="1">
      <formula>$H$309</formula>
    </cfRule>
    <cfRule type="cellIs" priority="598" operator="lessThan" dxfId="0" stopIfTrue="1">
      <formula>$H$309*(-1)</formula>
    </cfRule>
  </conditionalFormatting>
  <conditionalFormatting sqref="I310">
    <cfRule type="cellIs" priority="599" operator="greaterThan" dxfId="0" stopIfTrue="1">
      <formula>$H$310</formula>
    </cfRule>
    <cfRule type="cellIs" priority="600" operator="lessThan" dxfId="0" stopIfTrue="1">
      <formula>$H$310*(-1)</formula>
    </cfRule>
  </conditionalFormatting>
  <conditionalFormatting sqref="I311">
    <cfRule type="cellIs" priority="601" operator="greaterThan" dxfId="0" stopIfTrue="1">
      <formula>$H$311</formula>
    </cfRule>
    <cfRule type="cellIs" priority="602" operator="lessThan" dxfId="0" stopIfTrue="1">
      <formula>$H$311*(-1)</formula>
    </cfRule>
  </conditionalFormatting>
  <conditionalFormatting sqref="I312">
    <cfRule type="cellIs" priority="603" operator="greaterThan" dxfId="0" stopIfTrue="1">
      <formula>$H$312</formula>
    </cfRule>
    <cfRule type="cellIs" priority="604" operator="lessThan" dxfId="0" stopIfTrue="1">
      <formula>$H$312*(-1)</formula>
    </cfRule>
  </conditionalFormatting>
  <conditionalFormatting sqref="I313">
    <cfRule type="cellIs" priority="605" operator="greaterThan" dxfId="0" stopIfTrue="1">
      <formula>$H$313</formula>
    </cfRule>
    <cfRule type="cellIs" priority="606" operator="lessThan" dxfId="0" stopIfTrue="1">
      <formula>$H$313*(-1)</formula>
    </cfRule>
  </conditionalFormatting>
  <conditionalFormatting sqref="I314">
    <cfRule type="cellIs" priority="607" operator="greaterThan" dxfId="0" stopIfTrue="1">
      <formula>$H$314</formula>
    </cfRule>
    <cfRule type="cellIs" priority="608" operator="lessThan" dxfId="0" stopIfTrue="1">
      <formula>$H$314*(-1)</formula>
    </cfRule>
  </conditionalFormatting>
  <conditionalFormatting sqref="I315">
    <cfRule type="cellIs" priority="609" operator="greaterThan" dxfId="0" stopIfTrue="1">
      <formula>$H$315</formula>
    </cfRule>
    <cfRule type="cellIs" priority="610" operator="lessThan" dxfId="0" stopIfTrue="1">
      <formula>$H$315*(-1)</formula>
    </cfRule>
  </conditionalFormatting>
  <conditionalFormatting sqref="I316">
    <cfRule type="cellIs" priority="611" operator="greaterThan" dxfId="0" stopIfTrue="1">
      <formula>$H$316</formula>
    </cfRule>
    <cfRule type="cellIs" priority="612" operator="lessThan" dxfId="0" stopIfTrue="1">
      <formula>$H$316*(-1)</formula>
    </cfRule>
  </conditionalFormatting>
  <conditionalFormatting sqref="I317">
    <cfRule type="cellIs" priority="613" operator="greaterThan" dxfId="0" stopIfTrue="1">
      <formula>$H$317</formula>
    </cfRule>
    <cfRule type="cellIs" priority="614" operator="lessThan" dxfId="0" stopIfTrue="1">
      <formula>$H$317*(-1)</formula>
    </cfRule>
  </conditionalFormatting>
  <conditionalFormatting sqref="I318">
    <cfRule type="cellIs" priority="615" operator="greaterThan" dxfId="0" stopIfTrue="1">
      <formula>$H$318</formula>
    </cfRule>
    <cfRule type="cellIs" priority="616" operator="lessThan" dxfId="0" stopIfTrue="1">
      <formula>$H$318*(-1)</formula>
    </cfRule>
  </conditionalFormatting>
  <conditionalFormatting sqref="I319">
    <cfRule type="cellIs" priority="617" operator="greaterThan" dxfId="0" stopIfTrue="1">
      <formula>$H$319</formula>
    </cfRule>
    <cfRule type="cellIs" priority="618" operator="lessThan" dxfId="0" stopIfTrue="1">
      <formula>$H$319*(-1)</formula>
    </cfRule>
  </conditionalFormatting>
  <conditionalFormatting sqref="I320">
    <cfRule type="cellIs" priority="619" operator="greaterThan" dxfId="0" stopIfTrue="1">
      <formula>$H$320</formula>
    </cfRule>
    <cfRule type="cellIs" priority="620" operator="lessThan" dxfId="0" stopIfTrue="1">
      <formula>$H$320*(-1)</formula>
    </cfRule>
  </conditionalFormatting>
  <conditionalFormatting sqref="I321">
    <cfRule type="cellIs" priority="621" operator="greaterThan" dxfId="0" stopIfTrue="1">
      <formula>$H$321</formula>
    </cfRule>
    <cfRule type="cellIs" priority="622" operator="lessThan" dxfId="0" stopIfTrue="1">
      <formula>$H$321*(-1)</formula>
    </cfRule>
  </conditionalFormatting>
  <conditionalFormatting sqref="I322">
    <cfRule type="cellIs" priority="623" operator="greaterThan" dxfId="0" stopIfTrue="1">
      <formula>$H$322</formula>
    </cfRule>
    <cfRule type="cellIs" priority="624" operator="lessThan" dxfId="0" stopIfTrue="1">
      <formula>$H$322*(-1)</formula>
    </cfRule>
  </conditionalFormatting>
  <conditionalFormatting sqref="I323">
    <cfRule type="cellIs" priority="625" operator="greaterThan" dxfId="0" stopIfTrue="1">
      <formula>$H$323</formula>
    </cfRule>
    <cfRule type="cellIs" priority="626" operator="lessThan" dxfId="0" stopIfTrue="1">
      <formula>$H$323*(-1)</formula>
    </cfRule>
  </conditionalFormatting>
  <conditionalFormatting sqref="I324">
    <cfRule type="cellIs" priority="627" operator="greaterThan" dxfId="0" stopIfTrue="1">
      <formula>$H$324</formula>
    </cfRule>
    <cfRule type="cellIs" priority="628" operator="lessThan" dxfId="0" stopIfTrue="1">
      <formula>$H$324*(-1)</formula>
    </cfRule>
  </conditionalFormatting>
  <conditionalFormatting sqref="I325">
    <cfRule type="cellIs" priority="629" operator="greaterThan" dxfId="0" stopIfTrue="1">
      <formula>$H$325</formula>
    </cfRule>
    <cfRule type="cellIs" priority="630" operator="lessThan" dxfId="0" stopIfTrue="1">
      <formula>$H$325*(-1)</formula>
    </cfRule>
  </conditionalFormatting>
  <conditionalFormatting sqref="I326">
    <cfRule type="cellIs" priority="631" operator="greaterThan" dxfId="0" stopIfTrue="1">
      <formula>$H$326</formula>
    </cfRule>
    <cfRule type="cellIs" priority="632" operator="lessThan" dxfId="0" stopIfTrue="1">
      <formula>$H$326*(-1)</formula>
    </cfRule>
  </conditionalFormatting>
  <conditionalFormatting sqref="I327">
    <cfRule type="cellIs" priority="633" operator="greaterThan" dxfId="0" stopIfTrue="1">
      <formula>$H$327</formula>
    </cfRule>
    <cfRule type="cellIs" priority="634" operator="lessThan" dxfId="0" stopIfTrue="1">
      <formula>$H$327*(-1)</formula>
    </cfRule>
  </conditionalFormatting>
  <conditionalFormatting sqref="I328">
    <cfRule type="cellIs" priority="635" operator="greaterThan" dxfId="0" stopIfTrue="1">
      <formula>$H$328</formula>
    </cfRule>
    <cfRule type="cellIs" priority="636" operator="lessThan" dxfId="0" stopIfTrue="1">
      <formula>$H$328*(-1)</formula>
    </cfRule>
  </conditionalFormatting>
  <conditionalFormatting sqref="I329">
    <cfRule type="cellIs" priority="637" operator="greaterThan" dxfId="0" stopIfTrue="1">
      <formula>$H$329</formula>
    </cfRule>
    <cfRule type="cellIs" priority="638" operator="lessThan" dxfId="0" stopIfTrue="1">
      <formula>$H$329*(-1)</formula>
    </cfRule>
  </conditionalFormatting>
  <conditionalFormatting sqref="I330">
    <cfRule type="cellIs" priority="639" operator="greaterThan" dxfId="0" stopIfTrue="1">
      <formula>$H$330</formula>
    </cfRule>
    <cfRule type="cellIs" priority="640" operator="lessThan" dxfId="0" stopIfTrue="1">
      <formula>$H$330*(-1)</formula>
    </cfRule>
  </conditionalFormatting>
  <conditionalFormatting sqref="I331">
    <cfRule type="cellIs" priority="641" operator="greaterThan" dxfId="0" stopIfTrue="1">
      <formula>$H$331</formula>
    </cfRule>
    <cfRule type="cellIs" priority="642" operator="lessThan" dxfId="0" stopIfTrue="1">
      <formula>$H$331*(-1)</formula>
    </cfRule>
  </conditionalFormatting>
  <conditionalFormatting sqref="I332">
    <cfRule type="cellIs" priority="643" operator="greaterThan" dxfId="0" stopIfTrue="1">
      <formula>$H$332</formula>
    </cfRule>
    <cfRule type="cellIs" priority="644" operator="lessThan" dxfId="0" stopIfTrue="1">
      <formula>$H$332*(-1)</formula>
    </cfRule>
  </conditionalFormatting>
  <conditionalFormatting sqref="I333">
    <cfRule type="cellIs" priority="645" operator="greaterThan" dxfId="0" stopIfTrue="1">
      <formula>$H$333</formula>
    </cfRule>
    <cfRule type="cellIs" priority="646" operator="lessThan" dxfId="0" stopIfTrue="1">
      <formula>$H$333*(-1)</formula>
    </cfRule>
  </conditionalFormatting>
  <conditionalFormatting sqref="I334">
    <cfRule type="cellIs" priority="647" operator="greaterThan" dxfId="0" stopIfTrue="1">
      <formula>$H$334</formula>
    </cfRule>
    <cfRule type="cellIs" priority="648" operator="lessThan" dxfId="0" stopIfTrue="1">
      <formula>$H$334*(-1)</formula>
    </cfRule>
  </conditionalFormatting>
  <conditionalFormatting sqref="I335">
    <cfRule type="cellIs" priority="649" operator="greaterThan" dxfId="0" stopIfTrue="1">
      <formula>$H$335</formula>
    </cfRule>
    <cfRule type="cellIs" priority="650" operator="lessThan" dxfId="0" stopIfTrue="1">
      <formula>$H$335*(-1)</formula>
    </cfRule>
  </conditionalFormatting>
  <conditionalFormatting sqref="I336">
    <cfRule type="cellIs" priority="651" operator="greaterThan" dxfId="0" stopIfTrue="1">
      <formula>$H$336</formula>
    </cfRule>
    <cfRule type="cellIs" priority="652" operator="lessThan" dxfId="0" stopIfTrue="1">
      <formula>$H$336*(-1)</formula>
    </cfRule>
  </conditionalFormatting>
  <conditionalFormatting sqref="I337">
    <cfRule type="cellIs" priority="653" operator="greaterThan" dxfId="0" stopIfTrue="1">
      <formula>$H$337</formula>
    </cfRule>
    <cfRule type="cellIs" priority="654" operator="lessThan" dxfId="0" stopIfTrue="1">
      <formula>$H$337*(-1)</formula>
    </cfRule>
  </conditionalFormatting>
  <conditionalFormatting sqref="I338">
    <cfRule type="cellIs" priority="655" operator="greaterThan" dxfId="0" stopIfTrue="1">
      <formula>$H$338</formula>
    </cfRule>
    <cfRule type="cellIs" priority="656" operator="lessThan" dxfId="0" stopIfTrue="1">
      <formula>$H$338*(-1)</formula>
    </cfRule>
  </conditionalFormatting>
  <conditionalFormatting sqref="I339">
    <cfRule type="cellIs" priority="657" operator="greaterThan" dxfId="0" stopIfTrue="1">
      <formula>$H$339</formula>
    </cfRule>
    <cfRule type="cellIs" priority="658" operator="lessThan" dxfId="0" stopIfTrue="1">
      <formula>$H$339*(-1)</formula>
    </cfRule>
  </conditionalFormatting>
  <conditionalFormatting sqref="I340">
    <cfRule type="cellIs" priority="659" operator="greaterThan" dxfId="0" stopIfTrue="1">
      <formula>$H$340</formula>
    </cfRule>
    <cfRule type="cellIs" priority="660" operator="lessThan" dxfId="0" stopIfTrue="1">
      <formula>$H$340*(-1)</formula>
    </cfRule>
  </conditionalFormatting>
  <conditionalFormatting sqref="I341">
    <cfRule type="cellIs" priority="661" operator="greaterThan" dxfId="0" stopIfTrue="1">
      <formula>$H$341</formula>
    </cfRule>
    <cfRule type="cellIs" priority="662" operator="lessThan" dxfId="0" stopIfTrue="1">
      <formula>$H$341*(-1)</formula>
    </cfRule>
  </conditionalFormatting>
  <conditionalFormatting sqref="I342">
    <cfRule type="cellIs" priority="663" operator="greaterThan" dxfId="0" stopIfTrue="1">
      <formula>$H$342</formula>
    </cfRule>
    <cfRule type="cellIs" priority="664" operator="lessThan" dxfId="0" stopIfTrue="1">
      <formula>$H$342*(-1)</formula>
    </cfRule>
  </conditionalFormatting>
  <conditionalFormatting sqref="I343">
    <cfRule type="cellIs" priority="665" operator="greaterThan" dxfId="0" stopIfTrue="1">
      <formula>$H$343</formula>
    </cfRule>
    <cfRule type="cellIs" priority="666" operator="lessThan" dxfId="0" stopIfTrue="1">
      <formula>$H$343*(-1)</formula>
    </cfRule>
  </conditionalFormatting>
  <conditionalFormatting sqref="I344">
    <cfRule type="cellIs" priority="667" operator="greaterThan" dxfId="0" stopIfTrue="1">
      <formula>$H$344</formula>
    </cfRule>
    <cfRule type="cellIs" priority="668" operator="lessThan" dxfId="0" stopIfTrue="1">
      <formula>$H$344*(-1)</formula>
    </cfRule>
  </conditionalFormatting>
  <conditionalFormatting sqref="I345">
    <cfRule type="cellIs" priority="669" operator="greaterThan" dxfId="0" stopIfTrue="1">
      <formula>$H$345</formula>
    </cfRule>
    <cfRule type="cellIs" priority="670" operator="lessThan" dxfId="0" stopIfTrue="1">
      <formula>$H$345*(-1)</formula>
    </cfRule>
  </conditionalFormatting>
  <conditionalFormatting sqref="I346">
    <cfRule type="cellIs" priority="671" operator="greaterThan" dxfId="0" stopIfTrue="1">
      <formula>$H$346</formula>
    </cfRule>
    <cfRule type="cellIs" priority="672" operator="lessThan" dxfId="0" stopIfTrue="1">
      <formula>$H$346*(-1)</formula>
    </cfRule>
  </conditionalFormatting>
  <conditionalFormatting sqref="I347">
    <cfRule type="cellIs" priority="673" operator="greaterThan" dxfId="0" stopIfTrue="1">
      <formula>$H$347</formula>
    </cfRule>
    <cfRule type="cellIs" priority="674" operator="lessThan" dxfId="0" stopIfTrue="1">
      <formula>$H$347*(-1)</formula>
    </cfRule>
  </conditionalFormatting>
  <conditionalFormatting sqref="I348">
    <cfRule type="cellIs" priority="675" operator="greaterThan" dxfId="0" stopIfTrue="1">
      <formula>$H$348</formula>
    </cfRule>
    <cfRule type="cellIs" priority="676" operator="lessThan" dxfId="0" stopIfTrue="1">
      <formula>$H$348*(-1)</formula>
    </cfRule>
  </conditionalFormatting>
  <conditionalFormatting sqref="I349">
    <cfRule type="cellIs" priority="677" operator="greaterThan" dxfId="0" stopIfTrue="1">
      <formula>$H$349</formula>
    </cfRule>
    <cfRule type="cellIs" priority="678" operator="lessThan" dxfId="0" stopIfTrue="1">
      <formula>$H$349*(-1)</formula>
    </cfRule>
  </conditionalFormatting>
  <conditionalFormatting sqref="I350">
    <cfRule type="cellIs" priority="679" operator="greaterThan" dxfId="0" stopIfTrue="1">
      <formula>$H$350</formula>
    </cfRule>
    <cfRule type="cellIs" priority="680" operator="lessThan" dxfId="0" stopIfTrue="1">
      <formula>$H$350*(-1)</formula>
    </cfRule>
  </conditionalFormatting>
  <conditionalFormatting sqref="I351">
    <cfRule type="cellIs" priority="681" operator="greaterThan" dxfId="0" stopIfTrue="1">
      <formula>$H$351</formula>
    </cfRule>
    <cfRule type="cellIs" priority="682" operator="lessThan" dxfId="0" stopIfTrue="1">
      <formula>$H$351*(-1)</formula>
    </cfRule>
  </conditionalFormatting>
  <conditionalFormatting sqref="I352">
    <cfRule type="cellIs" priority="683" operator="greaterThan" dxfId="0" stopIfTrue="1">
      <formula>$H$352</formula>
    </cfRule>
    <cfRule type="cellIs" priority="684" operator="lessThan" dxfId="0" stopIfTrue="1">
      <formula>$H$352*(-1)</formula>
    </cfRule>
  </conditionalFormatting>
  <conditionalFormatting sqref="I353">
    <cfRule type="cellIs" priority="685" operator="greaterThan" dxfId="0" stopIfTrue="1">
      <formula>$H$353</formula>
    </cfRule>
    <cfRule type="cellIs" priority="686" operator="lessThan" dxfId="0" stopIfTrue="1">
      <formula>$H$353*(-1)</formula>
    </cfRule>
  </conditionalFormatting>
  <conditionalFormatting sqref="I354">
    <cfRule type="cellIs" priority="687" operator="greaterThan" dxfId="0" stopIfTrue="1">
      <formula>$H$354</formula>
    </cfRule>
    <cfRule type="cellIs" priority="688" operator="lessThan" dxfId="0" stopIfTrue="1">
      <formula>$H$354*(-1)</formula>
    </cfRule>
  </conditionalFormatting>
  <conditionalFormatting sqref="I355">
    <cfRule type="cellIs" priority="689" operator="greaterThan" dxfId="0" stopIfTrue="1">
      <formula>$H$355</formula>
    </cfRule>
    <cfRule type="cellIs" priority="690" operator="lessThan" dxfId="0" stopIfTrue="1">
      <formula>$H$355*(-1)</formula>
    </cfRule>
  </conditionalFormatting>
  <conditionalFormatting sqref="I356">
    <cfRule type="cellIs" priority="691" operator="greaterThan" dxfId="0" stopIfTrue="1">
      <formula>$H$356</formula>
    </cfRule>
    <cfRule type="cellIs" priority="692" operator="lessThan" dxfId="0" stopIfTrue="1">
      <formula>$H$356*(-1)</formula>
    </cfRule>
  </conditionalFormatting>
  <conditionalFormatting sqref="I357">
    <cfRule type="cellIs" priority="693" operator="greaterThan" dxfId="0" stopIfTrue="1">
      <formula>$H$357</formula>
    </cfRule>
    <cfRule type="cellIs" priority="694" operator="lessThan" dxfId="0" stopIfTrue="1">
      <formula>$H$357*(-1)</formula>
    </cfRule>
  </conditionalFormatting>
  <conditionalFormatting sqref="I358">
    <cfRule type="cellIs" priority="695" operator="greaterThan" dxfId="0" stopIfTrue="1">
      <formula>$H$358</formula>
    </cfRule>
    <cfRule type="cellIs" priority="696" operator="lessThan" dxfId="0" stopIfTrue="1">
      <formula>$H$358*(-1)</formula>
    </cfRule>
  </conditionalFormatting>
  <conditionalFormatting sqref="I359">
    <cfRule type="cellIs" priority="697" operator="greaterThan" dxfId="0" stopIfTrue="1">
      <formula>$H$359</formula>
    </cfRule>
    <cfRule type="cellIs" priority="698" operator="lessThan" dxfId="0" stopIfTrue="1">
      <formula>$H$359*(-1)</formula>
    </cfRule>
  </conditionalFormatting>
  <conditionalFormatting sqref="I360">
    <cfRule type="cellIs" priority="699" operator="greaterThan" dxfId="0" stopIfTrue="1">
      <formula>$H$360</formula>
    </cfRule>
    <cfRule type="cellIs" priority="700" operator="lessThan" dxfId="0" stopIfTrue="1">
      <formula>$H$360*(-1)</formula>
    </cfRule>
  </conditionalFormatting>
  <conditionalFormatting sqref="I361">
    <cfRule type="cellIs" priority="701" operator="greaterThan" dxfId="0" stopIfTrue="1">
      <formula>$H$361</formula>
    </cfRule>
    <cfRule type="cellIs" priority="702" operator="lessThan" dxfId="0" stopIfTrue="1">
      <formula>$H$361*(-1)</formula>
    </cfRule>
  </conditionalFormatting>
  <conditionalFormatting sqref="I362">
    <cfRule type="cellIs" priority="703" operator="greaterThan" dxfId="0" stopIfTrue="1">
      <formula>$H$362</formula>
    </cfRule>
    <cfRule type="cellIs" priority="704" operator="lessThan" dxfId="0" stopIfTrue="1">
      <formula>$H$362*(-1)</formula>
    </cfRule>
  </conditionalFormatting>
  <conditionalFormatting sqref="I363">
    <cfRule type="cellIs" priority="705" operator="greaterThan" dxfId="0" stopIfTrue="1">
      <formula>$H$363</formula>
    </cfRule>
    <cfRule type="cellIs" priority="706" operator="lessThan" dxfId="0" stopIfTrue="1">
      <formula>$H$363*(-1)</formula>
    </cfRule>
  </conditionalFormatting>
  <conditionalFormatting sqref="I364">
    <cfRule type="cellIs" priority="707" operator="greaterThan" dxfId="0" stopIfTrue="1">
      <formula>$H$364</formula>
    </cfRule>
    <cfRule type="cellIs" priority="708" operator="lessThan" dxfId="0" stopIfTrue="1">
      <formula>$H$364*(-1)</formula>
    </cfRule>
  </conditionalFormatting>
  <conditionalFormatting sqref="I365">
    <cfRule type="cellIs" priority="709" operator="greaterThan" dxfId="0" stopIfTrue="1">
      <formula>$H$365</formula>
    </cfRule>
    <cfRule type="cellIs" priority="710" operator="lessThan" dxfId="0" stopIfTrue="1">
      <formula>$H$365*(-1)</formula>
    </cfRule>
  </conditionalFormatting>
  <conditionalFormatting sqref="I366">
    <cfRule type="cellIs" priority="711" operator="greaterThan" dxfId="0" stopIfTrue="1">
      <formula>$H$366</formula>
    </cfRule>
    <cfRule type="cellIs" priority="712" operator="lessThan" dxfId="0" stopIfTrue="1">
      <formula>$H$366*(-1)</formula>
    </cfRule>
  </conditionalFormatting>
  <conditionalFormatting sqref="I367">
    <cfRule type="cellIs" priority="713" operator="greaterThan" dxfId="0" stopIfTrue="1">
      <formula>$H$367</formula>
    </cfRule>
    <cfRule type="cellIs" priority="714" operator="lessThan" dxfId="0" stopIfTrue="1">
      <formula>$H$367*(-1)</formula>
    </cfRule>
  </conditionalFormatting>
  <conditionalFormatting sqref="I368">
    <cfRule type="cellIs" priority="715" operator="greaterThan" dxfId="0" stopIfTrue="1">
      <formula>$H$368</formula>
    </cfRule>
    <cfRule type="cellIs" priority="716" operator="lessThan" dxfId="0" stopIfTrue="1">
      <formula>$H$368*(-1)</formula>
    </cfRule>
  </conditionalFormatting>
  <conditionalFormatting sqref="I369">
    <cfRule type="cellIs" priority="717" operator="greaterThan" dxfId="0" stopIfTrue="1">
      <formula>$H$369</formula>
    </cfRule>
    <cfRule type="cellIs" priority="718" operator="lessThan" dxfId="0" stopIfTrue="1">
      <formula>$H$369*(-1)</formula>
    </cfRule>
  </conditionalFormatting>
  <conditionalFormatting sqref="I370">
    <cfRule type="cellIs" priority="719" operator="greaterThan" dxfId="0" stopIfTrue="1">
      <formula>$H$370</formula>
    </cfRule>
    <cfRule type="cellIs" priority="720" operator="lessThan" dxfId="0" stopIfTrue="1">
      <formula>$H$370*(-1)</formula>
    </cfRule>
  </conditionalFormatting>
  <conditionalFormatting sqref="I371">
    <cfRule type="cellIs" priority="721" operator="greaterThan" dxfId="0" stopIfTrue="1">
      <formula>$H$371</formula>
    </cfRule>
    <cfRule type="cellIs" priority="722" operator="lessThan" dxfId="0" stopIfTrue="1">
      <formula>$H$371*(-1)</formula>
    </cfRule>
  </conditionalFormatting>
  <conditionalFormatting sqref="I372">
    <cfRule type="cellIs" priority="723" operator="greaterThan" dxfId="0" stopIfTrue="1">
      <formula>$H$372</formula>
    </cfRule>
    <cfRule type="cellIs" priority="724" operator="lessThan" dxfId="0" stopIfTrue="1">
      <formula>$H$372*(-1)</formula>
    </cfRule>
  </conditionalFormatting>
  <conditionalFormatting sqref="I373">
    <cfRule type="cellIs" priority="725" operator="greaterThan" dxfId="0" stopIfTrue="1">
      <formula>$H$373</formula>
    </cfRule>
    <cfRule type="cellIs" priority="726" operator="lessThan" dxfId="0" stopIfTrue="1">
      <formula>$H$373*(-1)</formula>
    </cfRule>
  </conditionalFormatting>
  <conditionalFormatting sqref="I374">
    <cfRule type="cellIs" priority="727" operator="greaterThan" dxfId="0" stopIfTrue="1">
      <formula>$H$374</formula>
    </cfRule>
    <cfRule type="cellIs" priority="728" operator="lessThan" dxfId="0" stopIfTrue="1">
      <formula>$H$374*(-1)</formula>
    </cfRule>
  </conditionalFormatting>
  <conditionalFormatting sqref="I375">
    <cfRule type="cellIs" priority="729" operator="greaterThan" dxfId="0" stopIfTrue="1">
      <formula>$H$375</formula>
    </cfRule>
    <cfRule type="cellIs" priority="730" operator="lessThan" dxfId="0" stopIfTrue="1">
      <formula>$H$375*(-1)</formula>
    </cfRule>
  </conditionalFormatting>
  <conditionalFormatting sqref="I376">
    <cfRule type="cellIs" priority="731" operator="greaterThan" dxfId="0" stopIfTrue="1">
      <formula>$H$376</formula>
    </cfRule>
    <cfRule type="cellIs" priority="732" operator="lessThan" dxfId="0" stopIfTrue="1">
      <formula>$H$376*(-1)</formula>
    </cfRule>
  </conditionalFormatting>
  <conditionalFormatting sqref="I377">
    <cfRule type="cellIs" priority="733" operator="greaterThan" dxfId="0" stopIfTrue="1">
      <formula>$H$377</formula>
    </cfRule>
    <cfRule type="cellIs" priority="734" operator="lessThan" dxfId="0" stopIfTrue="1">
      <formula>$H$377*(-1)</formula>
    </cfRule>
  </conditionalFormatting>
  <conditionalFormatting sqref="I378">
    <cfRule type="cellIs" priority="735" operator="greaterThan" dxfId="0" stopIfTrue="1">
      <formula>$H$378</formula>
    </cfRule>
    <cfRule type="cellIs" priority="736" operator="lessThan" dxfId="0" stopIfTrue="1">
      <formula>$H$378*(-1)</formula>
    </cfRule>
  </conditionalFormatting>
  <conditionalFormatting sqref="I379">
    <cfRule type="cellIs" priority="737" operator="greaterThan" dxfId="0" stopIfTrue="1">
      <formula>$H$379</formula>
    </cfRule>
    <cfRule type="cellIs" priority="738" operator="lessThan" dxfId="0" stopIfTrue="1">
      <formula>$H$379*(-1)</formula>
    </cfRule>
  </conditionalFormatting>
  <conditionalFormatting sqref="I380">
    <cfRule type="cellIs" priority="739" operator="greaterThan" dxfId="0" stopIfTrue="1">
      <formula>$H$380</formula>
    </cfRule>
    <cfRule type="cellIs" priority="740" operator="lessThan" dxfId="0" stopIfTrue="1">
      <formula>$H$380*(-1)</formula>
    </cfRule>
  </conditionalFormatting>
  <conditionalFormatting sqref="I381">
    <cfRule type="cellIs" priority="741" operator="greaterThan" dxfId="0" stopIfTrue="1">
      <formula>$H$381</formula>
    </cfRule>
    <cfRule type="cellIs" priority="742" operator="lessThan" dxfId="0" stopIfTrue="1">
      <formula>$H$381*(-1)</formula>
    </cfRule>
  </conditionalFormatting>
  <conditionalFormatting sqref="I382">
    <cfRule type="cellIs" priority="743" operator="greaterThan" dxfId="0" stopIfTrue="1">
      <formula>$H$382</formula>
    </cfRule>
    <cfRule type="cellIs" priority="744" operator="lessThan" dxfId="0" stopIfTrue="1">
      <formula>$H$382*(-1)</formula>
    </cfRule>
  </conditionalFormatting>
  <conditionalFormatting sqref="I383">
    <cfRule type="cellIs" priority="745" operator="greaterThan" dxfId="0" stopIfTrue="1">
      <formula>$H$383</formula>
    </cfRule>
    <cfRule type="cellIs" priority="746" operator="lessThan" dxfId="0" stopIfTrue="1">
      <formula>$H$383*(-1)</formula>
    </cfRule>
  </conditionalFormatting>
  <conditionalFormatting sqref="I384">
    <cfRule type="cellIs" priority="747" operator="greaterThan" dxfId="0" stopIfTrue="1">
      <formula>$H$384</formula>
    </cfRule>
    <cfRule type="cellIs" priority="748" operator="lessThan" dxfId="0" stopIfTrue="1">
      <formula>$H$384*(-1)</formula>
    </cfRule>
  </conditionalFormatting>
  <conditionalFormatting sqref="I385">
    <cfRule type="cellIs" priority="749" operator="greaterThan" dxfId="0" stopIfTrue="1">
      <formula>$H$385</formula>
    </cfRule>
    <cfRule type="cellIs" priority="750" operator="lessThan" dxfId="0" stopIfTrue="1">
      <formula>$H$385*(-1)</formula>
    </cfRule>
  </conditionalFormatting>
  <conditionalFormatting sqref="I386">
    <cfRule type="cellIs" priority="751" operator="greaterThan" dxfId="0" stopIfTrue="1">
      <formula>$H$386</formula>
    </cfRule>
    <cfRule type="cellIs" priority="752" operator="lessThan" dxfId="0" stopIfTrue="1">
      <formula>$H$386*(-1)</formula>
    </cfRule>
  </conditionalFormatting>
  <conditionalFormatting sqref="I387">
    <cfRule type="cellIs" priority="753" operator="greaterThan" dxfId="0" stopIfTrue="1">
      <formula>$H$387</formula>
    </cfRule>
    <cfRule type="cellIs" priority="754" operator="lessThan" dxfId="0" stopIfTrue="1">
      <formula>$H$387*(-1)</formula>
    </cfRule>
  </conditionalFormatting>
  <conditionalFormatting sqref="I388">
    <cfRule type="cellIs" priority="755" operator="greaterThan" dxfId="0" stopIfTrue="1">
      <formula>$H$388</formula>
    </cfRule>
    <cfRule type="cellIs" priority="756" operator="lessThan" dxfId="0" stopIfTrue="1">
      <formula>$H$388*(-1)</formula>
    </cfRule>
  </conditionalFormatting>
  <conditionalFormatting sqref="I389">
    <cfRule type="cellIs" priority="757" operator="greaterThan" dxfId="0" stopIfTrue="1">
      <formula>$H$389</formula>
    </cfRule>
    <cfRule type="cellIs" priority="758" operator="lessThan" dxfId="0" stopIfTrue="1">
      <formula>$H$389*(-1)</formula>
    </cfRule>
  </conditionalFormatting>
  <conditionalFormatting sqref="I390">
    <cfRule type="cellIs" priority="759" operator="greaterThan" dxfId="0" stopIfTrue="1">
      <formula>$H$390</formula>
    </cfRule>
    <cfRule type="cellIs" priority="760" operator="lessThan" dxfId="0" stopIfTrue="1">
      <formula>$H$390*(-1)</formula>
    </cfRule>
  </conditionalFormatting>
  <conditionalFormatting sqref="I391">
    <cfRule type="cellIs" priority="761" operator="greaterThan" dxfId="0" stopIfTrue="1">
      <formula>$H$391</formula>
    </cfRule>
    <cfRule type="cellIs" priority="762" operator="lessThan" dxfId="0" stopIfTrue="1">
      <formula>$H$391*(-1)</formula>
    </cfRule>
  </conditionalFormatting>
  <conditionalFormatting sqref="I392">
    <cfRule type="cellIs" priority="763" operator="greaterThan" dxfId="0" stopIfTrue="1">
      <formula>$H$392</formula>
    </cfRule>
    <cfRule type="cellIs" priority="764" operator="lessThan" dxfId="0" stopIfTrue="1">
      <formula>$H$392*(-1)</formula>
    </cfRule>
  </conditionalFormatting>
  <conditionalFormatting sqref="I393">
    <cfRule type="cellIs" priority="765" operator="greaterThan" dxfId="0" stopIfTrue="1">
      <formula>$H$393</formula>
    </cfRule>
    <cfRule type="cellIs" priority="766" operator="lessThan" dxfId="0" stopIfTrue="1">
      <formula>$H$393*(-1)</formula>
    </cfRule>
  </conditionalFormatting>
  <conditionalFormatting sqref="I394">
    <cfRule type="cellIs" priority="767" operator="greaterThan" dxfId="0" stopIfTrue="1">
      <formula>$H$394</formula>
    </cfRule>
    <cfRule type="cellIs" priority="768" operator="lessThan" dxfId="0" stopIfTrue="1">
      <formula>$H$394*(-1)</formula>
    </cfRule>
  </conditionalFormatting>
  <conditionalFormatting sqref="I395">
    <cfRule type="cellIs" priority="769" operator="greaterThan" dxfId="0" stopIfTrue="1">
      <formula>$H$395</formula>
    </cfRule>
    <cfRule type="cellIs" priority="770" operator="lessThan" dxfId="0" stopIfTrue="1">
      <formula>$H$395*(-1)</formula>
    </cfRule>
  </conditionalFormatting>
  <conditionalFormatting sqref="I396">
    <cfRule type="cellIs" priority="771" operator="greaterThan" dxfId="0" stopIfTrue="1">
      <formula>$H$396</formula>
    </cfRule>
    <cfRule type="cellIs" priority="772" operator="lessThan" dxfId="0" stopIfTrue="1">
      <formula>$H$396*(-1)</formula>
    </cfRule>
  </conditionalFormatting>
  <conditionalFormatting sqref="I397">
    <cfRule type="cellIs" priority="773" operator="greaterThan" dxfId="0" stopIfTrue="1">
      <formula>$H$397</formula>
    </cfRule>
    <cfRule type="cellIs" priority="774" operator="lessThan" dxfId="0" stopIfTrue="1">
      <formula>$H$397*(-1)</formula>
    </cfRule>
  </conditionalFormatting>
  <conditionalFormatting sqref="I398">
    <cfRule type="cellIs" priority="775" operator="greaterThan" dxfId="0" stopIfTrue="1">
      <formula>$H$398</formula>
    </cfRule>
    <cfRule type="cellIs" priority="776" operator="lessThan" dxfId="0" stopIfTrue="1">
      <formula>$H$398*(-1)</formula>
    </cfRule>
  </conditionalFormatting>
  <conditionalFormatting sqref="I399">
    <cfRule type="cellIs" priority="777" operator="greaterThan" dxfId="0" stopIfTrue="1">
      <formula>$H$399</formula>
    </cfRule>
    <cfRule type="cellIs" priority="778" operator="lessThan" dxfId="0" stopIfTrue="1">
      <formula>$H$399*(-1)</formula>
    </cfRule>
  </conditionalFormatting>
  <conditionalFormatting sqref="I400">
    <cfRule type="cellIs" priority="779" operator="greaterThan" dxfId="0" stopIfTrue="1">
      <formula>$H$400</formula>
    </cfRule>
    <cfRule type="cellIs" priority="780" operator="lessThan" dxfId="0" stopIfTrue="1">
      <formula>$H$400*(-1)</formula>
    </cfRule>
  </conditionalFormatting>
  <conditionalFormatting sqref="I401">
    <cfRule type="cellIs" priority="781" operator="greaterThan" dxfId="0" stopIfTrue="1">
      <formula>$H$401</formula>
    </cfRule>
    <cfRule type="cellIs" priority="782" operator="lessThan" dxfId="0" stopIfTrue="1">
      <formula>$H$401*(-1)</formula>
    </cfRule>
  </conditionalFormatting>
  <conditionalFormatting sqref="I402">
    <cfRule type="cellIs" priority="783" operator="greaterThan" dxfId="0" stopIfTrue="1">
      <formula>$H$402</formula>
    </cfRule>
    <cfRule type="cellIs" priority="784" operator="lessThan" dxfId="0" stopIfTrue="1">
      <formula>$H$402*(-1)</formula>
    </cfRule>
  </conditionalFormatting>
  <conditionalFormatting sqref="I403">
    <cfRule type="cellIs" priority="785" operator="greaterThan" dxfId="0" stopIfTrue="1">
      <formula>$H$403</formula>
    </cfRule>
    <cfRule type="cellIs" priority="786" operator="lessThan" dxfId="0" stopIfTrue="1">
      <formula>$H$403*(-1)</formula>
    </cfRule>
  </conditionalFormatting>
  <conditionalFormatting sqref="I404">
    <cfRule type="cellIs" priority="787" operator="greaterThan" dxfId="0" stopIfTrue="1">
      <formula>$H$404</formula>
    </cfRule>
    <cfRule type="cellIs" priority="788" operator="lessThan" dxfId="0" stopIfTrue="1">
      <formula>$H$404*(-1)</formula>
    </cfRule>
  </conditionalFormatting>
  <conditionalFormatting sqref="I405">
    <cfRule type="cellIs" priority="789" operator="greaterThan" dxfId="0" stopIfTrue="1">
      <formula>$H$405</formula>
    </cfRule>
    <cfRule type="cellIs" priority="790" operator="lessThan" dxfId="0" stopIfTrue="1">
      <formula>$H$405*(-1)</formula>
    </cfRule>
  </conditionalFormatting>
  <conditionalFormatting sqref="I406">
    <cfRule type="cellIs" priority="791" operator="greaterThan" dxfId="0" stopIfTrue="1">
      <formula>$H$406</formula>
    </cfRule>
    <cfRule type="cellIs" priority="792" operator="lessThan" dxfId="0" stopIfTrue="1">
      <formula>$H$406*(-1)</formula>
    </cfRule>
  </conditionalFormatting>
  <conditionalFormatting sqref="I407">
    <cfRule type="cellIs" priority="793" operator="greaterThan" dxfId="0" stopIfTrue="1">
      <formula>$H$407</formula>
    </cfRule>
    <cfRule type="cellIs" priority="794" operator="lessThan" dxfId="0" stopIfTrue="1">
      <formula>$H$407*(-1)</formula>
    </cfRule>
  </conditionalFormatting>
  <conditionalFormatting sqref="I408">
    <cfRule type="cellIs" priority="795" operator="greaterThan" dxfId="0" stopIfTrue="1">
      <formula>$H$408</formula>
    </cfRule>
    <cfRule type="cellIs" priority="796" operator="lessThan" dxfId="0" stopIfTrue="1">
      <formula>$H$408*(-1)</formula>
    </cfRule>
  </conditionalFormatting>
  <conditionalFormatting sqref="I409">
    <cfRule type="cellIs" priority="797" operator="greaterThan" dxfId="0" stopIfTrue="1">
      <formula>$H$409</formula>
    </cfRule>
    <cfRule type="cellIs" priority="798" operator="lessThan" dxfId="0" stopIfTrue="1">
      <formula>$H$409*(-1)</formula>
    </cfRule>
  </conditionalFormatting>
  <conditionalFormatting sqref="I410">
    <cfRule type="cellIs" priority="799" operator="greaterThan" dxfId="0" stopIfTrue="1">
      <formula>$H$410</formula>
    </cfRule>
    <cfRule type="cellIs" priority="800" operator="lessThan" dxfId="0" stopIfTrue="1">
      <formula>$H$410*(-1)</formula>
    </cfRule>
  </conditionalFormatting>
  <conditionalFormatting sqref="I411">
    <cfRule type="cellIs" priority="801" operator="greaterThan" dxfId="0" stopIfTrue="1">
      <formula>$H$411</formula>
    </cfRule>
    <cfRule type="cellIs" priority="802" operator="lessThan" dxfId="0" stopIfTrue="1">
      <formula>$H$411*(-1)</formula>
    </cfRule>
  </conditionalFormatting>
  <conditionalFormatting sqref="I412">
    <cfRule type="cellIs" priority="803" operator="greaterThan" dxfId="0" stopIfTrue="1">
      <formula>$H$412</formula>
    </cfRule>
    <cfRule type="cellIs" priority="804" operator="lessThan" dxfId="0" stopIfTrue="1">
      <formula>$H$412*(-1)</formula>
    </cfRule>
  </conditionalFormatting>
  <conditionalFormatting sqref="I413">
    <cfRule type="cellIs" priority="805" operator="greaterThan" dxfId="0" stopIfTrue="1">
      <formula>$H$413</formula>
    </cfRule>
    <cfRule type="cellIs" priority="806" operator="lessThan" dxfId="0" stopIfTrue="1">
      <formula>$H$413*(-1)</formula>
    </cfRule>
  </conditionalFormatting>
  <conditionalFormatting sqref="I414">
    <cfRule type="cellIs" priority="807" operator="greaterThan" dxfId="0" stopIfTrue="1">
      <formula>$H$414</formula>
    </cfRule>
    <cfRule type="cellIs" priority="808" operator="lessThan" dxfId="0" stopIfTrue="1">
      <formula>$H$414*(-1)</formula>
    </cfRule>
  </conditionalFormatting>
  <conditionalFormatting sqref="I415">
    <cfRule type="cellIs" priority="809" operator="greaterThan" dxfId="0" stopIfTrue="1">
      <formula>$H$415</formula>
    </cfRule>
    <cfRule type="cellIs" priority="810" operator="lessThan" dxfId="0" stopIfTrue="1">
      <formula>$H$415*(-1)</formula>
    </cfRule>
  </conditionalFormatting>
  <conditionalFormatting sqref="I416">
    <cfRule type="cellIs" priority="811" operator="greaterThan" dxfId="0" stopIfTrue="1">
      <formula>$H$416</formula>
    </cfRule>
    <cfRule type="cellIs" priority="812" operator="lessThan" dxfId="0" stopIfTrue="1">
      <formula>$H$416*(-1)</formula>
    </cfRule>
  </conditionalFormatting>
  <conditionalFormatting sqref="I417">
    <cfRule type="cellIs" priority="813" operator="greaterThan" dxfId="0" stopIfTrue="1">
      <formula>$H$417</formula>
    </cfRule>
    <cfRule type="cellIs" priority="814" operator="lessThan" dxfId="0" stopIfTrue="1">
      <formula>$H$417*(-1)</formula>
    </cfRule>
  </conditionalFormatting>
  <conditionalFormatting sqref="I418">
    <cfRule type="cellIs" priority="815" operator="greaterThan" dxfId="0" stopIfTrue="1">
      <formula>$H$418</formula>
    </cfRule>
    <cfRule type="cellIs" priority="816" operator="lessThan" dxfId="0" stopIfTrue="1">
      <formula>$H$418*(-1)</formula>
    </cfRule>
  </conditionalFormatting>
  <conditionalFormatting sqref="I419">
    <cfRule type="cellIs" priority="817" operator="greaterThan" dxfId="0" stopIfTrue="1">
      <formula>$H$419</formula>
    </cfRule>
    <cfRule type="cellIs" priority="818" operator="lessThan" dxfId="0" stopIfTrue="1">
      <formula>$H$419*(-1)</formula>
    </cfRule>
  </conditionalFormatting>
  <conditionalFormatting sqref="I420">
    <cfRule type="cellIs" priority="819" operator="greaterThan" dxfId="0" stopIfTrue="1">
      <formula>$H$420</formula>
    </cfRule>
    <cfRule type="cellIs" priority="820" operator="lessThan" dxfId="0" stopIfTrue="1">
      <formula>$H$420*(-1)</formula>
    </cfRule>
  </conditionalFormatting>
  <conditionalFormatting sqref="I421">
    <cfRule type="cellIs" priority="821" operator="greaterThan" dxfId="0" stopIfTrue="1">
      <formula>$H$421</formula>
    </cfRule>
    <cfRule type="cellIs" priority="822" operator="lessThan" dxfId="0" stopIfTrue="1">
      <formula>$H$421*(-1)</formula>
    </cfRule>
  </conditionalFormatting>
  <conditionalFormatting sqref="I422">
    <cfRule type="cellIs" priority="823" operator="greaterThan" dxfId="0" stopIfTrue="1">
      <formula>$H$422</formula>
    </cfRule>
    <cfRule type="cellIs" priority="824" operator="lessThan" dxfId="0" stopIfTrue="1">
      <formula>$H$422*(-1)</formula>
    </cfRule>
  </conditionalFormatting>
  <conditionalFormatting sqref="I423">
    <cfRule type="cellIs" priority="825" operator="greaterThan" dxfId="0" stopIfTrue="1">
      <formula>$H$423</formula>
    </cfRule>
    <cfRule type="cellIs" priority="826" operator="lessThan" dxfId="0" stopIfTrue="1">
      <formula>$H$423*(-1)</formula>
    </cfRule>
  </conditionalFormatting>
  <conditionalFormatting sqref="I424">
    <cfRule type="cellIs" priority="827" operator="greaterThan" dxfId="0" stopIfTrue="1">
      <formula>$H$424</formula>
    </cfRule>
    <cfRule type="cellIs" priority="828" operator="lessThan" dxfId="0" stopIfTrue="1">
      <formula>$H$424*(-1)</formula>
    </cfRule>
  </conditionalFormatting>
  <conditionalFormatting sqref="I425">
    <cfRule type="cellIs" priority="829" operator="greaterThan" dxfId="0" stopIfTrue="1">
      <formula>$H$425</formula>
    </cfRule>
    <cfRule type="cellIs" priority="830" operator="lessThan" dxfId="0" stopIfTrue="1">
      <formula>$H$425*(-1)</formula>
    </cfRule>
  </conditionalFormatting>
  <conditionalFormatting sqref="I426">
    <cfRule type="cellIs" priority="831" operator="greaterThan" dxfId="0" stopIfTrue="1">
      <formula>$H$426</formula>
    </cfRule>
    <cfRule type="cellIs" priority="832" operator="lessThan" dxfId="0" stopIfTrue="1">
      <formula>$H$426*(-1)</formula>
    </cfRule>
  </conditionalFormatting>
  <conditionalFormatting sqref="I427">
    <cfRule type="cellIs" priority="833" operator="greaterThan" dxfId="0" stopIfTrue="1">
      <formula>$H$427</formula>
    </cfRule>
    <cfRule type="cellIs" priority="834" operator="lessThan" dxfId="0" stopIfTrue="1">
      <formula>$H$427*(-1)</formula>
    </cfRule>
  </conditionalFormatting>
  <conditionalFormatting sqref="I428">
    <cfRule type="cellIs" priority="835" operator="greaterThan" dxfId="0" stopIfTrue="1">
      <formula>$H$428</formula>
    </cfRule>
    <cfRule type="cellIs" priority="836" operator="lessThan" dxfId="0" stopIfTrue="1">
      <formula>$H$428*(-1)</formula>
    </cfRule>
  </conditionalFormatting>
  <conditionalFormatting sqref="I429">
    <cfRule type="cellIs" priority="837" operator="greaterThan" dxfId="0" stopIfTrue="1">
      <formula>$H$429</formula>
    </cfRule>
    <cfRule type="cellIs" priority="838" operator="lessThan" dxfId="0" stopIfTrue="1">
      <formula>$H$429*(-1)</formula>
    </cfRule>
  </conditionalFormatting>
  <conditionalFormatting sqref="I430">
    <cfRule type="cellIs" priority="839" operator="greaterThan" dxfId="0" stopIfTrue="1">
      <formula>$H$430</formula>
    </cfRule>
    <cfRule type="cellIs" priority="840" operator="lessThan" dxfId="0" stopIfTrue="1">
      <formula>$H$430*(-1)</formula>
    </cfRule>
  </conditionalFormatting>
  <conditionalFormatting sqref="I431">
    <cfRule type="cellIs" priority="841" operator="greaterThan" dxfId="0" stopIfTrue="1">
      <formula>$H$431</formula>
    </cfRule>
    <cfRule type="cellIs" priority="842" operator="lessThan" dxfId="0" stopIfTrue="1">
      <formula>$H$431*(-1)</formula>
    </cfRule>
  </conditionalFormatting>
  <conditionalFormatting sqref="I432">
    <cfRule type="cellIs" priority="843" operator="greaterThan" dxfId="0" stopIfTrue="1">
      <formula>$H$432</formula>
    </cfRule>
    <cfRule type="cellIs" priority="844" operator="lessThan" dxfId="0" stopIfTrue="1">
      <formula>$H$432*(-1)</formula>
    </cfRule>
  </conditionalFormatting>
  <conditionalFormatting sqref="I433">
    <cfRule type="cellIs" priority="845" operator="greaterThan" dxfId="0" stopIfTrue="1">
      <formula>$H$433</formula>
    </cfRule>
    <cfRule type="cellIs" priority="846" operator="lessThan" dxfId="0" stopIfTrue="1">
      <formula>$H$433*(-1)</formula>
    </cfRule>
  </conditionalFormatting>
  <conditionalFormatting sqref="I434">
    <cfRule type="cellIs" priority="847" operator="greaterThan" dxfId="0" stopIfTrue="1">
      <formula>$H$434</formula>
    </cfRule>
    <cfRule type="cellIs" priority="848" operator="lessThan" dxfId="0" stopIfTrue="1">
      <formula>$H$434*(-1)</formula>
    </cfRule>
  </conditionalFormatting>
  <conditionalFormatting sqref="I435">
    <cfRule type="cellIs" priority="849" operator="greaterThan" dxfId="0" stopIfTrue="1">
      <formula>$H$435</formula>
    </cfRule>
    <cfRule type="cellIs" priority="850" operator="lessThan" dxfId="0" stopIfTrue="1">
      <formula>$H$435*(-1)</formula>
    </cfRule>
  </conditionalFormatting>
  <conditionalFormatting sqref="I436">
    <cfRule type="cellIs" priority="851" operator="greaterThan" dxfId="0" stopIfTrue="1">
      <formula>$H$436</formula>
    </cfRule>
    <cfRule type="cellIs" priority="852" operator="lessThan" dxfId="0" stopIfTrue="1">
      <formula>$H$436*(-1)</formula>
    </cfRule>
  </conditionalFormatting>
  <conditionalFormatting sqref="I437">
    <cfRule type="cellIs" priority="853" operator="greaterThan" dxfId="0" stopIfTrue="1">
      <formula>$H$437</formula>
    </cfRule>
    <cfRule type="cellIs" priority="854" operator="lessThan" dxfId="0" stopIfTrue="1">
      <formula>$H$437*(-1)</formula>
    </cfRule>
  </conditionalFormatting>
  <conditionalFormatting sqref="I438">
    <cfRule type="cellIs" priority="855" operator="greaterThan" dxfId="0" stopIfTrue="1">
      <formula>$H$438</formula>
    </cfRule>
    <cfRule type="cellIs" priority="856" operator="lessThan" dxfId="0" stopIfTrue="1">
      <formula>$H$438*(-1)</formula>
    </cfRule>
  </conditionalFormatting>
  <conditionalFormatting sqref="I439">
    <cfRule type="cellIs" priority="857" operator="greaterThan" dxfId="0" stopIfTrue="1">
      <formula>$H$439</formula>
    </cfRule>
    <cfRule type="cellIs" priority="858" operator="lessThan" dxfId="0" stopIfTrue="1">
      <formula>$H$439*(-1)</formula>
    </cfRule>
  </conditionalFormatting>
  <conditionalFormatting sqref="I440">
    <cfRule type="cellIs" priority="859" operator="greaterThan" dxfId="0" stopIfTrue="1">
      <formula>$H$440</formula>
    </cfRule>
    <cfRule type="cellIs" priority="860" operator="lessThan" dxfId="0" stopIfTrue="1">
      <formula>$H$440*(-1)</formula>
    </cfRule>
  </conditionalFormatting>
  <conditionalFormatting sqref="I441">
    <cfRule type="cellIs" priority="861" operator="greaterThan" dxfId="0" stopIfTrue="1">
      <formula>$H$441</formula>
    </cfRule>
    <cfRule type="cellIs" priority="862" operator="lessThan" dxfId="0" stopIfTrue="1">
      <formula>$H$441*(-1)</formula>
    </cfRule>
  </conditionalFormatting>
  <conditionalFormatting sqref="I442">
    <cfRule type="cellIs" priority="863" operator="greaterThan" dxfId="0" stopIfTrue="1">
      <formula>$H$442</formula>
    </cfRule>
    <cfRule type="cellIs" priority="864" operator="lessThan" dxfId="0" stopIfTrue="1">
      <formula>$H$442*(-1)</formula>
    </cfRule>
  </conditionalFormatting>
  <conditionalFormatting sqref="I443">
    <cfRule type="cellIs" priority="865" operator="greaterThan" dxfId="0" stopIfTrue="1">
      <formula>$H$443</formula>
    </cfRule>
    <cfRule type="cellIs" priority="866" operator="lessThan" dxfId="0" stopIfTrue="1">
      <formula>$H$443*(-1)</formula>
    </cfRule>
  </conditionalFormatting>
  <conditionalFormatting sqref="I444">
    <cfRule type="cellIs" priority="867" operator="greaterThan" dxfId="0" stopIfTrue="1">
      <formula>$H$444</formula>
    </cfRule>
    <cfRule type="cellIs" priority="868" operator="lessThan" dxfId="0" stopIfTrue="1">
      <formula>$H$444*(-1)</formula>
    </cfRule>
  </conditionalFormatting>
  <conditionalFormatting sqref="I445">
    <cfRule type="cellIs" priority="869" operator="greaterThan" dxfId="0" stopIfTrue="1">
      <formula>$H$445</formula>
    </cfRule>
    <cfRule type="cellIs" priority="870" operator="lessThan" dxfId="0" stopIfTrue="1">
      <formula>$H$445*(-1)</formula>
    </cfRule>
  </conditionalFormatting>
  <conditionalFormatting sqref="I446">
    <cfRule type="cellIs" priority="871" operator="greaterThan" dxfId="0" stopIfTrue="1">
      <formula>$H$446</formula>
    </cfRule>
    <cfRule type="cellIs" priority="872" operator="lessThan" dxfId="0" stopIfTrue="1">
      <formula>$H$446*(-1)</formula>
    </cfRule>
  </conditionalFormatting>
  <conditionalFormatting sqref="I447">
    <cfRule type="cellIs" priority="873" operator="greaterThan" dxfId="0" stopIfTrue="1">
      <formula>$H$447</formula>
    </cfRule>
    <cfRule type="cellIs" priority="874" operator="lessThan" dxfId="0" stopIfTrue="1">
      <formula>$H$447*(-1)</formula>
    </cfRule>
  </conditionalFormatting>
  <conditionalFormatting sqref="I448">
    <cfRule type="cellIs" priority="875" operator="greaterThan" dxfId="0" stopIfTrue="1">
      <formula>$H$448</formula>
    </cfRule>
    <cfRule type="cellIs" priority="876" operator="lessThan" dxfId="0" stopIfTrue="1">
      <formula>$H$448*(-1)</formula>
    </cfRule>
  </conditionalFormatting>
  <conditionalFormatting sqref="I449">
    <cfRule type="cellIs" priority="877" operator="greaterThan" dxfId="0" stopIfTrue="1">
      <formula>$H$449</formula>
    </cfRule>
    <cfRule type="cellIs" priority="878" operator="lessThan" dxfId="0" stopIfTrue="1">
      <formula>$H$449*(-1)</formula>
    </cfRule>
  </conditionalFormatting>
  <conditionalFormatting sqref="I450">
    <cfRule type="cellIs" priority="879" operator="greaterThan" dxfId="0" stopIfTrue="1">
      <formula>$H$450</formula>
    </cfRule>
    <cfRule type="cellIs" priority="880" operator="lessThan" dxfId="0" stopIfTrue="1">
      <formula>$H$450*(-1)</formula>
    </cfRule>
  </conditionalFormatting>
  <conditionalFormatting sqref="I451">
    <cfRule type="cellIs" priority="881" operator="greaterThan" dxfId="0" stopIfTrue="1">
      <formula>$H$451</formula>
    </cfRule>
    <cfRule type="cellIs" priority="882" operator="lessThan" dxfId="0" stopIfTrue="1">
      <formula>$H$451*(-1)</formula>
    </cfRule>
  </conditionalFormatting>
  <conditionalFormatting sqref="I452">
    <cfRule type="cellIs" priority="883" operator="greaterThan" dxfId="0" stopIfTrue="1">
      <formula>$H$452</formula>
    </cfRule>
    <cfRule type="cellIs" priority="884" operator="lessThan" dxfId="0" stopIfTrue="1">
      <formula>$H$452*(-1)</formula>
    </cfRule>
  </conditionalFormatting>
  <conditionalFormatting sqref="I453">
    <cfRule type="cellIs" priority="885" operator="greaterThan" dxfId="0" stopIfTrue="1">
      <formula>$H$453</formula>
    </cfRule>
    <cfRule type="cellIs" priority="886" operator="lessThan" dxfId="0" stopIfTrue="1">
      <formula>$H$453*(-1)</formula>
    </cfRule>
  </conditionalFormatting>
  <conditionalFormatting sqref="I454">
    <cfRule type="cellIs" priority="887" operator="greaterThan" dxfId="0" stopIfTrue="1">
      <formula>$H$454</formula>
    </cfRule>
    <cfRule type="cellIs" priority="888" operator="lessThan" dxfId="0" stopIfTrue="1">
      <formula>$H$454*(-1)</formula>
    </cfRule>
  </conditionalFormatting>
  <conditionalFormatting sqref="I455">
    <cfRule type="cellIs" priority="889" operator="greaterThan" dxfId="0" stopIfTrue="1">
      <formula>$H$455</formula>
    </cfRule>
    <cfRule type="cellIs" priority="890" operator="lessThan" dxfId="0" stopIfTrue="1">
      <formula>$H$455*(-1)</formula>
    </cfRule>
  </conditionalFormatting>
  <conditionalFormatting sqref="I456">
    <cfRule type="cellIs" priority="891" operator="greaterThan" dxfId="0" stopIfTrue="1">
      <formula>$H$456</formula>
    </cfRule>
    <cfRule type="cellIs" priority="892" operator="lessThan" dxfId="0" stopIfTrue="1">
      <formula>$H$456*(-1)</formula>
    </cfRule>
  </conditionalFormatting>
  <conditionalFormatting sqref="I457">
    <cfRule type="cellIs" priority="893" operator="greaterThan" dxfId="0" stopIfTrue="1">
      <formula>$H$457</formula>
    </cfRule>
    <cfRule type="cellIs" priority="894" operator="lessThan" dxfId="0" stopIfTrue="1">
      <formula>$H$457*(-1)</formula>
    </cfRule>
  </conditionalFormatting>
  <conditionalFormatting sqref="I458">
    <cfRule type="cellIs" priority="895" operator="greaterThan" dxfId="0" stopIfTrue="1">
      <formula>$H$458</formula>
    </cfRule>
    <cfRule type="cellIs" priority="896" operator="lessThan" dxfId="0" stopIfTrue="1">
      <formula>$H$458*(-1)</formula>
    </cfRule>
  </conditionalFormatting>
  <conditionalFormatting sqref="I459">
    <cfRule type="cellIs" priority="897" operator="greaterThan" dxfId="0" stopIfTrue="1">
      <formula>$H$459</formula>
    </cfRule>
    <cfRule type="cellIs" priority="898" operator="lessThan" dxfId="0" stopIfTrue="1">
      <formula>$H$459*(-1)</formula>
    </cfRule>
  </conditionalFormatting>
  <conditionalFormatting sqref="I460">
    <cfRule type="cellIs" priority="899" operator="greaterThan" dxfId="0" stopIfTrue="1">
      <formula>$H$460</formula>
    </cfRule>
    <cfRule type="cellIs" priority="900" operator="lessThan" dxfId="0" stopIfTrue="1">
      <formula>$H$460*(-1)</formula>
    </cfRule>
  </conditionalFormatting>
  <conditionalFormatting sqref="I461">
    <cfRule type="cellIs" priority="901" operator="greaterThan" dxfId="0" stopIfTrue="1">
      <formula>$H$461</formula>
    </cfRule>
    <cfRule type="cellIs" priority="902" operator="lessThan" dxfId="0" stopIfTrue="1">
      <formula>$H$461*(-1)</formula>
    </cfRule>
  </conditionalFormatting>
  <conditionalFormatting sqref="I462">
    <cfRule type="cellIs" priority="903" operator="greaterThan" dxfId="0" stopIfTrue="1">
      <formula>$H$462</formula>
    </cfRule>
    <cfRule type="cellIs" priority="904" operator="lessThan" dxfId="0" stopIfTrue="1">
      <formula>$H$462*(-1)</formula>
    </cfRule>
  </conditionalFormatting>
  <conditionalFormatting sqref="I463">
    <cfRule type="cellIs" priority="905" operator="greaterThan" dxfId="0" stopIfTrue="1">
      <formula>$H$463</formula>
    </cfRule>
    <cfRule type="cellIs" priority="906" operator="lessThan" dxfId="0" stopIfTrue="1">
      <formula>$H$463*(-1)</formula>
    </cfRule>
  </conditionalFormatting>
  <conditionalFormatting sqref="I464">
    <cfRule type="cellIs" priority="907" operator="greaterThan" dxfId="0" stopIfTrue="1">
      <formula>$H$464</formula>
    </cfRule>
    <cfRule type="cellIs" priority="908" operator="lessThan" dxfId="0" stopIfTrue="1">
      <formula>$H$464*(-1)</formula>
    </cfRule>
  </conditionalFormatting>
  <conditionalFormatting sqref="I465">
    <cfRule type="cellIs" priority="909" operator="greaterThan" dxfId="0" stopIfTrue="1">
      <formula>$H$465</formula>
    </cfRule>
    <cfRule type="cellIs" priority="910" operator="lessThan" dxfId="0" stopIfTrue="1">
      <formula>$H$465*(-1)</formula>
    </cfRule>
  </conditionalFormatting>
  <conditionalFormatting sqref="I466">
    <cfRule type="cellIs" priority="911" operator="greaterThan" dxfId="0" stopIfTrue="1">
      <formula>$H$466</formula>
    </cfRule>
    <cfRule type="cellIs" priority="912" operator="lessThan" dxfId="0" stopIfTrue="1">
      <formula>$H$466*(-1)</formula>
    </cfRule>
  </conditionalFormatting>
  <conditionalFormatting sqref="I467">
    <cfRule type="cellIs" priority="913" operator="greaterThan" dxfId="0" stopIfTrue="1">
      <formula>$H$467</formula>
    </cfRule>
    <cfRule type="cellIs" priority="914" operator="lessThan" dxfId="0" stopIfTrue="1">
      <formula>$H$467*(-1)</formula>
    </cfRule>
  </conditionalFormatting>
  <conditionalFormatting sqref="I468">
    <cfRule type="cellIs" priority="915" operator="greaterThan" dxfId="0" stopIfTrue="1">
      <formula>$H$468</formula>
    </cfRule>
    <cfRule type="cellIs" priority="916" operator="lessThan" dxfId="0" stopIfTrue="1">
      <formula>$H$468*(-1)</formula>
    </cfRule>
  </conditionalFormatting>
  <conditionalFormatting sqref="I469">
    <cfRule type="cellIs" priority="917" operator="greaterThan" dxfId="0" stopIfTrue="1">
      <formula>$H$469</formula>
    </cfRule>
    <cfRule type="cellIs" priority="918" operator="lessThan" dxfId="0" stopIfTrue="1">
      <formula>$H$469*(-1)</formula>
    </cfRule>
  </conditionalFormatting>
  <conditionalFormatting sqref="I470">
    <cfRule type="cellIs" priority="919" operator="greaterThan" dxfId="0" stopIfTrue="1">
      <formula>$H$470</formula>
    </cfRule>
    <cfRule type="cellIs" priority="920" operator="lessThan" dxfId="0" stopIfTrue="1">
      <formula>$H$470*(-1)</formula>
    </cfRule>
  </conditionalFormatting>
  <conditionalFormatting sqref="I471">
    <cfRule type="cellIs" priority="921" operator="greaterThan" dxfId="0" stopIfTrue="1">
      <formula>$H$471</formula>
    </cfRule>
    <cfRule type="cellIs" priority="922" operator="lessThan" dxfId="0" stopIfTrue="1">
      <formula>$H$471*(-1)</formula>
    </cfRule>
  </conditionalFormatting>
  <conditionalFormatting sqref="I472">
    <cfRule type="cellIs" priority="923" operator="greaterThan" dxfId="0" stopIfTrue="1">
      <formula>$H$472</formula>
    </cfRule>
    <cfRule type="cellIs" priority="924" operator="lessThan" dxfId="0" stopIfTrue="1">
      <formula>$H$472*(-1)</formula>
    </cfRule>
  </conditionalFormatting>
  <conditionalFormatting sqref="I473">
    <cfRule type="cellIs" priority="925" operator="greaterThan" dxfId="0" stopIfTrue="1">
      <formula>$H$473</formula>
    </cfRule>
    <cfRule type="cellIs" priority="926" operator="lessThan" dxfId="0" stopIfTrue="1">
      <formula>$H$473*(-1)</formula>
    </cfRule>
  </conditionalFormatting>
  <conditionalFormatting sqref="I474">
    <cfRule type="cellIs" priority="927" operator="greaterThan" dxfId="0" stopIfTrue="1">
      <formula>$H$474</formula>
    </cfRule>
    <cfRule type="cellIs" priority="928" operator="lessThan" dxfId="0" stopIfTrue="1">
      <formula>$H$474*(-1)</formula>
    </cfRule>
  </conditionalFormatting>
  <conditionalFormatting sqref="I475">
    <cfRule type="cellIs" priority="929" operator="greaterThan" dxfId="0" stopIfTrue="1">
      <formula>$H$475</formula>
    </cfRule>
    <cfRule type="cellIs" priority="930" operator="lessThan" dxfId="0" stopIfTrue="1">
      <formula>$H$475*(-1)</formula>
    </cfRule>
  </conditionalFormatting>
  <conditionalFormatting sqref="I476">
    <cfRule type="cellIs" priority="931" operator="greaterThan" dxfId="0" stopIfTrue="1">
      <formula>$H$476</formula>
    </cfRule>
    <cfRule type="cellIs" priority="932" operator="lessThan" dxfId="0" stopIfTrue="1">
      <formula>$H$476*(-1)</formula>
    </cfRule>
  </conditionalFormatting>
  <conditionalFormatting sqref="I477">
    <cfRule type="cellIs" priority="933" operator="greaterThan" dxfId="0" stopIfTrue="1">
      <formula>$H$477</formula>
    </cfRule>
    <cfRule type="cellIs" priority="934" operator="lessThan" dxfId="0" stopIfTrue="1">
      <formula>$H$477*(-1)</formula>
    </cfRule>
  </conditionalFormatting>
  <conditionalFormatting sqref="I478">
    <cfRule type="cellIs" priority="935" operator="greaterThan" dxfId="0" stopIfTrue="1">
      <formula>$H$478</formula>
    </cfRule>
    <cfRule type="cellIs" priority="936" operator="lessThan" dxfId="0" stopIfTrue="1">
      <formula>$H$478*(-1)</formula>
    </cfRule>
  </conditionalFormatting>
  <conditionalFormatting sqref="I479">
    <cfRule type="cellIs" priority="937" operator="greaterThan" dxfId="0" stopIfTrue="1">
      <formula>$H$479</formula>
    </cfRule>
    <cfRule type="cellIs" priority="938" operator="lessThan" dxfId="0" stopIfTrue="1">
      <formula>$H$479*(-1)</formula>
    </cfRule>
  </conditionalFormatting>
  <conditionalFormatting sqref="I480">
    <cfRule type="cellIs" priority="939" operator="greaterThan" dxfId="0" stopIfTrue="1">
      <formula>$H$480</formula>
    </cfRule>
    <cfRule type="cellIs" priority="940" operator="lessThan" dxfId="0" stopIfTrue="1">
      <formula>$H$480*(-1)</formula>
    </cfRule>
  </conditionalFormatting>
  <conditionalFormatting sqref="I481">
    <cfRule type="cellIs" priority="941" operator="greaterThan" dxfId="0" stopIfTrue="1">
      <formula>$H$481</formula>
    </cfRule>
    <cfRule type="cellIs" priority="942" operator="lessThan" dxfId="0" stopIfTrue="1">
      <formula>$H$481*(-1)</formula>
    </cfRule>
  </conditionalFormatting>
  <conditionalFormatting sqref="I482">
    <cfRule type="cellIs" priority="943" operator="greaterThan" dxfId="0" stopIfTrue="1">
      <formula>$H$482</formula>
    </cfRule>
    <cfRule type="cellIs" priority="944" operator="lessThan" dxfId="0" stopIfTrue="1">
      <formula>$H$482*(-1)</formula>
    </cfRule>
  </conditionalFormatting>
  <conditionalFormatting sqref="I483">
    <cfRule type="cellIs" priority="945" operator="greaterThan" dxfId="0" stopIfTrue="1">
      <formula>$H$483</formula>
    </cfRule>
    <cfRule type="cellIs" priority="946" operator="lessThan" dxfId="0" stopIfTrue="1">
      <formula>$H$483*(-1)</formula>
    </cfRule>
  </conditionalFormatting>
  <conditionalFormatting sqref="I484">
    <cfRule type="cellIs" priority="947" operator="greaterThan" dxfId="0" stopIfTrue="1">
      <formula>$H$484</formula>
    </cfRule>
    <cfRule type="cellIs" priority="948" operator="lessThan" dxfId="0" stopIfTrue="1">
      <formula>$H$484*(-1)</formula>
    </cfRule>
  </conditionalFormatting>
  <conditionalFormatting sqref="I485">
    <cfRule type="cellIs" priority="949" operator="greaterThan" dxfId="0" stopIfTrue="1">
      <formula>$H$485</formula>
    </cfRule>
    <cfRule type="cellIs" priority="950" operator="lessThan" dxfId="0" stopIfTrue="1">
      <formula>$H$485*(-1)</formula>
    </cfRule>
  </conditionalFormatting>
  <conditionalFormatting sqref="I486">
    <cfRule type="cellIs" priority="951" operator="greaterThan" dxfId="0" stopIfTrue="1">
      <formula>$H$486</formula>
    </cfRule>
    <cfRule type="cellIs" priority="952" operator="lessThan" dxfId="0" stopIfTrue="1">
      <formula>$H$486*(-1)</formula>
    </cfRule>
  </conditionalFormatting>
  <conditionalFormatting sqref="I487">
    <cfRule type="cellIs" priority="953" operator="greaterThan" dxfId="0" stopIfTrue="1">
      <formula>$H$487</formula>
    </cfRule>
    <cfRule type="cellIs" priority="954" operator="lessThan" dxfId="0" stopIfTrue="1">
      <formula>$H$487*(-1)</formula>
    </cfRule>
  </conditionalFormatting>
  <conditionalFormatting sqref="I488">
    <cfRule type="cellIs" priority="955" operator="greaterThan" dxfId="0" stopIfTrue="1">
      <formula>$H$488</formula>
    </cfRule>
    <cfRule type="cellIs" priority="956" operator="lessThan" dxfId="0" stopIfTrue="1">
      <formula>$H$488*(-1)</formula>
    </cfRule>
  </conditionalFormatting>
  <conditionalFormatting sqref="I489">
    <cfRule type="cellIs" priority="957" operator="greaterThan" dxfId="0" stopIfTrue="1">
      <formula>$H$489</formula>
    </cfRule>
    <cfRule type="cellIs" priority="958" operator="lessThan" dxfId="0" stopIfTrue="1">
      <formula>$H$489*(-1)</formula>
    </cfRule>
  </conditionalFormatting>
  <conditionalFormatting sqref="I490">
    <cfRule type="cellIs" priority="959" operator="greaterThan" dxfId="0" stopIfTrue="1">
      <formula>$H$490</formula>
    </cfRule>
    <cfRule type="cellIs" priority="960" operator="lessThan" dxfId="0" stopIfTrue="1">
      <formula>$H$490*(-1)</formula>
    </cfRule>
  </conditionalFormatting>
  <conditionalFormatting sqref="I491">
    <cfRule type="cellIs" priority="961" operator="greaterThan" dxfId="0" stopIfTrue="1">
      <formula>$H$491</formula>
    </cfRule>
    <cfRule type="cellIs" priority="962" operator="lessThan" dxfId="0" stopIfTrue="1">
      <formula>$H$491*(-1)</formula>
    </cfRule>
  </conditionalFormatting>
  <conditionalFormatting sqref="I492">
    <cfRule type="cellIs" priority="963" operator="greaterThan" dxfId="0" stopIfTrue="1">
      <formula>$H$492</formula>
    </cfRule>
    <cfRule type="cellIs" priority="964" operator="lessThan" dxfId="0" stopIfTrue="1">
      <formula>$H$492*(-1)</formula>
    </cfRule>
  </conditionalFormatting>
  <conditionalFormatting sqref="I493">
    <cfRule type="cellIs" priority="965" operator="greaterThan" dxfId="0" stopIfTrue="1">
      <formula>$H$493</formula>
    </cfRule>
    <cfRule type="cellIs" priority="966" operator="lessThan" dxfId="0" stopIfTrue="1">
      <formula>$H$493*(-1)</formula>
    </cfRule>
  </conditionalFormatting>
  <conditionalFormatting sqref="I494">
    <cfRule type="cellIs" priority="967" operator="greaterThan" dxfId="0" stopIfTrue="1">
      <formula>$H$494</formula>
    </cfRule>
    <cfRule type="cellIs" priority="968" operator="lessThan" dxfId="0" stopIfTrue="1">
      <formula>$H$494*(-1)</formula>
    </cfRule>
  </conditionalFormatting>
  <conditionalFormatting sqref="I495">
    <cfRule type="cellIs" priority="969" operator="greaterThan" dxfId="0" stopIfTrue="1">
      <formula>$H$495</formula>
    </cfRule>
    <cfRule type="cellIs" priority="970" operator="lessThan" dxfId="0" stopIfTrue="1">
      <formula>$H$495*(-1)</formula>
    </cfRule>
  </conditionalFormatting>
  <conditionalFormatting sqref="I496">
    <cfRule type="cellIs" priority="971" operator="greaterThan" dxfId="0" stopIfTrue="1">
      <formula>$H$496</formula>
    </cfRule>
    <cfRule type="cellIs" priority="972" operator="lessThan" dxfId="0" stopIfTrue="1">
      <formula>$H$496*(-1)</formula>
    </cfRule>
  </conditionalFormatting>
  <conditionalFormatting sqref="I497">
    <cfRule type="cellIs" priority="973" operator="greaterThan" dxfId="0" stopIfTrue="1">
      <formula>$H$497</formula>
    </cfRule>
    <cfRule type="cellIs" priority="974" operator="lessThan" dxfId="0" stopIfTrue="1">
      <formula>$H$497*(-1)</formula>
    </cfRule>
  </conditionalFormatting>
  <conditionalFormatting sqref="I498">
    <cfRule type="cellIs" priority="975" operator="greaterThan" dxfId="0" stopIfTrue="1">
      <formula>$H$498</formula>
    </cfRule>
    <cfRule type="cellIs" priority="976" operator="lessThan" dxfId="0" stopIfTrue="1">
      <formula>$H$498*(-1)</formula>
    </cfRule>
  </conditionalFormatting>
  <conditionalFormatting sqref="I499">
    <cfRule type="cellIs" priority="977" operator="greaterThan" dxfId="0" stopIfTrue="1">
      <formula>$H$499</formula>
    </cfRule>
    <cfRule type="cellIs" priority="978" operator="lessThan" dxfId="0" stopIfTrue="1">
      <formula>$H$499*(-1)</formula>
    </cfRule>
  </conditionalFormatting>
  <conditionalFormatting sqref="I500">
    <cfRule type="cellIs" priority="979" operator="greaterThan" dxfId="0" stopIfTrue="1">
      <formula>$H$500</formula>
    </cfRule>
    <cfRule type="cellIs" priority="980" operator="lessThan" dxfId="0" stopIfTrue="1">
      <formula>$H$500*(-1)</formula>
    </cfRule>
  </conditionalFormatting>
  <conditionalFormatting sqref="I501">
    <cfRule type="cellIs" priority="981" operator="greaterThan" dxfId="0" stopIfTrue="1">
      <formula>$H$501</formula>
    </cfRule>
    <cfRule type="cellIs" priority="982" operator="lessThan" dxfId="0" stopIfTrue="1">
      <formula>$H$501*(-1)</formula>
    </cfRule>
  </conditionalFormatting>
  <conditionalFormatting sqref="I502">
    <cfRule type="cellIs" priority="983" operator="greaterThan" dxfId="0" stopIfTrue="1">
      <formula>$H$502</formula>
    </cfRule>
    <cfRule type="cellIs" priority="984" operator="lessThan" dxfId="0" stopIfTrue="1">
      <formula>$H$502*(-1)</formula>
    </cfRule>
  </conditionalFormatting>
  <conditionalFormatting sqref="I503">
    <cfRule type="cellIs" priority="985" operator="greaterThan" dxfId="0" stopIfTrue="1">
      <formula>$H$503</formula>
    </cfRule>
    <cfRule type="cellIs" priority="986" operator="lessThan" dxfId="0" stopIfTrue="1">
      <formula>$H$503*(-1)</formula>
    </cfRule>
  </conditionalFormatting>
  <conditionalFormatting sqref="I504">
    <cfRule type="cellIs" priority="987" operator="greaterThan" dxfId="0" stopIfTrue="1">
      <formula>$H$504</formula>
    </cfRule>
    <cfRule type="cellIs" priority="988" operator="lessThan" dxfId="0" stopIfTrue="1">
      <formula>$H$504*(-1)</formula>
    </cfRule>
  </conditionalFormatting>
  <conditionalFormatting sqref="I505">
    <cfRule type="cellIs" priority="989" operator="greaterThan" dxfId="0" stopIfTrue="1">
      <formula>$H$505</formula>
    </cfRule>
    <cfRule type="cellIs" priority="990" operator="lessThan" dxfId="0" stopIfTrue="1">
      <formula>$H$505*(-1)</formula>
    </cfRule>
  </conditionalFormatting>
  <conditionalFormatting sqref="I506">
    <cfRule type="cellIs" priority="991" operator="greaterThan" dxfId="0" stopIfTrue="1">
      <formula>$H$506</formula>
    </cfRule>
    <cfRule type="cellIs" priority="992" operator="lessThan" dxfId="0" stopIfTrue="1">
      <formula>$H$506*(-1)</formula>
    </cfRule>
  </conditionalFormatting>
  <conditionalFormatting sqref="I507">
    <cfRule type="cellIs" priority="993" operator="greaterThan" dxfId="0" stopIfTrue="1">
      <formula>$H$507</formula>
    </cfRule>
    <cfRule type="cellIs" priority="994" operator="lessThan" dxfId="0" stopIfTrue="1">
      <formula>$H$507*(-1)</formula>
    </cfRule>
  </conditionalFormatting>
  <conditionalFormatting sqref="I508">
    <cfRule type="cellIs" priority="995" operator="greaterThan" dxfId="0" stopIfTrue="1">
      <formula>$H$508</formula>
    </cfRule>
    <cfRule type="cellIs" priority="996" operator="lessThan" dxfId="0" stopIfTrue="1">
      <formula>$H$508*(-1)</formula>
    </cfRule>
  </conditionalFormatting>
  <conditionalFormatting sqref="I509">
    <cfRule type="cellIs" priority="997" operator="greaterThan" dxfId="0" stopIfTrue="1">
      <formula>$H$509</formula>
    </cfRule>
    <cfRule type="cellIs" priority="998" operator="lessThan" dxfId="0" stopIfTrue="1">
      <formula>$H$509*(-1)</formula>
    </cfRule>
  </conditionalFormatting>
  <conditionalFormatting sqref="I510">
    <cfRule type="cellIs" priority="999" operator="greaterThan" dxfId="0" stopIfTrue="1">
      <formula>$H$510</formula>
    </cfRule>
    <cfRule type="cellIs" priority="1000" operator="lessThan" dxfId="0" stopIfTrue="1">
      <formula>$H$510*(-1)</formula>
    </cfRule>
  </conditionalFormatting>
  <conditionalFormatting sqref="I511">
    <cfRule type="cellIs" priority="1001" operator="greaterThan" dxfId="0" stopIfTrue="1">
      <formula>$H$511</formula>
    </cfRule>
    <cfRule type="cellIs" priority="1002" operator="lessThan" dxfId="0" stopIfTrue="1">
      <formula>$H$511*(-1)</formula>
    </cfRule>
  </conditionalFormatting>
  <conditionalFormatting sqref="I512">
    <cfRule type="cellIs" priority="1003" operator="greaterThan" dxfId="0" stopIfTrue="1">
      <formula>$H$512</formula>
    </cfRule>
    <cfRule type="cellIs" priority="1004" operator="lessThan" dxfId="0" stopIfTrue="1">
      <formula>$H$512*(-1)</formula>
    </cfRule>
  </conditionalFormatting>
  <conditionalFormatting sqref="I513">
    <cfRule type="cellIs" priority="1005" operator="greaterThan" dxfId="0" stopIfTrue="1">
      <formula>$H$513</formula>
    </cfRule>
    <cfRule type="cellIs" priority="1006" operator="lessThan" dxfId="0" stopIfTrue="1">
      <formula>$H$513*(-1)</formula>
    </cfRule>
  </conditionalFormatting>
  <conditionalFormatting sqref="I514">
    <cfRule type="cellIs" priority="1007" operator="greaterThan" dxfId="0" stopIfTrue="1">
      <formula>$H$514</formula>
    </cfRule>
    <cfRule type="cellIs" priority="1008" operator="lessThan" dxfId="0" stopIfTrue="1">
      <formula>$H$514*(-1)</formula>
    </cfRule>
  </conditionalFormatting>
  <conditionalFormatting sqref="I515">
    <cfRule type="cellIs" priority="1009" operator="greaterThan" dxfId="0" stopIfTrue="1">
      <formula>$H$515</formula>
    </cfRule>
    <cfRule type="cellIs" priority="1010" operator="lessThan" dxfId="0" stopIfTrue="1">
      <formula>$H$515*(-1)</formula>
    </cfRule>
  </conditionalFormatting>
  <conditionalFormatting sqref="I516">
    <cfRule type="cellIs" priority="1011" operator="greaterThan" dxfId="0" stopIfTrue="1">
      <formula>$H$516</formula>
    </cfRule>
    <cfRule type="cellIs" priority="1012" operator="lessThan" dxfId="0" stopIfTrue="1">
      <formula>$H$516*(-1)</formula>
    </cfRule>
  </conditionalFormatting>
  <conditionalFormatting sqref="I517">
    <cfRule type="cellIs" priority="1013" operator="greaterThan" dxfId="0" stopIfTrue="1">
      <formula>$H$517</formula>
    </cfRule>
    <cfRule type="cellIs" priority="1014" operator="lessThan" dxfId="0" stopIfTrue="1">
      <formula>$H$517*(-1)</formula>
    </cfRule>
  </conditionalFormatting>
  <conditionalFormatting sqref="I518">
    <cfRule type="cellIs" priority="1015" operator="greaterThan" dxfId="0" stopIfTrue="1">
      <formula>$H$518</formula>
    </cfRule>
    <cfRule type="cellIs" priority="1016" operator="lessThan" dxfId="0" stopIfTrue="1">
      <formula>$H$518*(-1)</formula>
    </cfRule>
  </conditionalFormatting>
  <conditionalFormatting sqref="I519">
    <cfRule type="cellIs" priority="1017" operator="greaterThan" dxfId="0" stopIfTrue="1">
      <formula>$H$519</formula>
    </cfRule>
    <cfRule type="cellIs" priority="1018" operator="lessThan" dxfId="0" stopIfTrue="1">
      <formula>$H$519*(-1)</formula>
    </cfRule>
  </conditionalFormatting>
  <conditionalFormatting sqref="I520">
    <cfRule type="cellIs" priority="1019" operator="greaterThan" dxfId="0" stopIfTrue="1">
      <formula>$H$520</formula>
    </cfRule>
    <cfRule type="cellIs" priority="1020" operator="lessThan" dxfId="0" stopIfTrue="1">
      <formula>$H$520*(-1)</formula>
    </cfRule>
  </conditionalFormatting>
  <conditionalFormatting sqref="I521">
    <cfRule type="cellIs" priority="1021" operator="greaterThan" dxfId="0" stopIfTrue="1">
      <formula>$H$521</formula>
    </cfRule>
    <cfRule type="cellIs" priority="1022" operator="lessThan" dxfId="0" stopIfTrue="1">
      <formula>$H$521*(-1)</formula>
    </cfRule>
  </conditionalFormatting>
  <conditionalFormatting sqref="I522">
    <cfRule type="cellIs" priority="1023" operator="greaterThan" dxfId="0" stopIfTrue="1">
      <formula>$H$522</formula>
    </cfRule>
    <cfRule type="cellIs" priority="1024" operator="lessThan" dxfId="0" stopIfTrue="1">
      <formula>$H$522*(-1)</formula>
    </cfRule>
  </conditionalFormatting>
  <conditionalFormatting sqref="I523">
    <cfRule type="cellIs" priority="1025" operator="greaterThan" dxfId="0" stopIfTrue="1">
      <formula>$H$523</formula>
    </cfRule>
    <cfRule type="cellIs" priority="1026" operator="lessThan" dxfId="0" stopIfTrue="1">
      <formula>$H$523*(-1)</formula>
    </cfRule>
  </conditionalFormatting>
  <conditionalFormatting sqref="I524">
    <cfRule type="cellIs" priority="1027" operator="greaterThan" dxfId="0" stopIfTrue="1">
      <formula>$H$524</formula>
    </cfRule>
    <cfRule type="cellIs" priority="1028" operator="lessThan" dxfId="0" stopIfTrue="1">
      <formula>$H$524*(-1)</formula>
    </cfRule>
  </conditionalFormatting>
  <conditionalFormatting sqref="I525">
    <cfRule type="cellIs" priority="1029" operator="greaterThan" dxfId="0" stopIfTrue="1">
      <formula>$H$525</formula>
    </cfRule>
    <cfRule type="cellIs" priority="1030" operator="lessThan" dxfId="0" stopIfTrue="1">
      <formula>$H$525*(-1)</formula>
    </cfRule>
  </conditionalFormatting>
  <conditionalFormatting sqref="I526">
    <cfRule type="cellIs" priority="1031" operator="greaterThan" dxfId="0" stopIfTrue="1">
      <formula>$H$526</formula>
    </cfRule>
    <cfRule type="cellIs" priority="1032" operator="lessThan" dxfId="0" stopIfTrue="1">
      <formula>$H$526*(-1)</formula>
    </cfRule>
  </conditionalFormatting>
  <conditionalFormatting sqref="I527">
    <cfRule type="cellIs" priority="1033" operator="greaterThan" dxfId="0" stopIfTrue="1">
      <formula>$H$527</formula>
    </cfRule>
    <cfRule type="cellIs" priority="1034" operator="lessThan" dxfId="0" stopIfTrue="1">
      <formula>$H$527*(-1)</formula>
    </cfRule>
  </conditionalFormatting>
  <conditionalFormatting sqref="I528">
    <cfRule type="cellIs" priority="1035" operator="greaterThan" dxfId="0" stopIfTrue="1">
      <formula>$H$528</formula>
    </cfRule>
    <cfRule type="cellIs" priority="1036" operator="lessThan" dxfId="0" stopIfTrue="1">
      <formula>$H$528*(-1)</formula>
    </cfRule>
  </conditionalFormatting>
  <conditionalFormatting sqref="I529">
    <cfRule type="cellIs" priority="1037" operator="greaterThan" dxfId="0" stopIfTrue="1">
      <formula>$H$529</formula>
    </cfRule>
    <cfRule type="cellIs" priority="1038" operator="lessThan" dxfId="0" stopIfTrue="1">
      <formula>$H$529*(-1)</formula>
    </cfRule>
  </conditionalFormatting>
  <conditionalFormatting sqref="I530">
    <cfRule type="cellIs" priority="1039" operator="greaterThan" dxfId="0" stopIfTrue="1">
      <formula>$H$530</formula>
    </cfRule>
    <cfRule type="cellIs" priority="1040" operator="lessThan" dxfId="0" stopIfTrue="1">
      <formula>$H$530*(-1)</formula>
    </cfRule>
  </conditionalFormatting>
  <conditionalFormatting sqref="I531">
    <cfRule type="cellIs" priority="1041" operator="greaterThan" dxfId="0" stopIfTrue="1">
      <formula>$H$531</formula>
    </cfRule>
    <cfRule type="cellIs" priority="1042" operator="lessThan" dxfId="0" stopIfTrue="1">
      <formula>$H$531*(-1)</formula>
    </cfRule>
  </conditionalFormatting>
  <conditionalFormatting sqref="I532">
    <cfRule type="cellIs" priority="1043" operator="greaterThan" dxfId="0" stopIfTrue="1">
      <formula>$H$532</formula>
    </cfRule>
    <cfRule type="cellIs" priority="1044" operator="lessThan" dxfId="0" stopIfTrue="1">
      <formula>$H$532*(-1)</formula>
    </cfRule>
  </conditionalFormatting>
  <conditionalFormatting sqref="I533">
    <cfRule type="cellIs" priority="1045" operator="greaterThan" dxfId="0" stopIfTrue="1">
      <formula>$H$533</formula>
    </cfRule>
    <cfRule type="cellIs" priority="1046" operator="lessThan" dxfId="0" stopIfTrue="1">
      <formula>$H$533*(-1)</formula>
    </cfRule>
  </conditionalFormatting>
  <conditionalFormatting sqref="I534">
    <cfRule type="cellIs" priority="1047" operator="greaterThan" dxfId="0" stopIfTrue="1">
      <formula>$H$534</formula>
    </cfRule>
    <cfRule type="cellIs" priority="1048" operator="lessThan" dxfId="0" stopIfTrue="1">
      <formula>$H$534*(-1)</formula>
    </cfRule>
  </conditionalFormatting>
  <conditionalFormatting sqref="I535">
    <cfRule type="cellIs" priority="1049" operator="greaterThan" dxfId="0" stopIfTrue="1">
      <formula>$H$535</formula>
    </cfRule>
    <cfRule type="cellIs" priority="1050" operator="lessThan" dxfId="0" stopIfTrue="1">
      <formula>$H$535*(-1)</formula>
    </cfRule>
  </conditionalFormatting>
  <conditionalFormatting sqref="I536">
    <cfRule type="cellIs" priority="1051" operator="greaterThan" dxfId="0" stopIfTrue="1">
      <formula>$H$536</formula>
    </cfRule>
    <cfRule type="cellIs" priority="1052" operator="lessThan" dxfId="0" stopIfTrue="1">
      <formula>$H$536*(-1)</formula>
    </cfRule>
  </conditionalFormatting>
  <conditionalFormatting sqref="I537">
    <cfRule type="cellIs" priority="1053" operator="greaterThan" dxfId="0" stopIfTrue="1">
      <formula>$H$537</formula>
    </cfRule>
    <cfRule type="cellIs" priority="1054" operator="lessThan" dxfId="0" stopIfTrue="1">
      <formula>$H$537*(-1)</formula>
    </cfRule>
  </conditionalFormatting>
  <conditionalFormatting sqref="I538">
    <cfRule type="cellIs" priority="1055" operator="greaterThan" dxfId="0" stopIfTrue="1">
      <formula>$H$538</formula>
    </cfRule>
    <cfRule type="cellIs" priority="1056" operator="lessThan" dxfId="0" stopIfTrue="1">
      <formula>$H$538*(-1)</formula>
    </cfRule>
  </conditionalFormatting>
  <conditionalFormatting sqref="I539">
    <cfRule type="cellIs" priority="1057" operator="greaterThan" dxfId="0" stopIfTrue="1">
      <formula>$H$539</formula>
    </cfRule>
    <cfRule type="cellIs" priority="1058" operator="lessThan" dxfId="0" stopIfTrue="1">
      <formula>$H$539*(-1)</formula>
    </cfRule>
  </conditionalFormatting>
  <conditionalFormatting sqref="I540">
    <cfRule type="cellIs" priority="1059" operator="greaterThan" dxfId="0" stopIfTrue="1">
      <formula>$H$540</formula>
    </cfRule>
    <cfRule type="cellIs" priority="1060" operator="lessThan" dxfId="0" stopIfTrue="1">
      <formula>$H$540*(-1)</formula>
    </cfRule>
  </conditionalFormatting>
  <conditionalFormatting sqref="I541">
    <cfRule type="cellIs" priority="1061" operator="greaterThan" dxfId="0" stopIfTrue="1">
      <formula>$H$541</formula>
    </cfRule>
    <cfRule type="cellIs" priority="1062" operator="lessThan" dxfId="0" stopIfTrue="1">
      <formula>$H$541*(-1)</formula>
    </cfRule>
  </conditionalFormatting>
  <conditionalFormatting sqref="I542">
    <cfRule type="cellIs" priority="1063" operator="greaterThan" dxfId="0" stopIfTrue="1">
      <formula>$H$542</formula>
    </cfRule>
    <cfRule type="cellIs" priority="1064" operator="lessThan" dxfId="0" stopIfTrue="1">
      <formula>$H$542*(-1)</formula>
    </cfRule>
  </conditionalFormatting>
  <conditionalFormatting sqref="I543">
    <cfRule type="cellIs" priority="1065" operator="greaterThan" dxfId="0" stopIfTrue="1">
      <formula>$H$543</formula>
    </cfRule>
    <cfRule type="cellIs" priority="1066" operator="lessThan" dxfId="0" stopIfTrue="1">
      <formula>$H$543*(-1)</formula>
    </cfRule>
  </conditionalFormatting>
  <conditionalFormatting sqref="I544">
    <cfRule type="cellIs" priority="1067" operator="greaterThan" dxfId="0" stopIfTrue="1">
      <formula>$H$544</formula>
    </cfRule>
    <cfRule type="cellIs" priority="1068" operator="lessThan" dxfId="0" stopIfTrue="1">
      <formula>$H$544*(-1)</formula>
    </cfRule>
  </conditionalFormatting>
  <conditionalFormatting sqref="I545">
    <cfRule type="cellIs" priority="1069" operator="greaterThan" dxfId="0" stopIfTrue="1">
      <formula>$H$545</formula>
    </cfRule>
    <cfRule type="cellIs" priority="1070" operator="lessThan" dxfId="0" stopIfTrue="1">
      <formula>$H$545*(-1)</formula>
    </cfRule>
  </conditionalFormatting>
  <conditionalFormatting sqref="I546">
    <cfRule type="cellIs" priority="1071" operator="greaterThan" dxfId="0" stopIfTrue="1">
      <formula>$H$546</formula>
    </cfRule>
    <cfRule type="cellIs" priority="1072" operator="lessThan" dxfId="0" stopIfTrue="1">
      <formula>$H$546*(-1)</formula>
    </cfRule>
  </conditionalFormatting>
  <conditionalFormatting sqref="I547">
    <cfRule type="cellIs" priority="1073" operator="greaterThan" dxfId="0" stopIfTrue="1">
      <formula>$H$547</formula>
    </cfRule>
    <cfRule type="cellIs" priority="1074" operator="lessThan" dxfId="0" stopIfTrue="1">
      <formula>$H$547*(-1)</formula>
    </cfRule>
  </conditionalFormatting>
  <conditionalFormatting sqref="I548">
    <cfRule type="cellIs" priority="1075" operator="greaterThan" dxfId="0" stopIfTrue="1">
      <formula>$H$548</formula>
    </cfRule>
    <cfRule type="cellIs" priority="1076" operator="lessThan" dxfId="0" stopIfTrue="1">
      <formula>$H$548*(-1)</formula>
    </cfRule>
  </conditionalFormatting>
  <conditionalFormatting sqref="I549">
    <cfRule type="cellIs" priority="1077" operator="greaterThan" dxfId="0" stopIfTrue="1">
      <formula>$H$549</formula>
    </cfRule>
    <cfRule type="cellIs" priority="1078" operator="lessThan" dxfId="0" stopIfTrue="1">
      <formula>$H$549*(-1)</formula>
    </cfRule>
  </conditionalFormatting>
  <conditionalFormatting sqref="I550">
    <cfRule type="cellIs" priority="1079" operator="greaterThan" dxfId="0" stopIfTrue="1">
      <formula>$H$550</formula>
    </cfRule>
    <cfRule type="cellIs" priority="1080" operator="lessThan" dxfId="0" stopIfTrue="1">
      <formula>$H$550*(-1)</formula>
    </cfRule>
  </conditionalFormatting>
  <conditionalFormatting sqref="I551">
    <cfRule type="cellIs" priority="1081" operator="greaterThan" dxfId="0" stopIfTrue="1">
      <formula>$H$551</formula>
    </cfRule>
    <cfRule type="cellIs" priority="1082" operator="lessThan" dxfId="0" stopIfTrue="1">
      <formula>$H$551*(-1)</formula>
    </cfRule>
  </conditionalFormatting>
  <conditionalFormatting sqref="I552">
    <cfRule type="cellIs" priority="1083" operator="greaterThan" dxfId="0" stopIfTrue="1">
      <formula>$H$552</formula>
    </cfRule>
    <cfRule type="cellIs" priority="1084" operator="lessThan" dxfId="0" stopIfTrue="1">
      <formula>$H$552*(-1)</formula>
    </cfRule>
  </conditionalFormatting>
  <conditionalFormatting sqref="I553">
    <cfRule type="cellIs" priority="1085" operator="greaterThan" dxfId="0" stopIfTrue="1">
      <formula>$H$553</formula>
    </cfRule>
    <cfRule type="cellIs" priority="1086" operator="lessThan" dxfId="0" stopIfTrue="1">
      <formula>$H$553*(-1)</formula>
    </cfRule>
  </conditionalFormatting>
  <conditionalFormatting sqref="I554">
    <cfRule type="cellIs" priority="1087" operator="greaterThan" dxfId="0" stopIfTrue="1">
      <formula>$H$554</formula>
    </cfRule>
    <cfRule type="cellIs" priority="1088" operator="lessThan" dxfId="0" stopIfTrue="1">
      <formula>$H$554*(-1)</formula>
    </cfRule>
  </conditionalFormatting>
  <conditionalFormatting sqref="I555">
    <cfRule type="cellIs" priority="1089" operator="greaterThan" dxfId="0" stopIfTrue="1">
      <formula>$H$555</formula>
    </cfRule>
    <cfRule type="cellIs" priority="1090" operator="lessThan" dxfId="0" stopIfTrue="1">
      <formula>$H$555*(-1)</formula>
    </cfRule>
  </conditionalFormatting>
  <conditionalFormatting sqref="I556">
    <cfRule type="cellIs" priority="1091" operator="greaterThan" dxfId="0" stopIfTrue="1">
      <formula>$H$556</formula>
    </cfRule>
    <cfRule type="cellIs" priority="1092" operator="lessThan" dxfId="0" stopIfTrue="1">
      <formula>$H$556*(-1)</formula>
    </cfRule>
  </conditionalFormatting>
  <conditionalFormatting sqref="I557">
    <cfRule type="cellIs" priority="1093" operator="greaterThan" dxfId="0" stopIfTrue="1">
      <formula>$H$557</formula>
    </cfRule>
    <cfRule type="cellIs" priority="1094" operator="lessThan" dxfId="0" stopIfTrue="1">
      <formula>$H$557*(-1)</formula>
    </cfRule>
  </conditionalFormatting>
  <conditionalFormatting sqref="I558">
    <cfRule type="cellIs" priority="1095" operator="greaterThan" dxfId="0" stopIfTrue="1">
      <formula>$H$558</formula>
    </cfRule>
    <cfRule type="cellIs" priority="1096" operator="lessThan" dxfId="0" stopIfTrue="1">
      <formula>$H$558*(-1)</formula>
    </cfRule>
  </conditionalFormatting>
  <conditionalFormatting sqref="I559">
    <cfRule type="cellIs" priority="1097" operator="greaterThan" dxfId="0" stopIfTrue="1">
      <formula>$H$559</formula>
    </cfRule>
    <cfRule type="cellIs" priority="1098" operator="lessThan" dxfId="0" stopIfTrue="1">
      <formula>$H$559*(-1)</formula>
    </cfRule>
  </conditionalFormatting>
  <conditionalFormatting sqref="I560">
    <cfRule type="cellIs" priority="1099" operator="greaterThan" dxfId="0" stopIfTrue="1">
      <formula>$H$560</formula>
    </cfRule>
    <cfRule type="cellIs" priority="1100" operator="lessThan" dxfId="0" stopIfTrue="1">
      <formula>$H$560*(-1)</formula>
    </cfRule>
  </conditionalFormatting>
  <conditionalFormatting sqref="I561">
    <cfRule type="cellIs" priority="1101" operator="greaterThan" dxfId="0" stopIfTrue="1">
      <formula>$H$561</formula>
    </cfRule>
    <cfRule type="cellIs" priority="1102" operator="lessThan" dxfId="0" stopIfTrue="1">
      <formula>$H$561*(-1)</formula>
    </cfRule>
  </conditionalFormatting>
  <conditionalFormatting sqref="I562">
    <cfRule type="cellIs" priority="1103" operator="greaterThan" dxfId="0" stopIfTrue="1">
      <formula>$H$562</formula>
    </cfRule>
    <cfRule type="cellIs" priority="1104" operator="lessThan" dxfId="0" stopIfTrue="1">
      <formula>$H$562*(-1)</formula>
    </cfRule>
  </conditionalFormatting>
  <conditionalFormatting sqref="I563">
    <cfRule type="cellIs" priority="1105" operator="greaterThan" dxfId="0" stopIfTrue="1">
      <formula>$H$563</formula>
    </cfRule>
    <cfRule type="cellIs" priority="1106" operator="lessThan" dxfId="0" stopIfTrue="1">
      <formula>$H$563*(-1)</formula>
    </cfRule>
  </conditionalFormatting>
  <conditionalFormatting sqref="I564">
    <cfRule type="cellIs" priority="1107" operator="greaterThan" dxfId="0" stopIfTrue="1">
      <formula>$H$564</formula>
    </cfRule>
    <cfRule type="cellIs" priority="1108" operator="lessThan" dxfId="0" stopIfTrue="1">
      <formula>$H$564*(-1)</formula>
    </cfRule>
  </conditionalFormatting>
  <conditionalFormatting sqref="I565">
    <cfRule type="cellIs" priority="1109" operator="greaterThan" dxfId="0" stopIfTrue="1">
      <formula>$H$565</formula>
    </cfRule>
    <cfRule type="cellIs" priority="1110" operator="lessThan" dxfId="0" stopIfTrue="1">
      <formula>$H$565*(-1)</formula>
    </cfRule>
  </conditionalFormatting>
  <conditionalFormatting sqref="I566">
    <cfRule type="cellIs" priority="1111" operator="greaterThan" dxfId="0" stopIfTrue="1">
      <formula>$H$566</formula>
    </cfRule>
    <cfRule type="cellIs" priority="1112" operator="lessThan" dxfId="0" stopIfTrue="1">
      <formula>$H$566*(-1)</formula>
    </cfRule>
  </conditionalFormatting>
  <conditionalFormatting sqref="I567">
    <cfRule type="cellIs" priority="1113" operator="greaterThan" dxfId="0" stopIfTrue="1">
      <formula>$H$567</formula>
    </cfRule>
    <cfRule type="cellIs" priority="1114" operator="lessThan" dxfId="0" stopIfTrue="1">
      <formula>$H$567*(-1)</formula>
    </cfRule>
  </conditionalFormatting>
  <conditionalFormatting sqref="I568">
    <cfRule type="cellIs" priority="1115" operator="greaterThan" dxfId="0" stopIfTrue="1">
      <formula>$H$568</formula>
    </cfRule>
    <cfRule type="cellIs" priority="1116" operator="lessThan" dxfId="0" stopIfTrue="1">
      <formula>$H$568*(-1)</formula>
    </cfRule>
  </conditionalFormatting>
  <conditionalFormatting sqref="I569">
    <cfRule type="cellIs" priority="1117" operator="greaterThan" dxfId="0" stopIfTrue="1">
      <formula>$H$569</formula>
    </cfRule>
    <cfRule type="cellIs" priority="1118" operator="lessThan" dxfId="0" stopIfTrue="1">
      <formula>$H$569*(-1)</formula>
    </cfRule>
  </conditionalFormatting>
  <conditionalFormatting sqref="I570">
    <cfRule type="cellIs" priority="1119" operator="greaterThan" dxfId="0" stopIfTrue="1">
      <formula>$H$570</formula>
    </cfRule>
    <cfRule type="cellIs" priority="1120" operator="lessThan" dxfId="0" stopIfTrue="1">
      <formula>$H$570*(-1)</formula>
    </cfRule>
  </conditionalFormatting>
  <conditionalFormatting sqref="I571">
    <cfRule type="cellIs" priority="1121" operator="greaterThan" dxfId="0" stopIfTrue="1">
      <formula>$H$571</formula>
    </cfRule>
    <cfRule type="cellIs" priority="1122" operator="lessThan" dxfId="0" stopIfTrue="1">
      <formula>$H$571*(-1)</formula>
    </cfRule>
  </conditionalFormatting>
  <conditionalFormatting sqref="I572">
    <cfRule type="cellIs" priority="1123" operator="greaterThan" dxfId="0" stopIfTrue="1">
      <formula>$H$572</formula>
    </cfRule>
    <cfRule type="cellIs" priority="1124" operator="lessThan" dxfId="0" stopIfTrue="1">
      <formula>$H$572*(-1)</formula>
    </cfRule>
  </conditionalFormatting>
  <conditionalFormatting sqref="I573">
    <cfRule type="cellIs" priority="1125" operator="greaterThan" dxfId="0" stopIfTrue="1">
      <formula>$H$573</formula>
    </cfRule>
    <cfRule type="cellIs" priority="1126" operator="lessThan" dxfId="0" stopIfTrue="1">
      <formula>$H$573*(-1)</formula>
    </cfRule>
  </conditionalFormatting>
  <conditionalFormatting sqref="I574">
    <cfRule type="cellIs" priority="1127" operator="greaterThan" dxfId="0" stopIfTrue="1">
      <formula>$H$574</formula>
    </cfRule>
    <cfRule type="cellIs" priority="1128" operator="lessThan" dxfId="0" stopIfTrue="1">
      <formula>$H$574*(-1)</formula>
    </cfRule>
  </conditionalFormatting>
  <conditionalFormatting sqref="I575">
    <cfRule type="cellIs" priority="1129" operator="greaterThan" dxfId="0" stopIfTrue="1">
      <formula>$H$575</formula>
    </cfRule>
    <cfRule type="cellIs" priority="1130" operator="lessThan" dxfId="0" stopIfTrue="1">
      <formula>$H$575*(-1)</formula>
    </cfRule>
  </conditionalFormatting>
  <conditionalFormatting sqref="I576">
    <cfRule type="cellIs" priority="1131" operator="greaterThan" dxfId="0" stopIfTrue="1">
      <formula>$H$576</formula>
    </cfRule>
    <cfRule type="cellIs" priority="1132" operator="lessThan" dxfId="0" stopIfTrue="1">
      <formula>$H$576*(-1)</formula>
    </cfRule>
  </conditionalFormatting>
  <conditionalFormatting sqref="I577">
    <cfRule type="cellIs" priority="1133" operator="greaterThan" dxfId="0" stopIfTrue="1">
      <formula>$H$577</formula>
    </cfRule>
    <cfRule type="cellIs" priority="1134" operator="lessThan" dxfId="0" stopIfTrue="1">
      <formula>$H$577*(-1)</formula>
    </cfRule>
  </conditionalFormatting>
  <conditionalFormatting sqref="I578">
    <cfRule type="cellIs" priority="1135" operator="greaterThan" dxfId="0" stopIfTrue="1">
      <formula>$H$578</formula>
    </cfRule>
    <cfRule type="cellIs" priority="1136" operator="lessThan" dxfId="0" stopIfTrue="1">
      <formula>$H$578*(-1)</formula>
    </cfRule>
  </conditionalFormatting>
  <conditionalFormatting sqref="I579">
    <cfRule type="cellIs" priority="1137" operator="greaterThan" dxfId="0" stopIfTrue="1">
      <formula>$H$579</formula>
    </cfRule>
    <cfRule type="cellIs" priority="1138" operator="lessThan" dxfId="0" stopIfTrue="1">
      <formula>$H$579*(-1)</formula>
    </cfRule>
  </conditionalFormatting>
  <conditionalFormatting sqref="I580">
    <cfRule type="cellIs" priority="1139" operator="greaterThan" dxfId="0" stopIfTrue="1">
      <formula>$H$580</formula>
    </cfRule>
    <cfRule type="cellIs" priority="1140" operator="lessThan" dxfId="0" stopIfTrue="1">
      <formula>$H$580*(-1)</formula>
    </cfRule>
  </conditionalFormatting>
  <conditionalFormatting sqref="I581">
    <cfRule type="cellIs" priority="1141" operator="greaterThan" dxfId="0" stopIfTrue="1">
      <formula>$H$581</formula>
    </cfRule>
    <cfRule type="cellIs" priority="1142" operator="lessThan" dxfId="0" stopIfTrue="1">
      <formula>$H$581*(-1)</formula>
    </cfRule>
  </conditionalFormatting>
  <conditionalFormatting sqref="I582">
    <cfRule type="cellIs" priority="1143" operator="greaterThan" dxfId="0" stopIfTrue="1">
      <formula>$H$582</formula>
    </cfRule>
    <cfRule type="cellIs" priority="1144" operator="lessThan" dxfId="0" stopIfTrue="1">
      <formula>$H$582*(-1)</formula>
    </cfRule>
  </conditionalFormatting>
  <conditionalFormatting sqref="I583">
    <cfRule type="cellIs" priority="1145" operator="greaterThan" dxfId="0" stopIfTrue="1">
      <formula>$H$583</formula>
    </cfRule>
    <cfRule type="cellIs" priority="1146" operator="lessThan" dxfId="0" stopIfTrue="1">
      <formula>$H$583*(-1)</formula>
    </cfRule>
  </conditionalFormatting>
  <conditionalFormatting sqref="I584">
    <cfRule type="cellIs" priority="1147" operator="greaterThan" dxfId="0" stopIfTrue="1">
      <formula>$H$584</formula>
    </cfRule>
    <cfRule type="cellIs" priority="1148" operator="lessThan" dxfId="0" stopIfTrue="1">
      <formula>$H$584*(-1)</formula>
    </cfRule>
  </conditionalFormatting>
  <conditionalFormatting sqref="I585">
    <cfRule type="cellIs" priority="1149" operator="greaterThan" dxfId="0" stopIfTrue="1">
      <formula>$H$585</formula>
    </cfRule>
    <cfRule type="cellIs" priority="1150" operator="lessThan" dxfId="0" stopIfTrue="1">
      <formula>$H$585*(-1)</formula>
    </cfRule>
  </conditionalFormatting>
  <conditionalFormatting sqref="I586">
    <cfRule type="cellIs" priority="1151" operator="greaterThan" dxfId="0" stopIfTrue="1">
      <formula>$H$586</formula>
    </cfRule>
    <cfRule type="cellIs" priority="1152" operator="lessThan" dxfId="0" stopIfTrue="1">
      <formula>$H$586*(-1)</formula>
    </cfRule>
  </conditionalFormatting>
  <conditionalFormatting sqref="I587">
    <cfRule type="cellIs" priority="1153" operator="greaterThan" dxfId="0" stopIfTrue="1">
      <formula>$H$587</formula>
    </cfRule>
    <cfRule type="cellIs" priority="1154" operator="lessThan" dxfId="0" stopIfTrue="1">
      <formula>$H$587*(-1)</formula>
    </cfRule>
  </conditionalFormatting>
  <conditionalFormatting sqref="I588">
    <cfRule type="cellIs" priority="1155" operator="greaterThan" dxfId="0" stopIfTrue="1">
      <formula>$H$588</formula>
    </cfRule>
    <cfRule type="cellIs" priority="1156" operator="lessThan" dxfId="0" stopIfTrue="1">
      <formula>$H$588*(-1)</formula>
    </cfRule>
  </conditionalFormatting>
  <conditionalFormatting sqref="I589">
    <cfRule type="cellIs" priority="1157" operator="greaterThan" dxfId="0" stopIfTrue="1">
      <formula>$H$589</formula>
    </cfRule>
    <cfRule type="cellIs" priority="1158" operator="lessThan" dxfId="0" stopIfTrue="1">
      <formula>$H$589*(-1)</formula>
    </cfRule>
  </conditionalFormatting>
  <conditionalFormatting sqref="I590">
    <cfRule type="cellIs" priority="1159" operator="greaterThan" dxfId="0" stopIfTrue="1">
      <formula>$H$590</formula>
    </cfRule>
    <cfRule type="cellIs" priority="1160" operator="lessThan" dxfId="0" stopIfTrue="1">
      <formula>$H$590*(-1)</formula>
    </cfRule>
  </conditionalFormatting>
  <conditionalFormatting sqref="I591">
    <cfRule type="cellIs" priority="1161" operator="greaterThan" dxfId="0" stopIfTrue="1">
      <formula>$H$591</formula>
    </cfRule>
    <cfRule type="cellIs" priority="1162" operator="lessThan" dxfId="0" stopIfTrue="1">
      <formula>$H$591*(-1)</formula>
    </cfRule>
  </conditionalFormatting>
  <conditionalFormatting sqref="I592">
    <cfRule type="cellIs" priority="1163" operator="greaterThan" dxfId="0" stopIfTrue="1">
      <formula>$H$592</formula>
    </cfRule>
    <cfRule type="cellIs" priority="1164" operator="lessThan" dxfId="0" stopIfTrue="1">
      <formula>$H$592*(-1)</formula>
    </cfRule>
  </conditionalFormatting>
  <conditionalFormatting sqref="I593">
    <cfRule type="cellIs" priority="1165" operator="greaterThan" dxfId="0" stopIfTrue="1">
      <formula>$H$593</formula>
    </cfRule>
    <cfRule type="cellIs" priority="1166" operator="lessThan" dxfId="0" stopIfTrue="1">
      <formula>$H$593*(-1)</formula>
    </cfRule>
  </conditionalFormatting>
  <conditionalFormatting sqref="I594">
    <cfRule type="cellIs" priority="1167" operator="greaterThan" dxfId="0" stopIfTrue="1">
      <formula>$H$594</formula>
    </cfRule>
    <cfRule type="cellIs" priority="1168" operator="lessThan" dxfId="0" stopIfTrue="1">
      <formula>$H$594*(-1)</formula>
    </cfRule>
  </conditionalFormatting>
  <conditionalFormatting sqref="I595">
    <cfRule type="cellIs" priority="1169" operator="greaterThan" dxfId="0" stopIfTrue="1">
      <formula>$H$595</formula>
    </cfRule>
    <cfRule type="cellIs" priority="1170" operator="lessThan" dxfId="0" stopIfTrue="1">
      <formula>$H$595*(-1)</formula>
    </cfRule>
  </conditionalFormatting>
  <conditionalFormatting sqref="I596">
    <cfRule type="cellIs" priority="1171" operator="greaterThan" dxfId="0" stopIfTrue="1">
      <formula>$H$596</formula>
    </cfRule>
    <cfRule type="cellIs" priority="1172" operator="lessThan" dxfId="0" stopIfTrue="1">
      <formula>$H$596*(-1)</formula>
    </cfRule>
  </conditionalFormatting>
  <conditionalFormatting sqref="I597">
    <cfRule type="cellIs" priority="1173" operator="greaterThan" dxfId="0" stopIfTrue="1">
      <formula>$H$597</formula>
    </cfRule>
    <cfRule type="cellIs" priority="1174" operator="lessThan" dxfId="0" stopIfTrue="1">
      <formula>$H$597*(-1)</formula>
    </cfRule>
  </conditionalFormatting>
  <conditionalFormatting sqref="I598">
    <cfRule type="cellIs" priority="1175" operator="greaterThan" dxfId="0" stopIfTrue="1">
      <formula>$H$598</formula>
    </cfRule>
    <cfRule type="cellIs" priority="1176" operator="lessThan" dxfId="0" stopIfTrue="1">
      <formula>$H$598*(-1)</formula>
    </cfRule>
  </conditionalFormatting>
  <conditionalFormatting sqref="I599">
    <cfRule type="cellIs" priority="1177" operator="greaterThan" dxfId="0" stopIfTrue="1">
      <formula>$H$599</formula>
    </cfRule>
    <cfRule type="cellIs" priority="1178" operator="lessThan" dxfId="0" stopIfTrue="1">
      <formula>$H$599*(-1)</formula>
    </cfRule>
  </conditionalFormatting>
  <conditionalFormatting sqref="I600">
    <cfRule type="cellIs" priority="1179" operator="greaterThan" dxfId="0" stopIfTrue="1">
      <formula>$H$600</formula>
    </cfRule>
    <cfRule type="cellIs" priority="1180" operator="lessThan" dxfId="0" stopIfTrue="1">
      <formula>$H$600*(-1)</formula>
    </cfRule>
  </conditionalFormatting>
  <conditionalFormatting sqref="I601">
    <cfRule type="cellIs" priority="1181" operator="greaterThan" dxfId="0" stopIfTrue="1">
      <formula>$H$601</formula>
    </cfRule>
    <cfRule type="cellIs" priority="1182" operator="lessThan" dxfId="0" stopIfTrue="1">
      <formula>$H$601*(-1)</formula>
    </cfRule>
  </conditionalFormatting>
  <conditionalFormatting sqref="I602">
    <cfRule type="cellIs" priority="1183" operator="greaterThan" dxfId="0" stopIfTrue="1">
      <formula>$H$602</formula>
    </cfRule>
    <cfRule type="cellIs" priority="1184" operator="lessThan" dxfId="0" stopIfTrue="1">
      <formula>$H$602*(-1)</formula>
    </cfRule>
  </conditionalFormatting>
  <conditionalFormatting sqref="I603">
    <cfRule type="cellIs" priority="1185" operator="greaterThan" dxfId="0" stopIfTrue="1">
      <formula>$H$603</formula>
    </cfRule>
    <cfRule type="cellIs" priority="1186" operator="lessThan" dxfId="0" stopIfTrue="1">
      <formula>$H$603*(-1)</formula>
    </cfRule>
  </conditionalFormatting>
  <conditionalFormatting sqref="I604">
    <cfRule type="cellIs" priority="1187" operator="greaterThan" dxfId="0" stopIfTrue="1">
      <formula>$H$604</formula>
    </cfRule>
    <cfRule type="cellIs" priority="1188" operator="lessThan" dxfId="0" stopIfTrue="1">
      <formula>$H$604*(-1)</formula>
    </cfRule>
  </conditionalFormatting>
  <conditionalFormatting sqref="I605">
    <cfRule type="cellIs" priority="1189" operator="greaterThan" dxfId="0" stopIfTrue="1">
      <formula>$H$605</formula>
    </cfRule>
    <cfRule type="cellIs" priority="1190" operator="lessThan" dxfId="0" stopIfTrue="1">
      <formula>$H$605*(-1)</formula>
    </cfRule>
  </conditionalFormatting>
  <conditionalFormatting sqref="I606">
    <cfRule type="cellIs" priority="1191" operator="greaterThan" dxfId="0" stopIfTrue="1">
      <formula>$H$606</formula>
    </cfRule>
    <cfRule type="cellIs" priority="1192" operator="lessThan" dxfId="0" stopIfTrue="1">
      <formula>$H$606*(-1)</formula>
    </cfRule>
  </conditionalFormatting>
  <conditionalFormatting sqref="I607">
    <cfRule type="cellIs" priority="1193" operator="greaterThan" dxfId="0" stopIfTrue="1">
      <formula>$H$607</formula>
    </cfRule>
    <cfRule type="cellIs" priority="1194" operator="lessThan" dxfId="0" stopIfTrue="1">
      <formula>$H$607*(-1)</formula>
    </cfRule>
  </conditionalFormatting>
  <conditionalFormatting sqref="I608">
    <cfRule type="cellIs" priority="1195" operator="greaterThan" dxfId="0" stopIfTrue="1">
      <formula>$H$608</formula>
    </cfRule>
    <cfRule type="cellIs" priority="1196" operator="lessThan" dxfId="0" stopIfTrue="1">
      <formula>$H$608*(-1)</formula>
    </cfRule>
  </conditionalFormatting>
  <conditionalFormatting sqref="I609">
    <cfRule type="cellIs" priority="1197" operator="greaterThan" dxfId="0" stopIfTrue="1">
      <formula>$H$609</formula>
    </cfRule>
    <cfRule type="cellIs" priority="1198" operator="lessThan" dxfId="0" stopIfTrue="1">
      <formula>$H$609*(-1)</formula>
    </cfRule>
  </conditionalFormatting>
  <conditionalFormatting sqref="I610">
    <cfRule type="cellIs" priority="1199" operator="greaterThan" dxfId="0" stopIfTrue="1">
      <formula>$H$610</formula>
    </cfRule>
    <cfRule type="cellIs" priority="1200" operator="lessThan" dxfId="0" stopIfTrue="1">
      <formula>$H$610*(-1)</formula>
    </cfRule>
  </conditionalFormatting>
  <conditionalFormatting sqref="I611">
    <cfRule type="cellIs" priority="1201" operator="greaterThan" dxfId="0" stopIfTrue="1">
      <formula>$H$611</formula>
    </cfRule>
    <cfRule type="cellIs" priority="1202" operator="lessThan" dxfId="0" stopIfTrue="1">
      <formula>$H$611*(-1)</formula>
    </cfRule>
  </conditionalFormatting>
  <conditionalFormatting sqref="I612">
    <cfRule type="cellIs" priority="1203" operator="greaterThan" dxfId="0" stopIfTrue="1">
      <formula>$H$612</formula>
    </cfRule>
    <cfRule type="cellIs" priority="1204" operator="lessThan" dxfId="0" stopIfTrue="1">
      <formula>$H$612*(-1)</formula>
    </cfRule>
  </conditionalFormatting>
  <conditionalFormatting sqref="I613">
    <cfRule type="cellIs" priority="1205" operator="greaterThan" dxfId="0" stopIfTrue="1">
      <formula>$H$613</formula>
    </cfRule>
    <cfRule type="cellIs" priority="1206" operator="lessThan" dxfId="0" stopIfTrue="1">
      <formula>$H$613*(-1)</formula>
    </cfRule>
  </conditionalFormatting>
  <conditionalFormatting sqref="I614">
    <cfRule type="cellIs" priority="1207" operator="greaterThan" dxfId="0" stopIfTrue="1">
      <formula>$H$614</formula>
    </cfRule>
    <cfRule type="cellIs" priority="1208" operator="lessThan" dxfId="0" stopIfTrue="1">
      <formula>$H$614*(-1)</formula>
    </cfRule>
  </conditionalFormatting>
  <conditionalFormatting sqref="I615">
    <cfRule type="cellIs" priority="1209" operator="greaterThan" dxfId="0" stopIfTrue="1">
      <formula>$H$615</formula>
    </cfRule>
    <cfRule type="cellIs" priority="1210" operator="lessThan" dxfId="0" stopIfTrue="1">
      <formula>$H$615*(-1)</formula>
    </cfRule>
  </conditionalFormatting>
  <conditionalFormatting sqref="I616">
    <cfRule type="cellIs" priority="1211" operator="greaterThan" dxfId="0" stopIfTrue="1">
      <formula>$H$616</formula>
    </cfRule>
    <cfRule type="cellIs" priority="1212" operator="lessThan" dxfId="0" stopIfTrue="1">
      <formula>$H$616*(-1)</formula>
    </cfRule>
  </conditionalFormatting>
  <conditionalFormatting sqref="I617">
    <cfRule type="cellIs" priority="1213" operator="greaterThan" dxfId="0" stopIfTrue="1">
      <formula>$H$617</formula>
    </cfRule>
    <cfRule type="cellIs" priority="1214" operator="lessThan" dxfId="0" stopIfTrue="1">
      <formula>$H$617*(-1)</formula>
    </cfRule>
  </conditionalFormatting>
  <conditionalFormatting sqref="I618">
    <cfRule type="cellIs" priority="1215" operator="greaterThan" dxfId="0" stopIfTrue="1">
      <formula>$H$618</formula>
    </cfRule>
    <cfRule type="cellIs" priority="1216" operator="lessThan" dxfId="0" stopIfTrue="1">
      <formula>$H$618*(-1)</formula>
    </cfRule>
  </conditionalFormatting>
  <conditionalFormatting sqref="I619">
    <cfRule type="cellIs" priority="1217" operator="greaterThan" dxfId="0" stopIfTrue="1">
      <formula>$H$619</formula>
    </cfRule>
    <cfRule type="cellIs" priority="1218" operator="lessThan" dxfId="0" stopIfTrue="1">
      <formula>$H$619*(-1)</formula>
    </cfRule>
  </conditionalFormatting>
  <conditionalFormatting sqref="I620">
    <cfRule type="cellIs" priority="1219" operator="greaterThan" dxfId="0" stopIfTrue="1">
      <formula>$H$620</formula>
    </cfRule>
    <cfRule type="cellIs" priority="1220" operator="lessThan" dxfId="0" stopIfTrue="1">
      <formula>$H$620*(-1)</formula>
    </cfRule>
  </conditionalFormatting>
  <conditionalFormatting sqref="I621">
    <cfRule type="cellIs" priority="1221" operator="greaterThan" dxfId="0" stopIfTrue="1">
      <formula>$H$621</formula>
    </cfRule>
    <cfRule type="cellIs" priority="1222" operator="lessThan" dxfId="0" stopIfTrue="1">
      <formula>$H$621*(-1)</formula>
    </cfRule>
  </conditionalFormatting>
  <conditionalFormatting sqref="I622">
    <cfRule type="cellIs" priority="1223" operator="greaterThan" dxfId="0" stopIfTrue="1">
      <formula>$H$622</formula>
    </cfRule>
    <cfRule type="cellIs" priority="1224" operator="lessThan" dxfId="0" stopIfTrue="1">
      <formula>$H$622*(-1)</formula>
    </cfRule>
  </conditionalFormatting>
  <conditionalFormatting sqref="I623">
    <cfRule type="cellIs" priority="1225" operator="greaterThan" dxfId="0" stopIfTrue="1">
      <formula>$H$623</formula>
    </cfRule>
    <cfRule type="cellIs" priority="1226" operator="lessThan" dxfId="0" stopIfTrue="1">
      <formula>$H$623*(-1)</formula>
    </cfRule>
  </conditionalFormatting>
  <conditionalFormatting sqref="I624">
    <cfRule type="cellIs" priority="1227" operator="greaterThan" dxfId="0" stopIfTrue="1">
      <formula>$H$624</formula>
    </cfRule>
    <cfRule type="cellIs" priority="1228" operator="lessThan" dxfId="0" stopIfTrue="1">
      <formula>$H$624*(-1)</formula>
    </cfRule>
  </conditionalFormatting>
  <conditionalFormatting sqref="I625">
    <cfRule type="cellIs" priority="1229" operator="greaterThan" dxfId="0" stopIfTrue="1">
      <formula>$H$625</formula>
    </cfRule>
    <cfRule type="cellIs" priority="1230" operator="lessThan" dxfId="0" stopIfTrue="1">
      <formula>$H$625*(-1)</formula>
    </cfRule>
  </conditionalFormatting>
  <conditionalFormatting sqref="I626">
    <cfRule type="cellIs" priority="1231" operator="greaterThan" dxfId="0" stopIfTrue="1">
      <formula>$H$626</formula>
    </cfRule>
    <cfRule type="cellIs" priority="1232" operator="lessThan" dxfId="0" stopIfTrue="1">
      <formula>$H$626*(-1)</formula>
    </cfRule>
  </conditionalFormatting>
  <conditionalFormatting sqref="I627">
    <cfRule type="cellIs" priority="1233" operator="greaterThan" dxfId="0" stopIfTrue="1">
      <formula>$H$627</formula>
    </cfRule>
    <cfRule type="cellIs" priority="1234" operator="lessThan" dxfId="0" stopIfTrue="1">
      <formula>$H$627*(-1)</formula>
    </cfRule>
  </conditionalFormatting>
  <conditionalFormatting sqref="I628">
    <cfRule type="cellIs" priority="1235" operator="greaterThan" dxfId="0" stopIfTrue="1">
      <formula>$H$628</formula>
    </cfRule>
    <cfRule type="cellIs" priority="1236" operator="lessThan" dxfId="0" stopIfTrue="1">
      <formula>$H$628*(-1)</formula>
    </cfRule>
  </conditionalFormatting>
  <conditionalFormatting sqref="I629">
    <cfRule type="cellIs" priority="1237" operator="greaterThan" dxfId="0" stopIfTrue="1">
      <formula>$H$629</formula>
    </cfRule>
    <cfRule type="cellIs" priority="1238" operator="lessThan" dxfId="0" stopIfTrue="1">
      <formula>$H$629*(-1)</formula>
    </cfRule>
  </conditionalFormatting>
  <conditionalFormatting sqref="I630">
    <cfRule type="cellIs" priority="1239" operator="greaterThan" dxfId="0" stopIfTrue="1">
      <formula>$H$630</formula>
    </cfRule>
    <cfRule type="cellIs" priority="1240" operator="lessThan" dxfId="0" stopIfTrue="1">
      <formula>$H$630*(-1)</formula>
    </cfRule>
  </conditionalFormatting>
  <conditionalFormatting sqref="I631">
    <cfRule type="cellIs" priority="1241" operator="greaterThan" dxfId="0" stopIfTrue="1">
      <formula>$H$631</formula>
    </cfRule>
    <cfRule type="cellIs" priority="1242" operator="lessThan" dxfId="0" stopIfTrue="1">
      <formula>$H$631*(-1)</formula>
    </cfRule>
  </conditionalFormatting>
  <conditionalFormatting sqref="I632">
    <cfRule type="cellIs" priority="1243" operator="greaterThan" dxfId="0" stopIfTrue="1">
      <formula>$H$632</formula>
    </cfRule>
    <cfRule type="cellIs" priority="1244" operator="lessThan" dxfId="0" stopIfTrue="1">
      <formula>$H$632*(-1)</formula>
    </cfRule>
  </conditionalFormatting>
  <conditionalFormatting sqref="I633">
    <cfRule type="cellIs" priority="1245" operator="greaterThan" dxfId="0" stopIfTrue="1">
      <formula>$H$633</formula>
    </cfRule>
    <cfRule type="cellIs" priority="1246" operator="lessThan" dxfId="0" stopIfTrue="1">
      <formula>$H$633*(-1)</formula>
    </cfRule>
  </conditionalFormatting>
  <conditionalFormatting sqref="I634">
    <cfRule type="cellIs" priority="1247" operator="greaterThan" dxfId="0" stopIfTrue="1">
      <formula>$H$634</formula>
    </cfRule>
    <cfRule type="cellIs" priority="1248" operator="lessThan" dxfId="0" stopIfTrue="1">
      <formula>$H$634*(-1)</formula>
    </cfRule>
  </conditionalFormatting>
  <conditionalFormatting sqref="I635">
    <cfRule type="cellIs" priority="1249" operator="greaterThan" dxfId="0" stopIfTrue="1">
      <formula>$H$635</formula>
    </cfRule>
    <cfRule type="cellIs" priority="1250" operator="lessThan" dxfId="0" stopIfTrue="1">
      <formula>$H$635*(-1)</formula>
    </cfRule>
  </conditionalFormatting>
  <conditionalFormatting sqref="I636">
    <cfRule type="cellIs" priority="1251" operator="greaterThan" dxfId="0" stopIfTrue="1">
      <formula>$H$636</formula>
    </cfRule>
    <cfRule type="cellIs" priority="1252" operator="lessThan" dxfId="0" stopIfTrue="1">
      <formula>$H$636*(-1)</formula>
    </cfRule>
  </conditionalFormatting>
  <conditionalFormatting sqref="I637">
    <cfRule type="cellIs" priority="1253" operator="greaterThan" dxfId="0" stopIfTrue="1">
      <formula>$H$637</formula>
    </cfRule>
    <cfRule type="cellIs" priority="1254" operator="lessThan" dxfId="0" stopIfTrue="1">
      <formula>$H$637*(-1)</formula>
    </cfRule>
  </conditionalFormatting>
  <conditionalFormatting sqref="I638">
    <cfRule type="cellIs" priority="1255" operator="greaterThan" dxfId="0" stopIfTrue="1">
      <formula>$H$638</formula>
    </cfRule>
    <cfRule type="cellIs" priority="1256" operator="lessThan" dxfId="0" stopIfTrue="1">
      <formula>$H$638*(-1)</formula>
    </cfRule>
  </conditionalFormatting>
  <conditionalFormatting sqref="I639">
    <cfRule type="cellIs" priority="1257" operator="greaterThan" dxfId="0" stopIfTrue="1">
      <formula>$H$639</formula>
    </cfRule>
    <cfRule type="cellIs" priority="1258" operator="lessThan" dxfId="0" stopIfTrue="1">
      <formula>$H$639*(-1)</formula>
    </cfRule>
  </conditionalFormatting>
  <conditionalFormatting sqref="I640">
    <cfRule type="cellIs" priority="1259" operator="greaterThan" dxfId="0" stopIfTrue="1">
      <formula>$H$640</formula>
    </cfRule>
    <cfRule type="cellIs" priority="1260" operator="lessThan" dxfId="0" stopIfTrue="1">
      <formula>$H$640*(-1)</formula>
    </cfRule>
  </conditionalFormatting>
  <conditionalFormatting sqref="I641">
    <cfRule type="cellIs" priority="1261" operator="greaterThan" dxfId="0" stopIfTrue="1">
      <formula>$H$641</formula>
    </cfRule>
    <cfRule type="cellIs" priority="1262" operator="lessThan" dxfId="0" stopIfTrue="1">
      <formula>$H$641*(-1)</formula>
    </cfRule>
  </conditionalFormatting>
  <conditionalFormatting sqref="I642">
    <cfRule type="cellIs" priority="1263" operator="greaterThan" dxfId="0" stopIfTrue="1">
      <formula>$H$642</formula>
    </cfRule>
    <cfRule type="cellIs" priority="1264" operator="lessThan" dxfId="0" stopIfTrue="1">
      <formula>$H$642*(-1)</formula>
    </cfRule>
  </conditionalFormatting>
  <conditionalFormatting sqref="I643">
    <cfRule type="cellIs" priority="1265" operator="greaterThan" dxfId="0" stopIfTrue="1">
      <formula>$H$643</formula>
    </cfRule>
    <cfRule type="cellIs" priority="1266" operator="lessThan" dxfId="0" stopIfTrue="1">
      <formula>$H$643*(-1)</formula>
    </cfRule>
  </conditionalFormatting>
  <conditionalFormatting sqref="I644">
    <cfRule type="cellIs" priority="1267" operator="greaterThan" dxfId="0" stopIfTrue="1">
      <formula>$H$644</formula>
    </cfRule>
    <cfRule type="cellIs" priority="1268" operator="lessThan" dxfId="0" stopIfTrue="1">
      <formula>$H$644*(-1)</formula>
    </cfRule>
  </conditionalFormatting>
  <conditionalFormatting sqref="I645">
    <cfRule type="cellIs" priority="1269" operator="greaterThan" dxfId="0" stopIfTrue="1">
      <formula>$H$645</formula>
    </cfRule>
    <cfRule type="cellIs" priority="1270" operator="lessThan" dxfId="0" stopIfTrue="1">
      <formula>$H$645*(-1)</formula>
    </cfRule>
  </conditionalFormatting>
  <conditionalFormatting sqref="I646">
    <cfRule type="cellIs" priority="1271" operator="greaterThan" dxfId="0" stopIfTrue="1">
      <formula>$H$646</formula>
    </cfRule>
    <cfRule type="cellIs" priority="1272" operator="lessThan" dxfId="0" stopIfTrue="1">
      <formula>$H$646*(-1)</formula>
    </cfRule>
  </conditionalFormatting>
  <conditionalFormatting sqref="I647">
    <cfRule type="cellIs" priority="1273" operator="greaterThan" dxfId="0" stopIfTrue="1">
      <formula>$H$647</formula>
    </cfRule>
    <cfRule type="cellIs" priority="1274" operator="lessThan" dxfId="0" stopIfTrue="1">
      <formula>$H$647*(-1)</formula>
    </cfRule>
  </conditionalFormatting>
  <conditionalFormatting sqref="I648">
    <cfRule type="cellIs" priority="1275" operator="greaterThan" dxfId="0" stopIfTrue="1">
      <formula>$H$648</formula>
    </cfRule>
    <cfRule type="cellIs" priority="1276" operator="lessThan" dxfId="0" stopIfTrue="1">
      <formula>$H$648*(-1)</formula>
    </cfRule>
  </conditionalFormatting>
  <conditionalFormatting sqref="I649">
    <cfRule type="cellIs" priority="1277" operator="greaterThan" dxfId="0" stopIfTrue="1">
      <formula>$H$649</formula>
    </cfRule>
    <cfRule type="cellIs" priority="1278" operator="lessThan" dxfId="0" stopIfTrue="1">
      <formula>$H$649*(-1)</formula>
    </cfRule>
  </conditionalFormatting>
  <conditionalFormatting sqref="I650">
    <cfRule type="cellIs" priority="1279" operator="greaterThan" dxfId="0" stopIfTrue="1">
      <formula>$H$650</formula>
    </cfRule>
    <cfRule type="cellIs" priority="1280" operator="lessThan" dxfId="0" stopIfTrue="1">
      <formula>$H$650*(-1)</formula>
    </cfRule>
  </conditionalFormatting>
  <conditionalFormatting sqref="I651">
    <cfRule type="cellIs" priority="1281" operator="greaterThan" dxfId="0" stopIfTrue="1">
      <formula>$H$651</formula>
    </cfRule>
    <cfRule type="cellIs" priority="1282" operator="lessThan" dxfId="0" stopIfTrue="1">
      <formula>$H$651*(-1)</formula>
    </cfRule>
  </conditionalFormatting>
  <conditionalFormatting sqref="I652">
    <cfRule type="cellIs" priority="1283" operator="greaterThan" dxfId="0" stopIfTrue="1">
      <formula>$H$652</formula>
    </cfRule>
    <cfRule type="cellIs" priority="1284" operator="lessThan" dxfId="0" stopIfTrue="1">
      <formula>$H$652*(-1)</formula>
    </cfRule>
  </conditionalFormatting>
  <conditionalFormatting sqref="I653">
    <cfRule type="cellIs" priority="1285" operator="greaterThan" dxfId="0" stopIfTrue="1">
      <formula>$H$653</formula>
    </cfRule>
    <cfRule type="cellIs" priority="1286" operator="lessThan" dxfId="0" stopIfTrue="1">
      <formula>$H$653*(-1)</formula>
    </cfRule>
  </conditionalFormatting>
  <conditionalFormatting sqref="I654">
    <cfRule type="cellIs" priority="1287" operator="greaterThan" dxfId="0" stopIfTrue="1">
      <formula>$H$654</formula>
    </cfRule>
    <cfRule type="cellIs" priority="1288" operator="lessThan" dxfId="0" stopIfTrue="1">
      <formula>$H$654*(-1)</formula>
    </cfRule>
  </conditionalFormatting>
  <conditionalFormatting sqref="I655">
    <cfRule type="cellIs" priority="1289" operator="greaterThan" dxfId="0" stopIfTrue="1">
      <formula>$H$655</formula>
    </cfRule>
    <cfRule type="cellIs" priority="1290" operator="lessThan" dxfId="0" stopIfTrue="1">
      <formula>$H$655*(-1)</formula>
    </cfRule>
  </conditionalFormatting>
  <conditionalFormatting sqref="I656">
    <cfRule type="cellIs" priority="1291" operator="greaterThan" dxfId="0" stopIfTrue="1">
      <formula>$H$656</formula>
    </cfRule>
    <cfRule type="cellIs" priority="1292" operator="lessThan" dxfId="0" stopIfTrue="1">
      <formula>$H$656*(-1)</formula>
    </cfRule>
  </conditionalFormatting>
  <conditionalFormatting sqref="I657">
    <cfRule type="cellIs" priority="1293" operator="greaterThan" dxfId="0" stopIfTrue="1">
      <formula>$H$657</formula>
    </cfRule>
    <cfRule type="cellIs" priority="1294" operator="lessThan" dxfId="0" stopIfTrue="1">
      <formula>$H$657*(-1)</formula>
    </cfRule>
  </conditionalFormatting>
  <conditionalFormatting sqref="I658">
    <cfRule type="cellIs" priority="1295" operator="greaterThan" dxfId="0" stopIfTrue="1">
      <formula>$H$658</formula>
    </cfRule>
    <cfRule type="cellIs" priority="1296" operator="lessThan" dxfId="0" stopIfTrue="1">
      <formula>$H$658*(-1)</formula>
    </cfRule>
  </conditionalFormatting>
  <conditionalFormatting sqref="I659">
    <cfRule type="cellIs" priority="1297" operator="greaterThan" dxfId="0" stopIfTrue="1">
      <formula>$H$659</formula>
    </cfRule>
    <cfRule type="cellIs" priority="1298" operator="lessThan" dxfId="0" stopIfTrue="1">
      <formula>$H$659*(-1)</formula>
    </cfRule>
  </conditionalFormatting>
  <conditionalFormatting sqref="I660">
    <cfRule type="cellIs" priority="1299" operator="greaterThan" dxfId="0" stopIfTrue="1">
      <formula>$H$660</formula>
    </cfRule>
    <cfRule type="cellIs" priority="1300" operator="lessThan" dxfId="0" stopIfTrue="1">
      <formula>$H$660*(-1)</formula>
    </cfRule>
  </conditionalFormatting>
  <conditionalFormatting sqref="I661">
    <cfRule type="cellIs" priority="1301" operator="greaterThan" dxfId="0" stopIfTrue="1">
      <formula>$H$661</formula>
    </cfRule>
    <cfRule type="cellIs" priority="1302" operator="lessThan" dxfId="0" stopIfTrue="1">
      <formula>$H$661*(-1)</formula>
    </cfRule>
  </conditionalFormatting>
  <conditionalFormatting sqref="I662">
    <cfRule type="cellIs" priority="1303" operator="greaterThan" dxfId="0" stopIfTrue="1">
      <formula>$H$662</formula>
    </cfRule>
    <cfRule type="cellIs" priority="1304" operator="lessThan" dxfId="0" stopIfTrue="1">
      <formula>$H$662*(-1)</formula>
    </cfRule>
  </conditionalFormatting>
  <conditionalFormatting sqref="I663">
    <cfRule type="cellIs" priority="1305" operator="greaterThan" dxfId="0" stopIfTrue="1">
      <formula>$H$663</formula>
    </cfRule>
    <cfRule type="cellIs" priority="1306" operator="lessThan" dxfId="0" stopIfTrue="1">
      <formula>$H$663*(-1)</formula>
    </cfRule>
  </conditionalFormatting>
  <conditionalFormatting sqref="I664">
    <cfRule type="cellIs" priority="1307" operator="greaterThan" dxfId="0" stopIfTrue="1">
      <formula>$H$664</formula>
    </cfRule>
    <cfRule type="cellIs" priority="1308" operator="lessThan" dxfId="0" stopIfTrue="1">
      <formula>$H$664*(-1)</formula>
    </cfRule>
  </conditionalFormatting>
  <conditionalFormatting sqref="I665">
    <cfRule type="cellIs" priority="1309" operator="greaterThan" dxfId="0" stopIfTrue="1">
      <formula>$H$665</formula>
    </cfRule>
    <cfRule type="cellIs" priority="1310" operator="lessThan" dxfId="0" stopIfTrue="1">
      <formula>$H$665*(-1)</formula>
    </cfRule>
  </conditionalFormatting>
  <conditionalFormatting sqref="I666">
    <cfRule type="cellIs" priority="1311" operator="greaterThan" dxfId="0" stopIfTrue="1">
      <formula>$H$666</formula>
    </cfRule>
    <cfRule type="cellIs" priority="1312" operator="lessThan" dxfId="0" stopIfTrue="1">
      <formula>$H$666*(-1)</formula>
    </cfRule>
  </conditionalFormatting>
  <conditionalFormatting sqref="I667">
    <cfRule type="cellIs" priority="1313" operator="greaterThan" dxfId="0" stopIfTrue="1">
      <formula>$H$667</formula>
    </cfRule>
    <cfRule type="cellIs" priority="1314" operator="lessThan" dxfId="0" stopIfTrue="1">
      <formula>$H$667*(-1)</formula>
    </cfRule>
  </conditionalFormatting>
  <conditionalFormatting sqref="I668">
    <cfRule type="cellIs" priority="1315" operator="greaterThan" dxfId="0" stopIfTrue="1">
      <formula>$H$668</formula>
    </cfRule>
    <cfRule type="cellIs" priority="1316" operator="lessThan" dxfId="0" stopIfTrue="1">
      <formula>$H$668*(-1)</formula>
    </cfRule>
  </conditionalFormatting>
  <conditionalFormatting sqref="I669">
    <cfRule type="cellIs" priority="1317" operator="greaterThan" dxfId="0" stopIfTrue="1">
      <formula>$H$669</formula>
    </cfRule>
    <cfRule type="cellIs" priority="1318" operator="lessThan" dxfId="0" stopIfTrue="1">
      <formula>$H$669*(-1)</formula>
    </cfRule>
  </conditionalFormatting>
  <conditionalFormatting sqref="I670">
    <cfRule type="cellIs" priority="1319" operator="greaterThan" dxfId="0" stopIfTrue="1">
      <formula>$H$670</formula>
    </cfRule>
    <cfRule type="cellIs" priority="1320" operator="lessThan" dxfId="0" stopIfTrue="1">
      <formula>$H$670*(-1)</formula>
    </cfRule>
  </conditionalFormatting>
  <conditionalFormatting sqref="I671">
    <cfRule type="cellIs" priority="1321" operator="greaterThan" dxfId="0" stopIfTrue="1">
      <formula>$H$671</formula>
    </cfRule>
    <cfRule type="cellIs" priority="1322" operator="lessThan" dxfId="0" stopIfTrue="1">
      <formula>$H$671*(-1)</formula>
    </cfRule>
  </conditionalFormatting>
  <conditionalFormatting sqref="I672">
    <cfRule type="cellIs" priority="1323" operator="greaterThan" dxfId="0" stopIfTrue="1">
      <formula>$H$672</formula>
    </cfRule>
    <cfRule type="cellIs" priority="1324" operator="lessThan" dxfId="0" stopIfTrue="1">
      <formula>$H$672*(-1)</formula>
    </cfRule>
  </conditionalFormatting>
  <conditionalFormatting sqref="I673">
    <cfRule type="cellIs" priority="1325" operator="greaterThan" dxfId="0" stopIfTrue="1">
      <formula>$H$673</formula>
    </cfRule>
    <cfRule type="cellIs" priority="1326" operator="lessThan" dxfId="0" stopIfTrue="1">
      <formula>$H$673*(-1)</formula>
    </cfRule>
  </conditionalFormatting>
  <conditionalFormatting sqref="I674">
    <cfRule type="cellIs" priority="1327" operator="greaterThan" dxfId="0" stopIfTrue="1">
      <formula>$H$674</formula>
    </cfRule>
    <cfRule type="cellIs" priority="1328" operator="lessThan" dxfId="0" stopIfTrue="1">
      <formula>$H$674*(-1)</formula>
    </cfRule>
  </conditionalFormatting>
  <conditionalFormatting sqref="I675">
    <cfRule type="cellIs" priority="1329" operator="greaterThan" dxfId="0" stopIfTrue="1">
      <formula>$H$675</formula>
    </cfRule>
    <cfRule type="cellIs" priority="1330" operator="lessThan" dxfId="0" stopIfTrue="1">
      <formula>$H$675*(-1)</formula>
    </cfRule>
  </conditionalFormatting>
  <conditionalFormatting sqref="I676">
    <cfRule type="cellIs" priority="1331" operator="greaterThan" dxfId="0" stopIfTrue="1">
      <formula>$H$676</formula>
    </cfRule>
    <cfRule type="cellIs" priority="1332" operator="lessThan" dxfId="0" stopIfTrue="1">
      <formula>$H$676*(-1)</formula>
    </cfRule>
  </conditionalFormatting>
  <conditionalFormatting sqref="I677">
    <cfRule type="cellIs" priority="1333" operator="greaterThan" dxfId="0" stopIfTrue="1">
      <formula>$H$677</formula>
    </cfRule>
    <cfRule type="cellIs" priority="1334" operator="lessThan" dxfId="0" stopIfTrue="1">
      <formula>$H$677*(-1)</formula>
    </cfRule>
  </conditionalFormatting>
  <conditionalFormatting sqref="I678">
    <cfRule type="cellIs" priority="1335" operator="greaterThan" dxfId="0" stopIfTrue="1">
      <formula>$H$678</formula>
    </cfRule>
    <cfRule type="cellIs" priority="1336" operator="lessThan" dxfId="0" stopIfTrue="1">
      <formula>$H$678*(-1)</formula>
    </cfRule>
  </conditionalFormatting>
  <conditionalFormatting sqref="I679">
    <cfRule type="cellIs" priority="1337" operator="greaterThan" dxfId="0" stopIfTrue="1">
      <formula>$H$679</formula>
    </cfRule>
    <cfRule type="cellIs" priority="1338" operator="lessThan" dxfId="0" stopIfTrue="1">
      <formula>$H$679*(-1)</formula>
    </cfRule>
  </conditionalFormatting>
  <conditionalFormatting sqref="I680">
    <cfRule type="cellIs" priority="1339" operator="greaterThan" dxfId="0" stopIfTrue="1">
      <formula>$H$680</formula>
    </cfRule>
    <cfRule type="cellIs" priority="1340" operator="lessThan" dxfId="0" stopIfTrue="1">
      <formula>$H$680*(-1)</formula>
    </cfRule>
  </conditionalFormatting>
  <conditionalFormatting sqref="I681">
    <cfRule type="cellIs" priority="1341" operator="greaterThan" dxfId="0" stopIfTrue="1">
      <formula>$H$681</formula>
    </cfRule>
    <cfRule type="cellIs" priority="1342" operator="lessThan" dxfId="0" stopIfTrue="1">
      <formula>$H$681*(-1)</formula>
    </cfRule>
  </conditionalFormatting>
  <conditionalFormatting sqref="I682">
    <cfRule type="cellIs" priority="1343" operator="greaterThan" dxfId="0" stopIfTrue="1">
      <formula>$H$682</formula>
    </cfRule>
    <cfRule type="cellIs" priority="1344" operator="lessThan" dxfId="0" stopIfTrue="1">
      <formula>$H$682*(-1)</formula>
    </cfRule>
  </conditionalFormatting>
  <conditionalFormatting sqref="I683">
    <cfRule type="cellIs" priority="1345" operator="greaterThan" dxfId="0" stopIfTrue="1">
      <formula>$H$683</formula>
    </cfRule>
    <cfRule type="cellIs" priority="1346" operator="lessThan" dxfId="0" stopIfTrue="1">
      <formula>$H$683*(-1)</formula>
    </cfRule>
  </conditionalFormatting>
  <conditionalFormatting sqref="I684">
    <cfRule type="cellIs" priority="1347" operator="greaterThan" dxfId="0" stopIfTrue="1">
      <formula>$H$684</formula>
    </cfRule>
    <cfRule type="cellIs" priority="1348" operator="lessThan" dxfId="0" stopIfTrue="1">
      <formula>$H$684*(-1)</formula>
    </cfRule>
  </conditionalFormatting>
  <conditionalFormatting sqref="I685">
    <cfRule type="cellIs" priority="1349" operator="greaterThan" dxfId="0" stopIfTrue="1">
      <formula>$H$685</formula>
    </cfRule>
    <cfRule type="cellIs" priority="1350" operator="lessThan" dxfId="0" stopIfTrue="1">
      <formula>$H$685*(-1)</formula>
    </cfRule>
  </conditionalFormatting>
  <conditionalFormatting sqref="I686">
    <cfRule type="cellIs" priority="1351" operator="greaterThan" dxfId="0" stopIfTrue="1">
      <formula>$H$686</formula>
    </cfRule>
    <cfRule type="cellIs" priority="1352" operator="lessThan" dxfId="0" stopIfTrue="1">
      <formula>$H$686*(-1)</formula>
    </cfRule>
  </conditionalFormatting>
  <conditionalFormatting sqref="I687">
    <cfRule type="cellIs" priority="1353" operator="greaterThan" dxfId="0" stopIfTrue="1">
      <formula>$H$687</formula>
    </cfRule>
    <cfRule type="cellIs" priority="1354" operator="lessThan" dxfId="0" stopIfTrue="1">
      <formula>$H$687*(-1)</formula>
    </cfRule>
  </conditionalFormatting>
  <conditionalFormatting sqref="I688">
    <cfRule type="cellIs" priority="1355" operator="greaterThan" dxfId="0" stopIfTrue="1">
      <formula>$H$688</formula>
    </cfRule>
    <cfRule type="cellIs" priority="1356" operator="lessThan" dxfId="0" stopIfTrue="1">
      <formula>$H$688*(-1)</formula>
    </cfRule>
  </conditionalFormatting>
  <conditionalFormatting sqref="I689">
    <cfRule type="cellIs" priority="1357" operator="greaterThan" dxfId="0" stopIfTrue="1">
      <formula>$H$689</formula>
    </cfRule>
    <cfRule type="cellIs" priority="1358" operator="lessThan" dxfId="0" stopIfTrue="1">
      <formula>$H$689*(-1)</formula>
    </cfRule>
  </conditionalFormatting>
  <conditionalFormatting sqref="I690">
    <cfRule type="cellIs" priority="1359" operator="greaterThan" dxfId="0" stopIfTrue="1">
      <formula>$H$690</formula>
    </cfRule>
    <cfRule type="cellIs" priority="1360" operator="lessThan" dxfId="0" stopIfTrue="1">
      <formula>$H$690*(-1)</formula>
    </cfRule>
  </conditionalFormatting>
  <conditionalFormatting sqref="I691">
    <cfRule type="cellIs" priority="1361" operator="greaterThan" dxfId="0" stopIfTrue="1">
      <formula>$H$691</formula>
    </cfRule>
    <cfRule type="cellIs" priority="1362" operator="lessThan" dxfId="0" stopIfTrue="1">
      <formula>$H$691*(-1)</formula>
    </cfRule>
  </conditionalFormatting>
  <conditionalFormatting sqref="I692">
    <cfRule type="cellIs" priority="1363" operator="greaterThan" dxfId="0" stopIfTrue="1">
      <formula>$H$692</formula>
    </cfRule>
    <cfRule type="cellIs" priority="1364" operator="lessThan" dxfId="0" stopIfTrue="1">
      <formula>$H$692*(-1)</formula>
    </cfRule>
  </conditionalFormatting>
  <conditionalFormatting sqref="I693">
    <cfRule type="cellIs" priority="1365" operator="greaterThan" dxfId="0" stopIfTrue="1">
      <formula>$H$693</formula>
    </cfRule>
    <cfRule type="cellIs" priority="1366" operator="lessThan" dxfId="0" stopIfTrue="1">
      <formula>$H$693*(-1)</formula>
    </cfRule>
  </conditionalFormatting>
  <conditionalFormatting sqref="I694">
    <cfRule type="cellIs" priority="1367" operator="greaterThan" dxfId="0" stopIfTrue="1">
      <formula>$H$694</formula>
    </cfRule>
    <cfRule type="cellIs" priority="1368" operator="lessThan" dxfId="0" stopIfTrue="1">
      <formula>$H$694*(-1)</formula>
    </cfRule>
  </conditionalFormatting>
  <conditionalFormatting sqref="I695">
    <cfRule type="cellIs" priority="1369" operator="greaterThan" dxfId="0" stopIfTrue="1">
      <formula>$H$695</formula>
    </cfRule>
    <cfRule type="cellIs" priority="1370" operator="lessThan" dxfId="0" stopIfTrue="1">
      <formula>$H$695*(-1)</formula>
    </cfRule>
  </conditionalFormatting>
  <conditionalFormatting sqref="I696">
    <cfRule type="cellIs" priority="1371" operator="greaterThan" dxfId="0" stopIfTrue="1">
      <formula>$H$696</formula>
    </cfRule>
    <cfRule type="cellIs" priority="1372" operator="lessThan" dxfId="0" stopIfTrue="1">
      <formula>$H$696*(-1)</formula>
    </cfRule>
  </conditionalFormatting>
  <conditionalFormatting sqref="I697">
    <cfRule type="cellIs" priority="1373" operator="greaterThan" dxfId="0" stopIfTrue="1">
      <formula>$H$697</formula>
    </cfRule>
    <cfRule type="cellIs" priority="1374" operator="lessThan" dxfId="0" stopIfTrue="1">
      <formula>$H$697*(-1)</formula>
    </cfRule>
  </conditionalFormatting>
  <conditionalFormatting sqref="I698">
    <cfRule type="cellIs" priority="1375" operator="greaterThan" dxfId="0" stopIfTrue="1">
      <formula>$H$698</formula>
    </cfRule>
    <cfRule type="cellIs" priority="1376" operator="lessThan" dxfId="0" stopIfTrue="1">
      <formula>$H$698*(-1)</formula>
    </cfRule>
  </conditionalFormatting>
  <conditionalFormatting sqref="I699">
    <cfRule type="cellIs" priority="1377" operator="greaterThan" dxfId="0" stopIfTrue="1">
      <formula>$H$699</formula>
    </cfRule>
    <cfRule type="cellIs" priority="1378" operator="lessThan" dxfId="0" stopIfTrue="1">
      <formula>$H$699*(-1)</formula>
    </cfRule>
  </conditionalFormatting>
  <conditionalFormatting sqref="I700">
    <cfRule type="cellIs" priority="1379" operator="greaterThan" dxfId="0" stopIfTrue="1">
      <formula>$H$700</formula>
    </cfRule>
    <cfRule type="cellIs" priority="1380" operator="lessThan" dxfId="0" stopIfTrue="1">
      <formula>$H$700*(-1)</formula>
    </cfRule>
  </conditionalFormatting>
  <conditionalFormatting sqref="I701">
    <cfRule type="cellIs" priority="1381" operator="greaterThan" dxfId="0" stopIfTrue="1">
      <formula>$H$701</formula>
    </cfRule>
    <cfRule type="cellIs" priority="1382" operator="lessThan" dxfId="0" stopIfTrue="1">
      <formula>$H$701*(-1)</formula>
    </cfRule>
  </conditionalFormatting>
  <conditionalFormatting sqref="I702">
    <cfRule type="cellIs" priority="1383" operator="greaterThan" dxfId="0" stopIfTrue="1">
      <formula>$H$702</formula>
    </cfRule>
    <cfRule type="cellIs" priority="1384" operator="lessThan" dxfId="0" stopIfTrue="1">
      <formula>$H$702*(-1)</formula>
    </cfRule>
  </conditionalFormatting>
  <conditionalFormatting sqref="I703">
    <cfRule type="cellIs" priority="1385" operator="greaterThan" dxfId="0" stopIfTrue="1">
      <formula>$H$703</formula>
    </cfRule>
    <cfRule type="cellIs" priority="1386" operator="lessThan" dxfId="0" stopIfTrue="1">
      <formula>$H$703*(-1)</formula>
    </cfRule>
  </conditionalFormatting>
  <conditionalFormatting sqref="I704">
    <cfRule type="cellIs" priority="1387" operator="greaterThan" dxfId="0" stopIfTrue="1">
      <formula>$H$704</formula>
    </cfRule>
    <cfRule type="cellIs" priority="1388" operator="lessThan" dxfId="0" stopIfTrue="1">
      <formula>$H$704*(-1)</formula>
    </cfRule>
  </conditionalFormatting>
  <conditionalFormatting sqref="I705">
    <cfRule type="cellIs" priority="1389" operator="greaterThan" dxfId="0" stopIfTrue="1">
      <formula>$H$705</formula>
    </cfRule>
    <cfRule type="cellIs" priority="1390" operator="lessThan" dxfId="0" stopIfTrue="1">
      <formula>$H$705*(-1)</formula>
    </cfRule>
  </conditionalFormatting>
  <conditionalFormatting sqref="I706">
    <cfRule type="cellIs" priority="1391" operator="greaterThan" dxfId="0" stopIfTrue="1">
      <formula>$H$706</formula>
    </cfRule>
    <cfRule type="cellIs" priority="1392" operator="lessThan" dxfId="0" stopIfTrue="1">
      <formula>$H$706*(-1)</formula>
    </cfRule>
  </conditionalFormatting>
  <conditionalFormatting sqref="I707">
    <cfRule type="cellIs" priority="1393" operator="greaterThan" dxfId="0" stopIfTrue="1">
      <formula>$H$707</formula>
    </cfRule>
    <cfRule type="cellIs" priority="1394" operator="lessThan" dxfId="0" stopIfTrue="1">
      <formula>$H$707*(-1)</formula>
    </cfRule>
  </conditionalFormatting>
  <conditionalFormatting sqref="I708">
    <cfRule type="cellIs" priority="1395" operator="greaterThan" dxfId="0" stopIfTrue="1">
      <formula>$H$708</formula>
    </cfRule>
    <cfRule type="cellIs" priority="1396" operator="lessThan" dxfId="0" stopIfTrue="1">
      <formula>$H$708*(-1)</formula>
    </cfRule>
  </conditionalFormatting>
  <conditionalFormatting sqref="I709">
    <cfRule type="cellIs" priority="1397" operator="greaterThan" dxfId="0" stopIfTrue="1">
      <formula>$H$709</formula>
    </cfRule>
    <cfRule type="cellIs" priority="1398" operator="lessThan" dxfId="0" stopIfTrue="1">
      <formula>$H$709*(-1)</formula>
    </cfRule>
  </conditionalFormatting>
  <conditionalFormatting sqref="I710">
    <cfRule type="cellIs" priority="1399" operator="greaterThan" dxfId="0" stopIfTrue="1">
      <formula>$H$710</formula>
    </cfRule>
    <cfRule type="cellIs" priority="1400" operator="lessThan" dxfId="0" stopIfTrue="1">
      <formula>$H$710*(-1)</formula>
    </cfRule>
  </conditionalFormatting>
  <conditionalFormatting sqref="I711">
    <cfRule type="cellIs" priority="1401" operator="greaterThan" dxfId="0" stopIfTrue="1">
      <formula>$H$711</formula>
    </cfRule>
    <cfRule type="cellIs" priority="1402" operator="lessThan" dxfId="0" stopIfTrue="1">
      <formula>$H$711*(-1)</formula>
    </cfRule>
  </conditionalFormatting>
  <conditionalFormatting sqref="I712">
    <cfRule type="cellIs" priority="1403" operator="greaterThan" dxfId="0" stopIfTrue="1">
      <formula>$H$712</formula>
    </cfRule>
    <cfRule type="cellIs" priority="1404" operator="lessThan" dxfId="0" stopIfTrue="1">
      <formula>$H$712*(-1)</formula>
    </cfRule>
  </conditionalFormatting>
  <conditionalFormatting sqref="I713">
    <cfRule type="cellIs" priority="1405" operator="greaterThan" dxfId="0" stopIfTrue="1">
      <formula>$H$713</formula>
    </cfRule>
    <cfRule type="cellIs" priority="1406" operator="lessThan" dxfId="0" stopIfTrue="1">
      <formula>$H$713*(-1)</formula>
    </cfRule>
  </conditionalFormatting>
  <conditionalFormatting sqref="I714">
    <cfRule type="cellIs" priority="1407" operator="greaterThan" dxfId="0" stopIfTrue="1">
      <formula>$H$714</formula>
    </cfRule>
    <cfRule type="cellIs" priority="1408" operator="lessThan" dxfId="0" stopIfTrue="1">
      <formula>$H$714*(-1)</formula>
    </cfRule>
  </conditionalFormatting>
  <conditionalFormatting sqref="I715">
    <cfRule type="cellIs" priority="1409" operator="greaterThan" dxfId="0" stopIfTrue="1">
      <formula>$H$715</formula>
    </cfRule>
    <cfRule type="cellIs" priority="1410" operator="lessThan" dxfId="0" stopIfTrue="1">
      <formula>$H$715*(-1)</formula>
    </cfRule>
  </conditionalFormatting>
  <conditionalFormatting sqref="I716">
    <cfRule type="cellIs" priority="1411" operator="greaterThan" dxfId="0" stopIfTrue="1">
      <formula>$H$716</formula>
    </cfRule>
    <cfRule type="cellIs" priority="1412" operator="lessThan" dxfId="0" stopIfTrue="1">
      <formula>$H$716*(-1)</formula>
    </cfRule>
  </conditionalFormatting>
  <conditionalFormatting sqref="I717">
    <cfRule type="cellIs" priority="1413" operator="greaterThan" dxfId="0" stopIfTrue="1">
      <formula>$H$717</formula>
    </cfRule>
    <cfRule type="cellIs" priority="1414" operator="lessThan" dxfId="0" stopIfTrue="1">
      <formula>$H$717*(-1)</formula>
    </cfRule>
  </conditionalFormatting>
  <conditionalFormatting sqref="I718">
    <cfRule type="cellIs" priority="1415" operator="greaterThan" dxfId="0" stopIfTrue="1">
      <formula>$H$718</formula>
    </cfRule>
    <cfRule type="cellIs" priority="1416" operator="lessThan" dxfId="0" stopIfTrue="1">
      <formula>$H$718*(-1)</formula>
    </cfRule>
  </conditionalFormatting>
  <conditionalFormatting sqref="I719">
    <cfRule type="cellIs" priority="1417" operator="greaterThan" dxfId="0" stopIfTrue="1">
      <formula>$H$719</formula>
    </cfRule>
    <cfRule type="cellIs" priority="1418" operator="lessThan" dxfId="0" stopIfTrue="1">
      <formula>$H$719*(-1)</formula>
    </cfRule>
  </conditionalFormatting>
  <conditionalFormatting sqref="I720">
    <cfRule type="cellIs" priority="1419" operator="greaterThan" dxfId="0" stopIfTrue="1">
      <formula>$H$720</formula>
    </cfRule>
    <cfRule type="cellIs" priority="1420" operator="lessThan" dxfId="0" stopIfTrue="1">
      <formula>$H$720*(-1)</formula>
    </cfRule>
  </conditionalFormatting>
  <conditionalFormatting sqref="I721">
    <cfRule type="cellIs" priority="1421" operator="greaterThan" dxfId="0" stopIfTrue="1">
      <formula>$H$721</formula>
    </cfRule>
    <cfRule type="cellIs" priority="1422" operator="lessThan" dxfId="0" stopIfTrue="1">
      <formula>$H$721*(-1)</formula>
    </cfRule>
  </conditionalFormatting>
  <conditionalFormatting sqref="I722">
    <cfRule type="cellIs" priority="1423" operator="greaterThan" dxfId="0" stopIfTrue="1">
      <formula>$H$722</formula>
    </cfRule>
    <cfRule type="cellIs" priority="1424" operator="lessThan" dxfId="0" stopIfTrue="1">
      <formula>$H$722*(-1)</formula>
    </cfRule>
  </conditionalFormatting>
  <conditionalFormatting sqref="I723">
    <cfRule type="cellIs" priority="1425" operator="greaterThan" dxfId="0" stopIfTrue="1">
      <formula>$H$723</formula>
    </cfRule>
    <cfRule type="cellIs" priority="1426" operator="lessThan" dxfId="0" stopIfTrue="1">
      <formula>$H$723*(-1)</formula>
    </cfRule>
  </conditionalFormatting>
  <conditionalFormatting sqref="I724">
    <cfRule type="cellIs" priority="1427" operator="greaterThan" dxfId="0" stopIfTrue="1">
      <formula>$H$724</formula>
    </cfRule>
    <cfRule type="cellIs" priority="1428" operator="lessThan" dxfId="0" stopIfTrue="1">
      <formula>$H$724*(-1)</formula>
    </cfRule>
  </conditionalFormatting>
  <conditionalFormatting sqref="I725">
    <cfRule type="cellIs" priority="1429" operator="greaterThan" dxfId="0" stopIfTrue="1">
      <formula>$H$725</formula>
    </cfRule>
    <cfRule type="cellIs" priority="1430" operator="lessThan" dxfId="0" stopIfTrue="1">
      <formula>$H$725*(-1)</formula>
    </cfRule>
  </conditionalFormatting>
  <conditionalFormatting sqref="I726">
    <cfRule type="cellIs" priority="1431" operator="greaterThan" dxfId="0" stopIfTrue="1">
      <formula>$H$726</formula>
    </cfRule>
    <cfRule type="cellIs" priority="1432" operator="lessThan" dxfId="0" stopIfTrue="1">
      <formula>$H$726*(-1)</formula>
    </cfRule>
  </conditionalFormatting>
  <conditionalFormatting sqref="I727">
    <cfRule type="cellIs" priority="1433" operator="greaterThan" dxfId="0" stopIfTrue="1">
      <formula>$H$727</formula>
    </cfRule>
    <cfRule type="cellIs" priority="1434" operator="lessThan" dxfId="0" stopIfTrue="1">
      <formula>$H$727*(-1)</formula>
    </cfRule>
  </conditionalFormatting>
  <conditionalFormatting sqref="I728">
    <cfRule type="cellIs" priority="1435" operator="greaterThan" dxfId="0" stopIfTrue="1">
      <formula>$H$728</formula>
    </cfRule>
    <cfRule type="cellIs" priority="1436" operator="lessThan" dxfId="0" stopIfTrue="1">
      <formula>$H$728*(-1)</formula>
    </cfRule>
  </conditionalFormatting>
  <conditionalFormatting sqref="I729">
    <cfRule type="cellIs" priority="1437" operator="greaterThan" dxfId="0" stopIfTrue="1">
      <formula>$H$729</formula>
    </cfRule>
    <cfRule type="cellIs" priority="1438" operator="lessThan" dxfId="0" stopIfTrue="1">
      <formula>$H$729*(-1)</formula>
    </cfRule>
  </conditionalFormatting>
  <conditionalFormatting sqref="I730">
    <cfRule type="cellIs" priority="1439" operator="greaterThan" dxfId="0" stopIfTrue="1">
      <formula>$H$730</formula>
    </cfRule>
    <cfRule type="cellIs" priority="1440" operator="lessThan" dxfId="0" stopIfTrue="1">
      <formula>$H$730*(-1)</formula>
    </cfRule>
  </conditionalFormatting>
  <conditionalFormatting sqref="I731">
    <cfRule type="cellIs" priority="1441" operator="greaterThan" dxfId="0" stopIfTrue="1">
      <formula>$H$731</formula>
    </cfRule>
    <cfRule type="cellIs" priority="1442" operator="lessThan" dxfId="0" stopIfTrue="1">
      <formula>$H$731*(-1)</formula>
    </cfRule>
  </conditionalFormatting>
  <conditionalFormatting sqref="I732">
    <cfRule type="cellIs" priority="1443" operator="greaterThan" dxfId="0" stopIfTrue="1">
      <formula>$H$732</formula>
    </cfRule>
    <cfRule type="cellIs" priority="1444" operator="lessThan" dxfId="0" stopIfTrue="1">
      <formula>$H$732*(-1)</formula>
    </cfRule>
  </conditionalFormatting>
  <conditionalFormatting sqref="I733">
    <cfRule type="cellIs" priority="1445" operator="greaterThan" dxfId="0" stopIfTrue="1">
      <formula>$H$733</formula>
    </cfRule>
    <cfRule type="cellIs" priority="1446" operator="lessThan" dxfId="0" stopIfTrue="1">
      <formula>$H$733*(-1)</formula>
    </cfRule>
  </conditionalFormatting>
  <conditionalFormatting sqref="I734">
    <cfRule type="cellIs" priority="1447" operator="greaterThan" dxfId="0" stopIfTrue="1">
      <formula>$H$734</formula>
    </cfRule>
    <cfRule type="cellIs" priority="1448" operator="lessThan" dxfId="0" stopIfTrue="1">
      <formula>$H$734*(-1)</formula>
    </cfRule>
  </conditionalFormatting>
  <conditionalFormatting sqref="I735">
    <cfRule type="cellIs" priority="1449" operator="greaterThan" dxfId="0" stopIfTrue="1">
      <formula>$H$735</formula>
    </cfRule>
    <cfRule type="cellIs" priority="1450" operator="lessThan" dxfId="0" stopIfTrue="1">
      <formula>$H$735*(-1)</formula>
    </cfRule>
  </conditionalFormatting>
  <conditionalFormatting sqref="I736">
    <cfRule type="cellIs" priority="1451" operator="greaterThan" dxfId="0" stopIfTrue="1">
      <formula>$H$736</formula>
    </cfRule>
    <cfRule type="cellIs" priority="1452" operator="lessThan" dxfId="0" stopIfTrue="1">
      <formula>$H$736*(-1)</formula>
    </cfRule>
  </conditionalFormatting>
  <conditionalFormatting sqref="I737">
    <cfRule type="cellIs" priority="1453" operator="greaterThan" dxfId="0" stopIfTrue="1">
      <formula>$H$737</formula>
    </cfRule>
    <cfRule type="cellIs" priority="1454" operator="lessThan" dxfId="0" stopIfTrue="1">
      <formula>$H$737*(-1)</formula>
    </cfRule>
  </conditionalFormatting>
  <conditionalFormatting sqref="I738">
    <cfRule type="cellIs" priority="1455" operator="greaterThan" dxfId="0" stopIfTrue="1">
      <formula>$H$738</formula>
    </cfRule>
    <cfRule type="cellIs" priority="1456" operator="lessThan" dxfId="0" stopIfTrue="1">
      <formula>$H$738*(-1)</formula>
    </cfRule>
  </conditionalFormatting>
  <conditionalFormatting sqref="I739">
    <cfRule type="cellIs" priority="1457" operator="greaterThan" dxfId="0" stopIfTrue="1">
      <formula>$H$739</formula>
    </cfRule>
    <cfRule type="cellIs" priority="1458" operator="lessThan" dxfId="0" stopIfTrue="1">
      <formula>$H$739*(-1)</formula>
    </cfRule>
  </conditionalFormatting>
  <conditionalFormatting sqref="I740">
    <cfRule type="cellIs" priority="1459" operator="greaterThan" dxfId="0" stopIfTrue="1">
      <formula>$H$740</formula>
    </cfRule>
    <cfRule type="cellIs" priority="1460" operator="lessThan" dxfId="0" stopIfTrue="1">
      <formula>$H$740*(-1)</formula>
    </cfRule>
  </conditionalFormatting>
  <conditionalFormatting sqref="I741">
    <cfRule type="cellIs" priority="1461" operator="greaterThan" dxfId="0" stopIfTrue="1">
      <formula>$H$741</formula>
    </cfRule>
    <cfRule type="cellIs" priority="1462" operator="lessThan" dxfId="0" stopIfTrue="1">
      <formula>$H$741*(-1)</formula>
    </cfRule>
  </conditionalFormatting>
  <conditionalFormatting sqref="I742">
    <cfRule type="cellIs" priority="1463" operator="greaterThan" dxfId="0" stopIfTrue="1">
      <formula>$H$742</formula>
    </cfRule>
    <cfRule type="cellIs" priority="1464" operator="lessThan" dxfId="0" stopIfTrue="1">
      <formula>$H$742*(-1)</formula>
    </cfRule>
  </conditionalFormatting>
  <conditionalFormatting sqref="I743">
    <cfRule type="cellIs" priority="1465" operator="greaterThan" dxfId="0" stopIfTrue="1">
      <formula>$H$743</formula>
    </cfRule>
    <cfRule type="cellIs" priority="1466" operator="lessThan" dxfId="0" stopIfTrue="1">
      <formula>$H$743*(-1)</formula>
    </cfRule>
  </conditionalFormatting>
  <conditionalFormatting sqref="I744">
    <cfRule type="cellIs" priority="1467" operator="greaterThan" dxfId="0" stopIfTrue="1">
      <formula>$H$744</formula>
    </cfRule>
    <cfRule type="cellIs" priority="1468" operator="lessThan" dxfId="0" stopIfTrue="1">
      <formula>$H$744*(-1)</formula>
    </cfRule>
  </conditionalFormatting>
  <conditionalFormatting sqref="I745">
    <cfRule type="cellIs" priority="1469" operator="greaterThan" dxfId="0" stopIfTrue="1">
      <formula>$H$745</formula>
    </cfRule>
    <cfRule type="cellIs" priority="1470" operator="lessThan" dxfId="0" stopIfTrue="1">
      <formula>$H$745*(-1)</formula>
    </cfRule>
  </conditionalFormatting>
  <conditionalFormatting sqref="J11:J734">
    <cfRule type="cellIs" priority="1471" operator="notEqual" dxfId="2" stopIfTrue="1">
      <formula>0</formula>
    </cfRule>
  </conditionalFormatting>
  <conditionalFormatting sqref="L5">
    <cfRule type="cellIs" priority="1472" operator="greaterThanOrEqual" dxfId="0" stopIfTrue="1">
      <formula>$J$5</formula>
    </cfRule>
  </conditionalFormatting>
  <conditionalFormatting sqref="L6">
    <cfRule type="cellIs" priority="1473" operator="greaterThanOrEqual" dxfId="0" stopIfTrue="1">
      <formula>$J$6</formula>
    </cfRule>
  </conditionalFormatting>
  <conditionalFormatting sqref="N5">
    <cfRule type="cellIs" priority="1474" operator="greaterThanOrEqual" dxfId="0" stopIfTrue="1">
      <formula>1</formula>
    </cfRule>
  </conditionalFormatting>
  <conditionalFormatting sqref="N6">
    <cfRule type="cellIs" priority="1475" operator="greaterThanOrEqual" dxfId="0" stopIfTrue="1">
      <formula>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733"/>
  <sheetViews>
    <sheetView tabSelected="1" workbookViewId="0">
      <pane ySplit="9" topLeftCell="A10" activePane="bottomLeft" state="frozen"/>
      <selection pane="bottomLeft" activeCell="I734" sqref="I734"/>
    </sheetView>
  </sheetViews>
  <sheetFormatPr baseColWidth="8" defaultRowHeight="13" outlineLevelCol="0"/>
  <cols>
    <col width="8.81640625" bestFit="1" customWidth="1" style="2" min="1" max="1"/>
    <col width="8.7265625" customWidth="1" style="2" min="2" max="2"/>
    <col width="8.81640625" bestFit="1" customWidth="1" style="2" min="3" max="10"/>
    <col width="9.26953125" bestFit="1" customWidth="1" style="2" min="11" max="11"/>
    <col width="8.81640625" bestFit="1" customWidth="1" style="2" min="12" max="16"/>
    <col width="8.7265625" customWidth="1" style="2" min="17" max="16384"/>
  </cols>
  <sheetData>
    <row r="1" ht="13.5" customHeight="1">
      <c r="A1" s="1" t="inlineStr">
        <is>
          <t>****** Plant Redispatch calculator ******* !!!! Please - edit only columns 'Status' &amp; 'Pnew' !!!!!***</t>
        </is>
      </c>
    </row>
    <row r="2"/>
    <row r="3" ht="14" customHeight="1" thickBot="1">
      <c r="A3" s="1" t="inlineStr">
        <is>
          <t>Flows</t>
        </is>
      </c>
    </row>
    <row r="4" ht="13.5" customHeight="1">
      <c r="A4" s="3" t="inlineStr">
        <is>
          <t>NN</t>
        </is>
      </c>
      <c r="B4" s="4" t="inlineStr">
        <is>
          <t>LFCaseName</t>
        </is>
      </c>
      <c r="C4" s="4" t="inlineStr">
        <is>
          <t>Monitored Element</t>
        </is>
      </c>
      <c r="D4" s="4" t="n"/>
      <c r="E4" s="4" t="n"/>
      <c r="F4" s="4" t="n"/>
      <c r="G4" s="4" t="n"/>
      <c r="H4" s="4" t="n"/>
      <c r="I4" s="4" t="inlineStr">
        <is>
          <t>Contingency</t>
        </is>
      </c>
      <c r="J4" s="4" t="inlineStr">
        <is>
          <t>Limit</t>
        </is>
      </c>
      <c r="K4" s="4" t="inlineStr">
        <is>
          <t>FlowInit</t>
        </is>
      </c>
      <c r="L4" s="4" t="inlineStr">
        <is>
          <t>FlowRes</t>
        </is>
      </c>
      <c r="M4" s="4" t="inlineStr">
        <is>
          <t>FlowChange</t>
        </is>
      </c>
      <c r="N4" s="5" t="inlineStr">
        <is>
          <t>Loading</t>
        </is>
      </c>
    </row>
    <row r="5" ht="13.5" customHeight="1" thickBot="1">
      <c r="A5" s="6" t="n">
        <v>1</v>
      </c>
      <c r="B5" s="7" t="n"/>
      <c r="C5" s="7" t="inlineStr">
        <is>
          <t xml:space="preserve">137885 HOOSICK       115  107931 NE_K6_NY      115  1 </t>
        </is>
      </c>
      <c r="D5" s="7" t="n"/>
      <c r="E5" s="7" t="n"/>
      <c r="F5" s="7" t="n"/>
      <c r="G5" s="7" t="n"/>
      <c r="H5" s="7" t="n"/>
      <c r="I5" s="7" t="inlineStr">
        <is>
          <t>BF_NTHFLD_2T</t>
        </is>
      </c>
      <c r="J5" s="7" t="n">
        <v>245</v>
      </c>
      <c r="K5" s="8" t="n">
        <v>111.2</v>
      </c>
      <c r="L5" s="8">
        <f>'137885 HOOSICK 107931 NE'!K5+'137885 HOOSICK 107931 NE'!M5</f>
        <v/>
      </c>
      <c r="M5" s="8">
        <f>N8</f>
        <v/>
      </c>
      <c r="N5" s="9">
        <f>'137885 HOOSICK 107931 NE'!L5/'137885 HOOSICK 107931 NE'!J5</f>
        <v/>
      </c>
    </row>
    <row r="6"/>
    <row r="7"/>
    <row r="8" ht="14" customHeight="1" thickBot="1">
      <c r="A8" s="1" t="inlineStr">
        <is>
          <t>Dispatch</t>
        </is>
      </c>
      <c r="J8" s="2">
        <f>SUM(J10:J733)</f>
        <v/>
      </c>
      <c r="N8" s="2">
        <f>SUM(N10:N733)</f>
        <v/>
      </c>
    </row>
    <row r="9" ht="14" customFormat="1" customHeight="1" s="1" thickBot="1">
      <c r="A9" s="10" t="inlineStr">
        <is>
          <t xml:space="preserve">  Bus#</t>
        </is>
      </c>
      <c r="B9" s="11" t="inlineStr">
        <is>
          <t xml:space="preserve">Bus Name    </t>
        </is>
      </c>
      <c r="C9" s="11" t="inlineStr">
        <is>
          <t>Volt</t>
        </is>
      </c>
      <c r="D9" s="11" t="inlineStr">
        <is>
          <t>Area</t>
        </is>
      </c>
      <c r="E9" s="11" t="inlineStr">
        <is>
          <t>Zone</t>
        </is>
      </c>
      <c r="F9" s="11" t="inlineStr">
        <is>
          <t>Pgen or Pload</t>
        </is>
      </c>
      <c r="G9" s="11" t="inlineStr">
        <is>
          <t>PMin Gen</t>
        </is>
      </c>
      <c r="H9" s="11" t="inlineStr">
        <is>
          <t>PMax Gen</t>
        </is>
      </c>
      <c r="I9" s="12" t="inlineStr">
        <is>
          <t>Pnew</t>
        </is>
      </c>
      <c r="J9" s="11" t="inlineStr">
        <is>
          <t>Pdelta</t>
        </is>
      </c>
      <c r="K9" s="11" t="inlineStr">
        <is>
          <t>Pavail</t>
        </is>
      </c>
      <c r="L9" s="11" t="inlineStr">
        <is>
          <t>Dfax_1</t>
        </is>
      </c>
      <c r="M9" s="11" t="inlineStr">
        <is>
          <t>---</t>
        </is>
      </c>
      <c r="N9" s="13" t="inlineStr">
        <is>
          <t>Impact_1</t>
        </is>
      </c>
    </row>
    <row r="10" ht="13.5" customHeight="1">
      <c r="A10" s="14" t="n">
        <v>998496</v>
      </c>
      <c r="B10" s="15" t="inlineStr">
        <is>
          <t>SUN_E ARLN~1</t>
        </is>
      </c>
      <c r="C10" s="15" t="n">
        <v>46</v>
      </c>
      <c r="D10" s="15" t="n">
        <v>101</v>
      </c>
      <c r="E10" s="15" t="n">
        <v>822</v>
      </c>
      <c r="F10" s="15" t="n">
        <v>0</v>
      </c>
      <c r="G10" s="15" t="n">
        <v>0</v>
      </c>
      <c r="H10" s="15" t="n">
        <v>0</v>
      </c>
      <c r="I10" s="16" t="n">
        <v>0</v>
      </c>
      <c r="J10" s="15">
        <f>I10-F10</f>
        <v/>
      </c>
      <c r="K10" s="15">
        <f>H10-I10</f>
        <v/>
      </c>
      <c r="L10" s="15" t="n">
        <v>-0.3125</v>
      </c>
      <c r="M10" s="15" t="n"/>
      <c r="N10" s="17">
        <f>L10*J10</f>
        <v/>
      </c>
    </row>
    <row r="11" ht="13.5" customHeight="1">
      <c r="A11" s="14" t="n">
        <v>109403</v>
      </c>
      <c r="B11" s="15" t="inlineStr">
        <is>
          <t>DRFLD EAST G</t>
        </is>
      </c>
      <c r="C11" s="15" t="n">
        <v>0.6899999999999999</v>
      </c>
      <c r="D11" s="15" t="n">
        <v>101</v>
      </c>
      <c r="E11" s="15" t="n">
        <v>704</v>
      </c>
      <c r="F11" s="15" t="n">
        <v>0</v>
      </c>
      <c r="G11" s="15" t="n">
        <v>0</v>
      </c>
      <c r="H11" s="15" t="n">
        <v>0</v>
      </c>
      <c r="I11" s="16" t="n">
        <v>0</v>
      </c>
      <c r="J11" s="15">
        <f>I11-F11</f>
        <v/>
      </c>
      <c r="K11" s="15">
        <f>H11-I11</f>
        <v/>
      </c>
      <c r="L11" s="15" t="n">
        <v>-0.26194</v>
      </c>
      <c r="M11" s="15" t="n"/>
      <c r="N11" s="17">
        <f>L11*J11</f>
        <v/>
      </c>
    </row>
    <row r="12" ht="13.5" customHeight="1">
      <c r="A12" s="14" t="n">
        <v>109404</v>
      </c>
      <c r="B12" s="15" t="inlineStr">
        <is>
          <t>DRFLD WEST G</t>
        </is>
      </c>
      <c r="C12" s="15" t="n">
        <v>0.6899999999999999</v>
      </c>
      <c r="D12" s="15" t="n">
        <v>101</v>
      </c>
      <c r="E12" s="15" t="n">
        <v>704</v>
      </c>
      <c r="F12" s="15" t="n">
        <v>0</v>
      </c>
      <c r="G12" s="15" t="n">
        <v>0</v>
      </c>
      <c r="H12" s="15" t="n">
        <v>0</v>
      </c>
      <c r="I12" s="16" t="n">
        <v>0</v>
      </c>
      <c r="J12" s="15">
        <f>I12-F12</f>
        <v/>
      </c>
      <c r="K12" s="15">
        <f>H12-I12</f>
        <v/>
      </c>
      <c r="L12" s="15" t="n">
        <v>-0.26194</v>
      </c>
      <c r="M12" s="15" t="n"/>
      <c r="N12" s="17">
        <f>L12*J12</f>
        <v/>
      </c>
    </row>
    <row r="13" ht="13.5" customHeight="1">
      <c r="A13" s="14" t="n">
        <v>109296</v>
      </c>
      <c r="B13" s="15" t="inlineStr">
        <is>
          <t>SEARS WIND_E</t>
        </is>
      </c>
      <c r="C13" s="15" t="n">
        <v>12.5</v>
      </c>
      <c r="D13" s="15" t="n">
        <v>101</v>
      </c>
      <c r="E13" s="15" t="n">
        <v>704</v>
      </c>
      <c r="F13" s="15" t="n">
        <v>0</v>
      </c>
      <c r="G13" s="15" t="n">
        <v>0</v>
      </c>
      <c r="H13" s="15" t="n">
        <v>0</v>
      </c>
      <c r="I13" s="16" t="n">
        <v>0</v>
      </c>
      <c r="J13" s="15">
        <f>I13-F13</f>
        <v/>
      </c>
      <c r="K13" s="15">
        <f>H13-I13</f>
        <v/>
      </c>
      <c r="L13" s="15" t="n">
        <v>-0.24714</v>
      </c>
      <c r="M13" s="15" t="n"/>
      <c r="N13" s="17">
        <f>L13*J13</f>
        <v/>
      </c>
    </row>
    <row r="14" ht="13.5" customHeight="1">
      <c r="A14" s="14" t="n">
        <v>109297</v>
      </c>
      <c r="B14" s="15" t="inlineStr">
        <is>
          <t>SEARS WIND_W</t>
        </is>
      </c>
      <c r="C14" s="15" t="n">
        <v>12.5</v>
      </c>
      <c r="D14" s="15" t="n">
        <v>101</v>
      </c>
      <c r="E14" s="15" t="n">
        <v>704</v>
      </c>
      <c r="F14" s="15" t="n">
        <v>0</v>
      </c>
      <c r="G14" s="15" t="n">
        <v>0</v>
      </c>
      <c r="H14" s="15" t="n">
        <v>0</v>
      </c>
      <c r="I14" s="16" t="n">
        <v>0</v>
      </c>
      <c r="J14" s="15">
        <f>I14-F14</f>
        <v/>
      </c>
      <c r="K14" s="15">
        <f>H14-I14</f>
        <v/>
      </c>
      <c r="L14" s="15" t="n">
        <v>-0.24714</v>
      </c>
      <c r="M14" s="15" t="n"/>
      <c r="N14" s="17">
        <f>L14*J14</f>
        <v/>
      </c>
    </row>
    <row r="15" ht="13.5" customHeight="1">
      <c r="A15" s="14" t="n">
        <v>109517</v>
      </c>
      <c r="B15" s="15" t="inlineStr">
        <is>
          <t xml:space="preserve">SEARS HYDRO </t>
        </is>
      </c>
      <c r="C15" s="15" t="n">
        <v>2.4</v>
      </c>
      <c r="D15" s="15" t="n">
        <v>101</v>
      </c>
      <c r="E15" s="15" t="n">
        <v>1100</v>
      </c>
      <c r="F15" s="15" t="n">
        <v>0</v>
      </c>
      <c r="G15" s="15" t="n">
        <v>0</v>
      </c>
      <c r="H15" s="15" t="n">
        <v>0</v>
      </c>
      <c r="I15" s="16" t="n">
        <v>0</v>
      </c>
      <c r="J15" s="15">
        <f>I15-F15</f>
        <v/>
      </c>
      <c r="K15" s="15">
        <f>H15-I15</f>
        <v/>
      </c>
      <c r="L15" s="15" t="n">
        <v>-0.2325</v>
      </c>
      <c r="M15" s="15" t="n"/>
      <c r="N15" s="17">
        <f>L15*J15</f>
        <v/>
      </c>
    </row>
    <row r="16" ht="13.5" customHeight="1">
      <c r="A16" s="14" t="n">
        <v>108934</v>
      </c>
      <c r="B16" s="15" t="inlineStr">
        <is>
          <t>STRATTON_SC1</t>
        </is>
      </c>
      <c r="C16" s="15" t="n">
        <v>13.8</v>
      </c>
      <c r="D16" s="15" t="n">
        <v>101</v>
      </c>
      <c r="E16" s="15" t="n">
        <v>704</v>
      </c>
      <c r="F16" s="15" t="n">
        <v>0</v>
      </c>
      <c r="G16" s="15" t="n">
        <v>0</v>
      </c>
      <c r="H16" s="15" t="n">
        <v>0</v>
      </c>
      <c r="I16" s="16" t="n">
        <v>0</v>
      </c>
      <c r="J16" s="15">
        <f>I16-F16</f>
        <v/>
      </c>
      <c r="K16" s="15">
        <f>H16-I16</f>
        <v/>
      </c>
      <c r="L16" s="15" t="n">
        <v>-0.19111</v>
      </c>
      <c r="M16" s="15" t="n"/>
      <c r="N16" s="17">
        <f>L16*J16</f>
        <v/>
      </c>
    </row>
    <row r="17" ht="13.5" customHeight="1">
      <c r="A17" s="14" t="n">
        <v>108938</v>
      </c>
      <c r="B17" s="15" t="inlineStr">
        <is>
          <t>STRATTON_SC2</t>
        </is>
      </c>
      <c r="C17" s="15" t="n">
        <v>13.8</v>
      </c>
      <c r="D17" s="15" t="n">
        <v>101</v>
      </c>
      <c r="E17" s="15" t="n">
        <v>704</v>
      </c>
      <c r="F17" s="15" t="n">
        <v>0</v>
      </c>
      <c r="G17" s="15" t="n">
        <v>0</v>
      </c>
      <c r="H17" s="15" t="n">
        <v>0</v>
      </c>
      <c r="I17" s="16" t="n">
        <v>0</v>
      </c>
      <c r="J17" s="15">
        <f>I17-F17</f>
        <v/>
      </c>
      <c r="K17" s="15">
        <f>H17-I17</f>
        <v/>
      </c>
      <c r="L17" s="15" t="n">
        <v>-0.19111</v>
      </c>
      <c r="M17" s="15" t="n"/>
      <c r="N17" s="17">
        <f>L17*J17</f>
        <v/>
      </c>
    </row>
    <row r="18" ht="13.5" customHeight="1">
      <c r="A18" s="14" t="n">
        <v>109503</v>
      </c>
      <c r="B18" s="15" t="inlineStr">
        <is>
          <t xml:space="preserve">HARRIMAN G3 </t>
        </is>
      </c>
      <c r="C18" s="15" t="n">
        <v>6.9</v>
      </c>
      <c r="D18" s="15" t="n">
        <v>101</v>
      </c>
      <c r="E18" s="15" t="n">
        <v>1100</v>
      </c>
      <c r="F18" s="15" t="n">
        <v>0</v>
      </c>
      <c r="G18" s="15" t="n">
        <v>0</v>
      </c>
      <c r="H18" s="15" t="n">
        <v>0</v>
      </c>
      <c r="I18" s="16" t="n">
        <v>0</v>
      </c>
      <c r="J18" s="15">
        <f>I18-F18</f>
        <v/>
      </c>
      <c r="K18" s="15">
        <f>H18-I18</f>
        <v/>
      </c>
      <c r="L18" s="15" t="n">
        <v>-0.17463</v>
      </c>
      <c r="M18" s="15" t="n"/>
      <c r="N18" s="17">
        <f>L18*J18</f>
        <v/>
      </c>
    </row>
    <row r="19" ht="13.5" customHeight="1">
      <c r="A19" s="14" t="n">
        <v>113125</v>
      </c>
      <c r="B19" s="15" t="inlineStr">
        <is>
          <t xml:space="preserve">HOOSAC CLR2 </t>
        </is>
      </c>
      <c r="C19" s="15" t="n">
        <v>0.6899999999999999</v>
      </c>
      <c r="D19" s="15" t="n">
        <v>101</v>
      </c>
      <c r="E19" s="15" t="n">
        <v>1100</v>
      </c>
      <c r="F19" s="15" t="n">
        <v>0</v>
      </c>
      <c r="G19" s="15" t="n">
        <v>0</v>
      </c>
      <c r="H19" s="15" t="n">
        <v>0</v>
      </c>
      <c r="I19" s="16" t="n">
        <v>0</v>
      </c>
      <c r="J19" s="15">
        <f>I19-F19</f>
        <v/>
      </c>
      <c r="K19" s="15">
        <f>H19-I19</f>
        <v/>
      </c>
      <c r="L19" s="15" t="n">
        <v>-0.15678</v>
      </c>
      <c r="M19" s="15" t="n"/>
      <c r="N19" s="17">
        <f>L19*J19</f>
        <v/>
      </c>
    </row>
    <row r="20" ht="13.5" customHeight="1">
      <c r="A20" s="14" t="n">
        <v>113123</v>
      </c>
      <c r="B20" s="15" t="inlineStr">
        <is>
          <t xml:space="preserve">HOOSAC CLR1 </t>
        </is>
      </c>
      <c r="C20" s="15" t="n">
        <v>0.6899999999999999</v>
      </c>
      <c r="D20" s="15" t="n">
        <v>101</v>
      </c>
      <c r="E20" s="15" t="n">
        <v>1100</v>
      </c>
      <c r="F20" s="15" t="n">
        <v>0</v>
      </c>
      <c r="G20" s="15" t="n">
        <v>0</v>
      </c>
      <c r="H20" s="15" t="n">
        <v>0</v>
      </c>
      <c r="I20" s="16" t="n">
        <v>0</v>
      </c>
      <c r="J20" s="15">
        <f>I20-F20</f>
        <v/>
      </c>
      <c r="K20" s="15">
        <f>H20-I20</f>
        <v/>
      </c>
      <c r="L20" s="15" t="n">
        <v>-0.15678</v>
      </c>
      <c r="M20" s="15" t="n"/>
      <c r="N20" s="17">
        <f>L20*J20</f>
        <v/>
      </c>
    </row>
    <row r="21" ht="13.5" customHeight="1">
      <c r="A21" s="14" t="n">
        <v>113101</v>
      </c>
      <c r="B21" s="15" t="inlineStr">
        <is>
          <t>DEERFIELD 5G</t>
        </is>
      </c>
      <c r="C21" s="15" t="n">
        <v>13.8</v>
      </c>
      <c r="D21" s="15" t="n">
        <v>101</v>
      </c>
      <c r="E21" s="15" t="n">
        <v>1100</v>
      </c>
      <c r="F21" s="15" t="n">
        <v>0</v>
      </c>
      <c r="G21" s="15" t="n">
        <v>0</v>
      </c>
      <c r="H21" s="15" t="n">
        <v>0</v>
      </c>
      <c r="I21" s="16" t="n">
        <v>0</v>
      </c>
      <c r="J21" s="15">
        <f>I21-F21</f>
        <v/>
      </c>
      <c r="K21" s="15">
        <f>H21-I21</f>
        <v/>
      </c>
      <c r="L21" s="15" t="n">
        <v>-0.15534</v>
      </c>
      <c r="M21" s="15" t="n"/>
      <c r="N21" s="17">
        <f>L21*J21</f>
        <v/>
      </c>
    </row>
    <row r="22" ht="13.5" customHeight="1">
      <c r="A22" s="14" t="n">
        <v>113102</v>
      </c>
      <c r="B22" s="15" t="inlineStr">
        <is>
          <t xml:space="preserve">FIFE BROOK  </t>
        </is>
      </c>
      <c r="C22" s="15" t="n">
        <v>13.8</v>
      </c>
      <c r="D22" s="15" t="n">
        <v>101</v>
      </c>
      <c r="E22" s="15" t="n">
        <v>1100</v>
      </c>
      <c r="F22" s="15" t="n">
        <v>9.9</v>
      </c>
      <c r="G22" s="15" t="n">
        <v>0</v>
      </c>
      <c r="H22" s="15" t="n">
        <v>9.9</v>
      </c>
      <c r="I22" s="16" t="n">
        <v>9.9</v>
      </c>
      <c r="J22" s="15">
        <f>I22-F22</f>
        <v/>
      </c>
      <c r="K22" s="15">
        <f>H22-I22</f>
        <v/>
      </c>
      <c r="L22" s="15" t="n">
        <v>-0.15534</v>
      </c>
      <c r="M22" s="15" t="n"/>
      <c r="N22" s="17">
        <f>L22*J22</f>
        <v/>
      </c>
    </row>
    <row r="23" ht="13.5" customHeight="1">
      <c r="A23" s="14" t="n">
        <v>993005</v>
      </c>
      <c r="B23" s="15" t="inlineStr">
        <is>
          <t xml:space="preserve">SUN_ADAMS   </t>
        </is>
      </c>
      <c r="C23" s="15" t="n">
        <v>115</v>
      </c>
      <c r="D23" s="15" t="n">
        <v>101</v>
      </c>
      <c r="E23" s="15" t="n">
        <v>1100</v>
      </c>
      <c r="F23" s="15" t="n">
        <v>0</v>
      </c>
      <c r="G23" s="15" t="n">
        <v>0</v>
      </c>
      <c r="H23" s="15" t="n">
        <v>0</v>
      </c>
      <c r="I23" s="16" t="n">
        <v>0</v>
      </c>
      <c r="J23" s="15">
        <f>I23-F23</f>
        <v/>
      </c>
      <c r="K23" s="15">
        <f>H23-I23</f>
        <v/>
      </c>
      <c r="L23" s="15" t="n">
        <v>-0.14231</v>
      </c>
      <c r="M23" s="15" t="n"/>
      <c r="N23" s="17">
        <f>L23*J23</f>
        <v/>
      </c>
    </row>
    <row r="24" ht="13.5" customHeight="1">
      <c r="A24" s="14" t="n">
        <v>116627</v>
      </c>
      <c r="B24" s="15" t="inlineStr">
        <is>
          <t>BERKSHRE WND</t>
        </is>
      </c>
      <c r="C24" s="15" t="n">
        <v>0.57</v>
      </c>
      <c r="D24" s="15" t="n">
        <v>101</v>
      </c>
      <c r="E24" s="15" t="n">
        <v>1374</v>
      </c>
      <c r="F24" s="15" t="n">
        <v>0</v>
      </c>
      <c r="G24" s="15" t="n">
        <v>0</v>
      </c>
      <c r="H24" s="15" t="n">
        <v>0</v>
      </c>
      <c r="I24" s="16" t="n">
        <v>0</v>
      </c>
      <c r="J24" s="15">
        <f>I24-F24</f>
        <v/>
      </c>
      <c r="K24" s="15">
        <f>H24-I24</f>
        <v/>
      </c>
      <c r="L24" s="15" t="n">
        <v>-0.09222</v>
      </c>
      <c r="M24" s="15" t="n"/>
      <c r="N24" s="17">
        <f>L24*J24</f>
        <v/>
      </c>
    </row>
    <row r="25" ht="13.5" customHeight="1">
      <c r="A25" s="14" t="n">
        <v>996336</v>
      </c>
      <c r="B25" s="15" t="inlineStr">
        <is>
          <t>SUN BAT_PA~2</t>
        </is>
      </c>
      <c r="C25" s="15" t="n">
        <v>115</v>
      </c>
      <c r="D25" s="15" t="n">
        <v>101</v>
      </c>
      <c r="E25" s="15" t="n">
        <v>1370</v>
      </c>
      <c r="F25" s="15" t="n">
        <v>0</v>
      </c>
      <c r="G25" s="15" t="n">
        <v>0</v>
      </c>
      <c r="H25" s="15" t="n">
        <v>0</v>
      </c>
      <c r="I25" s="16" t="n">
        <v>0</v>
      </c>
      <c r="J25" s="15">
        <f>I25-F25</f>
        <v/>
      </c>
      <c r="K25" s="15">
        <f>H25-I25</f>
        <v/>
      </c>
      <c r="L25" s="15" t="n">
        <v>-0.09222</v>
      </c>
      <c r="M25" s="15" t="n"/>
      <c r="N25" s="17">
        <f>L25*J25</f>
        <v/>
      </c>
    </row>
    <row r="26" ht="13.5" customHeight="1">
      <c r="A26" s="14" t="n">
        <v>996625</v>
      </c>
      <c r="B26" s="15" t="inlineStr">
        <is>
          <t>SUN BAT_PA~1</t>
        </is>
      </c>
      <c r="C26" s="15" t="n">
        <v>23</v>
      </c>
      <c r="D26" s="15" t="n">
        <v>101</v>
      </c>
      <c r="E26" s="15" t="n">
        <v>1372</v>
      </c>
      <c r="F26" s="15" t="n">
        <v>0</v>
      </c>
      <c r="G26" s="15" t="n">
        <v>0</v>
      </c>
      <c r="H26" s="15" t="n">
        <v>0</v>
      </c>
      <c r="I26" s="16" t="n">
        <v>0</v>
      </c>
      <c r="J26" s="15">
        <f>I26-F26</f>
        <v/>
      </c>
      <c r="K26" s="15">
        <f>H26-I26</f>
        <v/>
      </c>
      <c r="L26" s="15" t="n">
        <v>-0.09222</v>
      </c>
      <c r="M26" s="15" t="n"/>
      <c r="N26" s="17">
        <f>L26*J26</f>
        <v/>
      </c>
    </row>
    <row r="27" ht="13.5" customHeight="1">
      <c r="A27" s="14" t="n">
        <v>116621</v>
      </c>
      <c r="B27" s="15" t="inlineStr">
        <is>
          <t xml:space="preserve">ALTRESCO_S4 </t>
        </is>
      </c>
      <c r="C27" s="15" t="n">
        <v>13.8</v>
      </c>
      <c r="D27" s="15" t="n">
        <v>101</v>
      </c>
      <c r="E27" s="15" t="n">
        <v>1373</v>
      </c>
      <c r="F27" s="15" t="n">
        <v>0</v>
      </c>
      <c r="G27" s="15" t="n">
        <v>0</v>
      </c>
      <c r="H27" s="15" t="n">
        <v>0</v>
      </c>
      <c r="I27" s="16" t="n">
        <v>0</v>
      </c>
      <c r="J27" s="15">
        <f>I27-F27</f>
        <v/>
      </c>
      <c r="K27" s="15">
        <f>H27-I27</f>
        <v/>
      </c>
      <c r="L27" s="15" t="n">
        <v>-0.08144999999999999</v>
      </c>
      <c r="M27" s="15" t="n"/>
      <c r="N27" s="17">
        <f>L27*J27</f>
        <v/>
      </c>
    </row>
    <row r="28" ht="13.5" customHeight="1">
      <c r="A28" s="14" t="n">
        <v>116620</v>
      </c>
      <c r="B28" s="15" t="inlineStr">
        <is>
          <t xml:space="preserve">ALTRESCO_C3 </t>
        </is>
      </c>
      <c r="C28" s="15" t="n">
        <v>13.8</v>
      </c>
      <c r="D28" s="15" t="n">
        <v>101</v>
      </c>
      <c r="E28" s="15" t="n">
        <v>1373</v>
      </c>
      <c r="F28" s="15" t="n">
        <v>31.45</v>
      </c>
      <c r="G28" s="15" t="n">
        <v>0</v>
      </c>
      <c r="H28" s="15" t="n">
        <v>33.65</v>
      </c>
      <c r="I28" s="16" t="n">
        <v>33.65</v>
      </c>
      <c r="J28" s="15">
        <f>I28-F28</f>
        <v/>
      </c>
      <c r="K28" s="15">
        <f>H28-I28</f>
        <v/>
      </c>
      <c r="L28" s="15" t="n">
        <v>-0.08144999999999999</v>
      </c>
      <c r="M28" s="15" t="n"/>
      <c r="N28" s="17">
        <f>L28*J28</f>
        <v/>
      </c>
    </row>
    <row r="29" ht="13.5" customHeight="1">
      <c r="A29" s="14" t="n">
        <v>116618</v>
      </c>
      <c r="B29" s="15" t="inlineStr">
        <is>
          <t xml:space="preserve">ALTRESCO_C1 </t>
        </is>
      </c>
      <c r="C29" s="15" t="n">
        <v>13.8</v>
      </c>
      <c r="D29" s="15" t="n">
        <v>101</v>
      </c>
      <c r="E29" s="15" t="n">
        <v>1373</v>
      </c>
      <c r="F29" s="15" t="n">
        <v>33.65</v>
      </c>
      <c r="G29" s="15" t="n">
        <v>0</v>
      </c>
      <c r="H29" s="15" t="n">
        <v>33.65</v>
      </c>
      <c r="I29" s="16" t="n">
        <v>33.65</v>
      </c>
      <c r="J29" s="15">
        <f>I29-F29</f>
        <v/>
      </c>
      <c r="K29" s="15">
        <f>H29-I29</f>
        <v/>
      </c>
      <c r="L29" s="15" t="n">
        <v>-0.08144999999999999</v>
      </c>
      <c r="M29" s="15" t="n"/>
      <c r="N29" s="17">
        <f>L29*J29</f>
        <v/>
      </c>
    </row>
    <row r="30" ht="13.5" customHeight="1">
      <c r="A30" s="14" t="n">
        <v>116619</v>
      </c>
      <c r="B30" s="15" t="inlineStr">
        <is>
          <t xml:space="preserve">ALTRESCO_C2 </t>
        </is>
      </c>
      <c r="C30" s="15" t="n">
        <v>13.8</v>
      </c>
      <c r="D30" s="15" t="n">
        <v>101</v>
      </c>
      <c r="E30" s="15" t="n">
        <v>1373</v>
      </c>
      <c r="F30" s="15" t="n">
        <v>33.65</v>
      </c>
      <c r="G30" s="15" t="n">
        <v>0</v>
      </c>
      <c r="H30" s="15" t="n">
        <v>33.65</v>
      </c>
      <c r="I30" s="16" t="n">
        <v>33.65</v>
      </c>
      <c r="J30" s="15">
        <f>I30-F30</f>
        <v/>
      </c>
      <c r="K30" s="15">
        <f>H30-I30</f>
        <v/>
      </c>
      <c r="L30" s="15" t="n">
        <v>-0.08144999999999999</v>
      </c>
      <c r="M30" s="15" t="n"/>
      <c r="N30" s="17">
        <f>L30*J30</f>
        <v/>
      </c>
    </row>
    <row r="31" ht="13.5" customHeight="1">
      <c r="A31" s="14" t="n">
        <v>116608</v>
      </c>
      <c r="B31" s="15" t="inlineStr">
        <is>
          <t xml:space="preserve">DOREEN JET  </t>
        </is>
      </c>
      <c r="C31" s="15" t="n">
        <v>13.2</v>
      </c>
      <c r="D31" s="15" t="n">
        <v>101</v>
      </c>
      <c r="E31" s="15" t="n">
        <v>1374</v>
      </c>
      <c r="F31" s="15" t="n">
        <v>0</v>
      </c>
      <c r="G31" s="15" t="n">
        <v>0</v>
      </c>
      <c r="H31" s="15" t="n">
        <v>0</v>
      </c>
      <c r="I31" s="16" t="n">
        <v>0</v>
      </c>
      <c r="J31" s="15">
        <f>I31-F31</f>
        <v/>
      </c>
      <c r="K31" s="15">
        <f>H31-I31</f>
        <v/>
      </c>
      <c r="L31" s="15" t="n">
        <v>-0.0814</v>
      </c>
      <c r="M31" s="15" t="n"/>
      <c r="N31" s="17">
        <f>L31*J31</f>
        <v/>
      </c>
    </row>
    <row r="32" ht="13.5" customHeight="1">
      <c r="A32" s="14" t="n">
        <v>109504</v>
      </c>
      <c r="B32" s="15" t="inlineStr">
        <is>
          <t xml:space="preserve">HARRIMAN G2 </t>
        </is>
      </c>
      <c r="C32" s="15" t="n">
        <v>6.9</v>
      </c>
      <c r="D32" s="15" t="n">
        <v>101</v>
      </c>
      <c r="E32" s="15" t="n">
        <v>1100</v>
      </c>
      <c r="F32" s="15" t="n">
        <v>13.71</v>
      </c>
      <c r="G32" s="15" t="n">
        <v>0</v>
      </c>
      <c r="H32" s="15" t="n">
        <v>13.71</v>
      </c>
      <c r="I32" s="16" t="n">
        <v>13.71</v>
      </c>
      <c r="J32" s="15">
        <f>I32-F32</f>
        <v/>
      </c>
      <c r="K32" s="15">
        <f>H32-I32</f>
        <v/>
      </c>
      <c r="L32" s="15" t="n">
        <v>-0.07377</v>
      </c>
      <c r="M32" s="15" t="n"/>
      <c r="N32" s="17">
        <f>L32*J32</f>
        <v/>
      </c>
    </row>
    <row r="33" ht="13.5" customHeight="1">
      <c r="A33" s="14" t="n">
        <v>109505</v>
      </c>
      <c r="B33" s="15" t="inlineStr">
        <is>
          <t xml:space="preserve">HARRIMAN G1 </t>
        </is>
      </c>
      <c r="C33" s="15" t="n">
        <v>6.9</v>
      </c>
      <c r="D33" s="15" t="n">
        <v>101</v>
      </c>
      <c r="E33" s="15" t="n">
        <v>1100</v>
      </c>
      <c r="F33" s="15" t="n">
        <v>13.71</v>
      </c>
      <c r="G33" s="15" t="n">
        <v>0</v>
      </c>
      <c r="H33" s="15" t="n">
        <v>13.71</v>
      </c>
      <c r="I33" s="16" t="n">
        <v>13.71</v>
      </c>
      <c r="J33" s="15">
        <f>I33-F33</f>
        <v/>
      </c>
      <c r="K33" s="15">
        <f>H33-I33</f>
        <v/>
      </c>
      <c r="L33" s="15" t="n">
        <v>-0.07377</v>
      </c>
      <c r="M33" s="15" t="n"/>
      <c r="N33" s="17">
        <f>L33*J33</f>
        <v/>
      </c>
    </row>
    <row r="34" ht="13.5" customHeight="1">
      <c r="A34" s="14" t="n">
        <v>999312</v>
      </c>
      <c r="B34" s="15" t="inlineStr">
        <is>
          <t>Strata_Ber~1</t>
        </is>
      </c>
      <c r="C34" s="15" t="n">
        <v>115</v>
      </c>
      <c r="D34" s="15" t="n">
        <v>101</v>
      </c>
      <c r="E34" s="15" t="n">
        <v>1370</v>
      </c>
      <c r="F34" s="15" t="n">
        <v>0</v>
      </c>
      <c r="G34" s="15" t="n">
        <v>0</v>
      </c>
      <c r="H34" s="15" t="n">
        <v>0</v>
      </c>
      <c r="I34" s="16" t="n">
        <v>-100</v>
      </c>
      <c r="J34" s="15">
        <f>I34-F34</f>
        <v/>
      </c>
      <c r="K34" s="15">
        <f>H34-I34</f>
        <v/>
      </c>
      <c r="L34" s="15" t="n">
        <v>-0.07240000000000001</v>
      </c>
      <c r="M34" s="15" t="n"/>
      <c r="N34" s="17">
        <f>L34*J34</f>
        <v/>
      </c>
    </row>
    <row r="35" ht="13.5" customHeight="1">
      <c r="A35" s="14" t="n">
        <v>113104</v>
      </c>
      <c r="B35" s="15" t="inlineStr">
        <is>
          <t xml:space="preserve">SHERMAN HYD </t>
        </is>
      </c>
      <c r="C35" s="15" t="n">
        <v>2.4</v>
      </c>
      <c r="D35" s="15" t="n">
        <v>101</v>
      </c>
      <c r="E35" s="15" t="n">
        <v>1100</v>
      </c>
      <c r="F35" s="15" t="n">
        <v>0</v>
      </c>
      <c r="G35" s="15" t="n">
        <v>0</v>
      </c>
      <c r="H35" s="15" t="n">
        <v>0</v>
      </c>
      <c r="I35" s="16" t="n">
        <v>0</v>
      </c>
      <c r="J35" s="15">
        <f>I35-F35</f>
        <v/>
      </c>
      <c r="K35" s="15">
        <f>H35-I35</f>
        <v/>
      </c>
      <c r="L35" s="15" t="n">
        <v>-0.07201</v>
      </c>
      <c r="M35" s="15" t="n"/>
      <c r="N35" s="17">
        <f>L35*J35</f>
        <v/>
      </c>
    </row>
    <row r="36" ht="13.5" customHeight="1">
      <c r="A36" s="14" t="n">
        <v>116638</v>
      </c>
      <c r="B36" s="15" t="inlineStr">
        <is>
          <t>WOODLAND JET</t>
        </is>
      </c>
      <c r="C36" s="15" t="n">
        <v>13.2</v>
      </c>
      <c r="D36" s="15" t="n">
        <v>101</v>
      </c>
      <c r="E36" s="15" t="n">
        <v>1374</v>
      </c>
      <c r="F36" s="15" t="n">
        <v>0</v>
      </c>
      <c r="G36" s="15" t="n">
        <v>0</v>
      </c>
      <c r="H36" s="15" t="n">
        <v>0</v>
      </c>
      <c r="I36" s="16" t="n">
        <v>0</v>
      </c>
      <c r="J36" s="15">
        <f>I36-F36</f>
        <v/>
      </c>
      <c r="K36" s="15">
        <f>H36-I36</f>
        <v/>
      </c>
      <c r="L36" s="15" t="n">
        <v>-0.06909</v>
      </c>
      <c r="M36" s="15" t="n"/>
      <c r="N36" s="17">
        <f>L36*J36</f>
        <v/>
      </c>
    </row>
    <row r="37" ht="13.5" customHeight="1">
      <c r="A37" s="14" t="n">
        <v>113061</v>
      </c>
      <c r="B37" s="15" t="inlineStr">
        <is>
          <t>PLEASANT-NEP</t>
        </is>
      </c>
      <c r="C37" s="15" t="n">
        <v>23</v>
      </c>
      <c r="D37" s="15" t="n">
        <v>101</v>
      </c>
      <c r="E37" s="15" t="n">
        <v>1100</v>
      </c>
      <c r="F37" s="15" t="n">
        <v>0</v>
      </c>
      <c r="G37" s="15" t="n">
        <v>0</v>
      </c>
      <c r="H37" s="15" t="n">
        <v>0</v>
      </c>
      <c r="I37" s="16" t="n">
        <v>0</v>
      </c>
      <c r="J37" s="15">
        <f>I37-F37</f>
        <v/>
      </c>
      <c r="K37" s="15">
        <f>H37-I37</f>
        <v/>
      </c>
      <c r="L37" s="15" t="n">
        <v>-0.06181</v>
      </c>
      <c r="M37" s="15" t="n"/>
      <c r="N37" s="17">
        <f>L37*J37</f>
        <v/>
      </c>
    </row>
    <row r="38" ht="13.5" customHeight="1">
      <c r="A38" s="14" t="n">
        <v>996284</v>
      </c>
      <c r="B38" s="15" t="inlineStr">
        <is>
          <t>SUN_CUMBER~1</t>
        </is>
      </c>
      <c r="C38" s="15" t="n">
        <v>115</v>
      </c>
      <c r="D38" s="15" t="n">
        <v>101</v>
      </c>
      <c r="E38" s="15" t="n">
        <v>1370</v>
      </c>
      <c r="F38" s="15" t="n">
        <v>0</v>
      </c>
      <c r="G38" s="15" t="n">
        <v>0</v>
      </c>
      <c r="H38" s="15" t="n">
        <v>0</v>
      </c>
      <c r="I38" s="16" t="n">
        <v>0</v>
      </c>
      <c r="J38" s="15">
        <f>I38-F38</f>
        <v/>
      </c>
      <c r="K38" s="15">
        <f>H38-I38</f>
        <v/>
      </c>
      <c r="L38" s="15" t="n">
        <v>-0.05431</v>
      </c>
      <c r="M38" s="15" t="n"/>
      <c r="N38" s="17">
        <f>L38*J38</f>
        <v/>
      </c>
    </row>
    <row r="39" ht="13.5" customHeight="1">
      <c r="A39" s="14" t="n">
        <v>116568</v>
      </c>
      <c r="B39" s="15" t="inlineStr">
        <is>
          <t xml:space="preserve">TILSON-1044 </t>
        </is>
      </c>
      <c r="C39" s="15" t="n">
        <v>13.8</v>
      </c>
      <c r="D39" s="15" t="n">
        <v>101</v>
      </c>
      <c r="E39" s="15" t="n">
        <v>1372</v>
      </c>
      <c r="F39" s="15" t="n">
        <v>0</v>
      </c>
      <c r="G39" s="15" t="n">
        <v>0</v>
      </c>
      <c r="H39" s="15" t="n">
        <v>0</v>
      </c>
      <c r="I39" s="16" t="n">
        <v>0</v>
      </c>
      <c r="J39" s="15">
        <f>I39-F39</f>
        <v/>
      </c>
      <c r="K39" s="15">
        <f>H39-I39</f>
        <v/>
      </c>
      <c r="L39" s="15" t="n">
        <v>-0.05211</v>
      </c>
      <c r="M39" s="15" t="n"/>
      <c r="N39" s="17">
        <f>L39*J39</f>
        <v/>
      </c>
    </row>
    <row r="40" ht="13.5" customHeight="1">
      <c r="A40" s="14" t="n">
        <v>116578</v>
      </c>
      <c r="B40" s="15" t="inlineStr">
        <is>
          <t>TURNERS FALS</t>
        </is>
      </c>
      <c r="C40" s="15" t="n">
        <v>2.4</v>
      </c>
      <c r="D40" s="15" t="n">
        <v>101</v>
      </c>
      <c r="E40" s="15" t="n">
        <v>1374</v>
      </c>
      <c r="F40" s="15" t="n">
        <v>0</v>
      </c>
      <c r="G40" s="15" t="n">
        <v>0</v>
      </c>
      <c r="H40" s="15" t="n">
        <v>0</v>
      </c>
      <c r="I40" s="16" t="n">
        <v>0</v>
      </c>
      <c r="J40" s="15">
        <f>I40-F40</f>
        <v/>
      </c>
      <c r="K40" s="15">
        <f>H40-I40</f>
        <v/>
      </c>
      <c r="L40" s="15" t="n">
        <v>-0.05211</v>
      </c>
      <c r="M40" s="15" t="n"/>
      <c r="N40" s="17">
        <f>L40*J40</f>
        <v/>
      </c>
    </row>
    <row r="41" ht="13.5" customHeight="1">
      <c r="A41" s="14" t="n">
        <v>116579</v>
      </c>
      <c r="B41" s="15" t="inlineStr">
        <is>
          <t xml:space="preserve">CABOT HYDRO </t>
        </is>
      </c>
      <c r="C41" s="15" t="n">
        <v>13.8</v>
      </c>
      <c r="D41" s="15" t="n">
        <v>101</v>
      </c>
      <c r="E41" s="15" t="n">
        <v>1373</v>
      </c>
      <c r="F41" s="15" t="n">
        <v>64.66</v>
      </c>
      <c r="G41" s="15" t="n">
        <v>0</v>
      </c>
      <c r="H41" s="15" t="n">
        <v>64.66</v>
      </c>
      <c r="I41" s="16" t="n">
        <v>64.66</v>
      </c>
      <c r="J41" s="15">
        <f>I41-F41</f>
        <v/>
      </c>
      <c r="K41" s="15">
        <f>H41-I41</f>
        <v/>
      </c>
      <c r="L41" s="15" t="n">
        <v>-0.05211</v>
      </c>
      <c r="M41" s="15" t="n"/>
      <c r="N41" s="17">
        <f>L41*J41</f>
        <v/>
      </c>
    </row>
    <row r="42" ht="13.5" customHeight="1">
      <c r="A42" s="14" t="n">
        <v>996270</v>
      </c>
      <c r="B42" s="15" t="inlineStr">
        <is>
          <t>SUN BAT_TI~1</t>
        </is>
      </c>
      <c r="C42" s="15" t="n">
        <v>115</v>
      </c>
      <c r="D42" s="15" t="n">
        <v>101</v>
      </c>
      <c r="E42" s="15" t="n">
        <v>1370</v>
      </c>
      <c r="F42" s="15" t="n">
        <v>0</v>
      </c>
      <c r="G42" s="15" t="n">
        <v>0</v>
      </c>
      <c r="H42" s="15" t="n">
        <v>0</v>
      </c>
      <c r="I42" s="16" t="n">
        <v>0</v>
      </c>
      <c r="J42" s="15">
        <f>I42-F42</f>
        <v/>
      </c>
      <c r="K42" s="15">
        <f>H42-I42</f>
        <v/>
      </c>
      <c r="L42" s="15" t="n">
        <v>-0.05211</v>
      </c>
      <c r="M42" s="15" t="n"/>
      <c r="N42" s="17">
        <f>L42*J42</f>
        <v/>
      </c>
    </row>
    <row r="43" ht="13.5" customHeight="1">
      <c r="A43" s="14" t="n">
        <v>113011</v>
      </c>
      <c r="B43" s="15" t="inlineStr">
        <is>
          <t>BAT_BarreB~1</t>
        </is>
      </c>
      <c r="C43" s="15" t="n">
        <v>115</v>
      </c>
      <c r="D43" s="15" t="n">
        <v>101</v>
      </c>
      <c r="E43" s="15" t="n">
        <v>1100</v>
      </c>
      <c r="F43" s="15" t="n">
        <v>0</v>
      </c>
      <c r="G43" s="15" t="n">
        <v>0</v>
      </c>
      <c r="H43" s="15" t="n">
        <v>0</v>
      </c>
      <c r="I43" s="16" t="n">
        <v>0</v>
      </c>
      <c r="J43" s="15">
        <f>I43-F43</f>
        <v/>
      </c>
      <c r="K43" s="15">
        <f>H43-I43</f>
        <v/>
      </c>
      <c r="L43" s="15" t="n">
        <v>-0.04551</v>
      </c>
      <c r="M43" s="15" t="n"/>
      <c r="N43" s="17">
        <f>L43*J43</f>
        <v/>
      </c>
    </row>
    <row r="44" ht="13.5" customHeight="1">
      <c r="A44" s="14" t="n">
        <v>113100</v>
      </c>
      <c r="B44" s="15" t="inlineStr">
        <is>
          <t>DEERFIELD 4G</t>
        </is>
      </c>
      <c r="C44" s="15" t="n">
        <v>2.4</v>
      </c>
      <c r="D44" s="15" t="n">
        <v>101</v>
      </c>
      <c r="E44" s="15" t="n">
        <v>1100</v>
      </c>
      <c r="F44" s="15" t="n">
        <v>0</v>
      </c>
      <c r="G44" s="15" t="n">
        <v>0</v>
      </c>
      <c r="H44" s="15" t="n">
        <v>0</v>
      </c>
      <c r="I44" s="16" t="n">
        <v>0</v>
      </c>
      <c r="J44" s="15">
        <f>I44-F44</f>
        <v/>
      </c>
      <c r="K44" s="15">
        <f>H44-I44</f>
        <v/>
      </c>
      <c r="L44" s="15" t="n">
        <v>-0.03934</v>
      </c>
      <c r="M44" s="15" t="n"/>
      <c r="N44" s="17">
        <f>L44*J44</f>
        <v/>
      </c>
    </row>
    <row r="45" ht="13.5" customHeight="1">
      <c r="A45" s="14" t="n">
        <v>113099</v>
      </c>
      <c r="B45" s="15" t="inlineStr">
        <is>
          <t>DEERFIELD 3G</t>
        </is>
      </c>
      <c r="C45" s="15" t="n">
        <v>2.4</v>
      </c>
      <c r="D45" s="15" t="n">
        <v>101</v>
      </c>
      <c r="E45" s="15" t="n">
        <v>1100</v>
      </c>
      <c r="F45" s="15" t="n">
        <v>0</v>
      </c>
      <c r="G45" s="15" t="n">
        <v>0</v>
      </c>
      <c r="H45" s="15" t="n">
        <v>0</v>
      </c>
      <c r="I45" s="16" t="n">
        <v>0</v>
      </c>
      <c r="J45" s="15">
        <f>I45-F45</f>
        <v/>
      </c>
      <c r="K45" s="15">
        <f>H45-I45</f>
        <v/>
      </c>
      <c r="L45" s="15" t="n">
        <v>-0.0382</v>
      </c>
      <c r="M45" s="15" t="n"/>
      <c r="N45" s="17">
        <f>L45*J45</f>
        <v/>
      </c>
    </row>
    <row r="46" ht="13.5" customHeight="1">
      <c r="A46" s="14" t="n">
        <v>113098</v>
      </c>
      <c r="B46" s="15" t="inlineStr">
        <is>
          <t>DEERFIELD 2G</t>
        </is>
      </c>
      <c r="C46" s="15" t="n">
        <v>2.4</v>
      </c>
      <c r="D46" s="15" t="n">
        <v>101</v>
      </c>
      <c r="E46" s="15" t="n">
        <v>1100</v>
      </c>
      <c r="F46" s="15" t="n">
        <v>0</v>
      </c>
      <c r="G46" s="15" t="n">
        <v>0</v>
      </c>
      <c r="H46" s="15" t="n">
        <v>0</v>
      </c>
      <c r="I46" s="16" t="n">
        <v>0</v>
      </c>
      <c r="J46" s="15">
        <f>I46-F46</f>
        <v/>
      </c>
      <c r="K46" s="15">
        <f>H46-I46</f>
        <v/>
      </c>
      <c r="L46" s="15" t="n">
        <v>-0.03679</v>
      </c>
      <c r="M46" s="15" t="n"/>
      <c r="N46" s="17">
        <f>L46*J46</f>
        <v/>
      </c>
    </row>
    <row r="47" ht="13.5" customHeight="1">
      <c r="A47" s="14" t="n">
        <v>113096</v>
      </c>
      <c r="B47" s="15" t="inlineStr">
        <is>
          <t xml:space="preserve">BEARSWAMP 1 </t>
        </is>
      </c>
      <c r="C47" s="15" t="n">
        <v>13.8</v>
      </c>
      <c r="D47" s="15" t="n">
        <v>101</v>
      </c>
      <c r="E47" s="15" t="n">
        <v>1100</v>
      </c>
      <c r="F47" s="15" t="n">
        <v>331.5</v>
      </c>
      <c r="G47" s="15" t="n">
        <v>0</v>
      </c>
      <c r="H47" s="15" t="n">
        <v>331.5</v>
      </c>
      <c r="I47" s="16" t="n">
        <v>331.5</v>
      </c>
      <c r="J47" s="15">
        <f>I47-F47</f>
        <v/>
      </c>
      <c r="K47" s="15">
        <f>H47-I47</f>
        <v/>
      </c>
      <c r="L47" s="15" t="n">
        <v>-0.03334</v>
      </c>
      <c r="M47" s="15" t="n"/>
      <c r="N47" s="17">
        <f>L47*J47</f>
        <v/>
      </c>
    </row>
    <row r="48" ht="13.5" customHeight="1">
      <c r="A48" s="14" t="n">
        <v>113097</v>
      </c>
      <c r="B48" s="15" t="inlineStr">
        <is>
          <t xml:space="preserve">BEARSWAMP 2 </t>
        </is>
      </c>
      <c r="C48" s="15" t="n">
        <v>13.8</v>
      </c>
      <c r="D48" s="15" t="n">
        <v>101</v>
      </c>
      <c r="E48" s="15" t="n">
        <v>1100</v>
      </c>
      <c r="F48" s="15" t="n">
        <v>331.5</v>
      </c>
      <c r="G48" s="15" t="n">
        <v>0</v>
      </c>
      <c r="H48" s="15" t="n">
        <v>331.5</v>
      </c>
      <c r="I48" s="16" t="n">
        <v>331.5</v>
      </c>
      <c r="J48" s="15">
        <f>I48-F48</f>
        <v/>
      </c>
      <c r="K48" s="15">
        <f>H48-I48</f>
        <v/>
      </c>
      <c r="L48" s="15" t="n">
        <v>-0.03334</v>
      </c>
      <c r="M48" s="15" t="n"/>
      <c r="N48" s="17">
        <f>L48*J48</f>
        <v/>
      </c>
    </row>
    <row r="49" ht="13.5" customHeight="1">
      <c r="A49" s="14" t="n">
        <v>993001</v>
      </c>
      <c r="B49" s="15" t="inlineStr">
        <is>
          <t>SUN_BEAR S~1</t>
        </is>
      </c>
      <c r="C49" s="15" t="n">
        <v>230</v>
      </c>
      <c r="D49" s="15" t="n">
        <v>101</v>
      </c>
      <c r="E49" s="15" t="n">
        <v>1100</v>
      </c>
      <c r="F49" s="15" t="n">
        <v>83.70999999999999</v>
      </c>
      <c r="G49" s="15" t="n">
        <v>0</v>
      </c>
      <c r="H49" s="15" t="n">
        <v>83.70999999999999</v>
      </c>
      <c r="I49" s="16" t="n">
        <v>83.70999999999999</v>
      </c>
      <c r="J49" s="15">
        <f>I49-F49</f>
        <v/>
      </c>
      <c r="K49" s="15">
        <f>H49-I49</f>
        <v/>
      </c>
      <c r="L49" s="15" t="n">
        <v>-0.03334</v>
      </c>
      <c r="M49" s="15" t="n"/>
      <c r="N49" s="17">
        <f>L49*J49</f>
        <v/>
      </c>
    </row>
    <row r="50" ht="13.5" customHeight="1">
      <c r="A50" s="14" t="n">
        <v>116651</v>
      </c>
      <c r="B50" s="15" t="inlineStr">
        <is>
          <t>INDIAN RIVER</t>
        </is>
      </c>
      <c r="C50" s="15" t="n">
        <v>2.3</v>
      </c>
      <c r="D50" s="15" t="n">
        <v>101</v>
      </c>
      <c r="E50" s="15" t="n">
        <v>1334</v>
      </c>
      <c r="F50" s="15" t="n">
        <v>0</v>
      </c>
      <c r="G50" s="15" t="n">
        <v>0</v>
      </c>
      <c r="H50" s="15" t="n">
        <v>0</v>
      </c>
      <c r="I50" s="16" t="n">
        <v>0</v>
      </c>
      <c r="J50" s="15">
        <f>I50-F50</f>
        <v/>
      </c>
      <c r="K50" s="15">
        <f>H50-I50</f>
        <v/>
      </c>
      <c r="L50" s="15" t="n">
        <v>-0.03039</v>
      </c>
      <c r="M50" s="15" t="n"/>
      <c r="N50" s="17">
        <f>L50*J50</f>
        <v/>
      </c>
    </row>
    <row r="51" ht="13.5" customHeight="1">
      <c r="A51" s="14" t="n">
        <v>996364</v>
      </c>
      <c r="B51" s="15" t="inlineStr">
        <is>
          <t>SUN_BLANDF~1</t>
        </is>
      </c>
      <c r="C51" s="15" t="n">
        <v>115</v>
      </c>
      <c r="D51" s="15" t="n">
        <v>101</v>
      </c>
      <c r="E51" s="15" t="n">
        <v>1330</v>
      </c>
      <c r="F51" s="15" t="n">
        <v>0</v>
      </c>
      <c r="G51" s="15" t="n">
        <v>0</v>
      </c>
      <c r="H51" s="15" t="n">
        <v>0</v>
      </c>
      <c r="I51" s="16" t="n">
        <v>0</v>
      </c>
      <c r="J51" s="15">
        <f>I51-F51</f>
        <v/>
      </c>
      <c r="K51" s="15">
        <f>H51-I51</f>
        <v/>
      </c>
      <c r="L51" s="15" t="n">
        <v>-0.03039</v>
      </c>
      <c r="M51" s="15" t="n"/>
      <c r="N51" s="17">
        <f>L51*J51</f>
        <v/>
      </c>
    </row>
    <row r="52" ht="13.5" customHeight="1">
      <c r="A52" s="14" t="n">
        <v>109531</v>
      </c>
      <c r="B52" s="15" t="inlineStr">
        <is>
          <t>VERNON HY T1</t>
        </is>
      </c>
      <c r="C52" s="15" t="n">
        <v>13.8</v>
      </c>
      <c r="D52" s="15" t="n">
        <v>101</v>
      </c>
      <c r="E52" s="15" t="n">
        <v>1100</v>
      </c>
      <c r="F52" s="15" t="n">
        <v>0</v>
      </c>
      <c r="G52" s="15" t="n">
        <v>0</v>
      </c>
      <c r="H52" s="15" t="n">
        <v>0</v>
      </c>
      <c r="I52" s="16" t="n">
        <v>0</v>
      </c>
      <c r="J52" s="15">
        <f>I52-F52</f>
        <v/>
      </c>
      <c r="K52" s="15">
        <f>H52-I52</f>
        <v/>
      </c>
      <c r="L52" s="15" t="n">
        <v>-0.02874</v>
      </c>
      <c r="M52" s="15" t="n"/>
      <c r="N52" s="17">
        <f>L52*J52</f>
        <v/>
      </c>
    </row>
    <row r="53" ht="13.5" customHeight="1">
      <c r="A53" s="14" t="n">
        <v>109532</v>
      </c>
      <c r="B53" s="15" t="inlineStr">
        <is>
          <t>VERNON HY T2</t>
        </is>
      </c>
      <c r="C53" s="15" t="n">
        <v>13.8</v>
      </c>
      <c r="D53" s="15" t="n">
        <v>101</v>
      </c>
      <c r="E53" s="15" t="n">
        <v>1100</v>
      </c>
      <c r="F53" s="15" t="n">
        <v>0</v>
      </c>
      <c r="G53" s="15" t="n">
        <v>0</v>
      </c>
      <c r="H53" s="15" t="n">
        <v>0</v>
      </c>
      <c r="I53" s="16" t="n">
        <v>0</v>
      </c>
      <c r="J53" s="15">
        <f>I53-F53</f>
        <v/>
      </c>
      <c r="K53" s="15">
        <f>H53-I53</f>
        <v/>
      </c>
      <c r="L53" s="15" t="n">
        <v>-0.02874</v>
      </c>
      <c r="M53" s="15" t="n"/>
      <c r="N53" s="17">
        <f>L53*J53</f>
        <v/>
      </c>
    </row>
    <row r="54" ht="13.5" customHeight="1">
      <c r="A54" s="14" t="n">
        <v>109529</v>
      </c>
      <c r="B54" s="15" t="inlineStr">
        <is>
          <t>VERNON HYD A</t>
        </is>
      </c>
      <c r="C54" s="15" t="n">
        <v>2.4</v>
      </c>
      <c r="D54" s="15" t="n">
        <v>101</v>
      </c>
      <c r="E54" s="15" t="n">
        <v>1100</v>
      </c>
      <c r="F54" s="15" t="n">
        <v>0</v>
      </c>
      <c r="G54" s="15" t="n">
        <v>0</v>
      </c>
      <c r="H54" s="15" t="n">
        <v>0</v>
      </c>
      <c r="I54" s="16" t="n">
        <v>0</v>
      </c>
      <c r="J54" s="15">
        <f>I54-F54</f>
        <v/>
      </c>
      <c r="K54" s="15">
        <f>H54-I54</f>
        <v/>
      </c>
      <c r="L54" s="15" t="n">
        <v>-0.02874</v>
      </c>
      <c r="M54" s="15" t="n"/>
      <c r="N54" s="17">
        <f>L54*J54</f>
        <v/>
      </c>
    </row>
    <row r="55" ht="13.5" customHeight="1">
      <c r="A55" s="14" t="n">
        <v>109530</v>
      </c>
      <c r="B55" s="15" t="inlineStr">
        <is>
          <t>VERNON HYD B</t>
        </is>
      </c>
      <c r="C55" s="15" t="n">
        <v>2.4</v>
      </c>
      <c r="D55" s="15" t="n">
        <v>101</v>
      </c>
      <c r="E55" s="15" t="n">
        <v>1100</v>
      </c>
      <c r="F55" s="15" t="n">
        <v>0</v>
      </c>
      <c r="G55" s="15" t="n">
        <v>0</v>
      </c>
      <c r="H55" s="15" t="n">
        <v>0</v>
      </c>
      <c r="I55" s="16" t="n">
        <v>0</v>
      </c>
      <c r="J55" s="15">
        <f>I55-F55</f>
        <v/>
      </c>
      <c r="K55" s="15">
        <f>H55-I55</f>
        <v/>
      </c>
      <c r="L55" s="15" t="n">
        <v>-0.02874</v>
      </c>
      <c r="M55" s="15" t="n"/>
      <c r="N55" s="17">
        <f>L55*J55</f>
        <v/>
      </c>
    </row>
    <row r="56" ht="13.5" customHeight="1">
      <c r="A56" s="14" t="n">
        <v>113082</v>
      </c>
      <c r="B56" s="15" t="inlineStr">
        <is>
          <t xml:space="preserve">BARRE MA T1 </t>
        </is>
      </c>
      <c r="C56" s="15" t="n">
        <v>13.8</v>
      </c>
      <c r="D56" s="15" t="n">
        <v>101</v>
      </c>
      <c r="E56" s="15" t="n">
        <v>1100</v>
      </c>
      <c r="F56" s="15" t="n">
        <v>0</v>
      </c>
      <c r="G56" s="15" t="n">
        <v>0</v>
      </c>
      <c r="H56" s="15" t="n">
        <v>0</v>
      </c>
      <c r="I56" s="16" t="n">
        <v>0</v>
      </c>
      <c r="J56" s="15">
        <f>I56-F56</f>
        <v/>
      </c>
      <c r="K56" s="15">
        <f>H56-I56</f>
        <v/>
      </c>
      <c r="L56" s="15" t="n">
        <v>-0.02839</v>
      </c>
      <c r="M56" s="15" t="n"/>
      <c r="N56" s="17">
        <f>L56*J56</f>
        <v/>
      </c>
    </row>
    <row r="57" ht="13.5" customHeight="1">
      <c r="A57" s="14" t="n">
        <v>993007</v>
      </c>
      <c r="B57" s="15" t="inlineStr">
        <is>
          <t>BAT_BARRE ~1</t>
        </is>
      </c>
      <c r="C57" s="15" t="n">
        <v>115</v>
      </c>
      <c r="D57" s="15" t="n">
        <v>101</v>
      </c>
      <c r="E57" s="15" t="n">
        <v>1100</v>
      </c>
      <c r="F57" s="15" t="n">
        <v>0</v>
      </c>
      <c r="G57" s="15" t="n">
        <v>0</v>
      </c>
      <c r="H57" s="15" t="n">
        <v>0</v>
      </c>
      <c r="I57" s="16" t="n">
        <v>0</v>
      </c>
      <c r="J57" s="15">
        <f>I57-F57</f>
        <v/>
      </c>
      <c r="K57" s="15">
        <f>H57-I57</f>
        <v/>
      </c>
      <c r="L57" s="15" t="n">
        <v>-0.02839</v>
      </c>
      <c r="M57" s="15" t="n"/>
      <c r="N57" s="17">
        <f>L57*J57</f>
        <v/>
      </c>
    </row>
    <row r="58" ht="13.5" customHeight="1">
      <c r="A58" s="14" t="n">
        <v>113085</v>
      </c>
      <c r="B58" s="15" t="inlineStr">
        <is>
          <t xml:space="preserve">WENDELL DEP </t>
        </is>
      </c>
      <c r="C58" s="15" t="n">
        <v>13.8</v>
      </c>
      <c r="D58" s="15" t="n">
        <v>101</v>
      </c>
      <c r="E58" s="15" t="n">
        <v>1100</v>
      </c>
      <c r="F58" s="15" t="n">
        <v>0</v>
      </c>
      <c r="G58" s="15" t="n">
        <v>0</v>
      </c>
      <c r="H58" s="15" t="n">
        <v>0</v>
      </c>
      <c r="I58" s="16" t="n">
        <v>0</v>
      </c>
      <c r="J58" s="15">
        <f>I58-F58</f>
        <v/>
      </c>
      <c r="K58" s="15">
        <f>H58-I58</f>
        <v/>
      </c>
      <c r="L58" s="15" t="n">
        <v>-0.02787</v>
      </c>
      <c r="M58" s="15" t="n"/>
      <c r="N58" s="17">
        <f>L58*J58</f>
        <v/>
      </c>
    </row>
    <row r="59" ht="13.5" customHeight="1">
      <c r="A59" s="14" t="n">
        <v>993015</v>
      </c>
      <c r="B59" s="15" t="inlineStr">
        <is>
          <t>SUN_WENDEL~1</t>
        </is>
      </c>
      <c r="C59" s="15" t="n">
        <v>115</v>
      </c>
      <c r="D59" s="15" t="n">
        <v>101</v>
      </c>
      <c r="E59" s="15" t="n">
        <v>1100</v>
      </c>
      <c r="F59" s="15" t="n">
        <v>0</v>
      </c>
      <c r="G59" s="15" t="n">
        <v>0</v>
      </c>
      <c r="H59" s="15" t="n">
        <v>0</v>
      </c>
      <c r="I59" s="16" t="n">
        <v>0</v>
      </c>
      <c r="J59" s="15">
        <f>I59-F59</f>
        <v/>
      </c>
      <c r="K59" s="15">
        <f>H59-I59</f>
        <v/>
      </c>
      <c r="L59" s="15" t="n">
        <v>-0.02787</v>
      </c>
      <c r="M59" s="15" t="n"/>
      <c r="N59" s="17">
        <f>L59*J59</f>
        <v/>
      </c>
    </row>
    <row r="60" ht="13.5" customHeight="1">
      <c r="A60" s="14" t="n">
        <v>993029</v>
      </c>
      <c r="B60" s="15" t="inlineStr">
        <is>
          <t>SUN_SHUTES~1</t>
        </is>
      </c>
      <c r="C60" s="15" t="n">
        <v>69</v>
      </c>
      <c r="D60" s="15" t="n">
        <v>101</v>
      </c>
      <c r="E60" s="15" t="n">
        <v>1100</v>
      </c>
      <c r="F60" s="15" t="n">
        <v>19.99</v>
      </c>
      <c r="G60" s="15" t="n">
        <v>0</v>
      </c>
      <c r="H60" s="15" t="n">
        <v>19.99</v>
      </c>
      <c r="I60" s="16" t="n">
        <v>19.99</v>
      </c>
      <c r="J60" s="15">
        <f>I60-F60</f>
        <v/>
      </c>
      <c r="K60" s="15">
        <f>H60-I60</f>
        <v/>
      </c>
      <c r="L60" s="15" t="n">
        <v>-0.0258</v>
      </c>
      <c r="M60" s="15" t="n"/>
      <c r="N60" s="17">
        <f>L60*J60</f>
        <v/>
      </c>
    </row>
    <row r="61" ht="13.5" customHeight="1">
      <c r="A61" s="14" t="n">
        <v>993000</v>
      </c>
      <c r="B61" s="15" t="inlineStr">
        <is>
          <t>SUN_TREASU~1</t>
        </is>
      </c>
      <c r="C61" s="15" t="n">
        <v>115</v>
      </c>
      <c r="D61" s="15" t="n">
        <v>101</v>
      </c>
      <c r="E61" s="15" t="n">
        <v>1100</v>
      </c>
      <c r="F61" s="15" t="n">
        <v>0</v>
      </c>
      <c r="G61" s="15" t="n">
        <v>0</v>
      </c>
      <c r="H61" s="15" t="n">
        <v>0</v>
      </c>
      <c r="I61" s="16" t="n">
        <v>0</v>
      </c>
      <c r="J61" s="15">
        <f>I61-F61</f>
        <v/>
      </c>
      <c r="K61" s="15">
        <f>H61-I61</f>
        <v/>
      </c>
      <c r="L61" s="15" t="n">
        <v>-0.02138</v>
      </c>
      <c r="M61" s="15" t="n"/>
      <c r="N61" s="17">
        <f>L61*J61</f>
        <v/>
      </c>
    </row>
    <row r="62" ht="13.5" customHeight="1">
      <c r="A62" s="14" t="n">
        <v>113142</v>
      </c>
      <c r="B62" s="15" t="inlineStr">
        <is>
          <t xml:space="preserve">SOLTERRA A  </t>
        </is>
      </c>
      <c r="C62" s="15" t="n">
        <v>0.48</v>
      </c>
      <c r="D62" s="15" t="n">
        <v>101</v>
      </c>
      <c r="E62" s="15" t="n">
        <v>1100</v>
      </c>
      <c r="F62" s="15" t="n">
        <v>0</v>
      </c>
      <c r="G62" s="15" t="n">
        <v>0</v>
      </c>
      <c r="H62" s="15" t="n">
        <v>0</v>
      </c>
      <c r="I62" s="16" t="n">
        <v>0</v>
      </c>
      <c r="J62" s="15">
        <f>I62-F62</f>
        <v/>
      </c>
      <c r="K62" s="15">
        <f>H62-I62</f>
        <v/>
      </c>
      <c r="L62" s="15" t="n">
        <v>-0.02138</v>
      </c>
      <c r="M62" s="15" t="n"/>
      <c r="N62" s="17">
        <f>L62*J62</f>
        <v/>
      </c>
    </row>
    <row r="63" ht="13.5" customHeight="1">
      <c r="A63" s="14" t="n">
        <v>113143</v>
      </c>
      <c r="B63" s="15" t="inlineStr">
        <is>
          <t xml:space="preserve">SOLTERRA B  </t>
        </is>
      </c>
      <c r="C63" s="15" t="n">
        <v>0.42</v>
      </c>
      <c r="D63" s="15" t="n">
        <v>101</v>
      </c>
      <c r="E63" s="15" t="n">
        <v>1100</v>
      </c>
      <c r="F63" s="15" t="n">
        <v>0</v>
      </c>
      <c r="G63" s="15" t="n">
        <v>0</v>
      </c>
      <c r="H63" s="15" t="n">
        <v>0</v>
      </c>
      <c r="I63" s="16" t="n">
        <v>0</v>
      </c>
      <c r="J63" s="15">
        <f>I63-F63</f>
        <v/>
      </c>
      <c r="K63" s="15">
        <f>H63-I63</f>
        <v/>
      </c>
      <c r="L63" s="15" t="n">
        <v>-0.02138</v>
      </c>
      <c r="M63" s="15" t="n"/>
      <c r="N63" s="17">
        <f>L63*J63</f>
        <v/>
      </c>
    </row>
    <row r="64" ht="13.5" customHeight="1">
      <c r="A64" s="14" t="n">
        <v>993034</v>
      </c>
      <c r="B64" s="15" t="inlineStr">
        <is>
          <t>SUN_BELCHE~1</t>
        </is>
      </c>
      <c r="C64" s="15" t="n">
        <v>69</v>
      </c>
      <c r="D64" s="15" t="n">
        <v>101</v>
      </c>
      <c r="E64" s="15" t="n">
        <v>1100</v>
      </c>
      <c r="F64" s="15" t="n">
        <v>17.93</v>
      </c>
      <c r="G64" s="15" t="n">
        <v>0</v>
      </c>
      <c r="H64" s="15" t="n">
        <v>17.93</v>
      </c>
      <c r="I64" s="16" t="n">
        <v>17.93</v>
      </c>
      <c r="J64" s="15">
        <f>I64-F64</f>
        <v/>
      </c>
      <c r="K64" s="15">
        <f>H64-I64</f>
        <v/>
      </c>
      <c r="L64" s="15" t="n">
        <v>-0.01796</v>
      </c>
      <c r="M64" s="15" t="n"/>
      <c r="N64" s="17">
        <f>L64*J64</f>
        <v/>
      </c>
    </row>
    <row r="65" ht="13.5" customHeight="1">
      <c r="A65" s="14" t="n">
        <v>993038</v>
      </c>
      <c r="B65" s="15" t="inlineStr">
        <is>
          <t>SUN_ROYALS~1</t>
        </is>
      </c>
      <c r="C65" s="15" t="n">
        <v>69</v>
      </c>
      <c r="D65" s="15" t="n">
        <v>101</v>
      </c>
      <c r="E65" s="15" t="n">
        <v>1100</v>
      </c>
      <c r="F65" s="15" t="n">
        <v>2.5</v>
      </c>
      <c r="G65" s="15" t="n">
        <v>0</v>
      </c>
      <c r="H65" s="15" t="n">
        <v>2.5</v>
      </c>
      <c r="I65" s="16" t="n">
        <v>2.5</v>
      </c>
      <c r="J65" s="15">
        <f>I65-F65</f>
        <v/>
      </c>
      <c r="K65" s="15">
        <f>H65-I65</f>
        <v/>
      </c>
      <c r="L65" s="15" t="n">
        <v>-0.01761</v>
      </c>
      <c r="M65" s="15" t="n"/>
      <c r="N65" s="17">
        <f>L65*J65</f>
        <v/>
      </c>
    </row>
    <row r="66" ht="13.5" customHeight="1">
      <c r="A66" s="14" t="n">
        <v>993342</v>
      </c>
      <c r="B66" s="15" t="inlineStr">
        <is>
          <t>SUN_CRYSTA~1</t>
        </is>
      </c>
      <c r="C66" s="15" t="n">
        <v>69</v>
      </c>
      <c r="D66" s="15" t="n">
        <v>101</v>
      </c>
      <c r="E66" s="15" t="n">
        <v>1110</v>
      </c>
      <c r="F66" s="15" t="n">
        <v>0</v>
      </c>
      <c r="G66" s="15" t="n">
        <v>0</v>
      </c>
      <c r="H66" s="15" t="n">
        <v>0</v>
      </c>
      <c r="I66" s="16" t="n">
        <v>0</v>
      </c>
      <c r="J66" s="15">
        <f>I66-F66</f>
        <v/>
      </c>
      <c r="K66" s="15">
        <f>H66-I66</f>
        <v/>
      </c>
      <c r="L66" s="15" t="n">
        <v>-0.01602</v>
      </c>
      <c r="M66" s="15" t="n"/>
      <c r="N66" s="17">
        <f>L66*J66</f>
        <v/>
      </c>
    </row>
    <row r="67" ht="13.5" customHeight="1">
      <c r="A67" s="14" t="n">
        <v>113020</v>
      </c>
      <c r="B67" s="15" t="inlineStr">
        <is>
          <t>DaymarkGe~42</t>
        </is>
      </c>
      <c r="C67" s="15" t="n">
        <v>115</v>
      </c>
      <c r="D67" s="15" t="n">
        <v>101</v>
      </c>
      <c r="E67" s="15" t="n">
        <v>1100</v>
      </c>
      <c r="F67" s="15" t="n">
        <v>0</v>
      </c>
      <c r="G67" s="15" t="n">
        <v>0</v>
      </c>
      <c r="H67" s="15" t="n">
        <v>0</v>
      </c>
      <c r="I67" s="16" t="n">
        <v>0</v>
      </c>
      <c r="J67" s="15">
        <f>I67-F67</f>
        <v/>
      </c>
      <c r="K67" s="15">
        <f>H67-I67</f>
        <v/>
      </c>
      <c r="L67" s="15" t="n">
        <v>-0.01419</v>
      </c>
      <c r="M67" s="15" t="n"/>
      <c r="N67" s="17">
        <f>L67*J67</f>
        <v/>
      </c>
    </row>
    <row r="68" ht="13.5" customHeight="1">
      <c r="A68" s="14" t="n">
        <v>993031</v>
      </c>
      <c r="B68" s="15" t="inlineStr">
        <is>
          <t xml:space="preserve">SUN_WARE    </t>
        </is>
      </c>
      <c r="C68" s="15" t="n">
        <v>69</v>
      </c>
      <c r="D68" s="15" t="n">
        <v>101</v>
      </c>
      <c r="E68" s="15" t="n">
        <v>1100</v>
      </c>
      <c r="F68" s="15" t="n">
        <v>60.61</v>
      </c>
      <c r="G68" s="15" t="n">
        <v>0</v>
      </c>
      <c r="H68" s="15" t="n">
        <v>85.08</v>
      </c>
      <c r="I68" s="16" t="n">
        <v>60.61</v>
      </c>
      <c r="J68" s="15">
        <f>I68-F68</f>
        <v/>
      </c>
      <c r="K68" s="15">
        <f>H68-I68</f>
        <v/>
      </c>
      <c r="L68" s="15" t="n">
        <v>-0.01336</v>
      </c>
      <c r="M68" s="15" t="n"/>
      <c r="N68" s="17">
        <f>L68*J68</f>
        <v/>
      </c>
    </row>
    <row r="69" ht="13.5" customHeight="1">
      <c r="A69" s="14" t="n">
        <v>993037</v>
      </c>
      <c r="B69" s="15" t="inlineStr">
        <is>
          <t>SUN_LASHAW~1</t>
        </is>
      </c>
      <c r="C69" s="15" t="n">
        <v>69</v>
      </c>
      <c r="D69" s="15" t="n">
        <v>101</v>
      </c>
      <c r="E69" s="15" t="n">
        <v>1100</v>
      </c>
      <c r="F69" s="15" t="n">
        <v>18.09</v>
      </c>
      <c r="G69" s="15" t="n">
        <v>0</v>
      </c>
      <c r="H69" s="15" t="n">
        <v>26.15</v>
      </c>
      <c r="I69" s="16" t="n">
        <v>18.09</v>
      </c>
      <c r="J69" s="15">
        <f>I69-F69</f>
        <v/>
      </c>
      <c r="K69" s="15">
        <f>H69-I69</f>
        <v/>
      </c>
      <c r="L69" s="15" t="n">
        <v>-0.01177</v>
      </c>
      <c r="M69" s="15" t="n"/>
      <c r="N69" s="17">
        <f>L69*J69</f>
        <v/>
      </c>
    </row>
    <row r="70" ht="13.5" customHeight="1">
      <c r="A70" s="14" t="n">
        <v>113889</v>
      </c>
      <c r="B70" s="15" t="inlineStr">
        <is>
          <t xml:space="preserve">PRINCETON   </t>
        </is>
      </c>
      <c r="C70" s="15" t="n">
        <v>13.8</v>
      </c>
      <c r="D70" s="15" t="n">
        <v>101</v>
      </c>
      <c r="E70" s="15" t="n">
        <v>1208</v>
      </c>
      <c r="F70" s="15" t="n">
        <v>0</v>
      </c>
      <c r="G70" s="15" t="n">
        <v>0</v>
      </c>
      <c r="H70" s="15" t="n">
        <v>0</v>
      </c>
      <c r="I70" s="16" t="n">
        <v>0</v>
      </c>
      <c r="J70" s="15">
        <f>I70-F70</f>
        <v/>
      </c>
      <c r="K70" s="15">
        <f>H70-I70</f>
        <v/>
      </c>
      <c r="L70" s="15" t="n">
        <v>-0.01168</v>
      </c>
      <c r="M70" s="15" t="n"/>
      <c r="N70" s="17">
        <f>L70*J70</f>
        <v/>
      </c>
    </row>
    <row r="71" ht="13.5" customHeight="1">
      <c r="A71" s="14" t="n">
        <v>113138</v>
      </c>
      <c r="B71" s="15" t="inlineStr">
        <is>
          <t xml:space="preserve">VUELTA_GEN  </t>
        </is>
      </c>
      <c r="C71" s="15" t="n">
        <v>0.38</v>
      </c>
      <c r="D71" s="15" t="n">
        <v>101</v>
      </c>
      <c r="E71" s="15" t="n">
        <v>1100</v>
      </c>
      <c r="F71" s="15" t="n">
        <v>0</v>
      </c>
      <c r="G71" s="15" t="n">
        <v>0</v>
      </c>
      <c r="H71" s="15" t="n">
        <v>0</v>
      </c>
      <c r="I71" s="16" t="n">
        <v>0</v>
      </c>
      <c r="J71" s="15">
        <f>I71-F71</f>
        <v/>
      </c>
      <c r="K71" s="15">
        <f>H71-I71</f>
        <v/>
      </c>
      <c r="L71" s="15" t="n">
        <v>-0.01131</v>
      </c>
      <c r="M71" s="15" t="n"/>
      <c r="N71" s="17">
        <f>L71*J71</f>
        <v/>
      </c>
    </row>
    <row r="72" ht="13.5" customHeight="1">
      <c r="A72" s="14" t="n">
        <v>113139</v>
      </c>
      <c r="B72" s="15" t="inlineStr">
        <is>
          <t xml:space="preserve">OLD_WARDOUR </t>
        </is>
      </c>
      <c r="C72" s="15" t="n">
        <v>0.38</v>
      </c>
      <c r="D72" s="15" t="n">
        <v>101</v>
      </c>
      <c r="E72" s="15" t="n">
        <v>1100</v>
      </c>
      <c r="F72" s="15" t="n">
        <v>2.33</v>
      </c>
      <c r="G72" s="15" t="n">
        <v>0</v>
      </c>
      <c r="H72" s="15" t="n">
        <v>2.38</v>
      </c>
      <c r="I72" s="16" t="n">
        <v>2.38</v>
      </c>
      <c r="J72" s="15">
        <f>I72-F72</f>
        <v/>
      </c>
      <c r="K72" s="15">
        <f>H72-I72</f>
        <v/>
      </c>
      <c r="L72" s="15" t="n">
        <v>-0.01131</v>
      </c>
      <c r="M72" s="15" t="n"/>
      <c r="N72" s="17">
        <f>L72*J72</f>
        <v/>
      </c>
    </row>
    <row r="73" ht="13.5" customHeight="1">
      <c r="A73" s="14" t="n">
        <v>993054</v>
      </c>
      <c r="B73" s="15" t="inlineStr">
        <is>
          <t>SUN_MEADOW~1</t>
        </is>
      </c>
      <c r="C73" s="15" t="n">
        <v>69</v>
      </c>
      <c r="D73" s="15" t="n">
        <v>101</v>
      </c>
      <c r="E73" s="15" t="n">
        <v>1100</v>
      </c>
      <c r="F73" s="15" t="n">
        <v>13.6</v>
      </c>
      <c r="G73" s="15" t="n">
        <v>0</v>
      </c>
      <c r="H73" s="15" t="n">
        <v>13.6</v>
      </c>
      <c r="I73" s="16" t="n">
        <v>13.6</v>
      </c>
      <c r="J73" s="15">
        <f>I73-F73</f>
        <v/>
      </c>
      <c r="K73" s="15">
        <f>H73-I73</f>
        <v/>
      </c>
      <c r="L73" s="15" t="n">
        <v>-0.011</v>
      </c>
      <c r="M73" s="15" t="n"/>
      <c r="N73" s="17">
        <f>L73*J73</f>
        <v/>
      </c>
    </row>
    <row r="74" ht="13.5" customHeight="1">
      <c r="A74" s="14" t="n">
        <v>993039</v>
      </c>
      <c r="B74" s="15" t="inlineStr">
        <is>
          <t>SUN_MEADOW~2</t>
        </is>
      </c>
      <c r="C74" s="15" t="n">
        <v>69</v>
      </c>
      <c r="D74" s="15" t="n">
        <v>101</v>
      </c>
      <c r="E74" s="15" t="n">
        <v>1100</v>
      </c>
      <c r="F74" s="15" t="n">
        <v>8.130000000000001</v>
      </c>
      <c r="G74" s="15" t="n">
        <v>0</v>
      </c>
      <c r="H74" s="15" t="n">
        <v>8.130000000000001</v>
      </c>
      <c r="I74" s="16" t="n">
        <v>8.130000000000001</v>
      </c>
      <c r="J74" s="15">
        <f>I74-F74</f>
        <v/>
      </c>
      <c r="K74" s="15">
        <f>H74-I74</f>
        <v/>
      </c>
      <c r="L74" s="15" t="n">
        <v>-0.011</v>
      </c>
      <c r="M74" s="15" t="n"/>
      <c r="N74" s="17">
        <f>L74*J74</f>
        <v/>
      </c>
    </row>
    <row r="75" ht="13.5" customHeight="1">
      <c r="A75" s="14" t="n">
        <v>997910</v>
      </c>
      <c r="B75" s="15" t="inlineStr">
        <is>
          <t>SUN_VERNON~1</t>
        </is>
      </c>
      <c r="C75" s="15" t="n">
        <v>115</v>
      </c>
      <c r="D75" s="15" t="n">
        <v>101</v>
      </c>
      <c r="E75" s="15" t="n">
        <v>700</v>
      </c>
      <c r="F75" s="15" t="n">
        <v>0</v>
      </c>
      <c r="G75" s="15" t="n">
        <v>0</v>
      </c>
      <c r="H75" s="15" t="n">
        <v>0</v>
      </c>
      <c r="I75" s="16" t="n">
        <v>0</v>
      </c>
      <c r="J75" s="15">
        <f>I75-F75</f>
        <v/>
      </c>
      <c r="K75" s="15">
        <f>H75-I75</f>
        <v/>
      </c>
      <c r="L75" s="15" t="n">
        <v>-0.00945</v>
      </c>
      <c r="M75" s="15" t="n"/>
      <c r="N75" s="17">
        <f>L75*J75</f>
        <v/>
      </c>
    </row>
    <row r="76" ht="13.5" customHeight="1">
      <c r="A76" s="14" t="n">
        <v>994946</v>
      </c>
      <c r="B76" s="15" t="inlineStr">
        <is>
          <t>SUN_VERNON~2</t>
        </is>
      </c>
      <c r="C76" s="15" t="n">
        <v>115</v>
      </c>
      <c r="D76" s="15" t="n">
        <v>101</v>
      </c>
      <c r="E76" s="15" t="n">
        <v>99</v>
      </c>
      <c r="F76" s="15" t="n">
        <v>0</v>
      </c>
      <c r="G76" s="15" t="n">
        <v>0</v>
      </c>
      <c r="H76" s="15" t="n">
        <v>0</v>
      </c>
      <c r="I76" s="16" t="n">
        <v>0</v>
      </c>
      <c r="J76" s="15">
        <f>I76-F76</f>
        <v/>
      </c>
      <c r="K76" s="15">
        <f>H76-I76</f>
        <v/>
      </c>
      <c r="L76" s="15" t="n">
        <v>-0.0083</v>
      </c>
      <c r="M76" s="15" t="n"/>
      <c r="N76" s="17">
        <f>L76*J76</f>
        <v/>
      </c>
    </row>
    <row r="77" ht="13.5" customHeight="1">
      <c r="A77" s="14" t="n">
        <v>994935</v>
      </c>
      <c r="B77" s="15" t="inlineStr">
        <is>
          <t>SUN_CHESTN~1</t>
        </is>
      </c>
      <c r="C77" s="15" t="n">
        <v>115</v>
      </c>
      <c r="D77" s="15" t="n">
        <v>101</v>
      </c>
      <c r="E77" s="15" t="n">
        <v>680</v>
      </c>
      <c r="F77" s="15" t="n">
        <v>0</v>
      </c>
      <c r="G77" s="15" t="n">
        <v>0</v>
      </c>
      <c r="H77" s="15" t="n">
        <v>0</v>
      </c>
      <c r="I77" s="16" t="n">
        <v>0</v>
      </c>
      <c r="J77" s="15">
        <f>I77-F77</f>
        <v/>
      </c>
      <c r="K77" s="15">
        <f>H77-I77</f>
        <v/>
      </c>
      <c r="L77" s="15" t="n">
        <v>-0.00822</v>
      </c>
      <c r="M77" s="15" t="n"/>
      <c r="N77" s="17">
        <f>L77*J77</f>
        <v/>
      </c>
    </row>
    <row r="78" ht="13.5" customHeight="1">
      <c r="A78" s="14" t="n">
        <v>993285</v>
      </c>
      <c r="B78" s="15" t="inlineStr">
        <is>
          <t>SUN_LITCHF~1</t>
        </is>
      </c>
      <c r="C78" s="15" t="n">
        <v>115</v>
      </c>
      <c r="D78" s="15" t="n">
        <v>101</v>
      </c>
      <c r="E78" s="15" t="n">
        <v>1110</v>
      </c>
      <c r="F78" s="15" t="n">
        <v>0</v>
      </c>
      <c r="G78" s="15" t="n">
        <v>0</v>
      </c>
      <c r="H78" s="15" t="n">
        <v>0</v>
      </c>
      <c r="I78" s="16" t="n">
        <v>0</v>
      </c>
      <c r="J78" s="15">
        <f>I78-F78</f>
        <v/>
      </c>
      <c r="K78" s="15">
        <f>H78-I78</f>
        <v/>
      </c>
      <c r="L78" s="15" t="n">
        <v>-0.00793</v>
      </c>
      <c r="M78" s="15" t="n"/>
      <c r="N78" s="17">
        <f>L78*J78</f>
        <v/>
      </c>
    </row>
    <row r="79" ht="13.5" customHeight="1">
      <c r="A79" s="14" t="n">
        <v>997010</v>
      </c>
      <c r="B79" s="15" t="inlineStr">
        <is>
          <t>HVDC_COOLI~1</t>
        </is>
      </c>
      <c r="C79" s="15" t="n">
        <v>345</v>
      </c>
      <c r="D79" s="15" t="n">
        <v>101</v>
      </c>
      <c r="E79" s="15" t="n">
        <v>700</v>
      </c>
      <c r="F79" s="15" t="n">
        <v>0</v>
      </c>
      <c r="G79" s="15" t="n">
        <v>0</v>
      </c>
      <c r="H79" s="15" t="n">
        <v>0</v>
      </c>
      <c r="I79" s="16" t="n">
        <v>0</v>
      </c>
      <c r="J79" s="15">
        <f>I79-F79</f>
        <v/>
      </c>
      <c r="K79" s="15">
        <f>H79-I79</f>
        <v/>
      </c>
      <c r="L79" s="15" t="n">
        <v>-0.007849999999999999</v>
      </c>
      <c r="M79" s="15" t="n"/>
      <c r="N79" s="17">
        <f>L79*J79</f>
        <v/>
      </c>
    </row>
    <row r="80" ht="13.5" customHeight="1">
      <c r="A80" s="14" t="n">
        <v>993328</v>
      </c>
      <c r="B80" s="15" t="inlineStr">
        <is>
          <t>SUN_EAST W~1</t>
        </is>
      </c>
      <c r="C80" s="15" t="n">
        <v>69</v>
      </c>
      <c r="D80" s="15" t="n">
        <v>101</v>
      </c>
      <c r="E80" s="15" t="n">
        <v>1110</v>
      </c>
      <c r="F80" s="15" t="n">
        <v>9.93</v>
      </c>
      <c r="G80" s="15" t="n">
        <v>0</v>
      </c>
      <c r="H80" s="15" t="n">
        <v>9.93</v>
      </c>
      <c r="I80" s="16" t="n">
        <v>9.93</v>
      </c>
      <c r="J80" s="15">
        <f>I80-F80</f>
        <v/>
      </c>
      <c r="K80" s="15">
        <f>H80-I80</f>
        <v/>
      </c>
      <c r="L80" s="15" t="n">
        <v>-0.007820000000000001</v>
      </c>
      <c r="M80" s="15" t="n"/>
      <c r="N80" s="17">
        <f>L80*J80</f>
        <v/>
      </c>
    </row>
    <row r="81" ht="13.5" customHeight="1">
      <c r="A81" s="14" t="n">
        <v>993282</v>
      </c>
      <c r="B81" s="15" t="inlineStr">
        <is>
          <t>SUN_FLAGG ~1</t>
        </is>
      </c>
      <c r="C81" s="15" t="n">
        <v>115</v>
      </c>
      <c r="D81" s="15" t="n">
        <v>101</v>
      </c>
      <c r="E81" s="15" t="n">
        <v>1110</v>
      </c>
      <c r="F81" s="15" t="n">
        <v>0</v>
      </c>
      <c r="G81" s="15" t="n">
        <v>0</v>
      </c>
      <c r="H81" s="15" t="n">
        <v>0</v>
      </c>
      <c r="I81" s="16" t="n">
        <v>0</v>
      </c>
      <c r="J81" s="15">
        <f>I81-F81</f>
        <v/>
      </c>
      <c r="K81" s="15">
        <f>H81-I81</f>
        <v/>
      </c>
      <c r="L81" s="15" t="n">
        <v>-0.00774</v>
      </c>
      <c r="M81" s="15" t="n"/>
      <c r="N81" s="17">
        <f>L81*J81</f>
        <v/>
      </c>
    </row>
    <row r="82" ht="13.5" customHeight="1">
      <c r="A82" s="14" t="n">
        <v>113877</v>
      </c>
      <c r="B82" s="15" t="inlineStr">
        <is>
          <t>PINETREE PWR</t>
        </is>
      </c>
      <c r="C82" s="15" t="n">
        <v>13.8</v>
      </c>
      <c r="D82" s="15" t="n">
        <v>101</v>
      </c>
      <c r="E82" s="15" t="n">
        <v>1206</v>
      </c>
      <c r="F82" s="15" t="n">
        <v>0</v>
      </c>
      <c r="G82" s="15" t="n">
        <v>0</v>
      </c>
      <c r="H82" s="15" t="n">
        <v>0</v>
      </c>
      <c r="I82" s="16" t="n">
        <v>0</v>
      </c>
      <c r="J82" s="15">
        <f>I82-F82</f>
        <v/>
      </c>
      <c r="K82" s="15">
        <f>H82-I82</f>
        <v/>
      </c>
      <c r="L82" s="15" t="n">
        <v>-0.00774</v>
      </c>
      <c r="M82" s="15" t="n"/>
      <c r="N82" s="17">
        <f>L82*J82</f>
        <v/>
      </c>
    </row>
    <row r="83" ht="13.5" customHeight="1">
      <c r="A83" s="14" t="n">
        <v>993868</v>
      </c>
      <c r="B83" s="15" t="inlineStr">
        <is>
          <t>WDS_FLAGG ~1</t>
        </is>
      </c>
      <c r="C83" s="15" t="n">
        <v>69</v>
      </c>
      <c r="D83" s="15" t="n">
        <v>101</v>
      </c>
      <c r="E83" s="15" t="n">
        <v>1206</v>
      </c>
      <c r="F83" s="15" t="n">
        <v>0</v>
      </c>
      <c r="G83" s="15" t="n">
        <v>0</v>
      </c>
      <c r="H83" s="15" t="n">
        <v>0</v>
      </c>
      <c r="I83" s="16" t="n">
        <v>0</v>
      </c>
      <c r="J83" s="15">
        <f>I83-F83</f>
        <v/>
      </c>
      <c r="K83" s="15">
        <f>H83-I83</f>
        <v/>
      </c>
      <c r="L83" s="15" t="n">
        <v>-0.00774</v>
      </c>
      <c r="M83" s="15" t="n"/>
      <c r="N83" s="17">
        <f>L83*J83</f>
        <v/>
      </c>
    </row>
    <row r="84" ht="13.5" customHeight="1">
      <c r="A84" s="14" t="n">
        <v>998476</v>
      </c>
      <c r="B84" s="15" t="inlineStr">
        <is>
          <t>SUN_CARVER~1</t>
        </is>
      </c>
      <c r="C84" s="15" t="n">
        <v>46</v>
      </c>
      <c r="D84" s="15" t="n">
        <v>101</v>
      </c>
      <c r="E84" s="15" t="n">
        <v>802</v>
      </c>
      <c r="F84" s="15" t="n">
        <v>0</v>
      </c>
      <c r="G84" s="15" t="n">
        <v>0</v>
      </c>
      <c r="H84" s="15" t="n">
        <v>0</v>
      </c>
      <c r="I84" s="16" t="n">
        <v>0</v>
      </c>
      <c r="J84" s="15">
        <f>I84-F84</f>
        <v/>
      </c>
      <c r="K84" s="15">
        <f>H84-I84</f>
        <v/>
      </c>
      <c r="L84" s="15" t="n">
        <v>-0.00767</v>
      </c>
      <c r="M84" s="15" t="n"/>
      <c r="N84" s="17">
        <f>L84*J84</f>
        <v/>
      </c>
    </row>
    <row r="85" ht="13.5" customHeight="1">
      <c r="A85" s="14" t="n">
        <v>108949</v>
      </c>
      <c r="B85" s="15" t="inlineStr">
        <is>
          <t xml:space="preserve">BELDENS     </t>
        </is>
      </c>
      <c r="C85" s="15" t="n">
        <v>4.16</v>
      </c>
      <c r="D85" s="15" t="n">
        <v>101</v>
      </c>
      <c r="E85" s="15" t="n">
        <v>704</v>
      </c>
      <c r="F85" s="15" t="n">
        <v>0</v>
      </c>
      <c r="G85" s="15" t="n">
        <v>0</v>
      </c>
      <c r="H85" s="15" t="n">
        <v>0</v>
      </c>
      <c r="I85" s="16" t="n">
        <v>0</v>
      </c>
      <c r="J85" s="15">
        <f>I85-F85</f>
        <v/>
      </c>
      <c r="K85" s="15">
        <f>H85-I85</f>
        <v/>
      </c>
      <c r="L85" s="15" t="n">
        <v>-0.00765</v>
      </c>
      <c r="M85" s="15" t="n"/>
      <c r="N85" s="17">
        <f>L85*J85</f>
        <v/>
      </c>
    </row>
    <row r="86" ht="13.5" customHeight="1">
      <c r="A86" s="14" t="n">
        <v>108951</v>
      </c>
      <c r="B86" s="15" t="inlineStr">
        <is>
          <t xml:space="preserve">HUNTINGTON  </t>
        </is>
      </c>
      <c r="C86" s="15" t="n">
        <v>4.16</v>
      </c>
      <c r="D86" s="15" t="n">
        <v>101</v>
      </c>
      <c r="E86" s="15" t="n">
        <v>704</v>
      </c>
      <c r="F86" s="15" t="n">
        <v>0</v>
      </c>
      <c r="G86" s="15" t="n">
        <v>0</v>
      </c>
      <c r="H86" s="15" t="n">
        <v>0</v>
      </c>
      <c r="I86" s="16" t="n">
        <v>0</v>
      </c>
      <c r="J86" s="15">
        <f>I86-F86</f>
        <v/>
      </c>
      <c r="K86" s="15">
        <f>H86-I86</f>
        <v/>
      </c>
      <c r="L86" s="15" t="n">
        <v>-0.00765</v>
      </c>
      <c r="M86" s="15" t="n"/>
      <c r="N86" s="17">
        <f>L86*J86</f>
        <v/>
      </c>
    </row>
    <row r="87" ht="13.5" customHeight="1">
      <c r="A87" s="14" t="n">
        <v>108953</v>
      </c>
      <c r="B87" s="15" t="inlineStr">
        <is>
          <t xml:space="preserve">PROCTOR HYD </t>
        </is>
      </c>
      <c r="C87" s="15" t="n">
        <v>4.16</v>
      </c>
      <c r="D87" s="15" t="n">
        <v>101</v>
      </c>
      <c r="E87" s="15" t="n">
        <v>704</v>
      </c>
      <c r="F87" s="15" t="n">
        <v>0</v>
      </c>
      <c r="G87" s="15" t="n">
        <v>0</v>
      </c>
      <c r="H87" s="15" t="n">
        <v>0</v>
      </c>
      <c r="I87" s="16" t="n">
        <v>0</v>
      </c>
      <c r="J87" s="15">
        <f>I87-F87</f>
        <v/>
      </c>
      <c r="K87" s="15">
        <f>H87-I87</f>
        <v/>
      </c>
      <c r="L87" s="15" t="n">
        <v>-0.00764</v>
      </c>
      <c r="M87" s="15" t="n"/>
      <c r="N87" s="17">
        <f>L87*J87</f>
        <v/>
      </c>
    </row>
    <row r="88" ht="13.5" customHeight="1">
      <c r="A88" s="14" t="n">
        <v>109151</v>
      </c>
      <c r="B88" s="15" t="inlineStr">
        <is>
          <t xml:space="preserve">COOL_PV_GEN </t>
        </is>
      </c>
      <c r="C88" s="15" t="n">
        <v>0.6</v>
      </c>
      <c r="D88" s="15" t="n">
        <v>101</v>
      </c>
      <c r="E88" s="15" t="n">
        <v>703</v>
      </c>
      <c r="F88" s="15" t="n">
        <v>0</v>
      </c>
      <c r="G88" s="15" t="n">
        <v>0</v>
      </c>
      <c r="H88" s="15" t="n">
        <v>0</v>
      </c>
      <c r="I88" s="16" t="n">
        <v>0</v>
      </c>
      <c r="J88" s="15">
        <f>I88-F88</f>
        <v/>
      </c>
      <c r="K88" s="15">
        <f>H88-I88</f>
        <v/>
      </c>
      <c r="L88" s="15" t="n">
        <v>-0.00763</v>
      </c>
      <c r="M88" s="15" t="n"/>
      <c r="N88" s="17">
        <f>L88*J88</f>
        <v/>
      </c>
    </row>
    <row r="89" ht="13.5" customHeight="1">
      <c r="A89" s="14" t="n">
        <v>109051</v>
      </c>
      <c r="B89" s="15" t="inlineStr">
        <is>
          <t xml:space="preserve">GLEN HYDRO  </t>
        </is>
      </c>
      <c r="C89" s="15" t="n">
        <v>13.2</v>
      </c>
      <c r="D89" s="15" t="n">
        <v>101</v>
      </c>
      <c r="E89" s="15" t="n">
        <v>704</v>
      </c>
      <c r="F89" s="15" t="n">
        <v>0</v>
      </c>
      <c r="G89" s="15" t="n">
        <v>0</v>
      </c>
      <c r="H89" s="15" t="n">
        <v>0</v>
      </c>
      <c r="I89" s="16" t="n">
        <v>0</v>
      </c>
      <c r="J89" s="15">
        <f>I89-F89</f>
        <v/>
      </c>
      <c r="K89" s="15">
        <f>H89-I89</f>
        <v/>
      </c>
      <c r="L89" s="15" t="n">
        <v>-0.00762</v>
      </c>
      <c r="M89" s="15" t="n"/>
      <c r="N89" s="17">
        <f>L89*J89</f>
        <v/>
      </c>
    </row>
    <row r="90" ht="13.5" customHeight="1">
      <c r="A90" s="14" t="n">
        <v>109079</v>
      </c>
      <c r="B90" s="15" t="inlineStr">
        <is>
          <t xml:space="preserve">PATCH HYDRO </t>
        </is>
      </c>
      <c r="C90" s="15" t="n">
        <v>2.3</v>
      </c>
      <c r="D90" s="15" t="n">
        <v>101</v>
      </c>
      <c r="E90" s="15" t="n">
        <v>704</v>
      </c>
      <c r="F90" s="15" t="n">
        <v>0</v>
      </c>
      <c r="G90" s="15" t="n">
        <v>0</v>
      </c>
      <c r="H90" s="15" t="n">
        <v>0</v>
      </c>
      <c r="I90" s="16" t="n">
        <v>0</v>
      </c>
      <c r="J90" s="15">
        <f>I90-F90</f>
        <v/>
      </c>
      <c r="K90" s="15">
        <f>H90-I90</f>
        <v/>
      </c>
      <c r="L90" s="15" t="n">
        <v>-0.00762</v>
      </c>
      <c r="M90" s="15" t="n"/>
      <c r="N90" s="17">
        <f>L90*J90</f>
        <v/>
      </c>
    </row>
    <row r="91" ht="13.5" customHeight="1">
      <c r="A91" s="14" t="n">
        <v>109053</v>
      </c>
      <c r="B91" s="15" t="inlineStr">
        <is>
          <t xml:space="preserve">RUTLAND GT  </t>
        </is>
      </c>
      <c r="C91" s="15" t="n">
        <v>13.2</v>
      </c>
      <c r="D91" s="15" t="n">
        <v>101</v>
      </c>
      <c r="E91" s="15" t="n">
        <v>704</v>
      </c>
      <c r="F91" s="15" t="n">
        <v>0</v>
      </c>
      <c r="G91" s="15" t="n">
        <v>0</v>
      </c>
      <c r="H91" s="15" t="n">
        <v>0</v>
      </c>
      <c r="I91" s="16" t="n">
        <v>0</v>
      </c>
      <c r="J91" s="15">
        <f>I91-F91</f>
        <v/>
      </c>
      <c r="K91" s="15">
        <f>H91-I91</f>
        <v/>
      </c>
      <c r="L91" s="15" t="n">
        <v>-0.00761</v>
      </c>
      <c r="M91" s="15" t="n"/>
      <c r="N91" s="17">
        <f>L91*J91</f>
        <v/>
      </c>
    </row>
    <row r="92" ht="13.5" customHeight="1">
      <c r="A92" s="14" t="n">
        <v>109065</v>
      </c>
      <c r="B92" s="15" t="inlineStr">
        <is>
          <t>RUT GT_D1_CR</t>
        </is>
      </c>
      <c r="C92" s="15" t="n">
        <v>12.5</v>
      </c>
      <c r="D92" s="15" t="n">
        <v>101</v>
      </c>
      <c r="E92" s="15" t="n">
        <v>802</v>
      </c>
      <c r="F92" s="15" t="n">
        <v>0</v>
      </c>
      <c r="G92" s="15" t="n">
        <v>0</v>
      </c>
      <c r="H92" s="15" t="n">
        <v>0</v>
      </c>
      <c r="I92" s="16" t="n">
        <v>0</v>
      </c>
      <c r="J92" s="15">
        <f>I92-F92</f>
        <v/>
      </c>
      <c r="K92" s="15">
        <f>H92-I92</f>
        <v/>
      </c>
      <c r="L92" s="15" t="n">
        <v>-0.00761</v>
      </c>
      <c r="M92" s="15" t="n"/>
      <c r="N92" s="17">
        <f>L92*J92</f>
        <v/>
      </c>
    </row>
    <row r="93" ht="13.5" customHeight="1">
      <c r="A93" s="14" t="n">
        <v>113444</v>
      </c>
      <c r="B93" s="15" t="inlineStr">
        <is>
          <t xml:space="preserve">QP698       </t>
        </is>
      </c>
      <c r="C93" s="15" t="n">
        <v>0.48</v>
      </c>
      <c r="D93" s="15" t="n">
        <v>101</v>
      </c>
      <c r="E93" s="15" t="n">
        <v>1110</v>
      </c>
      <c r="F93" s="15" t="n">
        <v>0</v>
      </c>
      <c r="G93" s="15" t="n">
        <v>0</v>
      </c>
      <c r="H93" s="15" t="n">
        <v>0</v>
      </c>
      <c r="I93" s="16" t="n">
        <v>0</v>
      </c>
      <c r="J93" s="15">
        <f>I93-F93</f>
        <v/>
      </c>
      <c r="K93" s="15">
        <f>H93-I93</f>
        <v/>
      </c>
      <c r="L93" s="15" t="n">
        <v>-0.00758</v>
      </c>
      <c r="M93" s="15" t="n"/>
      <c r="N93" s="17">
        <f>L93*J93</f>
        <v/>
      </c>
    </row>
    <row r="94" ht="13.5" customHeight="1">
      <c r="A94" s="14" t="n">
        <v>993283</v>
      </c>
      <c r="B94" s="15" t="inlineStr">
        <is>
          <t>SUN_E WINC~1</t>
        </is>
      </c>
      <c r="C94" s="15" t="n">
        <v>115</v>
      </c>
      <c r="D94" s="15" t="n">
        <v>101</v>
      </c>
      <c r="E94" s="15" t="n">
        <v>1110</v>
      </c>
      <c r="F94" s="15" t="n">
        <v>0</v>
      </c>
      <c r="G94" s="15" t="n">
        <v>0</v>
      </c>
      <c r="H94" s="15" t="n">
        <v>0</v>
      </c>
      <c r="I94" s="16" t="n">
        <v>0</v>
      </c>
      <c r="J94" s="15">
        <f>I94-F94</f>
        <v/>
      </c>
      <c r="K94" s="15">
        <f>H94-I94</f>
        <v/>
      </c>
      <c r="L94" s="15" t="n">
        <v>-0.00758</v>
      </c>
      <c r="M94" s="15" t="n"/>
      <c r="N94" s="17">
        <f>L94*J94</f>
        <v/>
      </c>
    </row>
    <row r="95" ht="13.5" customHeight="1">
      <c r="A95" s="14" t="n">
        <v>109107</v>
      </c>
      <c r="B95" s="15" t="inlineStr">
        <is>
          <t xml:space="preserve">WEYBRDGE    </t>
        </is>
      </c>
      <c r="C95" s="15" t="n">
        <v>12.5</v>
      </c>
      <c r="D95" s="15" t="n">
        <v>101</v>
      </c>
      <c r="E95" s="15" t="n">
        <v>704</v>
      </c>
      <c r="F95" s="15" t="n">
        <v>0</v>
      </c>
      <c r="G95" s="15" t="n">
        <v>0</v>
      </c>
      <c r="H95" s="15" t="n">
        <v>0</v>
      </c>
      <c r="I95" s="16" t="n">
        <v>0</v>
      </c>
      <c r="J95" s="15">
        <f>I95-F95</f>
        <v/>
      </c>
      <c r="K95" s="15">
        <f>H95-I95</f>
        <v/>
      </c>
      <c r="L95" s="15" t="n">
        <v>-0.00749</v>
      </c>
      <c r="M95" s="15" t="n"/>
      <c r="N95" s="17">
        <f>L95*J95</f>
        <v/>
      </c>
    </row>
    <row r="96" ht="13.5" customHeight="1">
      <c r="A96" s="14" t="n">
        <v>108992</v>
      </c>
      <c r="B96" s="15" t="inlineStr">
        <is>
          <t>VERGENNES GN</t>
        </is>
      </c>
      <c r="C96" s="15" t="n">
        <v>2.4</v>
      </c>
      <c r="D96" s="15" t="n">
        <v>101</v>
      </c>
      <c r="E96" s="15" t="n">
        <v>704</v>
      </c>
      <c r="F96" s="15" t="n">
        <v>0</v>
      </c>
      <c r="G96" s="15" t="n">
        <v>0</v>
      </c>
      <c r="H96" s="15" t="n">
        <v>0</v>
      </c>
      <c r="I96" s="16" t="n">
        <v>0</v>
      </c>
      <c r="J96" s="15">
        <f>I96-F96</f>
        <v/>
      </c>
      <c r="K96" s="15">
        <f>H96-I96</f>
        <v/>
      </c>
      <c r="L96" s="15" t="n">
        <v>-0.00741</v>
      </c>
      <c r="M96" s="15" t="n"/>
      <c r="N96" s="17">
        <f>L96*J96</f>
        <v/>
      </c>
    </row>
    <row r="97" ht="13.5" customHeight="1">
      <c r="A97" s="14" t="n">
        <v>997790</v>
      </c>
      <c r="B97" s="15" t="inlineStr">
        <is>
          <t>SUN_VERGEN~1</t>
        </is>
      </c>
      <c r="C97" s="15" t="n">
        <v>115</v>
      </c>
      <c r="D97" s="15" t="n">
        <v>101</v>
      </c>
      <c r="E97" s="15" t="n">
        <v>700</v>
      </c>
      <c r="F97" s="15" t="n">
        <v>45.98</v>
      </c>
      <c r="G97" s="15" t="n">
        <v>0</v>
      </c>
      <c r="H97" s="15" t="n">
        <v>50</v>
      </c>
      <c r="I97" s="16" t="n">
        <v>45.98</v>
      </c>
      <c r="J97" s="15">
        <f>I97-F97</f>
        <v/>
      </c>
      <c r="K97" s="15">
        <f>H97-I97</f>
        <v/>
      </c>
      <c r="L97" s="15" t="n">
        <v>-0.00741</v>
      </c>
      <c r="M97" s="15" t="n"/>
      <c r="N97" s="17">
        <f>L97*J97</f>
        <v/>
      </c>
    </row>
    <row r="98" ht="13.5" customHeight="1">
      <c r="A98" s="14" t="n">
        <v>113894</v>
      </c>
      <c r="B98" s="15" t="inlineStr">
        <is>
          <t xml:space="preserve">STERLING T2 </t>
        </is>
      </c>
      <c r="C98" s="15" t="n">
        <v>13.8</v>
      </c>
      <c r="D98" s="15" t="n">
        <v>101</v>
      </c>
      <c r="E98" s="15" t="n">
        <v>1210</v>
      </c>
      <c r="F98" s="15" t="n">
        <v>0</v>
      </c>
      <c r="G98" s="15" t="n">
        <v>0</v>
      </c>
      <c r="H98" s="15" t="n">
        <v>0</v>
      </c>
      <c r="I98" s="16" t="n">
        <v>0</v>
      </c>
      <c r="J98" s="15">
        <f>I98-F98</f>
        <v/>
      </c>
      <c r="K98" s="15">
        <f>H98-I98</f>
        <v/>
      </c>
      <c r="L98" s="15" t="n">
        <v>-0.00737</v>
      </c>
      <c r="M98" s="15" t="n"/>
      <c r="N98" s="17">
        <f>L98*J98</f>
        <v/>
      </c>
    </row>
    <row r="99" ht="13.5" customHeight="1">
      <c r="A99" s="14" t="n">
        <v>109103</v>
      </c>
      <c r="B99" s="15" t="inlineStr">
        <is>
          <t xml:space="preserve">SILVERLAKE  </t>
        </is>
      </c>
      <c r="C99" s="15" t="n">
        <v>6.9</v>
      </c>
      <c r="D99" s="15" t="n">
        <v>101</v>
      </c>
      <c r="E99" s="15" t="n">
        <v>704</v>
      </c>
      <c r="F99" s="15" t="n">
        <v>0</v>
      </c>
      <c r="G99" s="15" t="n">
        <v>0</v>
      </c>
      <c r="H99" s="15" t="n">
        <v>0</v>
      </c>
      <c r="I99" s="16" t="n">
        <v>0</v>
      </c>
      <c r="J99" s="15">
        <f>I99-F99</f>
        <v/>
      </c>
      <c r="K99" s="15">
        <f>H99-I99</f>
        <v/>
      </c>
      <c r="L99" s="15" t="n">
        <v>-0.00734</v>
      </c>
      <c r="M99" s="15" t="n"/>
      <c r="N99" s="17">
        <f>L99*J99</f>
        <v/>
      </c>
    </row>
    <row r="100" ht="13.5" customHeight="1">
      <c r="A100" s="14" t="n">
        <v>108884</v>
      </c>
      <c r="B100" s="15" t="inlineStr">
        <is>
          <t>BURLINGTN_GT</t>
        </is>
      </c>
      <c r="C100" s="15" t="n">
        <v>13.8</v>
      </c>
      <c r="D100" s="15" t="n">
        <v>101</v>
      </c>
      <c r="E100" s="15" t="n">
        <v>704</v>
      </c>
      <c r="F100" s="15" t="n">
        <v>0</v>
      </c>
      <c r="G100" s="15" t="n">
        <v>0</v>
      </c>
      <c r="H100" s="15" t="n">
        <v>0</v>
      </c>
      <c r="I100" s="16" t="n">
        <v>0</v>
      </c>
      <c r="J100" s="15">
        <f>I100-F100</f>
        <v/>
      </c>
      <c r="K100" s="15">
        <f>H100-I100</f>
        <v/>
      </c>
      <c r="L100" s="15" t="n">
        <v>-0.00713</v>
      </c>
      <c r="M100" s="15" t="n"/>
      <c r="N100" s="17">
        <f>L100*J100</f>
        <v/>
      </c>
    </row>
    <row r="101" ht="13.5" customHeight="1">
      <c r="A101" s="14" t="n">
        <v>113379</v>
      </c>
      <c r="B101" s="15" t="inlineStr">
        <is>
          <t xml:space="preserve">FITCH RD2   </t>
        </is>
      </c>
      <c r="C101" s="15" t="n">
        <v>13.8</v>
      </c>
      <c r="D101" s="15" t="n">
        <v>101</v>
      </c>
      <c r="E101" s="15" t="n">
        <v>1110</v>
      </c>
      <c r="F101" s="15" t="n">
        <v>0.95</v>
      </c>
      <c r="G101" s="15" t="n">
        <v>0</v>
      </c>
      <c r="H101" s="15" t="n">
        <v>0.95</v>
      </c>
      <c r="I101" s="16" t="n">
        <v>0.95</v>
      </c>
      <c r="J101" s="15">
        <f>I101-F101</f>
        <v/>
      </c>
      <c r="K101" s="15">
        <f>H101-I101</f>
        <v/>
      </c>
      <c r="L101" s="15" t="n">
        <v>-0.00709</v>
      </c>
      <c r="M101" s="15" t="n"/>
      <c r="N101" s="17">
        <f>L101*J101</f>
        <v/>
      </c>
    </row>
    <row r="102" ht="13.5" customHeight="1">
      <c r="A102" s="14" t="n">
        <v>113378</v>
      </c>
      <c r="B102" s="15" t="inlineStr">
        <is>
          <t xml:space="preserve">FITCH RD1   </t>
        </is>
      </c>
      <c r="C102" s="15" t="n">
        <v>13.8</v>
      </c>
      <c r="D102" s="15" t="n">
        <v>101</v>
      </c>
      <c r="E102" s="15" t="n">
        <v>1110</v>
      </c>
      <c r="F102" s="15" t="n">
        <v>0.95</v>
      </c>
      <c r="G102" s="15" t="n">
        <v>0</v>
      </c>
      <c r="H102" s="15" t="n">
        <v>0.95</v>
      </c>
      <c r="I102" s="16" t="n">
        <v>0.95</v>
      </c>
      <c r="J102" s="15">
        <f>I102-F102</f>
        <v/>
      </c>
      <c r="K102" s="15">
        <f>H102-I102</f>
        <v/>
      </c>
      <c r="L102" s="15" t="n">
        <v>-0.00709</v>
      </c>
      <c r="M102" s="15" t="n"/>
      <c r="N102" s="17">
        <f>L102*J102</f>
        <v/>
      </c>
    </row>
    <row r="103" ht="13.5" customHeight="1">
      <c r="A103" s="14" t="n">
        <v>109550</v>
      </c>
      <c r="B103" s="15" t="inlineStr">
        <is>
          <t>BELLOWS FALS</t>
        </is>
      </c>
      <c r="C103" s="15" t="n">
        <v>6.9</v>
      </c>
      <c r="D103" s="15" t="n">
        <v>101</v>
      </c>
      <c r="E103" s="15" t="n">
        <v>400</v>
      </c>
      <c r="F103" s="15" t="n">
        <v>0</v>
      </c>
      <c r="G103" s="15" t="n">
        <v>0</v>
      </c>
      <c r="H103" s="15" t="n">
        <v>0</v>
      </c>
      <c r="I103" s="16" t="n">
        <v>0</v>
      </c>
      <c r="J103" s="15">
        <f>I103-F103</f>
        <v/>
      </c>
      <c r="K103" s="15">
        <f>H103-I103</f>
        <v/>
      </c>
      <c r="L103" s="15" t="n">
        <v>-0.00708</v>
      </c>
      <c r="M103" s="15" t="n"/>
      <c r="N103" s="17">
        <f>L103*J103</f>
        <v/>
      </c>
    </row>
    <row r="104" ht="13.5" customHeight="1">
      <c r="A104" s="14" t="n">
        <v>998940</v>
      </c>
      <c r="B104" s="15" t="inlineStr">
        <is>
          <t>SUN_WESTMI~1</t>
        </is>
      </c>
      <c r="C104" s="15" t="n">
        <v>12.5</v>
      </c>
      <c r="D104" s="15" t="n">
        <v>101</v>
      </c>
      <c r="E104" s="15" t="n">
        <v>822</v>
      </c>
      <c r="F104" s="15" t="n">
        <v>0</v>
      </c>
      <c r="G104" s="15" t="n">
        <v>0</v>
      </c>
      <c r="H104" s="15" t="n">
        <v>0</v>
      </c>
      <c r="I104" s="16" t="n">
        <v>0</v>
      </c>
      <c r="J104" s="15">
        <f>I104-F104</f>
        <v/>
      </c>
      <c r="K104" s="15">
        <f>H104-I104</f>
        <v/>
      </c>
      <c r="L104" s="15" t="n">
        <v>-0.00708</v>
      </c>
      <c r="M104" s="15" t="n"/>
      <c r="N104" s="17">
        <f>L104*J104</f>
        <v/>
      </c>
    </row>
    <row r="105" ht="13.5" customHeight="1">
      <c r="A105" s="14" t="n">
        <v>113451</v>
      </c>
      <c r="B105" s="15" t="inlineStr">
        <is>
          <t xml:space="preserve">CHINOOK_PV  </t>
        </is>
      </c>
      <c r="C105" s="15" t="n">
        <v>0.6</v>
      </c>
      <c r="D105" s="15" t="n">
        <v>101</v>
      </c>
      <c r="E105" s="15" t="n">
        <v>1110</v>
      </c>
      <c r="F105" s="15" t="n">
        <v>0</v>
      </c>
      <c r="G105" s="15" t="n">
        <v>0</v>
      </c>
      <c r="H105" s="15" t="n">
        <v>0</v>
      </c>
      <c r="I105" s="16" t="n">
        <v>0</v>
      </c>
      <c r="J105" s="15">
        <f>I105-F105</f>
        <v/>
      </c>
      <c r="K105" s="15">
        <f>H105-I105</f>
        <v/>
      </c>
      <c r="L105" s="15" t="n">
        <v>-0.00704</v>
      </c>
      <c r="M105" s="15" t="n"/>
      <c r="N105" s="17">
        <f>L105*J105</f>
        <v/>
      </c>
    </row>
    <row r="106" ht="13.5" customHeight="1">
      <c r="A106" s="14" t="n">
        <v>108893</v>
      </c>
      <c r="B106" s="15" t="inlineStr">
        <is>
          <t xml:space="preserve">ASCUTNEY GT </t>
        </is>
      </c>
      <c r="C106" s="15" t="n">
        <v>13.8</v>
      </c>
      <c r="D106" s="15" t="n">
        <v>101</v>
      </c>
      <c r="E106" s="15" t="n">
        <v>704</v>
      </c>
      <c r="F106" s="15" t="n">
        <v>0</v>
      </c>
      <c r="G106" s="15" t="n">
        <v>0</v>
      </c>
      <c r="H106" s="15" t="n">
        <v>0</v>
      </c>
      <c r="I106" s="16" t="n">
        <v>0</v>
      </c>
      <c r="J106" s="15">
        <f>I106-F106</f>
        <v/>
      </c>
      <c r="K106" s="15">
        <f>H106-I106</f>
        <v/>
      </c>
      <c r="L106" s="15" t="n">
        <v>-0.00703</v>
      </c>
      <c r="M106" s="15" t="n"/>
      <c r="N106" s="17">
        <f>L106*J106</f>
        <v/>
      </c>
    </row>
    <row r="107" ht="13.5" customHeight="1">
      <c r="A107" s="14" t="n">
        <v>994990</v>
      </c>
      <c r="B107" s="15" t="inlineStr">
        <is>
          <t>SUN_FITZWI~1</t>
        </is>
      </c>
      <c r="C107" s="15" t="n">
        <v>115</v>
      </c>
      <c r="D107" s="15" t="n">
        <v>101</v>
      </c>
      <c r="E107" s="15" t="n">
        <v>680</v>
      </c>
      <c r="F107" s="15" t="n">
        <v>0</v>
      </c>
      <c r="G107" s="15" t="n">
        <v>0</v>
      </c>
      <c r="H107" s="15" t="n">
        <v>0</v>
      </c>
      <c r="I107" s="16" t="n">
        <v>0</v>
      </c>
      <c r="J107" s="15">
        <f>I107-F107</f>
        <v/>
      </c>
      <c r="K107" s="15">
        <f>H107-I107</f>
        <v/>
      </c>
      <c r="L107" s="15" t="n">
        <v>-0.00694</v>
      </c>
      <c r="M107" s="15" t="n"/>
      <c r="N107" s="17">
        <f>L107*J107</f>
        <v/>
      </c>
    </row>
    <row r="108" ht="13.5" customHeight="1">
      <c r="A108" s="14" t="n">
        <v>998265</v>
      </c>
      <c r="B108" s="15" t="inlineStr">
        <is>
          <t xml:space="preserve">SUN_WINDSOR </t>
        </is>
      </c>
      <c r="C108" s="15" t="n">
        <v>46</v>
      </c>
      <c r="D108" s="15" t="n">
        <v>101</v>
      </c>
      <c r="E108" s="15" t="n">
        <v>812</v>
      </c>
      <c r="F108" s="15" t="n">
        <v>0</v>
      </c>
      <c r="G108" s="15" t="n">
        <v>0</v>
      </c>
      <c r="H108" s="15" t="n">
        <v>0</v>
      </c>
      <c r="I108" s="16" t="n">
        <v>0</v>
      </c>
      <c r="J108" s="15">
        <f>I108-F108</f>
        <v/>
      </c>
      <c r="K108" s="15">
        <f>H108-I108</f>
        <v/>
      </c>
      <c r="L108" s="15" t="n">
        <v>-0.00694</v>
      </c>
      <c r="M108" s="15" t="n"/>
      <c r="N108" s="17">
        <f>L108*J108</f>
        <v/>
      </c>
    </row>
    <row r="109" ht="13.5" customHeight="1">
      <c r="A109" s="14" t="n">
        <v>108988</v>
      </c>
      <c r="B109" s="15" t="inlineStr">
        <is>
          <t>ESSEX DIESLS</t>
        </is>
      </c>
      <c r="C109" s="15" t="n">
        <v>2.4</v>
      </c>
      <c r="D109" s="15" t="n">
        <v>101</v>
      </c>
      <c r="E109" s="15" t="n">
        <v>704</v>
      </c>
      <c r="F109" s="15" t="n">
        <v>0</v>
      </c>
      <c r="G109" s="15" t="n">
        <v>0</v>
      </c>
      <c r="H109" s="15" t="n">
        <v>0</v>
      </c>
      <c r="I109" s="16" t="n">
        <v>0</v>
      </c>
      <c r="J109" s="15">
        <f>I109-F109</f>
        <v/>
      </c>
      <c r="K109" s="15">
        <f>H109-I109</f>
        <v/>
      </c>
      <c r="L109" s="15" t="n">
        <v>-0.00687</v>
      </c>
      <c r="M109" s="15" t="n"/>
      <c r="N109" s="17">
        <f>L109*J109</f>
        <v/>
      </c>
    </row>
    <row r="110" ht="13.5" customHeight="1">
      <c r="A110" s="14" t="n">
        <v>108990</v>
      </c>
      <c r="B110" s="15" t="inlineStr">
        <is>
          <t xml:space="preserve">ESSEX HYDRO </t>
        </is>
      </c>
      <c r="C110" s="15" t="n">
        <v>2.4</v>
      </c>
      <c r="D110" s="15" t="n">
        <v>101</v>
      </c>
      <c r="E110" s="15" t="n">
        <v>704</v>
      </c>
      <c r="F110" s="15" t="n">
        <v>0</v>
      </c>
      <c r="G110" s="15" t="n">
        <v>0</v>
      </c>
      <c r="H110" s="15" t="n">
        <v>0</v>
      </c>
      <c r="I110" s="16" t="n">
        <v>0</v>
      </c>
      <c r="J110" s="15">
        <f>I110-F110</f>
        <v/>
      </c>
      <c r="K110" s="15">
        <f>H110-I110</f>
        <v/>
      </c>
      <c r="L110" s="15" t="n">
        <v>-0.00687</v>
      </c>
      <c r="M110" s="15" t="n"/>
      <c r="N110" s="17">
        <f>L110*J110</f>
        <v/>
      </c>
    </row>
    <row r="111" ht="13.5" customHeight="1">
      <c r="A111" s="14" t="n">
        <v>108875</v>
      </c>
      <c r="B111" s="15" t="inlineStr">
        <is>
          <t>BED_WINOOSKI</t>
        </is>
      </c>
      <c r="C111" s="15" t="n">
        <v>13.8</v>
      </c>
      <c r="D111" s="15" t="n">
        <v>101</v>
      </c>
      <c r="E111" s="15" t="n">
        <v>704</v>
      </c>
      <c r="F111" s="15" t="n">
        <v>0</v>
      </c>
      <c r="G111" s="15" t="n">
        <v>0</v>
      </c>
      <c r="H111" s="15" t="n">
        <v>0</v>
      </c>
      <c r="I111" s="16" t="n">
        <v>0</v>
      </c>
      <c r="J111" s="15">
        <f>I111-F111</f>
        <v/>
      </c>
      <c r="K111" s="15">
        <f>H111-I111</f>
        <v/>
      </c>
      <c r="L111" s="15" t="n">
        <v>-0.00686</v>
      </c>
      <c r="M111" s="15" t="n"/>
      <c r="N111" s="17">
        <f>L111*J111</f>
        <v/>
      </c>
    </row>
    <row r="112" ht="13.5" customHeight="1">
      <c r="A112" s="14" t="n">
        <v>108891</v>
      </c>
      <c r="B112" s="15" t="inlineStr">
        <is>
          <t xml:space="preserve">GORGE GT    </t>
        </is>
      </c>
      <c r="C112" s="15" t="n">
        <v>13.8</v>
      </c>
      <c r="D112" s="15" t="n">
        <v>101</v>
      </c>
      <c r="E112" s="15" t="n">
        <v>704</v>
      </c>
      <c r="F112" s="15" t="n">
        <v>0</v>
      </c>
      <c r="G112" s="15" t="n">
        <v>0</v>
      </c>
      <c r="H112" s="15" t="n">
        <v>0</v>
      </c>
      <c r="I112" s="16" t="n">
        <v>0</v>
      </c>
      <c r="J112" s="15">
        <f>I112-F112</f>
        <v/>
      </c>
      <c r="K112" s="15">
        <f>H112-I112</f>
        <v/>
      </c>
      <c r="L112" s="15" t="n">
        <v>-0.00686</v>
      </c>
      <c r="M112" s="15" t="n"/>
      <c r="N112" s="17">
        <f>L112*J112</f>
        <v/>
      </c>
    </row>
    <row r="113" ht="13.5" customHeight="1">
      <c r="A113" s="14" t="n">
        <v>108986</v>
      </c>
      <c r="B113" s="15" t="inlineStr">
        <is>
          <t xml:space="preserve">GORGE_HYDRO </t>
        </is>
      </c>
      <c r="C113" s="15" t="n">
        <v>4.16</v>
      </c>
      <c r="D113" s="15" t="n">
        <v>101</v>
      </c>
      <c r="E113" s="15" t="n">
        <v>704</v>
      </c>
      <c r="F113" s="15" t="n">
        <v>0</v>
      </c>
      <c r="G113" s="15" t="n">
        <v>0</v>
      </c>
      <c r="H113" s="15" t="n">
        <v>0</v>
      </c>
      <c r="I113" s="16" t="n">
        <v>0</v>
      </c>
      <c r="J113" s="15">
        <f>I113-F113</f>
        <v/>
      </c>
      <c r="K113" s="15">
        <f>H113-I113</f>
        <v/>
      </c>
      <c r="L113" s="15" t="n">
        <v>-0.00686</v>
      </c>
      <c r="M113" s="15" t="n"/>
      <c r="N113" s="17">
        <f>L113*J113</f>
        <v/>
      </c>
    </row>
    <row r="114" ht="13.5" customHeight="1">
      <c r="A114" s="14" t="n">
        <v>109160</v>
      </c>
      <c r="B114" s="15" t="inlineStr">
        <is>
          <t xml:space="preserve">JC MCNEIL   </t>
        </is>
      </c>
      <c r="C114" s="15" t="n">
        <v>13.8</v>
      </c>
      <c r="D114" s="15" t="n">
        <v>101</v>
      </c>
      <c r="E114" s="15" t="n">
        <v>704</v>
      </c>
      <c r="F114" s="15" t="n">
        <v>0</v>
      </c>
      <c r="G114" s="15" t="n">
        <v>0</v>
      </c>
      <c r="H114" s="15" t="n">
        <v>0</v>
      </c>
      <c r="I114" s="16" t="n">
        <v>0</v>
      </c>
      <c r="J114" s="15">
        <f>I114-F114</f>
        <v/>
      </c>
      <c r="K114" s="15">
        <f>H114-I114</f>
        <v/>
      </c>
      <c r="L114" s="15" t="n">
        <v>-0.00686</v>
      </c>
      <c r="M114" s="15" t="n"/>
      <c r="N114" s="17">
        <f>L114*J114</f>
        <v/>
      </c>
    </row>
    <row r="115" ht="13.5" customHeight="1">
      <c r="A115" s="14" t="n">
        <v>113404</v>
      </c>
      <c r="B115" s="15" t="inlineStr">
        <is>
          <t>WMI MILLBURY</t>
        </is>
      </c>
      <c r="C115" s="15" t="n">
        <v>13.8</v>
      </c>
      <c r="D115" s="15" t="n">
        <v>101</v>
      </c>
      <c r="E115" s="15" t="n">
        <v>1110</v>
      </c>
      <c r="F115" s="15" t="n">
        <v>40.94</v>
      </c>
      <c r="G115" s="15" t="n">
        <v>0</v>
      </c>
      <c r="H115" s="15" t="n">
        <v>40.94</v>
      </c>
      <c r="I115" s="16" t="n">
        <v>40.94</v>
      </c>
      <c r="J115" s="15">
        <f>I115-F115</f>
        <v/>
      </c>
      <c r="K115" s="15">
        <f>H115-I115</f>
        <v/>
      </c>
      <c r="L115" s="15" t="n">
        <v>-0.00685</v>
      </c>
      <c r="M115" s="15" t="n"/>
      <c r="N115" s="17">
        <f>L115*J115</f>
        <v/>
      </c>
    </row>
    <row r="116" ht="13.5" customHeight="1">
      <c r="A116" s="14" t="n">
        <v>109141</v>
      </c>
      <c r="B116" s="15" t="inlineStr">
        <is>
          <t xml:space="preserve">TAFTSVL_GEN </t>
        </is>
      </c>
      <c r="C116" s="15" t="n">
        <v>12.5</v>
      </c>
      <c r="D116" s="15" t="n">
        <v>101</v>
      </c>
      <c r="E116" s="15" t="n">
        <v>704</v>
      </c>
      <c r="F116" s="15" t="n">
        <v>0</v>
      </c>
      <c r="G116" s="15" t="n">
        <v>0</v>
      </c>
      <c r="H116" s="15" t="n">
        <v>0</v>
      </c>
      <c r="I116" s="16" t="n">
        <v>0</v>
      </c>
      <c r="J116" s="15">
        <f>I116-F116</f>
        <v/>
      </c>
      <c r="K116" s="15">
        <f>H116-I116</f>
        <v/>
      </c>
      <c r="L116" s="15" t="n">
        <v>-0.00673</v>
      </c>
      <c r="M116" s="15" t="n"/>
      <c r="N116" s="17">
        <f>L116*J116</f>
        <v/>
      </c>
    </row>
    <row r="117" ht="13.5" customHeight="1">
      <c r="A117" s="14" t="n">
        <v>109140</v>
      </c>
      <c r="B117" s="15" t="inlineStr">
        <is>
          <t xml:space="preserve">NO HARTLAND </t>
        </is>
      </c>
      <c r="C117" s="15" t="n">
        <v>4.16</v>
      </c>
      <c r="D117" s="15" t="n">
        <v>101</v>
      </c>
      <c r="E117" s="15" t="n">
        <v>704</v>
      </c>
      <c r="F117" s="15" t="n">
        <v>0</v>
      </c>
      <c r="G117" s="15" t="n">
        <v>0</v>
      </c>
      <c r="H117" s="15" t="n">
        <v>0</v>
      </c>
      <c r="I117" s="16" t="n">
        <v>0</v>
      </c>
      <c r="J117" s="15">
        <f>I117-F117</f>
        <v/>
      </c>
      <c r="K117" s="15">
        <f>H117-I117</f>
        <v/>
      </c>
      <c r="L117" s="15" t="n">
        <v>-0.00669</v>
      </c>
      <c r="M117" s="15" t="n"/>
      <c r="N117" s="17">
        <f>L117*J117</f>
        <v/>
      </c>
    </row>
    <row r="118" ht="13.5" customHeight="1">
      <c r="A118" s="14" t="n">
        <v>109227</v>
      </c>
      <c r="B118" s="15" t="inlineStr">
        <is>
          <t xml:space="preserve">CLARK FALLS </t>
        </is>
      </c>
      <c r="C118" s="15" t="n">
        <v>2.4</v>
      </c>
      <c r="D118" s="15" t="n">
        <v>101</v>
      </c>
      <c r="E118" s="15" t="n">
        <v>704</v>
      </c>
      <c r="F118" s="15" t="n">
        <v>0</v>
      </c>
      <c r="G118" s="15" t="n">
        <v>0</v>
      </c>
      <c r="H118" s="15" t="n">
        <v>0</v>
      </c>
      <c r="I118" s="16" t="n">
        <v>0</v>
      </c>
      <c r="J118" s="15">
        <f>I118-F118</f>
        <v/>
      </c>
      <c r="K118" s="15">
        <f>H118-I118</f>
        <v/>
      </c>
      <c r="L118" s="15" t="n">
        <v>-0.00668</v>
      </c>
      <c r="M118" s="15" t="n"/>
      <c r="N118" s="17">
        <f>L118*J118</f>
        <v/>
      </c>
    </row>
    <row r="119" ht="13.5" customHeight="1">
      <c r="A119" s="14" t="n">
        <v>109226</v>
      </c>
      <c r="B119" s="15" t="inlineStr">
        <is>
          <t>PETERSON_GEN</t>
        </is>
      </c>
      <c r="C119" s="15" t="n">
        <v>4</v>
      </c>
      <c r="D119" s="15" t="n">
        <v>101</v>
      </c>
      <c r="E119" s="15" t="n">
        <v>704</v>
      </c>
      <c r="F119" s="15" t="n">
        <v>0</v>
      </c>
      <c r="G119" s="15" t="n">
        <v>0</v>
      </c>
      <c r="H119" s="15" t="n">
        <v>0</v>
      </c>
      <c r="I119" s="16" t="n">
        <v>0</v>
      </c>
      <c r="J119" s="15">
        <f>I119-F119</f>
        <v/>
      </c>
      <c r="K119" s="15">
        <f>H119-I119</f>
        <v/>
      </c>
      <c r="L119" s="15" t="n">
        <v>-0.00668</v>
      </c>
      <c r="M119" s="15" t="n"/>
      <c r="N119" s="17">
        <f>L119*J119</f>
        <v/>
      </c>
    </row>
    <row r="120" ht="13.5" customHeight="1">
      <c r="A120" s="14" t="n">
        <v>109229</v>
      </c>
      <c r="B120" s="15" t="inlineStr">
        <is>
          <t xml:space="preserve">MILTON_G    </t>
        </is>
      </c>
      <c r="C120" s="15" t="n">
        <v>2.3</v>
      </c>
      <c r="D120" s="15" t="n">
        <v>101</v>
      </c>
      <c r="E120" s="15" t="n">
        <v>704</v>
      </c>
      <c r="F120" s="15" t="n">
        <v>0</v>
      </c>
      <c r="G120" s="15" t="n">
        <v>0</v>
      </c>
      <c r="H120" s="15" t="n">
        <v>0</v>
      </c>
      <c r="I120" s="16" t="n">
        <v>0</v>
      </c>
      <c r="J120" s="15">
        <f>I120-F120</f>
        <v/>
      </c>
      <c r="K120" s="15">
        <f>H120-I120</f>
        <v/>
      </c>
      <c r="L120" s="15" t="n">
        <v>-0.00668</v>
      </c>
      <c r="M120" s="15" t="n"/>
      <c r="N120" s="17">
        <f>L120*J120</f>
        <v/>
      </c>
    </row>
    <row r="121" ht="13.5" customHeight="1">
      <c r="A121" s="14" t="n">
        <v>108168</v>
      </c>
      <c r="B121" s="15" t="inlineStr">
        <is>
          <t xml:space="preserve">GEORGIA MTN </t>
        </is>
      </c>
      <c r="C121" s="15" t="n">
        <v>0.6899999999999999</v>
      </c>
      <c r="D121" s="15" t="n">
        <v>101</v>
      </c>
      <c r="E121" s="15" t="n">
        <v>704</v>
      </c>
      <c r="F121" s="15" t="n">
        <v>0</v>
      </c>
      <c r="G121" s="15" t="n">
        <v>0</v>
      </c>
      <c r="H121" s="15" t="n">
        <v>0</v>
      </c>
      <c r="I121" s="16" t="n">
        <v>0</v>
      </c>
      <c r="J121" s="15">
        <f>I121-F121</f>
        <v/>
      </c>
      <c r="K121" s="15">
        <f>H121-I121</f>
        <v/>
      </c>
      <c r="L121" s="15" t="n">
        <v>-0.00667</v>
      </c>
      <c r="M121" s="15" t="n"/>
      <c r="N121" s="17">
        <f>L121*J121</f>
        <v/>
      </c>
    </row>
    <row r="122" ht="13.5" customHeight="1">
      <c r="A122" s="14" t="n">
        <v>106033</v>
      </c>
      <c r="B122" s="15" t="inlineStr">
        <is>
          <t>SLAYTON HIL1</t>
        </is>
      </c>
      <c r="C122" s="15" t="n">
        <v>13.8</v>
      </c>
      <c r="D122" s="15" t="n">
        <v>101</v>
      </c>
      <c r="E122" s="15" t="n">
        <v>400</v>
      </c>
      <c r="F122" s="15" t="n">
        <v>0</v>
      </c>
      <c r="G122" s="15" t="n">
        <v>0</v>
      </c>
      <c r="H122" s="15" t="n">
        <v>0</v>
      </c>
      <c r="I122" s="16" t="n">
        <v>0</v>
      </c>
      <c r="J122" s="15">
        <f>I122-F122</f>
        <v/>
      </c>
      <c r="K122" s="15">
        <f>H122-I122</f>
        <v/>
      </c>
      <c r="L122" s="15" t="n">
        <v>-0.00667</v>
      </c>
      <c r="M122" s="15" t="n"/>
      <c r="N122" s="17">
        <f>L122*J122</f>
        <v/>
      </c>
    </row>
    <row r="123" ht="13.5" customHeight="1">
      <c r="A123" s="14" t="n">
        <v>109228</v>
      </c>
      <c r="B123" s="15" t="inlineStr">
        <is>
          <t>FAIRFAX FALS</t>
        </is>
      </c>
      <c r="C123" s="15" t="n">
        <v>2.3</v>
      </c>
      <c r="D123" s="15" t="n">
        <v>101</v>
      </c>
      <c r="E123" s="15" t="n">
        <v>704</v>
      </c>
      <c r="F123" s="15" t="n">
        <v>0</v>
      </c>
      <c r="G123" s="15" t="n">
        <v>0</v>
      </c>
      <c r="H123" s="15" t="n">
        <v>0</v>
      </c>
      <c r="I123" s="16" t="n">
        <v>0</v>
      </c>
      <c r="J123" s="15">
        <f>I123-F123</f>
        <v/>
      </c>
      <c r="K123" s="15">
        <f>H123-I123</f>
        <v/>
      </c>
      <c r="L123" s="15" t="n">
        <v>-0.00666</v>
      </c>
      <c r="M123" s="15" t="n"/>
      <c r="N123" s="17">
        <f>L123*J123</f>
        <v/>
      </c>
    </row>
    <row r="124" ht="13.5" customHeight="1">
      <c r="A124" s="14" t="n">
        <v>116413</v>
      </c>
      <c r="B124" s="15" t="inlineStr">
        <is>
          <t>NORTHFIELD 3</t>
        </is>
      </c>
      <c r="C124" s="15" t="n">
        <v>13.8</v>
      </c>
      <c r="D124" s="15" t="n">
        <v>101</v>
      </c>
      <c r="E124" s="15" t="n">
        <v>1373</v>
      </c>
      <c r="F124" s="15" t="n">
        <v>292</v>
      </c>
      <c r="G124" s="15" t="n">
        <v>0</v>
      </c>
      <c r="H124" s="15" t="n">
        <v>292</v>
      </c>
      <c r="I124" s="16" t="n">
        <v>292</v>
      </c>
      <c r="J124" s="15">
        <f>I124-F124</f>
        <v/>
      </c>
      <c r="K124" s="15">
        <f>H124-I124</f>
        <v/>
      </c>
      <c r="L124" s="15" t="n">
        <v>-0.00659</v>
      </c>
      <c r="M124" s="15" t="n"/>
      <c r="N124" s="17">
        <f>L124*J124</f>
        <v/>
      </c>
    </row>
    <row r="125" ht="13.5" customHeight="1">
      <c r="A125" s="14" t="n">
        <v>116414</v>
      </c>
      <c r="B125" s="15" t="inlineStr">
        <is>
          <t>NORTHFIELD 4</t>
        </is>
      </c>
      <c r="C125" s="15" t="n">
        <v>13.8</v>
      </c>
      <c r="D125" s="15" t="n">
        <v>101</v>
      </c>
      <c r="E125" s="15" t="n">
        <v>1373</v>
      </c>
      <c r="F125" s="15" t="n">
        <v>292</v>
      </c>
      <c r="G125" s="15" t="n">
        <v>0</v>
      </c>
      <c r="H125" s="15" t="n">
        <v>292</v>
      </c>
      <c r="I125" s="16" t="n">
        <v>292</v>
      </c>
      <c r="J125" s="15">
        <f>I125-F125</f>
        <v/>
      </c>
      <c r="K125" s="15">
        <f>H125-I125</f>
        <v/>
      </c>
      <c r="L125" s="15" t="n">
        <v>-0.00659</v>
      </c>
      <c r="M125" s="15" t="n"/>
      <c r="N125" s="17">
        <f>L125*J125</f>
        <v/>
      </c>
    </row>
    <row r="126" ht="13.5" customHeight="1">
      <c r="A126" s="14" t="n">
        <v>109573</v>
      </c>
      <c r="B126" s="15" t="inlineStr">
        <is>
          <t xml:space="preserve">WILDER      </t>
        </is>
      </c>
      <c r="C126" s="15" t="n">
        <v>13.8</v>
      </c>
      <c r="D126" s="15" t="n">
        <v>101</v>
      </c>
      <c r="E126" s="15" t="n">
        <v>400</v>
      </c>
      <c r="F126" s="15" t="n">
        <v>0</v>
      </c>
      <c r="G126" s="15" t="n">
        <v>0</v>
      </c>
      <c r="H126" s="15" t="n">
        <v>0</v>
      </c>
      <c r="I126" s="16" t="n">
        <v>0</v>
      </c>
      <c r="J126" s="15">
        <f>I126-F126</f>
        <v/>
      </c>
      <c r="K126" s="15">
        <f>H126-I126</f>
        <v/>
      </c>
      <c r="L126" s="15" t="n">
        <v>-0.00656</v>
      </c>
      <c r="M126" s="15" t="n"/>
      <c r="N126" s="17">
        <f>L126*J126</f>
        <v/>
      </c>
    </row>
    <row r="127" ht="13.5" customHeight="1">
      <c r="A127" s="14" t="n">
        <v>911524</v>
      </c>
      <c r="B127" s="15" t="inlineStr">
        <is>
          <t xml:space="preserve">HIGH_DGEN   </t>
        </is>
      </c>
      <c r="C127" s="15" t="n">
        <v>115</v>
      </c>
      <c r="D127" s="15" t="n">
        <v>101</v>
      </c>
      <c r="E127" s="15" t="n">
        <v>703</v>
      </c>
      <c r="F127" s="15" t="n">
        <v>0</v>
      </c>
      <c r="G127" s="15" t="n">
        <v>0</v>
      </c>
      <c r="H127" s="15" t="n">
        <v>0</v>
      </c>
      <c r="I127" s="16" t="n">
        <v>0</v>
      </c>
      <c r="J127" s="15">
        <f>I127-F127</f>
        <v/>
      </c>
      <c r="K127" s="15">
        <f>H127-I127</f>
        <v/>
      </c>
      <c r="L127" s="15" t="n">
        <v>-0.00655</v>
      </c>
      <c r="M127" s="15" t="n"/>
      <c r="N127" s="17">
        <f>L127*J127</f>
        <v/>
      </c>
    </row>
    <row r="128" ht="13.5" customHeight="1">
      <c r="A128" s="14" t="n">
        <v>109282</v>
      </c>
      <c r="B128" s="15" t="inlineStr">
        <is>
          <t xml:space="preserve">SHELDON_G3  </t>
        </is>
      </c>
      <c r="C128" s="15" t="n">
        <v>4.16</v>
      </c>
      <c r="D128" s="15" t="n">
        <v>101</v>
      </c>
      <c r="E128" s="15" t="n">
        <v>704</v>
      </c>
      <c r="F128" s="15" t="n">
        <v>0</v>
      </c>
      <c r="G128" s="15" t="n">
        <v>0</v>
      </c>
      <c r="H128" s="15" t="n">
        <v>0</v>
      </c>
      <c r="I128" s="16" t="n">
        <v>0</v>
      </c>
      <c r="J128" s="15">
        <f>I128-F128</f>
        <v/>
      </c>
      <c r="K128" s="15">
        <f>H128-I128</f>
        <v/>
      </c>
      <c r="L128" s="15" t="n">
        <v>-0.00655</v>
      </c>
      <c r="M128" s="15" t="n"/>
      <c r="N128" s="17">
        <f>L128*J128</f>
        <v/>
      </c>
    </row>
    <row r="129" ht="13.5" customHeight="1">
      <c r="A129" s="14" t="n">
        <v>109281</v>
      </c>
      <c r="B129" s="15" t="inlineStr">
        <is>
          <t xml:space="preserve">SHELDON_G2  </t>
        </is>
      </c>
      <c r="C129" s="15" t="n">
        <v>4.16</v>
      </c>
      <c r="D129" s="15" t="n">
        <v>101</v>
      </c>
      <c r="E129" s="15" t="n">
        <v>704</v>
      </c>
      <c r="F129" s="15" t="n">
        <v>0</v>
      </c>
      <c r="G129" s="15" t="n">
        <v>0</v>
      </c>
      <c r="H129" s="15" t="n">
        <v>0</v>
      </c>
      <c r="I129" s="16" t="n">
        <v>0</v>
      </c>
      <c r="J129" s="15">
        <f>I129-F129</f>
        <v/>
      </c>
      <c r="K129" s="15">
        <f>H129-I129</f>
        <v/>
      </c>
      <c r="L129" s="15" t="n">
        <v>-0.00655</v>
      </c>
      <c r="M129" s="15" t="n"/>
      <c r="N129" s="17">
        <f>L129*J129</f>
        <v/>
      </c>
    </row>
    <row r="130" ht="13.5" customHeight="1">
      <c r="A130" s="14" t="n">
        <v>108894</v>
      </c>
      <c r="B130" s="15" t="inlineStr">
        <is>
          <t xml:space="preserve">SWANTON GT  </t>
        </is>
      </c>
      <c r="C130" s="15" t="n">
        <v>13.8</v>
      </c>
      <c r="D130" s="15" t="n">
        <v>101</v>
      </c>
      <c r="E130" s="15" t="n">
        <v>704</v>
      </c>
      <c r="F130" s="15" t="n">
        <v>0</v>
      </c>
      <c r="G130" s="15" t="n">
        <v>0</v>
      </c>
      <c r="H130" s="15" t="n">
        <v>0</v>
      </c>
      <c r="I130" s="16" t="n">
        <v>0</v>
      </c>
      <c r="J130" s="15">
        <f>I130-F130</f>
        <v/>
      </c>
      <c r="K130" s="15">
        <f>H130-I130</f>
        <v/>
      </c>
      <c r="L130" s="15" t="n">
        <v>-0.00655</v>
      </c>
      <c r="M130" s="15" t="n"/>
      <c r="N130" s="17">
        <f>L130*J130</f>
        <v/>
      </c>
    </row>
    <row r="131" ht="13.5" customHeight="1">
      <c r="A131" s="14" t="n">
        <v>107324</v>
      </c>
      <c r="B131" s="15" t="inlineStr">
        <is>
          <t>HG_CONVRTR_S</t>
        </is>
      </c>
      <c r="C131" s="15" t="n">
        <v>115</v>
      </c>
      <c r="D131" s="15" t="n">
        <v>101</v>
      </c>
      <c r="E131" s="15" t="n">
        <v>703</v>
      </c>
      <c r="F131" s="15" t="n">
        <v>0</v>
      </c>
      <c r="G131" s="15" t="n">
        <v>0</v>
      </c>
      <c r="H131" s="15" t="n">
        <v>0</v>
      </c>
      <c r="I131" s="16" t="n">
        <v>0</v>
      </c>
      <c r="J131" s="15">
        <f>I131-F131</f>
        <v/>
      </c>
      <c r="K131" s="15">
        <f>H131-I131</f>
        <v/>
      </c>
      <c r="L131" s="15" t="n">
        <v>-0.00655</v>
      </c>
      <c r="M131" s="15" t="n"/>
      <c r="N131" s="17">
        <f>L131*J131</f>
        <v/>
      </c>
    </row>
    <row r="132" ht="13.5" customHeight="1">
      <c r="A132" s="14" t="n">
        <v>109280</v>
      </c>
      <c r="B132" s="15" t="inlineStr">
        <is>
          <t xml:space="preserve">SHELDON_G1  </t>
        </is>
      </c>
      <c r="C132" s="15" t="n">
        <v>4.16</v>
      </c>
      <c r="D132" s="15" t="n">
        <v>101</v>
      </c>
      <c r="E132" s="15" t="n">
        <v>704</v>
      </c>
      <c r="F132" s="15" t="n">
        <v>0</v>
      </c>
      <c r="G132" s="15" t="n">
        <v>0</v>
      </c>
      <c r="H132" s="15" t="n">
        <v>0</v>
      </c>
      <c r="I132" s="16" t="n">
        <v>0</v>
      </c>
      <c r="J132" s="15">
        <f>I132-F132</f>
        <v/>
      </c>
      <c r="K132" s="15">
        <f>H132-I132</f>
        <v/>
      </c>
      <c r="L132" s="15" t="n">
        <v>-0.00655</v>
      </c>
      <c r="M132" s="15" t="n"/>
      <c r="N132" s="17">
        <f>L132*J132</f>
        <v/>
      </c>
    </row>
    <row r="133" ht="13.5" customHeight="1">
      <c r="A133" s="14" t="n">
        <v>109072</v>
      </c>
      <c r="B133" s="15" t="inlineStr">
        <is>
          <t>BOLTON FALLS</t>
        </is>
      </c>
      <c r="C133" s="15" t="n">
        <v>4.16</v>
      </c>
      <c r="D133" s="15" t="n">
        <v>101</v>
      </c>
      <c r="E133" s="15" t="n">
        <v>704</v>
      </c>
      <c r="F133" s="15" t="n">
        <v>0</v>
      </c>
      <c r="G133" s="15" t="n">
        <v>0</v>
      </c>
      <c r="H133" s="15" t="n">
        <v>0</v>
      </c>
      <c r="I133" s="16" t="n">
        <v>0</v>
      </c>
      <c r="J133" s="15">
        <f>I133-F133</f>
        <v/>
      </c>
      <c r="K133" s="15">
        <f>H133-I133</f>
        <v/>
      </c>
      <c r="L133" s="15" t="n">
        <v>-0.00639</v>
      </c>
      <c r="M133" s="15" t="n"/>
      <c r="N133" s="17">
        <f>L133*J133</f>
        <v/>
      </c>
    </row>
    <row r="134" ht="13.5" customHeight="1">
      <c r="A134" s="14" t="n">
        <v>105345</v>
      </c>
      <c r="B134" s="15" t="inlineStr">
        <is>
          <t>HEMPHILL PWR</t>
        </is>
      </c>
      <c r="C134" s="15" t="n">
        <v>13.8</v>
      </c>
      <c r="D134" s="15" t="n">
        <v>101</v>
      </c>
      <c r="E134" s="15" t="n">
        <v>564</v>
      </c>
      <c r="F134" s="15" t="n">
        <v>17.5</v>
      </c>
      <c r="G134" s="15" t="n">
        <v>0</v>
      </c>
      <c r="H134" s="15" t="n">
        <v>17.5</v>
      </c>
      <c r="I134" s="16" t="n">
        <v>17.5</v>
      </c>
      <c r="J134" s="15">
        <f>I134-F134</f>
        <v/>
      </c>
      <c r="K134" s="15">
        <f>H134-I134</f>
        <v/>
      </c>
      <c r="L134" s="15" t="n">
        <v>-0.00631</v>
      </c>
      <c r="M134" s="15" t="n"/>
      <c r="N134" s="17">
        <f>L134*J134</f>
        <v/>
      </c>
    </row>
    <row r="135" ht="13.5" customHeight="1">
      <c r="A135" s="14" t="n">
        <v>105350</v>
      </c>
      <c r="B135" s="15" t="inlineStr">
        <is>
          <t>LEMP_STRING1</t>
        </is>
      </c>
      <c r="C135" s="15" t="n">
        <v>0.6899999999999999</v>
      </c>
      <c r="D135" s="15" t="n">
        <v>101</v>
      </c>
      <c r="E135" s="15" t="n">
        <v>564</v>
      </c>
      <c r="F135" s="15" t="n">
        <v>2.21</v>
      </c>
      <c r="G135" s="15" t="n">
        <v>0</v>
      </c>
      <c r="H135" s="15" t="n">
        <v>2.21</v>
      </c>
      <c r="I135" s="16" t="n">
        <v>2.21</v>
      </c>
      <c r="J135" s="15">
        <f>I135-F135</f>
        <v/>
      </c>
      <c r="K135" s="15">
        <f>H135-I135</f>
        <v/>
      </c>
      <c r="L135" s="15" t="n">
        <v>-0.00631</v>
      </c>
      <c r="M135" s="15" t="n"/>
      <c r="N135" s="17">
        <f>L135*J135</f>
        <v/>
      </c>
    </row>
    <row r="136" ht="13.5" customHeight="1">
      <c r="A136" s="14" t="n">
        <v>105351</v>
      </c>
      <c r="B136" s="15" t="inlineStr">
        <is>
          <t>LEMP_STRING2</t>
        </is>
      </c>
      <c r="C136" s="15" t="n">
        <v>0.6899999999999999</v>
      </c>
      <c r="D136" s="15" t="n">
        <v>101</v>
      </c>
      <c r="E136" s="15" t="n">
        <v>564</v>
      </c>
      <c r="F136" s="15" t="n">
        <v>2.21</v>
      </c>
      <c r="G136" s="15" t="n">
        <v>0</v>
      </c>
      <c r="H136" s="15" t="n">
        <v>2.21</v>
      </c>
      <c r="I136" s="16" t="n">
        <v>2.21</v>
      </c>
      <c r="J136" s="15">
        <f>I136-F136</f>
        <v/>
      </c>
      <c r="K136" s="15">
        <f>H136-I136</f>
        <v/>
      </c>
      <c r="L136" s="15" t="n">
        <v>-0.00631</v>
      </c>
      <c r="M136" s="15" t="n"/>
      <c r="N136" s="17">
        <f>L136*J136</f>
        <v/>
      </c>
    </row>
    <row r="137" ht="13.5" customHeight="1">
      <c r="A137" s="14" t="n">
        <v>994451</v>
      </c>
      <c r="B137" s="15" t="inlineStr">
        <is>
          <t>SUN_NORTH ~2</t>
        </is>
      </c>
      <c r="C137" s="15" t="n">
        <v>115</v>
      </c>
      <c r="D137" s="15" t="n">
        <v>101</v>
      </c>
      <c r="E137" s="15" t="n">
        <v>560</v>
      </c>
      <c r="F137" s="15" t="n">
        <v>15</v>
      </c>
      <c r="G137" s="15" t="n">
        <v>0</v>
      </c>
      <c r="H137" s="15" t="n">
        <v>15</v>
      </c>
      <c r="I137" s="16" t="n">
        <v>15</v>
      </c>
      <c r="J137" s="15">
        <f>I137-F137</f>
        <v/>
      </c>
      <c r="K137" s="15">
        <f>H137-I137</f>
        <v/>
      </c>
      <c r="L137" s="15" t="n">
        <v>-0.00631</v>
      </c>
      <c r="M137" s="15" t="n"/>
      <c r="N137" s="17">
        <f>L137*J137</f>
        <v/>
      </c>
    </row>
    <row r="138" ht="13.5" customHeight="1">
      <c r="A138" s="14" t="n">
        <v>109076</v>
      </c>
      <c r="B138" s="15" t="inlineStr">
        <is>
          <t xml:space="preserve">LTTLE RIVER </t>
        </is>
      </c>
      <c r="C138" s="15" t="n">
        <v>4.16</v>
      </c>
      <c r="D138" s="15" t="n">
        <v>101</v>
      </c>
      <c r="E138" s="15" t="n">
        <v>704</v>
      </c>
      <c r="F138" s="15" t="n">
        <v>0</v>
      </c>
      <c r="G138" s="15" t="n">
        <v>0</v>
      </c>
      <c r="H138" s="15" t="n">
        <v>0</v>
      </c>
      <c r="I138" s="16" t="n">
        <v>0</v>
      </c>
      <c r="J138" s="15">
        <f>I138-F138</f>
        <v/>
      </c>
      <c r="K138" s="15">
        <f>H138-I138</f>
        <v/>
      </c>
      <c r="L138" s="15" t="n">
        <v>-0.00629</v>
      </c>
      <c r="M138" s="15" t="n"/>
      <c r="N138" s="17">
        <f>L138*J138</f>
        <v/>
      </c>
    </row>
    <row r="139" ht="13.5" customHeight="1">
      <c r="A139" s="14" t="n">
        <v>109080</v>
      </c>
      <c r="B139" s="15" t="inlineStr">
        <is>
          <t xml:space="preserve">MORETOWN    </t>
        </is>
      </c>
      <c r="C139" s="15" t="n">
        <v>4.16</v>
      </c>
      <c r="D139" s="15" t="n">
        <v>101</v>
      </c>
      <c r="E139" s="15" t="n">
        <v>704</v>
      </c>
      <c r="F139" s="15" t="n">
        <v>0</v>
      </c>
      <c r="G139" s="15" t="n">
        <v>0</v>
      </c>
      <c r="H139" s="15" t="n">
        <v>0</v>
      </c>
      <c r="I139" s="16" t="n">
        <v>0</v>
      </c>
      <c r="J139" s="15">
        <f>I139-F139</f>
        <v/>
      </c>
      <c r="K139" s="15">
        <f>H139-I139</f>
        <v/>
      </c>
      <c r="L139" s="15" t="n">
        <v>-0.00625</v>
      </c>
      <c r="M139" s="15" t="n"/>
      <c r="N139" s="17">
        <f>L139*J139</f>
        <v/>
      </c>
    </row>
    <row r="140" ht="13.5" customHeight="1">
      <c r="A140" s="14" t="n">
        <v>109321</v>
      </c>
      <c r="B140" s="15" t="inlineStr">
        <is>
          <t xml:space="preserve">KCW_JAY_SC1 </t>
        </is>
      </c>
      <c r="C140" s="15" t="n">
        <v>13.8</v>
      </c>
      <c r="D140" s="15" t="n">
        <v>101</v>
      </c>
      <c r="E140" s="15" t="n">
        <v>704</v>
      </c>
      <c r="F140" s="15" t="n">
        <v>0</v>
      </c>
      <c r="G140" s="15" t="n">
        <v>0</v>
      </c>
      <c r="H140" s="15" t="n">
        <v>0</v>
      </c>
      <c r="I140" s="16" t="n">
        <v>0</v>
      </c>
      <c r="J140" s="15">
        <f>I140-F140</f>
        <v/>
      </c>
      <c r="K140" s="15">
        <f>H140-I140</f>
        <v/>
      </c>
      <c r="L140" s="15" t="n">
        <v>-0.00616</v>
      </c>
      <c r="M140" s="15" t="n"/>
      <c r="N140" s="17">
        <f>L140*J140</f>
        <v/>
      </c>
    </row>
    <row r="141" ht="13.5" customHeight="1">
      <c r="A141" s="14" t="n">
        <v>108905</v>
      </c>
      <c r="B141" s="15" t="inlineStr">
        <is>
          <t xml:space="preserve">KINGDOM_GEN </t>
        </is>
      </c>
      <c r="C141" s="15" t="n">
        <v>0.65</v>
      </c>
      <c r="D141" s="15" t="n">
        <v>101</v>
      </c>
      <c r="E141" s="15" t="n">
        <v>704</v>
      </c>
      <c r="F141" s="15" t="n">
        <v>12</v>
      </c>
      <c r="G141" s="15" t="n">
        <v>0</v>
      </c>
      <c r="H141" s="15" t="n">
        <v>12</v>
      </c>
      <c r="I141" s="16" t="n">
        <v>12</v>
      </c>
      <c r="J141" s="15">
        <f>I141-F141</f>
        <v/>
      </c>
      <c r="K141" s="15">
        <f>H141-I141</f>
        <v/>
      </c>
      <c r="L141" s="15" t="n">
        <v>-0.00615</v>
      </c>
      <c r="M141" s="15" t="n"/>
      <c r="N141" s="17">
        <f>L141*J141</f>
        <v/>
      </c>
    </row>
    <row r="142" ht="13.5" customHeight="1">
      <c r="A142" s="14" t="n">
        <v>108895</v>
      </c>
      <c r="B142" s="15" t="inlineStr">
        <is>
          <t>BERLIN VT_GT</t>
        </is>
      </c>
      <c r="C142" s="15" t="n">
        <v>13.2</v>
      </c>
      <c r="D142" s="15" t="n">
        <v>101</v>
      </c>
      <c r="E142" s="15" t="n">
        <v>704</v>
      </c>
      <c r="F142" s="15" t="n">
        <v>0</v>
      </c>
      <c r="G142" s="15" t="n">
        <v>0</v>
      </c>
      <c r="H142" s="15" t="n">
        <v>0</v>
      </c>
      <c r="I142" s="16" t="n">
        <v>0</v>
      </c>
      <c r="J142" s="15">
        <f>I142-F142</f>
        <v/>
      </c>
      <c r="K142" s="15">
        <f>H142-I142</f>
        <v/>
      </c>
      <c r="L142" s="15" t="n">
        <v>-0.00612</v>
      </c>
      <c r="M142" s="15" t="n"/>
      <c r="N142" s="17">
        <f>L142*J142</f>
        <v/>
      </c>
    </row>
    <row r="143" ht="13.5" customHeight="1">
      <c r="A143" s="14" t="n">
        <v>996240</v>
      </c>
      <c r="B143" s="15" t="inlineStr">
        <is>
          <t>AC_BUCK POND</t>
        </is>
      </c>
      <c r="C143" s="15" t="n">
        <v>115</v>
      </c>
      <c r="D143" s="15" t="n">
        <v>101</v>
      </c>
      <c r="E143" s="15" t="n">
        <v>1330</v>
      </c>
      <c r="F143" s="15" t="n">
        <v>0</v>
      </c>
      <c r="G143" s="15" t="n">
        <v>0</v>
      </c>
      <c r="H143" s="15" t="n">
        <v>0</v>
      </c>
      <c r="I143" s="16" t="n">
        <v>0</v>
      </c>
      <c r="J143" s="15">
        <f>I143-F143</f>
        <v/>
      </c>
      <c r="K143" s="15">
        <f>H143-I143</f>
        <v/>
      </c>
      <c r="L143" s="15" t="n">
        <v>-0.00608</v>
      </c>
      <c r="M143" s="15" t="n"/>
      <c r="N143" s="17">
        <f>L143*J143</f>
        <v/>
      </c>
    </row>
    <row r="144" ht="13.5" customHeight="1">
      <c r="A144" s="14" t="n">
        <v>105731</v>
      </c>
      <c r="B144" s="15" t="inlineStr">
        <is>
          <t xml:space="preserve">ANTRIM GSU  </t>
        </is>
      </c>
      <c r="C144" s="15" t="n">
        <v>0.6899999999999999</v>
      </c>
      <c r="D144" s="15" t="n">
        <v>101</v>
      </c>
      <c r="E144" s="15" t="n">
        <v>684</v>
      </c>
      <c r="F144" s="15" t="n">
        <v>0</v>
      </c>
      <c r="G144" s="15" t="n">
        <v>0</v>
      </c>
      <c r="H144" s="15" t="n">
        <v>0</v>
      </c>
      <c r="I144" s="16" t="n">
        <v>0</v>
      </c>
      <c r="J144" s="15">
        <f>I144-F144</f>
        <v/>
      </c>
      <c r="K144" s="15">
        <f>H144-I144</f>
        <v/>
      </c>
      <c r="L144" s="15" t="n">
        <v>-0.00607</v>
      </c>
      <c r="M144" s="15" t="n"/>
      <c r="N144" s="17">
        <f>L144*J144</f>
        <v/>
      </c>
    </row>
    <row r="145" ht="13.5" customHeight="1">
      <c r="A145" s="14" t="n">
        <v>994895</v>
      </c>
      <c r="B145" s="15" t="inlineStr">
        <is>
          <t>WND_TUTTLE~1</t>
        </is>
      </c>
      <c r="C145" s="15" t="n">
        <v>115</v>
      </c>
      <c r="D145" s="15" t="n">
        <v>101</v>
      </c>
      <c r="E145" s="15" t="n">
        <v>680</v>
      </c>
      <c r="F145" s="15" t="n">
        <v>28.4</v>
      </c>
      <c r="G145" s="15" t="n">
        <v>0</v>
      </c>
      <c r="H145" s="15" t="n">
        <v>28.4</v>
      </c>
      <c r="I145" s="16" t="n">
        <v>28.4</v>
      </c>
      <c r="J145" s="15">
        <f>I145-F145</f>
        <v/>
      </c>
      <c r="K145" s="15">
        <f>H145-I145</f>
        <v/>
      </c>
      <c r="L145" s="15" t="n">
        <v>-0.00607</v>
      </c>
      <c r="M145" s="15" t="n"/>
      <c r="N145" s="17">
        <f>L145*J145</f>
        <v/>
      </c>
    </row>
    <row r="146" ht="13.5" customHeight="1">
      <c r="A146" s="14" t="n">
        <v>109234</v>
      </c>
      <c r="B146" s="15" t="inlineStr">
        <is>
          <t>COVENTRY_GEN</t>
        </is>
      </c>
      <c r="C146" s="15" t="n">
        <v>4.16</v>
      </c>
      <c r="D146" s="15" t="n">
        <v>101</v>
      </c>
      <c r="E146" s="15" t="n">
        <v>704</v>
      </c>
      <c r="F146" s="15" t="n">
        <v>0</v>
      </c>
      <c r="G146" s="15" t="n">
        <v>0</v>
      </c>
      <c r="H146" s="15" t="n">
        <v>0</v>
      </c>
      <c r="I146" s="16" t="n">
        <v>0</v>
      </c>
      <c r="J146" s="15">
        <f>I146-F146</f>
        <v/>
      </c>
      <c r="K146" s="15">
        <f>H146-I146</f>
        <v/>
      </c>
      <c r="L146" s="15" t="n">
        <v>-0.00606</v>
      </c>
      <c r="M146" s="15" t="n"/>
      <c r="N146" s="17">
        <f>L146*J146</f>
        <v/>
      </c>
    </row>
    <row r="147" ht="13.5" customHeight="1">
      <c r="A147" s="14" t="n">
        <v>993036</v>
      </c>
      <c r="B147" s="15" t="inlineStr">
        <is>
          <t>SUN_WILBRA~1</t>
        </is>
      </c>
      <c r="C147" s="15" t="n">
        <v>69</v>
      </c>
      <c r="D147" s="15" t="n">
        <v>101</v>
      </c>
      <c r="E147" s="15" t="n">
        <v>1100</v>
      </c>
      <c r="F147" s="15" t="n">
        <v>9.699999999999999</v>
      </c>
      <c r="G147" s="15" t="n">
        <v>0</v>
      </c>
      <c r="H147" s="15" t="n">
        <v>9.699999999999999</v>
      </c>
      <c r="I147" s="16" t="n">
        <v>9.699999999999999</v>
      </c>
      <c r="J147" s="15">
        <f>I147-F147</f>
        <v/>
      </c>
      <c r="K147" s="15">
        <f>H147-I147</f>
        <v/>
      </c>
      <c r="L147" s="15" t="n">
        <v>-0.00606</v>
      </c>
      <c r="M147" s="15" t="n"/>
      <c r="N147" s="17">
        <f>L147*J147</f>
        <v/>
      </c>
    </row>
    <row r="148" ht="13.5" customHeight="1">
      <c r="A148" s="14" t="n">
        <v>993047</v>
      </c>
      <c r="B148" s="15" t="inlineStr">
        <is>
          <t>SUN_E.LONG~1</t>
        </is>
      </c>
      <c r="C148" s="15" t="n">
        <v>69</v>
      </c>
      <c r="D148" s="15" t="n">
        <v>101</v>
      </c>
      <c r="E148" s="15" t="n">
        <v>1100</v>
      </c>
      <c r="F148" s="15" t="n">
        <v>8.99</v>
      </c>
      <c r="G148" s="15" t="n">
        <v>0</v>
      </c>
      <c r="H148" s="15" t="n">
        <v>8.99</v>
      </c>
      <c r="I148" s="16" t="n">
        <v>8.99</v>
      </c>
      <c r="J148" s="15">
        <f>I148-F148</f>
        <v/>
      </c>
      <c r="K148" s="15">
        <f>H148-I148</f>
        <v/>
      </c>
      <c r="L148" s="15" t="n">
        <v>-0.00606</v>
      </c>
      <c r="M148" s="15" t="n"/>
      <c r="N148" s="17">
        <f>L148*J148</f>
        <v/>
      </c>
    </row>
    <row r="149" ht="13.5" customHeight="1">
      <c r="A149" s="14" t="n">
        <v>109277</v>
      </c>
      <c r="B149" s="15" t="inlineStr">
        <is>
          <t xml:space="preserve">NEWPORT HY  </t>
        </is>
      </c>
      <c r="C149" s="15" t="n">
        <v>4.16</v>
      </c>
      <c r="D149" s="15" t="n">
        <v>101</v>
      </c>
      <c r="E149" s="15" t="n">
        <v>704</v>
      </c>
      <c r="F149" s="15" t="n">
        <v>0</v>
      </c>
      <c r="G149" s="15" t="n">
        <v>0</v>
      </c>
      <c r="H149" s="15" t="n">
        <v>0</v>
      </c>
      <c r="I149" s="16" t="n">
        <v>0</v>
      </c>
      <c r="J149" s="15">
        <f>I149-F149</f>
        <v/>
      </c>
      <c r="K149" s="15">
        <f>H149-I149</f>
        <v/>
      </c>
      <c r="L149" s="15" t="n">
        <v>-0.00604</v>
      </c>
      <c r="M149" s="15" t="n"/>
      <c r="N149" s="17">
        <f>L149*J149</f>
        <v/>
      </c>
    </row>
    <row r="150" ht="13.5" customHeight="1">
      <c r="A150" s="14" t="n">
        <v>113907</v>
      </c>
      <c r="B150" s="15" t="inlineStr">
        <is>
          <t xml:space="preserve">SHREWSBRY   </t>
        </is>
      </c>
      <c r="C150" s="15" t="n">
        <v>69</v>
      </c>
      <c r="D150" s="15" t="n">
        <v>101</v>
      </c>
      <c r="E150" s="15" t="n">
        <v>1214</v>
      </c>
      <c r="F150" s="15" t="n">
        <v>0</v>
      </c>
      <c r="G150" s="15" t="n">
        <v>0</v>
      </c>
      <c r="H150" s="15" t="n">
        <v>0</v>
      </c>
      <c r="I150" s="16" t="n">
        <v>0</v>
      </c>
      <c r="J150" s="15">
        <f>I150-F150</f>
        <v/>
      </c>
      <c r="K150" s="15">
        <f>H150-I150</f>
        <v/>
      </c>
      <c r="L150" s="15" t="n">
        <v>-0.00601</v>
      </c>
      <c r="M150" s="15" t="n"/>
      <c r="N150" s="17">
        <f>L150*J150</f>
        <v/>
      </c>
    </row>
    <row r="151" ht="13.5" customHeight="1">
      <c r="A151" s="14" t="n">
        <v>997560</v>
      </c>
      <c r="B151" s="15" t="inlineStr">
        <is>
          <t xml:space="preserve">SUN_BARRE   </t>
        </is>
      </c>
      <c r="C151" s="15" t="n">
        <v>115</v>
      </c>
      <c r="D151" s="15" t="n">
        <v>101</v>
      </c>
      <c r="E151" s="15" t="n">
        <v>700</v>
      </c>
      <c r="F151" s="15" t="n">
        <v>25.58</v>
      </c>
      <c r="G151" s="15" t="n">
        <v>0</v>
      </c>
      <c r="H151" s="15" t="n">
        <v>25.58</v>
      </c>
      <c r="I151" s="16" t="n">
        <v>25.58</v>
      </c>
      <c r="J151" s="15">
        <f>I151-F151</f>
        <v/>
      </c>
      <c r="K151" s="15">
        <f>H151-I151</f>
        <v/>
      </c>
      <c r="L151" s="15" t="n">
        <v>-0.00599</v>
      </c>
      <c r="M151" s="15" t="n"/>
      <c r="N151" s="17">
        <f>L151*J151</f>
        <v/>
      </c>
    </row>
    <row r="152" ht="13.5" customHeight="1">
      <c r="A152" s="14" t="n">
        <v>109104</v>
      </c>
      <c r="B152" s="15" t="inlineStr">
        <is>
          <t xml:space="preserve">MARSHFIELD  </t>
        </is>
      </c>
      <c r="C152" s="15" t="n">
        <v>4.16</v>
      </c>
      <c r="D152" s="15" t="n">
        <v>101</v>
      </c>
      <c r="E152" s="15" t="n">
        <v>704</v>
      </c>
      <c r="F152" s="15" t="n">
        <v>0</v>
      </c>
      <c r="G152" s="15" t="n">
        <v>0</v>
      </c>
      <c r="H152" s="15" t="n">
        <v>0</v>
      </c>
      <c r="I152" s="16" t="n">
        <v>0</v>
      </c>
      <c r="J152" s="15">
        <f>I152-F152</f>
        <v/>
      </c>
      <c r="K152" s="15">
        <f>H152-I152</f>
        <v/>
      </c>
      <c r="L152" s="15" t="n">
        <v>-0.00597</v>
      </c>
      <c r="M152" s="15" t="n"/>
      <c r="N152" s="17">
        <f>L152*J152</f>
        <v/>
      </c>
    </row>
    <row r="153" ht="13.5" customHeight="1">
      <c r="A153" s="14" t="n">
        <v>108898</v>
      </c>
      <c r="B153" s="15" t="inlineStr">
        <is>
          <t>SHEFLD CLR-N</t>
        </is>
      </c>
      <c r="C153" s="15" t="n">
        <v>0.6899999999999999</v>
      </c>
      <c r="D153" s="15" t="n">
        <v>101</v>
      </c>
      <c r="E153" s="15" t="n">
        <v>704</v>
      </c>
      <c r="F153" s="15" t="n">
        <v>0</v>
      </c>
      <c r="G153" s="15" t="n">
        <v>0</v>
      </c>
      <c r="H153" s="15" t="n">
        <v>0</v>
      </c>
      <c r="I153" s="16" t="n">
        <v>0</v>
      </c>
      <c r="J153" s="15">
        <f>I153-F153</f>
        <v/>
      </c>
      <c r="K153" s="15">
        <f>H153-I153</f>
        <v/>
      </c>
      <c r="L153" s="15" t="n">
        <v>-0.00578</v>
      </c>
      <c r="M153" s="15" t="n"/>
      <c r="N153" s="17">
        <f>L153*J153</f>
        <v/>
      </c>
    </row>
    <row r="154" ht="13.5" customHeight="1">
      <c r="A154" s="14" t="n">
        <v>108899</v>
      </c>
      <c r="B154" s="15" t="inlineStr">
        <is>
          <t>SHEFLD CLR-S</t>
        </is>
      </c>
      <c r="C154" s="15" t="n">
        <v>0.6899999999999999</v>
      </c>
      <c r="D154" s="15" t="n">
        <v>101</v>
      </c>
      <c r="E154" s="15" t="n">
        <v>704</v>
      </c>
      <c r="F154" s="15" t="n">
        <v>0</v>
      </c>
      <c r="G154" s="15" t="n">
        <v>0</v>
      </c>
      <c r="H154" s="15" t="n">
        <v>0</v>
      </c>
      <c r="I154" s="16" t="n">
        <v>0</v>
      </c>
      <c r="J154" s="15">
        <f>I154-F154</f>
        <v/>
      </c>
      <c r="K154" s="15">
        <f>H154-I154</f>
        <v/>
      </c>
      <c r="L154" s="15" t="n">
        <v>-0.00578</v>
      </c>
      <c r="M154" s="15" t="n"/>
      <c r="N154" s="17">
        <f>L154*J154</f>
        <v/>
      </c>
    </row>
    <row r="155" ht="13.5" customHeight="1">
      <c r="A155" s="14" t="n">
        <v>109102</v>
      </c>
      <c r="B155" s="15" t="inlineStr">
        <is>
          <t>WDANVILLE HY</t>
        </is>
      </c>
      <c r="C155" s="15" t="n">
        <v>7.2</v>
      </c>
      <c r="D155" s="15" t="n">
        <v>101</v>
      </c>
      <c r="E155" s="15" t="n">
        <v>704</v>
      </c>
      <c r="F155" s="15" t="n">
        <v>0</v>
      </c>
      <c r="G155" s="15" t="n">
        <v>0</v>
      </c>
      <c r="H155" s="15" t="n">
        <v>0</v>
      </c>
      <c r="I155" s="16" t="n">
        <v>0</v>
      </c>
      <c r="J155" s="15">
        <f>I155-F155</f>
        <v/>
      </c>
      <c r="K155" s="15">
        <f>H155-I155</f>
        <v/>
      </c>
      <c r="L155" s="15" t="n">
        <v>-0.00578</v>
      </c>
      <c r="M155" s="15" t="n"/>
      <c r="N155" s="17">
        <f>L155*J155</f>
        <v/>
      </c>
    </row>
    <row r="156" ht="13.5" customHeight="1">
      <c r="A156" s="14" t="n">
        <v>105726</v>
      </c>
      <c r="B156" s="15" t="inlineStr">
        <is>
          <t xml:space="preserve">JACKMAN HYD </t>
        </is>
      </c>
      <c r="C156" s="15" t="n">
        <v>2.4</v>
      </c>
      <c r="D156" s="15" t="n">
        <v>101</v>
      </c>
      <c r="E156" s="15" t="n">
        <v>684</v>
      </c>
      <c r="F156" s="15" t="n">
        <v>3.6</v>
      </c>
      <c r="G156" s="15" t="n">
        <v>0</v>
      </c>
      <c r="H156" s="15" t="n">
        <v>3.6</v>
      </c>
      <c r="I156" s="16" t="n">
        <v>3.6</v>
      </c>
      <c r="J156" s="15">
        <f>I156-F156</f>
        <v/>
      </c>
      <c r="K156" s="15">
        <f>H156-I156</f>
        <v/>
      </c>
      <c r="L156" s="15" t="n">
        <v>-0.00575</v>
      </c>
      <c r="M156" s="15" t="n"/>
      <c r="N156" s="17">
        <f>L156*J156</f>
        <v/>
      </c>
    </row>
    <row r="157" ht="13.5" customHeight="1">
      <c r="A157" s="14" t="n">
        <v>109170</v>
      </c>
      <c r="B157" s="15" t="inlineStr">
        <is>
          <t>RYEGATE WOOD</t>
        </is>
      </c>
      <c r="C157" s="15" t="n">
        <v>13.8</v>
      </c>
      <c r="D157" s="15" t="n">
        <v>101</v>
      </c>
      <c r="E157" s="15" t="n">
        <v>704</v>
      </c>
      <c r="F157" s="15" t="n">
        <v>19</v>
      </c>
      <c r="G157" s="15" t="n">
        <v>0</v>
      </c>
      <c r="H157" s="15" t="n">
        <v>19</v>
      </c>
      <c r="I157" s="16" t="n">
        <v>19</v>
      </c>
      <c r="J157" s="15">
        <f>I157-F157</f>
        <v/>
      </c>
      <c r="K157" s="15">
        <f>H157-I157</f>
        <v/>
      </c>
      <c r="L157" s="15" t="n">
        <v>-0.00559</v>
      </c>
      <c r="M157" s="15" t="n"/>
      <c r="N157" s="17">
        <f>L157*J157</f>
        <v/>
      </c>
    </row>
    <row r="158" ht="13.5" customHeight="1">
      <c r="A158" s="14" t="n">
        <v>113926</v>
      </c>
      <c r="B158" s="15" t="inlineStr">
        <is>
          <t>CHERRYST DSL</t>
        </is>
      </c>
      <c r="C158" s="15" t="n">
        <v>4.16</v>
      </c>
      <c r="D158" s="15" t="n">
        <v>101</v>
      </c>
      <c r="E158" s="15" t="n">
        <v>1220</v>
      </c>
      <c r="F158" s="15" t="n">
        <v>16.8</v>
      </c>
      <c r="G158" s="15" t="n">
        <v>0</v>
      </c>
      <c r="H158" s="15" t="n">
        <v>16.8</v>
      </c>
      <c r="I158" s="16" t="n">
        <v>16.8</v>
      </c>
      <c r="J158" s="15">
        <f>I158-F158</f>
        <v/>
      </c>
      <c r="K158" s="15">
        <f>H158-I158</f>
        <v/>
      </c>
      <c r="L158" s="15" t="n">
        <v>-0.00559</v>
      </c>
      <c r="M158" s="15" t="n"/>
      <c r="N158" s="17">
        <f>L158*J158</f>
        <v/>
      </c>
    </row>
    <row r="159" ht="13.5" customHeight="1">
      <c r="A159" s="14" t="n">
        <v>109131</v>
      </c>
      <c r="B159" s="15" t="inlineStr">
        <is>
          <t xml:space="preserve">BATH        </t>
        </is>
      </c>
      <c r="C159" s="15" t="n">
        <v>2.4</v>
      </c>
      <c r="D159" s="15" t="n">
        <v>101</v>
      </c>
      <c r="E159" s="15" t="n">
        <v>704</v>
      </c>
      <c r="F159" s="15" t="n">
        <v>0</v>
      </c>
      <c r="G159" s="15" t="n">
        <v>0</v>
      </c>
      <c r="H159" s="15" t="n">
        <v>0</v>
      </c>
      <c r="I159" s="16" t="n">
        <v>0</v>
      </c>
      <c r="J159" s="15">
        <f>I159-F159</f>
        <v/>
      </c>
      <c r="K159" s="15">
        <f>H159-I159</f>
        <v/>
      </c>
      <c r="L159" s="15" t="n">
        <v>-0.00559</v>
      </c>
      <c r="M159" s="15" t="n"/>
      <c r="N159" s="17">
        <f>L159*J159</f>
        <v/>
      </c>
    </row>
    <row r="160" ht="13.5" customHeight="1">
      <c r="A160" s="14" t="n">
        <v>109106</v>
      </c>
      <c r="B160" s="15" t="inlineStr">
        <is>
          <t xml:space="preserve">BARNET_D    </t>
        </is>
      </c>
      <c r="C160" s="15" t="n">
        <v>2.4</v>
      </c>
      <c r="D160" s="15" t="n">
        <v>101</v>
      </c>
      <c r="E160" s="15" t="n">
        <v>704</v>
      </c>
      <c r="F160" s="15" t="n">
        <v>0</v>
      </c>
      <c r="G160" s="15" t="n">
        <v>0</v>
      </c>
      <c r="H160" s="15" t="n">
        <v>0</v>
      </c>
      <c r="I160" s="16" t="n">
        <v>0</v>
      </c>
      <c r="J160" s="15">
        <f>I160-F160</f>
        <v/>
      </c>
      <c r="K160" s="15">
        <f>H160-I160</f>
        <v/>
      </c>
      <c r="L160" s="15" t="n">
        <v>-0.00559</v>
      </c>
      <c r="M160" s="15" t="n"/>
      <c r="N160" s="17">
        <f>L160*J160</f>
        <v/>
      </c>
    </row>
    <row r="161" ht="13.5" customHeight="1">
      <c r="A161" s="14" t="n">
        <v>109070</v>
      </c>
      <c r="B161" s="15" t="inlineStr">
        <is>
          <t xml:space="preserve">DODGE FALLS </t>
        </is>
      </c>
      <c r="C161" s="15" t="n">
        <v>4.25</v>
      </c>
      <c r="D161" s="15" t="n">
        <v>101</v>
      </c>
      <c r="E161" s="15" t="n">
        <v>704</v>
      </c>
      <c r="F161" s="15" t="n">
        <v>0</v>
      </c>
      <c r="G161" s="15" t="n">
        <v>0</v>
      </c>
      <c r="H161" s="15" t="n">
        <v>0</v>
      </c>
      <c r="I161" s="16" t="n">
        <v>0</v>
      </c>
      <c r="J161" s="15">
        <f>I161-F161</f>
        <v/>
      </c>
      <c r="K161" s="15">
        <f>H161-I161</f>
        <v/>
      </c>
      <c r="L161" s="15" t="n">
        <v>-0.00559</v>
      </c>
      <c r="M161" s="15" t="n"/>
      <c r="N161" s="17">
        <f>L161*J161</f>
        <v/>
      </c>
    </row>
    <row r="162" ht="13.5" customHeight="1">
      <c r="A162" s="14" t="n">
        <v>106048</v>
      </c>
      <c r="B162" s="15" t="inlineStr">
        <is>
          <t>MCINDOES FLS</t>
        </is>
      </c>
      <c r="C162" s="15" t="n">
        <v>2.4</v>
      </c>
      <c r="D162" s="15" t="n">
        <v>101</v>
      </c>
      <c r="E162" s="15" t="n">
        <v>400</v>
      </c>
      <c r="F162" s="15" t="n">
        <v>0</v>
      </c>
      <c r="G162" s="15" t="n">
        <v>0</v>
      </c>
      <c r="H162" s="15" t="n">
        <v>0</v>
      </c>
      <c r="I162" s="16" t="n">
        <v>0</v>
      </c>
      <c r="J162" s="15">
        <f>I162-F162</f>
        <v/>
      </c>
      <c r="K162" s="15">
        <f>H162-I162</f>
        <v/>
      </c>
      <c r="L162" s="15" t="n">
        <v>-0.00559</v>
      </c>
      <c r="M162" s="15" t="n"/>
      <c r="N162" s="17">
        <f>L162*J162</f>
        <v/>
      </c>
    </row>
    <row r="163" ht="13.5" customHeight="1">
      <c r="A163" s="14" t="n">
        <v>109248</v>
      </c>
      <c r="B163" s="15" t="inlineStr">
        <is>
          <t xml:space="preserve">EAST BARNET </t>
        </is>
      </c>
      <c r="C163" s="15" t="n">
        <v>4</v>
      </c>
      <c r="D163" s="15" t="n">
        <v>101</v>
      </c>
      <c r="E163" s="15" t="n">
        <v>704</v>
      </c>
      <c r="F163" s="15" t="n">
        <v>0</v>
      </c>
      <c r="G163" s="15" t="n">
        <v>0</v>
      </c>
      <c r="H163" s="15" t="n">
        <v>0</v>
      </c>
      <c r="I163" s="16" t="n">
        <v>0</v>
      </c>
      <c r="J163" s="15">
        <f>I163-F163</f>
        <v/>
      </c>
      <c r="K163" s="15">
        <f>H163-I163</f>
        <v/>
      </c>
      <c r="L163" s="15" t="n">
        <v>-0.00552</v>
      </c>
      <c r="M163" s="15" t="n"/>
      <c r="N163" s="17">
        <f>L163*J163</f>
        <v/>
      </c>
    </row>
    <row r="164" ht="13.5" customHeight="1">
      <c r="A164" s="14" t="n">
        <v>109252</v>
      </c>
      <c r="B164" s="15" t="inlineStr">
        <is>
          <t xml:space="preserve">PASSUMPSIC  </t>
        </is>
      </c>
      <c r="C164" s="15" t="n">
        <v>2.4</v>
      </c>
      <c r="D164" s="15" t="n">
        <v>101</v>
      </c>
      <c r="E164" s="15" t="n">
        <v>704</v>
      </c>
      <c r="F164" s="15" t="n">
        <v>0</v>
      </c>
      <c r="G164" s="15" t="n">
        <v>0</v>
      </c>
      <c r="H164" s="15" t="n">
        <v>0</v>
      </c>
      <c r="I164" s="16" t="n">
        <v>0</v>
      </c>
      <c r="J164" s="15">
        <f>I164-F164</f>
        <v/>
      </c>
      <c r="K164" s="15">
        <f>H164-I164</f>
        <v/>
      </c>
      <c r="L164" s="15" t="n">
        <v>-0.00552</v>
      </c>
      <c r="M164" s="15" t="n"/>
      <c r="N164" s="17">
        <f>L164*J164</f>
        <v/>
      </c>
    </row>
    <row r="165" ht="13.5" customHeight="1">
      <c r="A165" s="14" t="n">
        <v>109253</v>
      </c>
      <c r="B165" s="15" t="inlineStr">
        <is>
          <t>ARNOLD FALLS</t>
        </is>
      </c>
      <c r="C165" s="15" t="n">
        <v>2.3</v>
      </c>
      <c r="D165" s="15" t="n">
        <v>101</v>
      </c>
      <c r="E165" s="15" t="n">
        <v>704</v>
      </c>
      <c r="F165" s="15" t="n">
        <v>0</v>
      </c>
      <c r="G165" s="15" t="n">
        <v>0</v>
      </c>
      <c r="H165" s="15" t="n">
        <v>0</v>
      </c>
      <c r="I165" s="16" t="n">
        <v>0</v>
      </c>
      <c r="J165" s="15">
        <f>I165-F165</f>
        <v/>
      </c>
      <c r="K165" s="15">
        <f>H165-I165</f>
        <v/>
      </c>
      <c r="L165" s="15" t="n">
        <v>-0.00552</v>
      </c>
      <c r="M165" s="15" t="n"/>
      <c r="N165" s="17">
        <f>L165*J165</f>
        <v/>
      </c>
    </row>
    <row r="166" ht="13.5" customHeight="1">
      <c r="A166" s="14" t="n">
        <v>109254</v>
      </c>
      <c r="B166" s="15" t="inlineStr">
        <is>
          <t>PIERCE MILLS</t>
        </is>
      </c>
      <c r="C166" s="15" t="n">
        <v>2.3</v>
      </c>
      <c r="D166" s="15" t="n">
        <v>101</v>
      </c>
      <c r="E166" s="15" t="n">
        <v>704</v>
      </c>
      <c r="F166" s="15" t="n">
        <v>0</v>
      </c>
      <c r="G166" s="15" t="n">
        <v>0</v>
      </c>
      <c r="H166" s="15" t="n">
        <v>0</v>
      </c>
      <c r="I166" s="16" t="n">
        <v>0</v>
      </c>
      <c r="J166" s="15">
        <f>I166-F166</f>
        <v/>
      </c>
      <c r="K166" s="15">
        <f>H166-I166</f>
        <v/>
      </c>
      <c r="L166" s="15" t="n">
        <v>-0.00552</v>
      </c>
      <c r="M166" s="15" t="n"/>
      <c r="N166" s="17">
        <f>L166*J166</f>
        <v/>
      </c>
    </row>
    <row r="167" ht="13.5" customHeight="1">
      <c r="A167" s="14" t="n">
        <v>113341</v>
      </c>
      <c r="B167" s="15" t="inlineStr">
        <is>
          <t xml:space="preserve">OAKDALE_A53 </t>
        </is>
      </c>
      <c r="C167" s="15" t="n">
        <v>69</v>
      </c>
      <c r="D167" s="15" t="n">
        <v>101</v>
      </c>
      <c r="E167" s="15" t="n">
        <v>1110</v>
      </c>
      <c r="F167" s="15" t="n">
        <v>0</v>
      </c>
      <c r="G167" s="15" t="n">
        <v>0</v>
      </c>
      <c r="H167" s="15" t="n">
        <v>0</v>
      </c>
      <c r="I167" s="16" t="n">
        <v>0</v>
      </c>
      <c r="J167" s="15">
        <f>I167-F167</f>
        <v/>
      </c>
      <c r="K167" s="15">
        <f>H167-I167</f>
        <v/>
      </c>
      <c r="L167" s="15" t="n">
        <v>-0.00544</v>
      </c>
      <c r="M167" s="15" t="n"/>
      <c r="N167" s="17">
        <f>L167*J167</f>
        <v/>
      </c>
    </row>
    <row r="168" ht="13.5" customHeight="1">
      <c r="A168" s="14" t="n">
        <v>105152</v>
      </c>
      <c r="B168" s="15" t="inlineStr">
        <is>
          <t xml:space="preserve">SMITH HYDRO </t>
        </is>
      </c>
      <c r="C168" s="15" t="n">
        <v>6.6</v>
      </c>
      <c r="D168" s="15" t="n">
        <v>101</v>
      </c>
      <c r="E168" s="15" t="n">
        <v>523</v>
      </c>
      <c r="F168" s="15" t="n">
        <v>17.6</v>
      </c>
      <c r="G168" s="15" t="n">
        <v>0</v>
      </c>
      <c r="H168" s="15" t="n">
        <v>17.6</v>
      </c>
      <c r="I168" s="16" t="n">
        <v>17.6</v>
      </c>
      <c r="J168" s="15">
        <f>I168-F168</f>
        <v/>
      </c>
      <c r="K168" s="15">
        <f>H168-I168</f>
        <v/>
      </c>
      <c r="L168" s="15" t="n">
        <v>-0.0054</v>
      </c>
      <c r="M168" s="15" t="n"/>
      <c r="N168" s="17">
        <f>L168*J168</f>
        <v/>
      </c>
    </row>
    <row r="169" ht="13.5" customHeight="1">
      <c r="A169" s="14" t="n">
        <v>105180</v>
      </c>
      <c r="B169" s="15" t="inlineStr">
        <is>
          <t xml:space="preserve">PONTOOK HYD </t>
        </is>
      </c>
      <c r="C169" s="15" t="n">
        <v>4.16</v>
      </c>
      <c r="D169" s="15" t="n">
        <v>101</v>
      </c>
      <c r="E169" s="15" t="n">
        <v>524</v>
      </c>
      <c r="F169" s="15" t="n">
        <v>9.6</v>
      </c>
      <c r="G169" s="15" t="n">
        <v>0</v>
      </c>
      <c r="H169" s="15" t="n">
        <v>9.6</v>
      </c>
      <c r="I169" s="16" t="n">
        <v>9.6</v>
      </c>
      <c r="J169" s="15">
        <f>I169-F169</f>
        <v/>
      </c>
      <c r="K169" s="15">
        <f>H169-I169</f>
        <v/>
      </c>
      <c r="L169" s="15" t="n">
        <v>-0.0054</v>
      </c>
      <c r="M169" s="15" t="n"/>
      <c r="N169" s="17">
        <f>L169*J169</f>
        <v/>
      </c>
    </row>
    <row r="170" ht="13.5" customHeight="1">
      <c r="A170" s="14" t="n">
        <v>105188</v>
      </c>
      <c r="B170" s="15" t="inlineStr">
        <is>
          <t xml:space="preserve">BURGESS GEN </t>
        </is>
      </c>
      <c r="C170" s="15" t="n">
        <v>13.8</v>
      </c>
      <c r="D170" s="15" t="n">
        <v>101</v>
      </c>
      <c r="E170" s="15" t="n">
        <v>523</v>
      </c>
      <c r="F170" s="15" t="n">
        <v>65.38</v>
      </c>
      <c r="G170" s="15" t="n">
        <v>0</v>
      </c>
      <c r="H170" s="15" t="n">
        <v>65.38</v>
      </c>
      <c r="I170" s="16" t="n">
        <v>65.38</v>
      </c>
      <c r="J170" s="15">
        <f>I170-F170</f>
        <v/>
      </c>
      <c r="K170" s="15">
        <f>H170-I170</f>
        <v/>
      </c>
      <c r="L170" s="15" t="n">
        <v>-0.0054</v>
      </c>
      <c r="M170" s="15" t="n"/>
      <c r="N170" s="17">
        <f>L170*J170</f>
        <v/>
      </c>
    </row>
    <row r="171" ht="13.5" customHeight="1">
      <c r="A171" s="14" t="n">
        <v>105193</v>
      </c>
      <c r="B171" s="15" t="inlineStr">
        <is>
          <t>GLAKES BERLN</t>
        </is>
      </c>
      <c r="C171" s="15" t="n">
        <v>23</v>
      </c>
      <c r="D171" s="15" t="n">
        <v>101</v>
      </c>
      <c r="E171" s="15" t="n">
        <v>524</v>
      </c>
      <c r="F171" s="15" t="n">
        <v>25</v>
      </c>
      <c r="G171" s="15" t="n">
        <v>0</v>
      </c>
      <c r="H171" s="15" t="n">
        <v>25</v>
      </c>
      <c r="I171" s="16" t="n">
        <v>25</v>
      </c>
      <c r="J171" s="15">
        <f>I171-F171</f>
        <v/>
      </c>
      <c r="K171" s="15">
        <f>H171-I171</f>
        <v/>
      </c>
      <c r="L171" s="15" t="n">
        <v>-0.0054</v>
      </c>
      <c r="M171" s="15" t="n"/>
      <c r="N171" s="17">
        <f>L171*J171</f>
        <v/>
      </c>
    </row>
    <row r="172" ht="13.5" customHeight="1">
      <c r="A172" s="14" t="n">
        <v>105194</v>
      </c>
      <c r="B172" s="15" t="inlineStr">
        <is>
          <t>GORHAM HYDRO</t>
        </is>
      </c>
      <c r="C172" s="15" t="n">
        <v>2.3</v>
      </c>
      <c r="D172" s="15" t="n">
        <v>101</v>
      </c>
      <c r="E172" s="15" t="n">
        <v>524</v>
      </c>
      <c r="F172" s="15" t="n">
        <v>2.05</v>
      </c>
      <c r="G172" s="15" t="n">
        <v>0</v>
      </c>
      <c r="H172" s="15" t="n">
        <v>2.05</v>
      </c>
      <c r="I172" s="16" t="n">
        <v>2.05</v>
      </c>
      <c r="J172" s="15">
        <f>I172-F172</f>
        <v/>
      </c>
      <c r="K172" s="15">
        <f>H172-I172</f>
        <v/>
      </c>
      <c r="L172" s="15" t="n">
        <v>-0.0054</v>
      </c>
      <c r="M172" s="15" t="n"/>
      <c r="N172" s="17">
        <f>L172*J172</f>
        <v/>
      </c>
    </row>
    <row r="173" ht="13.5" customHeight="1">
      <c r="A173" s="14" t="n">
        <v>105197</v>
      </c>
      <c r="B173" s="15" t="inlineStr">
        <is>
          <t xml:space="preserve">JERICHO     </t>
        </is>
      </c>
      <c r="C173" s="15" t="n">
        <v>0.6899999999999999</v>
      </c>
      <c r="D173" s="15" t="n">
        <v>101</v>
      </c>
      <c r="E173" s="15" t="n">
        <v>523</v>
      </c>
      <c r="F173" s="15" t="n">
        <v>2.5</v>
      </c>
      <c r="G173" s="15" t="n">
        <v>0</v>
      </c>
      <c r="H173" s="15" t="n">
        <v>2.5</v>
      </c>
      <c r="I173" s="16" t="n">
        <v>2.5</v>
      </c>
      <c r="J173" s="15">
        <f>I173-F173</f>
        <v/>
      </c>
      <c r="K173" s="15">
        <f>H173-I173</f>
        <v/>
      </c>
      <c r="L173" s="15" t="n">
        <v>-0.0054</v>
      </c>
      <c r="M173" s="15" t="n"/>
      <c r="N173" s="17">
        <f>L173*J173</f>
        <v/>
      </c>
    </row>
    <row r="174" ht="13.5" customHeight="1">
      <c r="A174" s="14" t="n">
        <v>105221</v>
      </c>
      <c r="B174" s="15" t="inlineStr">
        <is>
          <t>WHITEFLD P&amp;L</t>
        </is>
      </c>
      <c r="C174" s="15" t="n">
        <v>13.8</v>
      </c>
      <c r="D174" s="15" t="n">
        <v>101</v>
      </c>
      <c r="E174" s="15" t="n">
        <v>524</v>
      </c>
      <c r="F174" s="15" t="n">
        <v>18</v>
      </c>
      <c r="G174" s="15" t="n">
        <v>0</v>
      </c>
      <c r="H174" s="15" t="n">
        <v>18</v>
      </c>
      <c r="I174" s="16" t="n">
        <v>18</v>
      </c>
      <c r="J174" s="15">
        <f>I174-F174</f>
        <v/>
      </c>
      <c r="K174" s="15">
        <f>H174-I174</f>
        <v/>
      </c>
      <c r="L174" s="15" t="n">
        <v>-0.0054</v>
      </c>
      <c r="M174" s="15" t="n"/>
      <c r="N174" s="17">
        <f>L174*J174</f>
        <v/>
      </c>
    </row>
    <row r="175" ht="13.5" customHeight="1">
      <c r="A175" s="14" t="n">
        <v>105219</v>
      </c>
      <c r="B175" s="15" t="inlineStr">
        <is>
          <t xml:space="preserve">BETHLEHEM   </t>
        </is>
      </c>
      <c r="C175" s="15" t="n">
        <v>13.8</v>
      </c>
      <c r="D175" s="15" t="n">
        <v>101</v>
      </c>
      <c r="E175" s="15" t="n">
        <v>524</v>
      </c>
      <c r="F175" s="15" t="n">
        <v>15.75</v>
      </c>
      <c r="G175" s="15" t="n">
        <v>0</v>
      </c>
      <c r="H175" s="15" t="n">
        <v>15.75</v>
      </c>
      <c r="I175" s="16" t="n">
        <v>15.75</v>
      </c>
      <c r="J175" s="15">
        <f>I175-F175</f>
        <v/>
      </c>
      <c r="K175" s="15">
        <f>H175-I175</f>
        <v/>
      </c>
      <c r="L175" s="15" t="n">
        <v>-0.0054</v>
      </c>
      <c r="M175" s="15" t="n"/>
      <c r="N175" s="17">
        <f>L175*J175</f>
        <v/>
      </c>
    </row>
    <row r="176" ht="13.5" customHeight="1">
      <c r="A176" s="14" t="n">
        <v>105151</v>
      </c>
      <c r="B176" s="15" t="inlineStr">
        <is>
          <t xml:space="preserve">GW_OWL_T08L </t>
        </is>
      </c>
      <c r="C176" s="15" t="n">
        <v>1</v>
      </c>
      <c r="D176" s="15" t="n">
        <v>101</v>
      </c>
      <c r="E176" s="15" t="n">
        <v>524</v>
      </c>
      <c r="F176" s="15" t="n">
        <v>0.91</v>
      </c>
      <c r="G176" s="15" t="n">
        <v>0</v>
      </c>
      <c r="H176" s="15" t="n">
        <v>0.91</v>
      </c>
      <c r="I176" s="16" t="n">
        <v>0.91</v>
      </c>
      <c r="J176" s="15">
        <f>I176-F176</f>
        <v/>
      </c>
      <c r="K176" s="15">
        <f>H176-I176</f>
        <v/>
      </c>
      <c r="L176" s="15" t="n">
        <v>-0.0054</v>
      </c>
      <c r="M176" s="15" t="n"/>
      <c r="N176" s="17">
        <f>L176*J176</f>
        <v/>
      </c>
    </row>
    <row r="177" ht="13.5" customHeight="1">
      <c r="A177" s="14" t="n">
        <v>994210</v>
      </c>
      <c r="B177" s="15" t="inlineStr">
        <is>
          <t xml:space="preserve">SUN_PARIS   </t>
        </is>
      </c>
      <c r="C177" s="15" t="n">
        <v>115</v>
      </c>
      <c r="D177" s="15" t="n">
        <v>101</v>
      </c>
      <c r="E177" s="15" t="n">
        <v>520</v>
      </c>
      <c r="F177" s="15" t="n">
        <v>45</v>
      </c>
      <c r="G177" s="15" t="n">
        <v>0</v>
      </c>
      <c r="H177" s="15" t="n">
        <v>45</v>
      </c>
      <c r="I177" s="16" t="n">
        <v>45</v>
      </c>
      <c r="J177" s="15">
        <f>I177-F177</f>
        <v/>
      </c>
      <c r="K177" s="15">
        <f>H177-I177</f>
        <v/>
      </c>
      <c r="L177" s="15" t="n">
        <v>-0.0054</v>
      </c>
      <c r="M177" s="15" t="n"/>
      <c r="N177" s="17">
        <f>L177*J177</f>
        <v/>
      </c>
    </row>
    <row r="178" ht="13.5" customHeight="1">
      <c r="A178" s="14" t="n">
        <v>994220</v>
      </c>
      <c r="B178" s="15" t="inlineStr">
        <is>
          <t>WAT BAT_BE~1</t>
        </is>
      </c>
      <c r="C178" s="15" t="n">
        <v>115</v>
      </c>
      <c r="D178" s="15" t="n">
        <v>101</v>
      </c>
      <c r="E178" s="15" t="n">
        <v>520</v>
      </c>
      <c r="F178" s="15" t="n">
        <v>15</v>
      </c>
      <c r="G178" s="15" t="n">
        <v>0</v>
      </c>
      <c r="H178" s="15" t="n">
        <v>15</v>
      </c>
      <c r="I178" s="16" t="n">
        <v>15</v>
      </c>
      <c r="J178" s="15">
        <f>I178-F178</f>
        <v/>
      </c>
      <c r="K178" s="15">
        <f>H178-I178</f>
        <v/>
      </c>
      <c r="L178" s="15" t="n">
        <v>-0.0054</v>
      </c>
      <c r="M178" s="15" t="n"/>
      <c r="N178" s="17">
        <f>L178*J178</f>
        <v/>
      </c>
    </row>
    <row r="179" ht="13.5" customHeight="1">
      <c r="A179" s="14" t="n">
        <v>994231</v>
      </c>
      <c r="B179" s="15" t="inlineStr">
        <is>
          <t>SUNBAT_Ber~1</t>
        </is>
      </c>
      <c r="C179" s="15" t="n">
        <v>115</v>
      </c>
      <c r="D179" s="15" t="n">
        <v>101</v>
      </c>
      <c r="E179" s="15" t="n">
        <v>520</v>
      </c>
      <c r="F179" s="15" t="n">
        <v>113.01</v>
      </c>
      <c r="G179" s="15" t="n">
        <v>0</v>
      </c>
      <c r="H179" s="15" t="n">
        <v>113.01</v>
      </c>
      <c r="I179" s="16" t="n">
        <v>113.01</v>
      </c>
      <c r="J179" s="15">
        <f>I179-F179</f>
        <v/>
      </c>
      <c r="K179" s="15">
        <f>H179-I179</f>
        <v/>
      </c>
      <c r="L179" s="15" t="n">
        <v>-0.0054</v>
      </c>
      <c r="M179" s="15" t="n"/>
      <c r="N179" s="17">
        <f>L179*J179</f>
        <v/>
      </c>
    </row>
    <row r="180" ht="13.5" customHeight="1">
      <c r="A180" s="14" t="n">
        <v>105206</v>
      </c>
      <c r="B180" s="15" t="inlineStr">
        <is>
          <t xml:space="preserve">LOST NATION </t>
        </is>
      </c>
      <c r="C180" s="15" t="n">
        <v>13.2</v>
      </c>
      <c r="D180" s="15" t="n">
        <v>101</v>
      </c>
      <c r="E180" s="15" t="n">
        <v>524</v>
      </c>
      <c r="F180" s="15" t="n">
        <v>14.1</v>
      </c>
      <c r="G180" s="15" t="n">
        <v>0</v>
      </c>
      <c r="H180" s="15" t="n">
        <v>14.1</v>
      </c>
      <c r="I180" s="16" t="n">
        <v>14.1</v>
      </c>
      <c r="J180" s="15">
        <f>I180-F180</f>
        <v/>
      </c>
      <c r="K180" s="15">
        <f>H180-I180</f>
        <v/>
      </c>
      <c r="L180" s="15" t="n">
        <v>-0.0054</v>
      </c>
      <c r="M180" s="15" t="n"/>
      <c r="N180" s="17">
        <f>L180*J180</f>
        <v/>
      </c>
    </row>
    <row r="181" ht="13.5" customHeight="1">
      <c r="A181" s="14" t="n">
        <v>105149</v>
      </c>
      <c r="B181" s="15" t="inlineStr">
        <is>
          <t xml:space="preserve">GW_OWL_T09L </t>
        </is>
      </c>
      <c r="C181" s="15" t="n">
        <v>1</v>
      </c>
      <c r="D181" s="15" t="n">
        <v>101</v>
      </c>
      <c r="E181" s="15" t="n">
        <v>524</v>
      </c>
      <c r="F181" s="15" t="n">
        <v>0.91</v>
      </c>
      <c r="G181" s="15" t="n">
        <v>0</v>
      </c>
      <c r="H181" s="15" t="n">
        <v>0.91</v>
      </c>
      <c r="I181" s="16" t="n">
        <v>0.91</v>
      </c>
      <c r="J181" s="15">
        <f>I181-F181</f>
        <v/>
      </c>
      <c r="K181" s="15">
        <f>H181-I181</f>
        <v/>
      </c>
      <c r="L181" s="15" t="n">
        <v>-0.0054</v>
      </c>
      <c r="M181" s="15" t="n"/>
      <c r="N181" s="17">
        <f>L181*J181</f>
        <v/>
      </c>
    </row>
    <row r="182" ht="13.5" customHeight="1">
      <c r="A182" s="14" t="n">
        <v>994264</v>
      </c>
      <c r="B182" s="15" t="inlineStr">
        <is>
          <t>SUN_LITTLE~1</t>
        </is>
      </c>
      <c r="C182" s="15" t="n">
        <v>115</v>
      </c>
      <c r="D182" s="15" t="n">
        <v>101</v>
      </c>
      <c r="E182" s="15" t="n">
        <v>560</v>
      </c>
      <c r="F182" s="15" t="n">
        <v>27</v>
      </c>
      <c r="G182" s="15" t="n">
        <v>0</v>
      </c>
      <c r="H182" s="15" t="n">
        <v>27</v>
      </c>
      <c r="I182" s="16" t="n">
        <v>27</v>
      </c>
      <c r="J182" s="15">
        <f>I182-F182</f>
        <v/>
      </c>
      <c r="K182" s="15">
        <f>H182-I182</f>
        <v/>
      </c>
      <c r="L182" s="15" t="n">
        <v>-0.0054</v>
      </c>
      <c r="M182" s="15" t="n"/>
      <c r="N182" s="17">
        <f>L182*J182</f>
        <v/>
      </c>
    </row>
    <row r="183" ht="13.5" customHeight="1">
      <c r="A183" s="14" t="n">
        <v>105145</v>
      </c>
      <c r="B183" s="15" t="inlineStr">
        <is>
          <t xml:space="preserve">GW_OWL_T11L </t>
        </is>
      </c>
      <c r="C183" s="15" t="n">
        <v>1</v>
      </c>
      <c r="D183" s="15" t="n">
        <v>101</v>
      </c>
      <c r="E183" s="15" t="n">
        <v>524</v>
      </c>
      <c r="F183" s="15" t="n">
        <v>0.91</v>
      </c>
      <c r="G183" s="15" t="n">
        <v>0</v>
      </c>
      <c r="H183" s="15" t="n">
        <v>0.91</v>
      </c>
      <c r="I183" s="16" t="n">
        <v>0.91</v>
      </c>
      <c r="J183" s="15">
        <f>I183-F183</f>
        <v/>
      </c>
      <c r="K183" s="15">
        <f>H183-I183</f>
        <v/>
      </c>
      <c r="L183" s="15" t="n">
        <v>-0.0054</v>
      </c>
      <c r="M183" s="15" t="n"/>
      <c r="N183" s="17">
        <f>L183*J183</f>
        <v/>
      </c>
    </row>
    <row r="184" ht="13.5" customHeight="1">
      <c r="A184" s="14" t="n">
        <v>105113</v>
      </c>
      <c r="B184" s="15" t="inlineStr">
        <is>
          <t xml:space="preserve">GRANITE_DIX </t>
        </is>
      </c>
      <c r="C184" s="15" t="n">
        <v>1</v>
      </c>
      <c r="D184" s="15" t="n">
        <v>101</v>
      </c>
      <c r="E184" s="15" t="n">
        <v>524</v>
      </c>
      <c r="F184" s="15" t="n">
        <v>6.34</v>
      </c>
      <c r="G184" s="15" t="n">
        <v>0</v>
      </c>
      <c r="H184" s="15" t="n">
        <v>6.34</v>
      </c>
      <c r="I184" s="16" t="n">
        <v>6.34</v>
      </c>
      <c r="J184" s="15">
        <f>I184-F184</f>
        <v/>
      </c>
      <c r="K184" s="15">
        <f>H184-I184</f>
        <v/>
      </c>
      <c r="L184" s="15" t="n">
        <v>-0.0054</v>
      </c>
      <c r="M184" s="15" t="n"/>
      <c r="N184" s="17">
        <f>L184*J184</f>
        <v/>
      </c>
    </row>
    <row r="185" ht="13.5" customHeight="1">
      <c r="A185" s="14" t="n">
        <v>105117</v>
      </c>
      <c r="B185" s="15" t="inlineStr">
        <is>
          <t>GW_FSH_AG 9A</t>
        </is>
      </c>
      <c r="C185" s="15" t="n">
        <v>1</v>
      </c>
      <c r="D185" s="15" t="n">
        <v>101</v>
      </c>
      <c r="E185" s="15" t="n">
        <v>524</v>
      </c>
      <c r="F185" s="15" t="n">
        <v>8.15</v>
      </c>
      <c r="G185" s="15" t="n">
        <v>0</v>
      </c>
      <c r="H185" s="15" t="n">
        <v>8.15</v>
      </c>
      <c r="I185" s="16" t="n">
        <v>8.15</v>
      </c>
      <c r="J185" s="15">
        <f>I185-F185</f>
        <v/>
      </c>
      <c r="K185" s="15">
        <f>H185-I185</f>
        <v/>
      </c>
      <c r="L185" s="15" t="n">
        <v>-0.0054</v>
      </c>
      <c r="M185" s="15" t="n"/>
      <c r="N185" s="17">
        <f>L185*J185</f>
        <v/>
      </c>
    </row>
    <row r="186" ht="13.5" customHeight="1">
      <c r="A186" s="14" t="n">
        <v>105120</v>
      </c>
      <c r="B186" s="15" t="inlineStr">
        <is>
          <t xml:space="preserve">GW_FSH_T33L </t>
        </is>
      </c>
      <c r="C186" s="15" t="n">
        <v>1</v>
      </c>
      <c r="D186" s="15" t="n">
        <v>101</v>
      </c>
      <c r="E186" s="15" t="n">
        <v>524</v>
      </c>
      <c r="F186" s="15" t="n">
        <v>0.91</v>
      </c>
      <c r="G186" s="15" t="n">
        <v>0</v>
      </c>
      <c r="H186" s="15" t="n">
        <v>0.91</v>
      </c>
      <c r="I186" s="16" t="n">
        <v>0.91</v>
      </c>
      <c r="J186" s="15">
        <f>I186-F186</f>
        <v/>
      </c>
      <c r="K186" s="15">
        <f>H186-I186</f>
        <v/>
      </c>
      <c r="L186" s="15" t="n">
        <v>-0.0054</v>
      </c>
      <c r="M186" s="15" t="n"/>
      <c r="N186" s="17">
        <f>L186*J186</f>
        <v/>
      </c>
    </row>
    <row r="187" ht="13.5" customHeight="1">
      <c r="A187" s="14" t="n">
        <v>105123</v>
      </c>
      <c r="B187" s="15" t="inlineStr">
        <is>
          <t xml:space="preserve">GW_FSH_T31L </t>
        </is>
      </c>
      <c r="C187" s="15" t="n">
        <v>1</v>
      </c>
      <c r="D187" s="15" t="n">
        <v>101</v>
      </c>
      <c r="E187" s="15" t="n">
        <v>524</v>
      </c>
      <c r="F187" s="15" t="n">
        <v>0.91</v>
      </c>
      <c r="G187" s="15" t="n">
        <v>0</v>
      </c>
      <c r="H187" s="15" t="n">
        <v>0.91</v>
      </c>
      <c r="I187" s="16" t="n">
        <v>0.91</v>
      </c>
      <c r="J187" s="15">
        <f>I187-F187</f>
        <v/>
      </c>
      <c r="K187" s="15">
        <f>H187-I187</f>
        <v/>
      </c>
      <c r="L187" s="15" t="n">
        <v>-0.0054</v>
      </c>
      <c r="M187" s="15" t="n"/>
      <c r="N187" s="17">
        <f>L187*J187</f>
        <v/>
      </c>
    </row>
    <row r="188" ht="13.5" customHeight="1">
      <c r="A188" s="14" t="n">
        <v>105125</v>
      </c>
      <c r="B188" s="15" t="inlineStr">
        <is>
          <t xml:space="preserve">GW_FSH_T32L </t>
        </is>
      </c>
      <c r="C188" s="15" t="n">
        <v>1</v>
      </c>
      <c r="D188" s="15" t="n">
        <v>101</v>
      </c>
      <c r="E188" s="15" t="n">
        <v>524</v>
      </c>
      <c r="F188" s="15" t="n">
        <v>0.91</v>
      </c>
      <c r="G188" s="15" t="n">
        <v>0</v>
      </c>
      <c r="H188" s="15" t="n">
        <v>0.91</v>
      </c>
      <c r="I188" s="16" t="n">
        <v>0.91</v>
      </c>
      <c r="J188" s="15">
        <f>I188-F188</f>
        <v/>
      </c>
      <c r="K188" s="15">
        <f>H188-I188</f>
        <v/>
      </c>
      <c r="L188" s="15" t="n">
        <v>-0.0054</v>
      </c>
      <c r="M188" s="15" t="n"/>
      <c r="N188" s="17">
        <f>L188*J188</f>
        <v/>
      </c>
    </row>
    <row r="189" ht="13.5" customHeight="1">
      <c r="A189" s="14" t="n">
        <v>105110</v>
      </c>
      <c r="B189" s="15" t="inlineStr">
        <is>
          <t>GRANITE DVAR</t>
        </is>
      </c>
      <c r="C189" s="15" t="n">
        <v>0.48</v>
      </c>
      <c r="D189" s="15" t="n">
        <v>101</v>
      </c>
      <c r="E189" s="15" t="n">
        <v>524</v>
      </c>
      <c r="F189" s="15" t="n">
        <v>0</v>
      </c>
      <c r="G189" s="15" t="n">
        <v>0</v>
      </c>
      <c r="H189" s="15" t="n">
        <v>0</v>
      </c>
      <c r="I189" s="16" t="n">
        <v>0</v>
      </c>
      <c r="J189" s="15">
        <f>I189-F189</f>
        <v/>
      </c>
      <c r="K189" s="15">
        <f>H189-I189</f>
        <v/>
      </c>
      <c r="L189" s="15" t="n">
        <v>-0.0054</v>
      </c>
      <c r="M189" s="15" t="n"/>
      <c r="N189" s="17">
        <f>L189*J189</f>
        <v/>
      </c>
    </row>
    <row r="190" ht="13.5" customHeight="1">
      <c r="A190" s="14" t="n">
        <v>105132</v>
      </c>
      <c r="B190" s="15" t="inlineStr">
        <is>
          <t xml:space="preserve">GW_OWL_T16L </t>
        </is>
      </c>
      <c r="C190" s="15" t="n">
        <v>1</v>
      </c>
      <c r="D190" s="15" t="n">
        <v>101</v>
      </c>
      <c r="E190" s="15" t="n">
        <v>524</v>
      </c>
      <c r="F190" s="15" t="n">
        <v>0.91</v>
      </c>
      <c r="G190" s="15" t="n">
        <v>0</v>
      </c>
      <c r="H190" s="15" t="n">
        <v>0.91</v>
      </c>
      <c r="I190" s="16" t="n">
        <v>0.91</v>
      </c>
      <c r="J190" s="15">
        <f>I190-F190</f>
        <v/>
      </c>
      <c r="K190" s="15">
        <f>H190-I190</f>
        <v/>
      </c>
      <c r="L190" s="15" t="n">
        <v>-0.0054</v>
      </c>
      <c r="M190" s="15" t="n"/>
      <c r="N190" s="17">
        <f>L190*J190</f>
        <v/>
      </c>
    </row>
    <row r="191" ht="13.5" customHeight="1">
      <c r="A191" s="14" t="n">
        <v>105128</v>
      </c>
      <c r="B191" s="15" t="inlineStr">
        <is>
          <t xml:space="preserve">GRAN OWLAG  </t>
        </is>
      </c>
      <c r="C191" s="15" t="n">
        <v>1</v>
      </c>
      <c r="D191" s="15" t="n">
        <v>101</v>
      </c>
      <c r="E191" s="15" t="n">
        <v>524</v>
      </c>
      <c r="F191" s="15" t="n">
        <v>4.53</v>
      </c>
      <c r="G191" s="15" t="n">
        <v>0</v>
      </c>
      <c r="H191" s="15" t="n">
        <v>4.53</v>
      </c>
      <c r="I191" s="16" t="n">
        <v>4.53</v>
      </c>
      <c r="J191" s="15">
        <f>I191-F191</f>
        <v/>
      </c>
      <c r="K191" s="15">
        <f>H191-I191</f>
        <v/>
      </c>
      <c r="L191" s="15" t="n">
        <v>-0.0054</v>
      </c>
      <c r="M191" s="15" t="n"/>
      <c r="N191" s="17">
        <f>L191*J191</f>
        <v/>
      </c>
    </row>
    <row r="192" ht="13.5" customHeight="1">
      <c r="A192" s="14" t="n">
        <v>105143</v>
      </c>
      <c r="B192" s="15" t="inlineStr">
        <is>
          <t xml:space="preserve">GW_OWL_T12L </t>
        </is>
      </c>
      <c r="C192" s="15" t="n">
        <v>1</v>
      </c>
      <c r="D192" s="15" t="n">
        <v>101</v>
      </c>
      <c r="E192" s="15" t="n">
        <v>524</v>
      </c>
      <c r="F192" s="15" t="n">
        <v>0.91</v>
      </c>
      <c r="G192" s="15" t="n">
        <v>0</v>
      </c>
      <c r="H192" s="15" t="n">
        <v>0.91</v>
      </c>
      <c r="I192" s="16" t="n">
        <v>0.91</v>
      </c>
      <c r="J192" s="15">
        <f>I192-F192</f>
        <v/>
      </c>
      <c r="K192" s="15">
        <f>H192-I192</f>
        <v/>
      </c>
      <c r="L192" s="15" t="n">
        <v>-0.0054</v>
      </c>
      <c r="M192" s="15" t="n"/>
      <c r="N192" s="17">
        <f>L192*J192</f>
        <v/>
      </c>
    </row>
    <row r="193" ht="13.5" customHeight="1">
      <c r="A193" s="14" t="n">
        <v>105147</v>
      </c>
      <c r="B193" s="15" t="inlineStr">
        <is>
          <t xml:space="preserve">GW_OWL_T10L </t>
        </is>
      </c>
      <c r="C193" s="15" t="n">
        <v>1</v>
      </c>
      <c r="D193" s="15" t="n">
        <v>101</v>
      </c>
      <c r="E193" s="15" t="n">
        <v>524</v>
      </c>
      <c r="F193" s="15" t="n">
        <v>0.91</v>
      </c>
      <c r="G193" s="15" t="n">
        <v>0</v>
      </c>
      <c r="H193" s="15" t="n">
        <v>0.91</v>
      </c>
      <c r="I193" s="16" t="n">
        <v>0.91</v>
      </c>
      <c r="J193" s="15">
        <f>I193-F193</f>
        <v/>
      </c>
      <c r="K193" s="15">
        <f>H193-I193</f>
        <v/>
      </c>
      <c r="L193" s="15" t="n">
        <v>-0.0054</v>
      </c>
      <c r="M193" s="15" t="n"/>
      <c r="N193" s="17">
        <f>L193*J193</f>
        <v/>
      </c>
    </row>
    <row r="194" ht="13.5" customHeight="1">
      <c r="A194" s="14" t="n">
        <v>105138</v>
      </c>
      <c r="B194" s="15" t="inlineStr">
        <is>
          <t xml:space="preserve">GW_OWL_T14L </t>
        </is>
      </c>
      <c r="C194" s="15" t="n">
        <v>1</v>
      </c>
      <c r="D194" s="15" t="n">
        <v>101</v>
      </c>
      <c r="E194" s="15" t="n">
        <v>524</v>
      </c>
      <c r="F194" s="15" t="n">
        <v>0.91</v>
      </c>
      <c r="G194" s="15" t="n">
        <v>0</v>
      </c>
      <c r="H194" s="15" t="n">
        <v>0.91</v>
      </c>
      <c r="I194" s="16" t="n">
        <v>0.91</v>
      </c>
      <c r="J194" s="15">
        <f>I194-F194</f>
        <v/>
      </c>
      <c r="K194" s="15">
        <f>H194-I194</f>
        <v/>
      </c>
      <c r="L194" s="15" t="n">
        <v>-0.0054</v>
      </c>
      <c r="M194" s="15" t="n"/>
      <c r="N194" s="17">
        <f>L194*J194</f>
        <v/>
      </c>
    </row>
    <row r="195" ht="13.5" customHeight="1">
      <c r="A195" s="14" t="n">
        <v>105135</v>
      </c>
      <c r="B195" s="15" t="inlineStr">
        <is>
          <t xml:space="preserve">GW_OWL_T15L </t>
        </is>
      </c>
      <c r="C195" s="15" t="n">
        <v>1</v>
      </c>
      <c r="D195" s="15" t="n">
        <v>101</v>
      </c>
      <c r="E195" s="15" t="n">
        <v>524</v>
      </c>
      <c r="F195" s="15" t="n">
        <v>0.91</v>
      </c>
      <c r="G195" s="15" t="n">
        <v>0</v>
      </c>
      <c r="H195" s="15" t="n">
        <v>0.91</v>
      </c>
      <c r="I195" s="16" t="n">
        <v>0.91</v>
      </c>
      <c r="J195" s="15">
        <f>I195-F195</f>
        <v/>
      </c>
      <c r="K195" s="15">
        <f>H195-I195</f>
        <v/>
      </c>
      <c r="L195" s="15" t="n">
        <v>-0.0054</v>
      </c>
      <c r="M195" s="15" t="n"/>
      <c r="N195" s="17">
        <f>L195*J195</f>
        <v/>
      </c>
    </row>
    <row r="196" ht="13.5" customHeight="1">
      <c r="A196" s="14" t="n">
        <v>105140</v>
      </c>
      <c r="B196" s="15" t="inlineStr">
        <is>
          <t xml:space="preserve">GW_OWL_T13L </t>
        </is>
      </c>
      <c r="C196" s="15" t="n">
        <v>1</v>
      </c>
      <c r="D196" s="15" t="n">
        <v>101</v>
      </c>
      <c r="E196" s="15" t="n">
        <v>524</v>
      </c>
      <c r="F196" s="15" t="n">
        <v>0.91</v>
      </c>
      <c r="G196" s="15" t="n">
        <v>0</v>
      </c>
      <c r="H196" s="15" t="n">
        <v>0.91</v>
      </c>
      <c r="I196" s="16" t="n">
        <v>0.91</v>
      </c>
      <c r="J196" s="15">
        <f>I196-F196</f>
        <v/>
      </c>
      <c r="K196" s="15">
        <f>H196-I196</f>
        <v/>
      </c>
      <c r="L196" s="15" t="n">
        <v>-0.0054</v>
      </c>
      <c r="M196" s="15" t="n"/>
      <c r="N196" s="17">
        <f>L196*J196</f>
        <v/>
      </c>
    </row>
    <row r="197" ht="13.5" customHeight="1">
      <c r="A197" s="14" t="n">
        <v>106044</v>
      </c>
      <c r="B197" s="15" t="inlineStr">
        <is>
          <t xml:space="preserve">MOORE G1    </t>
        </is>
      </c>
      <c r="C197" s="15" t="n">
        <v>13.8</v>
      </c>
      <c r="D197" s="15" t="n">
        <v>101</v>
      </c>
      <c r="E197" s="15" t="n">
        <v>400</v>
      </c>
      <c r="F197" s="15" t="n">
        <v>51.82</v>
      </c>
      <c r="G197" s="15" t="n">
        <v>0</v>
      </c>
      <c r="H197" s="15" t="n">
        <v>51.82</v>
      </c>
      <c r="I197" s="16" t="n">
        <v>51.82</v>
      </c>
      <c r="J197" s="15">
        <f>I197-F197</f>
        <v/>
      </c>
      <c r="K197" s="15">
        <f>H197-I197</f>
        <v/>
      </c>
      <c r="L197" s="15" t="n">
        <v>-0.00539</v>
      </c>
      <c r="M197" s="15" t="n"/>
      <c r="N197" s="17">
        <f>L197*J197</f>
        <v/>
      </c>
    </row>
    <row r="198" ht="13.5" customHeight="1">
      <c r="A198" s="14" t="n">
        <v>106046</v>
      </c>
      <c r="B198" s="15" t="inlineStr">
        <is>
          <t xml:space="preserve">MOORE G3    </t>
        </is>
      </c>
      <c r="C198" s="15" t="n">
        <v>13.8</v>
      </c>
      <c r="D198" s="15" t="n">
        <v>101</v>
      </c>
      <c r="E198" s="15" t="n">
        <v>400</v>
      </c>
      <c r="F198" s="15" t="n">
        <v>47.27</v>
      </c>
      <c r="G198" s="15" t="n">
        <v>0</v>
      </c>
      <c r="H198" s="15" t="n">
        <v>47.27</v>
      </c>
      <c r="I198" s="16" t="n">
        <v>47.27</v>
      </c>
      <c r="J198" s="15">
        <f>I198-F198</f>
        <v/>
      </c>
      <c r="K198" s="15">
        <f>H198-I198</f>
        <v/>
      </c>
      <c r="L198" s="15" t="n">
        <v>-0.00538</v>
      </c>
      <c r="M198" s="15" t="n"/>
      <c r="N198" s="17">
        <f>L198*J198</f>
        <v/>
      </c>
    </row>
    <row r="199" ht="13.5" customHeight="1">
      <c r="A199" s="14" t="n">
        <v>106045</v>
      </c>
      <c r="B199" s="15" t="inlineStr">
        <is>
          <t xml:space="preserve">MOORE G2    </t>
        </is>
      </c>
      <c r="C199" s="15" t="n">
        <v>13.8</v>
      </c>
      <c r="D199" s="15" t="n">
        <v>101</v>
      </c>
      <c r="E199" s="15" t="n">
        <v>400</v>
      </c>
      <c r="F199" s="15" t="n">
        <v>47.27</v>
      </c>
      <c r="G199" s="15" t="n">
        <v>0</v>
      </c>
      <c r="H199" s="15" t="n">
        <v>47.27</v>
      </c>
      <c r="I199" s="16" t="n">
        <v>47.27</v>
      </c>
      <c r="J199" s="15">
        <f>I199-F199</f>
        <v/>
      </c>
      <c r="K199" s="15">
        <f>H199-I199</f>
        <v/>
      </c>
      <c r="L199" s="15" t="n">
        <v>-0.00536</v>
      </c>
      <c r="M199" s="15" t="n"/>
      <c r="N199" s="17">
        <f>L199*J199</f>
        <v/>
      </c>
    </row>
    <row r="200" ht="13.5" customHeight="1">
      <c r="A200" s="14" t="n">
        <v>106047</v>
      </c>
      <c r="B200" s="15" t="inlineStr">
        <is>
          <t xml:space="preserve">MOORE G4    </t>
        </is>
      </c>
      <c r="C200" s="15" t="n">
        <v>13.8</v>
      </c>
      <c r="D200" s="15" t="n">
        <v>101</v>
      </c>
      <c r="E200" s="15" t="n">
        <v>400</v>
      </c>
      <c r="F200" s="15" t="n">
        <v>47.27</v>
      </c>
      <c r="G200" s="15" t="n">
        <v>0</v>
      </c>
      <c r="H200" s="15" t="n">
        <v>47.27</v>
      </c>
      <c r="I200" s="16" t="n">
        <v>47.27</v>
      </c>
      <c r="J200" s="15">
        <f>I200-F200</f>
        <v/>
      </c>
      <c r="K200" s="15">
        <f>H200-I200</f>
        <v/>
      </c>
      <c r="L200" s="15" t="n">
        <v>-0.00536</v>
      </c>
      <c r="M200" s="15" t="n"/>
      <c r="N200" s="17">
        <f>L200*J200</f>
        <v/>
      </c>
    </row>
    <row r="201" ht="13.5" customHeight="1">
      <c r="A201" s="14" t="n">
        <v>996009</v>
      </c>
      <c r="B201" s="15" t="inlineStr">
        <is>
          <t>WAT_MOORE ~1</t>
        </is>
      </c>
      <c r="C201" s="15" t="n">
        <v>230</v>
      </c>
      <c r="D201" s="15" t="n">
        <v>101</v>
      </c>
      <c r="E201" s="15" t="n">
        <v>400</v>
      </c>
      <c r="F201" s="15" t="n">
        <v>4.6</v>
      </c>
      <c r="G201" s="15" t="n">
        <v>0</v>
      </c>
      <c r="H201" s="15" t="n">
        <v>4.6</v>
      </c>
      <c r="I201" s="16" t="n">
        <v>4.6</v>
      </c>
      <c r="J201" s="15">
        <f>I201-F201</f>
        <v/>
      </c>
      <c r="K201" s="15">
        <f>H201-I201</f>
        <v/>
      </c>
      <c r="L201" s="15" t="n">
        <v>-0.00536</v>
      </c>
      <c r="M201" s="15" t="n"/>
      <c r="N201" s="17">
        <f>L201*J201</f>
        <v/>
      </c>
    </row>
    <row r="202" ht="13.5" customHeight="1">
      <c r="A202" s="14" t="n">
        <v>996003</v>
      </c>
      <c r="B202" s="15" t="inlineStr">
        <is>
          <t>SUN_COMERF~1</t>
        </is>
      </c>
      <c r="C202" s="15" t="n">
        <v>230</v>
      </c>
      <c r="D202" s="15" t="n">
        <v>101</v>
      </c>
      <c r="E202" s="15" t="n">
        <v>400</v>
      </c>
      <c r="F202" s="15" t="n">
        <v>76.25</v>
      </c>
      <c r="G202" s="15" t="n">
        <v>0</v>
      </c>
      <c r="H202" s="15" t="n">
        <v>76.25</v>
      </c>
      <c r="I202" s="16" t="n">
        <v>76.25</v>
      </c>
      <c r="J202" s="15">
        <f>I202-F202</f>
        <v/>
      </c>
      <c r="K202" s="15">
        <f>H202-I202</f>
        <v/>
      </c>
      <c r="L202" s="15" t="n">
        <v>-0.00535</v>
      </c>
      <c r="M202" s="15" t="n"/>
      <c r="N202" s="17">
        <f>L202*J202</f>
        <v/>
      </c>
    </row>
    <row r="203" ht="13.5" customHeight="1">
      <c r="A203" s="14" t="n">
        <v>106040</v>
      </c>
      <c r="B203" s="15" t="inlineStr">
        <is>
          <t>COMERFORD G1</t>
        </is>
      </c>
      <c r="C203" s="15" t="n">
        <v>13.8</v>
      </c>
      <c r="D203" s="15" t="n">
        <v>101</v>
      </c>
      <c r="E203" s="15" t="n">
        <v>400</v>
      </c>
      <c r="F203" s="15" t="n">
        <v>32.24</v>
      </c>
      <c r="G203" s="15" t="n">
        <v>0</v>
      </c>
      <c r="H203" s="15" t="n">
        <v>32.24</v>
      </c>
      <c r="I203" s="16" t="n">
        <v>32.24</v>
      </c>
      <c r="J203" s="15">
        <f>I203-F203</f>
        <v/>
      </c>
      <c r="K203" s="15">
        <f>H203-I203</f>
        <v/>
      </c>
      <c r="L203" s="15" t="n">
        <v>-0.00535</v>
      </c>
      <c r="M203" s="15" t="n"/>
      <c r="N203" s="17">
        <f>L203*J203</f>
        <v/>
      </c>
    </row>
    <row r="204" ht="13.5" customHeight="1">
      <c r="A204" s="14" t="n">
        <v>106041</v>
      </c>
      <c r="B204" s="15" t="inlineStr">
        <is>
          <t>COMERFORD G2</t>
        </is>
      </c>
      <c r="C204" s="15" t="n">
        <v>13.8</v>
      </c>
      <c r="D204" s="15" t="n">
        <v>101</v>
      </c>
      <c r="E204" s="15" t="n">
        <v>400</v>
      </c>
      <c r="F204" s="15" t="n">
        <v>44.63</v>
      </c>
      <c r="G204" s="15" t="n">
        <v>0</v>
      </c>
      <c r="H204" s="15" t="n">
        <v>44.63</v>
      </c>
      <c r="I204" s="16" t="n">
        <v>44.63</v>
      </c>
      <c r="J204" s="15">
        <f>I204-F204</f>
        <v/>
      </c>
      <c r="K204" s="15">
        <f>H204-I204</f>
        <v/>
      </c>
      <c r="L204" s="15" t="n">
        <v>-0.00535</v>
      </c>
      <c r="M204" s="15" t="n"/>
      <c r="N204" s="17">
        <f>L204*J204</f>
        <v/>
      </c>
    </row>
    <row r="205" ht="13.5" customHeight="1">
      <c r="A205" s="14" t="n">
        <v>106042</v>
      </c>
      <c r="B205" s="15" t="inlineStr">
        <is>
          <t>COMERFORD G3</t>
        </is>
      </c>
      <c r="C205" s="15" t="n">
        <v>13.8</v>
      </c>
      <c r="D205" s="15" t="n">
        <v>101</v>
      </c>
      <c r="E205" s="15" t="n">
        <v>400</v>
      </c>
      <c r="F205" s="15" t="n">
        <v>44.63</v>
      </c>
      <c r="G205" s="15" t="n">
        <v>0</v>
      </c>
      <c r="H205" s="15" t="n">
        <v>44.63</v>
      </c>
      <c r="I205" s="16" t="n">
        <v>44.63</v>
      </c>
      <c r="J205" s="15">
        <f>I205-F205</f>
        <v/>
      </c>
      <c r="K205" s="15">
        <f>H205-I205</f>
        <v/>
      </c>
      <c r="L205" s="15" t="n">
        <v>-0.00535</v>
      </c>
      <c r="M205" s="15" t="n"/>
      <c r="N205" s="17">
        <f>L205*J205</f>
        <v/>
      </c>
    </row>
    <row r="206" ht="13.5" customHeight="1">
      <c r="A206" s="14" t="n">
        <v>106043</v>
      </c>
      <c r="B206" s="15" t="inlineStr">
        <is>
          <t>COMERFORD G4</t>
        </is>
      </c>
      <c r="C206" s="15" t="n">
        <v>13.8</v>
      </c>
      <c r="D206" s="15" t="n">
        <v>101</v>
      </c>
      <c r="E206" s="15" t="n">
        <v>400</v>
      </c>
      <c r="F206" s="15" t="n">
        <v>44.63</v>
      </c>
      <c r="G206" s="15" t="n">
        <v>0</v>
      </c>
      <c r="H206" s="15" t="n">
        <v>44.63</v>
      </c>
      <c r="I206" s="16" t="n">
        <v>44.63</v>
      </c>
      <c r="J206" s="15">
        <f>I206-F206</f>
        <v/>
      </c>
      <c r="K206" s="15">
        <f>H206-I206</f>
        <v/>
      </c>
      <c r="L206" s="15" t="n">
        <v>-0.00535</v>
      </c>
      <c r="M206" s="15" t="n"/>
      <c r="N206" s="17">
        <f>L206*J206</f>
        <v/>
      </c>
    </row>
    <row r="207" ht="13.5" customHeight="1">
      <c r="A207" s="14" t="n">
        <v>105276</v>
      </c>
      <c r="B207" s="15" t="inlineStr">
        <is>
          <t>TAMWORTH GEN</t>
        </is>
      </c>
      <c r="C207" s="15" t="n">
        <v>13.8</v>
      </c>
      <c r="D207" s="15" t="n">
        <v>101</v>
      </c>
      <c r="E207" s="15" t="n">
        <v>564</v>
      </c>
      <c r="F207" s="15" t="n">
        <v>21.15</v>
      </c>
      <c r="G207" s="15" t="n">
        <v>0</v>
      </c>
      <c r="H207" s="15" t="n">
        <v>21.15</v>
      </c>
      <c r="I207" s="16" t="n">
        <v>21.15</v>
      </c>
      <c r="J207" s="15">
        <f>I207-F207</f>
        <v/>
      </c>
      <c r="K207" s="15">
        <f>H207-I207</f>
        <v/>
      </c>
      <c r="L207" s="15" t="n">
        <v>-0.00534</v>
      </c>
      <c r="M207" s="15" t="n"/>
      <c r="N207" s="17">
        <f>L207*J207</f>
        <v/>
      </c>
    </row>
    <row r="208" ht="13.5" customHeight="1">
      <c r="A208" s="14" t="n">
        <v>105271</v>
      </c>
      <c r="B208" s="15" t="inlineStr">
        <is>
          <t>WHITELAKE_JT</t>
        </is>
      </c>
      <c r="C208" s="15" t="n">
        <v>13.8</v>
      </c>
      <c r="D208" s="15" t="n">
        <v>101</v>
      </c>
      <c r="E208" s="15" t="n">
        <v>564</v>
      </c>
      <c r="F208" s="15" t="n">
        <v>18.1</v>
      </c>
      <c r="G208" s="15" t="n">
        <v>0</v>
      </c>
      <c r="H208" s="15" t="n">
        <v>18.1</v>
      </c>
      <c r="I208" s="16" t="n">
        <v>18.1</v>
      </c>
      <c r="J208" s="15">
        <f>I208-F208</f>
        <v/>
      </c>
      <c r="K208" s="15">
        <f>H208-I208</f>
        <v/>
      </c>
      <c r="L208" s="15" t="n">
        <v>-0.00534</v>
      </c>
      <c r="M208" s="15" t="n"/>
      <c r="N208" s="17">
        <f>L208*J208</f>
        <v/>
      </c>
    </row>
    <row r="209" ht="13.5" customHeight="1">
      <c r="A209" s="14" t="n">
        <v>105288</v>
      </c>
      <c r="B209" s="15" t="inlineStr">
        <is>
          <t xml:space="preserve">GROTON G1   </t>
        </is>
      </c>
      <c r="C209" s="15" t="n">
        <v>0.6899999999999999</v>
      </c>
      <c r="D209" s="15" t="n">
        <v>101</v>
      </c>
      <c r="E209" s="15" t="n">
        <v>564</v>
      </c>
      <c r="F209" s="15" t="n">
        <v>4.88</v>
      </c>
      <c r="G209" s="15" t="n">
        <v>0</v>
      </c>
      <c r="H209" s="15" t="n">
        <v>4.88</v>
      </c>
      <c r="I209" s="16" t="n">
        <v>4.88</v>
      </c>
      <c r="J209" s="15">
        <f>I209-F209</f>
        <v/>
      </c>
      <c r="K209" s="15">
        <f>H209-I209</f>
        <v/>
      </c>
      <c r="L209" s="15" t="n">
        <v>-0.00533</v>
      </c>
      <c r="M209" s="15" t="n"/>
      <c r="N209" s="17">
        <f>L209*J209</f>
        <v/>
      </c>
    </row>
    <row r="210" ht="13.5" customHeight="1">
      <c r="A210" s="14" t="n">
        <v>105290</v>
      </c>
      <c r="B210" s="15" t="inlineStr">
        <is>
          <t xml:space="preserve">GROTON G2   </t>
        </is>
      </c>
      <c r="C210" s="15" t="n">
        <v>0.6899999999999999</v>
      </c>
      <c r="D210" s="15" t="n">
        <v>101</v>
      </c>
      <c r="E210" s="15" t="n">
        <v>564</v>
      </c>
      <c r="F210" s="15" t="n">
        <v>4.88</v>
      </c>
      <c r="G210" s="15" t="n">
        <v>0</v>
      </c>
      <c r="H210" s="15" t="n">
        <v>4.88</v>
      </c>
      <c r="I210" s="16" t="n">
        <v>4.88</v>
      </c>
      <c r="J210" s="15">
        <f>I210-F210</f>
        <v/>
      </c>
      <c r="K210" s="15">
        <f>H210-I210</f>
        <v/>
      </c>
      <c r="L210" s="15" t="n">
        <v>-0.00533</v>
      </c>
      <c r="M210" s="15" t="n"/>
      <c r="N210" s="17">
        <f>L210*J210</f>
        <v/>
      </c>
    </row>
    <row r="211" ht="13.5" customHeight="1">
      <c r="A211" s="14" t="n">
        <v>105291</v>
      </c>
      <c r="B211" s="15" t="inlineStr">
        <is>
          <t xml:space="preserve">GROTON DVAR </t>
        </is>
      </c>
      <c r="C211" s="15" t="n">
        <v>0.48</v>
      </c>
      <c r="D211" s="15" t="n">
        <v>101</v>
      </c>
      <c r="E211" s="15" t="n">
        <v>564</v>
      </c>
      <c r="F211" s="15" t="n">
        <v>0</v>
      </c>
      <c r="G211" s="15" t="n">
        <v>0</v>
      </c>
      <c r="H211" s="15" t="n">
        <v>0</v>
      </c>
      <c r="I211" s="16" t="n">
        <v>0</v>
      </c>
      <c r="J211" s="15">
        <f>I211-F211</f>
        <v/>
      </c>
      <c r="K211" s="15">
        <f>H211-I211</f>
        <v/>
      </c>
      <c r="L211" s="15" t="n">
        <v>-0.00533</v>
      </c>
      <c r="M211" s="15" t="n"/>
      <c r="N211" s="17">
        <f>L211*J211</f>
        <v/>
      </c>
    </row>
    <row r="212" ht="13.5" customHeight="1">
      <c r="A212" s="14" t="n">
        <v>116556</v>
      </c>
      <c r="B212" s="15" t="inlineStr">
        <is>
          <t xml:space="preserve">COBBLE MT_G </t>
        </is>
      </c>
      <c r="C212" s="15" t="n">
        <v>6.9</v>
      </c>
      <c r="D212" s="15" t="n">
        <v>101</v>
      </c>
      <c r="E212" s="15" t="n">
        <v>1333</v>
      </c>
      <c r="F212" s="15" t="n">
        <v>19.96</v>
      </c>
      <c r="G212" s="15" t="n">
        <v>0</v>
      </c>
      <c r="H212" s="15" t="n">
        <v>19.96</v>
      </c>
      <c r="I212" s="16" t="n">
        <v>19.96</v>
      </c>
      <c r="J212" s="15">
        <f>I212-F212</f>
        <v/>
      </c>
      <c r="K212" s="15">
        <f>H212-I212</f>
        <v/>
      </c>
      <c r="L212" s="15" t="n">
        <v>-0.00533</v>
      </c>
      <c r="M212" s="15" t="n"/>
      <c r="N212" s="17">
        <f>L212*J212</f>
        <v/>
      </c>
    </row>
    <row r="213" ht="13.5" customHeight="1">
      <c r="A213" s="14" t="n">
        <v>105297</v>
      </c>
      <c r="B213" s="15" t="inlineStr">
        <is>
          <t xml:space="preserve">BRIDGEWATER </t>
        </is>
      </c>
      <c r="C213" s="15" t="n">
        <v>13.8</v>
      </c>
      <c r="D213" s="15" t="n">
        <v>101</v>
      </c>
      <c r="E213" s="15" t="n">
        <v>564</v>
      </c>
      <c r="F213" s="15" t="n">
        <v>15.75</v>
      </c>
      <c r="G213" s="15" t="n">
        <v>0</v>
      </c>
      <c r="H213" s="15" t="n">
        <v>15.75</v>
      </c>
      <c r="I213" s="16" t="n">
        <v>15.75</v>
      </c>
      <c r="J213" s="15">
        <f>I213-F213</f>
        <v/>
      </c>
      <c r="K213" s="15">
        <f>H213-I213</f>
        <v/>
      </c>
      <c r="L213" s="15" t="n">
        <v>-0.00532</v>
      </c>
      <c r="M213" s="15" t="n"/>
      <c r="N213" s="17">
        <f>L213*J213</f>
        <v/>
      </c>
    </row>
    <row r="214" ht="13.5" customHeight="1">
      <c r="A214" s="14" t="n">
        <v>105310</v>
      </c>
      <c r="B214" s="15" t="inlineStr">
        <is>
          <t>ALEXANDRIA_G</t>
        </is>
      </c>
      <c r="C214" s="15" t="n">
        <v>13.8</v>
      </c>
      <c r="D214" s="15" t="n">
        <v>101</v>
      </c>
      <c r="E214" s="15" t="n">
        <v>564</v>
      </c>
      <c r="F214" s="15" t="n">
        <v>16.5</v>
      </c>
      <c r="G214" s="15" t="n">
        <v>0</v>
      </c>
      <c r="H214" s="15" t="n">
        <v>16.5</v>
      </c>
      <c r="I214" s="16" t="n">
        <v>16.5</v>
      </c>
      <c r="J214" s="15">
        <f>I214-F214</f>
        <v/>
      </c>
      <c r="K214" s="15">
        <f>H214-I214</f>
        <v/>
      </c>
      <c r="L214" s="15" t="n">
        <v>-0.00531</v>
      </c>
      <c r="M214" s="15" t="n"/>
      <c r="N214" s="17">
        <f>L214*J214</f>
        <v/>
      </c>
    </row>
    <row r="215" ht="13.5" customHeight="1">
      <c r="A215" s="14" t="n">
        <v>105317</v>
      </c>
      <c r="B215" s="15" t="inlineStr">
        <is>
          <t>AYERS ISLAND</t>
        </is>
      </c>
      <c r="C215" s="15" t="n">
        <v>2.3</v>
      </c>
      <c r="D215" s="15" t="n">
        <v>101</v>
      </c>
      <c r="E215" s="15" t="n">
        <v>564</v>
      </c>
      <c r="F215" s="15" t="n">
        <v>9.08</v>
      </c>
      <c r="G215" s="15" t="n">
        <v>0</v>
      </c>
      <c r="H215" s="15" t="n">
        <v>9.08</v>
      </c>
      <c r="I215" s="16" t="n">
        <v>9.08</v>
      </c>
      <c r="J215" s="15">
        <f>I215-F215</f>
        <v/>
      </c>
      <c r="K215" s="15">
        <f>H215-I215</f>
        <v/>
      </c>
      <c r="L215" s="15" t="n">
        <v>-0.00531</v>
      </c>
      <c r="M215" s="15" t="n"/>
      <c r="N215" s="17">
        <f>L215*J215</f>
        <v/>
      </c>
    </row>
    <row r="216" ht="13.5" customHeight="1">
      <c r="A216" s="14" t="n">
        <v>105324</v>
      </c>
      <c r="B216" s="15" t="inlineStr">
        <is>
          <t>EASTMAN FALS</t>
        </is>
      </c>
      <c r="C216" s="15" t="n">
        <v>2.4</v>
      </c>
      <c r="D216" s="15" t="n">
        <v>101</v>
      </c>
      <c r="E216" s="15" t="n">
        <v>564</v>
      </c>
      <c r="F216" s="15" t="n">
        <v>6.47</v>
      </c>
      <c r="G216" s="15" t="n">
        <v>0</v>
      </c>
      <c r="H216" s="15" t="n">
        <v>6.47</v>
      </c>
      <c r="I216" s="16" t="n">
        <v>6.47</v>
      </c>
      <c r="J216" s="15">
        <f>I216-F216</f>
        <v/>
      </c>
      <c r="K216" s="15">
        <f>H216-I216</f>
        <v/>
      </c>
      <c r="L216" s="15" t="n">
        <v>-0.00529</v>
      </c>
      <c r="M216" s="15" t="n"/>
      <c r="N216" s="17">
        <f>L216*J216</f>
        <v/>
      </c>
    </row>
    <row r="217" ht="13.5" customHeight="1">
      <c r="A217" s="14" t="n">
        <v>105334</v>
      </c>
      <c r="B217" s="15" t="inlineStr">
        <is>
          <t xml:space="preserve">LACONIA     </t>
        </is>
      </c>
      <c r="C217" s="15" t="n">
        <v>34.5</v>
      </c>
      <c r="D217" s="15" t="n">
        <v>101</v>
      </c>
      <c r="E217" s="15" t="n">
        <v>562</v>
      </c>
      <c r="F217" s="15" t="n">
        <v>0.89</v>
      </c>
      <c r="G217" s="15" t="n">
        <v>0</v>
      </c>
      <c r="H217" s="15" t="n">
        <v>0.89</v>
      </c>
      <c r="I217" s="16" t="n">
        <v>0.89</v>
      </c>
      <c r="J217" s="15">
        <f>I217-F217</f>
        <v/>
      </c>
      <c r="K217" s="15">
        <f>H217-I217</f>
        <v/>
      </c>
      <c r="L217" s="15" t="n">
        <v>-0.00529</v>
      </c>
      <c r="M217" s="15" t="n"/>
      <c r="N217" s="17">
        <f>L217*J217</f>
        <v/>
      </c>
    </row>
    <row r="218" ht="13.5" customHeight="1">
      <c r="A218" s="14" t="n">
        <v>994418</v>
      </c>
      <c r="B218" s="15" t="inlineStr">
        <is>
          <t xml:space="preserve">SUN_WEBSTER </t>
        </is>
      </c>
      <c r="C218" s="15" t="n">
        <v>115</v>
      </c>
      <c r="D218" s="15" t="n">
        <v>101</v>
      </c>
      <c r="E218" s="15" t="n">
        <v>560</v>
      </c>
      <c r="F218" s="15" t="n">
        <v>19.9</v>
      </c>
      <c r="G218" s="15" t="n">
        <v>0</v>
      </c>
      <c r="H218" s="15" t="n">
        <v>19.9</v>
      </c>
      <c r="I218" s="16" t="n">
        <v>19.9</v>
      </c>
      <c r="J218" s="15">
        <f>I218-F218</f>
        <v/>
      </c>
      <c r="K218" s="15">
        <f>H218-I218</f>
        <v/>
      </c>
      <c r="L218" s="15" t="n">
        <v>-0.00529</v>
      </c>
      <c r="M218" s="15" t="n"/>
      <c r="N218" s="17">
        <f>L218*J218</f>
        <v/>
      </c>
    </row>
    <row r="219" ht="13.5" customHeight="1">
      <c r="A219" s="14" t="n">
        <v>105362</v>
      </c>
      <c r="B219" s="15" t="inlineStr">
        <is>
          <t xml:space="preserve">WES CONCORD </t>
        </is>
      </c>
      <c r="C219" s="15" t="n">
        <v>4.16</v>
      </c>
      <c r="D219" s="15" t="n">
        <v>101</v>
      </c>
      <c r="E219" s="15" t="n">
        <v>644</v>
      </c>
      <c r="F219" s="15" t="n">
        <v>13</v>
      </c>
      <c r="G219" s="15" t="n">
        <v>0</v>
      </c>
      <c r="H219" s="15" t="n">
        <v>13</v>
      </c>
      <c r="I219" s="16" t="n">
        <v>13</v>
      </c>
      <c r="J219" s="15">
        <f>I219-F219</f>
        <v/>
      </c>
      <c r="K219" s="15">
        <f>H219-I219</f>
        <v/>
      </c>
      <c r="L219" s="15" t="n">
        <v>-0.00501</v>
      </c>
      <c r="M219" s="15" t="n"/>
      <c r="N219" s="17">
        <f>L219*J219</f>
        <v/>
      </c>
    </row>
    <row r="220" ht="13.5" customHeight="1">
      <c r="A220" s="14" t="n">
        <v>105358</v>
      </c>
      <c r="B220" s="15" t="inlineStr">
        <is>
          <t>FARMWOOD_SC2</t>
        </is>
      </c>
      <c r="C220" s="15" t="n">
        <v>12.5</v>
      </c>
      <c r="D220" s="15" t="n">
        <v>101</v>
      </c>
      <c r="E220" s="15" t="n">
        <v>563</v>
      </c>
      <c r="F220" s="15" t="n">
        <v>0</v>
      </c>
      <c r="G220" s="15" t="n">
        <v>0</v>
      </c>
      <c r="H220" s="15" t="n">
        <v>0</v>
      </c>
      <c r="I220" s="16" t="n">
        <v>0</v>
      </c>
      <c r="J220" s="15">
        <f>I220-F220</f>
        <v/>
      </c>
      <c r="K220" s="15">
        <f>H220-I220</f>
        <v/>
      </c>
      <c r="L220" s="15" t="n">
        <v>-0.00501</v>
      </c>
      <c r="M220" s="15" t="n"/>
      <c r="N220" s="17">
        <f>L220*J220</f>
        <v/>
      </c>
    </row>
    <row r="221" ht="13.5" customHeight="1">
      <c r="A221" s="14" t="n">
        <v>105357</v>
      </c>
      <c r="B221" s="15" t="inlineStr">
        <is>
          <t>FARMWOOD_SC1</t>
        </is>
      </c>
      <c r="C221" s="15" t="n">
        <v>12.5</v>
      </c>
      <c r="D221" s="15" t="n">
        <v>101</v>
      </c>
      <c r="E221" s="15" t="n">
        <v>563</v>
      </c>
      <c r="F221" s="15" t="n">
        <v>0</v>
      </c>
      <c r="G221" s="15" t="n">
        <v>0</v>
      </c>
      <c r="H221" s="15" t="n">
        <v>0</v>
      </c>
      <c r="I221" s="16" t="n">
        <v>0</v>
      </c>
      <c r="J221" s="15">
        <f>I221-F221</f>
        <v/>
      </c>
      <c r="K221" s="15">
        <f>H221-I221</f>
        <v/>
      </c>
      <c r="L221" s="15" t="n">
        <v>-0.00501</v>
      </c>
      <c r="M221" s="15" t="n"/>
      <c r="N221" s="17">
        <f>L221*J221</f>
        <v/>
      </c>
    </row>
    <row r="222" ht="13.5" customHeight="1">
      <c r="A222" s="14" t="n">
        <v>105374</v>
      </c>
      <c r="B222" s="15" t="inlineStr">
        <is>
          <t xml:space="preserve">GARVINS HYD </t>
        </is>
      </c>
      <c r="C222" s="15" t="n">
        <v>11</v>
      </c>
      <c r="D222" s="15" t="n">
        <v>101</v>
      </c>
      <c r="E222" s="15" t="n">
        <v>644</v>
      </c>
      <c r="F222" s="15" t="n">
        <v>7.66</v>
      </c>
      <c r="G222" s="15" t="n">
        <v>0</v>
      </c>
      <c r="H222" s="15" t="n">
        <v>7.66</v>
      </c>
      <c r="I222" s="16" t="n">
        <v>7.66</v>
      </c>
      <c r="J222" s="15">
        <f>I222-F222</f>
        <v/>
      </c>
      <c r="K222" s="15">
        <f>H222-I222</f>
        <v/>
      </c>
      <c r="L222" s="15" t="n">
        <v>-0.00479</v>
      </c>
      <c r="M222" s="15" t="n"/>
      <c r="N222" s="17">
        <f>L222*J222</f>
        <v/>
      </c>
    </row>
    <row r="223" ht="13.5" customHeight="1">
      <c r="A223" s="14" t="n">
        <v>105375</v>
      </c>
      <c r="B223" s="15" t="inlineStr">
        <is>
          <t xml:space="preserve">HOOKSET HYD </t>
        </is>
      </c>
      <c r="C223" s="15" t="n">
        <v>11</v>
      </c>
      <c r="D223" s="15" t="n">
        <v>101</v>
      </c>
      <c r="E223" s="15" t="n">
        <v>644</v>
      </c>
      <c r="F223" s="15" t="n">
        <v>7.15</v>
      </c>
      <c r="G223" s="15" t="n">
        <v>0</v>
      </c>
      <c r="H223" s="15" t="n">
        <v>7.15</v>
      </c>
      <c r="I223" s="16" t="n">
        <v>7.15</v>
      </c>
      <c r="J223" s="15">
        <f>I223-F223</f>
        <v/>
      </c>
      <c r="K223" s="15">
        <f>H223-I223</f>
        <v/>
      </c>
      <c r="L223" s="15" t="n">
        <v>-0.00479</v>
      </c>
      <c r="M223" s="15" t="n"/>
      <c r="N223" s="17">
        <f>L223*J223</f>
        <v/>
      </c>
    </row>
    <row r="224" ht="13.5" customHeight="1">
      <c r="A224" s="14" t="n">
        <v>105385</v>
      </c>
      <c r="B224" s="15" t="inlineStr">
        <is>
          <t>MERRIMACK_G1</t>
        </is>
      </c>
      <c r="C224" s="15" t="n">
        <v>14.4</v>
      </c>
      <c r="D224" s="15" t="n">
        <v>101</v>
      </c>
      <c r="E224" s="15" t="n">
        <v>643</v>
      </c>
      <c r="F224" s="15" t="n">
        <v>112.5</v>
      </c>
      <c r="G224" s="15" t="n">
        <v>0</v>
      </c>
      <c r="H224" s="15" t="n">
        <v>112.5</v>
      </c>
      <c r="I224" s="16" t="n">
        <v>112.5</v>
      </c>
      <c r="J224" s="15">
        <f>I224-F224</f>
        <v/>
      </c>
      <c r="K224" s="15">
        <f>H224-I224</f>
        <v/>
      </c>
      <c r="L224" s="15" t="n">
        <v>-0.00479</v>
      </c>
      <c r="M224" s="15" t="n"/>
      <c r="N224" s="17">
        <f>L224*J224</f>
        <v/>
      </c>
    </row>
    <row r="225" ht="13.5" customHeight="1">
      <c r="A225" s="14" t="n">
        <v>105386</v>
      </c>
      <c r="B225" s="15" t="inlineStr">
        <is>
          <t>MERRIMACK_G2</t>
        </is>
      </c>
      <c r="C225" s="15" t="n">
        <v>24</v>
      </c>
      <c r="D225" s="15" t="n">
        <v>101</v>
      </c>
      <c r="E225" s="15" t="n">
        <v>643</v>
      </c>
      <c r="F225" s="15" t="n">
        <v>335.49</v>
      </c>
      <c r="G225" s="15" t="n">
        <v>0</v>
      </c>
      <c r="H225" s="15" t="n">
        <v>335.49</v>
      </c>
      <c r="I225" s="16" t="n">
        <v>335.49</v>
      </c>
      <c r="J225" s="15">
        <f>I225-F225</f>
        <v/>
      </c>
      <c r="K225" s="15">
        <f>H225-I225</f>
        <v/>
      </c>
      <c r="L225" s="15" t="n">
        <v>-0.00479</v>
      </c>
      <c r="M225" s="15" t="n"/>
      <c r="N225" s="17">
        <f>L225*J225</f>
        <v/>
      </c>
    </row>
    <row r="226" ht="13.5" customHeight="1">
      <c r="A226" s="14" t="n">
        <v>105387</v>
      </c>
      <c r="B226" s="15" t="inlineStr">
        <is>
          <t>MERRIMACK_CT</t>
        </is>
      </c>
      <c r="C226" s="15" t="n">
        <v>13.8</v>
      </c>
      <c r="D226" s="15" t="n">
        <v>101</v>
      </c>
      <c r="E226" s="15" t="n">
        <v>643</v>
      </c>
      <c r="F226" s="15" t="n">
        <v>35.4</v>
      </c>
      <c r="G226" s="15" t="n">
        <v>0</v>
      </c>
      <c r="H226" s="15" t="n">
        <v>35.4</v>
      </c>
      <c r="I226" s="16" t="n">
        <v>35.4</v>
      </c>
      <c r="J226" s="15">
        <f>I226-F226</f>
        <v/>
      </c>
      <c r="K226" s="15">
        <f>H226-I226</f>
        <v/>
      </c>
      <c r="L226" s="15" t="n">
        <v>-0.00479</v>
      </c>
      <c r="M226" s="15" t="n"/>
      <c r="N226" s="17">
        <f>L226*J226</f>
        <v/>
      </c>
    </row>
    <row r="227" ht="13.5" customHeight="1">
      <c r="A227" s="14" t="n">
        <v>994484</v>
      </c>
      <c r="B227" s="15" t="inlineStr">
        <is>
          <t xml:space="preserve">SUN_GARVINS </t>
        </is>
      </c>
      <c r="C227" s="15" t="n">
        <v>115</v>
      </c>
      <c r="D227" s="15" t="n">
        <v>101</v>
      </c>
      <c r="E227" s="15" t="n">
        <v>640</v>
      </c>
      <c r="F227" s="15" t="n">
        <v>17.5</v>
      </c>
      <c r="G227" s="15" t="n">
        <v>0</v>
      </c>
      <c r="H227" s="15" t="n">
        <v>17.5</v>
      </c>
      <c r="I227" s="16" t="n">
        <v>17.5</v>
      </c>
      <c r="J227" s="15">
        <f>I227-F227</f>
        <v/>
      </c>
      <c r="K227" s="15">
        <f>H227-I227</f>
        <v/>
      </c>
      <c r="L227" s="15" t="n">
        <v>-0.00479</v>
      </c>
      <c r="M227" s="15" t="n"/>
      <c r="N227" s="17">
        <f>L227*J227</f>
        <v/>
      </c>
    </row>
    <row r="228" ht="13.5" customHeight="1">
      <c r="A228" s="14" t="n">
        <v>105700</v>
      </c>
      <c r="B228" s="15" t="inlineStr">
        <is>
          <t xml:space="preserve">AMOSKEAG N. </t>
        </is>
      </c>
      <c r="C228" s="15" t="n">
        <v>2.3</v>
      </c>
      <c r="D228" s="15" t="n">
        <v>101</v>
      </c>
      <c r="E228" s="15" t="n">
        <v>644</v>
      </c>
      <c r="F228" s="15" t="n">
        <v>8.75</v>
      </c>
      <c r="G228" s="15" t="n">
        <v>0</v>
      </c>
      <c r="H228" s="15" t="n">
        <v>8.75</v>
      </c>
      <c r="I228" s="16" t="n">
        <v>8.75</v>
      </c>
      <c r="J228" s="15">
        <f>I228-F228</f>
        <v/>
      </c>
      <c r="K228" s="15">
        <f>H228-I228</f>
        <v/>
      </c>
      <c r="L228" s="15" t="n">
        <v>-0.00478</v>
      </c>
      <c r="M228" s="15" t="n"/>
      <c r="N228" s="17">
        <f>L228*J228</f>
        <v/>
      </c>
    </row>
    <row r="229" ht="13.5" customHeight="1">
      <c r="A229" s="14" t="n">
        <v>105701</v>
      </c>
      <c r="B229" s="15" t="inlineStr">
        <is>
          <t xml:space="preserve">AMOSKEAG S. </t>
        </is>
      </c>
      <c r="C229" s="15" t="n">
        <v>2.3</v>
      </c>
      <c r="D229" s="15" t="n">
        <v>101</v>
      </c>
      <c r="E229" s="15" t="n">
        <v>644</v>
      </c>
      <c r="F229" s="15" t="n">
        <v>8.75</v>
      </c>
      <c r="G229" s="15" t="n">
        <v>0</v>
      </c>
      <c r="H229" s="15" t="n">
        <v>8.75</v>
      </c>
      <c r="I229" s="16" t="n">
        <v>8.75</v>
      </c>
      <c r="J229" s="15">
        <f>I229-F229</f>
        <v/>
      </c>
      <c r="K229" s="15">
        <f>H229-I229</f>
        <v/>
      </c>
      <c r="L229" s="15" t="n">
        <v>-0.00478</v>
      </c>
      <c r="M229" s="15" t="n"/>
      <c r="N229" s="17">
        <f>L229*J229</f>
        <v/>
      </c>
    </row>
    <row r="230" ht="13.5" customHeight="1">
      <c r="A230" s="14" t="n">
        <v>994502</v>
      </c>
      <c r="B230" s="15" t="inlineStr">
        <is>
          <t>WND_PINE H~1</t>
        </is>
      </c>
      <c r="C230" s="15" t="n">
        <v>115</v>
      </c>
      <c r="D230" s="15" t="n">
        <v>101</v>
      </c>
      <c r="E230" s="15" t="n">
        <v>640</v>
      </c>
      <c r="F230" s="15" t="n">
        <v>4.98</v>
      </c>
      <c r="G230" s="15" t="n">
        <v>0</v>
      </c>
      <c r="H230" s="15" t="n">
        <v>4.98</v>
      </c>
      <c r="I230" s="16" t="n">
        <v>4.98</v>
      </c>
      <c r="J230" s="15">
        <f>I230-F230</f>
        <v/>
      </c>
      <c r="K230" s="15">
        <f>H230-I230</f>
        <v/>
      </c>
      <c r="L230" s="15" t="n">
        <v>-0.00466</v>
      </c>
      <c r="M230" s="15" t="n"/>
      <c r="N230" s="17">
        <f>L230*J230</f>
        <v/>
      </c>
    </row>
    <row r="231" ht="13.5" customHeight="1">
      <c r="A231" s="14" t="n">
        <v>995034</v>
      </c>
      <c r="B231" s="15" t="inlineStr">
        <is>
          <t>SUN_S-MILF~1</t>
        </is>
      </c>
      <c r="C231" s="15" t="n">
        <v>115</v>
      </c>
      <c r="D231" s="15" t="n">
        <v>101</v>
      </c>
      <c r="E231" s="15" t="n">
        <v>640</v>
      </c>
      <c r="F231" s="15" t="n">
        <v>16</v>
      </c>
      <c r="G231" s="15" t="n">
        <v>0</v>
      </c>
      <c r="H231" s="15" t="n">
        <v>16</v>
      </c>
      <c r="I231" s="16" t="n">
        <v>16</v>
      </c>
      <c r="J231" s="15">
        <f>I231-F231</f>
        <v/>
      </c>
      <c r="K231" s="15">
        <f>H231-I231</f>
        <v/>
      </c>
      <c r="L231" s="15" t="n">
        <v>-0.00466</v>
      </c>
      <c r="M231" s="15" t="n"/>
      <c r="N231" s="17">
        <f>L231*J231</f>
        <v/>
      </c>
    </row>
    <row r="232" ht="13.5" customHeight="1">
      <c r="A232" s="14" t="n">
        <v>993287</v>
      </c>
      <c r="B232" s="15" t="inlineStr">
        <is>
          <t>SUN_NORTH ~1</t>
        </is>
      </c>
      <c r="C232" s="15" t="n">
        <v>115</v>
      </c>
      <c r="D232" s="15" t="n">
        <v>101</v>
      </c>
      <c r="E232" s="15" t="n">
        <v>1110</v>
      </c>
      <c r="F232" s="15" t="n">
        <v>0</v>
      </c>
      <c r="G232" s="15" t="n">
        <v>0</v>
      </c>
      <c r="H232" s="15" t="n">
        <v>0</v>
      </c>
      <c r="I232" s="16" t="n">
        <v>0</v>
      </c>
      <c r="J232" s="15">
        <f>I232-F232</f>
        <v/>
      </c>
      <c r="K232" s="15">
        <f>H232-I232</f>
        <v/>
      </c>
      <c r="L232" s="15" t="n">
        <v>-0.00456</v>
      </c>
      <c r="M232" s="15" t="n"/>
      <c r="N232" s="17">
        <f>L232*J232</f>
        <v/>
      </c>
    </row>
    <row r="233" ht="13.5" customHeight="1">
      <c r="A233" s="14" t="n">
        <v>113432</v>
      </c>
      <c r="B233" s="15" t="inlineStr">
        <is>
          <t xml:space="preserve">FRENCH_A2   </t>
        </is>
      </c>
      <c r="C233" s="15" t="n">
        <v>0.48</v>
      </c>
      <c r="D233" s="15" t="n">
        <v>101</v>
      </c>
      <c r="E233" s="15" t="n">
        <v>1110</v>
      </c>
      <c r="F233" s="15" t="n">
        <v>0</v>
      </c>
      <c r="G233" s="15" t="n">
        <v>0</v>
      </c>
      <c r="H233" s="15" t="n">
        <v>0</v>
      </c>
      <c r="I233" s="16" t="n">
        <v>0</v>
      </c>
      <c r="J233" s="15">
        <f>I233-F233</f>
        <v/>
      </c>
      <c r="K233" s="15">
        <f>H233-I233</f>
        <v/>
      </c>
      <c r="L233" s="15" t="n">
        <v>-0.00456</v>
      </c>
      <c r="M233" s="15" t="n"/>
      <c r="N233" s="17">
        <f>L233*J233</f>
        <v/>
      </c>
    </row>
    <row r="234" ht="13.5" customHeight="1">
      <c r="A234" s="14" t="n">
        <v>113429</v>
      </c>
      <c r="B234" s="15" t="inlineStr">
        <is>
          <t xml:space="preserve">FRENCH_B1   </t>
        </is>
      </c>
      <c r="C234" s="15" t="n">
        <v>0.48</v>
      </c>
      <c r="D234" s="15" t="n">
        <v>101</v>
      </c>
      <c r="E234" s="15" t="n">
        <v>1110</v>
      </c>
      <c r="F234" s="15" t="n">
        <v>0</v>
      </c>
      <c r="G234" s="15" t="n">
        <v>0</v>
      </c>
      <c r="H234" s="15" t="n">
        <v>0</v>
      </c>
      <c r="I234" s="16" t="n">
        <v>0</v>
      </c>
      <c r="J234" s="15">
        <f>I234-F234</f>
        <v/>
      </c>
      <c r="K234" s="15">
        <f>H234-I234</f>
        <v/>
      </c>
      <c r="L234" s="15" t="n">
        <v>-0.00456</v>
      </c>
      <c r="M234" s="15" t="n"/>
      <c r="N234" s="17">
        <f>L234*J234</f>
        <v/>
      </c>
    </row>
    <row r="235" ht="13.5" customHeight="1">
      <c r="A235" s="14" t="n">
        <v>113431</v>
      </c>
      <c r="B235" s="15" t="inlineStr">
        <is>
          <t xml:space="preserve">FRENCH_A1   </t>
        </is>
      </c>
      <c r="C235" s="15" t="n">
        <v>0.48</v>
      </c>
      <c r="D235" s="15" t="n">
        <v>101</v>
      </c>
      <c r="E235" s="15" t="n">
        <v>1110</v>
      </c>
      <c r="F235" s="15" t="n">
        <v>0</v>
      </c>
      <c r="G235" s="15" t="n">
        <v>0</v>
      </c>
      <c r="H235" s="15" t="n">
        <v>0</v>
      </c>
      <c r="I235" s="16" t="n">
        <v>0</v>
      </c>
      <c r="J235" s="15">
        <f>I235-F235</f>
        <v/>
      </c>
      <c r="K235" s="15">
        <f>H235-I235</f>
        <v/>
      </c>
      <c r="L235" s="15" t="n">
        <v>-0.00456</v>
      </c>
      <c r="M235" s="15" t="n"/>
      <c r="N235" s="17">
        <f>L235*J235</f>
        <v/>
      </c>
    </row>
    <row r="236" ht="13.5" customHeight="1">
      <c r="A236" s="14" t="n">
        <v>106056</v>
      </c>
      <c r="B236" s="15" t="inlineStr">
        <is>
          <t>GRANITE RDG1</t>
        </is>
      </c>
      <c r="C236" s="15" t="n">
        <v>16</v>
      </c>
      <c r="D236" s="15" t="n">
        <v>101</v>
      </c>
      <c r="E236" s="15" t="n">
        <v>400</v>
      </c>
      <c r="F236" s="15" t="n">
        <v>223.08</v>
      </c>
      <c r="G236" s="15" t="n">
        <v>0</v>
      </c>
      <c r="H236" s="15" t="n">
        <v>223.08</v>
      </c>
      <c r="I236" s="16" t="n">
        <v>223.08</v>
      </c>
      <c r="J236" s="15">
        <f>I236-F236</f>
        <v/>
      </c>
      <c r="K236" s="15">
        <f>H236-I236</f>
        <v/>
      </c>
      <c r="L236" s="15" t="n">
        <v>-0.0045</v>
      </c>
      <c r="M236" s="15" t="n"/>
      <c r="N236" s="17">
        <f>L236*J236</f>
        <v/>
      </c>
    </row>
    <row r="237" ht="13.5" customHeight="1">
      <c r="A237" s="14" t="n">
        <v>105633</v>
      </c>
      <c r="B237" s="15" t="inlineStr">
        <is>
          <t>GRANITE R ST</t>
        </is>
      </c>
      <c r="C237" s="15" t="n">
        <v>16</v>
      </c>
      <c r="D237" s="15" t="n">
        <v>101</v>
      </c>
      <c r="E237" s="15" t="n">
        <v>643</v>
      </c>
      <c r="F237" s="15" t="n">
        <v>231.83</v>
      </c>
      <c r="G237" s="15" t="n">
        <v>0</v>
      </c>
      <c r="H237" s="15" t="n">
        <v>231.83</v>
      </c>
      <c r="I237" s="16" t="n">
        <v>231.83</v>
      </c>
      <c r="J237" s="15">
        <f>I237-F237</f>
        <v/>
      </c>
      <c r="K237" s="15">
        <f>H237-I237</f>
        <v/>
      </c>
      <c r="L237" s="15" t="n">
        <v>-0.00447</v>
      </c>
      <c r="M237" s="15" t="n"/>
      <c r="N237" s="17">
        <f>L237*J237</f>
        <v/>
      </c>
    </row>
    <row r="238" ht="13.5" customHeight="1">
      <c r="A238" s="14" t="n">
        <v>105882</v>
      </c>
      <c r="B238" s="15" t="inlineStr">
        <is>
          <t xml:space="preserve">MINES FALLS </t>
        </is>
      </c>
      <c r="C238" s="15" t="n">
        <v>34.5</v>
      </c>
      <c r="D238" s="15" t="n">
        <v>101</v>
      </c>
      <c r="E238" s="15" t="n">
        <v>644</v>
      </c>
      <c r="F238" s="15" t="n">
        <v>0.83</v>
      </c>
      <c r="G238" s="15" t="n">
        <v>0</v>
      </c>
      <c r="H238" s="15" t="n">
        <v>0.83</v>
      </c>
      <c r="I238" s="16" t="n">
        <v>0.83</v>
      </c>
      <c r="J238" s="15">
        <f>I238-F238</f>
        <v/>
      </c>
      <c r="K238" s="15">
        <f>H238-I238</f>
        <v/>
      </c>
      <c r="L238" s="15" t="n">
        <v>-0.00445</v>
      </c>
      <c r="M238" s="15" t="n"/>
      <c r="N238" s="17">
        <f>L238*J238</f>
        <v/>
      </c>
    </row>
    <row r="239" ht="13.5" customHeight="1">
      <c r="A239" s="14" t="n">
        <v>106057</v>
      </c>
      <c r="B239" s="15" t="inlineStr">
        <is>
          <t>GRANITE RDG2</t>
        </is>
      </c>
      <c r="C239" s="15" t="n">
        <v>16</v>
      </c>
      <c r="D239" s="15" t="n">
        <v>101</v>
      </c>
      <c r="E239" s="15" t="n">
        <v>400</v>
      </c>
      <c r="F239" s="15" t="n">
        <v>223.08</v>
      </c>
      <c r="G239" s="15" t="n">
        <v>0</v>
      </c>
      <c r="H239" s="15" t="n">
        <v>223.08</v>
      </c>
      <c r="I239" s="16" t="n">
        <v>223.08</v>
      </c>
      <c r="J239" s="15">
        <f>I239-F239</f>
        <v/>
      </c>
      <c r="K239" s="15">
        <f>H239-I239</f>
        <v/>
      </c>
      <c r="L239" s="15" t="n">
        <v>-0.00444</v>
      </c>
      <c r="M239" s="15" t="n"/>
      <c r="N239" s="17">
        <f>L239*J239</f>
        <v/>
      </c>
    </row>
    <row r="240" ht="13.5" customHeight="1">
      <c r="A240" s="14" t="n">
        <v>105415</v>
      </c>
      <c r="B240" s="15" t="inlineStr">
        <is>
          <t>ROCH LANDFIL</t>
        </is>
      </c>
      <c r="C240" s="15" t="n">
        <v>4.16</v>
      </c>
      <c r="D240" s="15" t="n">
        <v>101</v>
      </c>
      <c r="E240" s="15" t="n">
        <v>604</v>
      </c>
      <c r="F240" s="15" t="n">
        <v>4.98</v>
      </c>
      <c r="G240" s="15" t="n">
        <v>0</v>
      </c>
      <c r="H240" s="15" t="n">
        <v>4.98</v>
      </c>
      <c r="I240" s="16" t="n">
        <v>4.98</v>
      </c>
      <c r="J240" s="15">
        <f>I240-F240</f>
        <v/>
      </c>
      <c r="K240" s="15">
        <f>H240-I240</f>
        <v/>
      </c>
      <c r="L240" s="15" t="n">
        <v>-0.00439</v>
      </c>
      <c r="M240" s="15" t="n"/>
      <c r="N240" s="17">
        <f>L240*J240</f>
        <v/>
      </c>
    </row>
    <row r="241" ht="13.5" customHeight="1">
      <c r="A241" s="14" t="n">
        <v>994517</v>
      </c>
      <c r="B241" s="15" t="inlineStr">
        <is>
          <t>SUN_EASTPORT</t>
        </is>
      </c>
      <c r="C241" s="15" t="n">
        <v>115</v>
      </c>
      <c r="D241" s="15" t="n">
        <v>101</v>
      </c>
      <c r="E241" s="15" t="n">
        <v>600</v>
      </c>
      <c r="F241" s="15" t="n">
        <v>38</v>
      </c>
      <c r="G241" s="15" t="n">
        <v>0</v>
      </c>
      <c r="H241" s="15" t="n">
        <v>38</v>
      </c>
      <c r="I241" s="16" t="n">
        <v>38</v>
      </c>
      <c r="J241" s="15">
        <f>I241-F241</f>
        <v/>
      </c>
      <c r="K241" s="15">
        <f>H241-I241</f>
        <v/>
      </c>
      <c r="L241" s="15" t="n">
        <v>-0.00439</v>
      </c>
      <c r="M241" s="15" t="n"/>
      <c r="N241" s="17">
        <f>L241*J241</f>
        <v/>
      </c>
    </row>
    <row r="242" ht="13.5" customHeight="1">
      <c r="A242" s="14" t="n">
        <v>994704</v>
      </c>
      <c r="B242" s="15" t="inlineStr">
        <is>
          <t>SUN_BRENTW~1</t>
        </is>
      </c>
      <c r="C242" s="15" t="n">
        <v>115</v>
      </c>
      <c r="D242" s="15" t="n">
        <v>101</v>
      </c>
      <c r="E242" s="15" t="n">
        <v>600</v>
      </c>
      <c r="F242" s="15" t="n">
        <v>10</v>
      </c>
      <c r="G242" s="15" t="n">
        <v>0</v>
      </c>
      <c r="H242" s="15" t="n">
        <v>10</v>
      </c>
      <c r="I242" s="16" t="n">
        <v>10</v>
      </c>
      <c r="J242" s="15">
        <f>I242-F242</f>
        <v/>
      </c>
      <c r="K242" s="15">
        <f>H242-I242</f>
        <v/>
      </c>
      <c r="L242" s="15" t="n">
        <v>-0.00438</v>
      </c>
      <c r="M242" s="15" t="n"/>
      <c r="N242" s="17">
        <f>L242*J242</f>
        <v/>
      </c>
    </row>
    <row r="243" ht="13.5" customHeight="1">
      <c r="A243" s="14" t="n">
        <v>105450</v>
      </c>
      <c r="B243" s="15" t="inlineStr">
        <is>
          <t xml:space="preserve">SCHILLER_G4 </t>
        </is>
      </c>
      <c r="C243" s="15" t="n">
        <v>13.8</v>
      </c>
      <c r="D243" s="15" t="n">
        <v>101</v>
      </c>
      <c r="E243" s="15" t="n">
        <v>603</v>
      </c>
      <c r="F243" s="15" t="n">
        <v>47.5</v>
      </c>
      <c r="G243" s="15" t="n">
        <v>0</v>
      </c>
      <c r="H243" s="15" t="n">
        <v>47.5</v>
      </c>
      <c r="I243" s="16" t="n">
        <v>47.5</v>
      </c>
      <c r="J243" s="15">
        <f>I243-F243</f>
        <v/>
      </c>
      <c r="K243" s="15">
        <f>H243-I243</f>
        <v/>
      </c>
      <c r="L243" s="15" t="n">
        <v>-0.00437</v>
      </c>
      <c r="M243" s="15" t="n"/>
      <c r="N243" s="17">
        <f>L243*J243</f>
        <v/>
      </c>
    </row>
    <row r="244" ht="13.5" customHeight="1">
      <c r="A244" s="14" t="n">
        <v>105451</v>
      </c>
      <c r="B244" s="15" t="inlineStr">
        <is>
          <t xml:space="preserve">SCHILLER_G5 </t>
        </is>
      </c>
      <c r="C244" s="15" t="n">
        <v>13.8</v>
      </c>
      <c r="D244" s="15" t="n">
        <v>101</v>
      </c>
      <c r="E244" s="15" t="n">
        <v>603</v>
      </c>
      <c r="F244" s="15" t="n">
        <v>49.6</v>
      </c>
      <c r="G244" s="15" t="n">
        <v>0</v>
      </c>
      <c r="H244" s="15" t="n">
        <v>49.6</v>
      </c>
      <c r="I244" s="16" t="n">
        <v>49.6</v>
      </c>
      <c r="J244" s="15">
        <f>I244-F244</f>
        <v/>
      </c>
      <c r="K244" s="15">
        <f>H244-I244</f>
        <v/>
      </c>
      <c r="L244" s="15" t="n">
        <v>-0.00437</v>
      </c>
      <c r="M244" s="15" t="n"/>
      <c r="N244" s="17">
        <f>L244*J244</f>
        <v/>
      </c>
    </row>
    <row r="245" ht="13.5" customHeight="1">
      <c r="A245" s="14" t="n">
        <v>105452</v>
      </c>
      <c r="B245" s="15" t="inlineStr">
        <is>
          <t xml:space="preserve">SCHILLER_G6 </t>
        </is>
      </c>
      <c r="C245" s="15" t="n">
        <v>13.8</v>
      </c>
      <c r="D245" s="15" t="n">
        <v>101</v>
      </c>
      <c r="E245" s="15" t="n">
        <v>603</v>
      </c>
      <c r="F245" s="15" t="n">
        <v>48</v>
      </c>
      <c r="G245" s="15" t="n">
        <v>0</v>
      </c>
      <c r="H245" s="15" t="n">
        <v>48</v>
      </c>
      <c r="I245" s="16" t="n">
        <v>48</v>
      </c>
      <c r="J245" s="15">
        <f>I245-F245</f>
        <v/>
      </c>
      <c r="K245" s="15">
        <f>H245-I245</f>
        <v/>
      </c>
      <c r="L245" s="15" t="n">
        <v>-0.00437</v>
      </c>
      <c r="M245" s="15" t="n"/>
      <c r="N245" s="17">
        <f>L245*J245</f>
        <v/>
      </c>
    </row>
    <row r="246" ht="13.5" customHeight="1">
      <c r="A246" s="14" t="n">
        <v>105454</v>
      </c>
      <c r="B246" s="15" t="inlineStr">
        <is>
          <t>SCHILLER JET</t>
        </is>
      </c>
      <c r="C246" s="15" t="n">
        <v>13.8</v>
      </c>
      <c r="D246" s="15" t="n">
        <v>101</v>
      </c>
      <c r="E246" s="15" t="n">
        <v>604</v>
      </c>
      <c r="F246" s="15" t="n">
        <v>17.62</v>
      </c>
      <c r="G246" s="15" t="n">
        <v>0</v>
      </c>
      <c r="H246" s="15" t="n">
        <v>17.62</v>
      </c>
      <c r="I246" s="16" t="n">
        <v>17.62</v>
      </c>
      <c r="J246" s="15">
        <f>I246-F246</f>
        <v/>
      </c>
      <c r="K246" s="15">
        <f>H246-I246</f>
        <v/>
      </c>
      <c r="L246" s="15" t="n">
        <v>-0.00437</v>
      </c>
      <c r="M246" s="15" t="n"/>
      <c r="N246" s="17">
        <f>L246*J246</f>
        <v/>
      </c>
    </row>
    <row r="247" ht="13.5" customHeight="1">
      <c r="A247" s="14" t="n">
        <v>102195</v>
      </c>
      <c r="B247" s="15" t="inlineStr">
        <is>
          <t>MECH FLS HYD</t>
        </is>
      </c>
      <c r="C247" s="15" t="n">
        <v>34.5</v>
      </c>
      <c r="D247" s="15" t="n">
        <v>101</v>
      </c>
      <c r="E247" s="15" t="n">
        <v>112</v>
      </c>
      <c r="F247" s="15" t="n">
        <v>0</v>
      </c>
      <c r="G247" s="15" t="n">
        <v>0</v>
      </c>
      <c r="H247" s="15" t="n">
        <v>0</v>
      </c>
      <c r="I247" s="16" t="n">
        <v>0</v>
      </c>
      <c r="J247" s="15">
        <f>I247-F247</f>
        <v/>
      </c>
      <c r="K247" s="15">
        <f>H247-I247</f>
        <v/>
      </c>
      <c r="L247" s="15" t="n">
        <v>-0.00431</v>
      </c>
      <c r="M247" s="15" t="n"/>
      <c r="N247" s="17">
        <f>L247*J247</f>
        <v/>
      </c>
    </row>
    <row r="248" ht="13.5" customHeight="1">
      <c r="A248" s="14" t="n">
        <v>100689</v>
      </c>
      <c r="B248" s="15" t="inlineStr">
        <is>
          <t>MADP ABNKI 5</t>
        </is>
      </c>
      <c r="C248" s="15" t="n">
        <v>4.16</v>
      </c>
      <c r="D248" s="15" t="n">
        <v>101</v>
      </c>
      <c r="E248" s="15" t="n">
        <v>134</v>
      </c>
      <c r="F248" s="15" t="n">
        <v>0</v>
      </c>
      <c r="G248" s="15" t="n">
        <v>0</v>
      </c>
      <c r="H248" s="15" t="n">
        <v>0</v>
      </c>
      <c r="I248" s="16" t="n">
        <v>0</v>
      </c>
      <c r="J248" s="15">
        <f>I248-F248</f>
        <v/>
      </c>
      <c r="K248" s="15">
        <f>H248-I248</f>
        <v/>
      </c>
      <c r="L248" s="15" t="n">
        <v>-0.00431</v>
      </c>
      <c r="M248" s="15" t="n"/>
      <c r="N248" s="17">
        <f>L248*J248</f>
        <v/>
      </c>
    </row>
    <row r="249" ht="13.5" customHeight="1">
      <c r="A249" s="14" t="n">
        <v>101062</v>
      </c>
      <c r="B249" s="15" t="inlineStr">
        <is>
          <t xml:space="preserve">RICE RIPS   </t>
        </is>
      </c>
      <c r="C249" s="15" t="n">
        <v>34.5</v>
      </c>
      <c r="D249" s="15" t="n">
        <v>101</v>
      </c>
      <c r="E249" s="15" t="n">
        <v>112</v>
      </c>
      <c r="F249" s="15" t="n">
        <v>0</v>
      </c>
      <c r="G249" s="15" t="n">
        <v>0</v>
      </c>
      <c r="H249" s="15" t="n">
        <v>0</v>
      </c>
      <c r="I249" s="16" t="n">
        <v>0</v>
      </c>
      <c r="J249" s="15">
        <f>I249-F249</f>
        <v/>
      </c>
      <c r="K249" s="15">
        <f>H249-I249</f>
        <v/>
      </c>
      <c r="L249" s="15" t="n">
        <v>-0.00431</v>
      </c>
      <c r="M249" s="15" t="n"/>
      <c r="N249" s="17">
        <f>L249*J249</f>
        <v/>
      </c>
    </row>
    <row r="250" ht="13.5" customHeight="1">
      <c r="A250" s="14" t="n">
        <v>103050</v>
      </c>
      <c r="B250" s="15" t="inlineStr">
        <is>
          <t>STSN_CL1 AGG</t>
        </is>
      </c>
      <c r="C250" s="15" t="n">
        <v>0.57</v>
      </c>
      <c r="D250" s="15" t="n">
        <v>101</v>
      </c>
      <c r="E250" s="15" t="n">
        <v>363</v>
      </c>
      <c r="F250" s="15" t="n">
        <v>0</v>
      </c>
      <c r="G250" s="15" t="n">
        <v>0</v>
      </c>
      <c r="H250" s="15" t="n">
        <v>0</v>
      </c>
      <c r="I250" s="16" t="n">
        <v>0</v>
      </c>
      <c r="J250" s="15">
        <f>I250-F250</f>
        <v/>
      </c>
      <c r="K250" s="15">
        <f>H250-I250</f>
        <v/>
      </c>
      <c r="L250" s="15" t="n">
        <v>-0.00431</v>
      </c>
      <c r="M250" s="15" t="n"/>
      <c r="N250" s="17">
        <f>L250*J250</f>
        <v/>
      </c>
    </row>
    <row r="251" ht="13.5" customHeight="1">
      <c r="A251" s="14" t="n">
        <v>102101</v>
      </c>
      <c r="B251" s="15" t="inlineStr">
        <is>
          <t>PITTSFIELD_H</t>
        </is>
      </c>
      <c r="C251" s="15" t="n">
        <v>4</v>
      </c>
      <c r="D251" s="15" t="n">
        <v>101</v>
      </c>
      <c r="E251" s="15" t="n">
        <v>112</v>
      </c>
      <c r="F251" s="15" t="n">
        <v>0</v>
      </c>
      <c r="G251" s="15" t="n">
        <v>0</v>
      </c>
      <c r="H251" s="15" t="n">
        <v>0</v>
      </c>
      <c r="I251" s="16" t="n">
        <v>0</v>
      </c>
      <c r="J251" s="15">
        <f>I251-F251</f>
        <v/>
      </c>
      <c r="K251" s="15">
        <f>H251-I251</f>
        <v/>
      </c>
      <c r="L251" s="15" t="n">
        <v>-0.00431</v>
      </c>
      <c r="M251" s="15" t="n"/>
      <c r="N251" s="17">
        <f>L251*J251</f>
        <v/>
      </c>
    </row>
    <row r="252" ht="13.5" customHeight="1">
      <c r="A252" s="14" t="n">
        <v>103051</v>
      </c>
      <c r="B252" s="15" t="inlineStr">
        <is>
          <t>STSN_CL2 AGG</t>
        </is>
      </c>
      <c r="C252" s="15" t="n">
        <v>0.57</v>
      </c>
      <c r="D252" s="15" t="n">
        <v>101</v>
      </c>
      <c r="E252" s="15" t="n">
        <v>363</v>
      </c>
      <c r="F252" s="15" t="n">
        <v>0</v>
      </c>
      <c r="G252" s="15" t="n">
        <v>0</v>
      </c>
      <c r="H252" s="15" t="n">
        <v>0</v>
      </c>
      <c r="I252" s="16" t="n">
        <v>0</v>
      </c>
      <c r="J252" s="15">
        <f>I252-F252</f>
        <v/>
      </c>
      <c r="K252" s="15">
        <f>H252-I252</f>
        <v/>
      </c>
      <c r="L252" s="15" t="n">
        <v>-0.00431</v>
      </c>
      <c r="M252" s="15" t="n"/>
      <c r="N252" s="17">
        <f>L252*J252</f>
        <v/>
      </c>
    </row>
    <row r="253" ht="13.5" customHeight="1">
      <c r="A253" s="14" t="n">
        <v>103067</v>
      </c>
      <c r="B253" s="15" t="inlineStr">
        <is>
          <t xml:space="preserve">INDECK 5GT  </t>
        </is>
      </c>
      <c r="C253" s="15" t="n">
        <v>12.5</v>
      </c>
      <c r="D253" s="15" t="n">
        <v>101</v>
      </c>
      <c r="E253" s="15" t="n">
        <v>353</v>
      </c>
      <c r="F253" s="15" t="n">
        <v>0</v>
      </c>
      <c r="G253" s="15" t="n">
        <v>0</v>
      </c>
      <c r="H253" s="15" t="n">
        <v>0</v>
      </c>
      <c r="I253" s="16" t="n">
        <v>0</v>
      </c>
      <c r="J253" s="15">
        <f>I253-F253</f>
        <v/>
      </c>
      <c r="K253" s="15">
        <f>H253-I253</f>
        <v/>
      </c>
      <c r="L253" s="15" t="n">
        <v>-0.00431</v>
      </c>
      <c r="M253" s="15" t="n"/>
      <c r="N253" s="17">
        <f>L253*J253</f>
        <v/>
      </c>
    </row>
    <row r="254" ht="13.5" customHeight="1">
      <c r="A254" s="14" t="n">
        <v>103060</v>
      </c>
      <c r="B254" s="15" t="inlineStr">
        <is>
          <t xml:space="preserve">MIS G1      </t>
        </is>
      </c>
      <c r="C254" s="15" t="n">
        <v>18</v>
      </c>
      <c r="D254" s="15" t="n">
        <v>101</v>
      </c>
      <c r="E254" s="15" t="n">
        <v>353</v>
      </c>
      <c r="F254" s="15" t="n">
        <v>0</v>
      </c>
      <c r="G254" s="15" t="n">
        <v>0</v>
      </c>
      <c r="H254" s="15" t="n">
        <v>0</v>
      </c>
      <c r="I254" s="16" t="n">
        <v>0</v>
      </c>
      <c r="J254" s="15">
        <f>I254-F254</f>
        <v/>
      </c>
      <c r="K254" s="15">
        <f>H254-I254</f>
        <v/>
      </c>
      <c r="L254" s="15" t="n">
        <v>-0.00431</v>
      </c>
      <c r="M254" s="15" t="n"/>
      <c r="N254" s="17">
        <f>L254*J254</f>
        <v/>
      </c>
    </row>
    <row r="255" ht="13.5" customHeight="1">
      <c r="A255" s="14" t="n">
        <v>103061</v>
      </c>
      <c r="B255" s="15" t="inlineStr">
        <is>
          <t xml:space="preserve">MIS G2      </t>
        </is>
      </c>
      <c r="C255" s="15" t="n">
        <v>18</v>
      </c>
      <c r="D255" s="15" t="n">
        <v>101</v>
      </c>
      <c r="E255" s="15" t="n">
        <v>353</v>
      </c>
      <c r="F255" s="15" t="n">
        <v>115.24</v>
      </c>
      <c r="G255" s="15" t="n">
        <v>0</v>
      </c>
      <c r="H255" s="15" t="n">
        <v>157.84</v>
      </c>
      <c r="I255" s="16" t="n">
        <v>157.84</v>
      </c>
      <c r="J255" s="15">
        <f>I255-F255</f>
        <v/>
      </c>
      <c r="K255" s="15">
        <f>H255-I255</f>
        <v/>
      </c>
      <c r="L255" s="15" t="n">
        <v>-0.00431</v>
      </c>
      <c r="M255" s="15" t="n"/>
      <c r="N255" s="17">
        <f>L255*J255</f>
        <v/>
      </c>
    </row>
    <row r="256" ht="13.5" customHeight="1">
      <c r="A256" s="14" t="n">
        <v>103062</v>
      </c>
      <c r="B256" s="15" t="inlineStr">
        <is>
          <t xml:space="preserve">MIS ST      </t>
        </is>
      </c>
      <c r="C256" s="15" t="n">
        <v>18</v>
      </c>
      <c r="D256" s="15" t="n">
        <v>101</v>
      </c>
      <c r="E256" s="15" t="n">
        <v>353</v>
      </c>
      <c r="F256" s="15" t="n">
        <v>176.98</v>
      </c>
      <c r="G256" s="15" t="n">
        <v>0</v>
      </c>
      <c r="H256" s="15" t="n">
        <v>176.98</v>
      </c>
      <c r="I256" s="16" t="n">
        <v>176.98</v>
      </c>
      <c r="J256" s="15">
        <f>I256-F256</f>
        <v/>
      </c>
      <c r="K256" s="15">
        <f>H256-I256</f>
        <v/>
      </c>
      <c r="L256" s="15" t="n">
        <v>-0.00431</v>
      </c>
      <c r="M256" s="15" t="n"/>
      <c r="N256" s="17">
        <f>L256*J256</f>
        <v/>
      </c>
    </row>
    <row r="257" ht="13.5" customHeight="1">
      <c r="A257" s="14" t="n">
        <v>103066</v>
      </c>
      <c r="B257" s="15" t="inlineStr">
        <is>
          <t xml:space="preserve">PERC        </t>
        </is>
      </c>
      <c r="C257" s="15" t="n">
        <v>13.8</v>
      </c>
      <c r="D257" s="15" t="n">
        <v>101</v>
      </c>
      <c r="E257" s="15" t="n">
        <v>353</v>
      </c>
      <c r="F257" s="15" t="n">
        <v>21.76</v>
      </c>
      <c r="G257" s="15" t="n">
        <v>0</v>
      </c>
      <c r="H257" s="15" t="n">
        <v>21.76</v>
      </c>
      <c r="I257" s="16" t="n">
        <v>21.76</v>
      </c>
      <c r="J257" s="15">
        <f>I257-F257</f>
        <v/>
      </c>
      <c r="K257" s="15">
        <f>H257-I257</f>
        <v/>
      </c>
      <c r="L257" s="15" t="n">
        <v>-0.00431</v>
      </c>
      <c r="M257" s="15" t="n"/>
      <c r="N257" s="17">
        <f>L257*J257</f>
        <v/>
      </c>
    </row>
    <row r="258" ht="13.5" customHeight="1">
      <c r="A258" s="14" t="n">
        <v>100870</v>
      </c>
      <c r="B258" s="15" t="inlineStr">
        <is>
          <t xml:space="preserve">FRMSLR_AGG  </t>
        </is>
      </c>
      <c r="C258" s="15" t="n">
        <v>0.6</v>
      </c>
      <c r="D258" s="15" t="n">
        <v>101</v>
      </c>
      <c r="E258" s="15" t="n">
        <v>113</v>
      </c>
      <c r="F258" s="15" t="n">
        <v>0</v>
      </c>
      <c r="G258" s="15" t="n">
        <v>0</v>
      </c>
      <c r="H258" s="15" t="n">
        <v>0</v>
      </c>
      <c r="I258" s="16" t="n">
        <v>0</v>
      </c>
      <c r="J258" s="15">
        <f>I258-F258</f>
        <v/>
      </c>
      <c r="K258" s="15">
        <f>H258-I258</f>
        <v/>
      </c>
      <c r="L258" s="15" t="n">
        <v>-0.00431</v>
      </c>
      <c r="M258" s="15" t="n"/>
      <c r="N258" s="17">
        <f>L258*J258</f>
        <v/>
      </c>
    </row>
    <row r="259" ht="13.5" customHeight="1">
      <c r="A259" s="14" t="n">
        <v>103052</v>
      </c>
      <c r="B259" s="15" t="inlineStr">
        <is>
          <t>STSN_CL3 AGG</t>
        </is>
      </c>
      <c r="C259" s="15" t="n">
        <v>0.57</v>
      </c>
      <c r="D259" s="15" t="n">
        <v>101</v>
      </c>
      <c r="E259" s="15" t="n">
        <v>363</v>
      </c>
      <c r="F259" s="15" t="n">
        <v>0</v>
      </c>
      <c r="G259" s="15" t="n">
        <v>0</v>
      </c>
      <c r="H259" s="15" t="n">
        <v>0</v>
      </c>
      <c r="I259" s="16" t="n">
        <v>0</v>
      </c>
      <c r="J259" s="15">
        <f>I259-F259</f>
        <v/>
      </c>
      <c r="K259" s="15">
        <f>H259-I259</f>
        <v/>
      </c>
      <c r="L259" s="15" t="n">
        <v>-0.00431</v>
      </c>
      <c r="M259" s="15" t="n"/>
      <c r="N259" s="17">
        <f>L259*J259</f>
        <v/>
      </c>
    </row>
    <row r="260" ht="13.5" customHeight="1">
      <c r="A260" s="14" t="n">
        <v>100851</v>
      </c>
      <c r="B260" s="15" t="inlineStr">
        <is>
          <t xml:space="preserve">ANDOVER     </t>
        </is>
      </c>
      <c r="C260" s="15" t="n">
        <v>12</v>
      </c>
      <c r="D260" s="15" t="n">
        <v>101</v>
      </c>
      <c r="E260" s="15" t="n">
        <v>112</v>
      </c>
      <c r="F260" s="15" t="n">
        <v>0</v>
      </c>
      <c r="G260" s="15" t="n">
        <v>0</v>
      </c>
      <c r="H260" s="15" t="n">
        <v>0</v>
      </c>
      <c r="I260" s="16" t="n">
        <v>0</v>
      </c>
      <c r="J260" s="15">
        <f>I260-F260</f>
        <v/>
      </c>
      <c r="K260" s="15">
        <f>H260-I260</f>
        <v/>
      </c>
      <c r="L260" s="15" t="n">
        <v>-0.00431</v>
      </c>
      <c r="M260" s="15" t="n"/>
      <c r="N260" s="17">
        <f>L260*J260</f>
        <v/>
      </c>
    </row>
    <row r="261" ht="13.5" customHeight="1">
      <c r="A261" s="14" t="n">
        <v>100737</v>
      </c>
      <c r="B261" s="15" t="inlineStr">
        <is>
          <t xml:space="preserve">BINGHAM G3  </t>
        </is>
      </c>
      <c r="C261" s="15" t="n">
        <v>0.65</v>
      </c>
      <c r="D261" s="15" t="n">
        <v>101</v>
      </c>
      <c r="E261" s="15" t="n">
        <v>113</v>
      </c>
      <c r="F261" s="15" t="n">
        <v>6.09</v>
      </c>
      <c r="G261" s="15" t="n">
        <v>0</v>
      </c>
      <c r="H261" s="15" t="n">
        <v>6.09</v>
      </c>
      <c r="I261" s="16" t="n">
        <v>6.09</v>
      </c>
      <c r="J261" s="15">
        <f>I261-F261</f>
        <v/>
      </c>
      <c r="K261" s="15">
        <f>H261-I261</f>
        <v/>
      </c>
      <c r="L261" s="15" t="n">
        <v>-0.00431</v>
      </c>
      <c r="M261" s="15" t="n"/>
      <c r="N261" s="17">
        <f>L261*J261</f>
        <v/>
      </c>
    </row>
    <row r="262" ht="13.5" customHeight="1">
      <c r="A262" s="14" t="n">
        <v>100758</v>
      </c>
      <c r="B262" s="15" t="inlineStr">
        <is>
          <t xml:space="preserve">SANFORD G1  </t>
        </is>
      </c>
      <c r="C262" s="15" t="n">
        <v>0.6</v>
      </c>
      <c r="D262" s="15" t="n">
        <v>101</v>
      </c>
      <c r="E262" s="15" t="n">
        <v>113</v>
      </c>
      <c r="F262" s="15" t="n">
        <v>0</v>
      </c>
      <c r="G262" s="15" t="n">
        <v>0</v>
      </c>
      <c r="H262" s="15" t="n">
        <v>0</v>
      </c>
      <c r="I262" s="16" t="n">
        <v>0</v>
      </c>
      <c r="J262" s="15">
        <f>I262-F262</f>
        <v/>
      </c>
      <c r="K262" s="15">
        <f>H262-I262</f>
        <v/>
      </c>
      <c r="L262" s="15" t="n">
        <v>-0.00431</v>
      </c>
      <c r="M262" s="15" t="n"/>
      <c r="N262" s="17">
        <f>L262*J262</f>
        <v/>
      </c>
    </row>
    <row r="263" ht="13.5" customHeight="1">
      <c r="A263" s="14" t="n">
        <v>100749</v>
      </c>
      <c r="B263" s="15" t="inlineStr">
        <is>
          <t xml:space="preserve">BINGHAM S1  </t>
        </is>
      </c>
      <c r="C263" s="15" t="n">
        <v>12.5</v>
      </c>
      <c r="D263" s="15" t="n">
        <v>101</v>
      </c>
      <c r="E263" s="15" t="n">
        <v>113</v>
      </c>
      <c r="F263" s="15" t="n">
        <v>0</v>
      </c>
      <c r="G263" s="15" t="n">
        <v>0</v>
      </c>
      <c r="H263" s="15" t="n">
        <v>0</v>
      </c>
      <c r="I263" s="16" t="n">
        <v>0</v>
      </c>
      <c r="J263" s="15">
        <f>I263-F263</f>
        <v/>
      </c>
      <c r="K263" s="15">
        <f>H263-I263</f>
        <v/>
      </c>
      <c r="L263" s="15" t="n">
        <v>-0.00431</v>
      </c>
      <c r="M263" s="15" t="n"/>
      <c r="N263" s="17">
        <f>L263*J263</f>
        <v/>
      </c>
    </row>
    <row r="264" ht="13.5" customHeight="1">
      <c r="A264" s="14" t="n">
        <v>100739</v>
      </c>
      <c r="B264" s="15" t="inlineStr">
        <is>
          <t xml:space="preserve">BINGHAM G5  </t>
        </is>
      </c>
      <c r="C264" s="15" t="n">
        <v>0.65</v>
      </c>
      <c r="D264" s="15" t="n">
        <v>101</v>
      </c>
      <c r="E264" s="15" t="n">
        <v>113</v>
      </c>
      <c r="F264" s="15" t="n">
        <v>8.300000000000001</v>
      </c>
      <c r="G264" s="15" t="n">
        <v>0</v>
      </c>
      <c r="H264" s="15" t="n">
        <v>8.300000000000001</v>
      </c>
      <c r="I264" s="16" t="n">
        <v>8.300000000000001</v>
      </c>
      <c r="J264" s="15">
        <f>I264-F264</f>
        <v/>
      </c>
      <c r="K264" s="15">
        <f>H264-I264</f>
        <v/>
      </c>
      <c r="L264" s="15" t="n">
        <v>-0.00431</v>
      </c>
      <c r="M264" s="15" t="n"/>
      <c r="N264" s="17">
        <f>L264*J264</f>
        <v/>
      </c>
    </row>
    <row r="265" ht="13.5" customHeight="1">
      <c r="A265" s="14" t="n">
        <v>100738</v>
      </c>
      <c r="B265" s="15" t="inlineStr">
        <is>
          <t xml:space="preserve">BINGHAM G4  </t>
        </is>
      </c>
      <c r="C265" s="15" t="n">
        <v>0.65</v>
      </c>
      <c r="D265" s="15" t="n">
        <v>101</v>
      </c>
      <c r="E265" s="15" t="n">
        <v>113</v>
      </c>
      <c r="F265" s="15" t="n">
        <v>5.53</v>
      </c>
      <c r="G265" s="15" t="n">
        <v>0</v>
      </c>
      <c r="H265" s="15" t="n">
        <v>5.53</v>
      </c>
      <c r="I265" s="16" t="n">
        <v>5.53</v>
      </c>
      <c r="J265" s="15">
        <f>I265-F265</f>
        <v/>
      </c>
      <c r="K265" s="15">
        <f>H265-I265</f>
        <v/>
      </c>
      <c r="L265" s="15" t="n">
        <v>-0.00431</v>
      </c>
      <c r="M265" s="15" t="n"/>
      <c r="N265" s="17">
        <f>L265*J265</f>
        <v/>
      </c>
    </row>
    <row r="266" ht="13.5" customHeight="1">
      <c r="A266" s="14" t="n">
        <v>103069</v>
      </c>
      <c r="B266" s="15" t="inlineStr">
        <is>
          <t>WEST ENFIELD</t>
        </is>
      </c>
      <c r="C266" s="15" t="n">
        <v>13.2</v>
      </c>
      <c r="D266" s="15" t="n">
        <v>101</v>
      </c>
      <c r="E266" s="15" t="n">
        <v>364</v>
      </c>
      <c r="F266" s="15" t="n">
        <v>0</v>
      </c>
      <c r="G266" s="15" t="n">
        <v>0</v>
      </c>
      <c r="H266" s="15" t="n">
        <v>0</v>
      </c>
      <c r="I266" s="16" t="n">
        <v>0</v>
      </c>
      <c r="J266" s="15">
        <f>I266-F266</f>
        <v/>
      </c>
      <c r="K266" s="15">
        <f>H266-I266</f>
        <v/>
      </c>
      <c r="L266" s="15" t="n">
        <v>-0.00431</v>
      </c>
      <c r="M266" s="15" t="n"/>
      <c r="N266" s="17">
        <f>L266*J266</f>
        <v/>
      </c>
    </row>
    <row r="267" ht="13.5" customHeight="1">
      <c r="A267" s="14" t="n">
        <v>100736</v>
      </c>
      <c r="B267" s="15" t="inlineStr">
        <is>
          <t xml:space="preserve">BINGHAM G2  </t>
        </is>
      </c>
      <c r="C267" s="15" t="n">
        <v>0.65</v>
      </c>
      <c r="D267" s="15" t="n">
        <v>101</v>
      </c>
      <c r="E267" s="15" t="n">
        <v>113</v>
      </c>
      <c r="F267" s="15" t="n">
        <v>4.98</v>
      </c>
      <c r="G267" s="15" t="n">
        <v>0</v>
      </c>
      <c r="H267" s="15" t="n">
        <v>4.98</v>
      </c>
      <c r="I267" s="16" t="n">
        <v>4.98</v>
      </c>
      <c r="J267" s="15">
        <f>I267-F267</f>
        <v/>
      </c>
      <c r="K267" s="15">
        <f>H267-I267</f>
        <v/>
      </c>
      <c r="L267" s="15" t="n">
        <v>-0.00431</v>
      </c>
      <c r="M267" s="15" t="n"/>
      <c r="N267" s="17">
        <f>L267*J267</f>
        <v/>
      </c>
    </row>
    <row r="268" ht="13.5" customHeight="1">
      <c r="A268" s="14" t="n">
        <v>100735</v>
      </c>
      <c r="B268" s="15" t="inlineStr">
        <is>
          <t xml:space="preserve">BINGHAM G1  </t>
        </is>
      </c>
      <c r="C268" s="15" t="n">
        <v>0.65</v>
      </c>
      <c r="D268" s="15" t="n">
        <v>101</v>
      </c>
      <c r="E268" s="15" t="n">
        <v>113</v>
      </c>
      <c r="F268" s="15" t="n">
        <v>0</v>
      </c>
      <c r="G268" s="15" t="n">
        <v>0</v>
      </c>
      <c r="H268" s="15" t="n">
        <v>0</v>
      </c>
      <c r="I268" s="16" t="n">
        <v>0</v>
      </c>
      <c r="J268" s="15">
        <f>I268-F268</f>
        <v/>
      </c>
      <c r="K268" s="15">
        <f>H268-I268</f>
        <v/>
      </c>
      <c r="L268" s="15" t="n">
        <v>-0.00431</v>
      </c>
      <c r="M268" s="15" t="n"/>
      <c r="N268" s="17">
        <f>L268*J268</f>
        <v/>
      </c>
    </row>
    <row r="269" ht="13.5" customHeight="1">
      <c r="A269" s="14" t="n">
        <v>100724</v>
      </c>
      <c r="B269" s="15" t="inlineStr">
        <is>
          <t xml:space="preserve">SADLBCK_G   </t>
        </is>
      </c>
      <c r="C269" s="15" t="n">
        <v>6</v>
      </c>
      <c r="D269" s="15" t="n">
        <v>101</v>
      </c>
      <c r="E269" s="15" t="n">
        <v>114</v>
      </c>
      <c r="F269" s="15" t="n">
        <v>3.75</v>
      </c>
      <c r="G269" s="15" t="n">
        <v>0</v>
      </c>
      <c r="H269" s="15" t="n">
        <v>3.75</v>
      </c>
      <c r="I269" s="16" t="n">
        <v>3.75</v>
      </c>
      <c r="J269" s="15">
        <f>I269-F269</f>
        <v/>
      </c>
      <c r="K269" s="15">
        <f>H269-I269</f>
        <v/>
      </c>
      <c r="L269" s="15" t="n">
        <v>-0.00431</v>
      </c>
      <c r="M269" s="15" t="n"/>
      <c r="N269" s="17">
        <f>L269*J269</f>
        <v/>
      </c>
    </row>
    <row r="270" ht="13.5" customHeight="1">
      <c r="A270" s="14" t="n">
        <v>100721</v>
      </c>
      <c r="B270" s="15" t="inlineStr">
        <is>
          <t>SPRUCEMT WND</t>
        </is>
      </c>
      <c r="C270" s="15" t="n">
        <v>0.6899999999999999</v>
      </c>
      <c r="D270" s="15" t="n">
        <v>101</v>
      </c>
      <c r="E270" s="15" t="n">
        <v>114</v>
      </c>
      <c r="F270" s="15" t="n">
        <v>0</v>
      </c>
      <c r="G270" s="15" t="n">
        <v>0</v>
      </c>
      <c r="H270" s="15" t="n">
        <v>0</v>
      </c>
      <c r="I270" s="16" t="n">
        <v>0</v>
      </c>
      <c r="J270" s="15">
        <f>I270-F270</f>
        <v/>
      </c>
      <c r="K270" s="15">
        <f>H270-I270</f>
        <v/>
      </c>
      <c r="L270" s="15" t="n">
        <v>-0.00431</v>
      </c>
      <c r="M270" s="15" t="n"/>
      <c r="N270" s="17">
        <f>L270*J270</f>
        <v/>
      </c>
    </row>
    <row r="271" ht="13.5" customHeight="1">
      <c r="A271" s="14" t="n">
        <v>100716</v>
      </c>
      <c r="B271" s="15" t="inlineStr">
        <is>
          <t xml:space="preserve">CANTON      </t>
        </is>
      </c>
      <c r="C271" s="15" t="n">
        <v>6</v>
      </c>
      <c r="D271" s="15" t="n">
        <v>101</v>
      </c>
      <c r="E271" s="15" t="n">
        <v>114</v>
      </c>
      <c r="F271" s="15" t="n">
        <v>0</v>
      </c>
      <c r="G271" s="15" t="n">
        <v>0</v>
      </c>
      <c r="H271" s="15" t="n">
        <v>0</v>
      </c>
      <c r="I271" s="16" t="n">
        <v>0</v>
      </c>
      <c r="J271" s="15">
        <f>I271-F271</f>
        <v/>
      </c>
      <c r="K271" s="15">
        <f>H271-I271</f>
        <v/>
      </c>
      <c r="L271" s="15" t="n">
        <v>-0.00431</v>
      </c>
      <c r="M271" s="15" t="n"/>
      <c r="N271" s="17">
        <f>L271*J271</f>
        <v/>
      </c>
    </row>
    <row r="272" ht="13.5" customHeight="1">
      <c r="A272" s="14" t="n">
        <v>100708</v>
      </c>
      <c r="B272" s="15" t="inlineStr">
        <is>
          <t xml:space="preserve">RCRDHL STR2 </t>
        </is>
      </c>
      <c r="C272" s="15" t="n">
        <v>0.6899999999999999</v>
      </c>
      <c r="D272" s="15" t="n">
        <v>101</v>
      </c>
      <c r="E272" s="15" t="n">
        <v>114</v>
      </c>
      <c r="F272" s="15" t="n">
        <v>6.8</v>
      </c>
      <c r="G272" s="15" t="n">
        <v>0</v>
      </c>
      <c r="H272" s="15" t="n">
        <v>6.8</v>
      </c>
      <c r="I272" s="16" t="n">
        <v>6.8</v>
      </c>
      <c r="J272" s="15">
        <f>I272-F272</f>
        <v/>
      </c>
      <c r="K272" s="15">
        <f>H272-I272</f>
        <v/>
      </c>
      <c r="L272" s="15" t="n">
        <v>-0.00431</v>
      </c>
      <c r="M272" s="15" t="n"/>
      <c r="N272" s="17">
        <f>L272*J272</f>
        <v/>
      </c>
    </row>
    <row r="273" ht="13.5" customHeight="1">
      <c r="A273" s="14" t="n">
        <v>100707</v>
      </c>
      <c r="B273" s="15" t="inlineStr">
        <is>
          <t xml:space="preserve">RCRDHL STR1 </t>
        </is>
      </c>
      <c r="C273" s="15" t="n">
        <v>0.6899999999999999</v>
      </c>
      <c r="D273" s="15" t="n">
        <v>101</v>
      </c>
      <c r="E273" s="15" t="n">
        <v>114</v>
      </c>
      <c r="F273" s="15" t="n">
        <v>6.8</v>
      </c>
      <c r="G273" s="15" t="n">
        <v>0</v>
      </c>
      <c r="H273" s="15" t="n">
        <v>6.8</v>
      </c>
      <c r="I273" s="16" t="n">
        <v>6.8</v>
      </c>
      <c r="J273" s="15">
        <f>I273-F273</f>
        <v/>
      </c>
      <c r="K273" s="15">
        <f>H273-I273</f>
        <v/>
      </c>
      <c r="L273" s="15" t="n">
        <v>-0.00431</v>
      </c>
      <c r="M273" s="15" t="n"/>
      <c r="N273" s="17">
        <f>L273*J273</f>
        <v/>
      </c>
    </row>
    <row r="274" ht="13.5" customHeight="1">
      <c r="A274" s="14" t="n">
        <v>100690</v>
      </c>
      <c r="B274" s="15" t="inlineStr">
        <is>
          <t>MADP ABNKI 6</t>
        </is>
      </c>
      <c r="C274" s="15" t="n">
        <v>4.2</v>
      </c>
      <c r="D274" s="15" t="n">
        <v>101</v>
      </c>
      <c r="E274" s="15" t="n">
        <v>134</v>
      </c>
      <c r="F274" s="15" t="n">
        <v>0</v>
      </c>
      <c r="G274" s="15" t="n">
        <v>0</v>
      </c>
      <c r="H274" s="15" t="n">
        <v>0</v>
      </c>
      <c r="I274" s="16" t="n">
        <v>0</v>
      </c>
      <c r="J274" s="15">
        <f>I274-F274</f>
        <v/>
      </c>
      <c r="K274" s="15">
        <f>H274-I274</f>
        <v/>
      </c>
      <c r="L274" s="15" t="n">
        <v>-0.00431</v>
      </c>
      <c r="M274" s="15" t="n"/>
      <c r="N274" s="17">
        <f>L274*J274</f>
        <v/>
      </c>
    </row>
    <row r="275" ht="13.5" customHeight="1">
      <c r="A275" s="14" t="n">
        <v>100777</v>
      </c>
      <c r="B275" s="15" t="inlineStr">
        <is>
          <t xml:space="preserve">PITTFD_GEN  </t>
        </is>
      </c>
      <c r="C275" s="15" t="n">
        <v>0.4</v>
      </c>
      <c r="D275" s="15" t="n">
        <v>101</v>
      </c>
      <c r="E275" s="15" t="n">
        <v>113</v>
      </c>
      <c r="F275" s="15" t="n">
        <v>0</v>
      </c>
      <c r="G275" s="15" t="n">
        <v>0</v>
      </c>
      <c r="H275" s="15" t="n">
        <v>0</v>
      </c>
      <c r="I275" s="16" t="n">
        <v>0</v>
      </c>
      <c r="J275" s="15">
        <f>I275-F275</f>
        <v/>
      </c>
      <c r="K275" s="15">
        <f>H275-I275</f>
        <v/>
      </c>
      <c r="L275" s="15" t="n">
        <v>-0.00431</v>
      </c>
      <c r="M275" s="15" t="n"/>
      <c r="N275" s="17">
        <f>L275*J275</f>
        <v/>
      </c>
    </row>
    <row r="276" ht="13.5" customHeight="1">
      <c r="A276" s="14" t="n">
        <v>103070</v>
      </c>
      <c r="B276" s="15" t="inlineStr">
        <is>
          <t xml:space="preserve">INDECK 6GT  </t>
        </is>
      </c>
      <c r="C276" s="15" t="n">
        <v>12.5</v>
      </c>
      <c r="D276" s="15" t="n">
        <v>101</v>
      </c>
      <c r="E276" s="15" t="n">
        <v>384</v>
      </c>
      <c r="F276" s="15" t="n">
        <v>24.5</v>
      </c>
      <c r="G276" s="15" t="n">
        <v>0</v>
      </c>
      <c r="H276" s="15" t="n">
        <v>24.5</v>
      </c>
      <c r="I276" s="16" t="n">
        <v>24.5</v>
      </c>
      <c r="J276" s="15">
        <f>I276-F276</f>
        <v/>
      </c>
      <c r="K276" s="15">
        <f>H276-I276</f>
        <v/>
      </c>
      <c r="L276" s="15" t="n">
        <v>-0.00431</v>
      </c>
      <c r="M276" s="15" t="n"/>
      <c r="N276" s="17">
        <f>L276*J276</f>
        <v/>
      </c>
    </row>
    <row r="277" ht="13.5" customHeight="1">
      <c r="A277" s="14" t="n">
        <v>103119</v>
      </c>
      <c r="B277" s="15" t="inlineStr">
        <is>
          <t>WELDON HYDRO</t>
        </is>
      </c>
      <c r="C277" s="15" t="n">
        <v>6.9</v>
      </c>
      <c r="D277" s="15" t="n">
        <v>101</v>
      </c>
      <c r="E277" s="15" t="n">
        <v>364</v>
      </c>
      <c r="F277" s="15" t="n">
        <v>18.54</v>
      </c>
      <c r="G277" s="15" t="n">
        <v>0</v>
      </c>
      <c r="H277" s="15" t="n">
        <v>18.54</v>
      </c>
      <c r="I277" s="16" t="n">
        <v>18.54</v>
      </c>
      <c r="J277" s="15">
        <f>I277-F277</f>
        <v/>
      </c>
      <c r="K277" s="15">
        <f>H277-I277</f>
        <v/>
      </c>
      <c r="L277" s="15" t="n">
        <v>-0.00431</v>
      </c>
      <c r="M277" s="15" t="n"/>
      <c r="N277" s="17">
        <f>L277*J277</f>
        <v/>
      </c>
    </row>
    <row r="278" ht="13.5" customHeight="1">
      <c r="A278" s="14" t="n">
        <v>103077</v>
      </c>
      <c r="B278" s="15" t="inlineStr">
        <is>
          <t xml:space="preserve">OT MILL_ST  </t>
        </is>
      </c>
      <c r="C278" s="15" t="n">
        <v>4.16</v>
      </c>
      <c r="D278" s="15" t="n">
        <v>101</v>
      </c>
      <c r="E278" s="15" t="n">
        <v>352</v>
      </c>
      <c r="F278" s="15" t="n">
        <v>0</v>
      </c>
      <c r="G278" s="15" t="n">
        <v>0</v>
      </c>
      <c r="H278" s="15" t="n">
        <v>0</v>
      </c>
      <c r="I278" s="16" t="n">
        <v>0</v>
      </c>
      <c r="J278" s="15">
        <f>I278-F278</f>
        <v/>
      </c>
      <c r="K278" s="15">
        <f>H278-I278</f>
        <v/>
      </c>
      <c r="L278" s="15" t="n">
        <v>-0.00431</v>
      </c>
      <c r="M278" s="15" t="n"/>
      <c r="N278" s="17">
        <f>L278*J278</f>
        <v/>
      </c>
    </row>
    <row r="279" ht="13.5" customHeight="1">
      <c r="A279" s="14" t="n">
        <v>992221</v>
      </c>
      <c r="B279" s="15" t="inlineStr">
        <is>
          <t>SUN_WASHIN~1</t>
        </is>
      </c>
      <c r="C279" s="15" t="n">
        <v>34.5</v>
      </c>
      <c r="D279" s="15" t="n">
        <v>101</v>
      </c>
      <c r="E279" s="15" t="n">
        <v>112</v>
      </c>
      <c r="F279" s="15" t="n">
        <v>5</v>
      </c>
      <c r="G279" s="15" t="n">
        <v>0</v>
      </c>
      <c r="H279" s="15" t="n">
        <v>5</v>
      </c>
      <c r="I279" s="16" t="n">
        <v>5</v>
      </c>
      <c r="J279" s="15">
        <f>I279-F279</f>
        <v/>
      </c>
      <c r="K279" s="15">
        <f>H279-I279</f>
        <v/>
      </c>
      <c r="L279" s="15" t="n">
        <v>-0.00431</v>
      </c>
      <c r="M279" s="15" t="n"/>
      <c r="N279" s="17">
        <f>L279*J279</f>
        <v/>
      </c>
    </row>
    <row r="280" ht="13.5" customHeight="1">
      <c r="A280" s="14" t="n">
        <v>990180</v>
      </c>
      <c r="B280" s="15" t="inlineStr">
        <is>
          <t xml:space="preserve">SUN_LOVELL  </t>
        </is>
      </c>
      <c r="C280" s="15" t="n">
        <v>115</v>
      </c>
      <c r="D280" s="15" t="n">
        <v>101</v>
      </c>
      <c r="E280" s="15" t="n">
        <v>110</v>
      </c>
      <c r="F280" s="15" t="n">
        <v>0</v>
      </c>
      <c r="G280" s="15" t="n">
        <v>0</v>
      </c>
      <c r="H280" s="15" t="n">
        <v>0</v>
      </c>
      <c r="I280" s="16" t="n">
        <v>0</v>
      </c>
      <c r="J280" s="15">
        <f>I280-F280</f>
        <v/>
      </c>
      <c r="K280" s="15">
        <f>H280-I280</f>
        <v/>
      </c>
      <c r="L280" s="15" t="n">
        <v>-0.00431</v>
      </c>
      <c r="M280" s="15" t="n"/>
      <c r="N280" s="17">
        <f>L280*J280</f>
        <v/>
      </c>
    </row>
    <row r="281" ht="13.5" customHeight="1">
      <c r="A281" s="14" t="n">
        <v>911600</v>
      </c>
      <c r="B281" s="15" t="inlineStr">
        <is>
          <t xml:space="preserve">QP670-PV    </t>
        </is>
      </c>
      <c r="C281" s="15" t="n">
        <v>0.6</v>
      </c>
      <c r="D281" s="15" t="n">
        <v>101</v>
      </c>
      <c r="E281" s="15" t="n">
        <v>110</v>
      </c>
      <c r="F281" s="15" t="n">
        <v>77.09999999999999</v>
      </c>
      <c r="G281" s="15" t="n">
        <v>0</v>
      </c>
      <c r="H281" s="15" t="n">
        <v>77.09999999999999</v>
      </c>
      <c r="I281" s="16" t="n">
        <v>77.09999999999999</v>
      </c>
      <c r="J281" s="15">
        <f>I281-F281</f>
        <v/>
      </c>
      <c r="K281" s="15">
        <f>H281-I281</f>
        <v/>
      </c>
      <c r="L281" s="15" t="n">
        <v>-0.00431</v>
      </c>
      <c r="M281" s="15" t="n"/>
      <c r="N281" s="17">
        <f>L281*J281</f>
        <v/>
      </c>
    </row>
    <row r="282" ht="13.5" customHeight="1">
      <c r="A282" s="14" t="n">
        <v>911597</v>
      </c>
      <c r="B282" s="15" t="inlineStr">
        <is>
          <t xml:space="preserve">NBNE_CLCOV  </t>
        </is>
      </c>
      <c r="C282" s="15" t="n">
        <v>345</v>
      </c>
      <c r="D282" s="15" t="n">
        <v>105</v>
      </c>
      <c r="E282" s="15" t="n">
        <v>15</v>
      </c>
      <c r="F282" s="15" t="n">
        <v>700</v>
      </c>
      <c r="G282" s="15" t="n">
        <v>0</v>
      </c>
      <c r="H282" s="15" t="n">
        <v>700</v>
      </c>
      <c r="I282" s="16" t="n">
        <v>700</v>
      </c>
      <c r="J282" s="15">
        <f>I282-F282</f>
        <v/>
      </c>
      <c r="K282" s="15">
        <f>H282-I282</f>
        <v/>
      </c>
      <c r="L282" s="15" t="n">
        <v>-0.00431</v>
      </c>
      <c r="M282" s="15" t="n"/>
      <c r="N282" s="17">
        <f>L282*J282</f>
        <v/>
      </c>
    </row>
    <row r="283" ht="13.5" customHeight="1">
      <c r="A283" s="14" t="n">
        <v>105258</v>
      </c>
      <c r="B283" s="15" t="inlineStr">
        <is>
          <t>SACO VLY_SC2</t>
        </is>
      </c>
      <c r="C283" s="15" t="n">
        <v>12.5</v>
      </c>
      <c r="D283" s="15" t="n">
        <v>101</v>
      </c>
      <c r="E283" s="15" t="n">
        <v>563</v>
      </c>
      <c r="F283" s="15" t="n">
        <v>0</v>
      </c>
      <c r="G283" s="15" t="n">
        <v>0</v>
      </c>
      <c r="H283" s="15" t="n">
        <v>0</v>
      </c>
      <c r="I283" s="16" t="n">
        <v>0</v>
      </c>
      <c r="J283" s="15">
        <f>I283-F283</f>
        <v/>
      </c>
      <c r="K283" s="15">
        <f>H283-I283</f>
        <v/>
      </c>
      <c r="L283" s="15" t="n">
        <v>-0.00431</v>
      </c>
      <c r="M283" s="15" t="n"/>
      <c r="N283" s="17">
        <f>L283*J283</f>
        <v/>
      </c>
    </row>
    <row r="284" ht="13.5" customHeight="1">
      <c r="A284" s="14" t="n">
        <v>105257</v>
      </c>
      <c r="B284" s="15" t="inlineStr">
        <is>
          <t>SACO VLY_SC1</t>
        </is>
      </c>
      <c r="C284" s="15" t="n">
        <v>12.5</v>
      </c>
      <c r="D284" s="15" t="n">
        <v>101</v>
      </c>
      <c r="E284" s="15" t="n">
        <v>563</v>
      </c>
      <c r="F284" s="15" t="n">
        <v>0</v>
      </c>
      <c r="G284" s="15" t="n">
        <v>0</v>
      </c>
      <c r="H284" s="15" t="n">
        <v>0</v>
      </c>
      <c r="I284" s="16" t="n">
        <v>0</v>
      </c>
      <c r="J284" s="15">
        <f>I284-F284</f>
        <v/>
      </c>
      <c r="K284" s="15">
        <f>H284-I284</f>
        <v/>
      </c>
      <c r="L284" s="15" t="n">
        <v>-0.00431</v>
      </c>
      <c r="M284" s="15" t="n"/>
      <c r="N284" s="17">
        <f>L284*J284</f>
        <v/>
      </c>
    </row>
    <row r="285" ht="13.5" customHeight="1">
      <c r="A285" s="14" t="n">
        <v>103174</v>
      </c>
      <c r="B285" s="15" t="inlineStr">
        <is>
          <t>HANCOCK_AGC2</t>
        </is>
      </c>
      <c r="C285" s="15" t="n">
        <v>0.6</v>
      </c>
      <c r="D285" s="15" t="n">
        <v>101</v>
      </c>
      <c r="E285" s="15" t="n">
        <v>384</v>
      </c>
      <c r="F285" s="15" t="n">
        <v>0</v>
      </c>
      <c r="G285" s="15" t="n">
        <v>0</v>
      </c>
      <c r="H285" s="15" t="n">
        <v>0</v>
      </c>
      <c r="I285" s="16" t="n">
        <v>0</v>
      </c>
      <c r="J285" s="15">
        <f>I285-F285</f>
        <v/>
      </c>
      <c r="K285" s="15">
        <f>H285-I285</f>
        <v/>
      </c>
      <c r="L285" s="15" t="n">
        <v>-0.00431</v>
      </c>
      <c r="M285" s="15" t="n"/>
      <c r="N285" s="17">
        <f>L285*J285</f>
        <v/>
      </c>
    </row>
    <row r="286" ht="13.5" customHeight="1">
      <c r="A286" s="14" t="n">
        <v>103173</v>
      </c>
      <c r="B286" s="15" t="inlineStr">
        <is>
          <t>HANCOCK_AGC1</t>
        </is>
      </c>
      <c r="C286" s="15" t="n">
        <v>0.6</v>
      </c>
      <c r="D286" s="15" t="n">
        <v>101</v>
      </c>
      <c r="E286" s="15" t="n">
        <v>384</v>
      </c>
      <c r="F286" s="15" t="n">
        <v>0</v>
      </c>
      <c r="G286" s="15" t="n">
        <v>0</v>
      </c>
      <c r="H286" s="15" t="n">
        <v>0</v>
      </c>
      <c r="I286" s="16" t="n">
        <v>0</v>
      </c>
      <c r="J286" s="15">
        <f>I286-F286</f>
        <v/>
      </c>
      <c r="K286" s="15">
        <f>H286-I286</f>
        <v/>
      </c>
      <c r="L286" s="15" t="n">
        <v>-0.00431</v>
      </c>
      <c r="M286" s="15" t="n"/>
      <c r="N286" s="17">
        <f>L286*J286</f>
        <v/>
      </c>
    </row>
    <row r="287" ht="13.5" customHeight="1">
      <c r="A287" s="14" t="n">
        <v>103170</v>
      </c>
      <c r="B287" s="15" t="inlineStr">
        <is>
          <t>PASSAD CDVAR</t>
        </is>
      </c>
      <c r="C287" s="15" t="n">
        <v>0.48</v>
      </c>
      <c r="D287" s="15" t="n">
        <v>101</v>
      </c>
      <c r="E287" s="15" t="n">
        <v>353</v>
      </c>
      <c r="F287" s="15" t="n">
        <v>0</v>
      </c>
      <c r="G287" s="15" t="n">
        <v>0</v>
      </c>
      <c r="H287" s="15" t="n">
        <v>0</v>
      </c>
      <c r="I287" s="16" t="n">
        <v>0</v>
      </c>
      <c r="J287" s="15">
        <f>I287-F287</f>
        <v/>
      </c>
      <c r="K287" s="15">
        <f>H287-I287</f>
        <v/>
      </c>
      <c r="L287" s="15" t="n">
        <v>-0.00431</v>
      </c>
      <c r="M287" s="15" t="n"/>
      <c r="N287" s="17">
        <f>L287*J287</f>
        <v/>
      </c>
    </row>
    <row r="288" ht="13.5" customHeight="1">
      <c r="A288" s="14" t="n">
        <v>103169</v>
      </c>
      <c r="B288" s="15" t="inlineStr">
        <is>
          <t>PASSADGENAG2</t>
        </is>
      </c>
      <c r="C288" s="15" t="n">
        <v>0.65</v>
      </c>
      <c r="D288" s="15" t="n">
        <v>101</v>
      </c>
      <c r="E288" s="15" t="n">
        <v>353</v>
      </c>
      <c r="F288" s="15" t="n">
        <v>0</v>
      </c>
      <c r="G288" s="15" t="n">
        <v>0</v>
      </c>
      <c r="H288" s="15" t="n">
        <v>0</v>
      </c>
      <c r="I288" s="16" t="n">
        <v>0</v>
      </c>
      <c r="J288" s="15">
        <f>I288-F288</f>
        <v/>
      </c>
      <c r="K288" s="15">
        <f>H288-I288</f>
        <v/>
      </c>
      <c r="L288" s="15" t="n">
        <v>-0.00431</v>
      </c>
      <c r="M288" s="15" t="n"/>
      <c r="N288" s="17">
        <f>L288*J288</f>
        <v/>
      </c>
    </row>
    <row r="289" ht="13.5" customHeight="1">
      <c r="A289" s="14" t="n">
        <v>103166</v>
      </c>
      <c r="B289" s="15" t="inlineStr">
        <is>
          <t>PASSADGENAG1</t>
        </is>
      </c>
      <c r="C289" s="15" t="n">
        <v>0.65</v>
      </c>
      <c r="D289" s="15" t="n">
        <v>101</v>
      </c>
      <c r="E289" s="15" t="n">
        <v>353</v>
      </c>
      <c r="F289" s="15" t="n">
        <v>0</v>
      </c>
      <c r="G289" s="15" t="n">
        <v>0</v>
      </c>
      <c r="H289" s="15" t="n">
        <v>0</v>
      </c>
      <c r="I289" s="16" t="n">
        <v>0</v>
      </c>
      <c r="J289" s="15">
        <f>I289-F289</f>
        <v/>
      </c>
      <c r="K289" s="15">
        <f>H289-I289</f>
        <v/>
      </c>
      <c r="L289" s="15" t="n">
        <v>-0.00431</v>
      </c>
      <c r="M289" s="15" t="n"/>
      <c r="N289" s="17">
        <f>L289*J289</f>
        <v/>
      </c>
    </row>
    <row r="290" ht="13.5" customHeight="1">
      <c r="A290" s="14" t="n">
        <v>103152</v>
      </c>
      <c r="B290" s="15" t="inlineStr">
        <is>
          <t>PISG_GEN_EQV</t>
        </is>
      </c>
      <c r="C290" s="15" t="n">
        <v>0.6899999999999999</v>
      </c>
      <c r="D290" s="15" t="n">
        <v>101</v>
      </c>
      <c r="E290" s="15" t="n">
        <v>353</v>
      </c>
      <c r="F290" s="15" t="n">
        <v>0</v>
      </c>
      <c r="G290" s="15" t="n">
        <v>0</v>
      </c>
      <c r="H290" s="15" t="n">
        <v>0</v>
      </c>
      <c r="I290" s="16" t="n">
        <v>0</v>
      </c>
      <c r="J290" s="15">
        <f>I290-F290</f>
        <v/>
      </c>
      <c r="K290" s="15">
        <f>H290-I290</f>
        <v/>
      </c>
      <c r="L290" s="15" t="n">
        <v>-0.00431</v>
      </c>
      <c r="M290" s="15" t="n"/>
      <c r="N290" s="17">
        <f>L290*J290</f>
        <v/>
      </c>
    </row>
    <row r="291" ht="13.5" customHeight="1">
      <c r="A291" s="14" t="n">
        <v>103147</v>
      </c>
      <c r="B291" s="15" t="inlineStr">
        <is>
          <t>OAKFIELD_STR</t>
        </is>
      </c>
      <c r="C291" s="15" t="n">
        <v>0.65</v>
      </c>
      <c r="D291" s="15" t="n">
        <v>101</v>
      </c>
      <c r="E291" s="15" t="n">
        <v>364</v>
      </c>
      <c r="F291" s="15" t="n">
        <v>0</v>
      </c>
      <c r="G291" s="15" t="n">
        <v>0</v>
      </c>
      <c r="H291" s="15" t="n">
        <v>0</v>
      </c>
      <c r="I291" s="16" t="n">
        <v>0</v>
      </c>
      <c r="J291" s="15">
        <f>I291-F291</f>
        <v/>
      </c>
      <c r="K291" s="15">
        <f>H291-I291</f>
        <v/>
      </c>
      <c r="L291" s="15" t="n">
        <v>-0.00431</v>
      </c>
      <c r="M291" s="15" t="n"/>
      <c r="N291" s="17">
        <f>L291*J291</f>
        <v/>
      </c>
    </row>
    <row r="292" ht="13.5" customHeight="1">
      <c r="A292" s="14" t="n">
        <v>103076</v>
      </c>
      <c r="B292" s="15" t="inlineStr">
        <is>
          <t xml:space="preserve">PPL MILFORD </t>
        </is>
      </c>
      <c r="C292" s="15" t="n">
        <v>4.16</v>
      </c>
      <c r="D292" s="15" t="n">
        <v>101</v>
      </c>
      <c r="E292" s="15" t="n">
        <v>354</v>
      </c>
      <c r="F292" s="15" t="n">
        <v>0</v>
      </c>
      <c r="G292" s="15" t="n">
        <v>0</v>
      </c>
      <c r="H292" s="15" t="n">
        <v>0</v>
      </c>
      <c r="I292" s="16" t="n">
        <v>0</v>
      </c>
      <c r="J292" s="15">
        <f>I292-F292</f>
        <v/>
      </c>
      <c r="K292" s="15">
        <f>H292-I292</f>
        <v/>
      </c>
      <c r="L292" s="15" t="n">
        <v>-0.00431</v>
      </c>
      <c r="M292" s="15" t="n"/>
      <c r="N292" s="17">
        <f>L292*J292</f>
        <v/>
      </c>
    </row>
    <row r="293" ht="13.5" customHeight="1">
      <c r="A293" s="14" t="n">
        <v>103143</v>
      </c>
      <c r="B293" s="15" t="inlineStr">
        <is>
          <t xml:space="preserve">OAKFIELD_SC </t>
        </is>
      </c>
      <c r="C293" s="15" t="n">
        <v>12.5</v>
      </c>
      <c r="D293" s="15" t="n">
        <v>101</v>
      </c>
      <c r="E293" s="15" t="n">
        <v>364</v>
      </c>
      <c r="F293" s="15" t="n">
        <v>0</v>
      </c>
      <c r="G293" s="15" t="n">
        <v>0</v>
      </c>
      <c r="H293" s="15" t="n">
        <v>0</v>
      </c>
      <c r="I293" s="16" t="n">
        <v>0</v>
      </c>
      <c r="J293" s="15">
        <f>I293-F293</f>
        <v/>
      </c>
      <c r="K293" s="15">
        <f>H293-I293</f>
        <v/>
      </c>
      <c r="L293" s="15" t="n">
        <v>-0.00431</v>
      </c>
      <c r="M293" s="15" t="n"/>
      <c r="N293" s="17">
        <f>L293*J293</f>
        <v/>
      </c>
    </row>
    <row r="294" ht="13.5" customHeight="1">
      <c r="A294" s="14" t="n">
        <v>103140</v>
      </c>
      <c r="B294" s="15" t="inlineStr">
        <is>
          <t>BULL HIL WND</t>
        </is>
      </c>
      <c r="C294" s="15" t="n">
        <v>0.65</v>
      </c>
      <c r="D294" s="15" t="n">
        <v>101</v>
      </c>
      <c r="E294" s="15" t="n">
        <v>384</v>
      </c>
      <c r="F294" s="15" t="n">
        <v>0</v>
      </c>
      <c r="G294" s="15" t="n">
        <v>0</v>
      </c>
      <c r="H294" s="15" t="n">
        <v>0</v>
      </c>
      <c r="I294" s="16" t="n">
        <v>0</v>
      </c>
      <c r="J294" s="15">
        <f>I294-F294</f>
        <v/>
      </c>
      <c r="K294" s="15">
        <f>H294-I294</f>
        <v/>
      </c>
      <c r="L294" s="15" t="n">
        <v>-0.00431</v>
      </c>
      <c r="M294" s="15" t="n"/>
      <c r="N294" s="17">
        <f>L294*J294</f>
        <v/>
      </c>
    </row>
    <row r="295" ht="13.5" customHeight="1">
      <c r="A295" s="14" t="n">
        <v>103135</v>
      </c>
      <c r="B295" s="15" t="inlineStr">
        <is>
          <t xml:space="preserve">MCKAY GEN3  </t>
        </is>
      </c>
      <c r="C295" s="15" t="n">
        <v>6.9</v>
      </c>
      <c r="D295" s="15" t="n">
        <v>101</v>
      </c>
      <c r="E295" s="15" t="n">
        <v>363</v>
      </c>
      <c r="F295" s="15" t="n">
        <v>11.36</v>
      </c>
      <c r="G295" s="15" t="n">
        <v>0</v>
      </c>
      <c r="H295" s="15" t="n">
        <v>11.36</v>
      </c>
      <c r="I295" s="16" t="n">
        <v>11.36</v>
      </c>
      <c r="J295" s="15">
        <f>I295-F295</f>
        <v/>
      </c>
      <c r="K295" s="15">
        <f>H295-I295</f>
        <v/>
      </c>
      <c r="L295" s="15" t="n">
        <v>-0.00431</v>
      </c>
      <c r="M295" s="15" t="n"/>
      <c r="N295" s="17">
        <f>L295*J295</f>
        <v/>
      </c>
    </row>
    <row r="296" ht="13.5" customHeight="1">
      <c r="A296" s="14" t="n">
        <v>103134</v>
      </c>
      <c r="B296" s="15" t="inlineStr">
        <is>
          <t xml:space="preserve">MCKAY GEN2  </t>
        </is>
      </c>
      <c r="C296" s="15" t="n">
        <v>6.9</v>
      </c>
      <c r="D296" s="15" t="n">
        <v>101</v>
      </c>
      <c r="E296" s="15" t="n">
        <v>363</v>
      </c>
      <c r="F296" s="15" t="n">
        <v>10.43</v>
      </c>
      <c r="G296" s="15" t="n">
        <v>0</v>
      </c>
      <c r="H296" s="15" t="n">
        <v>10.43</v>
      </c>
      <c r="I296" s="16" t="n">
        <v>10.43</v>
      </c>
      <c r="J296" s="15">
        <f>I296-F296</f>
        <v/>
      </c>
      <c r="K296" s="15">
        <f>H296-I296</f>
        <v/>
      </c>
      <c r="L296" s="15" t="n">
        <v>-0.00431</v>
      </c>
      <c r="M296" s="15" t="n"/>
      <c r="N296" s="17">
        <f>L296*J296</f>
        <v/>
      </c>
    </row>
    <row r="297" ht="13.5" customHeight="1">
      <c r="A297" s="14" t="n">
        <v>103133</v>
      </c>
      <c r="B297" s="15" t="inlineStr">
        <is>
          <t xml:space="preserve">MCKAY GEN1  </t>
        </is>
      </c>
      <c r="C297" s="15" t="n">
        <v>6.9</v>
      </c>
      <c r="D297" s="15" t="n">
        <v>101</v>
      </c>
      <c r="E297" s="15" t="n">
        <v>363</v>
      </c>
      <c r="F297" s="15" t="n">
        <v>10.43</v>
      </c>
      <c r="G297" s="15" t="n">
        <v>0</v>
      </c>
      <c r="H297" s="15" t="n">
        <v>10.43</v>
      </c>
      <c r="I297" s="16" t="n">
        <v>10.43</v>
      </c>
      <c r="J297" s="15">
        <f>I297-F297</f>
        <v/>
      </c>
      <c r="K297" s="15">
        <f>H297-I297</f>
        <v/>
      </c>
      <c r="L297" s="15" t="n">
        <v>-0.00431</v>
      </c>
      <c r="M297" s="15" t="n"/>
      <c r="N297" s="17">
        <f>L297*J297</f>
        <v/>
      </c>
    </row>
    <row r="298" ht="13.5" customHeight="1">
      <c r="A298" s="14" t="n">
        <v>103132</v>
      </c>
      <c r="B298" s="15" t="inlineStr">
        <is>
          <t xml:space="preserve">DOLBY HYDRO </t>
        </is>
      </c>
      <c r="C298" s="15" t="n">
        <v>6.9</v>
      </c>
      <c r="D298" s="15" t="n">
        <v>101</v>
      </c>
      <c r="E298" s="15" t="n">
        <v>364</v>
      </c>
      <c r="F298" s="15" t="n">
        <v>14.37</v>
      </c>
      <c r="G298" s="15" t="n">
        <v>0</v>
      </c>
      <c r="H298" s="15" t="n">
        <v>14.37</v>
      </c>
      <c r="I298" s="16" t="n">
        <v>14.37</v>
      </c>
      <c r="J298" s="15">
        <f>I298-F298</f>
        <v/>
      </c>
      <c r="K298" s="15">
        <f>H298-I298</f>
        <v/>
      </c>
      <c r="L298" s="15" t="n">
        <v>-0.00431</v>
      </c>
      <c r="M298" s="15" t="n"/>
      <c r="N298" s="17">
        <f>L298*J298</f>
        <v/>
      </c>
    </row>
    <row r="299" ht="13.5" customHeight="1">
      <c r="A299" s="14" t="n">
        <v>103131</v>
      </c>
      <c r="B299" s="15" t="inlineStr">
        <is>
          <t>EMILLNCKT HY</t>
        </is>
      </c>
      <c r="C299" s="15" t="n">
        <v>6.9</v>
      </c>
      <c r="D299" s="15" t="n">
        <v>101</v>
      </c>
      <c r="E299" s="15" t="n">
        <v>364</v>
      </c>
      <c r="F299" s="15" t="n">
        <v>9.27</v>
      </c>
      <c r="G299" s="15" t="n">
        <v>0</v>
      </c>
      <c r="H299" s="15" t="n">
        <v>9.27</v>
      </c>
      <c r="I299" s="16" t="n">
        <v>9.27</v>
      </c>
      <c r="J299" s="15">
        <f>I299-F299</f>
        <v/>
      </c>
      <c r="K299" s="15">
        <f>H299-I299</f>
        <v/>
      </c>
      <c r="L299" s="15" t="n">
        <v>-0.00431</v>
      </c>
      <c r="M299" s="15" t="n"/>
      <c r="N299" s="17">
        <f>L299*J299</f>
        <v/>
      </c>
    </row>
    <row r="300" ht="13.5" customHeight="1">
      <c r="A300" s="14" t="n">
        <v>103129</v>
      </c>
      <c r="B300" s="15" t="inlineStr">
        <is>
          <t>HANCOCK_DVAR</t>
        </is>
      </c>
      <c r="C300" s="15" t="n">
        <v>0.48</v>
      </c>
      <c r="D300" s="15" t="n">
        <v>101</v>
      </c>
      <c r="E300" s="15" t="n">
        <v>381</v>
      </c>
      <c r="F300" s="15" t="n">
        <v>0</v>
      </c>
      <c r="G300" s="15" t="n">
        <v>0</v>
      </c>
      <c r="H300" s="15" t="n">
        <v>0</v>
      </c>
      <c r="I300" s="16" t="n">
        <v>0</v>
      </c>
      <c r="J300" s="15">
        <f>I300-F300</f>
        <v/>
      </c>
      <c r="K300" s="15">
        <f>H300-I300</f>
        <v/>
      </c>
      <c r="L300" s="15" t="n">
        <v>-0.00431</v>
      </c>
      <c r="M300" s="15" t="n"/>
      <c r="N300" s="17">
        <f>L300*J300</f>
        <v/>
      </c>
    </row>
    <row r="301" ht="13.5" customHeight="1">
      <c r="A301" s="14" t="n">
        <v>103124</v>
      </c>
      <c r="B301" s="15" t="inlineStr">
        <is>
          <t>MILLNKT HY25</t>
        </is>
      </c>
      <c r="C301" s="15" t="n">
        <v>6.9</v>
      </c>
      <c r="D301" s="15" t="n">
        <v>101</v>
      </c>
      <c r="E301" s="15" t="n">
        <v>364</v>
      </c>
      <c r="F301" s="15" t="n">
        <v>23.33</v>
      </c>
      <c r="G301" s="15" t="n">
        <v>0</v>
      </c>
      <c r="H301" s="15" t="n">
        <v>23.33</v>
      </c>
      <c r="I301" s="16" t="n">
        <v>23.33</v>
      </c>
      <c r="J301" s="15">
        <f>I301-F301</f>
        <v/>
      </c>
      <c r="K301" s="15">
        <f>H301-I301</f>
        <v/>
      </c>
      <c r="L301" s="15" t="n">
        <v>-0.00431</v>
      </c>
      <c r="M301" s="15" t="n"/>
      <c r="N301" s="17">
        <f>L301*J301</f>
        <v/>
      </c>
    </row>
    <row r="302" ht="13.5" customHeight="1">
      <c r="A302" s="14" t="n">
        <v>103123</v>
      </c>
      <c r="B302" s="15" t="inlineStr">
        <is>
          <t>MILLNKT HY18</t>
        </is>
      </c>
      <c r="C302" s="15" t="n">
        <v>13.8</v>
      </c>
      <c r="D302" s="15" t="n">
        <v>101</v>
      </c>
      <c r="E302" s="15" t="n">
        <v>364</v>
      </c>
      <c r="F302" s="15" t="n">
        <v>15.76</v>
      </c>
      <c r="G302" s="15" t="n">
        <v>0</v>
      </c>
      <c r="H302" s="15" t="n">
        <v>15.76</v>
      </c>
      <c r="I302" s="16" t="n">
        <v>15.76</v>
      </c>
      <c r="J302" s="15">
        <f>I302-F302</f>
        <v/>
      </c>
      <c r="K302" s="15">
        <f>H302-I302</f>
        <v/>
      </c>
      <c r="L302" s="15" t="n">
        <v>-0.00431</v>
      </c>
      <c r="M302" s="15" t="n"/>
      <c r="N302" s="17">
        <f>L302*J302</f>
        <v/>
      </c>
    </row>
    <row r="303" ht="13.5" customHeight="1">
      <c r="A303" s="14" t="n">
        <v>103107</v>
      </c>
      <c r="B303" s="15" t="inlineStr">
        <is>
          <t>DOLBY HYDRO8</t>
        </is>
      </c>
      <c r="C303" s="15" t="n">
        <v>6.9</v>
      </c>
      <c r="D303" s="15" t="n">
        <v>101</v>
      </c>
      <c r="E303" s="15" t="n">
        <v>364</v>
      </c>
      <c r="F303" s="15" t="n">
        <v>3.01</v>
      </c>
      <c r="G303" s="15" t="n">
        <v>0</v>
      </c>
      <c r="H303" s="15" t="n">
        <v>3.01</v>
      </c>
      <c r="I303" s="16" t="n">
        <v>3.01</v>
      </c>
      <c r="J303" s="15">
        <f>I303-F303</f>
        <v/>
      </c>
      <c r="K303" s="15">
        <f>H303-I303</f>
        <v/>
      </c>
      <c r="L303" s="15" t="n">
        <v>-0.00431</v>
      </c>
      <c r="M303" s="15" t="n"/>
      <c r="N303" s="17">
        <f>L303*J303</f>
        <v/>
      </c>
    </row>
    <row r="304" ht="13.5" customHeight="1">
      <c r="A304" s="14" t="n">
        <v>103093</v>
      </c>
      <c r="B304" s="15" t="inlineStr">
        <is>
          <t>ROLNS C2 AGG</t>
        </is>
      </c>
      <c r="C304" s="15" t="n">
        <v>0.6899999999999999</v>
      </c>
      <c r="D304" s="15" t="n">
        <v>101</v>
      </c>
      <c r="E304" s="15" t="n">
        <v>364</v>
      </c>
      <c r="F304" s="15" t="n">
        <v>0</v>
      </c>
      <c r="G304" s="15" t="n">
        <v>0</v>
      </c>
      <c r="H304" s="15" t="n">
        <v>0</v>
      </c>
      <c r="I304" s="16" t="n">
        <v>0</v>
      </c>
      <c r="J304" s="15">
        <f>I304-F304</f>
        <v/>
      </c>
      <c r="K304" s="15">
        <f>H304-I304</f>
        <v/>
      </c>
      <c r="L304" s="15" t="n">
        <v>-0.00431</v>
      </c>
      <c r="M304" s="15" t="n"/>
      <c r="N304" s="17">
        <f>L304*J304</f>
        <v/>
      </c>
    </row>
    <row r="305" ht="13.5" customHeight="1">
      <c r="A305" s="14" t="n">
        <v>103090</v>
      </c>
      <c r="B305" s="15" t="inlineStr">
        <is>
          <t>ROLNS C1 AGG</t>
        </is>
      </c>
      <c r="C305" s="15" t="n">
        <v>0.6899999999999999</v>
      </c>
      <c r="D305" s="15" t="n">
        <v>101</v>
      </c>
      <c r="E305" s="15" t="n">
        <v>364</v>
      </c>
      <c r="F305" s="15" t="n">
        <v>0</v>
      </c>
      <c r="G305" s="15" t="n">
        <v>0</v>
      </c>
      <c r="H305" s="15" t="n">
        <v>0</v>
      </c>
      <c r="I305" s="16" t="n">
        <v>0</v>
      </c>
      <c r="J305" s="15">
        <f>I305-F305</f>
        <v/>
      </c>
      <c r="K305" s="15">
        <f>H305-I305</f>
        <v/>
      </c>
      <c r="L305" s="15" t="n">
        <v>-0.00431</v>
      </c>
      <c r="M305" s="15" t="n"/>
      <c r="N305" s="17">
        <f>L305*J305</f>
        <v/>
      </c>
    </row>
    <row r="306" ht="13.5" customHeight="1">
      <c r="A306" s="14" t="n">
        <v>103079</v>
      </c>
      <c r="B306" s="15" t="inlineStr">
        <is>
          <t>ELLSWRTH HYD</t>
        </is>
      </c>
      <c r="C306" s="15" t="n">
        <v>2.3</v>
      </c>
      <c r="D306" s="15" t="n">
        <v>101</v>
      </c>
      <c r="E306" s="15" t="n">
        <v>374</v>
      </c>
      <c r="F306" s="15" t="n">
        <v>0</v>
      </c>
      <c r="G306" s="15" t="n">
        <v>0</v>
      </c>
      <c r="H306" s="15" t="n">
        <v>0</v>
      </c>
      <c r="I306" s="16" t="n">
        <v>0</v>
      </c>
      <c r="J306" s="15">
        <f>I306-F306</f>
        <v/>
      </c>
      <c r="K306" s="15">
        <f>H306-I306</f>
        <v/>
      </c>
      <c r="L306" s="15" t="n">
        <v>-0.00431</v>
      </c>
      <c r="M306" s="15" t="n"/>
      <c r="N306" s="17">
        <f>L306*J306</f>
        <v/>
      </c>
    </row>
    <row r="307" ht="13.5" customHeight="1">
      <c r="A307" s="14" t="n">
        <v>103141</v>
      </c>
      <c r="B307" s="15" t="inlineStr">
        <is>
          <t>NORTHTWIN HY</t>
        </is>
      </c>
      <c r="C307" s="15" t="n">
        <v>2.3</v>
      </c>
      <c r="D307" s="15" t="n">
        <v>101</v>
      </c>
      <c r="E307" s="15" t="n">
        <v>364</v>
      </c>
      <c r="F307" s="15" t="n">
        <v>9.5</v>
      </c>
      <c r="G307" s="15" t="n">
        <v>0</v>
      </c>
      <c r="H307" s="15" t="n">
        <v>9.5</v>
      </c>
      <c r="I307" s="16" t="n">
        <v>9.5</v>
      </c>
      <c r="J307" s="15">
        <f>I307-F307</f>
        <v/>
      </c>
      <c r="K307" s="15">
        <f>H307-I307</f>
        <v/>
      </c>
      <c r="L307" s="15" t="n">
        <v>-0.00431</v>
      </c>
      <c r="M307" s="15" t="n"/>
      <c r="N307" s="17">
        <f>L307*J307</f>
        <v/>
      </c>
    </row>
    <row r="308" ht="13.5" customHeight="1">
      <c r="A308" s="14" t="n">
        <v>100688</v>
      </c>
      <c r="B308" s="15" t="inlineStr">
        <is>
          <t>MADP ANSONHY</t>
        </is>
      </c>
      <c r="C308" s="15" t="n">
        <v>4.16</v>
      </c>
      <c r="D308" s="15" t="n">
        <v>101</v>
      </c>
      <c r="E308" s="15" t="n">
        <v>134</v>
      </c>
      <c r="F308" s="15" t="n">
        <v>7.01</v>
      </c>
      <c r="G308" s="15" t="n">
        <v>0</v>
      </c>
      <c r="H308" s="15" t="n">
        <v>7.01</v>
      </c>
      <c r="I308" s="16" t="n">
        <v>7.01</v>
      </c>
      <c r="J308" s="15">
        <f>I308-F308</f>
        <v/>
      </c>
      <c r="K308" s="15">
        <f>H308-I308</f>
        <v/>
      </c>
      <c r="L308" s="15" t="n">
        <v>-0.00431</v>
      </c>
      <c r="M308" s="15" t="n"/>
      <c r="N308" s="17">
        <f>L308*J308</f>
        <v/>
      </c>
    </row>
    <row r="309" ht="13.5" customHeight="1">
      <c r="A309" s="14" t="n">
        <v>992036</v>
      </c>
      <c r="B309" s="15" t="inlineStr">
        <is>
          <t xml:space="preserve">SUN_WARREN  </t>
        </is>
      </c>
      <c r="C309" s="15" t="n">
        <v>34.5</v>
      </c>
      <c r="D309" s="15" t="n">
        <v>101</v>
      </c>
      <c r="E309" s="15" t="n">
        <v>112</v>
      </c>
      <c r="F309" s="15" t="n">
        <v>6.93</v>
      </c>
      <c r="G309" s="15" t="n">
        <v>0</v>
      </c>
      <c r="H309" s="15" t="n">
        <v>6.93</v>
      </c>
      <c r="I309" s="16" t="n">
        <v>6.93</v>
      </c>
      <c r="J309" s="15">
        <f>I309-F309</f>
        <v/>
      </c>
      <c r="K309" s="15">
        <f>H309-I309</f>
        <v/>
      </c>
      <c r="L309" s="15" t="n">
        <v>-0.00431</v>
      </c>
      <c r="M309" s="15" t="n"/>
      <c r="N309" s="17">
        <f>L309*J309</f>
        <v/>
      </c>
    </row>
    <row r="310" ht="13.5" customHeight="1">
      <c r="A310" s="14" t="n">
        <v>100487</v>
      </c>
      <c r="B310" s="15" t="inlineStr">
        <is>
          <t xml:space="preserve">GULF ISL G3 </t>
        </is>
      </c>
      <c r="C310" s="15" t="n">
        <v>13.2</v>
      </c>
      <c r="D310" s="15" t="n">
        <v>101</v>
      </c>
      <c r="E310" s="15" t="n">
        <v>114</v>
      </c>
      <c r="F310" s="15" t="n">
        <v>0</v>
      </c>
      <c r="G310" s="15" t="n">
        <v>0</v>
      </c>
      <c r="H310" s="15" t="n">
        <v>0</v>
      </c>
      <c r="I310" s="16" t="n">
        <v>0</v>
      </c>
      <c r="J310" s="15">
        <f>I310-F310</f>
        <v/>
      </c>
      <c r="K310" s="15">
        <f>H310-I310</f>
        <v/>
      </c>
      <c r="L310" s="15" t="n">
        <v>-0.00431</v>
      </c>
      <c r="M310" s="15" t="n"/>
      <c r="N310" s="17">
        <f>L310*J310</f>
        <v/>
      </c>
    </row>
    <row r="311" ht="13.5" customHeight="1">
      <c r="A311" s="14" t="n">
        <v>100413</v>
      </c>
      <c r="B311" s="15" t="inlineStr">
        <is>
          <t>RUMF FLS UH1</t>
        </is>
      </c>
      <c r="C311" s="15" t="n">
        <v>11.5</v>
      </c>
      <c r="D311" s="15" t="n">
        <v>101</v>
      </c>
      <c r="E311" s="15" t="n">
        <v>114</v>
      </c>
      <c r="F311" s="15" t="n">
        <v>7.2</v>
      </c>
      <c r="G311" s="15" t="n">
        <v>0</v>
      </c>
      <c r="H311" s="15" t="n">
        <v>7.2</v>
      </c>
      <c r="I311" s="16" t="n">
        <v>7.2</v>
      </c>
      <c r="J311" s="15">
        <f>I311-F311</f>
        <v/>
      </c>
      <c r="K311" s="15">
        <f>H311-I311</f>
        <v/>
      </c>
      <c r="L311" s="15" t="n">
        <v>-0.00431</v>
      </c>
      <c r="M311" s="15" t="n"/>
      <c r="N311" s="17">
        <f>L311*J311</f>
        <v/>
      </c>
    </row>
    <row r="312" ht="13.5" customHeight="1">
      <c r="A312" s="14" t="n">
        <v>100412</v>
      </c>
      <c r="B312" s="15" t="inlineStr">
        <is>
          <t>RUMF FLS UH2</t>
        </is>
      </c>
      <c r="C312" s="15" t="n">
        <v>11.5</v>
      </c>
      <c r="D312" s="15" t="n">
        <v>101</v>
      </c>
      <c r="E312" s="15" t="n">
        <v>114</v>
      </c>
      <c r="F312" s="15" t="n">
        <v>15.45</v>
      </c>
      <c r="G312" s="15" t="n">
        <v>0</v>
      </c>
      <c r="H312" s="15" t="n">
        <v>15.45</v>
      </c>
      <c r="I312" s="16" t="n">
        <v>15.45</v>
      </c>
      <c r="J312" s="15">
        <f>I312-F312</f>
        <v/>
      </c>
      <c r="K312" s="15">
        <f>H312-I312</f>
        <v/>
      </c>
      <c r="L312" s="15" t="n">
        <v>-0.00431</v>
      </c>
      <c r="M312" s="15" t="n"/>
      <c r="N312" s="17">
        <f>L312*J312</f>
        <v/>
      </c>
    </row>
    <row r="313" ht="13.5" customHeight="1">
      <c r="A313" s="14" t="n">
        <v>100411</v>
      </c>
      <c r="B313" s="15" t="inlineStr">
        <is>
          <t>RUMF FLS UH4</t>
        </is>
      </c>
      <c r="C313" s="15" t="n">
        <v>4.16</v>
      </c>
      <c r="D313" s="15" t="n">
        <v>101</v>
      </c>
      <c r="E313" s="15" t="n">
        <v>114</v>
      </c>
      <c r="F313" s="15" t="n">
        <v>0</v>
      </c>
      <c r="G313" s="15" t="n">
        <v>0</v>
      </c>
      <c r="H313" s="15" t="n">
        <v>0</v>
      </c>
      <c r="I313" s="16" t="n">
        <v>0</v>
      </c>
      <c r="J313" s="15">
        <f>I313-F313</f>
        <v/>
      </c>
      <c r="K313" s="15">
        <f>H313-I313</f>
        <v/>
      </c>
      <c r="L313" s="15" t="n">
        <v>-0.00431</v>
      </c>
      <c r="M313" s="15" t="n"/>
      <c r="N313" s="17">
        <f>L313*J313</f>
        <v/>
      </c>
    </row>
    <row r="314" ht="13.5" customHeight="1">
      <c r="A314" s="14" t="n">
        <v>100410</v>
      </c>
      <c r="B314" s="15" t="inlineStr">
        <is>
          <t>HYD KENNEBEC</t>
        </is>
      </c>
      <c r="C314" s="15" t="n">
        <v>4.16</v>
      </c>
      <c r="D314" s="15" t="n">
        <v>101</v>
      </c>
      <c r="E314" s="15" t="n">
        <v>113</v>
      </c>
      <c r="F314" s="15" t="n">
        <v>7.83</v>
      </c>
      <c r="G314" s="15" t="n">
        <v>0</v>
      </c>
      <c r="H314" s="15" t="n">
        <v>7.83</v>
      </c>
      <c r="I314" s="16" t="n">
        <v>7.83</v>
      </c>
      <c r="J314" s="15">
        <f>I314-F314</f>
        <v/>
      </c>
      <c r="K314" s="15">
        <f>H314-I314</f>
        <v/>
      </c>
      <c r="L314" s="15" t="n">
        <v>-0.00431</v>
      </c>
      <c r="M314" s="15" t="n"/>
      <c r="N314" s="17">
        <f>L314*J314</f>
        <v/>
      </c>
    </row>
    <row r="315" ht="13.5" customHeight="1">
      <c r="A315" s="14" t="n">
        <v>100399</v>
      </c>
      <c r="B315" s="15" t="inlineStr">
        <is>
          <t>RUMF FLS LH2</t>
        </is>
      </c>
      <c r="C315" s="15" t="n">
        <v>11.5</v>
      </c>
      <c r="D315" s="15" t="n">
        <v>101</v>
      </c>
      <c r="E315" s="15" t="n">
        <v>114</v>
      </c>
      <c r="F315" s="15" t="n">
        <v>6.77</v>
      </c>
      <c r="G315" s="15" t="n">
        <v>0</v>
      </c>
      <c r="H315" s="15" t="n">
        <v>6.77</v>
      </c>
      <c r="I315" s="16" t="n">
        <v>6.77</v>
      </c>
      <c r="J315" s="15">
        <f>I315-F315</f>
        <v/>
      </c>
      <c r="K315" s="15">
        <f>H315-I315</f>
        <v/>
      </c>
      <c r="L315" s="15" t="n">
        <v>-0.00431</v>
      </c>
      <c r="M315" s="15" t="n"/>
      <c r="N315" s="17">
        <f>L315*J315</f>
        <v/>
      </c>
    </row>
    <row r="316" ht="13.5" customHeight="1">
      <c r="A316" s="14" t="n">
        <v>100398</v>
      </c>
      <c r="B316" s="15" t="inlineStr">
        <is>
          <t>RUMF FLS LH1</t>
        </is>
      </c>
      <c r="C316" s="15" t="n">
        <v>11.5</v>
      </c>
      <c r="D316" s="15" t="n">
        <v>101</v>
      </c>
      <c r="E316" s="15" t="n">
        <v>114</v>
      </c>
      <c r="F316" s="15" t="n">
        <v>6.77</v>
      </c>
      <c r="G316" s="15" t="n">
        <v>0</v>
      </c>
      <c r="H316" s="15" t="n">
        <v>6.77</v>
      </c>
      <c r="I316" s="16" t="n">
        <v>6.77</v>
      </c>
      <c r="J316" s="15">
        <f>I316-F316</f>
        <v/>
      </c>
      <c r="K316" s="15">
        <f>H316-I316</f>
        <v/>
      </c>
      <c r="L316" s="15" t="n">
        <v>-0.00431</v>
      </c>
      <c r="M316" s="15" t="n"/>
      <c r="N316" s="17">
        <f>L316*J316</f>
        <v/>
      </c>
    </row>
    <row r="317" ht="13.5" customHeight="1">
      <c r="A317" s="14" t="n">
        <v>100389</v>
      </c>
      <c r="B317" s="15" t="inlineStr">
        <is>
          <t>BUCKSPORT G4</t>
        </is>
      </c>
      <c r="C317" s="15" t="n">
        <v>18</v>
      </c>
      <c r="D317" s="15" t="n">
        <v>101</v>
      </c>
      <c r="E317" s="15" t="n">
        <v>113</v>
      </c>
      <c r="F317" s="15" t="n">
        <v>160.3</v>
      </c>
      <c r="G317" s="15" t="n">
        <v>0</v>
      </c>
      <c r="H317" s="15" t="n">
        <v>160.3</v>
      </c>
      <c r="I317" s="16" t="n">
        <v>160.3</v>
      </c>
      <c r="J317" s="15">
        <f>I317-F317</f>
        <v/>
      </c>
      <c r="K317" s="15">
        <f>H317-I317</f>
        <v/>
      </c>
      <c r="L317" s="15" t="n">
        <v>-0.00431</v>
      </c>
      <c r="M317" s="15" t="n"/>
      <c r="N317" s="17">
        <f>L317*J317</f>
        <v/>
      </c>
    </row>
    <row r="318" ht="13.5" customHeight="1">
      <c r="A318" s="14" t="n">
        <v>100382</v>
      </c>
      <c r="B318" s="15" t="inlineStr">
        <is>
          <t>RUMFORD PA S</t>
        </is>
      </c>
      <c r="C318" s="15" t="n">
        <v>13.8</v>
      </c>
      <c r="D318" s="15" t="n">
        <v>101</v>
      </c>
      <c r="E318" s="15" t="n">
        <v>113</v>
      </c>
      <c r="F318" s="15" t="n">
        <v>84.88</v>
      </c>
      <c r="G318" s="15" t="n">
        <v>0</v>
      </c>
      <c r="H318" s="15" t="n">
        <v>84.88</v>
      </c>
      <c r="I318" s="16" t="n">
        <v>84.88</v>
      </c>
      <c r="J318" s="15">
        <f>I318-F318</f>
        <v/>
      </c>
      <c r="K318" s="15">
        <f>H318-I318</f>
        <v/>
      </c>
      <c r="L318" s="15" t="n">
        <v>-0.00431</v>
      </c>
      <c r="M318" s="15" t="n"/>
      <c r="N318" s="17">
        <f>L318*J318</f>
        <v/>
      </c>
    </row>
    <row r="319" ht="13.5" customHeight="1">
      <c r="A319" s="14" t="n">
        <v>100381</v>
      </c>
      <c r="B319" s="15" t="inlineStr">
        <is>
          <t>RUMFORD PA C</t>
        </is>
      </c>
      <c r="C319" s="15" t="n">
        <v>18</v>
      </c>
      <c r="D319" s="15" t="n">
        <v>101</v>
      </c>
      <c r="E319" s="15" t="n">
        <v>113</v>
      </c>
      <c r="F319" s="15" t="n">
        <v>160.06</v>
      </c>
      <c r="G319" s="15" t="n">
        <v>0</v>
      </c>
      <c r="H319" s="15" t="n">
        <v>160.06</v>
      </c>
      <c r="I319" s="16" t="n">
        <v>160.06</v>
      </c>
      <c r="J319" s="15">
        <f>I319-F319</f>
        <v/>
      </c>
      <c r="K319" s="15">
        <f>H319-I319</f>
        <v/>
      </c>
      <c r="L319" s="15" t="n">
        <v>-0.00431</v>
      </c>
      <c r="M319" s="15" t="n"/>
      <c r="N319" s="17">
        <f>L319*J319</f>
        <v/>
      </c>
    </row>
    <row r="320" ht="13.5" customHeight="1">
      <c r="A320" s="14" t="n">
        <v>100379</v>
      </c>
      <c r="B320" s="15" t="inlineStr">
        <is>
          <t>VERSOCOGEN#3</t>
        </is>
      </c>
      <c r="C320" s="15" t="n">
        <v>13.8</v>
      </c>
      <c r="D320" s="15" t="n">
        <v>101</v>
      </c>
      <c r="E320" s="15" t="n">
        <v>113</v>
      </c>
      <c r="F320" s="15" t="n">
        <v>44.1</v>
      </c>
      <c r="G320" s="15" t="n">
        <v>0</v>
      </c>
      <c r="H320" s="15" t="n">
        <v>44.1</v>
      </c>
      <c r="I320" s="16" t="n">
        <v>44.1</v>
      </c>
      <c r="J320" s="15">
        <f>I320-F320</f>
        <v/>
      </c>
      <c r="K320" s="15">
        <f>H320-I320</f>
        <v/>
      </c>
      <c r="L320" s="15" t="n">
        <v>-0.00431</v>
      </c>
      <c r="M320" s="15" t="n"/>
      <c r="N320" s="17">
        <f>L320*J320</f>
        <v/>
      </c>
    </row>
    <row r="321" ht="13.5" customHeight="1">
      <c r="A321" s="14" t="n">
        <v>100378</v>
      </c>
      <c r="B321" s="15" t="inlineStr">
        <is>
          <t>VERSOCOGEN#2</t>
        </is>
      </c>
      <c r="C321" s="15" t="n">
        <v>13.8</v>
      </c>
      <c r="D321" s="15" t="n">
        <v>101</v>
      </c>
      <c r="E321" s="15" t="n">
        <v>113</v>
      </c>
      <c r="F321" s="15" t="n">
        <v>44.64</v>
      </c>
      <c r="G321" s="15" t="n">
        <v>0</v>
      </c>
      <c r="H321" s="15" t="n">
        <v>45.17</v>
      </c>
      <c r="I321" s="16" t="n">
        <v>45.17</v>
      </c>
      <c r="J321" s="15">
        <f>I321-F321</f>
        <v/>
      </c>
      <c r="K321" s="15">
        <f>H321-I321</f>
        <v/>
      </c>
      <c r="L321" s="15" t="n">
        <v>-0.00431</v>
      </c>
      <c r="M321" s="15" t="n"/>
      <c r="N321" s="17">
        <f>L321*J321</f>
        <v/>
      </c>
    </row>
    <row r="322" ht="13.5" customHeight="1">
      <c r="A322" s="14" t="n">
        <v>100377</v>
      </c>
      <c r="B322" s="15" t="inlineStr">
        <is>
          <t>VERSOCOGEN#1</t>
        </is>
      </c>
      <c r="C322" s="15" t="n">
        <v>13.8</v>
      </c>
      <c r="D322" s="15" t="n">
        <v>101</v>
      </c>
      <c r="E322" s="15" t="n">
        <v>113</v>
      </c>
      <c r="F322" s="15" t="n">
        <v>0</v>
      </c>
      <c r="G322" s="15" t="n">
        <v>0</v>
      </c>
      <c r="H322" s="15" t="n">
        <v>0</v>
      </c>
      <c r="I322" s="16" t="n">
        <v>0</v>
      </c>
      <c r="J322" s="15">
        <f>I322-F322</f>
        <v/>
      </c>
      <c r="K322" s="15">
        <f>H322-I322</f>
        <v/>
      </c>
      <c r="L322" s="15" t="n">
        <v>-0.00431</v>
      </c>
      <c r="M322" s="15" t="n"/>
      <c r="N322" s="17">
        <f>L322*J322</f>
        <v/>
      </c>
    </row>
    <row r="323" ht="13.5" customHeight="1">
      <c r="A323" s="14" t="n">
        <v>100372</v>
      </c>
      <c r="B323" s="15" t="inlineStr">
        <is>
          <t>SEA STRATTON</t>
        </is>
      </c>
      <c r="C323" s="15" t="n">
        <v>13.8</v>
      </c>
      <c r="D323" s="15" t="n">
        <v>101</v>
      </c>
      <c r="E323" s="15" t="n">
        <v>113</v>
      </c>
      <c r="F323" s="15" t="n">
        <v>0</v>
      </c>
      <c r="G323" s="15" t="n">
        <v>0</v>
      </c>
      <c r="H323" s="15" t="n">
        <v>0</v>
      </c>
      <c r="I323" s="16" t="n">
        <v>0</v>
      </c>
      <c r="J323" s="15">
        <f>I323-F323</f>
        <v/>
      </c>
      <c r="K323" s="15">
        <f>H323-I323</f>
        <v/>
      </c>
      <c r="L323" s="15" t="n">
        <v>-0.00431</v>
      </c>
      <c r="M323" s="15" t="n"/>
      <c r="N323" s="17">
        <f>L323*J323</f>
        <v/>
      </c>
    </row>
    <row r="324" ht="13.5" customHeight="1">
      <c r="A324" s="14" t="n">
        <v>100416</v>
      </c>
      <c r="B324" s="15" t="inlineStr">
        <is>
          <t>NEWPAGE BUS3</t>
        </is>
      </c>
      <c r="C324" s="15" t="n">
        <v>13.8</v>
      </c>
      <c r="D324" s="15" t="n">
        <v>101</v>
      </c>
      <c r="E324" s="15" t="n">
        <v>112</v>
      </c>
      <c r="F324" s="15" t="n">
        <v>10</v>
      </c>
      <c r="G324" s="15" t="n">
        <v>0</v>
      </c>
      <c r="H324" s="15" t="n">
        <v>10</v>
      </c>
      <c r="I324" s="16" t="n">
        <v>10</v>
      </c>
      <c r="J324" s="15">
        <f>I324-F324</f>
        <v/>
      </c>
      <c r="K324" s="15">
        <f>H324-I324</f>
        <v/>
      </c>
      <c r="L324" s="15" t="n">
        <v>-0.00431</v>
      </c>
      <c r="M324" s="15" t="n"/>
      <c r="N324" s="17">
        <f>L324*J324</f>
        <v/>
      </c>
    </row>
    <row r="325" ht="13.5" customHeight="1">
      <c r="A325" s="14" t="n">
        <v>100370</v>
      </c>
      <c r="B325" s="15" t="inlineStr">
        <is>
          <t>AEI LIVERMRE</t>
        </is>
      </c>
      <c r="C325" s="15" t="n">
        <v>13.8</v>
      </c>
      <c r="D325" s="15" t="n">
        <v>101</v>
      </c>
      <c r="E325" s="15" t="n">
        <v>113</v>
      </c>
      <c r="F325" s="15" t="n">
        <v>35.3</v>
      </c>
      <c r="G325" s="15" t="n">
        <v>0</v>
      </c>
      <c r="H325" s="15" t="n">
        <v>35.3</v>
      </c>
      <c r="I325" s="16" t="n">
        <v>35.3</v>
      </c>
      <c r="J325" s="15">
        <f>I325-F325</f>
        <v/>
      </c>
      <c r="K325" s="15">
        <f>H325-I325</f>
        <v/>
      </c>
      <c r="L325" s="15" t="n">
        <v>-0.00431</v>
      </c>
      <c r="M325" s="15" t="n"/>
      <c r="N325" s="17">
        <f>L325*J325</f>
        <v/>
      </c>
    </row>
    <row r="326" ht="13.5" customHeight="1">
      <c r="A326" s="14" t="n">
        <v>100363</v>
      </c>
      <c r="B326" s="15" t="inlineStr">
        <is>
          <t xml:space="preserve">WILLIAMS #1 </t>
        </is>
      </c>
      <c r="C326" s="15" t="n">
        <v>6.9</v>
      </c>
      <c r="D326" s="15" t="n">
        <v>101</v>
      </c>
      <c r="E326" s="15" t="n">
        <v>113</v>
      </c>
      <c r="F326" s="15" t="n">
        <v>8.220000000000001</v>
      </c>
      <c r="G326" s="15" t="n">
        <v>0</v>
      </c>
      <c r="H326" s="15" t="n">
        <v>8.220000000000001</v>
      </c>
      <c r="I326" s="16" t="n">
        <v>8.220000000000001</v>
      </c>
      <c r="J326" s="15">
        <f>I326-F326</f>
        <v/>
      </c>
      <c r="K326" s="15">
        <f>H326-I326</f>
        <v/>
      </c>
      <c r="L326" s="15" t="n">
        <v>-0.00431</v>
      </c>
      <c r="M326" s="15" t="n"/>
      <c r="N326" s="17">
        <f>L326*J326</f>
        <v/>
      </c>
    </row>
    <row r="327" ht="13.5" customHeight="1">
      <c r="A327" s="14" t="n">
        <v>100362</v>
      </c>
      <c r="B327" s="15" t="inlineStr">
        <is>
          <t xml:space="preserve">WYMAN HYD#3 </t>
        </is>
      </c>
      <c r="C327" s="15" t="n">
        <v>13.8</v>
      </c>
      <c r="D327" s="15" t="n">
        <v>101</v>
      </c>
      <c r="E327" s="15" t="n">
        <v>113</v>
      </c>
      <c r="F327" s="15" t="n">
        <v>0</v>
      </c>
      <c r="G327" s="15" t="n">
        <v>0</v>
      </c>
      <c r="H327" s="15" t="n">
        <v>0</v>
      </c>
      <c r="I327" s="16" t="n">
        <v>0</v>
      </c>
      <c r="J327" s="15">
        <f>I327-F327</f>
        <v/>
      </c>
      <c r="K327" s="15">
        <f>H327-I327</f>
        <v/>
      </c>
      <c r="L327" s="15" t="n">
        <v>-0.00431</v>
      </c>
      <c r="M327" s="15" t="n"/>
      <c r="N327" s="17">
        <f>L327*J327</f>
        <v/>
      </c>
    </row>
    <row r="328" ht="13.5" customHeight="1">
      <c r="A328" s="14" t="n">
        <v>100361</v>
      </c>
      <c r="B328" s="15" t="inlineStr">
        <is>
          <t xml:space="preserve">WYMAN HYD#2 </t>
        </is>
      </c>
      <c r="C328" s="15" t="n">
        <v>13.8</v>
      </c>
      <c r="D328" s="15" t="n">
        <v>101</v>
      </c>
      <c r="E328" s="15" t="n">
        <v>113</v>
      </c>
      <c r="F328" s="15" t="n">
        <v>29.9</v>
      </c>
      <c r="G328" s="15" t="n">
        <v>0</v>
      </c>
      <c r="H328" s="15" t="n">
        <v>29.9</v>
      </c>
      <c r="I328" s="16" t="n">
        <v>29.9</v>
      </c>
      <c r="J328" s="15">
        <f>I328-F328</f>
        <v/>
      </c>
      <c r="K328" s="15">
        <f>H328-I328</f>
        <v/>
      </c>
      <c r="L328" s="15" t="n">
        <v>-0.00431</v>
      </c>
      <c r="M328" s="15" t="n"/>
      <c r="N328" s="17">
        <f>L328*J328</f>
        <v/>
      </c>
    </row>
    <row r="329" ht="13.5" customHeight="1">
      <c r="A329" s="14" t="n">
        <v>100360</v>
      </c>
      <c r="B329" s="15" t="inlineStr">
        <is>
          <t xml:space="preserve">WYMAN HYD#1 </t>
        </is>
      </c>
      <c r="C329" s="15" t="n">
        <v>13.8</v>
      </c>
      <c r="D329" s="15" t="n">
        <v>101</v>
      </c>
      <c r="E329" s="15" t="n">
        <v>113</v>
      </c>
      <c r="F329" s="15" t="n">
        <v>29.01</v>
      </c>
      <c r="G329" s="15" t="n">
        <v>0</v>
      </c>
      <c r="H329" s="15" t="n">
        <v>29.01</v>
      </c>
      <c r="I329" s="16" t="n">
        <v>29.01</v>
      </c>
      <c r="J329" s="15">
        <f>I329-F329</f>
        <v/>
      </c>
      <c r="K329" s="15">
        <f>H329-I329</f>
        <v/>
      </c>
      <c r="L329" s="15" t="n">
        <v>-0.00431</v>
      </c>
      <c r="M329" s="15" t="n"/>
      <c r="N329" s="17">
        <f>L329*J329</f>
        <v/>
      </c>
    </row>
    <row r="330" ht="13.5" customHeight="1">
      <c r="A330" s="14" t="n">
        <v>100359</v>
      </c>
      <c r="B330" s="15" t="inlineStr">
        <is>
          <t>VERJAY RILEY</t>
        </is>
      </c>
      <c r="C330" s="15" t="n">
        <v>2.4</v>
      </c>
      <c r="D330" s="15" t="n">
        <v>101</v>
      </c>
      <c r="E330" s="15" t="n">
        <v>114</v>
      </c>
      <c r="F330" s="15" t="n">
        <v>6.6</v>
      </c>
      <c r="G330" s="15" t="n">
        <v>0</v>
      </c>
      <c r="H330" s="15" t="n">
        <v>6.6</v>
      </c>
      <c r="I330" s="16" t="n">
        <v>6.6</v>
      </c>
      <c r="J330" s="15">
        <f>I330-F330</f>
        <v/>
      </c>
      <c r="K330" s="15">
        <f>H330-I330</f>
        <v/>
      </c>
      <c r="L330" s="15" t="n">
        <v>-0.00431</v>
      </c>
      <c r="M330" s="15" t="n"/>
      <c r="N330" s="17">
        <f>L330*J330</f>
        <v/>
      </c>
    </row>
    <row r="331" ht="13.5" customHeight="1">
      <c r="A331" s="14" t="n">
        <v>100358</v>
      </c>
      <c r="B331" s="15" t="inlineStr">
        <is>
          <t>HARRIS HY T3</t>
        </is>
      </c>
      <c r="C331" s="15" t="n">
        <v>13.8</v>
      </c>
      <c r="D331" s="15" t="n">
        <v>101</v>
      </c>
      <c r="E331" s="15" t="n">
        <v>113</v>
      </c>
      <c r="F331" s="15" t="n">
        <v>0</v>
      </c>
      <c r="G331" s="15" t="n">
        <v>0</v>
      </c>
      <c r="H331" s="15" t="n">
        <v>0</v>
      </c>
      <c r="I331" s="16" t="n">
        <v>0</v>
      </c>
      <c r="J331" s="15">
        <f>I331-F331</f>
        <v/>
      </c>
      <c r="K331" s="15">
        <f>H331-I331</f>
        <v/>
      </c>
      <c r="L331" s="15" t="n">
        <v>-0.00431</v>
      </c>
      <c r="M331" s="15" t="n"/>
      <c r="N331" s="17">
        <f>L331*J331</f>
        <v/>
      </c>
    </row>
    <row r="332" ht="13.5" customHeight="1">
      <c r="A332" s="14" t="n">
        <v>100357</v>
      </c>
      <c r="B332" s="15" t="inlineStr">
        <is>
          <t>HARRIS HY T2</t>
        </is>
      </c>
      <c r="C332" s="15" t="n">
        <v>13.8</v>
      </c>
      <c r="D332" s="15" t="n">
        <v>101</v>
      </c>
      <c r="E332" s="15" t="n">
        <v>113</v>
      </c>
      <c r="F332" s="15" t="n">
        <v>0</v>
      </c>
      <c r="G332" s="15" t="n">
        <v>0</v>
      </c>
      <c r="H332" s="15" t="n">
        <v>0</v>
      </c>
      <c r="I332" s="16" t="n">
        <v>0</v>
      </c>
      <c r="J332" s="15">
        <f>I332-F332</f>
        <v/>
      </c>
      <c r="K332" s="15">
        <f>H332-I332</f>
        <v/>
      </c>
      <c r="L332" s="15" t="n">
        <v>-0.00431</v>
      </c>
      <c r="M332" s="15" t="n"/>
      <c r="N332" s="17">
        <f>L332*J332</f>
        <v/>
      </c>
    </row>
    <row r="333" ht="13.5" customHeight="1">
      <c r="A333" s="14" t="n">
        <v>100356</v>
      </c>
      <c r="B333" s="15" t="inlineStr">
        <is>
          <t>HARRIS HY T1</t>
        </is>
      </c>
      <c r="C333" s="15" t="n">
        <v>13.8</v>
      </c>
      <c r="D333" s="15" t="n">
        <v>101</v>
      </c>
      <c r="E333" s="15" t="n">
        <v>113</v>
      </c>
      <c r="F333" s="15" t="n">
        <v>17</v>
      </c>
      <c r="G333" s="15" t="n">
        <v>0</v>
      </c>
      <c r="H333" s="15" t="n">
        <v>17</v>
      </c>
      <c r="I333" s="16" t="n">
        <v>17</v>
      </c>
      <c r="J333" s="15">
        <f>I333-F333</f>
        <v/>
      </c>
      <c r="K333" s="15">
        <f>H333-I333</f>
        <v/>
      </c>
      <c r="L333" s="15" t="n">
        <v>-0.00431</v>
      </c>
      <c r="M333" s="15" t="n"/>
      <c r="N333" s="17">
        <f>L333*J333</f>
        <v/>
      </c>
    </row>
    <row r="334" ht="13.5" customHeight="1">
      <c r="A334" s="14" t="n">
        <v>100355</v>
      </c>
      <c r="B334" s="15" t="inlineStr">
        <is>
          <t>KIBBY W DVAR</t>
        </is>
      </c>
      <c r="C334" s="15" t="n">
        <v>34.5</v>
      </c>
      <c r="D334" s="15" t="n">
        <v>101</v>
      </c>
      <c r="E334" s="15" t="n">
        <v>144</v>
      </c>
      <c r="F334" s="15" t="n">
        <v>0</v>
      </c>
      <c r="G334" s="15" t="n">
        <v>0</v>
      </c>
      <c r="H334" s="15" t="n">
        <v>0</v>
      </c>
      <c r="I334" s="16" t="n">
        <v>0</v>
      </c>
      <c r="J334" s="15">
        <f>I334-F334</f>
        <v/>
      </c>
      <c r="K334" s="15">
        <f>H334-I334</f>
        <v/>
      </c>
      <c r="L334" s="15" t="n">
        <v>-0.00431</v>
      </c>
      <c r="M334" s="15" t="n"/>
      <c r="N334" s="17">
        <f>L334*J334</f>
        <v/>
      </c>
    </row>
    <row r="335" ht="13.5" customHeight="1">
      <c r="A335" s="14" t="n">
        <v>100354</v>
      </c>
      <c r="B335" s="15" t="inlineStr">
        <is>
          <t>KIBBY STRNG4</t>
        </is>
      </c>
      <c r="C335" s="15" t="n">
        <v>1</v>
      </c>
      <c r="D335" s="15" t="n">
        <v>101</v>
      </c>
      <c r="E335" s="15" t="n">
        <v>144</v>
      </c>
      <c r="F335" s="15" t="n">
        <v>4.17</v>
      </c>
      <c r="G335" s="15" t="n">
        <v>0</v>
      </c>
      <c r="H335" s="15" t="n">
        <v>4.17</v>
      </c>
      <c r="I335" s="16" t="n">
        <v>4.17</v>
      </c>
      <c r="J335" s="15">
        <f>I335-F335</f>
        <v/>
      </c>
      <c r="K335" s="15">
        <f>H335-I335</f>
        <v/>
      </c>
      <c r="L335" s="15" t="n">
        <v>-0.00431</v>
      </c>
      <c r="M335" s="15" t="n"/>
      <c r="N335" s="17">
        <f>L335*J335</f>
        <v/>
      </c>
    </row>
    <row r="336" ht="13.5" customHeight="1">
      <c r="A336" s="14" t="n">
        <v>100353</v>
      </c>
      <c r="B336" s="15" t="inlineStr">
        <is>
          <t>KIBBY STRNG3</t>
        </is>
      </c>
      <c r="C336" s="15" t="n">
        <v>1</v>
      </c>
      <c r="D336" s="15" t="n">
        <v>101</v>
      </c>
      <c r="E336" s="15" t="n">
        <v>144</v>
      </c>
      <c r="F336" s="15" t="n">
        <v>6.03</v>
      </c>
      <c r="G336" s="15" t="n">
        <v>0</v>
      </c>
      <c r="H336" s="15" t="n">
        <v>6.03</v>
      </c>
      <c r="I336" s="16" t="n">
        <v>6.03</v>
      </c>
      <c r="J336" s="15">
        <f>I336-F336</f>
        <v/>
      </c>
      <c r="K336" s="15">
        <f>H336-I336</f>
        <v/>
      </c>
      <c r="L336" s="15" t="n">
        <v>-0.00431</v>
      </c>
      <c r="M336" s="15" t="n"/>
      <c r="N336" s="17">
        <f>L336*J336</f>
        <v/>
      </c>
    </row>
    <row r="337" ht="13.5" customHeight="1">
      <c r="A337" s="14" t="n">
        <v>100352</v>
      </c>
      <c r="B337" s="15" t="inlineStr">
        <is>
          <t>KIBBY STRNG2</t>
        </is>
      </c>
      <c r="C337" s="15" t="n">
        <v>1</v>
      </c>
      <c r="D337" s="15" t="n">
        <v>101</v>
      </c>
      <c r="E337" s="15" t="n">
        <v>144</v>
      </c>
      <c r="F337" s="15" t="n">
        <v>0</v>
      </c>
      <c r="G337" s="15" t="n">
        <v>0</v>
      </c>
      <c r="H337" s="15" t="n">
        <v>0</v>
      </c>
      <c r="I337" s="16" t="n">
        <v>0</v>
      </c>
      <c r="J337" s="15">
        <f>I337-F337</f>
        <v/>
      </c>
      <c r="K337" s="15">
        <f>H337-I337</f>
        <v/>
      </c>
      <c r="L337" s="15" t="n">
        <v>-0.00431</v>
      </c>
      <c r="M337" s="15" t="n"/>
      <c r="N337" s="17">
        <f>L337*J337</f>
        <v/>
      </c>
    </row>
    <row r="338" ht="13.5" customHeight="1">
      <c r="A338" s="14" t="n">
        <v>100351</v>
      </c>
      <c r="B338" s="15" t="inlineStr">
        <is>
          <t>KIBBY STRNG1</t>
        </is>
      </c>
      <c r="C338" s="15" t="n">
        <v>1</v>
      </c>
      <c r="D338" s="15" t="n">
        <v>101</v>
      </c>
      <c r="E338" s="15" t="n">
        <v>144</v>
      </c>
      <c r="F338" s="15" t="n">
        <v>6.03</v>
      </c>
      <c r="G338" s="15" t="n">
        <v>0</v>
      </c>
      <c r="H338" s="15" t="n">
        <v>6.03</v>
      </c>
      <c r="I338" s="16" t="n">
        <v>6.03</v>
      </c>
      <c r="J338" s="15">
        <f>I338-F338</f>
        <v/>
      </c>
      <c r="K338" s="15">
        <f>H338-I338</f>
        <v/>
      </c>
      <c r="L338" s="15" t="n">
        <v>-0.00431</v>
      </c>
      <c r="M338" s="15" t="n"/>
      <c r="N338" s="17">
        <f>L338*J338</f>
        <v/>
      </c>
    </row>
    <row r="339" ht="13.5" customHeight="1">
      <c r="A339" s="14" t="n">
        <v>100364</v>
      </c>
      <c r="B339" s="15" t="inlineStr">
        <is>
          <t xml:space="preserve">WILLIAMS #2 </t>
        </is>
      </c>
      <c r="C339" s="15" t="n">
        <v>6.9</v>
      </c>
      <c r="D339" s="15" t="n">
        <v>101</v>
      </c>
      <c r="E339" s="15" t="n">
        <v>113</v>
      </c>
      <c r="F339" s="15" t="n">
        <v>0</v>
      </c>
      <c r="G339" s="15" t="n">
        <v>0</v>
      </c>
      <c r="H339" s="15" t="n">
        <v>0</v>
      </c>
      <c r="I339" s="16" t="n">
        <v>0</v>
      </c>
      <c r="J339" s="15">
        <f>I339-F339</f>
        <v/>
      </c>
      <c r="K339" s="15">
        <f>H339-I339</f>
        <v/>
      </c>
      <c r="L339" s="15" t="n">
        <v>-0.00431</v>
      </c>
      <c r="M339" s="15" t="n"/>
      <c r="N339" s="17">
        <f>L339*J339</f>
        <v/>
      </c>
    </row>
    <row r="340" ht="13.5" customHeight="1">
      <c r="A340" s="14" t="n">
        <v>100420</v>
      </c>
      <c r="B340" s="15" t="inlineStr">
        <is>
          <t xml:space="preserve">VERSO JAY A </t>
        </is>
      </c>
      <c r="C340" s="15" t="n">
        <v>13.8</v>
      </c>
      <c r="D340" s="15" t="n">
        <v>101</v>
      </c>
      <c r="E340" s="15" t="n">
        <v>112</v>
      </c>
      <c r="F340" s="15" t="n">
        <v>34.5</v>
      </c>
      <c r="G340" s="15" t="n">
        <v>0</v>
      </c>
      <c r="H340" s="15" t="n">
        <v>34.5</v>
      </c>
      <c r="I340" s="16" t="n">
        <v>34.5</v>
      </c>
      <c r="J340" s="15">
        <f>I340-F340</f>
        <v/>
      </c>
      <c r="K340" s="15">
        <f>H340-I340</f>
        <v/>
      </c>
      <c r="L340" s="15" t="n">
        <v>-0.00431</v>
      </c>
      <c r="M340" s="15" t="n"/>
      <c r="N340" s="17">
        <f>L340*J340</f>
        <v/>
      </c>
    </row>
    <row r="341" ht="13.5" customHeight="1">
      <c r="A341" s="14" t="n">
        <v>100562</v>
      </c>
      <c r="B341" s="15" t="inlineStr">
        <is>
          <t xml:space="preserve">ROXWIND_WTG </t>
        </is>
      </c>
      <c r="C341" s="15" t="n">
        <v>0.6899999999999999</v>
      </c>
      <c r="D341" s="15" t="n">
        <v>101</v>
      </c>
      <c r="E341" s="15" t="n">
        <v>114</v>
      </c>
      <c r="F341" s="15" t="n">
        <v>0</v>
      </c>
      <c r="G341" s="15" t="n">
        <v>0</v>
      </c>
      <c r="H341" s="15" t="n">
        <v>0</v>
      </c>
      <c r="I341" s="16" t="n">
        <v>0</v>
      </c>
      <c r="J341" s="15">
        <f>I341-F341</f>
        <v/>
      </c>
      <c r="K341" s="15">
        <f>H341-I341</f>
        <v/>
      </c>
      <c r="L341" s="15" t="n">
        <v>-0.00431</v>
      </c>
      <c r="M341" s="15" t="n"/>
      <c r="N341" s="17">
        <f>L341*J341</f>
        <v/>
      </c>
    </row>
    <row r="342" ht="13.5" customHeight="1">
      <c r="A342" s="14" t="n">
        <v>100422</v>
      </c>
      <c r="B342" s="15" t="inlineStr">
        <is>
          <t>SAPPI SMSTG1</t>
        </is>
      </c>
      <c r="C342" s="15" t="n">
        <v>13.8</v>
      </c>
      <c r="D342" s="15" t="n">
        <v>101</v>
      </c>
      <c r="E342" s="15" t="n">
        <v>114</v>
      </c>
      <c r="F342" s="15" t="n">
        <v>0</v>
      </c>
      <c r="G342" s="15" t="n">
        <v>0</v>
      </c>
      <c r="H342" s="15" t="n">
        <v>0</v>
      </c>
      <c r="I342" s="16" t="n">
        <v>0</v>
      </c>
      <c r="J342" s="15">
        <f>I342-F342</f>
        <v/>
      </c>
      <c r="K342" s="15">
        <f>H342-I342</f>
        <v/>
      </c>
      <c r="L342" s="15" t="n">
        <v>-0.00431</v>
      </c>
      <c r="M342" s="15" t="n"/>
      <c r="N342" s="17">
        <f>L342*J342</f>
        <v/>
      </c>
    </row>
    <row r="343" ht="13.5" customHeight="1">
      <c r="A343" s="14" t="n">
        <v>100486</v>
      </c>
      <c r="B343" s="15" t="inlineStr">
        <is>
          <t xml:space="preserve">GULF ISL G2 </t>
        </is>
      </c>
      <c r="C343" s="15" t="n">
        <v>13.2</v>
      </c>
      <c r="D343" s="15" t="n">
        <v>101</v>
      </c>
      <c r="E343" s="15" t="n">
        <v>114</v>
      </c>
      <c r="F343" s="15" t="n">
        <v>0</v>
      </c>
      <c r="G343" s="15" t="n">
        <v>0</v>
      </c>
      <c r="H343" s="15" t="n">
        <v>0</v>
      </c>
      <c r="I343" s="16" t="n">
        <v>0</v>
      </c>
      <c r="J343" s="15">
        <f>I343-F343</f>
        <v/>
      </c>
      <c r="K343" s="15">
        <f>H343-I343</f>
        <v/>
      </c>
      <c r="L343" s="15" t="n">
        <v>-0.00431</v>
      </c>
      <c r="M343" s="15" t="n"/>
      <c r="N343" s="17">
        <f>L343*J343</f>
        <v/>
      </c>
    </row>
    <row r="344" ht="13.5" customHeight="1">
      <c r="A344" s="14" t="n">
        <v>100421</v>
      </c>
      <c r="B344" s="15" t="inlineStr">
        <is>
          <t xml:space="preserve">VERSO JAY B </t>
        </is>
      </c>
      <c r="C344" s="15" t="n">
        <v>13.8</v>
      </c>
      <c r="D344" s="15" t="n">
        <v>101</v>
      </c>
      <c r="E344" s="15" t="n">
        <v>112</v>
      </c>
      <c r="F344" s="15" t="n">
        <v>34.5</v>
      </c>
      <c r="G344" s="15" t="n">
        <v>0</v>
      </c>
      <c r="H344" s="15" t="n">
        <v>34.5</v>
      </c>
      <c r="I344" s="16" t="n">
        <v>34.5</v>
      </c>
      <c r="J344" s="15">
        <f>I344-F344</f>
        <v/>
      </c>
      <c r="K344" s="15">
        <f>H344-I344</f>
        <v/>
      </c>
      <c r="L344" s="15" t="n">
        <v>-0.00431</v>
      </c>
      <c r="M344" s="15" t="n"/>
      <c r="N344" s="17">
        <f>L344*J344</f>
        <v/>
      </c>
    </row>
    <row r="345" ht="13.5" customHeight="1">
      <c r="A345" s="14" t="n">
        <v>100485</v>
      </c>
      <c r="B345" s="15" t="inlineStr">
        <is>
          <t xml:space="preserve">GULF ISL G1 </t>
        </is>
      </c>
      <c r="C345" s="15" t="n">
        <v>13.2</v>
      </c>
      <c r="D345" s="15" t="n">
        <v>101</v>
      </c>
      <c r="E345" s="15" t="n">
        <v>114</v>
      </c>
      <c r="F345" s="15" t="n">
        <v>6.14</v>
      </c>
      <c r="G345" s="15" t="n">
        <v>0</v>
      </c>
      <c r="H345" s="15" t="n">
        <v>6.14</v>
      </c>
      <c r="I345" s="16" t="n">
        <v>6.14</v>
      </c>
      <c r="J345" s="15">
        <f>I345-F345</f>
        <v/>
      </c>
      <c r="K345" s="15">
        <f>H345-I345</f>
        <v/>
      </c>
      <c r="L345" s="15" t="n">
        <v>-0.00431</v>
      </c>
      <c r="M345" s="15" t="n"/>
      <c r="N345" s="17">
        <f>L345*J345</f>
        <v/>
      </c>
    </row>
    <row r="346" ht="13.5" customHeight="1">
      <c r="A346" s="14" t="n">
        <v>100484</v>
      </c>
      <c r="B346" s="15" t="inlineStr">
        <is>
          <t xml:space="preserve">SANFORD     </t>
        </is>
      </c>
      <c r="C346" s="15" t="n">
        <v>34.5</v>
      </c>
      <c r="D346" s="15" t="n">
        <v>101</v>
      </c>
      <c r="E346" s="15" t="n">
        <v>112</v>
      </c>
      <c r="F346" s="15" t="n">
        <v>0</v>
      </c>
      <c r="G346" s="15" t="n">
        <v>0</v>
      </c>
      <c r="H346" s="15" t="n">
        <v>0</v>
      </c>
      <c r="I346" s="16" t="n">
        <v>0</v>
      </c>
      <c r="J346" s="15">
        <f>I346-F346</f>
        <v/>
      </c>
      <c r="K346" s="15">
        <f>H346-I346</f>
        <v/>
      </c>
      <c r="L346" s="15" t="n">
        <v>-0.00431</v>
      </c>
      <c r="M346" s="15" t="n"/>
      <c r="N346" s="17">
        <f>L346*J346</f>
        <v/>
      </c>
    </row>
    <row r="347" ht="13.5" customHeight="1">
      <c r="A347" s="14" t="n">
        <v>100483</v>
      </c>
      <c r="B347" s="15" t="inlineStr">
        <is>
          <t>AZISCOHOS HY</t>
        </is>
      </c>
      <c r="C347" s="15" t="n">
        <v>4.16</v>
      </c>
      <c r="D347" s="15" t="n">
        <v>101</v>
      </c>
      <c r="E347" s="15" t="n">
        <v>114</v>
      </c>
      <c r="F347" s="15" t="n">
        <v>6.8</v>
      </c>
      <c r="G347" s="15" t="n">
        <v>0</v>
      </c>
      <c r="H347" s="15" t="n">
        <v>6.8</v>
      </c>
      <c r="I347" s="16" t="n">
        <v>6.8</v>
      </c>
      <c r="J347" s="15">
        <f>I347-F347</f>
        <v/>
      </c>
      <c r="K347" s="15">
        <f>H347-I347</f>
        <v/>
      </c>
      <c r="L347" s="15" t="n">
        <v>-0.00431</v>
      </c>
      <c r="M347" s="15" t="n"/>
      <c r="N347" s="17">
        <f>L347*J347</f>
        <v/>
      </c>
    </row>
    <row r="348" ht="13.5" customHeight="1">
      <c r="A348" s="14" t="n">
        <v>100481</v>
      </c>
      <c r="B348" s="15" t="inlineStr">
        <is>
          <t>W BUXTON HYD</t>
        </is>
      </c>
      <c r="C348" s="15" t="n">
        <v>2.3</v>
      </c>
      <c r="D348" s="15" t="n">
        <v>101</v>
      </c>
      <c r="E348" s="15" t="n">
        <v>114</v>
      </c>
      <c r="F348" s="15" t="n">
        <v>0</v>
      </c>
      <c r="G348" s="15" t="n">
        <v>0</v>
      </c>
      <c r="H348" s="15" t="n">
        <v>0</v>
      </c>
      <c r="I348" s="16" t="n">
        <v>0</v>
      </c>
      <c r="J348" s="15">
        <f>I348-F348</f>
        <v/>
      </c>
      <c r="K348" s="15">
        <f>H348-I348</f>
        <v/>
      </c>
      <c r="L348" s="15" t="n">
        <v>-0.00431</v>
      </c>
      <c r="M348" s="15" t="n"/>
      <c r="N348" s="17">
        <f>L348*J348</f>
        <v/>
      </c>
    </row>
    <row r="349" ht="13.5" customHeight="1">
      <c r="A349" s="14" t="n">
        <v>100480</v>
      </c>
      <c r="B349" s="15" t="inlineStr">
        <is>
          <t>SHAWMUT G7-8</t>
        </is>
      </c>
      <c r="C349" s="15" t="n">
        <v>4</v>
      </c>
      <c r="D349" s="15" t="n">
        <v>101</v>
      </c>
      <c r="E349" s="15" t="n">
        <v>114</v>
      </c>
      <c r="F349" s="15" t="n">
        <v>0</v>
      </c>
      <c r="G349" s="15" t="n">
        <v>0</v>
      </c>
      <c r="H349" s="15" t="n">
        <v>0</v>
      </c>
      <c r="I349" s="16" t="n">
        <v>0</v>
      </c>
      <c r="J349" s="15">
        <f>I349-F349</f>
        <v/>
      </c>
      <c r="K349" s="15">
        <f>H349-I349</f>
        <v/>
      </c>
      <c r="L349" s="15" t="n">
        <v>-0.00431</v>
      </c>
      <c r="M349" s="15" t="n"/>
      <c r="N349" s="17">
        <f>L349*J349</f>
        <v/>
      </c>
    </row>
    <row r="350" ht="13.5" customHeight="1">
      <c r="A350" s="14" t="n">
        <v>100479</v>
      </c>
      <c r="B350" s="15" t="inlineStr">
        <is>
          <t>LOCKWOOD HYD</t>
        </is>
      </c>
      <c r="C350" s="15" t="n">
        <v>4</v>
      </c>
      <c r="D350" s="15" t="n">
        <v>101</v>
      </c>
      <c r="E350" s="15" t="n">
        <v>114</v>
      </c>
      <c r="F350" s="15" t="n">
        <v>0</v>
      </c>
      <c r="G350" s="15" t="n">
        <v>0</v>
      </c>
      <c r="H350" s="15" t="n">
        <v>0</v>
      </c>
      <c r="I350" s="16" t="n">
        <v>0</v>
      </c>
      <c r="J350" s="15">
        <f>I350-F350</f>
        <v/>
      </c>
      <c r="K350" s="15">
        <f>H350-I350</f>
        <v/>
      </c>
      <c r="L350" s="15" t="n">
        <v>-0.00431</v>
      </c>
      <c r="M350" s="15" t="n"/>
      <c r="N350" s="17">
        <f>L350*J350</f>
        <v/>
      </c>
    </row>
    <row r="351" ht="13.5" customHeight="1">
      <c r="A351" s="14" t="n">
        <v>100478</v>
      </c>
      <c r="B351" s="15" t="inlineStr">
        <is>
          <t>SHAWMUT G4-6</t>
        </is>
      </c>
      <c r="C351" s="15" t="n">
        <v>2.4</v>
      </c>
      <c r="D351" s="15" t="n">
        <v>101</v>
      </c>
      <c r="E351" s="15" t="n">
        <v>114</v>
      </c>
      <c r="F351" s="15" t="n">
        <v>0</v>
      </c>
      <c r="G351" s="15" t="n">
        <v>0</v>
      </c>
      <c r="H351" s="15" t="n">
        <v>0</v>
      </c>
      <c r="I351" s="16" t="n">
        <v>0</v>
      </c>
      <c r="J351" s="15">
        <f>I351-F351</f>
        <v/>
      </c>
      <c r="K351" s="15">
        <f>H351-I351</f>
        <v/>
      </c>
      <c r="L351" s="15" t="n">
        <v>-0.00431</v>
      </c>
      <c r="M351" s="15" t="n"/>
      <c r="N351" s="17">
        <f>L351*J351</f>
        <v/>
      </c>
    </row>
    <row r="352" ht="13.5" customHeight="1">
      <c r="A352" s="14" t="n">
        <v>100477</v>
      </c>
      <c r="B352" s="15" t="inlineStr">
        <is>
          <t>SHAWMUT G1-3</t>
        </is>
      </c>
      <c r="C352" s="15" t="n">
        <v>2.4</v>
      </c>
      <c r="D352" s="15" t="n">
        <v>101</v>
      </c>
      <c r="E352" s="15" t="n">
        <v>114</v>
      </c>
      <c r="F352" s="15" t="n">
        <v>0</v>
      </c>
      <c r="G352" s="15" t="n">
        <v>0</v>
      </c>
      <c r="H352" s="15" t="n">
        <v>0</v>
      </c>
      <c r="I352" s="16" t="n">
        <v>0</v>
      </c>
      <c r="J352" s="15">
        <f>I352-F352</f>
        <v/>
      </c>
      <c r="K352" s="15">
        <f>H352-I352</f>
        <v/>
      </c>
      <c r="L352" s="15" t="n">
        <v>-0.00431</v>
      </c>
      <c r="M352" s="15" t="n"/>
      <c r="N352" s="17">
        <f>L352*J352</f>
        <v/>
      </c>
    </row>
    <row r="353" ht="13.5" customHeight="1">
      <c r="A353" s="14" t="n">
        <v>100476</v>
      </c>
      <c r="B353" s="15" t="inlineStr">
        <is>
          <t>BAR MILLS HY</t>
        </is>
      </c>
      <c r="C353" s="15" t="n">
        <v>2.4</v>
      </c>
      <c r="D353" s="15" t="n">
        <v>101</v>
      </c>
      <c r="E353" s="15" t="n">
        <v>114</v>
      </c>
      <c r="F353" s="15" t="n">
        <v>0</v>
      </c>
      <c r="G353" s="15" t="n">
        <v>0</v>
      </c>
      <c r="H353" s="15" t="n">
        <v>0</v>
      </c>
      <c r="I353" s="16" t="n">
        <v>0</v>
      </c>
      <c r="J353" s="15">
        <f>I353-F353</f>
        <v/>
      </c>
      <c r="K353" s="15">
        <f>H353-I353</f>
        <v/>
      </c>
      <c r="L353" s="15" t="n">
        <v>-0.00431</v>
      </c>
      <c r="M353" s="15" t="n"/>
      <c r="N353" s="17">
        <f>L353*J353</f>
        <v/>
      </c>
    </row>
    <row r="354" ht="13.5" customHeight="1">
      <c r="A354" s="14" t="n">
        <v>100474</v>
      </c>
      <c r="B354" s="15" t="inlineStr">
        <is>
          <t>CATRACT EAST</t>
        </is>
      </c>
      <c r="C354" s="15" t="n">
        <v>11.5</v>
      </c>
      <c r="D354" s="15" t="n">
        <v>101</v>
      </c>
      <c r="E354" s="15" t="n">
        <v>114</v>
      </c>
      <c r="F354" s="15" t="n">
        <v>8.9</v>
      </c>
      <c r="G354" s="15" t="n">
        <v>0</v>
      </c>
      <c r="H354" s="15" t="n">
        <v>8.9</v>
      </c>
      <c r="I354" s="16" t="n">
        <v>8.9</v>
      </c>
      <c r="J354" s="15">
        <f>I354-F354</f>
        <v/>
      </c>
      <c r="K354" s="15">
        <f>H354-I354</f>
        <v/>
      </c>
      <c r="L354" s="15" t="n">
        <v>-0.00431</v>
      </c>
      <c r="M354" s="15" t="n"/>
      <c r="N354" s="17">
        <f>L354*J354</f>
        <v/>
      </c>
    </row>
    <row r="355" ht="13.5" customHeight="1">
      <c r="A355" s="14" t="n">
        <v>100471</v>
      </c>
      <c r="B355" s="15" t="inlineStr">
        <is>
          <t xml:space="preserve">BRUNSWICK   </t>
        </is>
      </c>
      <c r="C355" s="15" t="n">
        <v>13.2</v>
      </c>
      <c r="D355" s="15" t="n">
        <v>101</v>
      </c>
      <c r="E355" s="15" t="n">
        <v>114</v>
      </c>
      <c r="F355" s="15" t="n">
        <v>20.2</v>
      </c>
      <c r="G355" s="15" t="n">
        <v>0</v>
      </c>
      <c r="H355" s="15" t="n">
        <v>20.2</v>
      </c>
      <c r="I355" s="16" t="n">
        <v>20.2</v>
      </c>
      <c r="J355" s="15">
        <f>I355-F355</f>
        <v/>
      </c>
      <c r="K355" s="15">
        <f>H355-I355</f>
        <v/>
      </c>
      <c r="L355" s="15" t="n">
        <v>-0.00431</v>
      </c>
      <c r="M355" s="15" t="n"/>
      <c r="N355" s="17">
        <f>L355*J355</f>
        <v/>
      </c>
    </row>
    <row r="356" ht="13.5" customHeight="1">
      <c r="A356" s="14" t="n">
        <v>100470</v>
      </c>
      <c r="B356" s="15" t="inlineStr">
        <is>
          <t xml:space="preserve">PEJEPSCOT   </t>
        </is>
      </c>
      <c r="C356" s="15" t="n">
        <v>4.16</v>
      </c>
      <c r="D356" s="15" t="n">
        <v>101</v>
      </c>
      <c r="E356" s="15" t="n">
        <v>114</v>
      </c>
      <c r="F356" s="15" t="n">
        <v>10.21</v>
      </c>
      <c r="G356" s="15" t="n">
        <v>0</v>
      </c>
      <c r="H356" s="15" t="n">
        <v>10.21</v>
      </c>
      <c r="I356" s="16" t="n">
        <v>10.21</v>
      </c>
      <c r="J356" s="15">
        <f>I356-F356</f>
        <v/>
      </c>
      <c r="K356" s="15">
        <f>H356-I356</f>
        <v/>
      </c>
      <c r="L356" s="15" t="n">
        <v>-0.00431</v>
      </c>
      <c r="M356" s="15" t="n"/>
      <c r="N356" s="17">
        <f>L356*J356</f>
        <v/>
      </c>
    </row>
    <row r="357" ht="13.5" customHeight="1">
      <c r="A357" s="14" t="n">
        <v>100473</v>
      </c>
      <c r="B357" s="15" t="inlineStr">
        <is>
          <t>SKELTON HYD1</t>
        </is>
      </c>
      <c r="C357" s="15" t="n">
        <v>6.9</v>
      </c>
      <c r="D357" s="15" t="n">
        <v>101</v>
      </c>
      <c r="E357" s="15" t="n">
        <v>114</v>
      </c>
      <c r="F357" s="15" t="n">
        <v>0</v>
      </c>
      <c r="G357" s="15" t="n">
        <v>0</v>
      </c>
      <c r="H357" s="15" t="n">
        <v>0</v>
      </c>
      <c r="I357" s="16" t="n">
        <v>0</v>
      </c>
      <c r="J357" s="15">
        <f>I357-F357</f>
        <v/>
      </c>
      <c r="K357" s="15">
        <f>H357-I357</f>
        <v/>
      </c>
      <c r="L357" s="15" t="n">
        <v>-0.00431</v>
      </c>
      <c r="M357" s="15" t="n"/>
      <c r="N357" s="17">
        <f>L357*J357</f>
        <v/>
      </c>
    </row>
    <row r="358" ht="13.5" customHeight="1">
      <c r="A358" s="14" t="n">
        <v>100468</v>
      </c>
      <c r="B358" s="15" t="inlineStr">
        <is>
          <t>WESTON HYDRO</t>
        </is>
      </c>
      <c r="C358" s="15" t="n">
        <v>7.2</v>
      </c>
      <c r="D358" s="15" t="n">
        <v>101</v>
      </c>
      <c r="E358" s="15" t="n">
        <v>114</v>
      </c>
      <c r="F358" s="15" t="n">
        <v>0</v>
      </c>
      <c r="G358" s="15" t="n">
        <v>0</v>
      </c>
      <c r="H358" s="15" t="n">
        <v>0</v>
      </c>
      <c r="I358" s="16" t="n">
        <v>0</v>
      </c>
      <c r="J358" s="15">
        <f>I358-F358</f>
        <v/>
      </c>
      <c r="K358" s="15">
        <f>H358-I358</f>
        <v/>
      </c>
      <c r="L358" s="15" t="n">
        <v>-0.00431</v>
      </c>
      <c r="M358" s="15" t="n"/>
      <c r="N358" s="17">
        <f>L358*J358</f>
        <v/>
      </c>
    </row>
    <row r="359" ht="13.5" customHeight="1">
      <c r="A359" s="14" t="n">
        <v>100423</v>
      </c>
      <c r="B359" s="15" t="inlineStr">
        <is>
          <t>SAPPI SMSTG2</t>
        </is>
      </c>
      <c r="C359" s="15" t="n">
        <v>13.8</v>
      </c>
      <c r="D359" s="15" t="n">
        <v>101</v>
      </c>
      <c r="E359" s="15" t="n">
        <v>114</v>
      </c>
      <c r="F359" s="15" t="n">
        <v>60</v>
      </c>
      <c r="G359" s="15" t="n">
        <v>0</v>
      </c>
      <c r="H359" s="15" t="n">
        <v>60</v>
      </c>
      <c r="I359" s="16" t="n">
        <v>60</v>
      </c>
      <c r="J359" s="15">
        <f>I359-F359</f>
        <v/>
      </c>
      <c r="K359" s="15">
        <f>H359-I359</f>
        <v/>
      </c>
      <c r="L359" s="15" t="n">
        <v>-0.00431</v>
      </c>
      <c r="M359" s="15" t="n"/>
      <c r="N359" s="17">
        <f>L359*J359</f>
        <v/>
      </c>
    </row>
    <row r="360" ht="13.5" customHeight="1">
      <c r="A360" s="14" t="n">
        <v>100425</v>
      </c>
      <c r="B360" s="15" t="inlineStr">
        <is>
          <t>NEWPAGE COGN</t>
        </is>
      </c>
      <c r="C360" s="15" t="n">
        <v>13.8</v>
      </c>
      <c r="D360" s="15" t="n">
        <v>101</v>
      </c>
      <c r="E360" s="15" t="n">
        <v>113</v>
      </c>
      <c r="F360" s="15" t="n">
        <v>119</v>
      </c>
      <c r="G360" s="15" t="n">
        <v>1</v>
      </c>
      <c r="H360" s="15" t="n">
        <v>119</v>
      </c>
      <c r="I360" s="16" t="n">
        <v>119</v>
      </c>
      <c r="J360" s="15">
        <f>I360-F360</f>
        <v/>
      </c>
      <c r="K360" s="15">
        <f>H360-I360</f>
        <v/>
      </c>
      <c r="L360" s="15" t="n">
        <v>-0.00431</v>
      </c>
      <c r="M360" s="15" t="n"/>
      <c r="N360" s="17">
        <f>L360*J360</f>
        <v/>
      </c>
    </row>
    <row r="361" ht="13.5" customHeight="1">
      <c r="A361" s="14" t="n">
        <v>100427</v>
      </c>
      <c r="B361" s="15" t="inlineStr">
        <is>
          <t>VERJAY LVRHY</t>
        </is>
      </c>
      <c r="C361" s="15" t="n">
        <v>2.3</v>
      </c>
      <c r="D361" s="15" t="n">
        <v>101</v>
      </c>
      <c r="E361" s="15" t="n">
        <v>114</v>
      </c>
      <c r="F361" s="15" t="n">
        <v>6</v>
      </c>
      <c r="G361" s="15" t="n">
        <v>0</v>
      </c>
      <c r="H361" s="15" t="n">
        <v>6</v>
      </c>
      <c r="I361" s="16" t="n">
        <v>6</v>
      </c>
      <c r="J361" s="15">
        <f>I361-F361</f>
        <v/>
      </c>
      <c r="K361" s="15">
        <f>H361-I361</f>
        <v/>
      </c>
      <c r="L361" s="15" t="n">
        <v>-0.00431</v>
      </c>
      <c r="M361" s="15" t="n"/>
      <c r="N361" s="17">
        <f>L361*J361</f>
        <v/>
      </c>
    </row>
    <row r="362" ht="13.5" customHeight="1">
      <c r="A362" s="14" t="n">
        <v>100428</v>
      </c>
      <c r="B362" s="15" t="inlineStr">
        <is>
          <t>VERJAY JAYHY</t>
        </is>
      </c>
      <c r="C362" s="15" t="n">
        <v>4.16</v>
      </c>
      <c r="D362" s="15" t="n">
        <v>101</v>
      </c>
      <c r="E362" s="15" t="n">
        <v>114</v>
      </c>
      <c r="F362" s="15" t="n">
        <v>3</v>
      </c>
      <c r="G362" s="15" t="n">
        <v>0</v>
      </c>
      <c r="H362" s="15" t="n">
        <v>3</v>
      </c>
      <c r="I362" s="16" t="n">
        <v>3</v>
      </c>
      <c r="J362" s="15">
        <f>I362-F362</f>
        <v/>
      </c>
      <c r="K362" s="15">
        <f>H362-I362</f>
        <v/>
      </c>
      <c r="L362" s="15" t="n">
        <v>-0.00431</v>
      </c>
      <c r="M362" s="15" t="n"/>
      <c r="N362" s="17">
        <f>L362*J362</f>
        <v/>
      </c>
    </row>
    <row r="363" ht="13.5" customHeight="1">
      <c r="A363" s="14" t="n">
        <v>100469</v>
      </c>
      <c r="B363" s="15" t="inlineStr">
        <is>
          <t>MILLER HYDRO</t>
        </is>
      </c>
      <c r="C363" s="15" t="n">
        <v>4.16</v>
      </c>
      <c r="D363" s="15" t="n">
        <v>101</v>
      </c>
      <c r="E363" s="15" t="n">
        <v>114</v>
      </c>
      <c r="F363" s="15" t="n">
        <v>19.4</v>
      </c>
      <c r="G363" s="15" t="n">
        <v>0</v>
      </c>
      <c r="H363" s="15" t="n">
        <v>19.4</v>
      </c>
      <c r="I363" s="16" t="n">
        <v>19.4</v>
      </c>
      <c r="J363" s="15">
        <f>I363-F363</f>
        <v/>
      </c>
      <c r="K363" s="15">
        <f>H363-I363</f>
        <v/>
      </c>
      <c r="L363" s="15" t="n">
        <v>-0.00431</v>
      </c>
      <c r="M363" s="15" t="n"/>
      <c r="N363" s="17">
        <f>L363*J363</f>
        <v/>
      </c>
    </row>
    <row r="364" ht="13.5" customHeight="1">
      <c r="A364" s="14" t="n">
        <v>100432</v>
      </c>
      <c r="B364" s="15" t="inlineStr">
        <is>
          <t xml:space="preserve">VERSO JAY C </t>
        </is>
      </c>
      <c r="C364" s="15" t="n">
        <v>13.8</v>
      </c>
      <c r="D364" s="15" t="n">
        <v>101</v>
      </c>
      <c r="E364" s="15" t="n">
        <v>112</v>
      </c>
      <c r="F364" s="15" t="n">
        <v>39.6</v>
      </c>
      <c r="G364" s="15" t="n">
        <v>0</v>
      </c>
      <c r="H364" s="15" t="n">
        <v>39.6</v>
      </c>
      <c r="I364" s="16" t="n">
        <v>39.6</v>
      </c>
      <c r="J364" s="15">
        <f>I364-F364</f>
        <v/>
      </c>
      <c r="K364" s="15">
        <f>H364-I364</f>
        <v/>
      </c>
      <c r="L364" s="15" t="n">
        <v>-0.00431</v>
      </c>
      <c r="M364" s="15" t="n"/>
      <c r="N364" s="17">
        <f>L364*J364</f>
        <v/>
      </c>
    </row>
    <row r="365" ht="13.5" customHeight="1">
      <c r="A365" s="14" t="n">
        <v>100448</v>
      </c>
      <c r="B365" s="15" t="inlineStr">
        <is>
          <t xml:space="preserve">BONNY EAGLE </t>
        </is>
      </c>
      <c r="C365" s="15" t="n">
        <v>2.4</v>
      </c>
      <c r="D365" s="15" t="n">
        <v>101</v>
      </c>
      <c r="E365" s="15" t="n">
        <v>114</v>
      </c>
      <c r="F365" s="15" t="n">
        <v>0</v>
      </c>
      <c r="G365" s="15" t="n">
        <v>0</v>
      </c>
      <c r="H365" s="15" t="n">
        <v>0</v>
      </c>
      <c r="I365" s="16" t="n">
        <v>0</v>
      </c>
      <c r="J365" s="15">
        <f>I365-F365</f>
        <v/>
      </c>
      <c r="K365" s="15">
        <f>H365-I365</f>
        <v/>
      </c>
      <c r="L365" s="15" t="n">
        <v>-0.00431</v>
      </c>
      <c r="M365" s="15" t="n"/>
      <c r="N365" s="17">
        <f>L365*J365</f>
        <v/>
      </c>
    </row>
    <row r="366" ht="13.5" customHeight="1">
      <c r="A366" s="14" t="n">
        <v>100431</v>
      </c>
      <c r="B366" s="15" t="inlineStr">
        <is>
          <t xml:space="preserve">VERJAY OTIS </t>
        </is>
      </c>
      <c r="C366" s="15" t="n">
        <v>4.16</v>
      </c>
      <c r="D366" s="15" t="n">
        <v>101</v>
      </c>
      <c r="E366" s="15" t="n">
        <v>114</v>
      </c>
      <c r="F366" s="15" t="n">
        <v>10.4</v>
      </c>
      <c r="G366" s="15" t="n">
        <v>0</v>
      </c>
      <c r="H366" s="15" t="n">
        <v>10.4</v>
      </c>
      <c r="I366" s="16" t="n">
        <v>10.4</v>
      </c>
      <c r="J366" s="15">
        <f>I366-F366</f>
        <v/>
      </c>
      <c r="K366" s="15">
        <f>H366-I366</f>
        <v/>
      </c>
      <c r="L366" s="15" t="n">
        <v>-0.00431</v>
      </c>
      <c r="M366" s="15" t="n"/>
      <c r="N366" s="17">
        <f>L366*J366</f>
        <v/>
      </c>
    </row>
    <row r="367" ht="13.5" customHeight="1">
      <c r="A367" s="14" t="n">
        <v>100450</v>
      </c>
      <c r="B367" s="15" t="inlineStr">
        <is>
          <t xml:space="preserve">ATHENS      </t>
        </is>
      </c>
      <c r="C367" s="15" t="n">
        <v>13.8</v>
      </c>
      <c r="D367" s="15" t="n">
        <v>101</v>
      </c>
      <c r="E367" s="15" t="n">
        <v>112</v>
      </c>
      <c r="F367" s="15" t="n">
        <v>0</v>
      </c>
      <c r="G367" s="15" t="n">
        <v>0</v>
      </c>
      <c r="H367" s="15" t="n">
        <v>0</v>
      </c>
      <c r="I367" s="16" t="n">
        <v>0</v>
      </c>
      <c r="J367" s="15">
        <f>I367-F367</f>
        <v/>
      </c>
      <c r="K367" s="15">
        <f>H367-I367</f>
        <v/>
      </c>
      <c r="L367" s="15" t="n">
        <v>-0.00431</v>
      </c>
      <c r="M367" s="15" t="n"/>
      <c r="N367" s="17">
        <f>L367*J367</f>
        <v/>
      </c>
    </row>
    <row r="368" ht="13.5" customHeight="1">
      <c r="A368" s="14" t="n">
        <v>100460</v>
      </c>
      <c r="B368" s="15" t="inlineStr">
        <is>
          <t xml:space="preserve">MONTY HYDRO </t>
        </is>
      </c>
      <c r="C368" s="15" t="n">
        <v>12</v>
      </c>
      <c r="D368" s="15" t="n">
        <v>101</v>
      </c>
      <c r="E368" s="15" t="n">
        <v>114</v>
      </c>
      <c r="F368" s="15" t="n">
        <v>28</v>
      </c>
      <c r="G368" s="15" t="n">
        <v>0</v>
      </c>
      <c r="H368" s="15" t="n">
        <v>28</v>
      </c>
      <c r="I368" s="16" t="n">
        <v>28</v>
      </c>
      <c r="J368" s="15">
        <f>I368-F368</f>
        <v/>
      </c>
      <c r="K368" s="15">
        <f>H368-I368</f>
        <v/>
      </c>
      <c r="L368" s="15" t="n">
        <v>-0.00431</v>
      </c>
      <c r="M368" s="15" t="n"/>
      <c r="N368" s="17">
        <f>L368*J368</f>
        <v/>
      </c>
    </row>
    <row r="369" ht="13.5" customHeight="1">
      <c r="A369" s="14" t="n">
        <v>100461</v>
      </c>
      <c r="B369" s="15" t="inlineStr">
        <is>
          <t xml:space="preserve">HARRIS HYD4 </t>
        </is>
      </c>
      <c r="C369" s="15" t="n">
        <v>2.4</v>
      </c>
      <c r="D369" s="15" t="n">
        <v>101</v>
      </c>
      <c r="E369" s="15" t="n">
        <v>114</v>
      </c>
      <c r="F369" s="15" t="n">
        <v>0</v>
      </c>
      <c r="G369" s="15" t="n">
        <v>0</v>
      </c>
      <c r="H369" s="15" t="n">
        <v>0</v>
      </c>
      <c r="I369" s="16" t="n">
        <v>0</v>
      </c>
      <c r="J369" s="15">
        <f>I369-F369</f>
        <v/>
      </c>
      <c r="K369" s="15">
        <f>H369-I369</f>
        <v/>
      </c>
      <c r="L369" s="15" t="n">
        <v>-0.00431</v>
      </c>
      <c r="M369" s="15" t="n"/>
      <c r="N369" s="17">
        <f>L369*J369</f>
        <v/>
      </c>
    </row>
    <row r="370" ht="13.5" customHeight="1">
      <c r="A370" s="14" t="n">
        <v>100462</v>
      </c>
      <c r="B370" s="15" t="inlineStr">
        <is>
          <t xml:space="preserve">DEER RIPS   </t>
        </is>
      </c>
      <c r="C370" s="15" t="n">
        <v>13.2</v>
      </c>
      <c r="D370" s="15" t="n">
        <v>101</v>
      </c>
      <c r="E370" s="15" t="n">
        <v>114</v>
      </c>
      <c r="F370" s="15" t="n">
        <v>9.199999999999999</v>
      </c>
      <c r="G370" s="15" t="n">
        <v>0</v>
      </c>
      <c r="H370" s="15" t="n">
        <v>9.199999999999999</v>
      </c>
      <c r="I370" s="16" t="n">
        <v>9.199999999999999</v>
      </c>
      <c r="J370" s="15">
        <f>I370-F370</f>
        <v/>
      </c>
      <c r="K370" s="15">
        <f>H370-I370</f>
        <v/>
      </c>
      <c r="L370" s="15" t="n">
        <v>-0.00431</v>
      </c>
      <c r="M370" s="15" t="n"/>
      <c r="N370" s="17">
        <f>L370*J370</f>
        <v/>
      </c>
    </row>
    <row r="371" ht="13.5" customHeight="1">
      <c r="A371" s="14" t="n">
        <v>100463</v>
      </c>
      <c r="B371" s="15" t="inlineStr">
        <is>
          <t>SKELTON HYD2</t>
        </is>
      </c>
      <c r="C371" s="15" t="n">
        <v>6.9</v>
      </c>
      <c r="D371" s="15" t="n">
        <v>101</v>
      </c>
      <c r="E371" s="15" t="n">
        <v>114</v>
      </c>
      <c r="F371" s="15" t="n">
        <v>0</v>
      </c>
      <c r="G371" s="15" t="n">
        <v>0</v>
      </c>
      <c r="H371" s="15" t="n">
        <v>0</v>
      </c>
      <c r="I371" s="16" t="n">
        <v>0</v>
      </c>
      <c r="J371" s="15">
        <f>I371-F371</f>
        <v/>
      </c>
      <c r="K371" s="15">
        <f>H371-I371</f>
        <v/>
      </c>
      <c r="L371" s="15" t="n">
        <v>-0.00431</v>
      </c>
      <c r="M371" s="15" t="n"/>
      <c r="N371" s="17">
        <f>L371*J371</f>
        <v/>
      </c>
    </row>
    <row r="372" ht="13.5" customHeight="1">
      <c r="A372" s="14" t="n">
        <v>100449</v>
      </c>
      <c r="B372" s="15" t="inlineStr">
        <is>
          <t xml:space="preserve">HIRAM HYDRO </t>
        </is>
      </c>
      <c r="C372" s="15" t="n">
        <v>2.4</v>
      </c>
      <c r="D372" s="15" t="n">
        <v>101</v>
      </c>
      <c r="E372" s="15" t="n">
        <v>114</v>
      </c>
      <c r="F372" s="15" t="n">
        <v>11.6</v>
      </c>
      <c r="G372" s="15" t="n">
        <v>0</v>
      </c>
      <c r="H372" s="15" t="n">
        <v>11.6</v>
      </c>
      <c r="I372" s="16" t="n">
        <v>11.6</v>
      </c>
      <c r="J372" s="15">
        <f>I372-F372</f>
        <v/>
      </c>
      <c r="K372" s="15">
        <f>H372-I372</f>
        <v/>
      </c>
      <c r="L372" s="15" t="n">
        <v>-0.00431</v>
      </c>
      <c r="M372" s="15" t="n"/>
      <c r="N372" s="17">
        <f>L372*J372</f>
        <v/>
      </c>
    </row>
    <row r="373" ht="13.5" customHeight="1">
      <c r="A373" s="14" t="n">
        <v>100464</v>
      </c>
      <c r="B373" s="15" t="inlineStr">
        <is>
          <t xml:space="preserve">ECO ME PTRR </t>
        </is>
      </c>
      <c r="C373" s="15" t="n">
        <v>13.2</v>
      </c>
      <c r="D373" s="15" t="n">
        <v>101</v>
      </c>
      <c r="E373" s="15" t="n">
        <v>114</v>
      </c>
      <c r="F373" s="15" t="n">
        <v>0</v>
      </c>
      <c r="G373" s="15" t="n">
        <v>0</v>
      </c>
      <c r="H373" s="15" t="n">
        <v>0</v>
      </c>
      <c r="I373" s="16" t="n">
        <v>0</v>
      </c>
      <c r="J373" s="15">
        <f>I373-F373</f>
        <v/>
      </c>
      <c r="K373" s="15">
        <f>H373-I373</f>
        <v/>
      </c>
      <c r="L373" s="15" t="n">
        <v>-0.0043</v>
      </c>
      <c r="M373" s="15" t="n"/>
      <c r="N373" s="17">
        <f>L373*J373</f>
        <v/>
      </c>
    </row>
    <row r="374" ht="13.5" customHeight="1">
      <c r="A374" s="14" t="n">
        <v>100492</v>
      </c>
      <c r="B374" s="15" t="inlineStr">
        <is>
          <t xml:space="preserve">CASCO BATT  </t>
        </is>
      </c>
      <c r="C374" s="15" t="n">
        <v>0.53</v>
      </c>
      <c r="D374" s="15" t="n">
        <v>101</v>
      </c>
      <c r="E374" s="15" t="n">
        <v>113</v>
      </c>
      <c r="F374" s="15" t="n">
        <v>0</v>
      </c>
      <c r="G374" s="15" t="n">
        <v>0</v>
      </c>
      <c r="H374" s="15" t="n">
        <v>0</v>
      </c>
      <c r="I374" s="16" t="n">
        <v>0</v>
      </c>
      <c r="J374" s="15">
        <f>I374-F374</f>
        <v/>
      </c>
      <c r="K374" s="15">
        <f>H374-I374</f>
        <v/>
      </c>
      <c r="L374" s="15" t="n">
        <v>-0.0043</v>
      </c>
      <c r="M374" s="15" t="n"/>
      <c r="N374" s="17">
        <f>L374*J374</f>
        <v/>
      </c>
    </row>
    <row r="375" ht="13.5" customHeight="1">
      <c r="A375" s="14" t="n">
        <v>100475</v>
      </c>
      <c r="B375" s="15" t="inlineStr">
        <is>
          <t>NORTH GORHAM</t>
        </is>
      </c>
      <c r="C375" s="15" t="n">
        <v>13.2</v>
      </c>
      <c r="D375" s="15" t="n">
        <v>101</v>
      </c>
      <c r="E375" s="15" t="n">
        <v>114</v>
      </c>
      <c r="F375" s="15" t="n">
        <v>0</v>
      </c>
      <c r="G375" s="15" t="n">
        <v>0</v>
      </c>
      <c r="H375" s="15" t="n">
        <v>0</v>
      </c>
      <c r="I375" s="16" t="n">
        <v>0</v>
      </c>
      <c r="J375" s="15">
        <f>I375-F375</f>
        <v/>
      </c>
      <c r="K375" s="15">
        <f>H375-I375</f>
        <v/>
      </c>
      <c r="L375" s="15" t="n">
        <v>-0.0043</v>
      </c>
      <c r="M375" s="15" t="n"/>
      <c r="N375" s="17">
        <f>L375*J375</f>
        <v/>
      </c>
    </row>
    <row r="376" ht="13.5" customHeight="1">
      <c r="A376" s="14" t="n">
        <v>100466</v>
      </c>
      <c r="B376" s="15" t="inlineStr">
        <is>
          <t xml:space="preserve">CAPE GT 5   </t>
        </is>
      </c>
      <c r="C376" s="15" t="n">
        <v>13.2</v>
      </c>
      <c r="D376" s="15" t="n">
        <v>101</v>
      </c>
      <c r="E376" s="15" t="n">
        <v>113</v>
      </c>
      <c r="F376" s="15" t="n">
        <v>0</v>
      </c>
      <c r="G376" s="15" t="n">
        <v>0</v>
      </c>
      <c r="H376" s="15" t="n">
        <v>0</v>
      </c>
      <c r="I376" s="16" t="n">
        <v>0</v>
      </c>
      <c r="J376" s="15">
        <f>I376-F376</f>
        <v/>
      </c>
      <c r="K376" s="15">
        <f>H376-I376</f>
        <v/>
      </c>
      <c r="L376" s="15" t="n">
        <v>-0.0043</v>
      </c>
      <c r="M376" s="15" t="n"/>
      <c r="N376" s="17">
        <f>L376*J376</f>
        <v/>
      </c>
    </row>
    <row r="377" ht="13.5" customHeight="1">
      <c r="A377" s="14" t="n">
        <v>100465</v>
      </c>
      <c r="B377" s="15" t="inlineStr">
        <is>
          <t xml:space="preserve">CAPE GT 4   </t>
        </is>
      </c>
      <c r="C377" s="15" t="n">
        <v>13.2</v>
      </c>
      <c r="D377" s="15" t="n">
        <v>101</v>
      </c>
      <c r="E377" s="15" t="n">
        <v>113</v>
      </c>
      <c r="F377" s="15" t="n">
        <v>0</v>
      </c>
      <c r="G377" s="15" t="n">
        <v>0</v>
      </c>
      <c r="H377" s="15" t="n">
        <v>0</v>
      </c>
      <c r="I377" s="16" t="n">
        <v>0</v>
      </c>
      <c r="J377" s="15">
        <f>I377-F377</f>
        <v/>
      </c>
      <c r="K377" s="15">
        <f>H377-I377</f>
        <v/>
      </c>
      <c r="L377" s="15" t="n">
        <v>-0.0043</v>
      </c>
      <c r="M377" s="15" t="n"/>
      <c r="N377" s="17">
        <f>L377*J377</f>
        <v/>
      </c>
    </row>
    <row r="378" ht="13.5" customHeight="1">
      <c r="A378" s="14" t="n">
        <v>100419</v>
      </c>
      <c r="B378" s="15" t="inlineStr">
        <is>
          <t>SAPPI WBRK10</t>
        </is>
      </c>
      <c r="C378" s="15" t="n">
        <v>13.8</v>
      </c>
      <c r="D378" s="15" t="n">
        <v>101</v>
      </c>
      <c r="E378" s="15" t="n">
        <v>112</v>
      </c>
      <c r="F378" s="15" t="n">
        <v>10.95</v>
      </c>
      <c r="G378" s="15" t="n">
        <v>0</v>
      </c>
      <c r="H378" s="15" t="n">
        <v>10.95</v>
      </c>
      <c r="I378" s="16" t="n">
        <v>10.95</v>
      </c>
      <c r="J378" s="15">
        <f>I378-F378</f>
        <v/>
      </c>
      <c r="K378" s="15">
        <f>H378-I378</f>
        <v/>
      </c>
      <c r="L378" s="15" t="n">
        <v>-0.0043</v>
      </c>
      <c r="M378" s="15" t="n"/>
      <c r="N378" s="17">
        <f>L378*J378</f>
        <v/>
      </c>
    </row>
    <row r="379" ht="13.5" customHeight="1">
      <c r="A379" s="14" t="n">
        <v>100388</v>
      </c>
      <c r="B379" s="15" t="inlineStr">
        <is>
          <t>WESTBROOK ST</t>
        </is>
      </c>
      <c r="C379" s="15" t="n">
        <v>18</v>
      </c>
      <c r="D379" s="15" t="n">
        <v>101</v>
      </c>
      <c r="E379" s="15" t="n">
        <v>113</v>
      </c>
      <c r="F379" s="15" t="n">
        <v>180.58</v>
      </c>
      <c r="G379" s="15" t="n">
        <v>0</v>
      </c>
      <c r="H379" s="15" t="n">
        <v>180.58</v>
      </c>
      <c r="I379" s="16" t="n">
        <v>180.58</v>
      </c>
      <c r="J379" s="15">
        <f>I379-F379</f>
        <v/>
      </c>
      <c r="K379" s="15">
        <f>H379-I379</f>
        <v/>
      </c>
      <c r="L379" s="15" t="n">
        <v>-0.0043</v>
      </c>
      <c r="M379" s="15" t="n"/>
      <c r="N379" s="17">
        <f>L379*J379</f>
        <v/>
      </c>
    </row>
    <row r="380" ht="13.5" customHeight="1">
      <c r="A380" s="14" t="n">
        <v>100387</v>
      </c>
      <c r="B380" s="15" t="inlineStr">
        <is>
          <t>WESTBROOK C2</t>
        </is>
      </c>
      <c r="C380" s="15" t="n">
        <v>18</v>
      </c>
      <c r="D380" s="15" t="n">
        <v>101</v>
      </c>
      <c r="E380" s="15" t="n">
        <v>113</v>
      </c>
      <c r="F380" s="15" t="n">
        <v>174.71</v>
      </c>
      <c r="G380" s="15" t="n">
        <v>0</v>
      </c>
      <c r="H380" s="15" t="n">
        <v>174.71</v>
      </c>
      <c r="I380" s="16" t="n">
        <v>174.71</v>
      </c>
      <c r="J380" s="15">
        <f>I380-F380</f>
        <v/>
      </c>
      <c r="K380" s="15">
        <f>H380-I380</f>
        <v/>
      </c>
      <c r="L380" s="15" t="n">
        <v>-0.0043</v>
      </c>
      <c r="M380" s="15" t="n"/>
      <c r="N380" s="17">
        <f>L380*J380</f>
        <v/>
      </c>
    </row>
    <row r="381" ht="13.5" customHeight="1">
      <c r="A381" s="14" t="n">
        <v>100386</v>
      </c>
      <c r="B381" s="15" t="inlineStr">
        <is>
          <t>WESTBROOK C1</t>
        </is>
      </c>
      <c r="C381" s="15" t="n">
        <v>18</v>
      </c>
      <c r="D381" s="15" t="n">
        <v>101</v>
      </c>
      <c r="E381" s="15" t="n">
        <v>113</v>
      </c>
      <c r="F381" s="15" t="n">
        <v>174.71</v>
      </c>
      <c r="G381" s="15" t="n">
        <v>0</v>
      </c>
      <c r="H381" s="15" t="n">
        <v>174.71</v>
      </c>
      <c r="I381" s="16" t="n">
        <v>174.71</v>
      </c>
      <c r="J381" s="15">
        <f>I381-F381</f>
        <v/>
      </c>
      <c r="K381" s="15">
        <f>H381-I381</f>
        <v/>
      </c>
      <c r="L381" s="15" t="n">
        <v>-0.0043</v>
      </c>
      <c r="M381" s="15" t="n"/>
      <c r="N381" s="17">
        <f>L381*J381</f>
        <v/>
      </c>
    </row>
    <row r="382" ht="13.5" customHeight="1">
      <c r="A382" s="14" t="n">
        <v>100368</v>
      </c>
      <c r="B382" s="15" t="inlineStr">
        <is>
          <t xml:space="preserve">YARMOUTH #4 </t>
        </is>
      </c>
      <c r="C382" s="15" t="n">
        <v>22</v>
      </c>
      <c r="D382" s="15" t="n">
        <v>101</v>
      </c>
      <c r="E382" s="15" t="n">
        <v>113</v>
      </c>
      <c r="F382" s="15" t="n">
        <v>0</v>
      </c>
      <c r="G382" s="15" t="n">
        <v>0</v>
      </c>
      <c r="H382" s="15" t="n">
        <v>0</v>
      </c>
      <c r="I382" s="16" t="n">
        <v>0</v>
      </c>
      <c r="J382" s="15">
        <f>I382-F382</f>
        <v/>
      </c>
      <c r="K382" s="15">
        <f>H382-I382</f>
        <v/>
      </c>
      <c r="L382" s="15" t="n">
        <v>-0.0043</v>
      </c>
      <c r="M382" s="15" t="n"/>
      <c r="N382" s="17">
        <f>L382*J382</f>
        <v/>
      </c>
    </row>
    <row r="383" ht="13.5" customHeight="1">
      <c r="A383" s="14" t="n">
        <v>100367</v>
      </c>
      <c r="B383" s="15" t="inlineStr">
        <is>
          <t xml:space="preserve">YARMOUTH #3 </t>
        </is>
      </c>
      <c r="C383" s="15" t="n">
        <v>14.4</v>
      </c>
      <c r="D383" s="15" t="n">
        <v>101</v>
      </c>
      <c r="E383" s="15" t="n">
        <v>113</v>
      </c>
      <c r="F383" s="15" t="n">
        <v>116</v>
      </c>
      <c r="G383" s="15" t="n">
        <v>0</v>
      </c>
      <c r="H383" s="15" t="n">
        <v>116</v>
      </c>
      <c r="I383" s="16" t="n">
        <v>116</v>
      </c>
      <c r="J383" s="15">
        <f>I383-F383</f>
        <v/>
      </c>
      <c r="K383" s="15">
        <f>H383-I383</f>
        <v/>
      </c>
      <c r="L383" s="15" t="n">
        <v>-0.0043</v>
      </c>
      <c r="M383" s="15" t="n"/>
      <c r="N383" s="17">
        <f>L383*J383</f>
        <v/>
      </c>
    </row>
    <row r="384" ht="13.5" customHeight="1">
      <c r="A384" s="14" t="n">
        <v>100418</v>
      </c>
      <c r="B384" s="15" t="inlineStr">
        <is>
          <t>SAPPI WBRK 9</t>
        </is>
      </c>
      <c r="C384" s="15" t="n">
        <v>13.8</v>
      </c>
      <c r="D384" s="15" t="n">
        <v>101</v>
      </c>
      <c r="E384" s="15" t="n">
        <v>112</v>
      </c>
      <c r="F384" s="15" t="n">
        <v>32.12</v>
      </c>
      <c r="G384" s="15" t="n">
        <v>0</v>
      </c>
      <c r="H384" s="15" t="n">
        <v>32.12</v>
      </c>
      <c r="I384" s="16" t="n">
        <v>32.12</v>
      </c>
      <c r="J384" s="15">
        <f>I384-F384</f>
        <v/>
      </c>
      <c r="K384" s="15">
        <f>H384-I384</f>
        <v/>
      </c>
      <c r="L384" s="15" t="n">
        <v>-0.0043</v>
      </c>
      <c r="M384" s="15" t="n"/>
      <c r="N384" s="17">
        <f>L384*J384</f>
        <v/>
      </c>
    </row>
    <row r="385" ht="13.5" customHeight="1">
      <c r="A385" s="14" t="n">
        <v>105464</v>
      </c>
      <c r="B385" s="15" t="inlineStr">
        <is>
          <t>NEWINGTON_G1</t>
        </is>
      </c>
      <c r="C385" s="15" t="n">
        <v>24</v>
      </c>
      <c r="D385" s="15" t="n">
        <v>101</v>
      </c>
      <c r="E385" s="15" t="n">
        <v>603</v>
      </c>
      <c r="F385" s="15" t="n">
        <v>407.5</v>
      </c>
      <c r="G385" s="15" t="n">
        <v>0</v>
      </c>
      <c r="H385" s="15" t="n">
        <v>407.5</v>
      </c>
      <c r="I385" s="16" t="n">
        <v>407.5</v>
      </c>
      <c r="J385" s="15">
        <f>I385-F385</f>
        <v/>
      </c>
      <c r="K385" s="15">
        <f>H385-I385</f>
        <v/>
      </c>
      <c r="L385" s="15" t="n">
        <v>-0.00424</v>
      </c>
      <c r="M385" s="15" t="n"/>
      <c r="N385" s="17">
        <f>L385*J385</f>
        <v/>
      </c>
    </row>
    <row r="386" ht="13.5" customHeight="1">
      <c r="A386" s="14" t="n">
        <v>105476</v>
      </c>
      <c r="B386" s="15" t="inlineStr">
        <is>
          <t>NEWINGTON_C1</t>
        </is>
      </c>
      <c r="C386" s="15" t="n">
        <v>18</v>
      </c>
      <c r="D386" s="15" t="n">
        <v>101</v>
      </c>
      <c r="E386" s="15" t="n">
        <v>603</v>
      </c>
      <c r="F386" s="15" t="n">
        <v>175.28</v>
      </c>
      <c r="G386" s="15" t="n">
        <v>0</v>
      </c>
      <c r="H386" s="15" t="n">
        <v>175.28</v>
      </c>
      <c r="I386" s="16" t="n">
        <v>175.28</v>
      </c>
      <c r="J386" s="15">
        <f>I386-F386</f>
        <v/>
      </c>
      <c r="K386" s="15">
        <f>H386-I386</f>
        <v/>
      </c>
      <c r="L386" s="15" t="n">
        <v>-0.00424</v>
      </c>
      <c r="M386" s="15" t="n"/>
      <c r="N386" s="17">
        <f>L386*J386</f>
        <v/>
      </c>
    </row>
    <row r="387" ht="13.5" customHeight="1">
      <c r="A387" s="14" t="n">
        <v>105477</v>
      </c>
      <c r="B387" s="15" t="inlineStr">
        <is>
          <t>NEWINGTON_C2</t>
        </is>
      </c>
      <c r="C387" s="15" t="n">
        <v>18</v>
      </c>
      <c r="D387" s="15" t="n">
        <v>101</v>
      </c>
      <c r="E387" s="15" t="n">
        <v>603</v>
      </c>
      <c r="F387" s="15" t="n">
        <v>175.28</v>
      </c>
      <c r="G387" s="15" t="n">
        <v>0</v>
      </c>
      <c r="H387" s="15" t="n">
        <v>175.28</v>
      </c>
      <c r="I387" s="16" t="n">
        <v>175.28</v>
      </c>
      <c r="J387" s="15">
        <f>I387-F387</f>
        <v/>
      </c>
      <c r="K387" s="15">
        <f>H387-I387</f>
        <v/>
      </c>
      <c r="L387" s="15" t="n">
        <v>-0.00424</v>
      </c>
      <c r="M387" s="15" t="n"/>
      <c r="N387" s="17">
        <f>L387*J387</f>
        <v/>
      </c>
    </row>
    <row r="388" ht="13.5" customHeight="1">
      <c r="A388" s="14" t="n">
        <v>105478</v>
      </c>
      <c r="B388" s="15" t="inlineStr">
        <is>
          <t>NEWINGTON_S1</t>
        </is>
      </c>
      <c r="C388" s="15" t="n">
        <v>18</v>
      </c>
      <c r="D388" s="15" t="n">
        <v>101</v>
      </c>
      <c r="E388" s="15" t="n">
        <v>603</v>
      </c>
      <c r="F388" s="15" t="n">
        <v>208.95</v>
      </c>
      <c r="G388" s="15" t="n">
        <v>0</v>
      </c>
      <c r="H388" s="15" t="n">
        <v>208.95</v>
      </c>
      <c r="I388" s="16" t="n">
        <v>208.95</v>
      </c>
      <c r="J388" s="15">
        <f>I388-F388</f>
        <v/>
      </c>
      <c r="K388" s="15">
        <f>H388-I388</f>
        <v/>
      </c>
      <c r="L388" s="15" t="n">
        <v>-0.00424</v>
      </c>
      <c r="M388" s="15" t="n"/>
      <c r="N388" s="17">
        <f>L388*J388</f>
        <v/>
      </c>
    </row>
    <row r="389" ht="13.5" customHeight="1">
      <c r="A389" s="14" t="n">
        <v>116505</v>
      </c>
      <c r="B389" s="15" t="inlineStr">
        <is>
          <t xml:space="preserve">BERKSHRE_G1 </t>
        </is>
      </c>
      <c r="C389" s="15" t="n">
        <v>21</v>
      </c>
      <c r="D389" s="15" t="n">
        <v>101</v>
      </c>
      <c r="E389" s="15" t="n">
        <v>1333</v>
      </c>
      <c r="F389" s="15" t="n">
        <v>270</v>
      </c>
      <c r="G389" s="15" t="n">
        <v>0</v>
      </c>
      <c r="H389" s="15" t="n">
        <v>270</v>
      </c>
      <c r="I389" s="16" t="n">
        <v>270</v>
      </c>
      <c r="J389" s="15">
        <f>I389-F389</f>
        <v/>
      </c>
      <c r="K389" s="15">
        <f>H389-I389</f>
        <v/>
      </c>
      <c r="L389" s="15" t="n">
        <v>-0.00423</v>
      </c>
      <c r="M389" s="15" t="n"/>
      <c r="N389" s="17">
        <f>L389*J389</f>
        <v/>
      </c>
    </row>
    <row r="390" ht="13.5" customHeight="1">
      <c r="A390" s="14" t="n">
        <v>105568</v>
      </c>
      <c r="B390" s="15" t="inlineStr">
        <is>
          <t xml:space="preserve">SEABROOK_G1 </t>
        </is>
      </c>
      <c r="C390" s="15" t="n">
        <v>25</v>
      </c>
      <c r="D390" s="15" t="n">
        <v>101</v>
      </c>
      <c r="E390" s="15" t="n">
        <v>603</v>
      </c>
      <c r="F390" s="15" t="n">
        <v>1309.28</v>
      </c>
      <c r="G390" s="15" t="n">
        <v>0</v>
      </c>
      <c r="H390" s="15" t="n">
        <v>1309.28</v>
      </c>
      <c r="I390" s="16" t="n">
        <v>1309.28</v>
      </c>
      <c r="J390" s="15">
        <f>I390-F390</f>
        <v/>
      </c>
      <c r="K390" s="15">
        <f>H390-I390</f>
        <v/>
      </c>
      <c r="L390" s="15" t="n">
        <v>-0.00417</v>
      </c>
      <c r="M390" s="15" t="n"/>
      <c r="N390" s="17">
        <f>L390*J390</f>
        <v/>
      </c>
    </row>
    <row r="391" ht="13.5" customHeight="1">
      <c r="A391" s="14" t="n">
        <v>114086</v>
      </c>
      <c r="B391" s="15" t="inlineStr">
        <is>
          <t xml:space="preserve">BOOT HYD G2 </t>
        </is>
      </c>
      <c r="C391" s="15" t="n">
        <v>4.16</v>
      </c>
      <c r="D391" s="15" t="n">
        <v>101</v>
      </c>
      <c r="E391" s="15" t="n">
        <v>1120</v>
      </c>
      <c r="F391" s="15" t="n">
        <v>9</v>
      </c>
      <c r="G391" s="15" t="n">
        <v>0</v>
      </c>
      <c r="H391" s="15" t="n">
        <v>9</v>
      </c>
      <c r="I391" s="16" t="n">
        <v>9</v>
      </c>
      <c r="J391" s="15">
        <f>I391-F391</f>
        <v/>
      </c>
      <c r="K391" s="15">
        <f>H391-I391</f>
        <v/>
      </c>
      <c r="L391" s="15" t="n">
        <v>-0.00414</v>
      </c>
      <c r="M391" s="15" t="n"/>
      <c r="N391" s="17">
        <f>L391*J391</f>
        <v/>
      </c>
    </row>
    <row r="392" ht="13.5" customHeight="1">
      <c r="A392" s="14" t="n">
        <v>114026</v>
      </c>
      <c r="B392" s="15" t="inlineStr">
        <is>
          <t xml:space="preserve">PERRY ST 3  </t>
        </is>
      </c>
      <c r="C392" s="15" t="n">
        <v>13.8</v>
      </c>
      <c r="D392" s="15" t="n">
        <v>101</v>
      </c>
      <c r="E392" s="15" t="n">
        <v>1120</v>
      </c>
      <c r="F392" s="15" t="n">
        <v>0.64</v>
      </c>
      <c r="G392" s="15" t="n">
        <v>0</v>
      </c>
      <c r="H392" s="15" t="n">
        <v>0.64</v>
      </c>
      <c r="I392" s="16" t="n">
        <v>0.64</v>
      </c>
      <c r="J392" s="15">
        <f>I392-F392</f>
        <v/>
      </c>
      <c r="K392" s="15">
        <f>H392-I392</f>
        <v/>
      </c>
      <c r="L392" s="15" t="n">
        <v>-0.00414</v>
      </c>
      <c r="M392" s="15" t="n"/>
      <c r="N392" s="17">
        <f>L392*J392</f>
        <v/>
      </c>
    </row>
    <row r="393" ht="13.5" customHeight="1">
      <c r="A393" s="14" t="n">
        <v>114047</v>
      </c>
      <c r="B393" s="15" t="inlineStr">
        <is>
          <t xml:space="preserve">LENERGIA CT </t>
        </is>
      </c>
      <c r="C393" s="15" t="n">
        <v>13.8</v>
      </c>
      <c r="D393" s="15" t="n">
        <v>101</v>
      </c>
      <c r="E393" s="15" t="n">
        <v>1120</v>
      </c>
      <c r="F393" s="15" t="n">
        <v>50.43</v>
      </c>
      <c r="G393" s="15" t="n">
        <v>0</v>
      </c>
      <c r="H393" s="15" t="n">
        <v>50.43</v>
      </c>
      <c r="I393" s="16" t="n">
        <v>50.43</v>
      </c>
      <c r="J393" s="15">
        <f>I393-F393</f>
        <v/>
      </c>
      <c r="K393" s="15">
        <f>H393-I393</f>
        <v/>
      </c>
      <c r="L393" s="15" t="n">
        <v>-0.00414</v>
      </c>
      <c r="M393" s="15" t="n"/>
      <c r="N393" s="17">
        <f>L393*J393</f>
        <v/>
      </c>
    </row>
    <row r="394" ht="13.5" customHeight="1">
      <c r="A394" s="14" t="n">
        <v>114048</v>
      </c>
      <c r="B394" s="15" t="inlineStr">
        <is>
          <t xml:space="preserve">LENERGIA ST </t>
        </is>
      </c>
      <c r="C394" s="15" t="n">
        <v>13.8</v>
      </c>
      <c r="D394" s="15" t="n">
        <v>101</v>
      </c>
      <c r="E394" s="15" t="n">
        <v>1120</v>
      </c>
      <c r="F394" s="15" t="n">
        <v>23.57</v>
      </c>
      <c r="G394" s="15" t="n">
        <v>0</v>
      </c>
      <c r="H394" s="15" t="n">
        <v>23.57</v>
      </c>
      <c r="I394" s="16" t="n">
        <v>23.57</v>
      </c>
      <c r="J394" s="15">
        <f>I394-F394</f>
        <v/>
      </c>
      <c r="K394" s="15">
        <f>H394-I394</f>
        <v/>
      </c>
      <c r="L394" s="15" t="n">
        <v>-0.00414</v>
      </c>
      <c r="M394" s="15" t="n"/>
      <c r="N394" s="17">
        <f>L394*J394</f>
        <v/>
      </c>
    </row>
    <row r="395" ht="13.5" customHeight="1">
      <c r="A395" s="14" t="n">
        <v>114085</v>
      </c>
      <c r="B395" s="15" t="inlineStr">
        <is>
          <t xml:space="preserve">BOOT HYD G1 </t>
        </is>
      </c>
      <c r="C395" s="15" t="n">
        <v>4.16</v>
      </c>
      <c r="D395" s="15" t="n">
        <v>101</v>
      </c>
      <c r="E395" s="15" t="n">
        <v>1120</v>
      </c>
      <c r="F395" s="15" t="n">
        <v>9</v>
      </c>
      <c r="G395" s="15" t="n">
        <v>0</v>
      </c>
      <c r="H395" s="15" t="n">
        <v>9</v>
      </c>
      <c r="I395" s="16" t="n">
        <v>9</v>
      </c>
      <c r="J395" s="15">
        <f>I395-F395</f>
        <v/>
      </c>
      <c r="K395" s="15">
        <f>H395-I395</f>
        <v/>
      </c>
      <c r="L395" s="15" t="n">
        <v>-0.00414</v>
      </c>
      <c r="M395" s="15" t="n"/>
      <c r="N395" s="17">
        <f>L395*J395</f>
        <v/>
      </c>
    </row>
    <row r="396" ht="13.5" customHeight="1">
      <c r="A396" s="14" t="n">
        <v>114067</v>
      </c>
      <c r="B396" s="15" t="inlineStr">
        <is>
          <t>LAWRENCE HYD</t>
        </is>
      </c>
      <c r="C396" s="15" t="n">
        <v>4.16</v>
      </c>
      <c r="D396" s="15" t="n">
        <v>101</v>
      </c>
      <c r="E396" s="15" t="n">
        <v>1120</v>
      </c>
      <c r="F396" s="15" t="n">
        <v>9.4</v>
      </c>
      <c r="G396" s="15" t="n">
        <v>0</v>
      </c>
      <c r="H396" s="15" t="n">
        <v>9.4</v>
      </c>
      <c r="I396" s="16" t="n">
        <v>9.4</v>
      </c>
      <c r="J396" s="15">
        <f>I396-F396</f>
        <v/>
      </c>
      <c r="K396" s="15">
        <f>H396-I396</f>
        <v/>
      </c>
      <c r="L396" s="15" t="n">
        <v>-0.00412</v>
      </c>
      <c r="M396" s="15" t="n"/>
      <c r="N396" s="17">
        <f>L396*J396</f>
        <v/>
      </c>
    </row>
    <row r="397" ht="13.5" customHeight="1">
      <c r="A397" s="14" t="n">
        <v>114858</v>
      </c>
      <c r="B397" s="15" t="inlineStr">
        <is>
          <t>MILFRD MA CT</t>
        </is>
      </c>
      <c r="C397" s="15" t="n">
        <v>13.8</v>
      </c>
      <c r="D397" s="15" t="n">
        <v>101</v>
      </c>
      <c r="E397" s="15" t="n">
        <v>1140</v>
      </c>
      <c r="F397" s="15" t="n">
        <v>109.83</v>
      </c>
      <c r="G397" s="15" t="n">
        <v>0</v>
      </c>
      <c r="H397" s="15" t="n">
        <v>109.83</v>
      </c>
      <c r="I397" s="16" t="n">
        <v>109.83</v>
      </c>
      <c r="J397" s="15">
        <f>I397-F397</f>
        <v/>
      </c>
      <c r="K397" s="15">
        <f>H397-I397</f>
        <v/>
      </c>
      <c r="L397" s="15" t="n">
        <v>-0.00408</v>
      </c>
      <c r="M397" s="15" t="n"/>
      <c r="N397" s="17">
        <f>L397*J397</f>
        <v/>
      </c>
    </row>
    <row r="398" ht="13.5" customHeight="1">
      <c r="A398" s="14" t="n">
        <v>114859</v>
      </c>
      <c r="B398" s="15" t="inlineStr">
        <is>
          <t>MILFRD MA ST</t>
        </is>
      </c>
      <c r="C398" s="15" t="n">
        <v>13.8</v>
      </c>
      <c r="D398" s="15" t="n">
        <v>101</v>
      </c>
      <c r="E398" s="15" t="n">
        <v>1140</v>
      </c>
      <c r="F398" s="15" t="n">
        <v>92.17</v>
      </c>
      <c r="G398" s="15" t="n">
        <v>0</v>
      </c>
      <c r="H398" s="15" t="n">
        <v>92.17</v>
      </c>
      <c r="I398" s="16" t="n">
        <v>92.17</v>
      </c>
      <c r="J398" s="15">
        <f>I398-F398</f>
        <v/>
      </c>
      <c r="K398" s="15">
        <f>H398-I398</f>
        <v/>
      </c>
      <c r="L398" s="15" t="n">
        <v>-0.00408</v>
      </c>
      <c r="M398" s="15" t="n"/>
      <c r="N398" s="17">
        <f>L398*J398</f>
        <v/>
      </c>
    </row>
    <row r="399" ht="13.5" customHeight="1">
      <c r="A399" s="14" t="n">
        <v>113073</v>
      </c>
      <c r="B399" s="15" t="inlineStr">
        <is>
          <t xml:space="preserve">PALMER      </t>
        </is>
      </c>
      <c r="C399" s="15" t="n">
        <v>23</v>
      </c>
      <c r="D399" s="15" t="n">
        <v>101</v>
      </c>
      <c r="E399" s="15" t="n">
        <v>1100</v>
      </c>
      <c r="F399" s="15" t="n">
        <v>0</v>
      </c>
      <c r="G399" s="15" t="n">
        <v>0</v>
      </c>
      <c r="H399" s="15" t="n">
        <v>0</v>
      </c>
      <c r="I399" s="16" t="n">
        <v>0</v>
      </c>
      <c r="J399" s="15">
        <f>I399-F399</f>
        <v/>
      </c>
      <c r="K399" s="15">
        <f>H399-I399</f>
        <v/>
      </c>
      <c r="L399" s="15" t="n">
        <v>-0.00407</v>
      </c>
      <c r="M399" s="15" t="n"/>
      <c r="N399" s="17">
        <f>L399*J399</f>
        <v/>
      </c>
    </row>
    <row r="400" ht="13.5" customHeight="1">
      <c r="A400" s="14" t="n">
        <v>993012</v>
      </c>
      <c r="B400" s="15" t="inlineStr">
        <is>
          <t xml:space="preserve">SUN_PALMER  </t>
        </is>
      </c>
      <c r="C400" s="15" t="n">
        <v>115</v>
      </c>
      <c r="D400" s="15" t="n">
        <v>101</v>
      </c>
      <c r="E400" s="15" t="n">
        <v>1100</v>
      </c>
      <c r="F400" s="15" t="n">
        <v>19.2</v>
      </c>
      <c r="G400" s="15" t="n">
        <v>0</v>
      </c>
      <c r="H400" s="15" t="n">
        <v>19.2</v>
      </c>
      <c r="I400" s="16" t="n">
        <v>19.2</v>
      </c>
      <c r="J400" s="15">
        <f>I400-F400</f>
        <v/>
      </c>
      <c r="K400" s="15">
        <f>H400-I400</f>
        <v/>
      </c>
      <c r="L400" s="15" t="n">
        <v>-0.00407</v>
      </c>
      <c r="M400" s="15" t="n"/>
      <c r="N400" s="17">
        <f>L400*J400</f>
        <v/>
      </c>
    </row>
    <row r="401" ht="13.5" customHeight="1">
      <c r="A401" s="14" t="n">
        <v>993969</v>
      </c>
      <c r="B401" s="15" t="inlineStr">
        <is>
          <t>BAT_BILERC~1</t>
        </is>
      </c>
      <c r="C401" s="15" t="n">
        <v>115</v>
      </c>
      <c r="D401" s="15" t="n">
        <v>101</v>
      </c>
      <c r="E401" s="15" t="n">
        <v>1120</v>
      </c>
      <c r="F401" s="15" t="n">
        <v>150</v>
      </c>
      <c r="G401" s="15" t="n">
        <v>0</v>
      </c>
      <c r="H401" s="15" t="n">
        <v>150</v>
      </c>
      <c r="I401" s="16" t="n">
        <v>150</v>
      </c>
      <c r="J401" s="15">
        <f>I401-F401</f>
        <v/>
      </c>
      <c r="K401" s="15">
        <f>H401-I401</f>
        <v/>
      </c>
      <c r="L401" s="15" t="n">
        <v>-0.00402</v>
      </c>
      <c r="M401" s="15" t="n"/>
      <c r="N401" s="17">
        <f>L401*J401</f>
        <v/>
      </c>
    </row>
    <row r="402" ht="13.5" customHeight="1">
      <c r="A402" s="14" t="n">
        <v>993017</v>
      </c>
      <c r="B402" s="15" t="inlineStr">
        <is>
          <t>SUN_FLOREN~1</t>
        </is>
      </c>
      <c r="C402" s="15" t="n">
        <v>115</v>
      </c>
      <c r="D402" s="15" t="n">
        <v>101</v>
      </c>
      <c r="E402" s="15" t="n">
        <v>1100</v>
      </c>
      <c r="F402" s="15" t="n">
        <v>0</v>
      </c>
      <c r="G402" s="15" t="n">
        <v>0</v>
      </c>
      <c r="H402" s="15" t="n">
        <v>0</v>
      </c>
      <c r="I402" s="16" t="n">
        <v>0</v>
      </c>
      <c r="J402" s="15">
        <f>I402-F402</f>
        <v/>
      </c>
      <c r="K402" s="15">
        <f>H402-I402</f>
        <v/>
      </c>
      <c r="L402" s="15" t="n">
        <v>-0.00401</v>
      </c>
      <c r="M402" s="15" t="n"/>
      <c r="N402" s="17">
        <f>L402*J402</f>
        <v/>
      </c>
    </row>
    <row r="403" ht="13.5" customHeight="1">
      <c r="A403" s="14" t="n">
        <v>114069</v>
      </c>
      <c r="B403" s="15" t="inlineStr">
        <is>
          <t>WHLABRATR NA</t>
        </is>
      </c>
      <c r="C403" s="15" t="n">
        <v>13.8</v>
      </c>
      <c r="D403" s="15" t="n">
        <v>101</v>
      </c>
      <c r="E403" s="15" t="n">
        <v>1120</v>
      </c>
      <c r="F403" s="15" t="n">
        <v>40</v>
      </c>
      <c r="G403" s="15" t="n">
        <v>0</v>
      </c>
      <c r="H403" s="15" t="n">
        <v>40</v>
      </c>
      <c r="I403" s="16" t="n">
        <v>40</v>
      </c>
      <c r="J403" s="15">
        <f>I403-F403</f>
        <v/>
      </c>
      <c r="K403" s="15">
        <f>H403-I403</f>
        <v/>
      </c>
      <c r="L403" s="15" t="n">
        <v>-0.00398</v>
      </c>
      <c r="M403" s="15" t="n"/>
      <c r="N403" s="17">
        <f>L403*J403</f>
        <v/>
      </c>
    </row>
    <row r="404" ht="13.5" customHeight="1">
      <c r="A404" s="14" t="n">
        <v>114070</v>
      </c>
      <c r="B404" s="15" t="inlineStr">
        <is>
          <t>OGDEN-MARTIN</t>
        </is>
      </c>
      <c r="C404" s="15" t="n">
        <v>13.8</v>
      </c>
      <c r="D404" s="15" t="n">
        <v>101</v>
      </c>
      <c r="E404" s="15" t="n">
        <v>1120</v>
      </c>
      <c r="F404" s="15" t="n">
        <v>41.68</v>
      </c>
      <c r="G404" s="15" t="n">
        <v>0</v>
      </c>
      <c r="H404" s="15" t="n">
        <v>41.68</v>
      </c>
      <c r="I404" s="16" t="n">
        <v>41.68</v>
      </c>
      <c r="J404" s="15">
        <f>I404-F404</f>
        <v/>
      </c>
      <c r="K404" s="15">
        <f>H404-I404</f>
        <v/>
      </c>
      <c r="L404" s="15" t="n">
        <v>-0.00398</v>
      </c>
      <c r="M404" s="15" t="n"/>
      <c r="N404" s="17">
        <f>L404*J404</f>
        <v/>
      </c>
    </row>
    <row r="405" ht="13.5" customHeight="1">
      <c r="A405" s="14" t="n">
        <v>993997</v>
      </c>
      <c r="B405" s="15" t="inlineStr">
        <is>
          <t>DFO NG_MID~1</t>
        </is>
      </c>
      <c r="C405" s="15" t="n">
        <v>115</v>
      </c>
      <c r="D405" s="15" t="n">
        <v>101</v>
      </c>
      <c r="E405" s="15" t="n">
        <v>1120</v>
      </c>
      <c r="F405" s="15" t="n">
        <v>23</v>
      </c>
      <c r="G405" s="15" t="n">
        <v>0</v>
      </c>
      <c r="H405" s="15" t="n">
        <v>23</v>
      </c>
      <c r="I405" s="16" t="n">
        <v>23</v>
      </c>
      <c r="J405" s="15">
        <f>I405-F405</f>
        <v/>
      </c>
      <c r="K405" s="15">
        <f>H405-I405</f>
        <v/>
      </c>
      <c r="L405" s="15" t="n">
        <v>-0.00389</v>
      </c>
      <c r="M405" s="15" t="n"/>
      <c r="N405" s="17">
        <f>L405*J405</f>
        <v/>
      </c>
    </row>
    <row r="406" ht="13.5" customHeight="1">
      <c r="A406" s="14" t="n">
        <v>114713</v>
      </c>
      <c r="B406" s="15" t="inlineStr">
        <is>
          <t>WATERS RVRJ1</t>
        </is>
      </c>
      <c r="C406" s="15" t="n">
        <v>13.8</v>
      </c>
      <c r="D406" s="15" t="n">
        <v>101</v>
      </c>
      <c r="E406" s="15" t="n">
        <v>1242</v>
      </c>
      <c r="F406" s="15" t="n">
        <v>16.44</v>
      </c>
      <c r="G406" s="15" t="n">
        <v>0</v>
      </c>
      <c r="H406" s="15" t="n">
        <v>16.44</v>
      </c>
      <c r="I406" s="16" t="n">
        <v>16.44</v>
      </c>
      <c r="J406" s="15">
        <f>I406-F406</f>
        <v/>
      </c>
      <c r="K406" s="15">
        <f>H406-I406</f>
        <v/>
      </c>
      <c r="L406" s="15" t="n">
        <v>-0.00381</v>
      </c>
      <c r="M406" s="15" t="n"/>
      <c r="N406" s="17">
        <f>L406*J406</f>
        <v/>
      </c>
    </row>
    <row r="407" ht="13.5" customHeight="1">
      <c r="A407" s="14" t="n">
        <v>114714</v>
      </c>
      <c r="B407" s="15" t="inlineStr">
        <is>
          <t>WATERS RVRJ2</t>
        </is>
      </c>
      <c r="C407" s="15" t="n">
        <v>13.8</v>
      </c>
      <c r="D407" s="15" t="n">
        <v>101</v>
      </c>
      <c r="E407" s="15" t="n">
        <v>1242</v>
      </c>
      <c r="F407" s="15" t="n">
        <v>30.79</v>
      </c>
      <c r="G407" s="15" t="n">
        <v>0</v>
      </c>
      <c r="H407" s="15" t="n">
        <v>30.79</v>
      </c>
      <c r="I407" s="16" t="n">
        <v>30.79</v>
      </c>
      <c r="J407" s="15">
        <f>I407-F407</f>
        <v/>
      </c>
      <c r="K407" s="15">
        <f>H407-I407</f>
        <v/>
      </c>
      <c r="L407" s="15" t="n">
        <v>-0.00381</v>
      </c>
      <c r="M407" s="15" t="n"/>
      <c r="N407" s="17">
        <f>L407*J407</f>
        <v/>
      </c>
    </row>
    <row r="408" ht="13.5" customHeight="1">
      <c r="A408" s="14" t="n">
        <v>114716</v>
      </c>
      <c r="B408" s="15" t="inlineStr">
        <is>
          <t xml:space="preserve">MMWEC WR    </t>
        </is>
      </c>
      <c r="C408" s="15" t="n">
        <v>13.8</v>
      </c>
      <c r="D408" s="15" t="n">
        <v>101</v>
      </c>
      <c r="E408" s="15" t="n">
        <v>1242</v>
      </c>
      <c r="F408" s="15" t="n">
        <v>57.97</v>
      </c>
      <c r="G408" s="15" t="n">
        <v>0</v>
      </c>
      <c r="H408" s="15" t="n">
        <v>57.97</v>
      </c>
      <c r="I408" s="16" t="n">
        <v>57.97</v>
      </c>
      <c r="J408" s="15">
        <f>I408-F408</f>
        <v/>
      </c>
      <c r="K408" s="15">
        <f>H408-I408</f>
        <v/>
      </c>
      <c r="L408" s="15" t="n">
        <v>-0.00381</v>
      </c>
      <c r="M408" s="15" t="n"/>
      <c r="N408" s="17">
        <f>L408*J408</f>
        <v/>
      </c>
    </row>
    <row r="409" ht="13.5" customHeight="1">
      <c r="A409" s="14" t="n">
        <v>994421</v>
      </c>
      <c r="B409" s="15" t="inlineStr">
        <is>
          <t>DFO NG_WAT~1</t>
        </is>
      </c>
      <c r="C409" s="15" t="n">
        <v>115</v>
      </c>
      <c r="D409" s="15" t="n">
        <v>101</v>
      </c>
      <c r="E409" s="15" t="n">
        <v>1130</v>
      </c>
      <c r="F409" s="15" t="n">
        <v>61.85</v>
      </c>
      <c r="G409" s="15" t="n">
        <v>0</v>
      </c>
      <c r="H409" s="15" t="n">
        <v>61.85</v>
      </c>
      <c r="I409" s="16" t="n">
        <v>61.85</v>
      </c>
      <c r="J409" s="15">
        <f>I409-F409</f>
        <v/>
      </c>
      <c r="K409" s="15">
        <f>H409-I409</f>
        <v/>
      </c>
      <c r="L409" s="15" t="n">
        <v>-0.00381</v>
      </c>
      <c r="M409" s="15" t="n"/>
      <c r="N409" s="17">
        <f>L409*J409</f>
        <v/>
      </c>
    </row>
    <row r="410" ht="13.5" customHeight="1">
      <c r="A410" s="14" t="n">
        <v>114485</v>
      </c>
      <c r="B410" s="15" t="inlineStr">
        <is>
          <t xml:space="preserve">SALEM 5ST   </t>
        </is>
      </c>
      <c r="C410" s="15" t="n">
        <v>13.8</v>
      </c>
      <c r="D410" s="15" t="n">
        <v>101</v>
      </c>
      <c r="E410" s="15" t="n">
        <v>1130</v>
      </c>
      <c r="F410" s="15" t="n">
        <v>133.75</v>
      </c>
      <c r="G410" s="15" t="n">
        <v>0</v>
      </c>
      <c r="H410" s="15" t="n">
        <v>133.75</v>
      </c>
      <c r="I410" s="16" t="n">
        <v>133.75</v>
      </c>
      <c r="J410" s="15">
        <f>I410-F410</f>
        <v/>
      </c>
      <c r="K410" s="15">
        <f>H410-I410</f>
        <v/>
      </c>
      <c r="L410" s="15" t="n">
        <v>-0.00378</v>
      </c>
      <c r="M410" s="15" t="n"/>
      <c r="N410" s="17">
        <f>L410*J410</f>
        <v/>
      </c>
    </row>
    <row r="411" ht="13.5" customHeight="1">
      <c r="A411" s="14" t="n">
        <v>114487</v>
      </c>
      <c r="B411" s="15" t="inlineStr">
        <is>
          <t xml:space="preserve">SALEM 6CT   </t>
        </is>
      </c>
      <c r="C411" s="15" t="n">
        <v>18</v>
      </c>
      <c r="D411" s="15" t="n">
        <v>101</v>
      </c>
      <c r="E411" s="15" t="n">
        <v>1130</v>
      </c>
      <c r="F411" s="15" t="n">
        <v>203.25</v>
      </c>
      <c r="G411" s="15" t="n">
        <v>0</v>
      </c>
      <c r="H411" s="15" t="n">
        <v>203.25</v>
      </c>
      <c r="I411" s="16" t="n">
        <v>203.25</v>
      </c>
      <c r="J411" s="15">
        <f>I411-F411</f>
        <v/>
      </c>
      <c r="K411" s="15">
        <f>H411-I411</f>
        <v/>
      </c>
      <c r="L411" s="15" t="n">
        <v>-0.00378</v>
      </c>
      <c r="M411" s="15" t="n"/>
      <c r="N411" s="17">
        <f>L411*J411</f>
        <v/>
      </c>
    </row>
    <row r="412" ht="13.5" customHeight="1">
      <c r="A412" s="14" t="n">
        <v>114484</v>
      </c>
      <c r="B412" s="15" t="inlineStr">
        <is>
          <t xml:space="preserve">SALEM 5CT   </t>
        </is>
      </c>
      <c r="C412" s="15" t="n">
        <v>18</v>
      </c>
      <c r="D412" s="15" t="n">
        <v>101</v>
      </c>
      <c r="E412" s="15" t="n">
        <v>1130</v>
      </c>
      <c r="F412" s="15" t="n">
        <v>203.25</v>
      </c>
      <c r="G412" s="15" t="n">
        <v>0</v>
      </c>
      <c r="H412" s="15" t="n">
        <v>203.25</v>
      </c>
      <c r="I412" s="16" t="n">
        <v>203.25</v>
      </c>
      <c r="J412" s="15">
        <f>I412-F412</f>
        <v/>
      </c>
      <c r="K412" s="15">
        <f>H412-I412</f>
        <v/>
      </c>
      <c r="L412" s="15" t="n">
        <v>-0.00378</v>
      </c>
      <c r="M412" s="15" t="n"/>
      <c r="N412" s="17">
        <f>L412*J412</f>
        <v/>
      </c>
    </row>
    <row r="413" ht="13.5" customHeight="1">
      <c r="A413" s="14" t="n">
        <v>114488</v>
      </c>
      <c r="B413" s="15" t="inlineStr">
        <is>
          <t xml:space="preserve">SALEM 6ST   </t>
        </is>
      </c>
      <c r="C413" s="15" t="n">
        <v>13.8</v>
      </c>
      <c r="D413" s="15" t="n">
        <v>101</v>
      </c>
      <c r="E413" s="15" t="n">
        <v>1130</v>
      </c>
      <c r="F413" s="15" t="n">
        <v>133.75</v>
      </c>
      <c r="G413" s="15" t="n">
        <v>0</v>
      </c>
      <c r="H413" s="15" t="n">
        <v>133.75</v>
      </c>
      <c r="I413" s="16" t="n">
        <v>133.75</v>
      </c>
      <c r="J413" s="15">
        <f>I413-F413</f>
        <v/>
      </c>
      <c r="K413" s="15">
        <f>H413-I413</f>
        <v/>
      </c>
      <c r="L413" s="15" t="n">
        <v>-0.00378</v>
      </c>
      <c r="M413" s="15" t="n"/>
      <c r="N413" s="17">
        <f>L413*J413</f>
        <v/>
      </c>
    </row>
    <row r="414" ht="13.5" customHeight="1">
      <c r="A414" s="14" t="n">
        <v>114729</v>
      </c>
      <c r="B414" s="15" t="inlineStr">
        <is>
          <t>MARBLEHEAD B</t>
        </is>
      </c>
      <c r="C414" s="15" t="n">
        <v>23</v>
      </c>
      <c r="D414" s="15" t="n">
        <v>101</v>
      </c>
      <c r="E414" s="15" t="n">
        <v>1246</v>
      </c>
      <c r="F414" s="15" t="n">
        <v>2.5</v>
      </c>
      <c r="G414" s="15" t="n">
        <v>0</v>
      </c>
      <c r="H414" s="15" t="n">
        <v>2.5</v>
      </c>
      <c r="I414" s="16" t="n">
        <v>2.5</v>
      </c>
      <c r="J414" s="15">
        <f>I414-F414</f>
        <v/>
      </c>
      <c r="K414" s="15">
        <f>H414-I414</f>
        <v/>
      </c>
      <c r="L414" s="15" t="n">
        <v>-0.00377</v>
      </c>
      <c r="M414" s="15" t="n"/>
      <c r="N414" s="17">
        <f>L414*J414</f>
        <v/>
      </c>
    </row>
    <row r="415" ht="13.5" customHeight="1">
      <c r="A415" s="14" t="n">
        <v>114728</v>
      </c>
      <c r="B415" s="15" t="inlineStr">
        <is>
          <t>MARBLEHEAD A</t>
        </is>
      </c>
      <c r="C415" s="15" t="n">
        <v>23</v>
      </c>
      <c r="D415" s="15" t="n">
        <v>101</v>
      </c>
      <c r="E415" s="15" t="n">
        <v>1246</v>
      </c>
      <c r="F415" s="15" t="n">
        <v>2.5</v>
      </c>
      <c r="G415" s="15" t="n">
        <v>0</v>
      </c>
      <c r="H415" s="15" t="n">
        <v>2.5</v>
      </c>
      <c r="I415" s="16" t="n">
        <v>2.5</v>
      </c>
      <c r="J415" s="15">
        <f>I415-F415</f>
        <v/>
      </c>
      <c r="K415" s="15">
        <f>H415-I415</f>
        <v/>
      </c>
      <c r="L415" s="15" t="n">
        <v>-0.00377</v>
      </c>
      <c r="M415" s="15" t="n"/>
      <c r="N415" s="17">
        <f>L415*J415</f>
        <v/>
      </c>
    </row>
    <row r="416" ht="13.5" customHeight="1">
      <c r="A416" s="14" t="n">
        <v>113128</v>
      </c>
      <c r="B416" s="15" t="inlineStr">
        <is>
          <t xml:space="preserve">WARREN_A    </t>
        </is>
      </c>
      <c r="C416" s="15" t="n">
        <v>0.34</v>
      </c>
      <c r="D416" s="15" t="n">
        <v>101</v>
      </c>
      <c r="E416" s="15" t="n">
        <v>1100</v>
      </c>
      <c r="F416" s="15" t="n">
        <v>0</v>
      </c>
      <c r="G416" s="15" t="n">
        <v>0</v>
      </c>
      <c r="H416" s="15" t="n">
        <v>0</v>
      </c>
      <c r="I416" s="16" t="n">
        <v>0</v>
      </c>
      <c r="J416" s="15">
        <f>I416-F416</f>
        <v/>
      </c>
      <c r="K416" s="15">
        <f>H416-I416</f>
        <v/>
      </c>
      <c r="L416" s="15" t="n">
        <v>-0.00372</v>
      </c>
      <c r="M416" s="15" t="n"/>
      <c r="N416" s="17">
        <f>L416*J416</f>
        <v/>
      </c>
    </row>
    <row r="417" ht="13.5" customHeight="1">
      <c r="A417" s="14" t="n">
        <v>113129</v>
      </c>
      <c r="B417" s="15" t="inlineStr">
        <is>
          <t xml:space="preserve">WARREN_B    </t>
        </is>
      </c>
      <c r="C417" s="15" t="n">
        <v>0.34</v>
      </c>
      <c r="D417" s="15" t="n">
        <v>101</v>
      </c>
      <c r="E417" s="15" t="n">
        <v>1100</v>
      </c>
      <c r="F417" s="15" t="n">
        <v>0</v>
      </c>
      <c r="G417" s="15" t="n">
        <v>0</v>
      </c>
      <c r="H417" s="15" t="n">
        <v>0</v>
      </c>
      <c r="I417" s="16" t="n">
        <v>0</v>
      </c>
      <c r="J417" s="15">
        <f>I417-F417</f>
        <v/>
      </c>
      <c r="K417" s="15">
        <f>H417-I417</f>
        <v/>
      </c>
      <c r="L417" s="15" t="n">
        <v>-0.00372</v>
      </c>
      <c r="M417" s="15" t="n"/>
      <c r="N417" s="17">
        <f>L417*J417</f>
        <v/>
      </c>
    </row>
    <row r="418" ht="13.5" customHeight="1">
      <c r="A418" s="14" t="n">
        <v>113130</v>
      </c>
      <c r="B418" s="15" t="inlineStr">
        <is>
          <t xml:space="preserve">WARREN_C    </t>
        </is>
      </c>
      <c r="C418" s="15" t="n">
        <v>0.36</v>
      </c>
      <c r="D418" s="15" t="n">
        <v>101</v>
      </c>
      <c r="E418" s="15" t="n">
        <v>1100</v>
      </c>
      <c r="F418" s="15" t="n">
        <v>0</v>
      </c>
      <c r="G418" s="15" t="n">
        <v>0</v>
      </c>
      <c r="H418" s="15" t="n">
        <v>0</v>
      </c>
      <c r="I418" s="16" t="n">
        <v>0</v>
      </c>
      <c r="J418" s="15">
        <f>I418-F418</f>
        <v/>
      </c>
      <c r="K418" s="15">
        <f>H418-I418</f>
        <v/>
      </c>
      <c r="L418" s="15" t="n">
        <v>-0.00372</v>
      </c>
      <c r="M418" s="15" t="n"/>
      <c r="N418" s="17">
        <f>L418*J418</f>
        <v/>
      </c>
    </row>
    <row r="419" ht="13.5" customHeight="1">
      <c r="A419" s="14" t="n">
        <v>993004</v>
      </c>
      <c r="B419" s="15" t="inlineStr">
        <is>
          <t>SUN_LITL R~1</t>
        </is>
      </c>
      <c r="C419" s="15" t="n">
        <v>115</v>
      </c>
      <c r="D419" s="15" t="n">
        <v>101</v>
      </c>
      <c r="E419" s="15" t="n">
        <v>1100</v>
      </c>
      <c r="F419" s="15" t="n">
        <v>24.91</v>
      </c>
      <c r="G419" s="15" t="n">
        <v>0</v>
      </c>
      <c r="H419" s="15" t="n">
        <v>24.91</v>
      </c>
      <c r="I419" s="16" t="n">
        <v>24.91</v>
      </c>
      <c r="J419" s="15">
        <f>I419-F419</f>
        <v/>
      </c>
      <c r="K419" s="15">
        <f>H419-I419</f>
        <v/>
      </c>
      <c r="L419" s="15" t="n">
        <v>-0.00372</v>
      </c>
      <c r="M419" s="15" t="n"/>
      <c r="N419" s="17">
        <f>L419*J419</f>
        <v/>
      </c>
    </row>
    <row r="420" ht="13.5" customHeight="1">
      <c r="A420" s="14" t="n">
        <v>911550</v>
      </c>
      <c r="B420" s="15" t="inlineStr">
        <is>
          <t xml:space="preserve">PH2_DGEN    </t>
        </is>
      </c>
      <c r="C420" s="15" t="n">
        <v>345</v>
      </c>
      <c r="D420" s="15" t="n">
        <v>101</v>
      </c>
      <c r="E420" s="15" t="n">
        <v>1120</v>
      </c>
      <c r="F420" s="15" t="n">
        <v>353.9</v>
      </c>
      <c r="G420" s="15" t="n">
        <v>0</v>
      </c>
      <c r="H420" s="15" t="n">
        <v>700</v>
      </c>
      <c r="I420" s="16" t="n">
        <v>408.52</v>
      </c>
      <c r="J420" s="15">
        <f>I420-F420</f>
        <v/>
      </c>
      <c r="K420" s="15">
        <f>H420-I420</f>
        <v/>
      </c>
      <c r="L420" s="15" t="n">
        <v>-0.0037</v>
      </c>
      <c r="M420" s="15" t="n"/>
      <c r="N420" s="17">
        <f>L420*J420</f>
        <v/>
      </c>
    </row>
    <row r="421" ht="13.5" customHeight="1">
      <c r="A421" s="14" t="n">
        <v>111080</v>
      </c>
      <c r="B421" s="15" t="inlineStr">
        <is>
          <t xml:space="preserve">W MEDWAY J4 </t>
        </is>
      </c>
      <c r="C421" s="15" t="n">
        <v>13.8</v>
      </c>
      <c r="D421" s="15" t="n">
        <v>101</v>
      </c>
      <c r="E421" s="15" t="n">
        <v>1023</v>
      </c>
      <c r="F421" s="15" t="n">
        <v>97.40000000000001</v>
      </c>
      <c r="G421" s="15" t="n">
        <v>0</v>
      </c>
      <c r="H421" s="15" t="n">
        <v>97.40000000000001</v>
      </c>
      <c r="I421" s="16" t="n">
        <v>97.40000000000001</v>
      </c>
      <c r="J421" s="15">
        <f>I421-F421</f>
        <v/>
      </c>
      <c r="K421" s="15">
        <f>H421-I421</f>
        <v/>
      </c>
      <c r="L421" s="15" t="n">
        <v>-0.00365</v>
      </c>
      <c r="M421" s="15" t="n"/>
      <c r="N421" s="17">
        <f>L421*J421</f>
        <v/>
      </c>
    </row>
    <row r="422" ht="13.5" customHeight="1">
      <c r="A422" s="14" t="n">
        <v>111081</v>
      </c>
      <c r="B422" s="15" t="inlineStr">
        <is>
          <t xml:space="preserve">W MEDWAY J5 </t>
        </is>
      </c>
      <c r="C422" s="15" t="n">
        <v>13.8</v>
      </c>
      <c r="D422" s="15" t="n">
        <v>101</v>
      </c>
      <c r="E422" s="15" t="n">
        <v>1023</v>
      </c>
      <c r="F422" s="15" t="n">
        <v>97.40000000000001</v>
      </c>
      <c r="G422" s="15" t="n">
        <v>0</v>
      </c>
      <c r="H422" s="15" t="n">
        <v>97.40000000000001</v>
      </c>
      <c r="I422" s="16" t="n">
        <v>97.40000000000001</v>
      </c>
      <c r="J422" s="15">
        <f>I422-F422</f>
        <v/>
      </c>
      <c r="K422" s="15">
        <f>H422-I422</f>
        <v/>
      </c>
      <c r="L422" s="15" t="n">
        <v>-0.00365</v>
      </c>
      <c r="M422" s="15" t="n"/>
      <c r="N422" s="17">
        <f>L422*J422</f>
        <v/>
      </c>
    </row>
    <row r="423" ht="13.5" customHeight="1">
      <c r="A423" s="14" t="n">
        <v>111083</v>
      </c>
      <c r="B423" s="15" t="inlineStr">
        <is>
          <t xml:space="preserve">W MEDWAY J3 </t>
        </is>
      </c>
      <c r="C423" s="15" t="n">
        <v>13.8</v>
      </c>
      <c r="D423" s="15" t="n">
        <v>101</v>
      </c>
      <c r="E423" s="15" t="n">
        <v>1023</v>
      </c>
      <c r="F423" s="15" t="n">
        <v>57.5</v>
      </c>
      <c r="G423" s="15" t="n">
        <v>0</v>
      </c>
      <c r="H423" s="15" t="n">
        <v>57.5</v>
      </c>
      <c r="I423" s="16" t="n">
        <v>57.5</v>
      </c>
      <c r="J423" s="15">
        <f>I423-F423</f>
        <v/>
      </c>
      <c r="K423" s="15">
        <f>H423-I423</f>
        <v/>
      </c>
      <c r="L423" s="15" t="n">
        <v>-0.00365</v>
      </c>
      <c r="M423" s="15" t="n"/>
      <c r="N423" s="17">
        <f>L423*J423</f>
        <v/>
      </c>
    </row>
    <row r="424" ht="13.5" customHeight="1">
      <c r="A424" s="14" t="n">
        <v>990759</v>
      </c>
      <c r="B424" s="15" t="inlineStr">
        <is>
          <t>BAT_MYSTIC~1</t>
        </is>
      </c>
      <c r="C424" s="15" t="n">
        <v>345</v>
      </c>
      <c r="D424" s="15" t="n">
        <v>101</v>
      </c>
      <c r="E424" s="15" t="n">
        <v>1000</v>
      </c>
      <c r="F424" s="15" t="n">
        <v>276</v>
      </c>
      <c r="G424" s="15" t="n">
        <v>0</v>
      </c>
      <c r="H424" s="15" t="n">
        <v>276</v>
      </c>
      <c r="I424" s="16" t="n">
        <v>276</v>
      </c>
      <c r="J424" s="15">
        <f>I424-F424</f>
        <v/>
      </c>
      <c r="K424" s="15">
        <f>H424-I424</f>
        <v/>
      </c>
      <c r="L424" s="15" t="n">
        <v>-0.00364</v>
      </c>
      <c r="M424" s="15" t="n"/>
      <c r="N424" s="17">
        <f>L424*J424</f>
        <v/>
      </c>
    </row>
    <row r="425" ht="13.5" customHeight="1">
      <c r="A425" s="14" t="n">
        <v>991802</v>
      </c>
      <c r="B425" s="15" t="inlineStr">
        <is>
          <t>BAT_MYSTIC_R</t>
        </is>
      </c>
      <c r="C425" s="15" t="n">
        <v>345</v>
      </c>
      <c r="D425" s="15" t="n">
        <v>101</v>
      </c>
      <c r="E425" s="15" t="n">
        <v>1000</v>
      </c>
      <c r="F425" s="15" t="n">
        <v>507</v>
      </c>
      <c r="G425" s="15" t="n">
        <v>0</v>
      </c>
      <c r="H425" s="15" t="n">
        <v>507</v>
      </c>
      <c r="I425" s="16" t="n">
        <v>507</v>
      </c>
      <c r="J425" s="15">
        <f>I425-F425</f>
        <v/>
      </c>
      <c r="K425" s="15">
        <f>H425-I425</f>
        <v/>
      </c>
      <c r="L425" s="15" t="n">
        <v>-0.00364</v>
      </c>
      <c r="M425" s="15" t="n"/>
      <c r="N425" s="17">
        <f>L425*J425</f>
        <v/>
      </c>
    </row>
    <row r="426" ht="13.5" customHeight="1">
      <c r="A426" s="14" t="n">
        <v>121841</v>
      </c>
      <c r="B426" s="15" t="inlineStr">
        <is>
          <t xml:space="preserve">NUTMEG_G    </t>
        </is>
      </c>
      <c r="C426" s="15" t="n">
        <v>0.42</v>
      </c>
      <c r="D426" s="15" t="n">
        <v>101</v>
      </c>
      <c r="E426" s="15" t="n">
        <v>1653</v>
      </c>
      <c r="F426" s="15" t="n">
        <v>0</v>
      </c>
      <c r="G426" s="15" t="n">
        <v>0</v>
      </c>
      <c r="H426" s="15" t="n">
        <v>0</v>
      </c>
      <c r="I426" s="16" t="n">
        <v>0</v>
      </c>
      <c r="J426" s="15">
        <f>I426-F426</f>
        <v/>
      </c>
      <c r="K426" s="15">
        <f>H426-I426</f>
        <v/>
      </c>
      <c r="L426" s="15" t="n">
        <v>-0.00359</v>
      </c>
      <c r="M426" s="15" t="n"/>
      <c r="N426" s="17">
        <f>L426*J426</f>
        <v/>
      </c>
    </row>
    <row r="427" ht="13.5" customHeight="1">
      <c r="A427" s="14" t="n">
        <v>999993</v>
      </c>
      <c r="B427" s="15" t="inlineStr">
        <is>
          <t xml:space="preserve">SUN_SCITICO </t>
        </is>
      </c>
      <c r="C427" s="15" t="n">
        <v>115</v>
      </c>
      <c r="D427" s="15" t="n">
        <v>101</v>
      </c>
      <c r="E427" s="15" t="n">
        <v>1650</v>
      </c>
      <c r="F427" s="15" t="n">
        <v>0</v>
      </c>
      <c r="G427" s="15" t="n">
        <v>0</v>
      </c>
      <c r="H427" s="15" t="n">
        <v>0</v>
      </c>
      <c r="I427" s="16" t="n">
        <v>0</v>
      </c>
      <c r="J427" s="15">
        <f>I427-F427</f>
        <v/>
      </c>
      <c r="K427" s="15">
        <f>H427-I427</f>
        <v/>
      </c>
      <c r="L427" s="15" t="n">
        <v>-0.00359</v>
      </c>
      <c r="M427" s="15" t="n"/>
      <c r="N427" s="17">
        <f>L427*J427</f>
        <v/>
      </c>
    </row>
    <row r="428" ht="13.5" customHeight="1">
      <c r="A428" s="14" t="n">
        <v>116452</v>
      </c>
      <c r="B428" s="15" t="inlineStr">
        <is>
          <t>HADLEY FALLS</t>
        </is>
      </c>
      <c r="C428" s="15" t="n">
        <v>6.6</v>
      </c>
      <c r="D428" s="15" t="n">
        <v>101</v>
      </c>
      <c r="E428" s="15" t="n">
        <v>1334</v>
      </c>
      <c r="F428" s="15" t="n">
        <v>14.95</v>
      </c>
      <c r="G428" s="15" t="n">
        <v>0</v>
      </c>
      <c r="H428" s="15" t="n">
        <v>14.95</v>
      </c>
      <c r="I428" s="16" t="n">
        <v>14.95</v>
      </c>
      <c r="J428" s="15">
        <f>I428-F428</f>
        <v/>
      </c>
      <c r="K428" s="15">
        <f>H428-I428</f>
        <v/>
      </c>
      <c r="L428" s="15" t="n">
        <v>-0.00354</v>
      </c>
      <c r="M428" s="15" t="n"/>
      <c r="N428" s="17">
        <f>L428*J428</f>
        <v/>
      </c>
    </row>
    <row r="429" ht="13.5" customHeight="1">
      <c r="A429" s="14" t="n">
        <v>114465</v>
      </c>
      <c r="B429" s="15" t="inlineStr">
        <is>
          <t>RESCO-SAUGUS</t>
        </is>
      </c>
      <c r="C429" s="15" t="n">
        <v>13.8</v>
      </c>
      <c r="D429" s="15" t="n">
        <v>101</v>
      </c>
      <c r="E429" s="15" t="n">
        <v>1130</v>
      </c>
      <c r="F429" s="15" t="n">
        <v>32.79</v>
      </c>
      <c r="G429" s="15" t="n">
        <v>0</v>
      </c>
      <c r="H429" s="15" t="n">
        <v>32.79</v>
      </c>
      <c r="I429" s="16" t="n">
        <v>32.79</v>
      </c>
      <c r="J429" s="15">
        <f>I429-F429</f>
        <v/>
      </c>
      <c r="K429" s="15">
        <f>H429-I429</f>
        <v/>
      </c>
      <c r="L429" s="15" t="n">
        <v>-0.00353</v>
      </c>
      <c r="M429" s="15" t="n"/>
      <c r="N429" s="17">
        <f>L429*J429</f>
        <v/>
      </c>
    </row>
    <row r="430" ht="13.5" customHeight="1">
      <c r="A430" s="14" t="n">
        <v>114474</v>
      </c>
      <c r="B430" s="15" t="inlineStr">
        <is>
          <t>GE RIVER S&amp;U</t>
        </is>
      </c>
      <c r="C430" s="15" t="n">
        <v>13.8</v>
      </c>
      <c r="D430" s="15" t="n">
        <v>101</v>
      </c>
      <c r="E430" s="15" t="n">
        <v>1130</v>
      </c>
      <c r="F430" s="15" t="n">
        <v>1.14</v>
      </c>
      <c r="G430" s="15" t="n">
        <v>0</v>
      </c>
      <c r="H430" s="15" t="n">
        <v>1.14</v>
      </c>
      <c r="I430" s="16" t="n">
        <v>1.14</v>
      </c>
      <c r="J430" s="15">
        <f>I430-F430</f>
        <v/>
      </c>
      <c r="K430" s="15">
        <f>H430-I430</f>
        <v/>
      </c>
      <c r="L430" s="15" t="n">
        <v>-0.00346</v>
      </c>
      <c r="M430" s="15" t="n"/>
      <c r="N430" s="17">
        <f>L430*J430</f>
        <v/>
      </c>
    </row>
    <row r="431" ht="13.5" customHeight="1">
      <c r="A431" s="14" t="n">
        <v>114470</v>
      </c>
      <c r="B431" s="15" t="inlineStr">
        <is>
          <t>GE RIVER R&amp;T</t>
        </is>
      </c>
      <c r="C431" s="15" t="n">
        <v>13.8</v>
      </c>
      <c r="D431" s="15" t="n">
        <v>101</v>
      </c>
      <c r="E431" s="15" t="n">
        <v>1130</v>
      </c>
      <c r="F431" s="15" t="n">
        <v>1.14</v>
      </c>
      <c r="G431" s="15" t="n">
        <v>0</v>
      </c>
      <c r="H431" s="15" t="n">
        <v>1.14</v>
      </c>
      <c r="I431" s="16" t="n">
        <v>1.14</v>
      </c>
      <c r="J431" s="15">
        <f>I431-F431</f>
        <v/>
      </c>
      <c r="K431" s="15">
        <f>H431-I431</f>
        <v/>
      </c>
      <c r="L431" s="15" t="n">
        <v>-0.00346</v>
      </c>
      <c r="M431" s="15" t="n"/>
      <c r="N431" s="17">
        <f>L431*J431</f>
        <v/>
      </c>
    </row>
    <row r="432" ht="13.5" customHeight="1">
      <c r="A432" s="14" t="n">
        <v>990804</v>
      </c>
      <c r="B432" s="15" t="inlineStr">
        <is>
          <t>SUN BAT_BU~1</t>
        </is>
      </c>
      <c r="C432" s="15" t="n">
        <v>115</v>
      </c>
      <c r="D432" s="15" t="n">
        <v>101</v>
      </c>
      <c r="E432" s="15" t="n">
        <v>1000</v>
      </c>
      <c r="F432" s="15" t="n">
        <v>5.5</v>
      </c>
      <c r="G432" s="15" t="n">
        <v>0</v>
      </c>
      <c r="H432" s="15" t="n">
        <v>5.5</v>
      </c>
      <c r="I432" s="16" t="n">
        <v>5.5</v>
      </c>
      <c r="J432" s="15">
        <f>I432-F432</f>
        <v/>
      </c>
      <c r="K432" s="15">
        <f>H432-I432</f>
        <v/>
      </c>
      <c r="L432" s="15" t="n">
        <v>-0.00345</v>
      </c>
      <c r="M432" s="15" t="n"/>
      <c r="N432" s="17">
        <f>L432*J432</f>
        <v/>
      </c>
    </row>
    <row r="433" ht="13.5" customHeight="1">
      <c r="A433" s="14" t="n">
        <v>993118</v>
      </c>
      <c r="B433" s="15" t="inlineStr">
        <is>
          <t>SUN_5 CORN~1</t>
        </is>
      </c>
      <c r="C433" s="15" t="n">
        <v>115</v>
      </c>
      <c r="D433" s="15" t="n">
        <v>101</v>
      </c>
      <c r="E433" s="15" t="n">
        <v>1100</v>
      </c>
      <c r="F433" s="15" t="n">
        <v>0</v>
      </c>
      <c r="G433" s="15" t="n">
        <v>0</v>
      </c>
      <c r="H433" s="15" t="n">
        <v>0</v>
      </c>
      <c r="I433" s="16" t="n">
        <v>0</v>
      </c>
      <c r="J433" s="15">
        <f>I433-F433</f>
        <v/>
      </c>
      <c r="K433" s="15">
        <f>H433-I433</f>
        <v/>
      </c>
      <c r="L433" s="15" t="n">
        <v>-0.00344</v>
      </c>
      <c r="M433" s="15" t="n"/>
      <c r="N433" s="17">
        <f>L433*J433</f>
        <v/>
      </c>
    </row>
    <row r="434" ht="13.5" customHeight="1">
      <c r="A434" s="14" t="n">
        <v>116458</v>
      </c>
      <c r="B434" s="15" t="inlineStr">
        <is>
          <t>FRONT STREET</t>
        </is>
      </c>
      <c r="C434" s="15" t="n">
        <v>4.16</v>
      </c>
      <c r="D434" s="15" t="n">
        <v>101</v>
      </c>
      <c r="E434" s="15" t="n">
        <v>1334</v>
      </c>
      <c r="F434" s="15" t="n">
        <v>0</v>
      </c>
      <c r="G434" s="15" t="n">
        <v>0</v>
      </c>
      <c r="H434" s="15" t="n">
        <v>0</v>
      </c>
      <c r="I434" s="16" t="n">
        <v>0</v>
      </c>
      <c r="J434" s="15">
        <f>I434-F434</f>
        <v/>
      </c>
      <c r="K434" s="15">
        <f>H434-I434</f>
        <v/>
      </c>
      <c r="L434" s="15" t="n">
        <v>-0.00342</v>
      </c>
      <c r="M434" s="15" t="n"/>
      <c r="N434" s="17">
        <f>L434*J434</f>
        <v/>
      </c>
    </row>
    <row r="435" ht="13.5" customHeight="1">
      <c r="A435" s="14" t="n">
        <v>991104</v>
      </c>
      <c r="B435" s="15" t="inlineStr">
        <is>
          <t>DFO NG_KEN~1</t>
        </is>
      </c>
      <c r="C435" s="15" t="n">
        <v>115</v>
      </c>
      <c r="D435" s="15" t="n">
        <v>101</v>
      </c>
      <c r="E435" s="15" t="n">
        <v>1010</v>
      </c>
      <c r="F435" s="15" t="n">
        <v>30</v>
      </c>
      <c r="G435" s="15" t="n">
        <v>0</v>
      </c>
      <c r="H435" s="15" t="n">
        <v>30</v>
      </c>
      <c r="I435" s="16" t="n">
        <v>30</v>
      </c>
      <c r="J435" s="15">
        <f>I435-F435</f>
        <v/>
      </c>
      <c r="K435" s="15">
        <f>H435-I435</f>
        <v/>
      </c>
      <c r="L435" s="15" t="n">
        <v>-0.0034</v>
      </c>
      <c r="M435" s="15" t="n"/>
      <c r="N435" s="17">
        <f>L435*J435</f>
        <v/>
      </c>
    </row>
    <row r="436" ht="13.5" customHeight="1">
      <c r="A436" s="14" t="n">
        <v>111123</v>
      </c>
      <c r="B436" s="15" t="inlineStr">
        <is>
          <t>KENDALL ST B</t>
        </is>
      </c>
      <c r="C436" s="15" t="n">
        <v>13.8</v>
      </c>
      <c r="D436" s="15" t="n">
        <v>101</v>
      </c>
      <c r="E436" s="15" t="n">
        <v>1013</v>
      </c>
      <c r="F436" s="15" t="n">
        <v>27.75</v>
      </c>
      <c r="G436" s="15" t="n">
        <v>0</v>
      </c>
      <c r="H436" s="15" t="n">
        <v>27.75</v>
      </c>
      <c r="I436" s="16" t="n">
        <v>27.75</v>
      </c>
      <c r="J436" s="15">
        <f>I436-F436</f>
        <v/>
      </c>
      <c r="K436" s="15">
        <f>H436-I436</f>
        <v/>
      </c>
      <c r="L436" s="15" t="n">
        <v>-0.0034</v>
      </c>
      <c r="M436" s="15" t="n"/>
      <c r="N436" s="17">
        <f>L436*J436</f>
        <v/>
      </c>
    </row>
    <row r="437" ht="13.5" customHeight="1">
      <c r="A437" s="14" t="n">
        <v>111126</v>
      </c>
      <c r="B437" s="15" t="inlineStr">
        <is>
          <t xml:space="preserve">KENDALL CT  </t>
        </is>
      </c>
      <c r="C437" s="15" t="n">
        <v>18</v>
      </c>
      <c r="D437" s="15" t="n">
        <v>101</v>
      </c>
      <c r="E437" s="15" t="n">
        <v>1013</v>
      </c>
      <c r="F437" s="15" t="n">
        <v>170</v>
      </c>
      <c r="G437" s="15" t="n">
        <v>0</v>
      </c>
      <c r="H437" s="15" t="n">
        <v>170</v>
      </c>
      <c r="I437" s="16" t="n">
        <v>170</v>
      </c>
      <c r="J437" s="15">
        <f>I437-F437</f>
        <v/>
      </c>
      <c r="K437" s="15">
        <f>H437-I437</f>
        <v/>
      </c>
      <c r="L437" s="15" t="n">
        <v>-0.0034</v>
      </c>
      <c r="M437" s="15" t="n"/>
      <c r="N437" s="17">
        <f>L437*J437</f>
        <v/>
      </c>
    </row>
    <row r="438" ht="13.5" customHeight="1">
      <c r="A438" s="14" t="n">
        <v>111127</v>
      </c>
      <c r="B438" s="15" t="inlineStr">
        <is>
          <t xml:space="preserve">E CAMBRIDGE </t>
        </is>
      </c>
      <c r="C438" s="15" t="n">
        <v>13.8</v>
      </c>
      <c r="D438" s="15" t="n">
        <v>101</v>
      </c>
      <c r="E438" s="15" t="n">
        <v>1012</v>
      </c>
      <c r="F438" s="15" t="n">
        <v>0</v>
      </c>
      <c r="G438" s="15" t="n">
        <v>0</v>
      </c>
      <c r="H438" s="15" t="n">
        <v>0</v>
      </c>
      <c r="I438" s="16" t="n">
        <v>0</v>
      </c>
      <c r="J438" s="15">
        <f>I438-F438</f>
        <v/>
      </c>
      <c r="K438" s="15">
        <f>H438-I438</f>
        <v/>
      </c>
      <c r="L438" s="15" t="n">
        <v>-0.0034</v>
      </c>
      <c r="M438" s="15" t="n"/>
      <c r="N438" s="17">
        <f>L438*J438</f>
        <v/>
      </c>
    </row>
    <row r="439" ht="13.5" customHeight="1">
      <c r="A439" s="14" t="n">
        <v>991103</v>
      </c>
      <c r="B439" s="15" t="inlineStr">
        <is>
          <t>NG_PUTNAM 36</t>
        </is>
      </c>
      <c r="C439" s="15" t="n">
        <v>115</v>
      </c>
      <c r="D439" s="15" t="n">
        <v>101</v>
      </c>
      <c r="E439" s="15" t="n">
        <v>1010</v>
      </c>
      <c r="F439" s="15" t="n">
        <v>43</v>
      </c>
      <c r="G439" s="15" t="n">
        <v>0</v>
      </c>
      <c r="H439" s="15" t="n">
        <v>43</v>
      </c>
      <c r="I439" s="16" t="n">
        <v>43</v>
      </c>
      <c r="J439" s="15">
        <f>I439-F439</f>
        <v/>
      </c>
      <c r="K439" s="15">
        <f>H439-I439</f>
        <v/>
      </c>
      <c r="L439" s="15" t="n">
        <v>-0.0034</v>
      </c>
      <c r="M439" s="15" t="n"/>
      <c r="N439" s="17">
        <f>L439*J439</f>
        <v/>
      </c>
    </row>
    <row r="440" ht="13.5" customHeight="1">
      <c r="A440" s="14" t="n">
        <v>990819</v>
      </c>
      <c r="B440" s="15" t="inlineStr">
        <is>
          <t>BAT_CHELSE~1</t>
        </is>
      </c>
      <c r="C440" s="15" t="n">
        <v>115</v>
      </c>
      <c r="D440" s="15" t="n">
        <v>101</v>
      </c>
      <c r="E440" s="15" t="n">
        <v>1000</v>
      </c>
      <c r="F440" s="15" t="n">
        <v>351.9</v>
      </c>
      <c r="G440" s="15" t="n">
        <v>0</v>
      </c>
      <c r="H440" s="15" t="n">
        <v>351.9</v>
      </c>
      <c r="I440" s="16" t="n">
        <v>351.9</v>
      </c>
      <c r="J440" s="15">
        <f>I440-F440</f>
        <v/>
      </c>
      <c r="K440" s="15">
        <f>H440-I440</f>
        <v/>
      </c>
      <c r="L440" s="15" t="n">
        <v>-0.00336</v>
      </c>
      <c r="M440" s="15" t="n"/>
      <c r="N440" s="17">
        <f>L440*J440</f>
        <v/>
      </c>
    </row>
    <row r="441" ht="13.5" customHeight="1">
      <c r="A441" s="14" t="n">
        <v>116495</v>
      </c>
      <c r="B441" s="15" t="inlineStr">
        <is>
          <t>SPGFLD RFUSE</t>
        </is>
      </c>
      <c r="C441" s="15" t="n">
        <v>4.16</v>
      </c>
      <c r="D441" s="15" t="n">
        <v>101</v>
      </c>
      <c r="E441" s="15" t="n">
        <v>1334</v>
      </c>
      <c r="F441" s="15" t="n">
        <v>0</v>
      </c>
      <c r="G441" s="15" t="n">
        <v>0</v>
      </c>
      <c r="H441" s="15" t="n">
        <v>0</v>
      </c>
      <c r="I441" s="16" t="n">
        <v>0</v>
      </c>
      <c r="J441" s="15">
        <f>I441-F441</f>
        <v/>
      </c>
      <c r="K441" s="15">
        <f>H441-I441</f>
        <v/>
      </c>
      <c r="L441" s="15" t="n">
        <v>-0.00336</v>
      </c>
      <c r="M441" s="15" t="n"/>
      <c r="N441" s="17">
        <f>L441*J441</f>
        <v/>
      </c>
    </row>
    <row r="442" ht="13.5" customHeight="1">
      <c r="A442" s="14" t="n">
        <v>116493</v>
      </c>
      <c r="B442" s="15" t="inlineStr">
        <is>
          <t>W-SPRNGFLD-2</t>
        </is>
      </c>
      <c r="C442" s="15" t="n">
        <v>13.8</v>
      </c>
      <c r="D442" s="15" t="n">
        <v>101</v>
      </c>
      <c r="E442" s="15" t="n">
        <v>1333</v>
      </c>
      <c r="F442" s="15" t="n">
        <v>0</v>
      </c>
      <c r="G442" s="15" t="n">
        <v>0</v>
      </c>
      <c r="H442" s="15" t="n">
        <v>0</v>
      </c>
      <c r="I442" s="16" t="n">
        <v>0</v>
      </c>
      <c r="J442" s="15">
        <f>I442-F442</f>
        <v/>
      </c>
      <c r="K442" s="15">
        <f>H442-I442</f>
        <v/>
      </c>
      <c r="L442" s="15" t="n">
        <v>-0.00336</v>
      </c>
      <c r="M442" s="15" t="n"/>
      <c r="N442" s="17">
        <f>L442*J442</f>
        <v/>
      </c>
    </row>
    <row r="443" ht="13.5" customHeight="1">
      <c r="A443" s="14" t="n">
        <v>116492</v>
      </c>
      <c r="B443" s="15" t="inlineStr">
        <is>
          <t>W-SPRNGFLD-1</t>
        </is>
      </c>
      <c r="C443" s="15" t="n">
        <v>13.8</v>
      </c>
      <c r="D443" s="15" t="n">
        <v>101</v>
      </c>
      <c r="E443" s="15" t="n">
        <v>1333</v>
      </c>
      <c r="F443" s="15" t="n">
        <v>39</v>
      </c>
      <c r="G443" s="15" t="n">
        <v>0</v>
      </c>
      <c r="H443" s="15" t="n">
        <v>39</v>
      </c>
      <c r="I443" s="16" t="n">
        <v>39</v>
      </c>
      <c r="J443" s="15">
        <f>I443-F443</f>
        <v/>
      </c>
      <c r="K443" s="15">
        <f>H443-I443</f>
        <v/>
      </c>
      <c r="L443" s="15" t="n">
        <v>-0.00336</v>
      </c>
      <c r="M443" s="15" t="n"/>
      <c r="N443" s="17">
        <f>L443*J443</f>
        <v/>
      </c>
    </row>
    <row r="444" ht="13.5" customHeight="1">
      <c r="A444" s="14" t="n">
        <v>116494</v>
      </c>
      <c r="B444" s="15" t="inlineStr">
        <is>
          <t>W-SPRNGFLD-3</t>
        </is>
      </c>
      <c r="C444" s="15" t="n">
        <v>13.8</v>
      </c>
      <c r="D444" s="15" t="n">
        <v>101</v>
      </c>
      <c r="E444" s="15" t="n">
        <v>1333</v>
      </c>
      <c r="F444" s="15" t="n">
        <v>107</v>
      </c>
      <c r="G444" s="15" t="n">
        <v>0</v>
      </c>
      <c r="H444" s="15" t="n">
        <v>107</v>
      </c>
      <c r="I444" s="16" t="n">
        <v>107</v>
      </c>
      <c r="J444" s="15">
        <f>I444-F444</f>
        <v/>
      </c>
      <c r="K444" s="15">
        <f>H444-I444</f>
        <v/>
      </c>
      <c r="L444" s="15" t="n">
        <v>-0.00336</v>
      </c>
      <c r="M444" s="15" t="n"/>
      <c r="N444" s="17">
        <f>L444*J444</f>
        <v/>
      </c>
    </row>
    <row r="445" ht="13.5" customHeight="1">
      <c r="A445" s="14" t="n">
        <v>111125</v>
      </c>
      <c r="B445" s="15" t="inlineStr">
        <is>
          <t xml:space="preserve">PUTNAM 2    </t>
        </is>
      </c>
      <c r="C445" s="15" t="n">
        <v>13.8</v>
      </c>
      <c r="D445" s="15" t="n">
        <v>101</v>
      </c>
      <c r="E445" s="15" t="n">
        <v>1012</v>
      </c>
      <c r="F445" s="15" t="n">
        <v>0</v>
      </c>
      <c r="G445" s="15" t="n">
        <v>0</v>
      </c>
      <c r="H445" s="15" t="n">
        <v>0</v>
      </c>
      <c r="I445" s="16" t="n">
        <v>0</v>
      </c>
      <c r="J445" s="15">
        <f>I445-F445</f>
        <v/>
      </c>
      <c r="K445" s="15">
        <f>H445-I445</f>
        <v/>
      </c>
      <c r="L445" s="15" t="n">
        <v>-0.00335</v>
      </c>
      <c r="M445" s="15" t="n"/>
      <c r="N445" s="17">
        <f>L445*J445</f>
        <v/>
      </c>
    </row>
    <row r="446" ht="13.5" customHeight="1">
      <c r="A446" s="14" t="n">
        <v>111124</v>
      </c>
      <c r="B446" s="15" t="inlineStr">
        <is>
          <t xml:space="preserve">KENDALL JET </t>
        </is>
      </c>
      <c r="C446" s="15" t="n">
        <v>13.8</v>
      </c>
      <c r="D446" s="15" t="n">
        <v>101</v>
      </c>
      <c r="E446" s="15" t="n">
        <v>1014</v>
      </c>
      <c r="F446" s="15" t="n">
        <v>18</v>
      </c>
      <c r="G446" s="15" t="n">
        <v>0</v>
      </c>
      <c r="H446" s="15" t="n">
        <v>18</v>
      </c>
      <c r="I446" s="16" t="n">
        <v>18</v>
      </c>
      <c r="J446" s="15">
        <f>I446-F446</f>
        <v/>
      </c>
      <c r="K446" s="15">
        <f>H446-I446</f>
        <v/>
      </c>
      <c r="L446" s="15" t="n">
        <v>-0.00334</v>
      </c>
      <c r="M446" s="15" t="n"/>
      <c r="N446" s="17">
        <f>L446*J446</f>
        <v/>
      </c>
    </row>
    <row r="447" ht="13.5" customHeight="1">
      <c r="A447" s="14" t="n">
        <v>993109</v>
      </c>
      <c r="B447" s="15" t="inlineStr">
        <is>
          <t>SUN_WEST H~1</t>
        </is>
      </c>
      <c r="C447" s="15" t="n">
        <v>115</v>
      </c>
      <c r="D447" s="15" t="n">
        <v>101</v>
      </c>
      <c r="E447" s="15" t="n">
        <v>1100</v>
      </c>
      <c r="F447" s="15" t="n">
        <v>3.33</v>
      </c>
      <c r="G447" s="15" t="n">
        <v>0</v>
      </c>
      <c r="H447" s="15" t="n">
        <v>13.17</v>
      </c>
      <c r="I447" s="16" t="n">
        <v>3.33</v>
      </c>
      <c r="J447" s="15">
        <f>I447-F447</f>
        <v/>
      </c>
      <c r="K447" s="15">
        <f>H447-I447</f>
        <v/>
      </c>
      <c r="L447" s="15" t="n">
        <v>-0.00333</v>
      </c>
      <c r="M447" s="15" t="n"/>
      <c r="N447" s="17">
        <f>L447*J447</f>
        <v/>
      </c>
    </row>
    <row r="448" ht="13.5" customHeight="1">
      <c r="A448" s="14" t="n">
        <v>110984</v>
      </c>
      <c r="B448" s="15" t="inlineStr">
        <is>
          <t xml:space="preserve">MATEP_CC    </t>
        </is>
      </c>
      <c r="C448" s="15" t="n">
        <v>13.8</v>
      </c>
      <c r="D448" s="15" t="n">
        <v>101</v>
      </c>
      <c r="E448" s="15" t="n">
        <v>1004</v>
      </c>
      <c r="F448" s="15" t="n">
        <v>57.1</v>
      </c>
      <c r="G448" s="15" t="n">
        <v>0</v>
      </c>
      <c r="H448" s="15" t="n">
        <v>57.1</v>
      </c>
      <c r="I448" s="16" t="n">
        <v>57.1</v>
      </c>
      <c r="J448" s="15">
        <f>I448-F448</f>
        <v/>
      </c>
      <c r="K448" s="15">
        <f>H448-I448</f>
        <v/>
      </c>
      <c r="L448" s="15" t="n">
        <v>-0.0033</v>
      </c>
      <c r="M448" s="15" t="n"/>
      <c r="N448" s="17">
        <f>L448*J448</f>
        <v/>
      </c>
    </row>
    <row r="449" ht="13.5" customHeight="1">
      <c r="A449" s="14" t="n">
        <v>110983</v>
      </c>
      <c r="B449" s="15" t="inlineStr">
        <is>
          <t>MATEP_DIESEL</t>
        </is>
      </c>
      <c r="C449" s="15" t="n">
        <v>13.8</v>
      </c>
      <c r="D449" s="15" t="n">
        <v>101</v>
      </c>
      <c r="E449" s="15" t="n">
        <v>1004</v>
      </c>
      <c r="F449" s="15" t="n">
        <v>19.35</v>
      </c>
      <c r="G449" s="15" t="n">
        <v>0</v>
      </c>
      <c r="H449" s="15" t="n">
        <v>19.35</v>
      </c>
      <c r="I449" s="16" t="n">
        <v>19.35</v>
      </c>
      <c r="J449" s="15">
        <f>I449-F449</f>
        <v/>
      </c>
      <c r="K449" s="15">
        <f>H449-I449</f>
        <v/>
      </c>
      <c r="L449" s="15" t="n">
        <v>-0.0033</v>
      </c>
      <c r="M449" s="15" t="n"/>
      <c r="N449" s="17">
        <f>L449*J449</f>
        <v/>
      </c>
    </row>
    <row r="450" ht="13.5" customHeight="1">
      <c r="A450" s="14" t="n">
        <v>990926</v>
      </c>
      <c r="B450" s="15" t="inlineStr">
        <is>
          <t>BAT_ELECTR~1</t>
        </is>
      </c>
      <c r="C450" s="15" t="n">
        <v>115</v>
      </c>
      <c r="D450" s="15" t="n">
        <v>101</v>
      </c>
      <c r="E450" s="15" t="n">
        <v>1000</v>
      </c>
      <c r="F450" s="15" t="n">
        <v>267.51</v>
      </c>
      <c r="G450" s="15" t="n">
        <v>0</v>
      </c>
      <c r="H450" s="15" t="n">
        <v>326.37</v>
      </c>
      <c r="I450" s="16" t="n">
        <v>267.51</v>
      </c>
      <c r="J450" s="15">
        <f>I450-F450</f>
        <v/>
      </c>
      <c r="K450" s="15">
        <f>H450-I450</f>
        <v/>
      </c>
      <c r="L450" s="15" t="n">
        <v>-0.00329</v>
      </c>
      <c r="M450" s="15" t="n"/>
      <c r="N450" s="17">
        <f>L450*J450</f>
        <v/>
      </c>
    </row>
    <row r="451" ht="13.5" customHeight="1">
      <c r="A451" s="14" t="n">
        <v>110985</v>
      </c>
      <c r="B451" s="15" t="inlineStr">
        <is>
          <t xml:space="preserve">MATEP 3     </t>
        </is>
      </c>
      <c r="C451" s="15" t="n">
        <v>13.8</v>
      </c>
      <c r="D451" s="15" t="n">
        <v>101</v>
      </c>
      <c r="E451" s="15" t="n">
        <v>1004</v>
      </c>
      <c r="F451" s="15" t="n">
        <v>19.35</v>
      </c>
      <c r="G451" s="15" t="n">
        <v>0</v>
      </c>
      <c r="H451" s="15" t="n">
        <v>19.35</v>
      </c>
      <c r="I451" s="16" t="n">
        <v>19.35</v>
      </c>
      <c r="J451" s="15">
        <f>I451-F451</f>
        <v/>
      </c>
      <c r="K451" s="15">
        <f>H451-I451</f>
        <v/>
      </c>
      <c r="L451" s="15" t="n">
        <v>-0.00328</v>
      </c>
      <c r="M451" s="15" t="n"/>
      <c r="N451" s="17">
        <f>L451*J451</f>
        <v/>
      </c>
    </row>
    <row r="452" ht="13.5" customHeight="1">
      <c r="A452" s="14" t="n">
        <v>111009</v>
      </c>
      <c r="B452" s="15" t="inlineStr">
        <is>
          <t xml:space="preserve">MBTA        </t>
        </is>
      </c>
      <c r="C452" s="15" t="n">
        <v>14.4</v>
      </c>
      <c r="D452" s="15" t="n">
        <v>101</v>
      </c>
      <c r="E452" s="15" t="n">
        <v>1002</v>
      </c>
      <c r="F452" s="15" t="n">
        <v>47</v>
      </c>
      <c r="G452" s="15" t="n">
        <v>0</v>
      </c>
      <c r="H452" s="15" t="n">
        <v>47</v>
      </c>
      <c r="I452" s="16" t="n">
        <v>47</v>
      </c>
      <c r="J452" s="15">
        <f>I452-F452</f>
        <v/>
      </c>
      <c r="K452" s="15">
        <f>H452-I452</f>
        <v/>
      </c>
      <c r="L452" s="15" t="n">
        <v>-0.00324</v>
      </c>
      <c r="M452" s="15" t="n"/>
      <c r="N452" s="17">
        <f>L452*J452</f>
        <v/>
      </c>
    </row>
    <row r="453" ht="13.5" customHeight="1">
      <c r="A453" s="14" t="n">
        <v>111028</v>
      </c>
      <c r="B453" s="15" t="inlineStr">
        <is>
          <t xml:space="preserve">FRAMINGHAM  </t>
        </is>
      </c>
      <c r="C453" s="15" t="n">
        <v>13.8</v>
      </c>
      <c r="D453" s="15" t="n">
        <v>101</v>
      </c>
      <c r="E453" s="15" t="n">
        <v>1002</v>
      </c>
      <c r="F453" s="15" t="n">
        <v>42.3</v>
      </c>
      <c r="G453" s="15" t="n">
        <v>0</v>
      </c>
      <c r="H453" s="15" t="n">
        <v>42.3</v>
      </c>
      <c r="I453" s="16" t="n">
        <v>42.3</v>
      </c>
      <c r="J453" s="15">
        <f>I453-F453</f>
        <v/>
      </c>
      <c r="K453" s="15">
        <f>H453-I453</f>
        <v/>
      </c>
      <c r="L453" s="15" t="n">
        <v>-0.00322</v>
      </c>
      <c r="M453" s="15" t="n"/>
      <c r="N453" s="17">
        <f>L453*J453</f>
        <v/>
      </c>
    </row>
    <row r="454" ht="13.5" customHeight="1">
      <c r="A454" s="14" t="n">
        <v>993300</v>
      </c>
      <c r="B454" s="15" t="inlineStr">
        <is>
          <t>SUN_W CHAR~1</t>
        </is>
      </c>
      <c r="C454" s="15" t="n">
        <v>115</v>
      </c>
      <c r="D454" s="15" t="n">
        <v>101</v>
      </c>
      <c r="E454" s="15" t="n">
        <v>1110</v>
      </c>
      <c r="F454" s="15" t="n">
        <v>0</v>
      </c>
      <c r="G454" s="15" t="n">
        <v>0</v>
      </c>
      <c r="H454" s="15" t="n">
        <v>0</v>
      </c>
      <c r="I454" s="16" t="n">
        <v>0</v>
      </c>
      <c r="J454" s="15">
        <f>I454-F454</f>
        <v/>
      </c>
      <c r="K454" s="15">
        <f>H454-I454</f>
        <v/>
      </c>
      <c r="L454" s="15" t="n">
        <v>-0.00322</v>
      </c>
      <c r="M454" s="15" t="n"/>
      <c r="N454" s="17">
        <f>L454*J454</f>
        <v/>
      </c>
    </row>
    <row r="455" ht="13.5" customHeight="1">
      <c r="A455" s="14" t="n">
        <v>993014</v>
      </c>
      <c r="B455" s="15" t="inlineStr">
        <is>
          <t>SUN_THORND~1</t>
        </is>
      </c>
      <c r="C455" s="15" t="n">
        <v>115</v>
      </c>
      <c r="D455" s="15" t="n">
        <v>101</v>
      </c>
      <c r="E455" s="15" t="n">
        <v>1100</v>
      </c>
      <c r="F455" s="15" t="n">
        <v>17.42</v>
      </c>
      <c r="G455" s="15" t="n">
        <v>0</v>
      </c>
      <c r="H455" s="15" t="n">
        <v>17.42</v>
      </c>
      <c r="I455" s="16" t="n">
        <v>17.42</v>
      </c>
      <c r="J455" s="15">
        <f>I455-F455</f>
        <v/>
      </c>
      <c r="K455" s="15">
        <f>H455-I455</f>
        <v/>
      </c>
      <c r="L455" s="15" t="n">
        <v>-0.00321</v>
      </c>
      <c r="M455" s="15" t="n"/>
      <c r="N455" s="17">
        <f>L455*J455</f>
        <v/>
      </c>
    </row>
    <row r="456" ht="13.5" customHeight="1">
      <c r="A456" s="14" t="n">
        <v>113406</v>
      </c>
      <c r="B456" s="15" t="inlineStr">
        <is>
          <t>MILLENIUM ST</t>
        </is>
      </c>
      <c r="C456" s="15" t="n">
        <v>13.8</v>
      </c>
      <c r="D456" s="15" t="n">
        <v>101</v>
      </c>
      <c r="E456" s="15" t="n">
        <v>1110</v>
      </c>
      <c r="F456" s="15" t="n">
        <v>0</v>
      </c>
      <c r="G456" s="15" t="n">
        <v>0</v>
      </c>
      <c r="H456" s="15" t="n">
        <v>0</v>
      </c>
      <c r="I456" s="16" t="n">
        <v>0</v>
      </c>
      <c r="J456" s="15">
        <f>I456-F456</f>
        <v/>
      </c>
      <c r="K456" s="15">
        <f>H456-I456</f>
        <v/>
      </c>
      <c r="L456" s="15" t="n">
        <v>-0.00313</v>
      </c>
      <c r="M456" s="15" t="n"/>
      <c r="N456" s="17">
        <f>L456*J456</f>
        <v/>
      </c>
    </row>
    <row r="457" ht="13.5" customHeight="1">
      <c r="A457" s="14" t="n">
        <v>993295</v>
      </c>
      <c r="B457" s="15" t="inlineStr">
        <is>
          <t>SUN_SNOW S~1</t>
        </is>
      </c>
      <c r="C457" s="15" t="n">
        <v>115</v>
      </c>
      <c r="D457" s="15" t="n">
        <v>101</v>
      </c>
      <c r="E457" s="15" t="n">
        <v>1110</v>
      </c>
      <c r="F457" s="15" t="n">
        <v>0</v>
      </c>
      <c r="G457" s="15" t="n">
        <v>0</v>
      </c>
      <c r="H457" s="15" t="n">
        <v>0</v>
      </c>
      <c r="I457" s="16" t="n">
        <v>0</v>
      </c>
      <c r="J457" s="15">
        <f>I457-F457</f>
        <v/>
      </c>
      <c r="K457" s="15">
        <f>H457-I457</f>
        <v/>
      </c>
      <c r="L457" s="15" t="n">
        <v>-0.00313</v>
      </c>
      <c r="M457" s="15" t="n"/>
      <c r="N457" s="17">
        <f>L457*J457</f>
        <v/>
      </c>
    </row>
    <row r="458" ht="13.5" customHeight="1">
      <c r="A458" s="14" t="n">
        <v>113405</v>
      </c>
      <c r="B458" s="15" t="inlineStr">
        <is>
          <t>MILLENIUM CT</t>
        </is>
      </c>
      <c r="C458" s="15" t="n">
        <v>16</v>
      </c>
      <c r="D458" s="15" t="n">
        <v>101</v>
      </c>
      <c r="E458" s="15" t="n">
        <v>1110</v>
      </c>
      <c r="F458" s="15" t="n">
        <v>0</v>
      </c>
      <c r="G458" s="15" t="n">
        <v>0</v>
      </c>
      <c r="H458" s="15" t="n">
        <v>0</v>
      </c>
      <c r="I458" s="16" t="n">
        <v>0</v>
      </c>
      <c r="J458" s="15">
        <f>I458-F458</f>
        <v/>
      </c>
      <c r="K458" s="15">
        <f>H458-I458</f>
        <v/>
      </c>
      <c r="L458" s="15" t="n">
        <v>-0.00313</v>
      </c>
      <c r="M458" s="15" t="n"/>
      <c r="N458" s="17">
        <f>L458*J458</f>
        <v/>
      </c>
    </row>
    <row r="459" ht="13.5" customHeight="1">
      <c r="A459" s="14" t="n">
        <v>113389</v>
      </c>
      <c r="B459" s="15" t="inlineStr">
        <is>
          <t>SNOW STREET2</t>
        </is>
      </c>
      <c r="C459" s="15" t="n">
        <v>13.2</v>
      </c>
      <c r="D459" s="15" t="n">
        <v>101</v>
      </c>
      <c r="E459" s="15" t="n">
        <v>1110</v>
      </c>
      <c r="F459" s="15" t="n">
        <v>0</v>
      </c>
      <c r="G459" s="15" t="n">
        <v>0</v>
      </c>
      <c r="H459" s="15" t="n">
        <v>0</v>
      </c>
      <c r="I459" s="16" t="n">
        <v>0</v>
      </c>
      <c r="J459" s="15">
        <f>I459-F459</f>
        <v/>
      </c>
      <c r="K459" s="15">
        <f>H459-I459</f>
        <v/>
      </c>
      <c r="L459" s="15" t="n">
        <v>-0.00313</v>
      </c>
      <c r="M459" s="15" t="n"/>
      <c r="N459" s="17">
        <f>L459*J459</f>
        <v/>
      </c>
    </row>
    <row r="460" ht="13.5" customHeight="1">
      <c r="A460" s="14" t="n">
        <v>116438</v>
      </c>
      <c r="B460" s="15" t="inlineStr">
        <is>
          <t xml:space="preserve">MONSANTO_C1 </t>
        </is>
      </c>
      <c r="C460" s="15" t="n">
        <v>13.8</v>
      </c>
      <c r="D460" s="15" t="n">
        <v>101</v>
      </c>
      <c r="E460" s="15" t="n">
        <v>1333</v>
      </c>
      <c r="F460" s="15" t="n">
        <v>84.65000000000001</v>
      </c>
      <c r="G460" s="15" t="n">
        <v>0</v>
      </c>
      <c r="H460" s="15" t="n">
        <v>84.65000000000001</v>
      </c>
      <c r="I460" s="16" t="n">
        <v>84.65000000000001</v>
      </c>
      <c r="J460" s="15">
        <f>I460-F460</f>
        <v/>
      </c>
      <c r="K460" s="15">
        <f>H460-I460</f>
        <v/>
      </c>
      <c r="L460" s="15" t="n">
        <v>-0.003</v>
      </c>
      <c r="M460" s="15" t="n"/>
      <c r="N460" s="17">
        <f>L460*J460</f>
        <v/>
      </c>
    </row>
    <row r="461" ht="13.5" customHeight="1">
      <c r="A461" s="14" t="n">
        <v>116439</v>
      </c>
      <c r="B461" s="15" t="inlineStr">
        <is>
          <t xml:space="preserve">MONSANTO_S1 </t>
        </is>
      </c>
      <c r="C461" s="15" t="n">
        <v>13.8</v>
      </c>
      <c r="D461" s="15" t="n">
        <v>101</v>
      </c>
      <c r="E461" s="15" t="n">
        <v>1333</v>
      </c>
      <c r="F461" s="15" t="n">
        <v>76.01000000000001</v>
      </c>
      <c r="G461" s="15" t="n">
        <v>0</v>
      </c>
      <c r="H461" s="15" t="n">
        <v>76.01000000000001</v>
      </c>
      <c r="I461" s="16" t="n">
        <v>76.01000000000001</v>
      </c>
      <c r="J461" s="15">
        <f>I461-F461</f>
        <v/>
      </c>
      <c r="K461" s="15">
        <f>H461-I461</f>
        <v/>
      </c>
      <c r="L461" s="15" t="n">
        <v>-0.003</v>
      </c>
      <c r="M461" s="15" t="n"/>
      <c r="N461" s="17">
        <f>L461*J461</f>
        <v/>
      </c>
    </row>
    <row r="462" ht="13.5" customHeight="1">
      <c r="A462" s="14" t="n">
        <v>116440</v>
      </c>
      <c r="B462" s="15" t="inlineStr">
        <is>
          <t xml:space="preserve">MONSANTO_C2 </t>
        </is>
      </c>
      <c r="C462" s="15" t="n">
        <v>13.8</v>
      </c>
      <c r="D462" s="15" t="n">
        <v>101</v>
      </c>
      <c r="E462" s="15" t="n">
        <v>1333</v>
      </c>
      <c r="F462" s="15" t="n">
        <v>84.65000000000001</v>
      </c>
      <c r="G462" s="15" t="n">
        <v>0</v>
      </c>
      <c r="H462" s="15" t="n">
        <v>84.65000000000001</v>
      </c>
      <c r="I462" s="16" t="n">
        <v>84.65000000000001</v>
      </c>
      <c r="J462" s="15">
        <f>I462-F462</f>
        <v/>
      </c>
      <c r="K462" s="15">
        <f>H462-I462</f>
        <v/>
      </c>
      <c r="L462" s="15" t="n">
        <v>-0.003</v>
      </c>
      <c r="M462" s="15" t="n"/>
      <c r="N462" s="17">
        <f>L462*J462</f>
        <v/>
      </c>
    </row>
    <row r="463" ht="13.5" customHeight="1">
      <c r="A463" s="14" t="n">
        <v>116433</v>
      </c>
      <c r="B463" s="15" t="inlineStr">
        <is>
          <t xml:space="preserve">ORCHARD     </t>
        </is>
      </c>
      <c r="C463" s="15" t="n">
        <v>13.8</v>
      </c>
      <c r="D463" s="15" t="n">
        <v>101</v>
      </c>
      <c r="E463" s="15" t="n">
        <v>1332</v>
      </c>
      <c r="F463" s="15" t="n">
        <v>0</v>
      </c>
      <c r="G463" s="15" t="n">
        <v>0</v>
      </c>
      <c r="H463" s="15" t="n">
        <v>0</v>
      </c>
      <c r="I463" s="16" t="n">
        <v>0</v>
      </c>
      <c r="J463" s="15">
        <f>I463-F463</f>
        <v/>
      </c>
      <c r="K463" s="15">
        <f>H463-I463</f>
        <v/>
      </c>
      <c r="L463" s="15" t="n">
        <v>-0.00269</v>
      </c>
      <c r="M463" s="15" t="n"/>
      <c r="N463" s="17">
        <f>L463*J463</f>
        <v/>
      </c>
    </row>
    <row r="464" ht="13.5" customHeight="1">
      <c r="A464" s="14" t="n">
        <v>990898</v>
      </c>
      <c r="B464" s="15" t="inlineStr">
        <is>
          <t>SUN BAT_CA~1</t>
        </is>
      </c>
      <c r="C464" s="15" t="n">
        <v>115</v>
      </c>
      <c r="D464" s="15" t="n">
        <v>101</v>
      </c>
      <c r="E464" s="15" t="n">
        <v>1020</v>
      </c>
      <c r="F464" s="15" t="n">
        <v>8.800000000000001</v>
      </c>
      <c r="G464" s="15" t="n">
        <v>0</v>
      </c>
      <c r="H464" s="15" t="n">
        <v>8.800000000000001</v>
      </c>
      <c r="I464" s="16" t="n">
        <v>8.800000000000001</v>
      </c>
      <c r="J464" s="15">
        <f>I464-F464</f>
        <v/>
      </c>
      <c r="K464" s="15">
        <f>H464-I464</f>
        <v/>
      </c>
      <c r="L464" s="15" t="n">
        <v>-0.0026</v>
      </c>
      <c r="M464" s="15" t="n"/>
      <c r="N464" s="17">
        <f>L464*J464</f>
        <v/>
      </c>
    </row>
    <row r="465" ht="13.5" customHeight="1">
      <c r="A465" s="14" t="n">
        <v>111728</v>
      </c>
      <c r="B465" s="15" t="inlineStr">
        <is>
          <t xml:space="preserve">POTTER 2 CT </t>
        </is>
      </c>
      <c r="C465" s="15" t="n">
        <v>13.8</v>
      </c>
      <c r="D465" s="15" t="n">
        <v>101</v>
      </c>
      <c r="E465" s="15" t="n">
        <v>1063</v>
      </c>
      <c r="F465" s="15" t="n">
        <v>0</v>
      </c>
      <c r="G465" s="15" t="n">
        <v>0</v>
      </c>
      <c r="H465" s="15" t="n">
        <v>0</v>
      </c>
      <c r="I465" s="16" t="n">
        <v>0</v>
      </c>
      <c r="J465" s="15">
        <f>I465-F465</f>
        <v/>
      </c>
      <c r="K465" s="15">
        <f>H465-I465</f>
        <v/>
      </c>
      <c r="L465" s="15" t="n">
        <v>-0.00233</v>
      </c>
      <c r="M465" s="15" t="n"/>
      <c r="N465" s="17">
        <f>L465*J465</f>
        <v/>
      </c>
    </row>
    <row r="466" ht="13.5" customHeight="1">
      <c r="A466" s="14" t="n">
        <v>111723</v>
      </c>
      <c r="B466" s="15" t="inlineStr">
        <is>
          <t xml:space="preserve">TA WATSON 2 </t>
        </is>
      </c>
      <c r="C466" s="15" t="n">
        <v>13.8</v>
      </c>
      <c r="D466" s="15" t="n">
        <v>101</v>
      </c>
      <c r="E466" s="15" t="n">
        <v>1063</v>
      </c>
      <c r="F466" s="15" t="n">
        <v>0</v>
      </c>
      <c r="G466" s="15" t="n">
        <v>0</v>
      </c>
      <c r="H466" s="15" t="n">
        <v>0</v>
      </c>
      <c r="I466" s="16" t="n">
        <v>0</v>
      </c>
      <c r="J466" s="15">
        <f>I466-F466</f>
        <v/>
      </c>
      <c r="K466" s="15">
        <f>H466-I466</f>
        <v/>
      </c>
      <c r="L466" s="15" t="n">
        <v>-0.00233</v>
      </c>
      <c r="M466" s="15" t="n"/>
      <c r="N466" s="17">
        <f>L466*J466</f>
        <v/>
      </c>
    </row>
    <row r="467" ht="13.5" customHeight="1">
      <c r="A467" s="14" t="n">
        <v>111729</v>
      </c>
      <c r="B467" s="15" t="inlineStr">
        <is>
          <t xml:space="preserve">POTTER 2 ST </t>
        </is>
      </c>
      <c r="C467" s="15" t="n">
        <v>13.8</v>
      </c>
      <c r="D467" s="15" t="n">
        <v>101</v>
      </c>
      <c r="E467" s="15" t="n">
        <v>1063</v>
      </c>
      <c r="F467" s="15" t="n">
        <v>0</v>
      </c>
      <c r="G467" s="15" t="n">
        <v>0</v>
      </c>
      <c r="H467" s="15" t="n">
        <v>0</v>
      </c>
      <c r="I467" s="16" t="n">
        <v>0</v>
      </c>
      <c r="J467" s="15">
        <f>I467-F467</f>
        <v/>
      </c>
      <c r="K467" s="15">
        <f>H467-I467</f>
        <v/>
      </c>
      <c r="L467" s="15" t="n">
        <v>-0.00233</v>
      </c>
      <c r="M467" s="15" t="n"/>
      <c r="N467" s="17">
        <f>L467*J467</f>
        <v/>
      </c>
    </row>
    <row r="468" ht="13.5" customHeight="1">
      <c r="A468" s="14" t="n">
        <v>990901</v>
      </c>
      <c r="B468" s="15" t="inlineStr">
        <is>
          <t>DFO NG_EDGAR</t>
        </is>
      </c>
      <c r="C468" s="15" t="n">
        <v>115</v>
      </c>
      <c r="D468" s="15" t="n">
        <v>101</v>
      </c>
      <c r="E468" s="15" t="n">
        <v>1020</v>
      </c>
      <c r="F468" s="15" t="n">
        <v>0</v>
      </c>
      <c r="G468" s="15" t="n">
        <v>0</v>
      </c>
      <c r="H468" s="15" t="n">
        <v>0</v>
      </c>
      <c r="I468" s="16" t="n">
        <v>0</v>
      </c>
      <c r="J468" s="15">
        <f>I468-F468</f>
        <v/>
      </c>
      <c r="K468" s="15">
        <f>H468-I468</f>
        <v/>
      </c>
      <c r="L468" s="15" t="n">
        <v>-0.00233</v>
      </c>
      <c r="M468" s="15" t="n"/>
      <c r="N468" s="17">
        <f>L468*J468</f>
        <v/>
      </c>
    </row>
    <row r="469" ht="13.5" customHeight="1">
      <c r="A469" s="14" t="n">
        <v>111722</v>
      </c>
      <c r="B469" s="15" t="inlineStr">
        <is>
          <t xml:space="preserve">TA WATSON 1 </t>
        </is>
      </c>
      <c r="C469" s="15" t="n">
        <v>13.8</v>
      </c>
      <c r="D469" s="15" t="n">
        <v>101</v>
      </c>
      <c r="E469" s="15" t="n">
        <v>1063</v>
      </c>
      <c r="F469" s="15" t="n">
        <v>0</v>
      </c>
      <c r="G469" s="15" t="n">
        <v>0</v>
      </c>
      <c r="H469" s="15" t="n">
        <v>0</v>
      </c>
      <c r="I469" s="16" t="n">
        <v>0</v>
      </c>
      <c r="J469" s="15">
        <f>I469-F469</f>
        <v/>
      </c>
      <c r="K469" s="15">
        <f>H469-I469</f>
        <v/>
      </c>
      <c r="L469" s="15" t="n">
        <v>-0.00233</v>
      </c>
      <c r="M469" s="15" t="n"/>
      <c r="N469" s="17">
        <f>L469*J469</f>
        <v/>
      </c>
    </row>
    <row r="470" ht="13.5" customHeight="1">
      <c r="A470" s="14" t="n">
        <v>111093</v>
      </c>
      <c r="B470" s="15" t="inlineStr">
        <is>
          <t xml:space="preserve">EDGAR GT1   </t>
        </is>
      </c>
      <c r="C470" s="15" t="n">
        <v>16</v>
      </c>
      <c r="D470" s="15" t="n">
        <v>101</v>
      </c>
      <c r="E470" s="15" t="n">
        <v>1023</v>
      </c>
      <c r="F470" s="15" t="n">
        <v>0</v>
      </c>
      <c r="G470" s="15" t="n">
        <v>0</v>
      </c>
      <c r="H470" s="15" t="n">
        <v>0</v>
      </c>
      <c r="I470" s="16" t="n">
        <v>0</v>
      </c>
      <c r="J470" s="15">
        <f>I470-F470</f>
        <v/>
      </c>
      <c r="K470" s="15">
        <f>H470-I470</f>
        <v/>
      </c>
      <c r="L470" s="15" t="n">
        <v>-0.00233</v>
      </c>
      <c r="M470" s="15" t="n"/>
      <c r="N470" s="17">
        <f>L470*J470</f>
        <v/>
      </c>
    </row>
    <row r="471" ht="13.5" customHeight="1">
      <c r="A471" s="14" t="n">
        <v>111092</v>
      </c>
      <c r="B471" s="15" t="inlineStr">
        <is>
          <t xml:space="preserve">EDGAR ST    </t>
        </is>
      </c>
      <c r="C471" s="15" t="n">
        <v>18</v>
      </c>
      <c r="D471" s="15" t="n">
        <v>101</v>
      </c>
      <c r="E471" s="15" t="n">
        <v>1023</v>
      </c>
      <c r="F471" s="15" t="n">
        <v>0</v>
      </c>
      <c r="G471" s="15" t="n">
        <v>0</v>
      </c>
      <c r="H471" s="15" t="n">
        <v>0</v>
      </c>
      <c r="I471" s="16" t="n">
        <v>0</v>
      </c>
      <c r="J471" s="15">
        <f>I471-F471</f>
        <v/>
      </c>
      <c r="K471" s="15">
        <f>H471-I471</f>
        <v/>
      </c>
      <c r="L471" s="15" t="n">
        <v>-0.00233</v>
      </c>
      <c r="M471" s="15" t="n"/>
      <c r="N471" s="17">
        <f>L471*J471</f>
        <v/>
      </c>
    </row>
    <row r="472" ht="13.5" customHeight="1">
      <c r="A472" s="14" t="n">
        <v>111097</v>
      </c>
      <c r="B472" s="15" t="inlineStr">
        <is>
          <t xml:space="preserve">EDGAR GT2   </t>
        </is>
      </c>
      <c r="C472" s="15" t="n">
        <v>16</v>
      </c>
      <c r="D472" s="15" t="n">
        <v>101</v>
      </c>
      <c r="E472" s="15" t="n">
        <v>1023</v>
      </c>
      <c r="F472" s="15" t="n">
        <v>0</v>
      </c>
      <c r="G472" s="15" t="n">
        <v>0</v>
      </c>
      <c r="H472" s="15" t="n">
        <v>0</v>
      </c>
      <c r="I472" s="16" t="n">
        <v>0</v>
      </c>
      <c r="J472" s="15">
        <f>I472-F472</f>
        <v/>
      </c>
      <c r="K472" s="15">
        <f>H472-I472</f>
        <v/>
      </c>
      <c r="L472" s="15" t="n">
        <v>-0.00233</v>
      </c>
      <c r="M472" s="15" t="n"/>
      <c r="N472" s="17">
        <f>L472*J472</f>
        <v/>
      </c>
    </row>
    <row r="473" ht="13.5" customHeight="1">
      <c r="A473" s="14" t="n">
        <v>994757</v>
      </c>
      <c r="B473" s="15" t="inlineStr">
        <is>
          <t>BAT_S WREN~1</t>
        </is>
      </c>
      <c r="C473" s="15" t="n">
        <v>115</v>
      </c>
      <c r="D473" s="15" t="n">
        <v>101</v>
      </c>
      <c r="E473" s="15" t="n">
        <v>1140</v>
      </c>
      <c r="F473" s="15" t="n">
        <v>0</v>
      </c>
      <c r="G473" s="15" t="n">
        <v>0</v>
      </c>
      <c r="H473" s="15" t="n">
        <v>0</v>
      </c>
      <c r="I473" s="16" t="n">
        <v>0</v>
      </c>
      <c r="J473" s="15">
        <f>I473-F473</f>
        <v/>
      </c>
      <c r="K473" s="15">
        <f>H473-I473</f>
        <v/>
      </c>
      <c r="L473" s="15" t="n">
        <v>-0.00221</v>
      </c>
      <c r="M473" s="15" t="n"/>
      <c r="N473" s="17">
        <f>L473*J473</f>
        <v/>
      </c>
    </row>
    <row r="474" ht="13.5" customHeight="1">
      <c r="A474" s="14" t="n">
        <v>110950</v>
      </c>
      <c r="B474" s="15" t="inlineStr">
        <is>
          <t xml:space="preserve">W MEDWAY J2 </t>
        </is>
      </c>
      <c r="C474" s="15" t="n">
        <v>13.8</v>
      </c>
      <c r="D474" s="15" t="n">
        <v>101</v>
      </c>
      <c r="E474" s="15" t="n">
        <v>1023</v>
      </c>
      <c r="F474" s="15" t="n">
        <v>0</v>
      </c>
      <c r="G474" s="15" t="n">
        <v>0</v>
      </c>
      <c r="H474" s="15" t="n">
        <v>0</v>
      </c>
      <c r="I474" s="16" t="n">
        <v>0</v>
      </c>
      <c r="J474" s="15">
        <f>I474-F474</f>
        <v/>
      </c>
      <c r="K474" s="15">
        <f>H474-I474</f>
        <v/>
      </c>
      <c r="L474" s="15" t="n">
        <v>-0.00209</v>
      </c>
      <c r="M474" s="15" t="n"/>
      <c r="N474" s="17">
        <f>L474*J474</f>
        <v/>
      </c>
    </row>
    <row r="475" ht="13.5" customHeight="1">
      <c r="A475" s="14" t="n">
        <v>110951</v>
      </c>
      <c r="B475" s="15" t="inlineStr">
        <is>
          <t>W MEDWAY JET</t>
        </is>
      </c>
      <c r="C475" s="15" t="n">
        <v>13.8</v>
      </c>
      <c r="D475" s="15" t="n">
        <v>101</v>
      </c>
      <c r="E475" s="15" t="n">
        <v>1023</v>
      </c>
      <c r="F475" s="15" t="n">
        <v>0</v>
      </c>
      <c r="G475" s="15" t="n">
        <v>0</v>
      </c>
      <c r="H475" s="15" t="n">
        <v>0</v>
      </c>
      <c r="I475" s="16" t="n">
        <v>0</v>
      </c>
      <c r="J475" s="15">
        <f>I475-F475</f>
        <v/>
      </c>
      <c r="K475" s="15">
        <f>H475-I475</f>
        <v/>
      </c>
      <c r="L475" s="15" t="n">
        <v>-0.00209</v>
      </c>
      <c r="M475" s="15" t="n"/>
      <c r="N475" s="17">
        <f>L475*J475</f>
        <v/>
      </c>
    </row>
    <row r="476" ht="13.5" customHeight="1">
      <c r="A476" s="14" t="n">
        <v>993264</v>
      </c>
      <c r="B476" s="15" t="inlineStr">
        <is>
          <t>SUN_MILLBURY</t>
        </is>
      </c>
      <c r="C476" s="15" t="n">
        <v>345</v>
      </c>
      <c r="D476" s="15" t="n">
        <v>101</v>
      </c>
      <c r="E476" s="15" t="n">
        <v>1110</v>
      </c>
      <c r="F476" s="15" t="n">
        <v>0</v>
      </c>
      <c r="G476" s="15" t="n">
        <v>0</v>
      </c>
      <c r="H476" s="15" t="n">
        <v>0</v>
      </c>
      <c r="I476" s="16" t="n">
        <v>0</v>
      </c>
      <c r="J476" s="15">
        <f>I476-F476</f>
        <v/>
      </c>
      <c r="K476" s="15">
        <f>H476-I476</f>
        <v/>
      </c>
      <c r="L476" s="15" t="n">
        <v>-0.00206</v>
      </c>
      <c r="M476" s="15" t="n"/>
      <c r="N476" s="17">
        <f>L476*J476</f>
        <v/>
      </c>
    </row>
    <row r="477" ht="13.5" customHeight="1">
      <c r="A477" s="14" t="n">
        <v>990783</v>
      </c>
      <c r="B477" s="15" t="inlineStr">
        <is>
          <t xml:space="preserve">WND_PILGRIM </t>
        </is>
      </c>
      <c r="C477" s="15" t="n">
        <v>345</v>
      </c>
      <c r="D477" s="15" t="n">
        <v>101</v>
      </c>
      <c r="E477" s="15" t="n">
        <v>1020</v>
      </c>
      <c r="F477" s="15" t="n">
        <v>0</v>
      </c>
      <c r="G477" s="15" t="n">
        <v>0</v>
      </c>
      <c r="H477" s="15" t="n">
        <v>0</v>
      </c>
      <c r="I477" s="16" t="n">
        <v>0</v>
      </c>
      <c r="J477" s="15">
        <f>I477-F477</f>
        <v/>
      </c>
      <c r="K477" s="15">
        <f>H477-I477</f>
        <v/>
      </c>
      <c r="L477" s="15" t="n">
        <v>-0.00194</v>
      </c>
      <c r="M477" s="15" t="n"/>
      <c r="N477" s="17">
        <f>L477*J477</f>
        <v/>
      </c>
    </row>
    <row r="478" ht="13.5" customHeight="1">
      <c r="A478" s="14" t="n">
        <v>991136</v>
      </c>
      <c r="B478" s="15" t="inlineStr">
        <is>
          <t>SUN_KINGST~1</t>
        </is>
      </c>
      <c r="C478" s="15" t="n">
        <v>115</v>
      </c>
      <c r="D478" s="15" t="n">
        <v>101</v>
      </c>
      <c r="E478" s="15" t="n">
        <v>1030</v>
      </c>
      <c r="F478" s="15" t="n">
        <v>2.76</v>
      </c>
      <c r="G478" s="15" t="n">
        <v>0</v>
      </c>
      <c r="H478" s="15" t="n">
        <v>2.76</v>
      </c>
      <c r="I478" s="16" t="n">
        <v>2.76</v>
      </c>
      <c r="J478" s="15">
        <f>I478-F478</f>
        <v/>
      </c>
      <c r="K478" s="15">
        <f>H478-I478</f>
        <v/>
      </c>
      <c r="L478" s="15" t="n">
        <v>-0.00194</v>
      </c>
      <c r="M478" s="15" t="n"/>
      <c r="N478" s="17">
        <f>L478*J478</f>
        <v/>
      </c>
    </row>
    <row r="479" ht="13.5" customHeight="1">
      <c r="A479" s="14" t="n">
        <v>991171</v>
      </c>
      <c r="B479" s="15" t="inlineStr">
        <is>
          <t>SUN BAT_WE~1</t>
        </is>
      </c>
      <c r="C479" s="15" t="n">
        <v>23</v>
      </c>
      <c r="D479" s="15" t="n">
        <v>101</v>
      </c>
      <c r="E479" s="15" t="n">
        <v>1032</v>
      </c>
      <c r="F479" s="15" t="n">
        <v>0</v>
      </c>
      <c r="G479" s="15" t="n">
        <v>0</v>
      </c>
      <c r="H479" s="15" t="n">
        <v>0</v>
      </c>
      <c r="I479" s="16" t="n">
        <v>0</v>
      </c>
      <c r="J479" s="15">
        <f>I479-F479</f>
        <v/>
      </c>
      <c r="K479" s="15">
        <f>H479-I479</f>
        <v/>
      </c>
      <c r="L479" s="15" t="n">
        <v>-0.00193</v>
      </c>
      <c r="M479" s="15" t="n"/>
      <c r="N479" s="17">
        <f>L479*J479</f>
        <v/>
      </c>
    </row>
    <row r="480" ht="13.5" customHeight="1">
      <c r="A480" s="14" t="n">
        <v>991144</v>
      </c>
      <c r="B480" s="15" t="inlineStr">
        <is>
          <t>BAT_BROOK ~1</t>
        </is>
      </c>
      <c r="C480" s="15" t="n">
        <v>115</v>
      </c>
      <c r="D480" s="15" t="n">
        <v>101</v>
      </c>
      <c r="E480" s="15" t="n">
        <v>1030</v>
      </c>
      <c r="F480" s="15" t="n">
        <v>209.96</v>
      </c>
      <c r="G480" s="15" t="n">
        <v>0</v>
      </c>
      <c r="H480" s="15" t="n">
        <v>209.96</v>
      </c>
      <c r="I480" s="16" t="n">
        <v>209.96</v>
      </c>
      <c r="J480" s="15">
        <f>I480-F480</f>
        <v/>
      </c>
      <c r="K480" s="15">
        <f>H480-I480</f>
        <v/>
      </c>
      <c r="L480" s="15" t="n">
        <v>-0.00193</v>
      </c>
      <c r="M480" s="15" t="n"/>
      <c r="N480" s="17">
        <f>L480*J480</f>
        <v/>
      </c>
    </row>
    <row r="481" ht="13.5" customHeight="1">
      <c r="A481" s="14" t="n">
        <v>111256</v>
      </c>
      <c r="B481" s="15" t="inlineStr">
        <is>
          <t xml:space="preserve">CANAL 3 CTG </t>
        </is>
      </c>
      <c r="C481" s="15" t="n">
        <v>25</v>
      </c>
      <c r="D481" s="15" t="n">
        <v>101</v>
      </c>
      <c r="E481" s="15" t="n">
        <v>1043</v>
      </c>
      <c r="F481" s="15" t="n">
        <v>333</v>
      </c>
      <c r="G481" s="15" t="n">
        <v>0</v>
      </c>
      <c r="H481" s="15" t="n">
        <v>333</v>
      </c>
      <c r="I481" s="16" t="n">
        <v>333</v>
      </c>
      <c r="J481" s="15">
        <f>I481-F481</f>
        <v/>
      </c>
      <c r="K481" s="15">
        <f>H481-I481</f>
        <v/>
      </c>
      <c r="L481" s="15" t="n">
        <v>-0.00193</v>
      </c>
      <c r="M481" s="15" t="n"/>
      <c r="N481" s="17">
        <f>L481*J481</f>
        <v/>
      </c>
    </row>
    <row r="482" ht="13.5" customHeight="1">
      <c r="A482" s="14" t="n">
        <v>111252</v>
      </c>
      <c r="B482" s="15" t="inlineStr">
        <is>
          <t xml:space="preserve">CANAL G2    </t>
        </is>
      </c>
      <c r="C482" s="15" t="n">
        <v>18</v>
      </c>
      <c r="D482" s="15" t="n">
        <v>101</v>
      </c>
      <c r="E482" s="15" t="n">
        <v>1043</v>
      </c>
      <c r="F482" s="15" t="n">
        <v>141.02</v>
      </c>
      <c r="G482" s="15" t="n">
        <v>0</v>
      </c>
      <c r="H482" s="15" t="n">
        <v>576.37</v>
      </c>
      <c r="I482" s="16" t="n">
        <v>141.02</v>
      </c>
      <c r="J482" s="15">
        <f>I482-F482</f>
        <v/>
      </c>
      <c r="K482" s="15">
        <f>H482-I482</f>
        <v/>
      </c>
      <c r="L482" s="15" t="n">
        <v>-0.00193</v>
      </c>
      <c r="M482" s="15" t="n"/>
      <c r="N482" s="17">
        <f>L482*J482</f>
        <v/>
      </c>
    </row>
    <row r="483" ht="13.5" customHeight="1">
      <c r="A483" s="14" t="n">
        <v>111251</v>
      </c>
      <c r="B483" s="15" t="inlineStr">
        <is>
          <t xml:space="preserve">CANAL G1    </t>
        </is>
      </c>
      <c r="C483" s="15" t="n">
        <v>18</v>
      </c>
      <c r="D483" s="15" t="n">
        <v>101</v>
      </c>
      <c r="E483" s="15" t="n">
        <v>1043</v>
      </c>
      <c r="F483" s="15" t="n">
        <v>0</v>
      </c>
      <c r="G483" s="15" t="n">
        <v>0</v>
      </c>
      <c r="H483" s="15" t="n">
        <v>0</v>
      </c>
      <c r="I483" s="16" t="n">
        <v>0</v>
      </c>
      <c r="J483" s="15">
        <f>I483-F483</f>
        <v/>
      </c>
      <c r="K483" s="15">
        <f>H483-I483</f>
        <v/>
      </c>
      <c r="L483" s="15" t="n">
        <v>-0.00193</v>
      </c>
      <c r="M483" s="15" t="n"/>
      <c r="N483" s="17">
        <f>L483*J483</f>
        <v/>
      </c>
    </row>
    <row r="484" ht="13.5" customHeight="1">
      <c r="A484" s="14" t="n">
        <v>991215</v>
      </c>
      <c r="B484" s="15" t="inlineStr">
        <is>
          <t>SUN BAT_MA~1</t>
        </is>
      </c>
      <c r="C484" s="15" t="n">
        <v>115</v>
      </c>
      <c r="D484" s="15" t="n">
        <v>101</v>
      </c>
      <c r="E484" s="15" t="n">
        <v>1040</v>
      </c>
      <c r="F484" s="15" t="n">
        <v>0</v>
      </c>
      <c r="G484" s="15" t="n">
        <v>0</v>
      </c>
      <c r="H484" s="15" t="n">
        <v>0</v>
      </c>
      <c r="I484" s="16" t="n">
        <v>0</v>
      </c>
      <c r="J484" s="15">
        <f>I484-F484</f>
        <v/>
      </c>
      <c r="K484" s="15">
        <f>H484-I484</f>
        <v/>
      </c>
      <c r="L484" s="15" t="n">
        <v>-0.0019</v>
      </c>
      <c r="M484" s="15" t="n"/>
      <c r="N484" s="17">
        <f>L484*J484</f>
        <v/>
      </c>
    </row>
    <row r="485" ht="13.5" customHeight="1">
      <c r="A485" s="14" t="n">
        <v>991207</v>
      </c>
      <c r="B485" s="15" t="inlineStr">
        <is>
          <t>SUN BAT_HA~1</t>
        </is>
      </c>
      <c r="C485" s="15" t="n">
        <v>115</v>
      </c>
      <c r="D485" s="15" t="n">
        <v>101</v>
      </c>
      <c r="E485" s="15" t="n">
        <v>1040</v>
      </c>
      <c r="F485" s="15" t="n">
        <v>0</v>
      </c>
      <c r="G485" s="15" t="n">
        <v>0</v>
      </c>
      <c r="H485" s="15" t="n">
        <v>0</v>
      </c>
      <c r="I485" s="16" t="n">
        <v>0</v>
      </c>
      <c r="J485" s="15">
        <f>I485-F485</f>
        <v/>
      </c>
      <c r="K485" s="15">
        <f>H485-I485</f>
        <v/>
      </c>
      <c r="L485" s="15" t="n">
        <v>-0.0019</v>
      </c>
      <c r="M485" s="15" t="n"/>
      <c r="N485" s="17">
        <f>L485*J485</f>
        <v/>
      </c>
    </row>
    <row r="486" ht="13.5" customHeight="1">
      <c r="A486" s="14" t="n">
        <v>991204</v>
      </c>
      <c r="B486" s="15" t="inlineStr">
        <is>
          <t>SUN BAT_FA~1</t>
        </is>
      </c>
      <c r="C486" s="15" t="n">
        <v>115</v>
      </c>
      <c r="D486" s="15" t="n">
        <v>101</v>
      </c>
      <c r="E486" s="15" t="n">
        <v>1040</v>
      </c>
      <c r="F486" s="15" t="n">
        <v>0</v>
      </c>
      <c r="G486" s="15" t="n">
        <v>0</v>
      </c>
      <c r="H486" s="15" t="n">
        <v>0</v>
      </c>
      <c r="I486" s="16" t="n">
        <v>0</v>
      </c>
      <c r="J486" s="15">
        <f>I486-F486</f>
        <v/>
      </c>
      <c r="K486" s="15">
        <f>H486-I486</f>
        <v/>
      </c>
      <c r="L486" s="15" t="n">
        <v>-0.0019</v>
      </c>
      <c r="M486" s="15" t="n"/>
      <c r="N486" s="17">
        <f>L486*J486</f>
        <v/>
      </c>
    </row>
    <row r="487" ht="13.5" customHeight="1">
      <c r="A487" s="14" t="n">
        <v>991202</v>
      </c>
      <c r="B487" s="15" t="inlineStr">
        <is>
          <t>WND_BARNST~1</t>
        </is>
      </c>
      <c r="C487" s="15" t="n">
        <v>115</v>
      </c>
      <c r="D487" s="15" t="n">
        <v>101</v>
      </c>
      <c r="E487" s="15" t="n">
        <v>1040</v>
      </c>
      <c r="F487" s="15" t="n">
        <v>0</v>
      </c>
      <c r="G487" s="15" t="n">
        <v>0</v>
      </c>
      <c r="H487" s="15" t="n">
        <v>0</v>
      </c>
      <c r="I487" s="16" t="n">
        <v>0</v>
      </c>
      <c r="J487" s="15">
        <f>I487-F487</f>
        <v/>
      </c>
      <c r="K487" s="15">
        <f>H487-I487</f>
        <v/>
      </c>
      <c r="L487" s="15" t="n">
        <v>-0.0019</v>
      </c>
      <c r="M487" s="15" t="n"/>
      <c r="N487" s="17">
        <f>L487*J487</f>
        <v/>
      </c>
    </row>
    <row r="488" ht="13.5" customHeight="1">
      <c r="A488" s="14" t="n">
        <v>991135</v>
      </c>
      <c r="B488" s="15" t="inlineStr">
        <is>
          <t>WND_W BARN~1</t>
        </is>
      </c>
      <c r="C488" s="15" t="n">
        <v>115</v>
      </c>
      <c r="D488" s="15" t="n">
        <v>101</v>
      </c>
      <c r="E488" s="15" t="n">
        <v>1040</v>
      </c>
      <c r="F488" s="15" t="n">
        <v>0</v>
      </c>
      <c r="G488" s="15" t="n">
        <v>0</v>
      </c>
      <c r="H488" s="15" t="n">
        <v>0</v>
      </c>
      <c r="I488" s="16" t="n">
        <v>0</v>
      </c>
      <c r="J488" s="15">
        <f>I488-F488</f>
        <v/>
      </c>
      <c r="K488" s="15">
        <f>H488-I488</f>
        <v/>
      </c>
      <c r="L488" s="15" t="n">
        <v>-0.0019</v>
      </c>
      <c r="M488" s="15" t="n"/>
      <c r="N488" s="17">
        <f>L488*J488</f>
        <v/>
      </c>
    </row>
    <row r="489" ht="13.5" customHeight="1">
      <c r="A489" s="14" t="n">
        <v>991134</v>
      </c>
      <c r="B489" s="15" t="inlineStr">
        <is>
          <t>WND_W BARN~1</t>
        </is>
      </c>
      <c r="C489" s="15" t="n">
        <v>345</v>
      </c>
      <c r="D489" s="15" t="n">
        <v>101</v>
      </c>
      <c r="E489" s="15" t="n">
        <v>1030</v>
      </c>
      <c r="F489" s="15" t="n">
        <v>0</v>
      </c>
      <c r="G489" s="15" t="n">
        <v>0</v>
      </c>
      <c r="H489" s="15" t="n">
        <v>0</v>
      </c>
      <c r="I489" s="16" t="n">
        <v>0</v>
      </c>
      <c r="J489" s="15">
        <f>I489-F489</f>
        <v/>
      </c>
      <c r="K489" s="15">
        <f>H489-I489</f>
        <v/>
      </c>
      <c r="L489" s="15" t="n">
        <v>-0.0019</v>
      </c>
      <c r="M489" s="15" t="n"/>
      <c r="N489" s="17">
        <f>L489*J489</f>
        <v/>
      </c>
    </row>
    <row r="490" ht="13.5" customHeight="1">
      <c r="A490" s="14" t="n">
        <v>991245</v>
      </c>
      <c r="B490" s="15" t="inlineStr">
        <is>
          <t>SUN BAT_SA~1</t>
        </is>
      </c>
      <c r="C490" s="15" t="n">
        <v>115</v>
      </c>
      <c r="D490" s="15" t="n">
        <v>101</v>
      </c>
      <c r="E490" s="15" t="n">
        <v>1040</v>
      </c>
      <c r="F490" s="15" t="n">
        <v>0</v>
      </c>
      <c r="G490" s="15" t="n">
        <v>0</v>
      </c>
      <c r="H490" s="15" t="n">
        <v>0</v>
      </c>
      <c r="I490" s="16" t="n">
        <v>0</v>
      </c>
      <c r="J490" s="15">
        <f>I490-F490</f>
        <v/>
      </c>
      <c r="K490" s="15">
        <f>H490-I490</f>
        <v/>
      </c>
      <c r="L490" s="15" t="n">
        <v>-0.0019</v>
      </c>
      <c r="M490" s="15" t="n"/>
      <c r="N490" s="17">
        <f>L490*J490</f>
        <v/>
      </c>
    </row>
    <row r="491" ht="13.5" customHeight="1">
      <c r="A491" s="14" t="n">
        <v>115979</v>
      </c>
      <c r="B491" s="15" t="inlineStr">
        <is>
          <t xml:space="preserve">BUNKER BESS </t>
        </is>
      </c>
      <c r="C491" s="15" t="n">
        <v>0.4</v>
      </c>
      <c r="D491" s="15" t="n">
        <v>101</v>
      </c>
      <c r="E491" s="15" t="n">
        <v>1170</v>
      </c>
      <c r="F491" s="15" t="n">
        <v>0</v>
      </c>
      <c r="G491" s="15" t="n">
        <v>0</v>
      </c>
      <c r="H491" s="15" t="n">
        <v>0</v>
      </c>
      <c r="I491" s="16" t="n">
        <v>0</v>
      </c>
      <c r="J491" s="15">
        <f>I491-F491</f>
        <v/>
      </c>
      <c r="K491" s="15">
        <f>H491-I491</f>
        <v/>
      </c>
      <c r="L491" s="15" t="n">
        <v>-0.0019</v>
      </c>
      <c r="M491" s="15" t="n"/>
      <c r="N491" s="17">
        <f>L491*J491</f>
        <v/>
      </c>
    </row>
    <row r="492" ht="13.5" customHeight="1">
      <c r="A492" s="14" t="n">
        <v>115978</v>
      </c>
      <c r="B492" s="15" t="inlineStr">
        <is>
          <t xml:space="preserve">BUNKER CTG  </t>
        </is>
      </c>
      <c r="C492" s="15" t="n">
        <v>13.2</v>
      </c>
      <c r="D492" s="15" t="n">
        <v>101</v>
      </c>
      <c r="E492" s="15" t="n">
        <v>1170</v>
      </c>
      <c r="F492" s="15" t="n">
        <v>0</v>
      </c>
      <c r="G492" s="15" t="n">
        <v>0</v>
      </c>
      <c r="H492" s="15" t="n">
        <v>0</v>
      </c>
      <c r="I492" s="16" t="n">
        <v>0</v>
      </c>
      <c r="J492" s="15">
        <f>I492-F492</f>
        <v/>
      </c>
      <c r="K492" s="15">
        <f>H492-I492</f>
        <v/>
      </c>
      <c r="L492" s="15" t="n">
        <v>-0.0019</v>
      </c>
      <c r="M492" s="15" t="n"/>
      <c r="N492" s="17">
        <f>L492*J492</f>
        <v/>
      </c>
    </row>
    <row r="493" ht="13.5" customHeight="1">
      <c r="A493" s="14" t="n">
        <v>991133</v>
      </c>
      <c r="B493" s="15" t="inlineStr">
        <is>
          <t xml:space="preserve">BAT_CARVER  </t>
        </is>
      </c>
      <c r="C493" s="15" t="n">
        <v>345</v>
      </c>
      <c r="D493" s="15" t="n">
        <v>101</v>
      </c>
      <c r="E493" s="15" t="n">
        <v>1030</v>
      </c>
      <c r="F493" s="15" t="n">
        <v>150</v>
      </c>
      <c r="G493" s="15" t="n">
        <v>0</v>
      </c>
      <c r="H493" s="15" t="n">
        <v>150</v>
      </c>
      <c r="I493" s="16" t="n">
        <v>150</v>
      </c>
      <c r="J493" s="15">
        <f>I493-F493</f>
        <v/>
      </c>
      <c r="K493" s="15">
        <f>H493-I493</f>
        <v/>
      </c>
      <c r="L493" s="15" t="n">
        <v>-0.0019</v>
      </c>
      <c r="M493" s="15" t="n"/>
      <c r="N493" s="17">
        <f>L493*J493</f>
        <v/>
      </c>
    </row>
    <row r="494" ht="13.5" customHeight="1">
      <c r="A494" s="14" t="n">
        <v>111367</v>
      </c>
      <c r="B494" s="15" t="inlineStr">
        <is>
          <t xml:space="preserve">QP624-1B    </t>
        </is>
      </c>
      <c r="C494" s="15" t="n">
        <v>0.6899999999999999</v>
      </c>
      <c r="D494" s="15" t="n">
        <v>101</v>
      </c>
      <c r="E494" s="15" t="n">
        <v>1043</v>
      </c>
      <c r="F494" s="15" t="n">
        <v>0</v>
      </c>
      <c r="G494" s="15" t="n">
        <v>0</v>
      </c>
      <c r="H494" s="15" t="n">
        <v>0</v>
      </c>
      <c r="I494" s="16" t="n">
        <v>0</v>
      </c>
      <c r="J494" s="15">
        <f>I494-F494</f>
        <v/>
      </c>
      <c r="K494" s="15">
        <f>H494-I494</f>
        <v/>
      </c>
      <c r="L494" s="15" t="n">
        <v>-0.0019</v>
      </c>
      <c r="M494" s="15" t="n"/>
      <c r="N494" s="17">
        <f>L494*J494</f>
        <v/>
      </c>
    </row>
    <row r="495" ht="13.5" customHeight="1">
      <c r="A495" s="14" t="n">
        <v>111366</v>
      </c>
      <c r="B495" s="15" t="inlineStr">
        <is>
          <t xml:space="preserve">QP624-2A    </t>
        </is>
      </c>
      <c r="C495" s="15" t="n">
        <v>0.6899999999999999</v>
      </c>
      <c r="D495" s="15" t="n">
        <v>101</v>
      </c>
      <c r="E495" s="15" t="n">
        <v>1043</v>
      </c>
      <c r="F495" s="15" t="n">
        <v>0</v>
      </c>
      <c r="G495" s="15" t="n">
        <v>0</v>
      </c>
      <c r="H495" s="15" t="n">
        <v>0</v>
      </c>
      <c r="I495" s="16" t="n">
        <v>0</v>
      </c>
      <c r="J495" s="15">
        <f>I495-F495</f>
        <v/>
      </c>
      <c r="K495" s="15">
        <f>H495-I495</f>
        <v/>
      </c>
      <c r="L495" s="15" t="n">
        <v>-0.0019</v>
      </c>
      <c r="M495" s="15" t="n"/>
      <c r="N495" s="17">
        <f>L495*J495</f>
        <v/>
      </c>
    </row>
    <row r="496" ht="13.5" customHeight="1">
      <c r="A496" s="14" t="n">
        <v>111365</v>
      </c>
      <c r="B496" s="15" t="inlineStr">
        <is>
          <t xml:space="preserve">QP624-2B    </t>
        </is>
      </c>
      <c r="C496" s="15" t="n">
        <v>0.6899999999999999</v>
      </c>
      <c r="D496" s="15" t="n">
        <v>101</v>
      </c>
      <c r="E496" s="15" t="n">
        <v>1043</v>
      </c>
      <c r="F496" s="15" t="n">
        <v>0</v>
      </c>
      <c r="G496" s="15" t="n">
        <v>0</v>
      </c>
      <c r="H496" s="15" t="n">
        <v>0</v>
      </c>
      <c r="I496" s="16" t="n">
        <v>0</v>
      </c>
      <c r="J496" s="15">
        <f>I496-F496</f>
        <v/>
      </c>
      <c r="K496" s="15">
        <f>H496-I496</f>
        <v/>
      </c>
      <c r="L496" s="15" t="n">
        <v>-0.0019</v>
      </c>
      <c r="M496" s="15" t="n"/>
      <c r="N496" s="17">
        <f>L496*J496</f>
        <v/>
      </c>
    </row>
    <row r="497" ht="13.5" customHeight="1">
      <c r="A497" s="14" t="n">
        <v>111347</v>
      </c>
      <c r="B497" s="15" t="inlineStr">
        <is>
          <t xml:space="preserve">QP624_SC1   </t>
        </is>
      </c>
      <c r="C497" s="15" t="n">
        <v>33</v>
      </c>
      <c r="D497" s="15" t="n">
        <v>101</v>
      </c>
      <c r="E497" s="15" t="n">
        <v>1040</v>
      </c>
      <c r="F497" s="15" t="n">
        <v>0</v>
      </c>
      <c r="G497" s="15" t="n">
        <v>0</v>
      </c>
      <c r="H497" s="15" t="n">
        <v>0</v>
      </c>
      <c r="I497" s="16" t="n">
        <v>0</v>
      </c>
      <c r="J497" s="15">
        <f>I497-F497</f>
        <v/>
      </c>
      <c r="K497" s="15">
        <f>H497-I497</f>
        <v/>
      </c>
      <c r="L497" s="15" t="n">
        <v>-0.0019</v>
      </c>
      <c r="M497" s="15" t="n"/>
      <c r="N497" s="17">
        <f>L497*J497</f>
        <v/>
      </c>
    </row>
    <row r="498" ht="13.5" customHeight="1">
      <c r="A498" s="14" t="n">
        <v>111346</v>
      </c>
      <c r="B498" s="15" t="inlineStr">
        <is>
          <t xml:space="preserve">QP624_SC2   </t>
        </is>
      </c>
      <c r="C498" s="15" t="n">
        <v>33</v>
      </c>
      <c r="D498" s="15" t="n">
        <v>101</v>
      </c>
      <c r="E498" s="15" t="n">
        <v>1040</v>
      </c>
      <c r="F498" s="15" t="n">
        <v>0</v>
      </c>
      <c r="G498" s="15" t="n">
        <v>0</v>
      </c>
      <c r="H498" s="15" t="n">
        <v>0</v>
      </c>
      <c r="I498" s="16" t="n">
        <v>0</v>
      </c>
      <c r="J498" s="15">
        <f>I498-F498</f>
        <v/>
      </c>
      <c r="K498" s="15">
        <f>H498-I498</f>
        <v/>
      </c>
      <c r="L498" s="15" t="n">
        <v>-0.0019</v>
      </c>
      <c r="M498" s="15" t="n"/>
      <c r="N498" s="17">
        <f>L498*J498</f>
        <v/>
      </c>
    </row>
    <row r="499" ht="13.5" customHeight="1">
      <c r="A499" s="14" t="n">
        <v>111253</v>
      </c>
      <c r="B499" s="15" t="inlineStr">
        <is>
          <t xml:space="preserve">OAK BLUFFS  </t>
        </is>
      </c>
      <c r="C499" s="15" t="n">
        <v>23</v>
      </c>
      <c r="D499" s="15" t="n">
        <v>101</v>
      </c>
      <c r="E499" s="15" t="n">
        <v>1043</v>
      </c>
      <c r="F499" s="15" t="n">
        <v>0</v>
      </c>
      <c r="G499" s="15" t="n">
        <v>0</v>
      </c>
      <c r="H499" s="15" t="n">
        <v>0</v>
      </c>
      <c r="I499" s="16" t="n">
        <v>0</v>
      </c>
      <c r="J499" s="15">
        <f>I499-F499</f>
        <v/>
      </c>
      <c r="K499" s="15">
        <f>H499-I499</f>
        <v/>
      </c>
      <c r="L499" s="15" t="n">
        <v>-0.0019</v>
      </c>
      <c r="M499" s="15" t="n"/>
      <c r="N499" s="17">
        <f>L499*J499</f>
        <v/>
      </c>
    </row>
    <row r="500" ht="13.5" customHeight="1">
      <c r="A500" s="14" t="n">
        <v>111248</v>
      </c>
      <c r="B500" s="15" t="inlineStr">
        <is>
          <t>WEST TISBURY</t>
        </is>
      </c>
      <c r="C500" s="15" t="n">
        <v>14.4</v>
      </c>
      <c r="D500" s="15" t="n">
        <v>101</v>
      </c>
      <c r="E500" s="15" t="n">
        <v>1044</v>
      </c>
      <c r="F500" s="15" t="n">
        <v>0</v>
      </c>
      <c r="G500" s="15" t="n">
        <v>0</v>
      </c>
      <c r="H500" s="15" t="n">
        <v>0</v>
      </c>
      <c r="I500" s="16" t="n">
        <v>0</v>
      </c>
      <c r="J500" s="15">
        <f>I500-F500</f>
        <v/>
      </c>
      <c r="K500" s="15">
        <f>H500-I500</f>
        <v/>
      </c>
      <c r="L500" s="15" t="n">
        <v>-0.0019</v>
      </c>
      <c r="M500" s="15" t="n"/>
      <c r="N500" s="17">
        <f>L500*J500</f>
        <v/>
      </c>
    </row>
    <row r="501" ht="13.5" customHeight="1">
      <c r="A501" s="14" t="n">
        <v>111202</v>
      </c>
      <c r="B501" s="15" t="inlineStr">
        <is>
          <t xml:space="preserve">BARNSTABLE  </t>
        </is>
      </c>
      <c r="C501" s="15" t="n">
        <v>115</v>
      </c>
      <c r="D501" s="15" t="n">
        <v>101</v>
      </c>
      <c r="E501" s="15" t="n">
        <v>1040</v>
      </c>
      <c r="F501" s="15" t="n">
        <v>0</v>
      </c>
      <c r="G501" s="15" t="n">
        <v>0</v>
      </c>
      <c r="H501" s="15" t="n">
        <v>0</v>
      </c>
      <c r="I501" s="16" t="n">
        <v>0</v>
      </c>
      <c r="J501" s="15">
        <f>I501-F501</f>
        <v/>
      </c>
      <c r="K501" s="15">
        <f>H501-I501</f>
        <v/>
      </c>
      <c r="L501" s="15" t="n">
        <v>-0.0019</v>
      </c>
      <c r="M501" s="15" t="n"/>
      <c r="N501" s="17">
        <f>L501*J501</f>
        <v/>
      </c>
    </row>
    <row r="502" ht="13.5" customHeight="1">
      <c r="A502" s="14" t="n">
        <v>111368</v>
      </c>
      <c r="B502" s="15" t="inlineStr">
        <is>
          <t xml:space="preserve">QP624-1A    </t>
        </is>
      </c>
      <c r="C502" s="15" t="n">
        <v>0.6899999999999999</v>
      </c>
      <c r="D502" s="15" t="n">
        <v>101</v>
      </c>
      <c r="E502" s="15" t="n">
        <v>1043</v>
      </c>
      <c r="F502" s="15" t="n">
        <v>0</v>
      </c>
      <c r="G502" s="15" t="n">
        <v>0</v>
      </c>
      <c r="H502" s="15" t="n">
        <v>0</v>
      </c>
      <c r="I502" s="16" t="n">
        <v>0</v>
      </c>
      <c r="J502" s="15">
        <f>I502-F502</f>
        <v/>
      </c>
      <c r="K502" s="15">
        <f>H502-I502</f>
        <v/>
      </c>
      <c r="L502" s="15" t="n">
        <v>-0.0019</v>
      </c>
      <c r="M502" s="15" t="n"/>
      <c r="N502" s="17">
        <f>L502*J502</f>
        <v/>
      </c>
    </row>
    <row r="503" ht="13.5" customHeight="1">
      <c r="A503" s="14" t="n">
        <v>991156</v>
      </c>
      <c r="B503" s="15" t="inlineStr">
        <is>
          <t>SUN BAT_VA~1</t>
        </is>
      </c>
      <c r="C503" s="15" t="n">
        <v>115</v>
      </c>
      <c r="D503" s="15" t="n">
        <v>101</v>
      </c>
      <c r="E503" s="15" t="n">
        <v>1030</v>
      </c>
      <c r="F503" s="15" t="n">
        <v>9.98</v>
      </c>
      <c r="G503" s="15" t="n">
        <v>0</v>
      </c>
      <c r="H503" s="15" t="n">
        <v>9.98</v>
      </c>
      <c r="I503" s="16" t="n">
        <v>9.98</v>
      </c>
      <c r="J503" s="15">
        <f>I503-F503</f>
        <v/>
      </c>
      <c r="K503" s="15">
        <f>H503-I503</f>
        <v/>
      </c>
      <c r="L503" s="15" t="n">
        <v>-0.00189</v>
      </c>
      <c r="M503" s="15" t="n"/>
      <c r="N503" s="17">
        <f>L503*J503</f>
        <v/>
      </c>
    </row>
    <row r="504" ht="13.5" customHeight="1">
      <c r="A504" s="14" t="n">
        <v>991155</v>
      </c>
      <c r="B504" s="15" t="inlineStr">
        <is>
          <t>SUN_WAREHA~1</t>
        </is>
      </c>
      <c r="C504" s="15" t="n">
        <v>115</v>
      </c>
      <c r="D504" s="15" t="n">
        <v>101</v>
      </c>
      <c r="E504" s="15" t="n">
        <v>1030</v>
      </c>
      <c r="F504" s="15" t="n">
        <v>9.5</v>
      </c>
      <c r="G504" s="15" t="n">
        <v>0</v>
      </c>
      <c r="H504" s="15" t="n">
        <v>9.5</v>
      </c>
      <c r="I504" s="16" t="n">
        <v>9.5</v>
      </c>
      <c r="J504" s="15">
        <f>I504-F504</f>
        <v/>
      </c>
      <c r="K504" s="15">
        <f>H504-I504</f>
        <v/>
      </c>
      <c r="L504" s="15" t="n">
        <v>-0.00187</v>
      </c>
      <c r="M504" s="15" t="n"/>
      <c r="N504" s="17">
        <f>L504*J504</f>
        <v/>
      </c>
    </row>
    <row r="505" ht="13.5" customHeight="1">
      <c r="A505" s="14" t="n">
        <v>111183</v>
      </c>
      <c r="B505" s="15" t="inlineStr">
        <is>
          <t xml:space="preserve">BW-PV_3     </t>
        </is>
      </c>
      <c r="C505" s="15" t="n">
        <v>0.4</v>
      </c>
      <c r="D505" s="15" t="n">
        <v>101</v>
      </c>
      <c r="E505" s="15" t="n">
        <v>1032</v>
      </c>
      <c r="F505" s="15" t="n">
        <v>0</v>
      </c>
      <c r="G505" s="15" t="n">
        <v>0</v>
      </c>
      <c r="H505" s="15" t="n">
        <v>0</v>
      </c>
      <c r="I505" s="16" t="n">
        <v>0</v>
      </c>
      <c r="J505" s="15">
        <f>I505-F505</f>
        <v/>
      </c>
      <c r="K505" s="15">
        <f>H505-I505</f>
        <v/>
      </c>
      <c r="L505" s="15" t="n">
        <v>-0.00187</v>
      </c>
      <c r="M505" s="15" t="n"/>
      <c r="N505" s="17">
        <f>L505*J505</f>
        <v/>
      </c>
    </row>
    <row r="506" ht="13.5" customHeight="1">
      <c r="A506" s="14" t="n">
        <v>991152</v>
      </c>
      <c r="B506" s="15" t="inlineStr">
        <is>
          <t>BAT_WAREHA~1</t>
        </is>
      </c>
      <c r="C506" s="15" t="n">
        <v>115</v>
      </c>
      <c r="D506" s="15" t="n">
        <v>101</v>
      </c>
      <c r="E506" s="15" t="n">
        <v>1030</v>
      </c>
      <c r="F506" s="15" t="n">
        <v>244.22</v>
      </c>
      <c r="G506" s="15" t="n">
        <v>0</v>
      </c>
      <c r="H506" s="15" t="n">
        <v>348.18</v>
      </c>
      <c r="I506" s="16" t="n">
        <v>244.22</v>
      </c>
      <c r="J506" s="15">
        <f>I506-F506</f>
        <v/>
      </c>
      <c r="K506" s="15">
        <f>H506-I506</f>
        <v/>
      </c>
      <c r="L506" s="15" t="n">
        <v>-0.00187</v>
      </c>
      <c r="M506" s="15" t="n"/>
      <c r="N506" s="17">
        <f>L506*J506</f>
        <v/>
      </c>
    </row>
    <row r="507" ht="13.5" customHeight="1">
      <c r="A507" s="14" t="n">
        <v>111181</v>
      </c>
      <c r="B507" s="15" t="inlineStr">
        <is>
          <t xml:space="preserve">BW-PV_1     </t>
        </is>
      </c>
      <c r="C507" s="15" t="n">
        <v>0.4</v>
      </c>
      <c r="D507" s="15" t="n">
        <v>101</v>
      </c>
      <c r="E507" s="15" t="n">
        <v>1032</v>
      </c>
      <c r="F507" s="15" t="n">
        <v>0</v>
      </c>
      <c r="G507" s="15" t="n">
        <v>0</v>
      </c>
      <c r="H507" s="15" t="n">
        <v>0</v>
      </c>
      <c r="I507" s="16" t="n">
        <v>0</v>
      </c>
      <c r="J507" s="15">
        <f>I507-F507</f>
        <v/>
      </c>
      <c r="K507" s="15">
        <f>H507-I507</f>
        <v/>
      </c>
      <c r="L507" s="15" t="n">
        <v>-0.00187</v>
      </c>
      <c r="M507" s="15" t="n"/>
      <c r="N507" s="17">
        <f>L507*J507</f>
        <v/>
      </c>
    </row>
    <row r="508" ht="13.5" customHeight="1">
      <c r="A508" s="14" t="n">
        <v>111182</v>
      </c>
      <c r="B508" s="15" t="inlineStr">
        <is>
          <t xml:space="preserve">BW-PV_2     </t>
        </is>
      </c>
      <c r="C508" s="15" t="n">
        <v>0.4</v>
      </c>
      <c r="D508" s="15" t="n">
        <v>101</v>
      </c>
      <c r="E508" s="15" t="n">
        <v>1032</v>
      </c>
      <c r="F508" s="15" t="n">
        <v>0</v>
      </c>
      <c r="G508" s="15" t="n">
        <v>0</v>
      </c>
      <c r="H508" s="15" t="n">
        <v>0</v>
      </c>
      <c r="I508" s="16" t="n">
        <v>0</v>
      </c>
      <c r="J508" s="15">
        <f>I508-F508</f>
        <v/>
      </c>
      <c r="K508" s="15">
        <f>H508-I508</f>
        <v/>
      </c>
      <c r="L508" s="15" t="n">
        <v>-0.00187</v>
      </c>
      <c r="M508" s="15" t="n"/>
      <c r="N508" s="17">
        <f>L508*J508</f>
        <v/>
      </c>
    </row>
    <row r="509" ht="13.5" customHeight="1">
      <c r="A509" s="14" t="n">
        <v>111188</v>
      </c>
      <c r="B509" s="15" t="inlineStr">
        <is>
          <t xml:space="preserve">SEMASS G1   </t>
        </is>
      </c>
      <c r="C509" s="15" t="n">
        <v>13.8</v>
      </c>
      <c r="D509" s="15" t="n">
        <v>101</v>
      </c>
      <c r="E509" s="15" t="n">
        <v>1033</v>
      </c>
      <c r="F509" s="15" t="n">
        <v>0</v>
      </c>
      <c r="G509" s="15" t="n">
        <v>0</v>
      </c>
      <c r="H509" s="15" t="n">
        <v>0</v>
      </c>
      <c r="I509" s="16" t="n">
        <v>0</v>
      </c>
      <c r="J509" s="15">
        <f>I509-F509</f>
        <v/>
      </c>
      <c r="K509" s="15">
        <f>H509-I509</f>
        <v/>
      </c>
      <c r="L509" s="15" t="n">
        <v>-0.00186</v>
      </c>
      <c r="M509" s="15" t="n"/>
      <c r="N509" s="17">
        <f>L509*J509</f>
        <v/>
      </c>
    </row>
    <row r="510" ht="13.5" customHeight="1">
      <c r="A510" s="14" t="n">
        <v>111189</v>
      </c>
      <c r="B510" s="15" t="inlineStr">
        <is>
          <t xml:space="preserve">SEMASS G2   </t>
        </is>
      </c>
      <c r="C510" s="15" t="n">
        <v>13.8</v>
      </c>
      <c r="D510" s="15" t="n">
        <v>101</v>
      </c>
      <c r="E510" s="15" t="n">
        <v>1033</v>
      </c>
      <c r="F510" s="15" t="n">
        <v>0</v>
      </c>
      <c r="G510" s="15" t="n">
        <v>0</v>
      </c>
      <c r="H510" s="15" t="n">
        <v>0</v>
      </c>
      <c r="I510" s="16" t="n">
        <v>0</v>
      </c>
      <c r="J510" s="15">
        <f>I510-F510</f>
        <v/>
      </c>
      <c r="K510" s="15">
        <f>H510-I510</f>
        <v/>
      </c>
      <c r="L510" s="15" t="n">
        <v>-0.00186</v>
      </c>
      <c r="M510" s="15" t="n"/>
      <c r="N510" s="17">
        <f>L510*J510</f>
        <v/>
      </c>
    </row>
    <row r="511" ht="13.5" customHeight="1">
      <c r="A511" s="14" t="n">
        <v>991141</v>
      </c>
      <c r="B511" s="15" t="inlineStr">
        <is>
          <t>SUN BAT_TR~1</t>
        </is>
      </c>
      <c r="C511" s="15" t="n">
        <v>115</v>
      </c>
      <c r="D511" s="15" t="n">
        <v>101</v>
      </c>
      <c r="E511" s="15" t="n">
        <v>1030</v>
      </c>
      <c r="F511" s="15" t="n">
        <v>12.69</v>
      </c>
      <c r="G511" s="15" t="n">
        <v>0</v>
      </c>
      <c r="H511" s="15" t="n">
        <v>33.74</v>
      </c>
      <c r="I511" s="16" t="n">
        <v>12.69</v>
      </c>
      <c r="J511" s="15">
        <f>I511-F511</f>
        <v/>
      </c>
      <c r="K511" s="15">
        <f>H511-I511</f>
        <v/>
      </c>
      <c r="L511" s="15" t="n">
        <v>-0.00186</v>
      </c>
      <c r="M511" s="15" t="n"/>
      <c r="N511" s="17">
        <f>L511*J511</f>
        <v/>
      </c>
    </row>
    <row r="512" ht="13.5" customHeight="1">
      <c r="A512" s="14" t="n">
        <v>991140</v>
      </c>
      <c r="B512" s="15" t="inlineStr">
        <is>
          <t>SUN BAT_RO~1</t>
        </is>
      </c>
      <c r="C512" s="15" t="n">
        <v>115</v>
      </c>
      <c r="D512" s="15" t="n">
        <v>101</v>
      </c>
      <c r="E512" s="15" t="n">
        <v>1030</v>
      </c>
      <c r="F512" s="15" t="n">
        <v>24.62</v>
      </c>
      <c r="G512" s="15" t="n">
        <v>0</v>
      </c>
      <c r="H512" s="15" t="n">
        <v>24.62</v>
      </c>
      <c r="I512" s="16" t="n">
        <v>24.62</v>
      </c>
      <c r="J512" s="15">
        <f>I512-F512</f>
        <v/>
      </c>
      <c r="K512" s="15">
        <f>H512-I512</f>
        <v/>
      </c>
      <c r="L512" s="15" t="n">
        <v>-0.00181</v>
      </c>
      <c r="M512" s="15" t="n"/>
      <c r="N512" s="17">
        <f>L512*J512</f>
        <v/>
      </c>
    </row>
    <row r="513" ht="13.5" customHeight="1">
      <c r="A513" s="14" t="n">
        <v>991271</v>
      </c>
      <c r="B513" s="15" t="inlineStr">
        <is>
          <t>SUN BAT_CR~2</t>
        </is>
      </c>
      <c r="C513" s="15" t="n">
        <v>115</v>
      </c>
      <c r="D513" s="15" t="n">
        <v>101</v>
      </c>
      <c r="E513" s="15" t="n">
        <v>1050</v>
      </c>
      <c r="F513" s="15" t="n">
        <v>27.96</v>
      </c>
      <c r="G513" s="15" t="n">
        <v>0</v>
      </c>
      <c r="H513" s="15" t="n">
        <v>27.96</v>
      </c>
      <c r="I513" s="16" t="n">
        <v>27.96</v>
      </c>
      <c r="J513" s="15">
        <f>I513-F513</f>
        <v/>
      </c>
      <c r="K513" s="15">
        <f>H513-I513</f>
        <v/>
      </c>
      <c r="L513" s="15" t="n">
        <v>-0.00178</v>
      </c>
      <c r="M513" s="15" t="n"/>
      <c r="N513" s="17">
        <f>L513*J513</f>
        <v/>
      </c>
    </row>
    <row r="514" ht="13.5" customHeight="1">
      <c r="A514" s="14" t="n">
        <v>991272</v>
      </c>
      <c r="B514" s="15" t="inlineStr">
        <is>
          <t>SUN BAT_AR~1</t>
        </is>
      </c>
      <c r="C514" s="15" t="n">
        <v>115</v>
      </c>
      <c r="D514" s="15" t="n">
        <v>101</v>
      </c>
      <c r="E514" s="15" t="n">
        <v>1050</v>
      </c>
      <c r="F514" s="15" t="n">
        <v>7</v>
      </c>
      <c r="G514" s="15" t="n">
        <v>0</v>
      </c>
      <c r="H514" s="15" t="n">
        <v>7</v>
      </c>
      <c r="I514" s="16" t="n">
        <v>7</v>
      </c>
      <c r="J514" s="15">
        <f>I514-F514</f>
        <v/>
      </c>
      <c r="K514" s="15">
        <f>H514-I514</f>
        <v/>
      </c>
      <c r="L514" s="15" t="n">
        <v>-0.00176</v>
      </c>
      <c r="M514" s="15" t="n"/>
      <c r="N514" s="17">
        <f>L514*J514</f>
        <v/>
      </c>
    </row>
    <row r="515" ht="13.5" customHeight="1">
      <c r="A515" s="14" t="n">
        <v>991273</v>
      </c>
      <c r="B515" s="15" t="inlineStr">
        <is>
          <t>SUN BAT_WI~1</t>
        </is>
      </c>
      <c r="C515" s="15" t="n">
        <v>115</v>
      </c>
      <c r="D515" s="15" t="n">
        <v>101</v>
      </c>
      <c r="E515" s="15" t="n">
        <v>1050</v>
      </c>
      <c r="F515" s="15" t="n">
        <v>28.43</v>
      </c>
      <c r="G515" s="15" t="n">
        <v>0</v>
      </c>
      <c r="H515" s="15" t="n">
        <v>28.43</v>
      </c>
      <c r="I515" s="16" t="n">
        <v>28.43</v>
      </c>
      <c r="J515" s="15">
        <f>I515-F515</f>
        <v/>
      </c>
      <c r="K515" s="15">
        <f>H515-I515</f>
        <v/>
      </c>
      <c r="L515" s="15" t="n">
        <v>-0.00176</v>
      </c>
      <c r="M515" s="15" t="n"/>
      <c r="N515" s="17">
        <f>L515*J515</f>
        <v/>
      </c>
    </row>
    <row r="516" ht="13.5" customHeight="1">
      <c r="A516" s="14" t="n">
        <v>990770</v>
      </c>
      <c r="B516" s="15" t="inlineStr">
        <is>
          <t>BAT_W MEDW~1</t>
        </is>
      </c>
      <c r="C516" s="15" t="n">
        <v>345</v>
      </c>
      <c r="D516" s="15" t="n">
        <v>101</v>
      </c>
      <c r="E516" s="15" t="n">
        <v>1020</v>
      </c>
      <c r="F516" s="15" t="n">
        <v>250</v>
      </c>
      <c r="G516" s="15" t="n">
        <v>0</v>
      </c>
      <c r="H516" s="15" t="n">
        <v>250</v>
      </c>
      <c r="I516" s="16" t="n">
        <v>250</v>
      </c>
      <c r="J516" s="15">
        <f>I516-F516</f>
        <v/>
      </c>
      <c r="K516" s="15">
        <f>H516-I516</f>
        <v/>
      </c>
      <c r="L516" s="15" t="n">
        <v>-0.00171</v>
      </c>
      <c r="M516" s="15" t="n"/>
      <c r="N516" s="17">
        <f>L516*J516</f>
        <v/>
      </c>
    </row>
    <row r="517" ht="13.5" customHeight="1">
      <c r="A517" s="14" t="n">
        <v>114861</v>
      </c>
      <c r="B517" s="15" t="inlineStr">
        <is>
          <t>ANP BLLNGHM1</t>
        </is>
      </c>
      <c r="C517" s="15" t="n">
        <v>21</v>
      </c>
      <c r="D517" s="15" t="n">
        <v>101</v>
      </c>
      <c r="E517" s="15" t="n">
        <v>1140</v>
      </c>
      <c r="F517" s="15" t="n">
        <v>0</v>
      </c>
      <c r="G517" s="15" t="n">
        <v>0</v>
      </c>
      <c r="H517" s="15" t="n">
        <v>0</v>
      </c>
      <c r="I517" s="16" t="n">
        <v>0</v>
      </c>
      <c r="J517" s="15">
        <f>I517-F517</f>
        <v/>
      </c>
      <c r="K517" s="15">
        <f>H517-I517</f>
        <v/>
      </c>
      <c r="L517" s="15" t="n">
        <v>-0.00168</v>
      </c>
      <c r="M517" s="15" t="n"/>
      <c r="N517" s="17">
        <f>L517*J517</f>
        <v/>
      </c>
    </row>
    <row r="518" ht="13.5" customHeight="1">
      <c r="A518" s="14" t="n">
        <v>114862</v>
      </c>
      <c r="B518" s="15" t="inlineStr">
        <is>
          <t>ANP BLLNGHM2</t>
        </is>
      </c>
      <c r="C518" s="15" t="n">
        <v>21</v>
      </c>
      <c r="D518" s="15" t="n">
        <v>101</v>
      </c>
      <c r="E518" s="15" t="n">
        <v>1140</v>
      </c>
      <c r="F518" s="15" t="n">
        <v>0</v>
      </c>
      <c r="G518" s="15" t="n">
        <v>0</v>
      </c>
      <c r="H518" s="15" t="n">
        <v>0</v>
      </c>
      <c r="I518" s="16" t="n">
        <v>0</v>
      </c>
      <c r="J518" s="15">
        <f>I518-F518</f>
        <v/>
      </c>
      <c r="K518" s="15">
        <f>H518-I518</f>
        <v/>
      </c>
      <c r="L518" s="15" t="n">
        <v>-0.00168</v>
      </c>
      <c r="M518" s="15" t="n"/>
      <c r="N518" s="17">
        <f>L518*J518</f>
        <v/>
      </c>
    </row>
    <row r="519" ht="13.5" customHeight="1">
      <c r="A519" s="14" t="n">
        <v>997349</v>
      </c>
      <c r="B519" s="15" t="inlineStr">
        <is>
          <t>SUN_WOONSO~1</t>
        </is>
      </c>
      <c r="C519" s="15" t="n">
        <v>115</v>
      </c>
      <c r="D519" s="15" t="n">
        <v>101</v>
      </c>
      <c r="E519" s="15" t="n">
        <v>1410</v>
      </c>
      <c r="F519" s="15" t="n">
        <v>0</v>
      </c>
      <c r="G519" s="15" t="n">
        <v>0</v>
      </c>
      <c r="H519" s="15" t="n">
        <v>0</v>
      </c>
      <c r="I519" s="16" t="n">
        <v>0</v>
      </c>
      <c r="J519" s="15">
        <f>I519-F519</f>
        <v/>
      </c>
      <c r="K519" s="15">
        <f>H519-I519</f>
        <v/>
      </c>
      <c r="L519" s="15" t="n">
        <v>-0.00168</v>
      </c>
      <c r="M519" s="15" t="n"/>
      <c r="N519" s="17">
        <f>L519*J519</f>
        <v/>
      </c>
    </row>
    <row r="520" ht="13.5" customHeight="1">
      <c r="A520" s="14" t="n">
        <v>991268</v>
      </c>
      <c r="B520" s="15" t="inlineStr">
        <is>
          <t>SUN BAT_IN~1</t>
        </is>
      </c>
      <c r="C520" s="15" t="n">
        <v>115</v>
      </c>
      <c r="D520" s="15" t="n">
        <v>101</v>
      </c>
      <c r="E520" s="15" t="n">
        <v>1050</v>
      </c>
      <c r="F520" s="15" t="n">
        <v>40.45</v>
      </c>
      <c r="G520" s="15" t="n">
        <v>0</v>
      </c>
      <c r="H520" s="15" t="n">
        <v>40.45</v>
      </c>
      <c r="I520" s="16" t="n">
        <v>40.45</v>
      </c>
      <c r="J520" s="15">
        <f>I520-F520</f>
        <v/>
      </c>
      <c r="K520" s="15">
        <f>H520-I520</f>
        <v/>
      </c>
      <c r="L520" s="15" t="n">
        <v>-0.00167</v>
      </c>
      <c r="M520" s="15" t="n"/>
      <c r="N520" s="17">
        <f>L520*J520</f>
        <v/>
      </c>
    </row>
    <row r="521" ht="13.5" customHeight="1">
      <c r="A521" s="14" t="n">
        <v>115690</v>
      </c>
      <c r="B521" s="15" t="inlineStr">
        <is>
          <t xml:space="preserve">CLEARY G9   </t>
        </is>
      </c>
      <c r="C521" s="15" t="n">
        <v>13.8</v>
      </c>
      <c r="D521" s="15" t="n">
        <v>101</v>
      </c>
      <c r="E521" s="15" t="n">
        <v>1254</v>
      </c>
      <c r="F521" s="15" t="n">
        <v>84.18000000000001</v>
      </c>
      <c r="G521" s="15" t="n">
        <v>0</v>
      </c>
      <c r="H521" s="15" t="n">
        <v>84.18000000000001</v>
      </c>
      <c r="I521" s="16" t="n">
        <v>84.18000000000001</v>
      </c>
      <c r="J521" s="15">
        <f>I521-F521</f>
        <v/>
      </c>
      <c r="K521" s="15">
        <f>H521-I521</f>
        <v/>
      </c>
      <c r="L521" s="15" t="n">
        <v>-0.00166</v>
      </c>
      <c r="M521" s="15" t="n"/>
      <c r="N521" s="17">
        <f>L521*J521</f>
        <v/>
      </c>
    </row>
    <row r="522" ht="13.5" customHeight="1">
      <c r="A522" s="14" t="n">
        <v>115689</v>
      </c>
      <c r="B522" s="15" t="inlineStr">
        <is>
          <t>CLEARY G8-9A</t>
        </is>
      </c>
      <c r="C522" s="15" t="n">
        <v>13.8</v>
      </c>
      <c r="D522" s="15" t="n">
        <v>101</v>
      </c>
      <c r="E522" s="15" t="n">
        <v>1254</v>
      </c>
      <c r="F522" s="15" t="n">
        <v>46.82</v>
      </c>
      <c r="G522" s="15" t="n">
        <v>0</v>
      </c>
      <c r="H522" s="15" t="n">
        <v>46.82</v>
      </c>
      <c r="I522" s="16" t="n">
        <v>46.82</v>
      </c>
      <c r="J522" s="15">
        <f>I522-F522</f>
        <v/>
      </c>
      <c r="K522" s="15">
        <f>H522-I522</f>
        <v/>
      </c>
      <c r="L522" s="15" t="n">
        <v>-0.00166</v>
      </c>
      <c r="M522" s="15" t="n"/>
      <c r="N522" s="17">
        <f>L522*J522</f>
        <v/>
      </c>
    </row>
    <row r="523" ht="13.5" customHeight="1">
      <c r="A523" s="14" t="n">
        <v>111316</v>
      </c>
      <c r="B523" s="15" t="inlineStr">
        <is>
          <t>DARTMTH PWRA</t>
        </is>
      </c>
      <c r="C523" s="15" t="n">
        <v>13.8</v>
      </c>
      <c r="D523" s="15" t="n">
        <v>101</v>
      </c>
      <c r="E523" s="15" t="n">
        <v>1053</v>
      </c>
      <c r="F523" s="15" t="n">
        <v>0</v>
      </c>
      <c r="G523" s="15" t="n">
        <v>0</v>
      </c>
      <c r="H523" s="15" t="n">
        <v>0</v>
      </c>
      <c r="I523" s="16" t="n">
        <v>0</v>
      </c>
      <c r="J523" s="15">
        <f>I523-F523</f>
        <v/>
      </c>
      <c r="K523" s="15">
        <f>H523-I523</f>
        <v/>
      </c>
      <c r="L523" s="15" t="n">
        <v>-0.00162</v>
      </c>
      <c r="M523" s="15" t="n"/>
      <c r="N523" s="17">
        <f>L523*J523</f>
        <v/>
      </c>
    </row>
    <row r="524" ht="13.5" customHeight="1">
      <c r="A524" s="14" t="n">
        <v>111317</v>
      </c>
      <c r="B524" s="15" t="inlineStr">
        <is>
          <t>DARTMTH PWRB</t>
        </is>
      </c>
      <c r="C524" s="15" t="n">
        <v>13.8</v>
      </c>
      <c r="D524" s="15" t="n">
        <v>101</v>
      </c>
      <c r="E524" s="15" t="n">
        <v>1053</v>
      </c>
      <c r="F524" s="15" t="n">
        <v>0</v>
      </c>
      <c r="G524" s="15" t="n">
        <v>0</v>
      </c>
      <c r="H524" s="15" t="n">
        <v>0</v>
      </c>
      <c r="I524" s="16" t="n">
        <v>0</v>
      </c>
      <c r="J524" s="15">
        <f>I524-F524</f>
        <v/>
      </c>
      <c r="K524" s="15">
        <f>H524-I524</f>
        <v/>
      </c>
      <c r="L524" s="15" t="n">
        <v>-0.00162</v>
      </c>
      <c r="M524" s="15" t="n"/>
      <c r="N524" s="17">
        <f>L524*J524</f>
        <v/>
      </c>
    </row>
    <row r="525" ht="13.5" customHeight="1">
      <c r="A525" s="14" t="n">
        <v>115742</v>
      </c>
      <c r="B525" s="15" t="inlineStr">
        <is>
          <t xml:space="preserve">DIGHTON PWR </t>
        </is>
      </c>
      <c r="C525" s="15" t="n">
        <v>22</v>
      </c>
      <c r="D525" s="15" t="n">
        <v>101</v>
      </c>
      <c r="E525" s="15" t="n">
        <v>1160</v>
      </c>
      <c r="F525" s="15" t="n">
        <v>168</v>
      </c>
      <c r="G525" s="15" t="n">
        <v>0</v>
      </c>
      <c r="H525" s="15" t="n">
        <v>168</v>
      </c>
      <c r="I525" s="16" t="n">
        <v>168</v>
      </c>
      <c r="J525" s="15">
        <f>I525-F525</f>
        <v/>
      </c>
      <c r="K525" s="15">
        <f>H525-I525</f>
        <v/>
      </c>
      <c r="L525" s="15" t="n">
        <v>-0.00162</v>
      </c>
      <c r="M525" s="15" t="n"/>
      <c r="N525" s="17">
        <f>L525*J525</f>
        <v/>
      </c>
    </row>
    <row r="526" ht="13.5" customHeight="1">
      <c r="A526" s="14" t="n">
        <v>991265</v>
      </c>
      <c r="B526" s="15" t="inlineStr">
        <is>
          <t>SUN BAT_FI~1</t>
        </is>
      </c>
      <c r="C526" s="15" t="n">
        <v>115</v>
      </c>
      <c r="D526" s="15" t="n">
        <v>101</v>
      </c>
      <c r="E526" s="15" t="n">
        <v>1050</v>
      </c>
      <c r="F526" s="15" t="n">
        <v>0</v>
      </c>
      <c r="G526" s="15" t="n">
        <v>0</v>
      </c>
      <c r="H526" s="15" t="n">
        <v>0</v>
      </c>
      <c r="I526" s="16" t="n">
        <v>0</v>
      </c>
      <c r="J526" s="15">
        <f>I526-F526</f>
        <v/>
      </c>
      <c r="K526" s="15">
        <f>H526-I526</f>
        <v/>
      </c>
      <c r="L526" s="15" t="n">
        <v>-0.00162</v>
      </c>
      <c r="M526" s="15" t="n"/>
      <c r="N526" s="17">
        <f>L526*J526</f>
        <v/>
      </c>
    </row>
    <row r="527" ht="13.5" customHeight="1">
      <c r="A527" s="14" t="n">
        <v>991267</v>
      </c>
      <c r="B527" s="15" t="inlineStr">
        <is>
          <t>BAT_CROSS ~1</t>
        </is>
      </c>
      <c r="C527" s="15" t="n">
        <v>115</v>
      </c>
      <c r="D527" s="15" t="n">
        <v>101</v>
      </c>
      <c r="E527" s="15" t="n">
        <v>1050</v>
      </c>
      <c r="F527" s="15" t="n">
        <v>129.81</v>
      </c>
      <c r="G527" s="15" t="n">
        <v>0</v>
      </c>
      <c r="H527" s="15" t="n">
        <v>246</v>
      </c>
      <c r="I527" s="16" t="n">
        <v>129.81</v>
      </c>
      <c r="J527" s="15">
        <f>I527-F527</f>
        <v/>
      </c>
      <c r="K527" s="15">
        <f>H527-I527</f>
        <v/>
      </c>
      <c r="L527" s="15" t="n">
        <v>-0.00162</v>
      </c>
      <c r="M527" s="15" t="n"/>
      <c r="N527" s="17">
        <f>L527*J527</f>
        <v/>
      </c>
    </row>
    <row r="528" ht="13.5" customHeight="1">
      <c r="A528" s="14" t="n">
        <v>991275</v>
      </c>
      <c r="B528" s="15" t="inlineStr">
        <is>
          <t>SUN BAT_CR~1</t>
        </is>
      </c>
      <c r="C528" s="15" t="n">
        <v>115</v>
      </c>
      <c r="D528" s="15" t="n">
        <v>101</v>
      </c>
      <c r="E528" s="15" t="n">
        <v>1050</v>
      </c>
      <c r="F528" s="15" t="n">
        <v>14.5</v>
      </c>
      <c r="G528" s="15" t="n">
        <v>0</v>
      </c>
      <c r="H528" s="15" t="n">
        <v>14.5</v>
      </c>
      <c r="I528" s="16" t="n">
        <v>14.5</v>
      </c>
      <c r="J528" s="15">
        <f>I528-F528</f>
        <v/>
      </c>
      <c r="K528" s="15">
        <f>H528-I528</f>
        <v/>
      </c>
      <c r="L528" s="15" t="n">
        <v>-0.00162</v>
      </c>
      <c r="M528" s="15" t="n"/>
      <c r="N528" s="17">
        <f>L528*J528</f>
        <v/>
      </c>
    </row>
    <row r="529" ht="13.5" customHeight="1">
      <c r="A529" s="14" t="n">
        <v>991378</v>
      </c>
      <c r="B529" s="15" t="inlineStr">
        <is>
          <t>SUN BAT_BE~1</t>
        </is>
      </c>
      <c r="C529" s="15" t="n">
        <v>115</v>
      </c>
      <c r="D529" s="15" t="n">
        <v>101</v>
      </c>
      <c r="E529" s="15" t="n">
        <v>1050</v>
      </c>
      <c r="F529" s="15" t="n">
        <v>279.36</v>
      </c>
      <c r="G529" s="15" t="n">
        <v>0</v>
      </c>
      <c r="H529" s="15" t="n">
        <v>880</v>
      </c>
      <c r="I529" s="16" t="n">
        <v>279.36</v>
      </c>
      <c r="J529" s="15">
        <f>I529-F529</f>
        <v/>
      </c>
      <c r="K529" s="15">
        <f>H529-I529</f>
        <v/>
      </c>
      <c r="L529" s="15" t="n">
        <v>-0.00153</v>
      </c>
      <c r="M529" s="15" t="n"/>
      <c r="N529" s="17">
        <f>L529*J529</f>
        <v/>
      </c>
    </row>
    <row r="530" ht="13.5" customHeight="1">
      <c r="A530" s="14" t="n">
        <v>998187</v>
      </c>
      <c r="B530" s="15" t="inlineStr">
        <is>
          <t xml:space="preserve">SUN_JEPSON  </t>
        </is>
      </c>
      <c r="C530" s="15" t="n">
        <v>13.8</v>
      </c>
      <c r="D530" s="15" t="n">
        <v>101</v>
      </c>
      <c r="E530" s="15" t="n">
        <v>1420</v>
      </c>
      <c r="F530" s="15" t="n">
        <v>20.97</v>
      </c>
      <c r="G530" s="15" t="n">
        <v>0</v>
      </c>
      <c r="H530" s="15" t="n">
        <v>20.97</v>
      </c>
      <c r="I530" s="16" t="n">
        <v>20.97</v>
      </c>
      <c r="J530" s="15">
        <f>I530-F530</f>
        <v/>
      </c>
      <c r="K530" s="15">
        <f>H530-I530</f>
        <v/>
      </c>
      <c r="L530" s="15" t="n">
        <v>-0.0015</v>
      </c>
      <c r="M530" s="15" t="n"/>
      <c r="N530" s="17">
        <f>L530*J530</f>
        <v/>
      </c>
    </row>
    <row r="531" ht="13.5" customHeight="1">
      <c r="A531" s="14" t="n">
        <v>997357</v>
      </c>
      <c r="B531" s="15" t="inlineStr">
        <is>
          <t>SUN_Tiverton</t>
        </is>
      </c>
      <c r="C531" s="15" t="n">
        <v>115</v>
      </c>
      <c r="D531" s="15" t="n">
        <v>101</v>
      </c>
      <c r="E531" s="15" t="n">
        <v>1410</v>
      </c>
      <c r="F531" s="15" t="n">
        <v>0</v>
      </c>
      <c r="G531" s="15" t="n">
        <v>0</v>
      </c>
      <c r="H531" s="15" t="n">
        <v>0</v>
      </c>
      <c r="I531" s="16" t="n">
        <v>0</v>
      </c>
      <c r="J531" s="15">
        <f>I531-F531</f>
        <v/>
      </c>
      <c r="K531" s="15">
        <f>H531-I531</f>
        <v/>
      </c>
      <c r="L531" s="15" t="n">
        <v>-0.0015</v>
      </c>
      <c r="M531" s="15" t="n"/>
      <c r="N531" s="17">
        <f>L531*J531</f>
        <v/>
      </c>
    </row>
    <row r="532" ht="13.5" customHeight="1">
      <c r="A532" s="14" t="n">
        <v>998179</v>
      </c>
      <c r="B532" s="15" t="inlineStr">
        <is>
          <t xml:space="preserve">NG_NAVY TAP </t>
        </is>
      </c>
      <c r="C532" s="15" t="n">
        <v>69</v>
      </c>
      <c r="D532" s="15" t="n">
        <v>101</v>
      </c>
      <c r="E532" s="15" t="n">
        <v>1420</v>
      </c>
      <c r="F532" s="15" t="n">
        <v>6.27</v>
      </c>
      <c r="G532" s="15" t="n">
        <v>0</v>
      </c>
      <c r="H532" s="15" t="n">
        <v>6.27</v>
      </c>
      <c r="I532" s="16" t="n">
        <v>6.27</v>
      </c>
      <c r="J532" s="15">
        <f>I532-F532</f>
        <v/>
      </c>
      <c r="K532" s="15">
        <f>H532-I532</f>
        <v/>
      </c>
      <c r="L532" s="15" t="n">
        <v>-0.0015</v>
      </c>
      <c r="M532" s="15" t="n"/>
      <c r="N532" s="17">
        <f>L532*J532</f>
        <v/>
      </c>
    </row>
    <row r="533" ht="13.5" customHeight="1">
      <c r="A533" s="14" t="n">
        <v>117434</v>
      </c>
      <c r="B533" s="15" t="inlineStr">
        <is>
          <t xml:space="preserve">TIVERTON GT </t>
        </is>
      </c>
      <c r="C533" s="15" t="n">
        <v>18</v>
      </c>
      <c r="D533" s="15" t="n">
        <v>101</v>
      </c>
      <c r="E533" s="15" t="n">
        <v>1410</v>
      </c>
      <c r="F533" s="15" t="n">
        <v>0</v>
      </c>
      <c r="G533" s="15" t="n">
        <v>0</v>
      </c>
      <c r="H533" s="15" t="n">
        <v>0</v>
      </c>
      <c r="I533" s="16" t="n">
        <v>0</v>
      </c>
      <c r="J533" s="15">
        <f>I533-F533</f>
        <v/>
      </c>
      <c r="K533" s="15">
        <f>H533-I533</f>
        <v/>
      </c>
      <c r="L533" s="15" t="n">
        <v>-0.0015</v>
      </c>
      <c r="M533" s="15" t="n"/>
      <c r="N533" s="17">
        <f>L533*J533</f>
        <v/>
      </c>
    </row>
    <row r="534" ht="13.5" customHeight="1">
      <c r="A534" s="14" t="n">
        <v>117435</v>
      </c>
      <c r="B534" s="15" t="inlineStr">
        <is>
          <t xml:space="preserve">TIVERTON ST </t>
        </is>
      </c>
      <c r="C534" s="15" t="n">
        <v>13.8</v>
      </c>
      <c r="D534" s="15" t="n">
        <v>101</v>
      </c>
      <c r="E534" s="15" t="n">
        <v>1410</v>
      </c>
      <c r="F534" s="15" t="n">
        <v>0</v>
      </c>
      <c r="G534" s="15" t="n">
        <v>0</v>
      </c>
      <c r="H534" s="15" t="n">
        <v>0</v>
      </c>
      <c r="I534" s="16" t="n">
        <v>0</v>
      </c>
      <c r="J534" s="15">
        <f>I534-F534</f>
        <v/>
      </c>
      <c r="K534" s="15">
        <f>H534-I534</f>
        <v/>
      </c>
      <c r="L534" s="15" t="n">
        <v>-0.0015</v>
      </c>
      <c r="M534" s="15" t="n"/>
      <c r="N534" s="17">
        <f>L534*J534</f>
        <v/>
      </c>
    </row>
    <row r="535" ht="13.5" customHeight="1">
      <c r="A535" s="14" t="n">
        <v>997005</v>
      </c>
      <c r="B535" s="15" t="inlineStr">
        <is>
          <t>BAT_W FARN~1</t>
        </is>
      </c>
      <c r="C535" s="15" t="n">
        <v>115</v>
      </c>
      <c r="D535" s="15" t="n">
        <v>101</v>
      </c>
      <c r="E535" s="15" t="n">
        <v>1400</v>
      </c>
      <c r="F535" s="15" t="n">
        <v>0</v>
      </c>
      <c r="G535" s="15" t="n">
        <v>0</v>
      </c>
      <c r="H535" s="15" t="n">
        <v>0</v>
      </c>
      <c r="I535" s="16" t="n">
        <v>0</v>
      </c>
      <c r="J535" s="15">
        <f>I535-F535</f>
        <v/>
      </c>
      <c r="K535" s="15">
        <f>H535-I535</f>
        <v/>
      </c>
      <c r="L535" s="15" t="n">
        <v>-0.00139</v>
      </c>
      <c r="M535" s="15" t="n"/>
      <c r="N535" s="17">
        <f>L535*J535</f>
        <v/>
      </c>
    </row>
    <row r="536" ht="13.5" customHeight="1">
      <c r="A536" s="14" t="n">
        <v>997012</v>
      </c>
      <c r="B536" s="15" t="inlineStr">
        <is>
          <t>SUN_NASONV~1</t>
        </is>
      </c>
      <c r="C536" s="15" t="n">
        <v>115</v>
      </c>
      <c r="D536" s="15" t="n">
        <v>101</v>
      </c>
      <c r="E536" s="15" t="n">
        <v>1400</v>
      </c>
      <c r="F536" s="15" t="n">
        <v>0</v>
      </c>
      <c r="G536" s="15" t="n">
        <v>0</v>
      </c>
      <c r="H536" s="15" t="n">
        <v>0</v>
      </c>
      <c r="I536" s="16" t="n">
        <v>0</v>
      </c>
      <c r="J536" s="15">
        <f>I536-F536</f>
        <v/>
      </c>
      <c r="K536" s="15">
        <f>H536-I536</f>
        <v/>
      </c>
      <c r="L536" s="15" t="n">
        <v>-0.00139</v>
      </c>
      <c r="M536" s="15" t="n"/>
      <c r="N536" s="17">
        <f>L536*J536</f>
        <v/>
      </c>
    </row>
    <row r="537" ht="13.5" customHeight="1">
      <c r="A537" s="14" t="n">
        <v>994734</v>
      </c>
      <c r="B537" s="15" t="inlineStr">
        <is>
          <t>WND_BRAYTN~1</t>
        </is>
      </c>
      <c r="C537" s="15" t="n">
        <v>345</v>
      </c>
      <c r="D537" s="15" t="n">
        <v>101</v>
      </c>
      <c r="E537" s="15" t="n">
        <v>1140</v>
      </c>
      <c r="F537" s="15" t="n">
        <v>0</v>
      </c>
      <c r="G537" s="15" t="n">
        <v>0</v>
      </c>
      <c r="H537" s="15" t="n">
        <v>0</v>
      </c>
      <c r="I537" s="16" t="n">
        <v>0</v>
      </c>
      <c r="J537" s="15">
        <f>I537-F537</f>
        <v/>
      </c>
      <c r="K537" s="15">
        <f>H537-I537</f>
        <v/>
      </c>
      <c r="L537" s="15" t="n">
        <v>-0.00118</v>
      </c>
      <c r="M537" s="15" t="n"/>
      <c r="N537" s="17">
        <f>L537*J537</f>
        <v/>
      </c>
    </row>
    <row r="538" ht="13.5" customHeight="1">
      <c r="A538" s="14" t="n">
        <v>111084</v>
      </c>
      <c r="B538" s="15" t="inlineStr">
        <is>
          <t>NEA BELL GT1</t>
        </is>
      </c>
      <c r="C538" s="15" t="n">
        <v>13.8</v>
      </c>
      <c r="D538" s="15" t="n">
        <v>101</v>
      </c>
      <c r="E538" s="15" t="n">
        <v>1023</v>
      </c>
      <c r="F538" s="15" t="n">
        <v>0</v>
      </c>
      <c r="G538" s="15" t="n">
        <v>0</v>
      </c>
      <c r="H538" s="15" t="n">
        <v>0</v>
      </c>
      <c r="I538" s="16" t="n">
        <v>0</v>
      </c>
      <c r="J538" s="15">
        <f>I538-F538</f>
        <v/>
      </c>
      <c r="K538" s="15">
        <f>H538-I538</f>
        <v/>
      </c>
      <c r="L538" s="15" t="n">
        <v>-0.00116</v>
      </c>
      <c r="M538" s="15" t="n"/>
      <c r="N538" s="17">
        <f>L538*J538</f>
        <v/>
      </c>
    </row>
    <row r="539" ht="13.5" customHeight="1">
      <c r="A539" s="14" t="n">
        <v>111085</v>
      </c>
      <c r="B539" s="15" t="inlineStr">
        <is>
          <t>NEA BELL GT2</t>
        </is>
      </c>
      <c r="C539" s="15" t="n">
        <v>13.8</v>
      </c>
      <c r="D539" s="15" t="n">
        <v>101</v>
      </c>
      <c r="E539" s="15" t="n">
        <v>1023</v>
      </c>
      <c r="F539" s="15" t="n">
        <v>0</v>
      </c>
      <c r="G539" s="15" t="n">
        <v>0</v>
      </c>
      <c r="H539" s="15" t="n">
        <v>0</v>
      </c>
      <c r="I539" s="16" t="n">
        <v>0</v>
      </c>
      <c r="J539" s="15">
        <f>I539-F539</f>
        <v/>
      </c>
      <c r="K539" s="15">
        <f>H539-I539</f>
        <v/>
      </c>
      <c r="L539" s="15" t="n">
        <v>-0.00116</v>
      </c>
      <c r="M539" s="15" t="n"/>
      <c r="N539" s="17">
        <f>L539*J539</f>
        <v/>
      </c>
    </row>
    <row r="540" ht="13.5" customHeight="1">
      <c r="A540" s="14" t="n">
        <v>111086</v>
      </c>
      <c r="B540" s="15" t="inlineStr">
        <is>
          <t>NEA BELL ST1</t>
        </is>
      </c>
      <c r="C540" s="15" t="n">
        <v>13.8</v>
      </c>
      <c r="D540" s="15" t="n">
        <v>101</v>
      </c>
      <c r="E540" s="15" t="n">
        <v>1023</v>
      </c>
      <c r="F540" s="15" t="n">
        <v>0</v>
      </c>
      <c r="G540" s="15" t="n">
        <v>0</v>
      </c>
      <c r="H540" s="15" t="n">
        <v>0</v>
      </c>
      <c r="I540" s="16" t="n">
        <v>0</v>
      </c>
      <c r="J540" s="15">
        <f>I540-F540</f>
        <v/>
      </c>
      <c r="K540" s="15">
        <f>H540-I540</f>
        <v/>
      </c>
      <c r="L540" s="15" t="n">
        <v>-0.00116</v>
      </c>
      <c r="M540" s="15" t="n"/>
      <c r="N540" s="17">
        <f>L540*J540</f>
        <v/>
      </c>
    </row>
    <row r="541" ht="13.5" customHeight="1">
      <c r="A541" s="14" t="n">
        <v>997346</v>
      </c>
      <c r="B541" s="15" t="inlineStr">
        <is>
          <t>SUN_WOLF H~1</t>
        </is>
      </c>
      <c r="C541" s="15" t="n">
        <v>115</v>
      </c>
      <c r="D541" s="15" t="n">
        <v>101</v>
      </c>
      <c r="E541" s="15" t="n">
        <v>1410</v>
      </c>
      <c r="F541" s="15" t="n">
        <v>0</v>
      </c>
      <c r="G541" s="15" t="n">
        <v>0</v>
      </c>
      <c r="H541" s="15" t="n">
        <v>0</v>
      </c>
      <c r="I541" s="16" t="n">
        <v>0</v>
      </c>
      <c r="J541" s="15">
        <f>I541-F541</f>
        <v/>
      </c>
      <c r="K541" s="15">
        <f>H541-I541</f>
        <v/>
      </c>
      <c r="L541" s="15" t="n">
        <v>-0.00109</v>
      </c>
      <c r="M541" s="15" t="n"/>
      <c r="N541" s="17">
        <f>L541*J541</f>
        <v/>
      </c>
    </row>
    <row r="542" ht="13.5" customHeight="1">
      <c r="A542" s="14" t="n">
        <v>997353</v>
      </c>
      <c r="B542" s="15" t="inlineStr">
        <is>
          <t>SUN_PUTNAM~1</t>
        </is>
      </c>
      <c r="C542" s="15" t="n">
        <v>115</v>
      </c>
      <c r="D542" s="15" t="n">
        <v>101</v>
      </c>
      <c r="E542" s="15" t="n">
        <v>1410</v>
      </c>
      <c r="F542" s="15" t="n">
        <v>0</v>
      </c>
      <c r="G542" s="15" t="n">
        <v>0</v>
      </c>
      <c r="H542" s="15" t="n">
        <v>0</v>
      </c>
      <c r="I542" s="16" t="n">
        <v>0</v>
      </c>
      <c r="J542" s="15">
        <f>I542-F542</f>
        <v/>
      </c>
      <c r="K542" s="15">
        <f>H542-I542</f>
        <v/>
      </c>
      <c r="L542" s="15" t="n">
        <v>-0.00103</v>
      </c>
      <c r="M542" s="15" t="n"/>
      <c r="N542" s="17">
        <f>L542*J542</f>
        <v/>
      </c>
    </row>
    <row r="543" ht="13.5" customHeight="1">
      <c r="A543" s="14" t="n">
        <v>117433</v>
      </c>
      <c r="B543" s="15" t="inlineStr">
        <is>
          <t>FRNKLNSQ SC3</t>
        </is>
      </c>
      <c r="C543" s="15" t="n">
        <v>11.5</v>
      </c>
      <c r="D543" s="15" t="n">
        <v>101</v>
      </c>
      <c r="E543" s="15" t="n">
        <v>1410</v>
      </c>
      <c r="F543" s="15" t="n">
        <v>49.47</v>
      </c>
      <c r="G543" s="15" t="n">
        <v>0</v>
      </c>
      <c r="H543" s="15" t="n">
        <v>49.47</v>
      </c>
      <c r="I543" s="16" t="n">
        <v>49.47</v>
      </c>
      <c r="J543" s="15">
        <f>I543-F543</f>
        <v/>
      </c>
      <c r="K543" s="15">
        <f>H543-I543</f>
        <v/>
      </c>
      <c r="L543" s="15" t="n">
        <v>-0.0009</v>
      </c>
      <c r="M543" s="15" t="n"/>
      <c r="N543" s="17">
        <f>L543*J543</f>
        <v/>
      </c>
    </row>
    <row r="544" ht="13.5" customHeight="1">
      <c r="A544" s="14" t="n">
        <v>117431</v>
      </c>
      <c r="B544" s="15" t="inlineStr">
        <is>
          <t>FRNKLNSQ SC1</t>
        </is>
      </c>
      <c r="C544" s="15" t="n">
        <v>11.5</v>
      </c>
      <c r="D544" s="15" t="n">
        <v>101</v>
      </c>
      <c r="E544" s="15" t="n">
        <v>1410</v>
      </c>
      <c r="F544" s="15" t="n">
        <v>47.06</v>
      </c>
      <c r="G544" s="15" t="n">
        <v>0</v>
      </c>
      <c r="H544" s="15" t="n">
        <v>47.06</v>
      </c>
      <c r="I544" s="16" t="n">
        <v>47.06</v>
      </c>
      <c r="J544" s="15">
        <f>I544-F544</f>
        <v/>
      </c>
      <c r="K544" s="15">
        <f>H544-I544</f>
        <v/>
      </c>
      <c r="L544" s="15" t="n">
        <v>-0.0009</v>
      </c>
      <c r="M544" s="15" t="n"/>
      <c r="N544" s="17">
        <f>L544*J544</f>
        <v/>
      </c>
    </row>
    <row r="545" ht="13.5" customHeight="1">
      <c r="A545" s="14" t="n">
        <v>117432</v>
      </c>
      <c r="B545" s="15" t="inlineStr">
        <is>
          <t>FRNKLNSQ SC2</t>
        </is>
      </c>
      <c r="C545" s="15" t="n">
        <v>11.5</v>
      </c>
      <c r="D545" s="15" t="n">
        <v>101</v>
      </c>
      <c r="E545" s="15" t="n">
        <v>1410</v>
      </c>
      <c r="F545" s="15" t="n">
        <v>47.97</v>
      </c>
      <c r="G545" s="15" t="n">
        <v>0</v>
      </c>
      <c r="H545" s="15" t="n">
        <v>47.97</v>
      </c>
      <c r="I545" s="16" t="n">
        <v>47.97</v>
      </c>
      <c r="J545" s="15">
        <f>I545-F545</f>
        <v/>
      </c>
      <c r="K545" s="15">
        <f>H545-I545</f>
        <v/>
      </c>
      <c r="L545" s="15" t="n">
        <v>-0.0009</v>
      </c>
      <c r="M545" s="15" t="n"/>
      <c r="N545" s="17">
        <f>L545*J545</f>
        <v/>
      </c>
    </row>
    <row r="546" ht="13.5" customHeight="1">
      <c r="A546" s="14" t="n">
        <v>117427</v>
      </c>
      <c r="B546" s="15" t="inlineStr">
        <is>
          <t>MANCHSTR 10A</t>
        </is>
      </c>
      <c r="C546" s="15" t="n">
        <v>13.8</v>
      </c>
      <c r="D546" s="15" t="n">
        <v>101</v>
      </c>
      <c r="E546" s="15" t="n">
        <v>1410</v>
      </c>
      <c r="F546" s="15" t="n">
        <v>109.03</v>
      </c>
      <c r="G546" s="15" t="n">
        <v>0</v>
      </c>
      <c r="H546" s="15" t="n">
        <v>109.03</v>
      </c>
      <c r="I546" s="16" t="n">
        <v>109.03</v>
      </c>
      <c r="J546" s="15">
        <f>I546-F546</f>
        <v/>
      </c>
      <c r="K546" s="15">
        <f>H546-I546</f>
        <v/>
      </c>
      <c r="L546" s="15" t="n">
        <v>-0.0009</v>
      </c>
      <c r="M546" s="15" t="n"/>
      <c r="N546" s="17">
        <f>L546*J546</f>
        <v/>
      </c>
    </row>
    <row r="547" ht="13.5" customHeight="1">
      <c r="A547" s="14" t="n">
        <v>117426</v>
      </c>
      <c r="B547" s="15" t="inlineStr">
        <is>
          <t>MANCHSTR 09A</t>
        </is>
      </c>
      <c r="C547" s="15" t="n">
        <v>13.8</v>
      </c>
      <c r="D547" s="15" t="n">
        <v>101</v>
      </c>
      <c r="E547" s="15" t="n">
        <v>1410</v>
      </c>
      <c r="F547" s="15" t="n">
        <v>106.94</v>
      </c>
      <c r="G547" s="15" t="n">
        <v>0</v>
      </c>
      <c r="H547" s="15" t="n">
        <v>106.94</v>
      </c>
      <c r="I547" s="16" t="n">
        <v>106.94</v>
      </c>
      <c r="J547" s="15">
        <f>I547-F547</f>
        <v/>
      </c>
      <c r="K547" s="15">
        <f>H547-I547</f>
        <v/>
      </c>
      <c r="L547" s="15" t="n">
        <v>-0.0009</v>
      </c>
      <c r="M547" s="15" t="n"/>
      <c r="N547" s="17">
        <f>L547*J547</f>
        <v/>
      </c>
    </row>
    <row r="548" ht="13.5" customHeight="1">
      <c r="A548" s="14" t="n">
        <v>117428</v>
      </c>
      <c r="B548" s="15" t="inlineStr">
        <is>
          <t>MANCHSTR 11A</t>
        </is>
      </c>
      <c r="C548" s="15" t="n">
        <v>13.8</v>
      </c>
      <c r="D548" s="15" t="n">
        <v>101</v>
      </c>
      <c r="E548" s="15" t="n">
        <v>1410</v>
      </c>
      <c r="F548" s="15" t="n">
        <v>107.53</v>
      </c>
      <c r="G548" s="15" t="n">
        <v>0</v>
      </c>
      <c r="H548" s="15" t="n">
        <v>107.53</v>
      </c>
      <c r="I548" s="16" t="n">
        <v>107.53</v>
      </c>
      <c r="J548" s="15">
        <f>I548-F548</f>
        <v/>
      </c>
      <c r="K548" s="15">
        <f>H548-I548</f>
        <v/>
      </c>
      <c r="L548" s="15" t="n">
        <v>-0.0009</v>
      </c>
      <c r="M548" s="15" t="n"/>
      <c r="N548" s="17">
        <f>L548*J548</f>
        <v/>
      </c>
    </row>
    <row r="549" ht="13.5" customHeight="1">
      <c r="A549" s="14" t="n">
        <v>111095</v>
      </c>
      <c r="B549" s="15" t="inlineStr">
        <is>
          <t>ANP BLKSTN 1</t>
        </is>
      </c>
      <c r="C549" s="15" t="n">
        <v>21</v>
      </c>
      <c r="D549" s="15" t="n">
        <v>101</v>
      </c>
      <c r="E549" s="15" t="n">
        <v>1023</v>
      </c>
      <c r="F549" s="15" t="n">
        <v>0</v>
      </c>
      <c r="G549" s="15" t="n">
        <v>0</v>
      </c>
      <c r="H549" s="15" t="n">
        <v>0</v>
      </c>
      <c r="I549" s="16" t="n">
        <v>0</v>
      </c>
      <c r="J549" s="15">
        <f>I549-F549</f>
        <v/>
      </c>
      <c r="K549" s="15">
        <f>H549-I549</f>
        <v/>
      </c>
      <c r="L549" s="15" t="n">
        <v>-0.0008899999999999999</v>
      </c>
      <c r="M549" s="15" t="n"/>
      <c r="N549" s="17">
        <f>L549*J549</f>
        <v/>
      </c>
    </row>
    <row r="550" ht="13.5" customHeight="1">
      <c r="A550" s="14" t="n">
        <v>111096</v>
      </c>
      <c r="B550" s="15" t="inlineStr">
        <is>
          <t>ANP BLKSTN 2</t>
        </is>
      </c>
      <c r="C550" s="15" t="n">
        <v>21</v>
      </c>
      <c r="D550" s="15" t="n">
        <v>101</v>
      </c>
      <c r="E550" s="15" t="n">
        <v>1023</v>
      </c>
      <c r="F550" s="15" t="n">
        <v>0</v>
      </c>
      <c r="G550" s="15" t="n">
        <v>0</v>
      </c>
      <c r="H550" s="15" t="n">
        <v>0</v>
      </c>
      <c r="I550" s="16" t="n">
        <v>0</v>
      </c>
      <c r="J550" s="15">
        <f>I550-F550</f>
        <v/>
      </c>
      <c r="K550" s="15">
        <f>H550-I550</f>
        <v/>
      </c>
      <c r="L550" s="15" t="n">
        <v>-0.0008899999999999999</v>
      </c>
      <c r="M550" s="15" t="n"/>
      <c r="N550" s="17">
        <f>L550*J550</f>
        <v/>
      </c>
    </row>
    <row r="551" ht="13.5" customHeight="1">
      <c r="A551" s="14" t="n">
        <v>997311</v>
      </c>
      <c r="B551" s="15" t="inlineStr">
        <is>
          <t>SUN_JOHNST~1</t>
        </is>
      </c>
      <c r="C551" s="15" t="n">
        <v>115</v>
      </c>
      <c r="D551" s="15" t="n">
        <v>101</v>
      </c>
      <c r="E551" s="15" t="n">
        <v>1410</v>
      </c>
      <c r="F551" s="15" t="n">
        <v>0</v>
      </c>
      <c r="G551" s="15" t="n">
        <v>0</v>
      </c>
      <c r="H551" s="15" t="n">
        <v>0</v>
      </c>
      <c r="I551" s="16" t="n">
        <v>0</v>
      </c>
      <c r="J551" s="15">
        <f>I551-F551</f>
        <v/>
      </c>
      <c r="K551" s="15">
        <f>H551-I551</f>
        <v/>
      </c>
      <c r="L551" s="15" t="n">
        <v>-0.00079</v>
      </c>
      <c r="M551" s="15" t="n"/>
      <c r="N551" s="17">
        <f>L551*J551</f>
        <v/>
      </c>
    </row>
    <row r="552" ht="13.5" customHeight="1">
      <c r="A552" s="14" t="n">
        <v>117436</v>
      </c>
      <c r="B552" s="15" t="inlineStr">
        <is>
          <t xml:space="preserve">RISE CT1    </t>
        </is>
      </c>
      <c r="C552" s="15" t="n">
        <v>18</v>
      </c>
      <c r="D552" s="15" t="n">
        <v>101</v>
      </c>
      <c r="E552" s="15" t="n">
        <v>1410</v>
      </c>
      <c r="F552" s="15" t="n">
        <v>183.1</v>
      </c>
      <c r="G552" s="15" t="n">
        <v>0</v>
      </c>
      <c r="H552" s="15" t="n">
        <v>183.1</v>
      </c>
      <c r="I552" s="16" t="n">
        <v>183.1</v>
      </c>
      <c r="J552" s="15">
        <f>I552-F552</f>
        <v/>
      </c>
      <c r="K552" s="15">
        <f>H552-I552</f>
        <v/>
      </c>
      <c r="L552" s="15" t="n">
        <v>-0.00074</v>
      </c>
      <c r="M552" s="15" t="n"/>
      <c r="N552" s="17">
        <f>L552*J552</f>
        <v/>
      </c>
    </row>
    <row r="553" ht="13.5" customHeight="1">
      <c r="A553" s="14" t="n">
        <v>117437</v>
      </c>
      <c r="B553" s="15" t="inlineStr">
        <is>
          <t xml:space="preserve">RISE ST     </t>
        </is>
      </c>
      <c r="C553" s="15" t="n">
        <v>18</v>
      </c>
      <c r="D553" s="15" t="n">
        <v>101</v>
      </c>
      <c r="E553" s="15" t="n">
        <v>1410</v>
      </c>
      <c r="F553" s="15" t="n">
        <v>185.48</v>
      </c>
      <c r="G553" s="15" t="n">
        <v>0</v>
      </c>
      <c r="H553" s="15" t="n">
        <v>185.48</v>
      </c>
      <c r="I553" s="16" t="n">
        <v>185.48</v>
      </c>
      <c r="J553" s="15">
        <f>I553-F553</f>
        <v/>
      </c>
      <c r="K553" s="15">
        <f>H553-I553</f>
        <v/>
      </c>
      <c r="L553" s="15" t="n">
        <v>-0.00074</v>
      </c>
      <c r="M553" s="15" t="n"/>
      <c r="N553" s="17">
        <f>L553*J553</f>
        <v/>
      </c>
    </row>
    <row r="554" ht="13.5" customHeight="1">
      <c r="A554" s="14" t="n">
        <v>117438</v>
      </c>
      <c r="B554" s="15" t="inlineStr">
        <is>
          <t xml:space="preserve">RISE CT2    </t>
        </is>
      </c>
      <c r="C554" s="15" t="n">
        <v>18</v>
      </c>
      <c r="D554" s="15" t="n">
        <v>101</v>
      </c>
      <c r="E554" s="15" t="n">
        <v>1410</v>
      </c>
      <c r="F554" s="15" t="n">
        <v>183.1</v>
      </c>
      <c r="G554" s="15" t="n">
        <v>0</v>
      </c>
      <c r="H554" s="15" t="n">
        <v>183.1</v>
      </c>
      <c r="I554" s="16" t="n">
        <v>183.1</v>
      </c>
      <c r="J554" s="15">
        <f>I554-F554</f>
        <v/>
      </c>
      <c r="K554" s="15">
        <f>H554-I554</f>
        <v/>
      </c>
      <c r="L554" s="15" t="n">
        <v>-0.00074</v>
      </c>
      <c r="M554" s="15" t="n"/>
      <c r="N554" s="17">
        <f>L554*J554</f>
        <v/>
      </c>
    </row>
    <row r="555" ht="13.5" customHeight="1">
      <c r="A555" s="14" t="n">
        <v>117446</v>
      </c>
      <c r="B555" s="15" t="inlineStr">
        <is>
          <t>J LANDFIL P2</t>
        </is>
      </c>
      <c r="C555" s="15" t="n">
        <v>4.2</v>
      </c>
      <c r="D555" s="15" t="n">
        <v>101</v>
      </c>
      <c r="E555" s="15" t="n">
        <v>1410</v>
      </c>
      <c r="F555" s="15" t="n">
        <v>0</v>
      </c>
      <c r="G555" s="15" t="n">
        <v>0</v>
      </c>
      <c r="H555" s="15" t="n">
        <v>0</v>
      </c>
      <c r="I555" s="16" t="n">
        <v>0</v>
      </c>
      <c r="J555" s="15">
        <f>I555-F555</f>
        <v/>
      </c>
      <c r="K555" s="15">
        <f>H555-I555</f>
        <v/>
      </c>
      <c r="L555" s="15" t="n">
        <v>-0.00071</v>
      </c>
      <c r="M555" s="15" t="n"/>
      <c r="N555" s="17">
        <f>L555*J555</f>
        <v/>
      </c>
    </row>
    <row r="556" ht="13.5" customHeight="1">
      <c r="A556" s="14" t="n">
        <v>117501</v>
      </c>
      <c r="B556" s="15" t="inlineStr">
        <is>
          <t xml:space="preserve">J_LANDF_L   </t>
        </is>
      </c>
      <c r="C556" s="15" t="n">
        <v>0.6</v>
      </c>
      <c r="D556" s="15" t="n">
        <v>101</v>
      </c>
      <c r="E556" s="15" t="n">
        <v>1410</v>
      </c>
      <c r="F556" s="15" t="n">
        <v>0</v>
      </c>
      <c r="G556" s="15" t="n">
        <v>0</v>
      </c>
      <c r="H556" s="15" t="n">
        <v>0</v>
      </c>
      <c r="I556" s="16" t="n">
        <v>0</v>
      </c>
      <c r="J556" s="15">
        <f>I556-F556</f>
        <v/>
      </c>
      <c r="K556" s="15">
        <f>H556-I556</f>
        <v/>
      </c>
      <c r="L556" s="15" t="n">
        <v>-0.00071</v>
      </c>
      <c r="M556" s="15" t="n"/>
      <c r="N556" s="17">
        <f>L556*J556</f>
        <v/>
      </c>
    </row>
    <row r="557" ht="13.5" customHeight="1">
      <c r="A557" s="14" t="n">
        <v>117455</v>
      </c>
      <c r="B557" s="15" t="inlineStr">
        <is>
          <t>RIDGEWOOD LD</t>
        </is>
      </c>
      <c r="C557" s="15" t="n">
        <v>13.8</v>
      </c>
      <c r="D557" s="15" t="n">
        <v>101</v>
      </c>
      <c r="E557" s="15" t="n">
        <v>1410</v>
      </c>
      <c r="F557" s="15" t="n">
        <v>0</v>
      </c>
      <c r="G557" s="15" t="n">
        <v>0</v>
      </c>
      <c r="H557" s="15" t="n">
        <v>0</v>
      </c>
      <c r="I557" s="16" t="n">
        <v>0</v>
      </c>
      <c r="J557" s="15">
        <f>I557-F557</f>
        <v/>
      </c>
      <c r="K557" s="15">
        <f>H557-I557</f>
        <v/>
      </c>
      <c r="L557" s="15" t="n">
        <v>-0.00068</v>
      </c>
      <c r="M557" s="15" t="n"/>
      <c r="N557" s="17">
        <f>L557*J557</f>
        <v/>
      </c>
    </row>
    <row r="558" ht="13.5" customHeight="1">
      <c r="A558" s="14" t="n">
        <v>996045</v>
      </c>
      <c r="B558" s="15" t="inlineStr">
        <is>
          <t xml:space="preserve">BAT_LUDLOW  </t>
        </is>
      </c>
      <c r="C558" s="15" t="n">
        <v>345</v>
      </c>
      <c r="D558" s="15" t="n">
        <v>101</v>
      </c>
      <c r="E558" s="15" t="n">
        <v>1330</v>
      </c>
      <c r="F558" s="15" t="n">
        <v>0</v>
      </c>
      <c r="G558" s="15" t="n">
        <v>0</v>
      </c>
      <c r="H558" s="15" t="n">
        <v>0</v>
      </c>
      <c r="I558" s="16" t="n">
        <v>0</v>
      </c>
      <c r="J558" s="15">
        <f>I558-F558</f>
        <v/>
      </c>
      <c r="K558" s="15">
        <f>H558-I558</f>
        <v/>
      </c>
      <c r="L558" s="15" t="n">
        <v>-0.00049</v>
      </c>
      <c r="M558" s="15" t="n"/>
      <c r="N558" s="17">
        <f>L558*J558</f>
        <v/>
      </c>
    </row>
    <row r="559" ht="13.5" customHeight="1">
      <c r="A559" s="14" t="n">
        <v>116422</v>
      </c>
      <c r="B559" s="15" t="inlineStr">
        <is>
          <t>STONY BRK 2B</t>
        </is>
      </c>
      <c r="C559" s="15" t="n">
        <v>13.8</v>
      </c>
      <c r="D559" s="15" t="n">
        <v>101</v>
      </c>
      <c r="E559" s="15" t="n">
        <v>1333</v>
      </c>
      <c r="F559" s="15" t="n">
        <v>0</v>
      </c>
      <c r="G559" s="15" t="n">
        <v>0</v>
      </c>
      <c r="H559" s="15" t="n">
        <v>0</v>
      </c>
      <c r="I559" s="16" t="n">
        <v>0</v>
      </c>
      <c r="J559" s="15">
        <f>I559-F559</f>
        <v/>
      </c>
      <c r="K559" s="15">
        <f>H559-I559</f>
        <v/>
      </c>
      <c r="L559" s="15" t="n">
        <v>-0.00049</v>
      </c>
      <c r="M559" s="15" t="n"/>
      <c r="N559" s="17">
        <f>L559*J559</f>
        <v/>
      </c>
    </row>
    <row r="560" ht="13.5" customHeight="1">
      <c r="A560" s="14" t="n">
        <v>116421</v>
      </c>
      <c r="B560" s="15" t="inlineStr">
        <is>
          <t>STONY BRK 2A</t>
        </is>
      </c>
      <c r="C560" s="15" t="n">
        <v>13.8</v>
      </c>
      <c r="D560" s="15" t="n">
        <v>101</v>
      </c>
      <c r="E560" s="15" t="n">
        <v>1333</v>
      </c>
      <c r="F560" s="15" t="n">
        <v>0</v>
      </c>
      <c r="G560" s="15" t="n">
        <v>0</v>
      </c>
      <c r="H560" s="15" t="n">
        <v>0</v>
      </c>
      <c r="I560" s="16" t="n">
        <v>0</v>
      </c>
      <c r="J560" s="15">
        <f>I560-F560</f>
        <v/>
      </c>
      <c r="K560" s="15">
        <f>H560-I560</f>
        <v/>
      </c>
      <c r="L560" s="15" t="n">
        <v>-0.00049</v>
      </c>
      <c r="M560" s="15" t="n"/>
      <c r="N560" s="17">
        <f>L560*J560</f>
        <v/>
      </c>
    </row>
    <row r="561" ht="13.5" customHeight="1">
      <c r="A561" s="14" t="n">
        <v>116418</v>
      </c>
      <c r="B561" s="15" t="inlineStr">
        <is>
          <t>STONY BRK 1B</t>
        </is>
      </c>
      <c r="C561" s="15" t="n">
        <v>13.8</v>
      </c>
      <c r="D561" s="15" t="n">
        <v>101</v>
      </c>
      <c r="E561" s="15" t="n">
        <v>1333</v>
      </c>
      <c r="F561" s="15" t="n">
        <v>101.67</v>
      </c>
      <c r="G561" s="15" t="n">
        <v>0</v>
      </c>
      <c r="H561" s="15" t="n">
        <v>101.67</v>
      </c>
      <c r="I561" s="16" t="n">
        <v>101.67</v>
      </c>
      <c r="J561" s="15">
        <f>I561-F561</f>
        <v/>
      </c>
      <c r="K561" s="15">
        <f>H561-I561</f>
        <v/>
      </c>
      <c r="L561" s="15" t="n">
        <v>-0.00049</v>
      </c>
      <c r="M561" s="15" t="n"/>
      <c r="N561" s="17">
        <f>L561*J561</f>
        <v/>
      </c>
    </row>
    <row r="562" ht="13.5" customHeight="1">
      <c r="A562" s="14" t="n">
        <v>116419</v>
      </c>
      <c r="B562" s="15" t="inlineStr">
        <is>
          <t>STONY BRK 1C</t>
        </is>
      </c>
      <c r="C562" s="15" t="n">
        <v>13.8</v>
      </c>
      <c r="D562" s="15" t="n">
        <v>101</v>
      </c>
      <c r="E562" s="15" t="n">
        <v>1333</v>
      </c>
      <c r="F562" s="15" t="n">
        <v>103.17</v>
      </c>
      <c r="G562" s="15" t="n">
        <v>0</v>
      </c>
      <c r="H562" s="15" t="n">
        <v>103.17</v>
      </c>
      <c r="I562" s="16" t="n">
        <v>103.17</v>
      </c>
      <c r="J562" s="15">
        <f>I562-F562</f>
        <v/>
      </c>
      <c r="K562" s="15">
        <f>H562-I562</f>
        <v/>
      </c>
      <c r="L562" s="15" t="n">
        <v>-0.00049</v>
      </c>
      <c r="M562" s="15" t="n"/>
      <c r="N562" s="17">
        <f>L562*J562</f>
        <v/>
      </c>
    </row>
    <row r="563" ht="13.5" customHeight="1">
      <c r="A563" s="14" t="n">
        <v>116417</v>
      </c>
      <c r="B563" s="15" t="inlineStr">
        <is>
          <t>STONY BRK 1A</t>
        </is>
      </c>
      <c r="C563" s="15" t="n">
        <v>13.8</v>
      </c>
      <c r="D563" s="15" t="n">
        <v>101</v>
      </c>
      <c r="E563" s="15" t="n">
        <v>1333</v>
      </c>
      <c r="F563" s="15" t="n">
        <v>103.17</v>
      </c>
      <c r="G563" s="15" t="n">
        <v>0</v>
      </c>
      <c r="H563" s="15" t="n">
        <v>103.17</v>
      </c>
      <c r="I563" s="16" t="n">
        <v>103.17</v>
      </c>
      <c r="J563" s="15">
        <f>I563-F563</f>
        <v/>
      </c>
      <c r="K563" s="15">
        <f>H563-I563</f>
        <v/>
      </c>
      <c r="L563" s="15" t="n">
        <v>-0.00049</v>
      </c>
      <c r="M563" s="15" t="n"/>
      <c r="N563" s="17">
        <f>L563*J563</f>
        <v/>
      </c>
    </row>
    <row r="564" ht="13.5" customHeight="1">
      <c r="A564" s="14" t="n">
        <v>116420</v>
      </c>
      <c r="B564" s="15" t="inlineStr">
        <is>
          <t>STONY BRK 1S</t>
        </is>
      </c>
      <c r="C564" s="15" t="n">
        <v>13.8</v>
      </c>
      <c r="D564" s="15" t="n">
        <v>101</v>
      </c>
      <c r="E564" s="15" t="n">
        <v>1333</v>
      </c>
      <c r="F564" s="15" t="n">
        <v>21.31</v>
      </c>
      <c r="G564" s="15" t="n">
        <v>0</v>
      </c>
      <c r="H564" s="15" t="n">
        <v>82.36</v>
      </c>
      <c r="I564" s="16" t="n">
        <v>21.31</v>
      </c>
      <c r="J564" s="15">
        <f>I564-F564</f>
        <v/>
      </c>
      <c r="K564" s="15">
        <f>H564-I564</f>
        <v/>
      </c>
      <c r="L564" s="15" t="n">
        <v>-0.00049</v>
      </c>
      <c r="M564" s="15" t="n"/>
      <c r="N564" s="17">
        <f>L564*J564</f>
        <v/>
      </c>
    </row>
    <row r="565" ht="13.5" customHeight="1">
      <c r="A565" s="14" t="n">
        <v>117505</v>
      </c>
      <c r="B565" s="15" t="inlineStr">
        <is>
          <t xml:space="preserve">S-SKY-WCR_L </t>
        </is>
      </c>
      <c r="C565" s="15" t="n">
        <v>0.48</v>
      </c>
      <c r="D565" s="15" t="n">
        <v>101</v>
      </c>
      <c r="E565" s="15" t="n">
        <v>1410</v>
      </c>
      <c r="F565" s="15" t="n">
        <v>0</v>
      </c>
      <c r="G565" s="15" t="n">
        <v>0</v>
      </c>
      <c r="H565" s="15" t="n">
        <v>0</v>
      </c>
      <c r="I565" s="16" t="n">
        <v>0</v>
      </c>
      <c r="J565" s="15">
        <f>I565-F565</f>
        <v/>
      </c>
      <c r="K565" s="15">
        <f>H565-I565</f>
        <v/>
      </c>
      <c r="L565" s="15" t="n">
        <v>-0.00046</v>
      </c>
      <c r="M565" s="15" t="n"/>
      <c r="N565" s="17">
        <f>L565*J565</f>
        <v/>
      </c>
    </row>
    <row r="566" ht="13.5" customHeight="1">
      <c r="A566" s="14" t="n">
        <v>997342</v>
      </c>
      <c r="B566" s="15" t="inlineStr">
        <is>
          <t>SUN_W CRAN~1</t>
        </is>
      </c>
      <c r="C566" s="15" t="n">
        <v>115</v>
      </c>
      <c r="D566" s="15" t="n">
        <v>101</v>
      </c>
      <c r="E566" s="15" t="n">
        <v>1410</v>
      </c>
      <c r="F566" s="15" t="n">
        <v>0</v>
      </c>
      <c r="G566" s="15" t="n">
        <v>0</v>
      </c>
      <c r="H566" s="15" t="n">
        <v>0</v>
      </c>
      <c r="I566" s="16" t="n">
        <v>0</v>
      </c>
      <c r="J566" s="15">
        <f>I566-F566</f>
        <v/>
      </c>
      <c r="K566" s="15">
        <f>H566-I566</f>
        <v/>
      </c>
      <c r="L566" s="15" t="n">
        <v>-0.00046</v>
      </c>
      <c r="M566" s="15" t="n"/>
      <c r="N566" s="17">
        <f>L566*J566</f>
        <v/>
      </c>
    </row>
    <row r="567" ht="13.5" customHeight="1">
      <c r="A567" s="14" t="n">
        <v>117503</v>
      </c>
      <c r="B567" s="15" t="inlineStr">
        <is>
          <t>S-SKY-2228_L</t>
        </is>
      </c>
      <c r="C567" s="15" t="n">
        <v>0.48</v>
      </c>
      <c r="D567" s="15" t="n">
        <v>101</v>
      </c>
      <c r="E567" s="15" t="n">
        <v>1410</v>
      </c>
      <c r="F567" s="15" t="n">
        <v>0</v>
      </c>
      <c r="G567" s="15" t="n">
        <v>0</v>
      </c>
      <c r="H567" s="15" t="n">
        <v>0</v>
      </c>
      <c r="I567" s="16" t="n">
        <v>0</v>
      </c>
      <c r="J567" s="15">
        <f>I567-F567</f>
        <v/>
      </c>
      <c r="K567" s="15">
        <f>H567-I567</f>
        <v/>
      </c>
      <c r="L567" s="15" t="n">
        <v>-0.00035</v>
      </c>
      <c r="M567" s="15" t="n"/>
      <c r="N567" s="17">
        <f>L567*J567</f>
        <v/>
      </c>
    </row>
    <row r="568" ht="13.5" customHeight="1">
      <c r="A568" s="14" t="n">
        <v>117514</v>
      </c>
      <c r="B568" s="15" t="inlineStr">
        <is>
          <t>HOPE_0.385KV</t>
        </is>
      </c>
      <c r="C568" s="15" t="n">
        <v>0.38</v>
      </c>
      <c r="D568" s="15" t="n">
        <v>101</v>
      </c>
      <c r="E568" s="15" t="n">
        <v>1410</v>
      </c>
      <c r="F568" s="15" t="n">
        <v>0</v>
      </c>
      <c r="G568" s="15" t="n">
        <v>0</v>
      </c>
      <c r="H568" s="15" t="n">
        <v>0</v>
      </c>
      <c r="I568" s="16" t="n">
        <v>0</v>
      </c>
      <c r="J568" s="15">
        <f>I568-F568</f>
        <v/>
      </c>
      <c r="K568" s="15">
        <f>H568-I568</f>
        <v/>
      </c>
      <c r="L568" s="15" t="n">
        <v>-0.00035</v>
      </c>
      <c r="M568" s="15" t="n"/>
      <c r="N568" s="17">
        <f>L568*J568</f>
        <v/>
      </c>
    </row>
    <row r="569" ht="13.5" customHeight="1">
      <c r="A569" s="14" t="n">
        <v>997463</v>
      </c>
      <c r="B569" s="15" t="inlineStr">
        <is>
          <t>SUN_NEW LO~1</t>
        </is>
      </c>
      <c r="C569" s="15" t="n">
        <v>115</v>
      </c>
      <c r="D569" s="15" t="n">
        <v>101</v>
      </c>
      <c r="E569" s="15" t="n">
        <v>1410</v>
      </c>
      <c r="F569" s="15" t="n">
        <v>0</v>
      </c>
      <c r="G569" s="15" t="n">
        <v>0</v>
      </c>
      <c r="H569" s="15" t="n">
        <v>0</v>
      </c>
      <c r="I569" s="16" t="n">
        <v>0</v>
      </c>
      <c r="J569" s="15">
        <f>I569-F569</f>
        <v/>
      </c>
      <c r="K569" s="15">
        <f>H569-I569</f>
        <v/>
      </c>
      <c r="L569" s="15" t="n">
        <v>-0.00023</v>
      </c>
      <c r="M569" s="15" t="n"/>
      <c r="N569" s="17">
        <f>L569*J569</f>
        <v/>
      </c>
    </row>
    <row r="570" ht="13.5" customHeight="1">
      <c r="A570" s="14" t="n">
        <v>117486</v>
      </c>
      <c r="B570" s="15" t="inlineStr">
        <is>
          <t xml:space="preserve">RI WED G2   </t>
        </is>
      </c>
      <c r="C570" s="15" t="n">
        <v>0.6</v>
      </c>
      <c r="D570" s="15" t="n">
        <v>101</v>
      </c>
      <c r="E570" s="15" t="n">
        <v>1410</v>
      </c>
      <c r="F570" s="15" t="n">
        <v>0</v>
      </c>
      <c r="G570" s="15" t="n">
        <v>0</v>
      </c>
      <c r="H570" s="15" t="n">
        <v>0</v>
      </c>
      <c r="I570" s="16" t="n">
        <v>0</v>
      </c>
      <c r="J570" s="15">
        <f>I570-F570</f>
        <v/>
      </c>
      <c r="K570" s="15">
        <f>H570-I570</f>
        <v/>
      </c>
      <c r="L570" s="15" t="n">
        <v>-0.0001</v>
      </c>
      <c r="M570" s="15" t="n"/>
      <c r="N570" s="17">
        <f>L570*J570</f>
        <v/>
      </c>
    </row>
    <row r="571" ht="13.5" customHeight="1">
      <c r="A571" s="14" t="n">
        <v>117485</v>
      </c>
      <c r="B571" s="15" t="inlineStr">
        <is>
          <t xml:space="preserve">RI_WED_GEN  </t>
        </is>
      </c>
      <c r="C571" s="15" t="n">
        <v>0.6</v>
      </c>
      <c r="D571" s="15" t="n">
        <v>101</v>
      </c>
      <c r="E571" s="15" t="n">
        <v>1410</v>
      </c>
      <c r="F571" s="15" t="n">
        <v>0</v>
      </c>
      <c r="G571" s="15" t="n">
        <v>0</v>
      </c>
      <c r="H571" s="15" t="n">
        <v>0</v>
      </c>
      <c r="I571" s="16" t="n">
        <v>0</v>
      </c>
      <c r="J571" s="15">
        <f>I571-F571</f>
        <v/>
      </c>
      <c r="K571" s="15">
        <f>H571-I571</f>
        <v/>
      </c>
      <c r="L571" s="15" t="n">
        <v>-0.0001</v>
      </c>
      <c r="M571" s="15" t="n"/>
      <c r="N571" s="17">
        <f>L571*J571</f>
        <v/>
      </c>
    </row>
    <row r="572" ht="13.5" customHeight="1">
      <c r="A572" s="14" t="n">
        <v>997327</v>
      </c>
      <c r="B572" s="15" t="inlineStr">
        <is>
          <t>SUN_DRUMROCK</t>
        </is>
      </c>
      <c r="C572" s="15" t="n">
        <v>115</v>
      </c>
      <c r="D572" s="15" t="n">
        <v>101</v>
      </c>
      <c r="E572" s="15" t="n">
        <v>1410</v>
      </c>
      <c r="F572" s="15" t="n">
        <v>0</v>
      </c>
      <c r="G572" s="15" t="n">
        <v>0</v>
      </c>
      <c r="H572" s="15" t="n">
        <v>0</v>
      </c>
      <c r="I572" s="16" t="n">
        <v>0</v>
      </c>
      <c r="J572" s="15">
        <f>I572-F572</f>
        <v/>
      </c>
      <c r="K572" s="15">
        <f>H572-I572</f>
        <v/>
      </c>
      <c r="L572" s="15" t="n">
        <v>-6.999999999999999e-05</v>
      </c>
      <c r="M572" s="15" t="n"/>
      <c r="N572" s="17">
        <f>L572*J572</f>
        <v/>
      </c>
    </row>
    <row r="573" ht="13.5" customHeight="1">
      <c r="A573" s="14" t="n">
        <v>997385</v>
      </c>
      <c r="B573" s="15" t="inlineStr">
        <is>
          <t>SUN_KENT C~1</t>
        </is>
      </c>
      <c r="C573" s="15" t="n">
        <v>34.5</v>
      </c>
      <c r="D573" s="15" t="n">
        <v>101</v>
      </c>
      <c r="E573" s="15" t="n">
        <v>1410</v>
      </c>
      <c r="F573" s="15" t="n">
        <v>0</v>
      </c>
      <c r="G573" s="15" t="n">
        <v>0</v>
      </c>
      <c r="H573" s="15" t="n">
        <v>0</v>
      </c>
      <c r="I573" s="16" t="n">
        <v>0</v>
      </c>
      <c r="J573" s="15">
        <f>I573-F573</f>
        <v/>
      </c>
      <c r="K573" s="15">
        <f>H573-I573</f>
        <v/>
      </c>
      <c r="L573" s="15" t="n">
        <v>-1e-05</v>
      </c>
      <c r="M573" s="15" t="n"/>
      <c r="N573" s="17">
        <f>L573*J573</f>
        <v/>
      </c>
    </row>
    <row r="574" ht="13.5" customHeight="1">
      <c r="A574" s="14" t="n">
        <v>997332</v>
      </c>
      <c r="B574" s="15" t="inlineStr">
        <is>
          <t>SUN_KENT C~1</t>
        </is>
      </c>
      <c r="C574" s="15" t="n">
        <v>115</v>
      </c>
      <c r="D574" s="15" t="n">
        <v>101</v>
      </c>
      <c r="E574" s="15" t="n">
        <v>1410</v>
      </c>
      <c r="F574" s="15" t="n">
        <v>0</v>
      </c>
      <c r="G574" s="15" t="n">
        <v>0</v>
      </c>
      <c r="H574" s="15" t="n">
        <v>0</v>
      </c>
      <c r="I574" s="16" t="n">
        <v>0</v>
      </c>
      <c r="J574" s="15">
        <f>I574-F574</f>
        <v/>
      </c>
      <c r="K574" s="15">
        <f>H574-I574</f>
        <v/>
      </c>
      <c r="L574" s="15" t="n">
        <v>-1e-05</v>
      </c>
      <c r="M574" s="15" t="n"/>
      <c r="N574" s="17">
        <f>L574*J574</f>
        <v/>
      </c>
    </row>
    <row r="575" ht="13.5" customHeight="1">
      <c r="A575" s="14" t="n">
        <v>117029</v>
      </c>
      <c r="B575" s="15" t="inlineStr">
        <is>
          <t>OCEAN ST GT1</t>
        </is>
      </c>
      <c r="C575" s="15" t="n">
        <v>13.8</v>
      </c>
      <c r="D575" s="15" t="n">
        <v>101</v>
      </c>
      <c r="E575" s="15" t="n">
        <v>1400</v>
      </c>
      <c r="F575" s="15" t="n">
        <v>77.45999999999999</v>
      </c>
      <c r="G575" s="15" t="n">
        <v>0</v>
      </c>
      <c r="H575" s="15" t="n">
        <v>77.45999999999999</v>
      </c>
      <c r="I575" s="16" t="n">
        <v>77.45999999999999</v>
      </c>
      <c r="J575" s="15">
        <f>I575-F575</f>
        <v/>
      </c>
      <c r="K575" s="15">
        <f>H575-I575</f>
        <v/>
      </c>
      <c r="L575" s="15" t="n">
        <v>0.00023</v>
      </c>
      <c r="M575" s="15" t="n"/>
      <c r="N575" s="17">
        <f>L575*J575</f>
        <v/>
      </c>
    </row>
    <row r="576" ht="13.5" customHeight="1">
      <c r="A576" s="14" t="n">
        <v>117030</v>
      </c>
      <c r="B576" s="15" t="inlineStr">
        <is>
          <t>OCEAN ST GT2</t>
        </is>
      </c>
      <c r="C576" s="15" t="n">
        <v>13.8</v>
      </c>
      <c r="D576" s="15" t="n">
        <v>101</v>
      </c>
      <c r="E576" s="15" t="n">
        <v>1400</v>
      </c>
      <c r="F576" s="15" t="n">
        <v>77.45999999999999</v>
      </c>
      <c r="G576" s="15" t="n">
        <v>0</v>
      </c>
      <c r="H576" s="15" t="n">
        <v>77.45999999999999</v>
      </c>
      <c r="I576" s="16" t="n">
        <v>77.45999999999999</v>
      </c>
      <c r="J576" s="15">
        <f>I576-F576</f>
        <v/>
      </c>
      <c r="K576" s="15">
        <f>H576-I576</f>
        <v/>
      </c>
      <c r="L576" s="15" t="n">
        <v>0.00023</v>
      </c>
      <c r="M576" s="15" t="n"/>
      <c r="N576" s="17">
        <f>L576*J576</f>
        <v/>
      </c>
    </row>
    <row r="577" ht="13.5" customHeight="1">
      <c r="A577" s="14" t="n">
        <v>117031</v>
      </c>
      <c r="B577" s="15" t="inlineStr">
        <is>
          <t>OCEAN ST ST1</t>
        </is>
      </c>
      <c r="C577" s="15" t="n">
        <v>13.8</v>
      </c>
      <c r="D577" s="15" t="n">
        <v>101</v>
      </c>
      <c r="E577" s="15" t="n">
        <v>1400</v>
      </c>
      <c r="F577" s="15" t="n">
        <v>117.42</v>
      </c>
      <c r="G577" s="15" t="n">
        <v>0</v>
      </c>
      <c r="H577" s="15" t="n">
        <v>117.42</v>
      </c>
      <c r="I577" s="16" t="n">
        <v>117.42</v>
      </c>
      <c r="J577" s="15">
        <f>I577-F577</f>
        <v/>
      </c>
      <c r="K577" s="15">
        <f>H577-I577</f>
        <v/>
      </c>
      <c r="L577" s="15" t="n">
        <v>0.00023</v>
      </c>
      <c r="M577" s="15" t="n"/>
      <c r="N577" s="17">
        <f>L577*J577</f>
        <v/>
      </c>
    </row>
    <row r="578" ht="13.5" customHeight="1">
      <c r="A578" s="14" t="n">
        <v>117032</v>
      </c>
      <c r="B578" s="15" t="inlineStr">
        <is>
          <t>OCEAN ST GT3</t>
        </is>
      </c>
      <c r="C578" s="15" t="n">
        <v>13.8</v>
      </c>
      <c r="D578" s="15" t="n">
        <v>101</v>
      </c>
      <c r="E578" s="15" t="n">
        <v>1400</v>
      </c>
      <c r="F578" s="15" t="n">
        <v>78.17</v>
      </c>
      <c r="G578" s="15" t="n">
        <v>0</v>
      </c>
      <c r="H578" s="15" t="n">
        <v>78.17</v>
      </c>
      <c r="I578" s="16" t="n">
        <v>78.17</v>
      </c>
      <c r="J578" s="15">
        <f>I578-F578</f>
        <v/>
      </c>
      <c r="K578" s="15">
        <f>H578-I578</f>
        <v/>
      </c>
      <c r="L578" s="15" t="n">
        <v>0.00023</v>
      </c>
      <c r="M578" s="15" t="n"/>
      <c r="N578" s="17">
        <f>L578*J578</f>
        <v/>
      </c>
    </row>
    <row r="579" ht="13.5" customHeight="1">
      <c r="A579" s="14" t="n">
        <v>117033</v>
      </c>
      <c r="B579" s="15" t="inlineStr">
        <is>
          <t>OCEAN ST GT4</t>
        </is>
      </c>
      <c r="C579" s="15" t="n">
        <v>13.8</v>
      </c>
      <c r="D579" s="15" t="n">
        <v>101</v>
      </c>
      <c r="E579" s="15" t="n">
        <v>1400</v>
      </c>
      <c r="F579" s="15" t="n">
        <v>78.17</v>
      </c>
      <c r="G579" s="15" t="n">
        <v>0</v>
      </c>
      <c r="H579" s="15" t="n">
        <v>78.17</v>
      </c>
      <c r="I579" s="16" t="n">
        <v>78.17</v>
      </c>
      <c r="J579" s="15">
        <f>I579-F579</f>
        <v/>
      </c>
      <c r="K579" s="15">
        <f>H579-I579</f>
        <v/>
      </c>
      <c r="L579" s="15" t="n">
        <v>0.00023</v>
      </c>
      <c r="M579" s="15" t="n"/>
      <c r="N579" s="17">
        <f>L579*J579</f>
        <v/>
      </c>
    </row>
    <row r="580" ht="13.5" customHeight="1">
      <c r="A580" s="14" t="n">
        <v>117034</v>
      </c>
      <c r="B580" s="15" t="inlineStr">
        <is>
          <t>OCEAN ST ST2</t>
        </is>
      </c>
      <c r="C580" s="15" t="n">
        <v>13.8</v>
      </c>
      <c r="D580" s="15" t="n">
        <v>101</v>
      </c>
      <c r="E580" s="15" t="n">
        <v>1400</v>
      </c>
      <c r="F580" s="15" t="n">
        <v>118.49</v>
      </c>
      <c r="G580" s="15" t="n">
        <v>0</v>
      </c>
      <c r="H580" s="15" t="n">
        <v>118.49</v>
      </c>
      <c r="I580" s="16" t="n">
        <v>118.49</v>
      </c>
      <c r="J580" s="15">
        <f>I580-F580</f>
        <v/>
      </c>
      <c r="K580" s="15">
        <f>H580-I580</f>
        <v/>
      </c>
      <c r="L580" s="15" t="n">
        <v>0.00023</v>
      </c>
      <c r="M580" s="15" t="n"/>
      <c r="N580" s="17">
        <f>L580*J580</f>
        <v/>
      </c>
    </row>
    <row r="581" ht="13.5" customHeight="1">
      <c r="A581" s="14" t="n">
        <v>997000</v>
      </c>
      <c r="B581" s="15" t="inlineStr">
        <is>
          <t>DFO NG_SHE~1</t>
        </is>
      </c>
      <c r="C581" s="15" t="n">
        <v>345</v>
      </c>
      <c r="D581" s="15" t="n">
        <v>101</v>
      </c>
      <c r="E581" s="15" t="n">
        <v>1400</v>
      </c>
      <c r="F581" s="15" t="n">
        <v>0</v>
      </c>
      <c r="G581" s="15" t="n">
        <v>0</v>
      </c>
      <c r="H581" s="15" t="n">
        <v>0</v>
      </c>
      <c r="I581" s="16" t="n">
        <v>0</v>
      </c>
      <c r="J581" s="15">
        <f>I581-F581</f>
        <v/>
      </c>
      <c r="K581" s="15">
        <f>H581-I581</f>
        <v/>
      </c>
      <c r="L581" s="15" t="n">
        <v>0.00023</v>
      </c>
      <c r="M581" s="15" t="n"/>
      <c r="N581" s="17">
        <f>L581*J581</f>
        <v/>
      </c>
    </row>
    <row r="582" ht="13.5" customHeight="1">
      <c r="A582" s="14" t="n">
        <v>997314</v>
      </c>
      <c r="B582" s="15" t="inlineStr">
        <is>
          <t>BAT_DAVISV~1</t>
        </is>
      </c>
      <c r="C582" s="15" t="n">
        <v>115</v>
      </c>
      <c r="D582" s="15" t="n">
        <v>101</v>
      </c>
      <c r="E582" s="15" t="n">
        <v>1410</v>
      </c>
      <c r="F582" s="15" t="n">
        <v>0</v>
      </c>
      <c r="G582" s="15" t="n">
        <v>0</v>
      </c>
      <c r="H582" s="15" t="n">
        <v>0</v>
      </c>
      <c r="I582" s="16" t="n">
        <v>0</v>
      </c>
      <c r="J582" s="15">
        <f>I582-F582</f>
        <v/>
      </c>
      <c r="K582" s="15">
        <f>H582-I582</f>
        <v/>
      </c>
      <c r="L582" s="15" t="n">
        <v>0.00051</v>
      </c>
      <c r="M582" s="15" t="n"/>
      <c r="N582" s="17">
        <f>L582*J582</f>
        <v/>
      </c>
    </row>
    <row r="583" ht="13.5" customHeight="1">
      <c r="A583" s="14" t="n">
        <v>997368</v>
      </c>
      <c r="B583" s="15" t="inlineStr">
        <is>
          <t>SUN_OLD BA~1</t>
        </is>
      </c>
      <c r="C583" s="15" t="n">
        <v>12.5</v>
      </c>
      <c r="D583" s="15" t="n">
        <v>101</v>
      </c>
      <c r="E583" s="15" t="n">
        <v>1410</v>
      </c>
      <c r="F583" s="15" t="n">
        <v>0</v>
      </c>
      <c r="G583" s="15" t="n">
        <v>0</v>
      </c>
      <c r="H583" s="15" t="n">
        <v>0</v>
      </c>
      <c r="I583" s="16" t="n">
        <v>0</v>
      </c>
      <c r="J583" s="15">
        <f>I583-F583</f>
        <v/>
      </c>
      <c r="K583" s="15">
        <f>H583-I583</f>
        <v/>
      </c>
      <c r="L583" s="15" t="n">
        <v>0.00051</v>
      </c>
      <c r="M583" s="15" t="n"/>
      <c r="N583" s="17">
        <f>L583*J583</f>
        <v/>
      </c>
    </row>
    <row r="584" ht="13.5" customHeight="1">
      <c r="A584" s="14" t="n">
        <v>997363</v>
      </c>
      <c r="B584" s="15" t="inlineStr">
        <is>
          <t>SUN_TOWER ~1</t>
        </is>
      </c>
      <c r="C584" s="15" t="n">
        <v>12.5</v>
      </c>
      <c r="D584" s="15" t="n">
        <v>101</v>
      </c>
      <c r="E584" s="15" t="n">
        <v>1410</v>
      </c>
      <c r="F584" s="15" t="n">
        <v>0</v>
      </c>
      <c r="G584" s="15" t="n">
        <v>0</v>
      </c>
      <c r="H584" s="15" t="n">
        <v>0</v>
      </c>
      <c r="I584" s="16" t="n">
        <v>0</v>
      </c>
      <c r="J584" s="15">
        <f>I584-F584</f>
        <v/>
      </c>
      <c r="K584" s="15">
        <f>H584-I584</f>
        <v/>
      </c>
      <c r="L584" s="15" t="n">
        <v>0.00099</v>
      </c>
      <c r="M584" s="15" t="n"/>
      <c r="N584" s="17">
        <f>L584*J584</f>
        <v/>
      </c>
    </row>
    <row r="585" ht="13.5" customHeight="1">
      <c r="A585" s="14" t="n">
        <v>997313</v>
      </c>
      <c r="B585" s="15" t="inlineStr">
        <is>
          <t>SUN_TOWER ~1</t>
        </is>
      </c>
      <c r="C585" s="15" t="n">
        <v>115</v>
      </c>
      <c r="D585" s="15" t="n">
        <v>101</v>
      </c>
      <c r="E585" s="15" t="n">
        <v>1410</v>
      </c>
      <c r="F585" s="15" t="n">
        <v>0</v>
      </c>
      <c r="G585" s="15" t="n">
        <v>0</v>
      </c>
      <c r="H585" s="15" t="n">
        <v>0</v>
      </c>
      <c r="I585" s="16" t="n">
        <v>0</v>
      </c>
      <c r="J585" s="15">
        <f>I585-F585</f>
        <v/>
      </c>
      <c r="K585" s="15">
        <f>H585-I585</f>
        <v/>
      </c>
      <c r="L585" s="15" t="n">
        <v>0.00099</v>
      </c>
      <c r="M585" s="15" t="n"/>
      <c r="N585" s="17">
        <f>L585*J585</f>
        <v/>
      </c>
    </row>
    <row r="586" ht="13.5" customHeight="1">
      <c r="A586" s="14" t="n">
        <v>117495</v>
      </c>
      <c r="B586" s="15" t="inlineStr">
        <is>
          <t>BLK ISL WIND</t>
        </is>
      </c>
      <c r="C586" s="15" t="n">
        <v>0.9</v>
      </c>
      <c r="D586" s="15" t="n">
        <v>101</v>
      </c>
      <c r="E586" s="15" t="n">
        <v>1410</v>
      </c>
      <c r="F586" s="15" t="n">
        <v>0</v>
      </c>
      <c r="G586" s="15" t="n">
        <v>0</v>
      </c>
      <c r="H586" s="15" t="n">
        <v>0</v>
      </c>
      <c r="I586" s="16" t="n">
        <v>0</v>
      </c>
      <c r="J586" s="15">
        <f>I586-F586</f>
        <v/>
      </c>
      <c r="K586" s="15">
        <f>H586-I586</f>
        <v/>
      </c>
      <c r="L586" s="15" t="n">
        <v>0.00189</v>
      </c>
      <c r="M586" s="15" t="n"/>
      <c r="N586" s="17">
        <f>L586*J586</f>
        <v/>
      </c>
    </row>
    <row r="587" ht="13.5" customHeight="1">
      <c r="A587" s="14" t="n">
        <v>997339</v>
      </c>
      <c r="B587" s="15" t="inlineStr">
        <is>
          <t>SUN_W KING~1</t>
        </is>
      </c>
      <c r="C587" s="15" t="n">
        <v>115</v>
      </c>
      <c r="D587" s="15" t="n">
        <v>101</v>
      </c>
      <c r="E587" s="15" t="n">
        <v>1410</v>
      </c>
      <c r="F587" s="15" t="n">
        <v>0</v>
      </c>
      <c r="G587" s="15" t="n">
        <v>0</v>
      </c>
      <c r="H587" s="15" t="n">
        <v>0</v>
      </c>
      <c r="I587" s="16" t="n">
        <v>0</v>
      </c>
      <c r="J587" s="15">
        <f>I587-F587</f>
        <v/>
      </c>
      <c r="K587" s="15">
        <f>H587-I587</f>
        <v/>
      </c>
      <c r="L587" s="15" t="n">
        <v>0.0019</v>
      </c>
      <c r="M587" s="15" t="n"/>
      <c r="N587" s="17">
        <f>L587*J587</f>
        <v/>
      </c>
    </row>
    <row r="588" ht="13.5" customHeight="1">
      <c r="A588" s="14" t="n">
        <v>999038</v>
      </c>
      <c r="B588" s="15" t="inlineStr">
        <is>
          <t>BAT_KILLIN~1</t>
        </is>
      </c>
      <c r="C588" s="15" t="n">
        <v>345</v>
      </c>
      <c r="D588" s="15" t="n">
        <v>101</v>
      </c>
      <c r="E588" s="15" t="n">
        <v>1630</v>
      </c>
      <c r="F588" s="15" t="n">
        <v>0</v>
      </c>
      <c r="G588" s="15" t="n">
        <v>0</v>
      </c>
      <c r="H588" s="15" t="n">
        <v>0</v>
      </c>
      <c r="I588" s="16" t="n">
        <v>0</v>
      </c>
      <c r="J588" s="15">
        <f>I588-F588</f>
        <v/>
      </c>
      <c r="K588" s="15">
        <f>H588-I588</f>
        <v/>
      </c>
      <c r="L588" s="15" t="n">
        <v>0.00255</v>
      </c>
      <c r="M588" s="15" t="n"/>
      <c r="N588" s="17">
        <f>L588*J588</f>
        <v/>
      </c>
    </row>
    <row r="589" ht="13.5" customHeight="1">
      <c r="A589" s="14" t="n">
        <v>121513</v>
      </c>
      <c r="B589" s="15" t="inlineStr">
        <is>
          <t>LAKE ROAD_C1</t>
        </is>
      </c>
      <c r="C589" s="15" t="n">
        <v>21</v>
      </c>
      <c r="D589" s="15" t="n">
        <v>101</v>
      </c>
      <c r="E589" s="15" t="n">
        <v>1633</v>
      </c>
      <c r="F589" s="15" t="n">
        <v>269.79</v>
      </c>
      <c r="G589" s="15" t="n">
        <v>0</v>
      </c>
      <c r="H589" s="15" t="n">
        <v>269.79</v>
      </c>
      <c r="I589" s="16" t="n">
        <v>269.79</v>
      </c>
      <c r="J589" s="15">
        <f>I589-F589</f>
        <v/>
      </c>
      <c r="K589" s="15">
        <f>H589-I589</f>
        <v/>
      </c>
      <c r="L589" s="15" t="n">
        <v>0.00262</v>
      </c>
      <c r="M589" s="15" t="n"/>
      <c r="N589" s="17">
        <f>L589*J589</f>
        <v/>
      </c>
    </row>
    <row r="590" ht="13.5" customHeight="1">
      <c r="A590" s="14" t="n">
        <v>121514</v>
      </c>
      <c r="B590" s="15" t="inlineStr">
        <is>
          <t>LAKE ROAD_C2</t>
        </is>
      </c>
      <c r="C590" s="15" t="n">
        <v>21</v>
      </c>
      <c r="D590" s="15" t="n">
        <v>101</v>
      </c>
      <c r="E590" s="15" t="n">
        <v>1633</v>
      </c>
      <c r="F590" s="15" t="n">
        <v>275.21</v>
      </c>
      <c r="G590" s="15" t="n">
        <v>0</v>
      </c>
      <c r="H590" s="15" t="n">
        <v>275.21</v>
      </c>
      <c r="I590" s="16" t="n">
        <v>275.21</v>
      </c>
      <c r="J590" s="15">
        <f>I590-F590</f>
        <v/>
      </c>
      <c r="K590" s="15">
        <f>H590-I590</f>
        <v/>
      </c>
      <c r="L590" s="15" t="n">
        <v>0.00262</v>
      </c>
      <c r="M590" s="15" t="n"/>
      <c r="N590" s="17">
        <f>L590*J590</f>
        <v/>
      </c>
    </row>
    <row r="591" ht="13.5" customHeight="1">
      <c r="A591" s="14" t="n">
        <v>121515</v>
      </c>
      <c r="B591" s="15" t="inlineStr">
        <is>
          <t>LAKE ROAD_C3</t>
        </is>
      </c>
      <c r="C591" s="15" t="n">
        <v>21</v>
      </c>
      <c r="D591" s="15" t="n">
        <v>101</v>
      </c>
      <c r="E591" s="15" t="n">
        <v>1633</v>
      </c>
      <c r="F591" s="15" t="n">
        <v>0.78</v>
      </c>
      <c r="G591" s="15" t="n">
        <v>0</v>
      </c>
      <c r="H591" s="15" t="n">
        <v>279</v>
      </c>
      <c r="I591" s="16" t="n">
        <v>0.78</v>
      </c>
      <c r="J591" s="15">
        <f>I591-F591</f>
        <v/>
      </c>
      <c r="K591" s="15">
        <f>H591-I591</f>
        <v/>
      </c>
      <c r="L591" s="15" t="n">
        <v>0.00262</v>
      </c>
      <c r="M591" s="15" t="n"/>
      <c r="N591" s="17">
        <f>L591*J591</f>
        <v/>
      </c>
    </row>
    <row r="592" ht="13.5" customHeight="1">
      <c r="A592" s="14" t="n">
        <v>997305</v>
      </c>
      <c r="B592" s="15" t="inlineStr">
        <is>
          <t xml:space="preserve">SUN_KENYON  </t>
        </is>
      </c>
      <c r="C592" s="15" t="n">
        <v>115</v>
      </c>
      <c r="D592" s="15" t="n">
        <v>101</v>
      </c>
      <c r="E592" s="15" t="n">
        <v>1410</v>
      </c>
      <c r="F592" s="15" t="n">
        <v>0</v>
      </c>
      <c r="G592" s="15" t="n">
        <v>0</v>
      </c>
      <c r="H592" s="15" t="n">
        <v>0</v>
      </c>
      <c r="I592" s="16" t="n">
        <v>0</v>
      </c>
      <c r="J592" s="15">
        <f>I592-F592</f>
        <v/>
      </c>
      <c r="K592" s="15">
        <f>H592-I592</f>
        <v/>
      </c>
      <c r="L592" s="15" t="n">
        <v>0.00277</v>
      </c>
      <c r="M592" s="15" t="n"/>
      <c r="N592" s="17">
        <f>L592*J592</f>
        <v/>
      </c>
    </row>
    <row r="593" ht="13.5" customHeight="1">
      <c r="A593" s="14" t="n">
        <v>121517</v>
      </c>
      <c r="B593" s="15" t="inlineStr">
        <is>
          <t xml:space="preserve">QP724 CT    </t>
        </is>
      </c>
      <c r="C593" s="15" t="n">
        <v>23.5</v>
      </c>
      <c r="D593" s="15" t="n">
        <v>101</v>
      </c>
      <c r="E593" s="15" t="n">
        <v>1633</v>
      </c>
      <c r="F593" s="15" t="n">
        <v>341.24</v>
      </c>
      <c r="G593" s="15" t="n">
        <v>0</v>
      </c>
      <c r="H593" s="15" t="n">
        <v>393.67</v>
      </c>
      <c r="I593" s="16" t="n">
        <v>341.24</v>
      </c>
      <c r="J593" s="15">
        <f>I593-F593</f>
        <v/>
      </c>
      <c r="K593" s="15">
        <f>H593-I593</f>
        <v/>
      </c>
      <c r="L593" s="15" t="n">
        <v>0.00285</v>
      </c>
      <c r="M593" s="15" t="n"/>
      <c r="N593" s="17">
        <f>L593*J593</f>
        <v/>
      </c>
    </row>
    <row r="594" ht="13.5" customHeight="1">
      <c r="A594" s="14" t="n">
        <v>121518</v>
      </c>
      <c r="B594" s="15" t="inlineStr">
        <is>
          <t xml:space="preserve">QP724 ST    </t>
        </is>
      </c>
      <c r="C594" s="15" t="n">
        <v>16</v>
      </c>
      <c r="D594" s="15" t="n">
        <v>101</v>
      </c>
      <c r="E594" s="15" t="n">
        <v>1633</v>
      </c>
      <c r="F594" s="15" t="n">
        <v>238.29</v>
      </c>
      <c r="G594" s="15" t="n">
        <v>0</v>
      </c>
      <c r="H594" s="15" t="n">
        <v>238.29</v>
      </c>
      <c r="I594" s="16" t="n">
        <v>238.29</v>
      </c>
      <c r="J594" s="15">
        <f>I594-F594</f>
        <v/>
      </c>
      <c r="K594" s="15">
        <f>H594-I594</f>
        <v/>
      </c>
      <c r="L594" s="15" t="n">
        <v>0.00285</v>
      </c>
      <c r="M594" s="15" t="n"/>
      <c r="N594" s="17">
        <f>L594*J594</f>
        <v/>
      </c>
    </row>
    <row r="595" ht="13.5" customHeight="1">
      <c r="A595" s="14" t="n">
        <v>117507</v>
      </c>
      <c r="B595" s="15" t="inlineStr">
        <is>
          <t xml:space="preserve">STSK_GEN    </t>
        </is>
      </c>
      <c r="C595" s="15" t="n">
        <v>0.55</v>
      </c>
      <c r="D595" s="15" t="n">
        <v>101</v>
      </c>
      <c r="E595" s="15" t="n">
        <v>1410</v>
      </c>
      <c r="F595" s="15" t="n">
        <v>0</v>
      </c>
      <c r="G595" s="15" t="n">
        <v>0</v>
      </c>
      <c r="H595" s="15" t="n">
        <v>0</v>
      </c>
      <c r="I595" s="16" t="n">
        <v>0</v>
      </c>
      <c r="J595" s="15">
        <f>I595-F595</f>
        <v/>
      </c>
      <c r="K595" s="15">
        <f>H595-I595</f>
        <v/>
      </c>
      <c r="L595" s="15" t="n">
        <v>0.00356</v>
      </c>
      <c r="M595" s="15" t="n"/>
      <c r="N595" s="17">
        <f>L595*J595</f>
        <v/>
      </c>
    </row>
    <row r="596" ht="13.5" customHeight="1">
      <c r="A596" s="14" t="n">
        <v>997348</v>
      </c>
      <c r="B596" s="15" t="inlineStr">
        <is>
          <t>SUN_WOOD R~1</t>
        </is>
      </c>
      <c r="C596" s="15" t="n">
        <v>115</v>
      </c>
      <c r="D596" s="15" t="n">
        <v>101</v>
      </c>
      <c r="E596" s="15" t="n">
        <v>1410</v>
      </c>
      <c r="F596" s="15" t="n">
        <v>0</v>
      </c>
      <c r="G596" s="15" t="n">
        <v>0</v>
      </c>
      <c r="H596" s="15" t="n">
        <v>0</v>
      </c>
      <c r="I596" s="16" t="n">
        <v>0</v>
      </c>
      <c r="J596" s="15">
        <f>I596-F596</f>
        <v/>
      </c>
      <c r="K596" s="15">
        <f>H596-I596</f>
        <v/>
      </c>
      <c r="L596" s="15" t="n">
        <v>0.00356</v>
      </c>
      <c r="M596" s="15" t="n"/>
      <c r="N596" s="17">
        <f>L596*J596</f>
        <v/>
      </c>
    </row>
    <row r="597" ht="13.5" customHeight="1">
      <c r="A597" s="14" t="n">
        <v>121526</v>
      </c>
      <c r="B597" s="15" t="inlineStr">
        <is>
          <t>WOODSHILL_PV</t>
        </is>
      </c>
      <c r="C597" s="15" t="n">
        <v>0.38</v>
      </c>
      <c r="D597" s="15" t="n">
        <v>101</v>
      </c>
      <c r="E597" s="15" t="n">
        <v>1634</v>
      </c>
      <c r="F597" s="15" t="n">
        <v>0</v>
      </c>
      <c r="G597" s="15" t="n">
        <v>0</v>
      </c>
      <c r="H597" s="15" t="n">
        <v>0</v>
      </c>
      <c r="I597" s="16" t="n">
        <v>0</v>
      </c>
      <c r="J597" s="15">
        <f>I597-F597</f>
        <v/>
      </c>
      <c r="K597" s="15">
        <f>H597-I597</f>
        <v/>
      </c>
      <c r="L597" s="15" t="n">
        <v>0.00432</v>
      </c>
      <c r="M597" s="15" t="n"/>
      <c r="N597" s="17">
        <f>L597*J597</f>
        <v/>
      </c>
    </row>
    <row r="598" ht="13.5" customHeight="1">
      <c r="A598" s="14" t="n">
        <v>121536</v>
      </c>
      <c r="B598" s="15" t="inlineStr">
        <is>
          <t xml:space="preserve">QB_GEN      </t>
        </is>
      </c>
      <c r="C598" s="15" t="n">
        <v>0.42</v>
      </c>
      <c r="D598" s="15" t="n">
        <v>101</v>
      </c>
      <c r="E598" s="15" t="n">
        <v>1633</v>
      </c>
      <c r="F598" s="15" t="n">
        <v>0</v>
      </c>
      <c r="G598" s="15" t="n">
        <v>0</v>
      </c>
      <c r="H598" s="15" t="n">
        <v>0</v>
      </c>
      <c r="I598" s="16" t="n">
        <v>0</v>
      </c>
      <c r="J598" s="15">
        <f>I598-F598</f>
        <v/>
      </c>
      <c r="K598" s="15">
        <f>H598-I598</f>
        <v/>
      </c>
      <c r="L598" s="15" t="n">
        <v>0.00434</v>
      </c>
      <c r="M598" s="15" t="n"/>
      <c r="N598" s="17">
        <f>L598*J598</f>
        <v/>
      </c>
    </row>
    <row r="599" ht="13.5" customHeight="1">
      <c r="A599" s="14" t="n">
        <v>997458</v>
      </c>
      <c r="B599" s="15" t="inlineStr">
        <is>
          <t>SUN_CHASE ~1</t>
        </is>
      </c>
      <c r="C599" s="15" t="n">
        <v>115</v>
      </c>
      <c r="D599" s="15" t="n">
        <v>101</v>
      </c>
      <c r="E599" s="15" t="n">
        <v>1410</v>
      </c>
      <c r="F599" s="15" t="n">
        <v>0</v>
      </c>
      <c r="G599" s="15" t="n">
        <v>0</v>
      </c>
      <c r="H599" s="15" t="n">
        <v>0</v>
      </c>
      <c r="I599" s="16" t="n">
        <v>0</v>
      </c>
      <c r="J599" s="15">
        <f>I599-F599</f>
        <v/>
      </c>
      <c r="K599" s="15">
        <f>H599-I599</f>
        <v/>
      </c>
      <c r="L599" s="15" t="n">
        <v>0.00437</v>
      </c>
      <c r="M599" s="15" t="n"/>
      <c r="N599" s="17">
        <f>L599*J599</f>
        <v/>
      </c>
    </row>
    <row r="600" ht="13.5" customHeight="1">
      <c r="A600" s="14" t="n">
        <v>999541</v>
      </c>
      <c r="B600" s="15" t="inlineStr">
        <is>
          <t>SUN_BROOKL~1</t>
        </is>
      </c>
      <c r="C600" s="15" t="n">
        <v>115</v>
      </c>
      <c r="D600" s="15" t="n">
        <v>101</v>
      </c>
      <c r="E600" s="15" t="n">
        <v>1630</v>
      </c>
      <c r="F600" s="15" t="n">
        <v>0</v>
      </c>
      <c r="G600" s="15" t="n">
        <v>0</v>
      </c>
      <c r="H600" s="15" t="n">
        <v>0</v>
      </c>
      <c r="I600" s="16" t="n">
        <v>0</v>
      </c>
      <c r="J600" s="15">
        <f>I600-F600</f>
        <v/>
      </c>
      <c r="K600" s="15">
        <f>H600-I600</f>
        <v/>
      </c>
      <c r="L600" s="15" t="n">
        <v>0.00503</v>
      </c>
      <c r="M600" s="15" t="n"/>
      <c r="N600" s="17">
        <f>L600*J600</f>
        <v/>
      </c>
    </row>
    <row r="601" ht="13.5" customHeight="1">
      <c r="A601" s="14" t="n">
        <v>999116</v>
      </c>
      <c r="B601" s="15" t="inlineStr">
        <is>
          <t>SUN_N-BLOO~1</t>
        </is>
      </c>
      <c r="C601" s="15" t="n">
        <v>345</v>
      </c>
      <c r="D601" s="15" t="n">
        <v>101</v>
      </c>
      <c r="E601" s="15" t="n">
        <v>1670</v>
      </c>
      <c r="F601" s="15" t="n">
        <v>0</v>
      </c>
      <c r="G601" s="15" t="n">
        <v>0</v>
      </c>
      <c r="H601" s="15" t="n">
        <v>0</v>
      </c>
      <c r="I601" s="16" t="n">
        <v>0</v>
      </c>
      <c r="J601" s="15">
        <f>I601-F601</f>
        <v/>
      </c>
      <c r="K601" s="15">
        <f>H601-I601</f>
        <v/>
      </c>
      <c r="L601" s="15" t="n">
        <v>0.00506</v>
      </c>
      <c r="M601" s="15" t="n"/>
      <c r="N601" s="17">
        <f>L601*J601</f>
        <v/>
      </c>
    </row>
    <row r="602" ht="13.5" customHeight="1">
      <c r="A602" s="14" t="n">
        <v>999682</v>
      </c>
      <c r="B602" s="15" t="inlineStr">
        <is>
          <t>SUN_SHUNCK~1</t>
        </is>
      </c>
      <c r="C602" s="15" t="n">
        <v>115</v>
      </c>
      <c r="D602" s="15" t="n">
        <v>101</v>
      </c>
      <c r="E602" s="15" t="n">
        <v>1630</v>
      </c>
      <c r="F602" s="15" t="n">
        <v>0</v>
      </c>
      <c r="G602" s="15" t="n">
        <v>0</v>
      </c>
      <c r="H602" s="15" t="n">
        <v>0</v>
      </c>
      <c r="I602" s="16" t="n">
        <v>0</v>
      </c>
      <c r="J602" s="15">
        <f>I602-F602</f>
        <v/>
      </c>
      <c r="K602" s="15">
        <f>H602-I602</f>
        <v/>
      </c>
      <c r="L602" s="15" t="n">
        <v>0.00532</v>
      </c>
      <c r="M602" s="15" t="n"/>
      <c r="N602" s="17">
        <f>L602*J602</f>
        <v/>
      </c>
    </row>
    <row r="603" ht="13.5" customHeight="1">
      <c r="A603" s="14" t="n">
        <v>121638</v>
      </c>
      <c r="B603" s="15" t="inlineStr">
        <is>
          <t>PAWCATCK SLR</t>
        </is>
      </c>
      <c r="C603" s="15" t="n">
        <v>0.6</v>
      </c>
      <c r="D603" s="15" t="n">
        <v>101</v>
      </c>
      <c r="E603" s="15" t="n">
        <v>1634</v>
      </c>
      <c r="F603" s="15" t="n">
        <v>0</v>
      </c>
      <c r="G603" s="15" t="n">
        <v>0</v>
      </c>
      <c r="H603" s="15" t="n">
        <v>0</v>
      </c>
      <c r="I603" s="16" t="n">
        <v>0</v>
      </c>
      <c r="J603" s="15">
        <f>I603-F603</f>
        <v/>
      </c>
      <c r="K603" s="15">
        <f>H603-I603</f>
        <v/>
      </c>
      <c r="L603" s="15" t="n">
        <v>0.00533</v>
      </c>
      <c r="M603" s="15" t="n"/>
      <c r="N603" s="17">
        <f>L603*J603</f>
        <v/>
      </c>
    </row>
    <row r="604" ht="13.5" customHeight="1">
      <c r="A604" s="14" t="n">
        <v>121559</v>
      </c>
      <c r="B604" s="15" t="inlineStr">
        <is>
          <t>CONSTITUTION</t>
        </is>
      </c>
      <c r="C604" s="15" t="n">
        <v>0.6</v>
      </c>
      <c r="D604" s="15" t="n">
        <v>101</v>
      </c>
      <c r="E604" s="15" t="n">
        <v>1634</v>
      </c>
      <c r="F604" s="15" t="n">
        <v>0</v>
      </c>
      <c r="G604" s="15" t="n">
        <v>0</v>
      </c>
      <c r="H604" s="15" t="n">
        <v>0</v>
      </c>
      <c r="I604" s="16" t="n">
        <v>0</v>
      </c>
      <c r="J604" s="15">
        <f>I604-F604</f>
        <v/>
      </c>
      <c r="K604" s="15">
        <f>H604-I604</f>
        <v/>
      </c>
      <c r="L604" s="15" t="n">
        <v>0.00618</v>
      </c>
      <c r="M604" s="15" t="n"/>
      <c r="N604" s="17">
        <f>L604*J604</f>
        <v/>
      </c>
    </row>
    <row r="605" ht="13.5" customHeight="1">
      <c r="A605" s="14" t="n">
        <v>121560</v>
      </c>
      <c r="B605" s="15" t="inlineStr">
        <is>
          <t xml:space="preserve">PLAINFIELD  </t>
        </is>
      </c>
      <c r="C605" s="15" t="n">
        <v>13.8</v>
      </c>
      <c r="D605" s="15" t="n">
        <v>101</v>
      </c>
      <c r="E605" s="15" t="n">
        <v>1633</v>
      </c>
      <c r="F605" s="15" t="n">
        <v>0</v>
      </c>
      <c r="G605" s="15" t="n">
        <v>0</v>
      </c>
      <c r="H605" s="15" t="n">
        <v>0</v>
      </c>
      <c r="I605" s="16" t="n">
        <v>0</v>
      </c>
      <c r="J605" s="15">
        <f>I605-F605</f>
        <v/>
      </c>
      <c r="K605" s="15">
        <f>H605-I605</f>
        <v/>
      </c>
      <c r="L605" s="15" t="n">
        <v>0.00619</v>
      </c>
      <c r="M605" s="15" t="n"/>
      <c r="N605" s="17">
        <f>L605*J605</f>
        <v/>
      </c>
    </row>
    <row r="606" ht="13.5" customHeight="1">
      <c r="A606" s="14" t="n">
        <v>999562</v>
      </c>
      <c r="B606" s="15" t="inlineStr">
        <is>
          <t>SUN_FRY BR~1</t>
        </is>
      </c>
      <c r="C606" s="15" t="n">
        <v>115</v>
      </c>
      <c r="D606" s="15" t="n">
        <v>101</v>
      </c>
      <c r="E606" s="15" t="n">
        <v>1630</v>
      </c>
      <c r="F606" s="15" t="n">
        <v>0</v>
      </c>
      <c r="G606" s="15" t="n">
        <v>0</v>
      </c>
      <c r="H606" s="15" t="n">
        <v>0</v>
      </c>
      <c r="I606" s="16" t="n">
        <v>0</v>
      </c>
      <c r="J606" s="15">
        <f>I606-F606</f>
        <v/>
      </c>
      <c r="K606" s="15">
        <f>H606-I606</f>
        <v/>
      </c>
      <c r="L606" s="15" t="n">
        <v>0.00619</v>
      </c>
      <c r="M606" s="15" t="n"/>
      <c r="N606" s="17">
        <f>L606*J606</f>
        <v/>
      </c>
    </row>
    <row r="607" ht="13.5" customHeight="1">
      <c r="A607" s="14" t="n">
        <v>121852</v>
      </c>
      <c r="B607" s="15" t="inlineStr">
        <is>
          <t xml:space="preserve">RAINBOW HYD </t>
        </is>
      </c>
      <c r="C607" s="15" t="n">
        <v>2.4</v>
      </c>
      <c r="D607" s="15" t="n">
        <v>101</v>
      </c>
      <c r="E607" s="15" t="n">
        <v>1654</v>
      </c>
      <c r="F607" s="15" t="n">
        <v>0</v>
      </c>
      <c r="G607" s="15" t="n">
        <v>0</v>
      </c>
      <c r="H607" s="15" t="n">
        <v>0</v>
      </c>
      <c r="I607" s="16" t="n">
        <v>0</v>
      </c>
      <c r="J607" s="15">
        <f>I607-F607</f>
        <v/>
      </c>
      <c r="K607" s="15">
        <f>H607-I607</f>
        <v/>
      </c>
      <c r="L607" s="15" t="n">
        <v>0.0069</v>
      </c>
      <c r="M607" s="15" t="n"/>
      <c r="N607" s="17">
        <f>L607*J607</f>
        <v/>
      </c>
    </row>
    <row r="608" ht="13.5" customHeight="1">
      <c r="A608" s="14" t="n">
        <v>121860</v>
      </c>
      <c r="B608" s="15" t="inlineStr">
        <is>
          <t xml:space="preserve">HAMILTON GT </t>
        </is>
      </c>
      <c r="C608" s="15" t="n">
        <v>13.8</v>
      </c>
      <c r="D608" s="15" t="n">
        <v>101</v>
      </c>
      <c r="E608" s="15" t="n">
        <v>1654</v>
      </c>
      <c r="F608" s="15" t="n">
        <v>0</v>
      </c>
      <c r="G608" s="15" t="n">
        <v>0</v>
      </c>
      <c r="H608" s="15" t="n">
        <v>0</v>
      </c>
      <c r="I608" s="16" t="n">
        <v>0</v>
      </c>
      <c r="J608" s="15">
        <f>I608-F608</f>
        <v/>
      </c>
      <c r="K608" s="15">
        <f>H608-I608</f>
        <v/>
      </c>
      <c r="L608" s="15" t="n">
        <v>0.0069</v>
      </c>
      <c r="M608" s="15" t="n"/>
      <c r="N608" s="17">
        <f>L608*J608</f>
        <v/>
      </c>
    </row>
    <row r="609" ht="13.5" customHeight="1">
      <c r="A609" s="14" t="n">
        <v>121865</v>
      </c>
      <c r="B609" s="15" t="inlineStr">
        <is>
          <t xml:space="preserve">DEXTER CT   </t>
        </is>
      </c>
      <c r="C609" s="15" t="n">
        <v>13.8</v>
      </c>
      <c r="D609" s="15" t="n">
        <v>101</v>
      </c>
      <c r="E609" s="15" t="n">
        <v>1653</v>
      </c>
      <c r="F609" s="15" t="n">
        <v>0</v>
      </c>
      <c r="G609" s="15" t="n">
        <v>0</v>
      </c>
      <c r="H609" s="15" t="n">
        <v>0</v>
      </c>
      <c r="I609" s="16" t="n">
        <v>0</v>
      </c>
      <c r="J609" s="15">
        <f>I609-F609</f>
        <v/>
      </c>
      <c r="K609" s="15">
        <f>H609-I609</f>
        <v/>
      </c>
      <c r="L609" s="15" t="n">
        <v>0.0069</v>
      </c>
      <c r="M609" s="15" t="n"/>
      <c r="N609" s="17">
        <f>L609*J609</f>
        <v/>
      </c>
    </row>
    <row r="610" ht="13.5" customHeight="1">
      <c r="A610" s="14" t="n">
        <v>990002</v>
      </c>
      <c r="B610" s="15" t="inlineStr">
        <is>
          <t>SUN_WINDSO~1</t>
        </is>
      </c>
      <c r="C610" s="15" t="n">
        <v>115</v>
      </c>
      <c r="D610" s="15" t="n">
        <v>101</v>
      </c>
      <c r="E610" s="15" t="n">
        <v>1650</v>
      </c>
      <c r="F610" s="15" t="n">
        <v>0</v>
      </c>
      <c r="G610" s="15" t="n">
        <v>0</v>
      </c>
      <c r="H610" s="15" t="n">
        <v>0</v>
      </c>
      <c r="I610" s="16" t="n">
        <v>0</v>
      </c>
      <c r="J610" s="15">
        <f>I610-F610</f>
        <v/>
      </c>
      <c r="K610" s="15">
        <f>H610-I610</f>
        <v/>
      </c>
      <c r="L610" s="15" t="n">
        <v>0.0069</v>
      </c>
      <c r="M610" s="15" t="n"/>
      <c r="N610" s="17">
        <f>L610*J610</f>
        <v/>
      </c>
    </row>
    <row r="611" ht="13.5" customHeight="1">
      <c r="A611" s="14" t="n">
        <v>990038</v>
      </c>
      <c r="B611" s="15" t="inlineStr">
        <is>
          <t>SUN_BARBOU~1</t>
        </is>
      </c>
      <c r="C611" s="15" t="n">
        <v>115</v>
      </c>
      <c r="D611" s="15" t="n">
        <v>101</v>
      </c>
      <c r="E611" s="15" t="n">
        <v>1650</v>
      </c>
      <c r="F611" s="15" t="n">
        <v>0</v>
      </c>
      <c r="G611" s="15" t="n">
        <v>0</v>
      </c>
      <c r="H611" s="15" t="n">
        <v>0</v>
      </c>
      <c r="I611" s="16" t="n">
        <v>0</v>
      </c>
      <c r="J611" s="15">
        <f>I611-F611</f>
        <v/>
      </c>
      <c r="K611" s="15">
        <f>H611-I611</f>
        <v/>
      </c>
      <c r="L611" s="15" t="n">
        <v>0.0069</v>
      </c>
      <c r="M611" s="15" t="n"/>
      <c r="N611" s="17">
        <f>L611*J611</f>
        <v/>
      </c>
    </row>
    <row r="612" ht="13.5" customHeight="1">
      <c r="A612" s="14" t="n">
        <v>999672</v>
      </c>
      <c r="B612" s="15" t="inlineStr">
        <is>
          <t>BAT_MYSTIC~2</t>
        </is>
      </c>
      <c r="C612" s="15" t="n">
        <v>115</v>
      </c>
      <c r="D612" s="15" t="n">
        <v>101</v>
      </c>
      <c r="E612" s="15" t="n">
        <v>1630</v>
      </c>
      <c r="F612" s="15" t="n">
        <v>0</v>
      </c>
      <c r="G612" s="15" t="n">
        <v>0</v>
      </c>
      <c r="H612" s="15" t="n">
        <v>0</v>
      </c>
      <c r="I612" s="16" t="n">
        <v>0</v>
      </c>
      <c r="J612" s="15">
        <f>I612-F612</f>
        <v/>
      </c>
      <c r="K612" s="15">
        <f>H612-I612</f>
        <v/>
      </c>
      <c r="L612" s="15" t="n">
        <v>0.00706</v>
      </c>
      <c r="M612" s="15" t="n"/>
      <c r="N612" s="17">
        <f>L612*J612</f>
        <v/>
      </c>
    </row>
    <row r="613" ht="13.5" customHeight="1">
      <c r="A613" s="14" t="n">
        <v>121587</v>
      </c>
      <c r="B613" s="15" t="inlineStr">
        <is>
          <t xml:space="preserve">FOXWOODS G2 </t>
        </is>
      </c>
      <c r="C613" s="15" t="n">
        <v>4.16</v>
      </c>
      <c r="D613" s="15" t="n">
        <v>101</v>
      </c>
      <c r="E613" s="15" t="n">
        <v>1634</v>
      </c>
      <c r="F613" s="15" t="n">
        <v>0</v>
      </c>
      <c r="G613" s="15" t="n">
        <v>0</v>
      </c>
      <c r="H613" s="15" t="n">
        <v>0</v>
      </c>
      <c r="I613" s="16" t="n">
        <v>0</v>
      </c>
      <c r="J613" s="15">
        <f>I613-F613</f>
        <v/>
      </c>
      <c r="K613" s="15">
        <f>H613-I613</f>
        <v/>
      </c>
      <c r="L613" s="15" t="n">
        <v>0.00706</v>
      </c>
      <c r="M613" s="15" t="n"/>
      <c r="N613" s="17">
        <f>L613*J613</f>
        <v/>
      </c>
    </row>
    <row r="614" ht="13.5" customHeight="1">
      <c r="A614" s="14" t="n">
        <v>999849</v>
      </c>
      <c r="B614" s="15" t="inlineStr">
        <is>
          <t>FC_WILLIMA~1</t>
        </is>
      </c>
      <c r="C614" s="15" t="n">
        <v>115</v>
      </c>
      <c r="D614" s="15" t="n">
        <v>101</v>
      </c>
      <c r="E614" s="15" t="n">
        <v>1630</v>
      </c>
      <c r="F614" s="15" t="n">
        <v>0</v>
      </c>
      <c r="G614" s="15" t="n">
        <v>0</v>
      </c>
      <c r="H614" s="15" t="n">
        <v>0</v>
      </c>
      <c r="I614" s="16" t="n">
        <v>0</v>
      </c>
      <c r="J614" s="15">
        <f>I614-F614</f>
        <v/>
      </c>
      <c r="K614" s="15">
        <f>H614-I614</f>
        <v/>
      </c>
      <c r="L614" s="15" t="n">
        <v>0.00711</v>
      </c>
      <c r="M614" s="15" t="n"/>
      <c r="N614" s="17">
        <f>L614*J614</f>
        <v/>
      </c>
    </row>
    <row r="615" ht="13.5" customHeight="1">
      <c r="A615" s="14" t="n">
        <v>121570</v>
      </c>
      <c r="B615" s="15" t="inlineStr">
        <is>
          <t xml:space="preserve">TUNNEL JET  </t>
        </is>
      </c>
      <c r="C615" s="15" t="n">
        <v>13.2</v>
      </c>
      <c r="D615" s="15" t="n">
        <v>101</v>
      </c>
      <c r="E615" s="15" t="n">
        <v>1634</v>
      </c>
      <c r="F615" s="15" t="n">
        <v>0</v>
      </c>
      <c r="G615" s="15" t="n">
        <v>0</v>
      </c>
      <c r="H615" s="15" t="n">
        <v>0</v>
      </c>
      <c r="I615" s="16" t="n">
        <v>0</v>
      </c>
      <c r="J615" s="15">
        <f>I615-F615</f>
        <v/>
      </c>
      <c r="K615" s="15">
        <f>H615-I615</f>
        <v/>
      </c>
      <c r="L615" s="15" t="n">
        <v>0.00753</v>
      </c>
      <c r="M615" s="15" t="n"/>
      <c r="N615" s="17">
        <f>L615*J615</f>
        <v/>
      </c>
    </row>
    <row r="616" ht="13.5" customHeight="1">
      <c r="A616" s="14" t="n">
        <v>121571</v>
      </c>
      <c r="B616" s="15" t="inlineStr">
        <is>
          <t xml:space="preserve">FUSION_GEN  </t>
        </is>
      </c>
      <c r="C616" s="15" t="n">
        <v>0.38</v>
      </c>
      <c r="D616" s="15" t="n">
        <v>101</v>
      </c>
      <c r="E616" s="15" t="n">
        <v>1634</v>
      </c>
      <c r="F616" s="15" t="n">
        <v>0</v>
      </c>
      <c r="G616" s="15" t="n">
        <v>0</v>
      </c>
      <c r="H616" s="15" t="n">
        <v>0</v>
      </c>
      <c r="I616" s="16" t="n">
        <v>0</v>
      </c>
      <c r="J616" s="15">
        <f>I616-F616</f>
        <v/>
      </c>
      <c r="K616" s="15">
        <f>H616-I616</f>
        <v/>
      </c>
      <c r="L616" s="15" t="n">
        <v>0.00753</v>
      </c>
      <c r="M616" s="15" t="n"/>
      <c r="N616" s="17">
        <f>L616*J616</f>
        <v/>
      </c>
    </row>
    <row r="617" ht="13.5" customHeight="1">
      <c r="A617" s="14" t="n">
        <v>121586</v>
      </c>
      <c r="B617" s="15" t="inlineStr">
        <is>
          <t xml:space="preserve">FOXWOODS G1 </t>
        </is>
      </c>
      <c r="C617" s="15" t="n">
        <v>4.16</v>
      </c>
      <c r="D617" s="15" t="n">
        <v>101</v>
      </c>
      <c r="E617" s="15" t="n">
        <v>1634</v>
      </c>
      <c r="F617" s="15" t="n">
        <v>0</v>
      </c>
      <c r="G617" s="15" t="n">
        <v>0</v>
      </c>
      <c r="H617" s="15" t="n">
        <v>0</v>
      </c>
      <c r="I617" s="16" t="n">
        <v>0</v>
      </c>
      <c r="J617" s="15">
        <f>I617-F617</f>
        <v/>
      </c>
      <c r="K617" s="15">
        <f>H617-I617</f>
        <v/>
      </c>
      <c r="L617" s="15" t="n">
        <v>0.00753</v>
      </c>
      <c r="M617" s="15" t="n"/>
      <c r="N617" s="17">
        <f>L617*J617</f>
        <v/>
      </c>
    </row>
    <row r="618" ht="13.5" customHeight="1">
      <c r="A618" s="14" t="n">
        <v>999583</v>
      </c>
      <c r="B618" s="15" t="inlineStr">
        <is>
          <t xml:space="preserve">SUN_TUNNEL  </t>
        </is>
      </c>
      <c r="C618" s="15" t="n">
        <v>115</v>
      </c>
      <c r="D618" s="15" t="n">
        <v>101</v>
      </c>
      <c r="E618" s="15" t="n">
        <v>1630</v>
      </c>
      <c r="F618" s="15" t="n">
        <v>0</v>
      </c>
      <c r="G618" s="15" t="n">
        <v>0</v>
      </c>
      <c r="H618" s="15" t="n">
        <v>0</v>
      </c>
      <c r="I618" s="16" t="n">
        <v>0</v>
      </c>
      <c r="J618" s="15">
        <f>I618-F618</f>
        <v/>
      </c>
      <c r="K618" s="15">
        <f>H618-I618</f>
        <v/>
      </c>
      <c r="L618" s="15" t="n">
        <v>0.00753</v>
      </c>
      <c r="M618" s="15" t="n"/>
      <c r="N618" s="17">
        <f>L618*J618</f>
        <v/>
      </c>
    </row>
    <row r="619" ht="13.5" customHeight="1">
      <c r="A619" s="14" t="n">
        <v>121788</v>
      </c>
      <c r="B619" s="15" t="inlineStr">
        <is>
          <t xml:space="preserve">LISBON      </t>
        </is>
      </c>
      <c r="C619" s="15" t="n">
        <v>4.16</v>
      </c>
      <c r="D619" s="15" t="n">
        <v>101</v>
      </c>
      <c r="E619" s="15" t="n">
        <v>1633</v>
      </c>
      <c r="F619" s="15" t="n">
        <v>0</v>
      </c>
      <c r="G619" s="15" t="n">
        <v>0</v>
      </c>
      <c r="H619" s="15" t="n">
        <v>0</v>
      </c>
      <c r="I619" s="16" t="n">
        <v>0</v>
      </c>
      <c r="J619" s="15">
        <f>I619-F619</f>
        <v/>
      </c>
      <c r="K619" s="15">
        <f>H619-I619</f>
        <v/>
      </c>
      <c r="L619" s="15" t="n">
        <v>0.00767</v>
      </c>
      <c r="M619" s="15" t="n"/>
      <c r="N619" s="17">
        <f>L619*J619</f>
        <v/>
      </c>
    </row>
    <row r="620" ht="13.5" customHeight="1">
      <c r="A620" s="14" t="n">
        <v>121579</v>
      </c>
      <c r="B620" s="15" t="inlineStr">
        <is>
          <t xml:space="preserve">NORWICH JET </t>
        </is>
      </c>
      <c r="C620" s="15" t="n">
        <v>13.8</v>
      </c>
      <c r="D620" s="15" t="n">
        <v>101</v>
      </c>
      <c r="E620" s="15" t="n">
        <v>1633</v>
      </c>
      <c r="F620" s="15" t="n">
        <v>0</v>
      </c>
      <c r="G620" s="15" t="n">
        <v>0</v>
      </c>
      <c r="H620" s="15" t="n">
        <v>0</v>
      </c>
      <c r="I620" s="16" t="n">
        <v>0</v>
      </c>
      <c r="J620" s="15">
        <f>I620-F620</f>
        <v/>
      </c>
      <c r="K620" s="15">
        <f>H620-I620</f>
        <v/>
      </c>
      <c r="L620" s="15" t="n">
        <v>0.00791</v>
      </c>
      <c r="M620" s="15" t="n"/>
      <c r="N620" s="17">
        <f>L620*J620</f>
        <v/>
      </c>
    </row>
    <row r="621" ht="13.5" customHeight="1">
      <c r="A621" s="14" t="n">
        <v>121590</v>
      </c>
      <c r="B621" s="15" t="inlineStr">
        <is>
          <t xml:space="preserve">SECREC      </t>
        </is>
      </c>
      <c r="C621" s="15" t="n">
        <v>13.2</v>
      </c>
      <c r="D621" s="15" t="n">
        <v>101</v>
      </c>
      <c r="E621" s="15" t="n">
        <v>1633</v>
      </c>
      <c r="F621" s="15" t="n">
        <v>0</v>
      </c>
      <c r="G621" s="15" t="n">
        <v>0</v>
      </c>
      <c r="H621" s="15" t="n">
        <v>0</v>
      </c>
      <c r="I621" s="16" t="n">
        <v>0</v>
      </c>
      <c r="J621" s="15">
        <f>I621-F621</f>
        <v/>
      </c>
      <c r="K621" s="15">
        <f>H621-I621</f>
        <v/>
      </c>
      <c r="L621" s="15" t="n">
        <v>0.00791</v>
      </c>
      <c r="M621" s="15" t="n"/>
      <c r="N621" s="17">
        <f>L621*J621</f>
        <v/>
      </c>
    </row>
    <row r="622" ht="13.5" customHeight="1">
      <c r="A622" s="14" t="n">
        <v>990290</v>
      </c>
      <c r="B622" s="15" t="inlineStr">
        <is>
          <t>SUN_N-BLOO~1</t>
        </is>
      </c>
      <c r="C622" s="15" t="n">
        <v>115</v>
      </c>
      <c r="D622" s="15" t="n">
        <v>101</v>
      </c>
      <c r="E622" s="15" t="n">
        <v>1670</v>
      </c>
      <c r="F622" s="15" t="n">
        <v>0</v>
      </c>
      <c r="G622" s="15" t="n">
        <v>0</v>
      </c>
      <c r="H622" s="15" t="n">
        <v>0</v>
      </c>
      <c r="I622" s="16" t="n">
        <v>0</v>
      </c>
      <c r="J622" s="15">
        <f>I622-F622</f>
        <v/>
      </c>
      <c r="K622" s="15">
        <f>H622-I622</f>
        <v/>
      </c>
      <c r="L622" s="15" t="n">
        <v>0.008019999999999999</v>
      </c>
      <c r="M622" s="15" t="n"/>
      <c r="N622" s="17">
        <f>L622*J622</f>
        <v/>
      </c>
    </row>
    <row r="623" ht="13.5" customHeight="1">
      <c r="A623" s="14" t="n">
        <v>121931</v>
      </c>
      <c r="B623" s="15" t="inlineStr">
        <is>
          <t>RIVERSIDE PF</t>
        </is>
      </c>
      <c r="C623" s="15" t="n">
        <v>23</v>
      </c>
      <c r="D623" s="15" t="n">
        <v>101</v>
      </c>
      <c r="E623" s="15" t="n">
        <v>1672</v>
      </c>
      <c r="F623" s="15" t="n">
        <v>0</v>
      </c>
      <c r="G623" s="15" t="n">
        <v>0</v>
      </c>
      <c r="H623" s="15" t="n">
        <v>0</v>
      </c>
      <c r="I623" s="16" t="n">
        <v>0</v>
      </c>
      <c r="J623" s="15">
        <f>I623-F623</f>
        <v/>
      </c>
      <c r="K623" s="15">
        <f>H623-I623</f>
        <v/>
      </c>
      <c r="L623" s="15" t="n">
        <v>0.009180000000000001</v>
      </c>
      <c r="M623" s="15" t="n"/>
      <c r="N623" s="17">
        <f>L623*J623</f>
        <v/>
      </c>
    </row>
    <row r="624" ht="13.5" customHeight="1">
      <c r="A624" s="14" t="n">
        <v>121944</v>
      </c>
      <c r="B624" s="15" t="inlineStr">
        <is>
          <t xml:space="preserve">S-MEADOW_G6 </t>
        </is>
      </c>
      <c r="C624" s="15" t="n">
        <v>11.5</v>
      </c>
      <c r="D624" s="15" t="n">
        <v>101</v>
      </c>
      <c r="E624" s="15" t="n">
        <v>1673</v>
      </c>
      <c r="F624" s="15" t="n">
        <v>0</v>
      </c>
      <c r="G624" s="15" t="n">
        <v>0</v>
      </c>
      <c r="H624" s="15" t="n">
        <v>0</v>
      </c>
      <c r="I624" s="16" t="n">
        <v>0</v>
      </c>
      <c r="J624" s="15">
        <f>I624-F624</f>
        <v/>
      </c>
      <c r="K624" s="15">
        <f>H624-I624</f>
        <v/>
      </c>
      <c r="L624" s="15" t="n">
        <v>0.00923</v>
      </c>
      <c r="M624" s="15" t="n"/>
      <c r="N624" s="17">
        <f>L624*J624</f>
        <v/>
      </c>
    </row>
    <row r="625" ht="13.5" customHeight="1">
      <c r="A625" s="14" t="n">
        <v>121943</v>
      </c>
      <c r="B625" s="15" t="inlineStr">
        <is>
          <t xml:space="preserve">S-MEADOW_G5 </t>
        </is>
      </c>
      <c r="C625" s="15" t="n">
        <v>11.5</v>
      </c>
      <c r="D625" s="15" t="n">
        <v>101</v>
      </c>
      <c r="E625" s="15" t="n">
        <v>1673</v>
      </c>
      <c r="F625" s="15" t="n">
        <v>0</v>
      </c>
      <c r="G625" s="15" t="n">
        <v>0</v>
      </c>
      <c r="H625" s="15" t="n">
        <v>0</v>
      </c>
      <c r="I625" s="16" t="n">
        <v>0</v>
      </c>
      <c r="J625" s="15">
        <f>I625-F625</f>
        <v/>
      </c>
      <c r="K625" s="15">
        <f>H625-I625</f>
        <v/>
      </c>
      <c r="L625" s="15" t="n">
        <v>0.00923</v>
      </c>
      <c r="M625" s="15" t="n"/>
      <c r="N625" s="17">
        <f>L625*J625</f>
        <v/>
      </c>
    </row>
    <row r="626" ht="13.5" customHeight="1">
      <c r="A626" s="14" t="n">
        <v>121647</v>
      </c>
      <c r="B626" s="15" t="inlineStr">
        <is>
          <t xml:space="preserve">MONTVILLE   </t>
        </is>
      </c>
      <c r="C626" s="15" t="n">
        <v>2.4</v>
      </c>
      <c r="D626" s="15" t="n">
        <v>101</v>
      </c>
      <c r="E626" s="15" t="n">
        <v>1633</v>
      </c>
      <c r="F626" s="15" t="n">
        <v>0</v>
      </c>
      <c r="G626" s="15" t="n">
        <v>0</v>
      </c>
      <c r="H626" s="15" t="n">
        <v>0</v>
      </c>
      <c r="I626" s="16" t="n">
        <v>0</v>
      </c>
      <c r="J626" s="15">
        <f>I626-F626</f>
        <v/>
      </c>
      <c r="K626" s="15">
        <f>H626-I626</f>
        <v/>
      </c>
      <c r="L626" s="15" t="n">
        <v>0.00927</v>
      </c>
      <c r="M626" s="15" t="n"/>
      <c r="N626" s="17">
        <f>L626*J626</f>
        <v/>
      </c>
    </row>
    <row r="627" ht="13.5" customHeight="1">
      <c r="A627" s="14" t="n">
        <v>121965</v>
      </c>
      <c r="B627" s="15" t="inlineStr">
        <is>
          <t xml:space="preserve">CDECCA_ST   </t>
        </is>
      </c>
      <c r="C627" s="15" t="n">
        <v>13.2</v>
      </c>
      <c r="D627" s="15" t="n">
        <v>101</v>
      </c>
      <c r="E627" s="15" t="n">
        <v>1673</v>
      </c>
      <c r="F627" s="15" t="n">
        <v>0</v>
      </c>
      <c r="G627" s="15" t="n">
        <v>0</v>
      </c>
      <c r="H627" s="15" t="n">
        <v>0</v>
      </c>
      <c r="I627" s="16" t="n">
        <v>0</v>
      </c>
      <c r="J627" s="15">
        <f>I627-F627</f>
        <v/>
      </c>
      <c r="K627" s="15">
        <f>H627-I627</f>
        <v/>
      </c>
      <c r="L627" s="15" t="n">
        <v>0.00944</v>
      </c>
      <c r="M627" s="15" t="n"/>
      <c r="N627" s="17">
        <f>L627*J627</f>
        <v/>
      </c>
    </row>
    <row r="628" ht="13.5" customHeight="1">
      <c r="A628" s="14" t="n">
        <v>121964</v>
      </c>
      <c r="B628" s="15" t="inlineStr">
        <is>
          <t xml:space="preserve">CDECCA_CT   </t>
        </is>
      </c>
      <c r="C628" s="15" t="n">
        <v>13.8</v>
      </c>
      <c r="D628" s="15" t="n">
        <v>101</v>
      </c>
      <c r="E628" s="15" t="n">
        <v>1673</v>
      </c>
      <c r="F628" s="15" t="n">
        <v>0</v>
      </c>
      <c r="G628" s="15" t="n">
        <v>0</v>
      </c>
      <c r="H628" s="15" t="n">
        <v>0</v>
      </c>
      <c r="I628" s="16" t="n">
        <v>0</v>
      </c>
      <c r="J628" s="15">
        <f>I628-F628</f>
        <v/>
      </c>
      <c r="K628" s="15">
        <f>H628-I628</f>
        <v/>
      </c>
      <c r="L628" s="15" t="n">
        <v>0.00944</v>
      </c>
      <c r="M628" s="15" t="n"/>
      <c r="N628" s="17">
        <f>L628*J628</f>
        <v/>
      </c>
    </row>
    <row r="629" ht="13.5" customHeight="1">
      <c r="A629" s="14" t="n">
        <v>121645</v>
      </c>
      <c r="B629" s="15" t="inlineStr">
        <is>
          <t>MONTVILLE_G5</t>
        </is>
      </c>
      <c r="C629" s="15" t="n">
        <v>13.8</v>
      </c>
      <c r="D629" s="15" t="n">
        <v>101</v>
      </c>
      <c r="E629" s="15" t="n">
        <v>1633</v>
      </c>
      <c r="F629" s="15" t="n">
        <v>0</v>
      </c>
      <c r="G629" s="15" t="n">
        <v>0</v>
      </c>
      <c r="H629" s="15" t="n">
        <v>0</v>
      </c>
      <c r="I629" s="16" t="n">
        <v>0</v>
      </c>
      <c r="J629" s="15">
        <f>I629-F629</f>
        <v/>
      </c>
      <c r="K629" s="15">
        <f>H629-I629</f>
        <v/>
      </c>
      <c r="L629" s="15" t="n">
        <v>0.00979</v>
      </c>
      <c r="M629" s="15" t="n"/>
      <c r="N629" s="17">
        <f>L629*J629</f>
        <v/>
      </c>
    </row>
    <row r="630" ht="13.5" customHeight="1">
      <c r="A630" s="14" t="n">
        <v>121646</v>
      </c>
      <c r="B630" s="15" t="inlineStr">
        <is>
          <t>MONTVILLE_G6</t>
        </is>
      </c>
      <c r="C630" s="15" t="n">
        <v>22</v>
      </c>
      <c r="D630" s="15" t="n">
        <v>101</v>
      </c>
      <c r="E630" s="15" t="n">
        <v>1633</v>
      </c>
      <c r="F630" s="15" t="n">
        <v>24.5</v>
      </c>
      <c r="G630" s="15" t="n">
        <v>0</v>
      </c>
      <c r="H630" s="15" t="n">
        <v>410</v>
      </c>
      <c r="I630" s="16" t="n">
        <v>24.5</v>
      </c>
      <c r="J630" s="15">
        <f>I630-F630</f>
        <v/>
      </c>
      <c r="K630" s="15">
        <f>H630-I630</f>
        <v/>
      </c>
      <c r="L630" s="15" t="n">
        <v>0.00979</v>
      </c>
      <c r="M630" s="15" t="n"/>
      <c r="N630" s="17">
        <f>L630*J630</f>
        <v/>
      </c>
    </row>
    <row r="631" ht="13.5" customHeight="1">
      <c r="A631" s="14" t="n">
        <v>121835</v>
      </c>
      <c r="B631" s="15" t="inlineStr">
        <is>
          <t>RAND WHITNEY</t>
        </is>
      </c>
      <c r="C631" s="15" t="n">
        <v>13.8</v>
      </c>
      <c r="D631" s="15" t="n">
        <v>101</v>
      </c>
      <c r="E631" s="15" t="n">
        <v>1634</v>
      </c>
      <c r="F631" s="15" t="n">
        <v>0</v>
      </c>
      <c r="G631" s="15" t="n">
        <v>0</v>
      </c>
      <c r="H631" s="15" t="n">
        <v>0</v>
      </c>
      <c r="I631" s="16" t="n">
        <v>0</v>
      </c>
      <c r="J631" s="15">
        <f>I631-F631</f>
        <v/>
      </c>
      <c r="K631" s="15">
        <f>H631-I631</f>
        <v/>
      </c>
      <c r="L631" s="15" t="n">
        <v>0.00979</v>
      </c>
      <c r="M631" s="15" t="n"/>
      <c r="N631" s="17">
        <f>L631*J631</f>
        <v/>
      </c>
    </row>
    <row r="632" ht="13.5" customHeight="1">
      <c r="A632" s="14" t="n">
        <v>999718</v>
      </c>
      <c r="B632" s="15" t="inlineStr">
        <is>
          <t>WND_MONTVI~1</t>
        </is>
      </c>
      <c r="C632" s="15" t="n">
        <v>115</v>
      </c>
      <c r="D632" s="15" t="n">
        <v>101</v>
      </c>
      <c r="E632" s="15" t="n">
        <v>1630</v>
      </c>
      <c r="F632" s="15" t="n">
        <v>0</v>
      </c>
      <c r="G632" s="15" t="n">
        <v>0</v>
      </c>
      <c r="H632" s="15" t="n">
        <v>0</v>
      </c>
      <c r="I632" s="16" t="n">
        <v>0</v>
      </c>
      <c r="J632" s="15">
        <f>I632-F632</f>
        <v/>
      </c>
      <c r="K632" s="15">
        <f>H632-I632</f>
        <v/>
      </c>
      <c r="L632" s="15" t="n">
        <v>0.00979</v>
      </c>
      <c r="M632" s="15" t="n"/>
      <c r="N632" s="17">
        <f>L632*J632</f>
        <v/>
      </c>
    </row>
    <row r="633" ht="13.5" customHeight="1">
      <c r="A633" s="14" t="n">
        <v>999768</v>
      </c>
      <c r="B633" s="15" t="inlineStr">
        <is>
          <t>SUN_WATERF~1</t>
        </is>
      </c>
      <c r="C633" s="15" t="n">
        <v>115</v>
      </c>
      <c r="D633" s="15" t="n">
        <v>101</v>
      </c>
      <c r="E633" s="15" t="n">
        <v>1630</v>
      </c>
      <c r="F633" s="15" t="n">
        <v>0</v>
      </c>
      <c r="G633" s="15" t="n">
        <v>0</v>
      </c>
      <c r="H633" s="15" t="n">
        <v>0</v>
      </c>
      <c r="I633" s="16" t="n">
        <v>0</v>
      </c>
      <c r="J633" s="15">
        <f>I633-F633</f>
        <v/>
      </c>
      <c r="K633" s="15">
        <f>H633-I633</f>
        <v/>
      </c>
      <c r="L633" s="15" t="n">
        <v>0.00979</v>
      </c>
      <c r="M633" s="15" t="n"/>
      <c r="N633" s="17">
        <f>L633*J633</f>
        <v/>
      </c>
    </row>
    <row r="634" ht="13.5" customHeight="1">
      <c r="A634" s="14" t="n">
        <v>121656</v>
      </c>
      <c r="B634" s="15" t="inlineStr">
        <is>
          <t>MILLSTONE_G2</t>
        </is>
      </c>
      <c r="C634" s="15" t="n">
        <v>24</v>
      </c>
      <c r="D634" s="15" t="n">
        <v>101</v>
      </c>
      <c r="E634" s="15" t="n">
        <v>1633</v>
      </c>
      <c r="F634" s="15" t="n">
        <v>934.5</v>
      </c>
      <c r="G634" s="15" t="n">
        <v>0</v>
      </c>
      <c r="H634" s="15" t="n">
        <v>934.5</v>
      </c>
      <c r="I634" s="16" t="n">
        <v>934.5</v>
      </c>
      <c r="J634" s="15">
        <f>I634-F634</f>
        <v/>
      </c>
      <c r="K634" s="15">
        <f>H634-I634</f>
        <v/>
      </c>
      <c r="L634" s="15" t="n">
        <v>0.01067</v>
      </c>
      <c r="M634" s="15" t="n"/>
      <c r="N634" s="17">
        <f>L634*J634</f>
        <v/>
      </c>
    </row>
    <row r="635" ht="13.5" customHeight="1">
      <c r="A635" s="14" t="n">
        <v>121657</v>
      </c>
      <c r="B635" s="15" t="inlineStr">
        <is>
          <t>MILLSTONE_G3</t>
        </is>
      </c>
      <c r="C635" s="15" t="n">
        <v>24</v>
      </c>
      <c r="D635" s="15" t="n">
        <v>101</v>
      </c>
      <c r="E635" s="15" t="n">
        <v>1633</v>
      </c>
      <c r="F635" s="15" t="n">
        <v>1283</v>
      </c>
      <c r="G635" s="15" t="n">
        <v>0</v>
      </c>
      <c r="H635" s="15" t="n">
        <v>1283</v>
      </c>
      <c r="I635" s="16" t="n">
        <v>1283</v>
      </c>
      <c r="J635" s="15">
        <f>I635-F635</f>
        <v/>
      </c>
      <c r="K635" s="15">
        <f>H635-I635</f>
        <v/>
      </c>
      <c r="L635" s="15" t="n">
        <v>0.01067</v>
      </c>
      <c r="M635" s="15" t="n"/>
      <c r="N635" s="17">
        <f>L635*J635</f>
        <v/>
      </c>
    </row>
    <row r="636" ht="13.5" customHeight="1">
      <c r="A636" s="14" t="n">
        <v>999194</v>
      </c>
      <c r="B636" s="15" t="inlineStr">
        <is>
          <t>NUC_MILLST~1</t>
        </is>
      </c>
      <c r="C636" s="15" t="n">
        <v>345</v>
      </c>
      <c r="D636" s="15" t="n">
        <v>101</v>
      </c>
      <c r="E636" s="15" t="n">
        <v>1630</v>
      </c>
      <c r="F636" s="15" t="n">
        <v>0</v>
      </c>
      <c r="G636" s="15" t="n">
        <v>0</v>
      </c>
      <c r="H636" s="15" t="n">
        <v>0</v>
      </c>
      <c r="I636" s="16" t="n">
        <v>0</v>
      </c>
      <c r="J636" s="15">
        <f>I636-F636</f>
        <v/>
      </c>
      <c r="K636" s="15">
        <f>H636-I636</f>
        <v/>
      </c>
      <c r="L636" s="15" t="n">
        <v>0.01067</v>
      </c>
      <c r="M636" s="15" t="n"/>
      <c r="N636" s="17">
        <f>L636*J636</f>
        <v/>
      </c>
    </row>
    <row r="637" ht="13.5" customHeight="1">
      <c r="A637" s="14" t="n">
        <v>122154</v>
      </c>
      <c r="B637" s="15" t="inlineStr">
        <is>
          <t>SIMSBURY SLR</t>
        </is>
      </c>
      <c r="C637" s="15" t="n">
        <v>0.38</v>
      </c>
      <c r="D637" s="15" t="n">
        <v>101</v>
      </c>
      <c r="E637" s="15" t="n">
        <v>1694</v>
      </c>
      <c r="F637" s="15" t="n">
        <v>0</v>
      </c>
      <c r="G637" s="15" t="n">
        <v>0</v>
      </c>
      <c r="H637" s="15" t="n">
        <v>0</v>
      </c>
      <c r="I637" s="16" t="n">
        <v>0</v>
      </c>
      <c r="J637" s="15">
        <f>I637-F637</f>
        <v/>
      </c>
      <c r="K637" s="15">
        <f>H637-I637</f>
        <v/>
      </c>
      <c r="L637" s="15" t="n">
        <v>0.01073</v>
      </c>
      <c r="M637" s="15" t="n"/>
      <c r="N637" s="17">
        <f>L637*J637</f>
        <v/>
      </c>
    </row>
    <row r="638" ht="13.5" customHeight="1">
      <c r="A638" s="14" t="n">
        <v>990307</v>
      </c>
      <c r="B638" s="15" t="inlineStr">
        <is>
          <t>SUN_NE-SIM~1</t>
        </is>
      </c>
      <c r="C638" s="15" t="n">
        <v>115</v>
      </c>
      <c r="D638" s="15" t="n">
        <v>101</v>
      </c>
      <c r="E638" s="15" t="n">
        <v>1690</v>
      </c>
      <c r="F638" s="15" t="n">
        <v>0</v>
      </c>
      <c r="G638" s="15" t="n">
        <v>0</v>
      </c>
      <c r="H638" s="15" t="n">
        <v>0</v>
      </c>
      <c r="I638" s="16" t="n">
        <v>0</v>
      </c>
      <c r="J638" s="15">
        <f>I638-F638</f>
        <v/>
      </c>
      <c r="K638" s="15">
        <f>H638-I638</f>
        <v/>
      </c>
      <c r="L638" s="15" t="n">
        <v>0.01073</v>
      </c>
      <c r="M638" s="15" t="n"/>
      <c r="N638" s="17">
        <f>L638*J638</f>
        <v/>
      </c>
    </row>
    <row r="639" ht="13.5" customHeight="1">
      <c r="A639" s="14" t="n">
        <v>122044</v>
      </c>
      <c r="B639" s="15" t="inlineStr">
        <is>
          <t>MIDDLETWN_10</t>
        </is>
      </c>
      <c r="C639" s="15" t="n">
        <v>13.2</v>
      </c>
      <c r="D639" s="15" t="n">
        <v>101</v>
      </c>
      <c r="E639" s="15" t="n">
        <v>1713</v>
      </c>
      <c r="F639" s="15" t="n">
        <v>0</v>
      </c>
      <c r="G639" s="15" t="n">
        <v>0</v>
      </c>
      <c r="H639" s="15" t="n">
        <v>0</v>
      </c>
      <c r="I639" s="16" t="n">
        <v>0</v>
      </c>
      <c r="J639" s="15">
        <f>I639-F639</f>
        <v/>
      </c>
      <c r="K639" s="15">
        <f>H639-I639</f>
        <v/>
      </c>
      <c r="L639" s="15" t="n">
        <v>0.01278</v>
      </c>
      <c r="M639" s="15" t="n"/>
      <c r="N639" s="17">
        <f>L639*J639</f>
        <v/>
      </c>
    </row>
    <row r="640" ht="13.5" customHeight="1">
      <c r="A640" s="14" t="n">
        <v>122042</v>
      </c>
      <c r="B640" s="15" t="inlineStr">
        <is>
          <t>MIDDLETWN_G3</t>
        </is>
      </c>
      <c r="C640" s="15" t="n">
        <v>22</v>
      </c>
      <c r="D640" s="15" t="n">
        <v>101</v>
      </c>
      <c r="E640" s="15" t="n">
        <v>1713</v>
      </c>
      <c r="F640" s="15" t="n">
        <v>231.71</v>
      </c>
      <c r="G640" s="15" t="n">
        <v>0</v>
      </c>
      <c r="H640" s="15" t="n">
        <v>231.71</v>
      </c>
      <c r="I640" s="16" t="n">
        <v>231.71</v>
      </c>
      <c r="J640" s="15">
        <f>I640-F640</f>
        <v/>
      </c>
      <c r="K640" s="15">
        <f>H640-I640</f>
        <v/>
      </c>
      <c r="L640" s="15" t="n">
        <v>0.01278</v>
      </c>
      <c r="M640" s="15" t="n"/>
      <c r="N640" s="17">
        <f>L640*J640</f>
        <v/>
      </c>
    </row>
    <row r="641" ht="13.5" customHeight="1">
      <c r="A641" s="14" t="n">
        <v>122041</v>
      </c>
      <c r="B641" s="15" t="inlineStr">
        <is>
          <t>MIDDLETWN_G2</t>
        </is>
      </c>
      <c r="C641" s="15" t="n">
        <v>13.8</v>
      </c>
      <c r="D641" s="15" t="n">
        <v>101</v>
      </c>
      <c r="E641" s="15" t="n">
        <v>1713</v>
      </c>
      <c r="F641" s="15" t="n">
        <v>121.29</v>
      </c>
      <c r="G641" s="15" t="n">
        <v>0</v>
      </c>
      <c r="H641" s="15" t="n">
        <v>121.29</v>
      </c>
      <c r="I641" s="16" t="n">
        <v>121.29</v>
      </c>
      <c r="J641" s="15">
        <f>I641-F641</f>
        <v/>
      </c>
      <c r="K641" s="15">
        <f>H641-I641</f>
        <v/>
      </c>
      <c r="L641" s="15" t="n">
        <v>0.01278</v>
      </c>
      <c r="M641" s="15" t="n"/>
      <c r="N641" s="17">
        <f>L641*J641</f>
        <v/>
      </c>
    </row>
    <row r="642" ht="13.5" customHeight="1">
      <c r="A642" s="14" t="n">
        <v>122030</v>
      </c>
      <c r="B642" s="15" t="inlineStr">
        <is>
          <t xml:space="preserve">KLEEN_C1    </t>
        </is>
      </c>
      <c r="C642" s="15" t="n">
        <v>16.5</v>
      </c>
      <c r="D642" s="15" t="n">
        <v>101</v>
      </c>
      <c r="E642" s="15" t="n">
        <v>1713</v>
      </c>
      <c r="F642" s="15" t="n">
        <v>180.65</v>
      </c>
      <c r="G642" s="15" t="n">
        <v>0</v>
      </c>
      <c r="H642" s="15" t="n">
        <v>180.65</v>
      </c>
      <c r="I642" s="16" t="n">
        <v>180.65</v>
      </c>
      <c r="J642" s="15">
        <f>I642-F642</f>
        <v/>
      </c>
      <c r="K642" s="15">
        <f>H642-I642</f>
        <v/>
      </c>
      <c r="L642" s="15" t="n">
        <v>0.0134</v>
      </c>
      <c r="M642" s="15" t="n"/>
      <c r="N642" s="17">
        <f>L642*J642</f>
        <v/>
      </c>
    </row>
    <row r="643" ht="13.5" customHeight="1">
      <c r="A643" s="14" t="n">
        <v>122031</v>
      </c>
      <c r="B643" s="15" t="inlineStr">
        <is>
          <t xml:space="preserve">KLEEN_C2    </t>
        </is>
      </c>
      <c r="C643" s="15" t="n">
        <v>16.5</v>
      </c>
      <c r="D643" s="15" t="n">
        <v>101</v>
      </c>
      <c r="E643" s="15" t="n">
        <v>1713</v>
      </c>
      <c r="F643" s="15" t="n">
        <v>180.65</v>
      </c>
      <c r="G643" s="15" t="n">
        <v>0</v>
      </c>
      <c r="H643" s="15" t="n">
        <v>180.65</v>
      </c>
      <c r="I643" s="16" t="n">
        <v>180.65</v>
      </c>
      <c r="J643" s="15">
        <f>I643-F643</f>
        <v/>
      </c>
      <c r="K643" s="15">
        <f>H643-I643</f>
        <v/>
      </c>
      <c r="L643" s="15" t="n">
        <v>0.0134</v>
      </c>
      <c r="M643" s="15" t="n"/>
      <c r="N643" s="17">
        <f>L643*J643</f>
        <v/>
      </c>
    </row>
    <row r="644" ht="13.5" customHeight="1">
      <c r="A644" s="14" t="n">
        <v>122032</v>
      </c>
      <c r="B644" s="15" t="inlineStr">
        <is>
          <t xml:space="preserve">KLEEN_S1    </t>
        </is>
      </c>
      <c r="C644" s="15" t="n">
        <v>18</v>
      </c>
      <c r="D644" s="15" t="n">
        <v>101</v>
      </c>
      <c r="E644" s="15" t="n">
        <v>1713</v>
      </c>
      <c r="F644" s="15" t="n">
        <v>258.7</v>
      </c>
      <c r="G644" s="15" t="n">
        <v>0</v>
      </c>
      <c r="H644" s="15" t="n">
        <v>258.7</v>
      </c>
      <c r="I644" s="16" t="n">
        <v>258.7</v>
      </c>
      <c r="J644" s="15">
        <f>I644-F644</f>
        <v/>
      </c>
      <c r="K644" s="15">
        <f>H644-I644</f>
        <v/>
      </c>
      <c r="L644" s="15" t="n">
        <v>0.0134</v>
      </c>
      <c r="M644" s="15" t="n"/>
      <c r="N644" s="17">
        <f>L644*J644</f>
        <v/>
      </c>
    </row>
    <row r="645" ht="13.5" customHeight="1">
      <c r="A645" s="14" t="n">
        <v>122043</v>
      </c>
      <c r="B645" s="15" t="inlineStr">
        <is>
          <t>MIDDLETWN_G4</t>
        </is>
      </c>
      <c r="C645" s="15" t="n">
        <v>22</v>
      </c>
      <c r="D645" s="15" t="n">
        <v>101</v>
      </c>
      <c r="E645" s="15" t="n">
        <v>1713</v>
      </c>
      <c r="F645" s="15" t="n">
        <v>402</v>
      </c>
      <c r="G645" s="15" t="n">
        <v>0</v>
      </c>
      <c r="H645" s="15" t="n">
        <v>402</v>
      </c>
      <c r="I645" s="16" t="n">
        <v>402</v>
      </c>
      <c r="J645" s="15">
        <f>I645-F645</f>
        <v/>
      </c>
      <c r="K645" s="15">
        <f>H645-I645</f>
        <v/>
      </c>
      <c r="L645" s="15" t="n">
        <v>0.0145</v>
      </c>
      <c r="M645" s="15" t="n"/>
      <c r="N645" s="17">
        <f>L645*J645</f>
        <v/>
      </c>
    </row>
    <row r="646" ht="13.5" customHeight="1">
      <c r="A646" s="14" t="n">
        <v>122046</v>
      </c>
      <c r="B646" s="15" t="inlineStr">
        <is>
          <t>MIDDLETWN_12</t>
        </is>
      </c>
      <c r="C646" s="15" t="n">
        <v>13.8</v>
      </c>
      <c r="D646" s="15" t="n">
        <v>101</v>
      </c>
      <c r="E646" s="15" t="n">
        <v>1713</v>
      </c>
      <c r="F646" s="15" t="n">
        <v>0</v>
      </c>
      <c r="G646" s="15" t="n">
        <v>0</v>
      </c>
      <c r="H646" s="15" t="n">
        <v>0</v>
      </c>
      <c r="I646" s="16" t="n">
        <v>0</v>
      </c>
      <c r="J646" s="15">
        <f>I646-F646</f>
        <v/>
      </c>
      <c r="K646" s="15">
        <f>H646-I646</f>
        <v/>
      </c>
      <c r="L646" s="15" t="n">
        <v>0.0145</v>
      </c>
      <c r="M646" s="15" t="n"/>
      <c r="N646" s="17">
        <f>L646*J646</f>
        <v/>
      </c>
    </row>
    <row r="647" ht="13.5" customHeight="1">
      <c r="A647" s="14" t="n">
        <v>122047</v>
      </c>
      <c r="B647" s="15" t="inlineStr">
        <is>
          <t>MIDDLETWN_13</t>
        </is>
      </c>
      <c r="C647" s="15" t="n">
        <v>13.8</v>
      </c>
      <c r="D647" s="15" t="n">
        <v>101</v>
      </c>
      <c r="E647" s="15" t="n">
        <v>1713</v>
      </c>
      <c r="F647" s="15" t="n">
        <v>0</v>
      </c>
      <c r="G647" s="15" t="n">
        <v>0</v>
      </c>
      <c r="H647" s="15" t="n">
        <v>0</v>
      </c>
      <c r="I647" s="16" t="n">
        <v>0</v>
      </c>
      <c r="J647" s="15">
        <f>I647-F647</f>
        <v/>
      </c>
      <c r="K647" s="15">
        <f>H647-I647</f>
        <v/>
      </c>
      <c r="L647" s="15" t="n">
        <v>0.0145</v>
      </c>
      <c r="M647" s="15" t="n"/>
      <c r="N647" s="17">
        <f>L647*J647</f>
        <v/>
      </c>
    </row>
    <row r="648" ht="13.5" customHeight="1">
      <c r="A648" s="14" t="n">
        <v>122048</v>
      </c>
      <c r="B648" s="15" t="inlineStr">
        <is>
          <t>MIDDLETWN_14</t>
        </is>
      </c>
      <c r="C648" s="15" t="n">
        <v>13.8</v>
      </c>
      <c r="D648" s="15" t="n">
        <v>101</v>
      </c>
      <c r="E648" s="15" t="n">
        <v>1713</v>
      </c>
      <c r="F648" s="15" t="n">
        <v>0</v>
      </c>
      <c r="G648" s="15" t="n">
        <v>0</v>
      </c>
      <c r="H648" s="15" t="n">
        <v>0</v>
      </c>
      <c r="I648" s="16" t="n">
        <v>0</v>
      </c>
      <c r="J648" s="15">
        <f>I648-F648</f>
        <v/>
      </c>
      <c r="K648" s="15">
        <f>H648-I648</f>
        <v/>
      </c>
      <c r="L648" s="15" t="n">
        <v>0.0145</v>
      </c>
      <c r="M648" s="15" t="n"/>
      <c r="N648" s="17">
        <f>L648*J648</f>
        <v/>
      </c>
    </row>
    <row r="649" ht="13.5" customHeight="1">
      <c r="A649" s="14" t="n">
        <v>122049</v>
      </c>
      <c r="B649" s="15" t="inlineStr">
        <is>
          <t>MIDDLETWN_15</t>
        </is>
      </c>
      <c r="C649" s="15" t="n">
        <v>13.8</v>
      </c>
      <c r="D649" s="15" t="n">
        <v>101</v>
      </c>
      <c r="E649" s="15" t="n">
        <v>1713</v>
      </c>
      <c r="F649" s="15" t="n">
        <v>0</v>
      </c>
      <c r="G649" s="15" t="n">
        <v>0</v>
      </c>
      <c r="H649" s="15" t="n">
        <v>0</v>
      </c>
      <c r="I649" s="16" t="n">
        <v>0</v>
      </c>
      <c r="J649" s="15">
        <f>I649-F649</f>
        <v/>
      </c>
      <c r="K649" s="15">
        <f>H649-I649</f>
        <v/>
      </c>
      <c r="L649" s="15" t="n">
        <v>0.0145</v>
      </c>
      <c r="M649" s="15" t="n"/>
      <c r="N649" s="17">
        <f>L649*J649</f>
        <v/>
      </c>
    </row>
    <row r="650" ht="13.5" customHeight="1">
      <c r="A650" s="14" t="n">
        <v>990488</v>
      </c>
      <c r="B650" s="15" t="inlineStr">
        <is>
          <t>NG_BLACK R~1</t>
        </is>
      </c>
      <c r="C650" s="15" t="n">
        <v>115</v>
      </c>
      <c r="D650" s="15" t="n">
        <v>101</v>
      </c>
      <c r="E650" s="15" t="n">
        <v>1670</v>
      </c>
      <c r="F650" s="15" t="n">
        <v>0</v>
      </c>
      <c r="G650" s="15" t="n">
        <v>0</v>
      </c>
      <c r="H650" s="15" t="n">
        <v>0</v>
      </c>
      <c r="I650" s="16" t="n">
        <v>0</v>
      </c>
      <c r="J650" s="15">
        <f>I650-F650</f>
        <v/>
      </c>
      <c r="K650" s="15">
        <f>H650-I650</f>
        <v/>
      </c>
      <c r="L650" s="15" t="n">
        <v>0.015</v>
      </c>
      <c r="M650" s="15" t="n"/>
      <c r="N650" s="17">
        <f>L650*J650</f>
        <v/>
      </c>
    </row>
    <row r="651" ht="13.5" customHeight="1">
      <c r="A651" s="14" t="n">
        <v>123635</v>
      </c>
      <c r="B651" s="15" t="inlineStr">
        <is>
          <t xml:space="preserve">HALVARSSON  </t>
        </is>
      </c>
      <c r="C651" s="15" t="n">
        <v>192</v>
      </c>
      <c r="D651" s="15" t="n">
        <v>101</v>
      </c>
      <c r="E651" s="15" t="n">
        <v>1830</v>
      </c>
      <c r="F651" s="15" t="n">
        <v>0</v>
      </c>
      <c r="G651" s="15" t="n">
        <v>0</v>
      </c>
      <c r="H651" s="15" t="n">
        <v>0</v>
      </c>
      <c r="I651" s="16" t="n">
        <v>0</v>
      </c>
      <c r="J651" s="15">
        <f>I651-F651</f>
        <v/>
      </c>
      <c r="K651" s="15">
        <f>H651-I651</f>
        <v/>
      </c>
      <c r="L651" s="15" t="n">
        <v>0.01644</v>
      </c>
      <c r="M651" s="15" t="n"/>
      <c r="N651" s="17">
        <f>L651*J651</f>
        <v/>
      </c>
    </row>
    <row r="652" ht="13.5" customHeight="1">
      <c r="A652" s="14" t="n">
        <v>122417</v>
      </c>
      <c r="B652" s="15" t="inlineStr">
        <is>
          <t>BRANFORD JET</t>
        </is>
      </c>
      <c r="C652" s="15" t="n">
        <v>13.8</v>
      </c>
      <c r="D652" s="15" t="n">
        <v>101</v>
      </c>
      <c r="E652" s="15" t="n">
        <v>1734</v>
      </c>
      <c r="F652" s="15" t="n">
        <v>0</v>
      </c>
      <c r="G652" s="15" t="n">
        <v>0</v>
      </c>
      <c r="H652" s="15" t="n">
        <v>0</v>
      </c>
      <c r="I652" s="16" t="n">
        <v>0</v>
      </c>
      <c r="J652" s="15">
        <f>I652-F652</f>
        <v/>
      </c>
      <c r="K652" s="15">
        <f>H652-I652</f>
        <v/>
      </c>
      <c r="L652" s="15" t="n">
        <v>0.01718</v>
      </c>
      <c r="M652" s="15" t="n"/>
      <c r="N652" s="17">
        <f>L652*J652</f>
        <v/>
      </c>
    </row>
    <row r="653" ht="13.5" customHeight="1">
      <c r="A653" s="14" t="n">
        <v>123656</v>
      </c>
      <c r="B653" s="15" t="inlineStr">
        <is>
          <t xml:space="preserve">NHHP G3-4   </t>
        </is>
      </c>
      <c r="C653" s="15" t="n">
        <v>13.8</v>
      </c>
      <c r="D653" s="15" t="n">
        <v>101</v>
      </c>
      <c r="E653" s="15" t="n">
        <v>1823</v>
      </c>
      <c r="F653" s="15" t="n">
        <v>0</v>
      </c>
      <c r="G653" s="15" t="n">
        <v>0</v>
      </c>
      <c r="H653" s="15" t="n">
        <v>0</v>
      </c>
      <c r="I653" s="16" t="n">
        <v>0</v>
      </c>
      <c r="J653" s="15">
        <f>I653-F653</f>
        <v/>
      </c>
      <c r="K653" s="15">
        <f>H653-I653</f>
        <v/>
      </c>
      <c r="L653" s="15" t="n">
        <v>0.01755</v>
      </c>
      <c r="M653" s="15" t="n"/>
      <c r="N653" s="17">
        <f>L653*J653</f>
        <v/>
      </c>
    </row>
    <row r="654" ht="13.5" customHeight="1">
      <c r="A654" s="14" t="n">
        <v>123653</v>
      </c>
      <c r="B654" s="15" t="inlineStr">
        <is>
          <t>NEW HAVN HBR</t>
        </is>
      </c>
      <c r="C654" s="15" t="n">
        <v>22</v>
      </c>
      <c r="D654" s="15" t="n">
        <v>101</v>
      </c>
      <c r="E654" s="15" t="n">
        <v>1823</v>
      </c>
      <c r="F654" s="15" t="n">
        <v>0</v>
      </c>
      <c r="G654" s="15" t="n">
        <v>0</v>
      </c>
      <c r="H654" s="15" t="n">
        <v>0</v>
      </c>
      <c r="I654" s="16" t="n">
        <v>0</v>
      </c>
      <c r="J654" s="15">
        <f>I654-F654</f>
        <v/>
      </c>
      <c r="K654" s="15">
        <f>H654-I654</f>
        <v/>
      </c>
      <c r="L654" s="15" t="n">
        <v>0.01755</v>
      </c>
      <c r="M654" s="15" t="n"/>
      <c r="N654" s="17">
        <f>L654*J654</f>
        <v/>
      </c>
    </row>
    <row r="655" ht="13.5" customHeight="1">
      <c r="A655" s="14" t="n">
        <v>123655</v>
      </c>
      <c r="B655" s="15" t="inlineStr">
        <is>
          <t xml:space="preserve">NHHP G2     </t>
        </is>
      </c>
      <c r="C655" s="15" t="n">
        <v>13.8</v>
      </c>
      <c r="D655" s="15" t="n">
        <v>101</v>
      </c>
      <c r="E655" s="15" t="n">
        <v>1823</v>
      </c>
      <c r="F655" s="15" t="n">
        <v>0</v>
      </c>
      <c r="G655" s="15" t="n">
        <v>0</v>
      </c>
      <c r="H655" s="15" t="n">
        <v>0</v>
      </c>
      <c r="I655" s="16" t="n">
        <v>0</v>
      </c>
      <c r="J655" s="15">
        <f>I655-F655</f>
        <v/>
      </c>
      <c r="K655" s="15">
        <f>H655-I655</f>
        <v/>
      </c>
      <c r="L655" s="15" t="n">
        <v>0.01755</v>
      </c>
      <c r="M655" s="15" t="n"/>
      <c r="N655" s="17">
        <f>L655*J655</f>
        <v/>
      </c>
    </row>
    <row r="656" ht="13.5" customHeight="1">
      <c r="A656" s="14" t="n">
        <v>123128</v>
      </c>
      <c r="B656" s="15" t="inlineStr">
        <is>
          <t xml:space="preserve">YALE DG 1   </t>
        </is>
      </c>
      <c r="C656" s="15" t="n">
        <v>13.8</v>
      </c>
      <c r="D656" s="15" t="n">
        <v>101</v>
      </c>
      <c r="E656" s="15" t="n">
        <v>1804</v>
      </c>
      <c r="F656" s="15" t="n">
        <v>0</v>
      </c>
      <c r="G656" s="15" t="n">
        <v>0</v>
      </c>
      <c r="H656" s="15" t="n">
        <v>0</v>
      </c>
      <c r="I656" s="16" t="n">
        <v>0</v>
      </c>
      <c r="J656" s="15">
        <f>I656-F656</f>
        <v/>
      </c>
      <c r="K656" s="15">
        <f>H656-I656</f>
        <v/>
      </c>
      <c r="L656" s="15" t="n">
        <v>0.01795</v>
      </c>
      <c r="M656" s="15" t="n"/>
      <c r="N656" s="17">
        <f>L656*J656</f>
        <v/>
      </c>
    </row>
    <row r="657" ht="13.5" customHeight="1">
      <c r="A657" s="14" t="n">
        <v>123129</v>
      </c>
      <c r="B657" s="15" t="inlineStr">
        <is>
          <t xml:space="preserve">YALE DG 2   </t>
        </is>
      </c>
      <c r="C657" s="15" t="n">
        <v>13.8</v>
      </c>
      <c r="D657" s="15" t="n">
        <v>101</v>
      </c>
      <c r="E657" s="15" t="n">
        <v>1804</v>
      </c>
      <c r="F657" s="15" t="n">
        <v>0</v>
      </c>
      <c r="G657" s="15" t="n">
        <v>0</v>
      </c>
      <c r="H657" s="15" t="n">
        <v>0</v>
      </c>
      <c r="I657" s="16" t="n">
        <v>0</v>
      </c>
      <c r="J657" s="15">
        <f>I657-F657</f>
        <v/>
      </c>
      <c r="K657" s="15">
        <f>H657-I657</f>
        <v/>
      </c>
      <c r="L657" s="15" t="n">
        <v>0.01795</v>
      </c>
      <c r="M657" s="15" t="n"/>
      <c r="N657" s="17">
        <f>L657*J657</f>
        <v/>
      </c>
    </row>
    <row r="658" ht="13.5" customHeight="1">
      <c r="A658" s="14" t="n">
        <v>990740</v>
      </c>
      <c r="B658" s="15" t="inlineStr">
        <is>
          <t>SUN_WALLIN~1</t>
        </is>
      </c>
      <c r="C658" s="15" t="n">
        <v>115</v>
      </c>
      <c r="D658" s="15" t="n">
        <v>101</v>
      </c>
      <c r="E658" s="15" t="n">
        <v>1730</v>
      </c>
      <c r="F658" s="15" t="n">
        <v>0</v>
      </c>
      <c r="G658" s="15" t="n">
        <v>0</v>
      </c>
      <c r="H658" s="15" t="n">
        <v>0</v>
      </c>
      <c r="I658" s="16" t="n">
        <v>0</v>
      </c>
      <c r="J658" s="15">
        <f>I658-F658</f>
        <v/>
      </c>
      <c r="K658" s="15">
        <f>H658-I658</f>
        <v/>
      </c>
      <c r="L658" s="15" t="n">
        <v>0.01796</v>
      </c>
      <c r="M658" s="15" t="n"/>
      <c r="N658" s="17">
        <f>L658*J658</f>
        <v/>
      </c>
    </row>
    <row r="659" ht="13.5" customHeight="1">
      <c r="A659" s="14" t="n">
        <v>122454</v>
      </c>
      <c r="B659" s="15" t="inlineStr">
        <is>
          <t>WALLINGFRDG7</t>
        </is>
      </c>
      <c r="C659" s="15" t="n">
        <v>13.8</v>
      </c>
      <c r="D659" s="15" t="n">
        <v>101</v>
      </c>
      <c r="E659" s="15" t="n">
        <v>1733</v>
      </c>
      <c r="F659" s="15" t="n">
        <v>0</v>
      </c>
      <c r="G659" s="15" t="n">
        <v>0</v>
      </c>
      <c r="H659" s="15" t="n">
        <v>0</v>
      </c>
      <c r="I659" s="16" t="n">
        <v>0</v>
      </c>
      <c r="J659" s="15">
        <f>I659-F659</f>
        <v/>
      </c>
      <c r="K659" s="15">
        <f>H659-I659</f>
        <v/>
      </c>
      <c r="L659" s="15" t="n">
        <v>0.01796</v>
      </c>
      <c r="M659" s="15" t="n"/>
      <c r="N659" s="17">
        <f>L659*J659</f>
        <v/>
      </c>
    </row>
    <row r="660" ht="13.5" customHeight="1">
      <c r="A660" s="14" t="n">
        <v>122453</v>
      </c>
      <c r="B660" s="15" t="inlineStr">
        <is>
          <t>WALLINGFRDG6</t>
        </is>
      </c>
      <c r="C660" s="15" t="n">
        <v>13.8</v>
      </c>
      <c r="D660" s="15" t="n">
        <v>101</v>
      </c>
      <c r="E660" s="15" t="n">
        <v>1733</v>
      </c>
      <c r="F660" s="15" t="n">
        <v>0</v>
      </c>
      <c r="G660" s="15" t="n">
        <v>0</v>
      </c>
      <c r="H660" s="15" t="n">
        <v>0</v>
      </c>
      <c r="I660" s="16" t="n">
        <v>0</v>
      </c>
      <c r="J660" s="15">
        <f>I660-F660</f>
        <v/>
      </c>
      <c r="K660" s="15">
        <f>H660-I660</f>
        <v/>
      </c>
      <c r="L660" s="15" t="n">
        <v>0.01796</v>
      </c>
      <c r="M660" s="15" t="n"/>
      <c r="N660" s="17">
        <f>L660*J660</f>
        <v/>
      </c>
    </row>
    <row r="661" ht="13.5" customHeight="1">
      <c r="A661" s="14" t="n">
        <v>122452</v>
      </c>
      <c r="B661" s="15" t="inlineStr">
        <is>
          <t>WALLINGFRDG5</t>
        </is>
      </c>
      <c r="C661" s="15" t="n">
        <v>13.8</v>
      </c>
      <c r="D661" s="15" t="n">
        <v>101</v>
      </c>
      <c r="E661" s="15" t="n">
        <v>1733</v>
      </c>
      <c r="F661" s="15" t="n">
        <v>0</v>
      </c>
      <c r="G661" s="15" t="n">
        <v>0</v>
      </c>
      <c r="H661" s="15" t="n">
        <v>0</v>
      </c>
      <c r="I661" s="16" t="n">
        <v>0</v>
      </c>
      <c r="J661" s="15">
        <f>I661-F661</f>
        <v/>
      </c>
      <c r="K661" s="15">
        <f>H661-I661</f>
        <v/>
      </c>
      <c r="L661" s="15" t="n">
        <v>0.01796</v>
      </c>
      <c r="M661" s="15" t="n"/>
      <c r="N661" s="17">
        <f>L661*J661</f>
        <v/>
      </c>
    </row>
    <row r="662" ht="13.5" customHeight="1">
      <c r="A662" s="14" t="n">
        <v>122542</v>
      </c>
      <c r="B662" s="15" t="inlineStr">
        <is>
          <t xml:space="preserve">A.L. PIERCE </t>
        </is>
      </c>
      <c r="C662" s="15" t="n">
        <v>13.8</v>
      </c>
      <c r="D662" s="15" t="n">
        <v>101</v>
      </c>
      <c r="E662" s="15" t="n">
        <v>1733</v>
      </c>
      <c r="F662" s="15" t="n">
        <v>0</v>
      </c>
      <c r="G662" s="15" t="n">
        <v>0</v>
      </c>
      <c r="H662" s="15" t="n">
        <v>0</v>
      </c>
      <c r="I662" s="16" t="n">
        <v>0</v>
      </c>
      <c r="J662" s="15">
        <f>I662-F662</f>
        <v/>
      </c>
      <c r="K662" s="15">
        <f>H662-I662</f>
        <v/>
      </c>
      <c r="L662" s="15" t="n">
        <v>0.01796</v>
      </c>
      <c r="M662" s="15" t="n"/>
      <c r="N662" s="17">
        <f>L662*J662</f>
        <v/>
      </c>
    </row>
    <row r="663" ht="13.5" customHeight="1">
      <c r="A663" s="14" t="n">
        <v>122450</v>
      </c>
      <c r="B663" s="15" t="inlineStr">
        <is>
          <t>WALLINGFRDG3</t>
        </is>
      </c>
      <c r="C663" s="15" t="n">
        <v>13.8</v>
      </c>
      <c r="D663" s="15" t="n">
        <v>101</v>
      </c>
      <c r="E663" s="15" t="n">
        <v>1733</v>
      </c>
      <c r="F663" s="15" t="n">
        <v>0</v>
      </c>
      <c r="G663" s="15" t="n">
        <v>0</v>
      </c>
      <c r="H663" s="15" t="n">
        <v>0</v>
      </c>
      <c r="I663" s="16" t="n">
        <v>0</v>
      </c>
      <c r="J663" s="15">
        <f>I663-F663</f>
        <v/>
      </c>
      <c r="K663" s="15">
        <f>H663-I663</f>
        <v/>
      </c>
      <c r="L663" s="15" t="n">
        <v>0.01796</v>
      </c>
      <c r="M663" s="15" t="n"/>
      <c r="N663" s="17">
        <f>L663*J663</f>
        <v/>
      </c>
    </row>
    <row r="664" ht="13.5" customHeight="1">
      <c r="A664" s="14" t="n">
        <v>122449</v>
      </c>
      <c r="B664" s="15" t="inlineStr">
        <is>
          <t>WALLINGFRDG2</t>
        </is>
      </c>
      <c r="C664" s="15" t="n">
        <v>13.8</v>
      </c>
      <c r="D664" s="15" t="n">
        <v>101</v>
      </c>
      <c r="E664" s="15" t="n">
        <v>1733</v>
      </c>
      <c r="F664" s="15" t="n">
        <v>0</v>
      </c>
      <c r="G664" s="15" t="n">
        <v>0</v>
      </c>
      <c r="H664" s="15" t="n">
        <v>0</v>
      </c>
      <c r="I664" s="16" t="n">
        <v>0</v>
      </c>
      <c r="J664" s="15">
        <f>I664-F664</f>
        <v/>
      </c>
      <c r="K664" s="15">
        <f>H664-I664</f>
        <v/>
      </c>
      <c r="L664" s="15" t="n">
        <v>0.01796</v>
      </c>
      <c r="M664" s="15" t="n"/>
      <c r="N664" s="17">
        <f>L664*J664</f>
        <v/>
      </c>
    </row>
    <row r="665" ht="13.5" customHeight="1">
      <c r="A665" s="14" t="n">
        <v>122448</v>
      </c>
      <c r="B665" s="15" t="inlineStr">
        <is>
          <t>WALLINGFRDG1</t>
        </is>
      </c>
      <c r="C665" s="15" t="n">
        <v>13.8</v>
      </c>
      <c r="D665" s="15" t="n">
        <v>101</v>
      </c>
      <c r="E665" s="15" t="n">
        <v>1733</v>
      </c>
      <c r="F665" s="15" t="n">
        <v>0</v>
      </c>
      <c r="G665" s="15" t="n">
        <v>0</v>
      </c>
      <c r="H665" s="15" t="n">
        <v>0</v>
      </c>
      <c r="I665" s="16" t="n">
        <v>0</v>
      </c>
      <c r="J665" s="15">
        <f>I665-F665</f>
        <v/>
      </c>
      <c r="K665" s="15">
        <f>H665-I665</f>
        <v/>
      </c>
      <c r="L665" s="15" t="n">
        <v>0.01796</v>
      </c>
      <c r="M665" s="15" t="n"/>
      <c r="N665" s="17">
        <f>L665*J665</f>
        <v/>
      </c>
    </row>
    <row r="666" ht="13.5" customHeight="1">
      <c r="A666" s="14" t="n">
        <v>122451</v>
      </c>
      <c r="B666" s="15" t="inlineStr">
        <is>
          <t>WALLINGFRDG4</t>
        </is>
      </c>
      <c r="C666" s="15" t="n">
        <v>13.8</v>
      </c>
      <c r="D666" s="15" t="n">
        <v>101</v>
      </c>
      <c r="E666" s="15" t="n">
        <v>1733</v>
      </c>
      <c r="F666" s="15" t="n">
        <v>0</v>
      </c>
      <c r="G666" s="15" t="n">
        <v>0</v>
      </c>
      <c r="H666" s="15" t="n">
        <v>0</v>
      </c>
      <c r="I666" s="16" t="n">
        <v>0</v>
      </c>
      <c r="J666" s="15">
        <f>I666-F666</f>
        <v/>
      </c>
      <c r="K666" s="15">
        <f>H666-I666</f>
        <v/>
      </c>
      <c r="L666" s="15" t="n">
        <v>0.01796</v>
      </c>
      <c r="M666" s="15" t="n"/>
      <c r="N666" s="17">
        <f>L666*J666</f>
        <v/>
      </c>
    </row>
    <row r="667" ht="13.5" customHeight="1">
      <c r="A667" s="14" t="n">
        <v>122272</v>
      </c>
      <c r="B667" s="15" t="inlineStr">
        <is>
          <t xml:space="preserve">FORESTVILLE </t>
        </is>
      </c>
      <c r="C667" s="15" t="n">
        <v>13.8</v>
      </c>
      <c r="D667" s="15" t="n">
        <v>101</v>
      </c>
      <c r="E667" s="15" t="n">
        <v>1692</v>
      </c>
      <c r="F667" s="15" t="n">
        <v>0</v>
      </c>
      <c r="G667" s="15" t="n">
        <v>0</v>
      </c>
      <c r="H667" s="15" t="n">
        <v>0</v>
      </c>
      <c r="I667" s="16" t="n">
        <v>0</v>
      </c>
      <c r="J667" s="15">
        <f>I667-F667</f>
        <v/>
      </c>
      <c r="K667" s="15">
        <f>H667-I667</f>
        <v/>
      </c>
      <c r="L667" s="15" t="n">
        <v>0.01877</v>
      </c>
      <c r="M667" s="15" t="n"/>
      <c r="N667" s="17">
        <f>L667*J667</f>
        <v/>
      </c>
    </row>
    <row r="668" ht="13.5" customHeight="1">
      <c r="A668" s="14" t="n">
        <v>122173</v>
      </c>
      <c r="B668" s="15" t="inlineStr">
        <is>
          <t xml:space="preserve">FRANKLIN DR </t>
        </is>
      </c>
      <c r="C668" s="15" t="n">
        <v>13.2</v>
      </c>
      <c r="D668" s="15" t="n">
        <v>101</v>
      </c>
      <c r="E668" s="15" t="n">
        <v>1692</v>
      </c>
      <c r="F668" s="15" t="n">
        <v>0</v>
      </c>
      <c r="G668" s="15" t="n">
        <v>0</v>
      </c>
      <c r="H668" s="15" t="n">
        <v>0</v>
      </c>
      <c r="I668" s="16" t="n">
        <v>0</v>
      </c>
      <c r="J668" s="15">
        <f>I668-F668</f>
        <v/>
      </c>
      <c r="K668" s="15">
        <f>H668-I668</f>
        <v/>
      </c>
      <c r="L668" s="15" t="n">
        <v>0.01977</v>
      </c>
      <c r="M668" s="15" t="n"/>
      <c r="N668" s="17">
        <f>L668*J668</f>
        <v/>
      </c>
    </row>
    <row r="669" ht="13.5" customHeight="1">
      <c r="A669" s="14" t="n">
        <v>122469</v>
      </c>
      <c r="B669" s="15" t="inlineStr">
        <is>
          <t xml:space="preserve">DEVON #10   </t>
        </is>
      </c>
      <c r="C669" s="15" t="n">
        <v>13.8</v>
      </c>
      <c r="D669" s="15" t="n">
        <v>101</v>
      </c>
      <c r="E669" s="15" t="n">
        <v>1733</v>
      </c>
      <c r="F669" s="15" t="n">
        <v>0</v>
      </c>
      <c r="G669" s="15" t="n">
        <v>0</v>
      </c>
      <c r="H669" s="15" t="n">
        <v>0</v>
      </c>
      <c r="I669" s="16" t="n">
        <v>0</v>
      </c>
      <c r="J669" s="15">
        <f>I669-F669</f>
        <v/>
      </c>
      <c r="K669" s="15">
        <f>H669-I669</f>
        <v/>
      </c>
      <c r="L669" s="15" t="n">
        <v>0.02092</v>
      </c>
      <c r="M669" s="15" t="n"/>
      <c r="N669" s="17">
        <f>L669*J669</f>
        <v/>
      </c>
    </row>
    <row r="670" ht="13.5" customHeight="1">
      <c r="A670" s="14" t="n">
        <v>122476</v>
      </c>
      <c r="B670" s="15" t="inlineStr">
        <is>
          <t>DEVON #15-16</t>
        </is>
      </c>
      <c r="C670" s="15" t="n">
        <v>13.8</v>
      </c>
      <c r="D670" s="15" t="n">
        <v>101</v>
      </c>
      <c r="E670" s="15" t="n">
        <v>1733</v>
      </c>
      <c r="F670" s="15" t="n">
        <v>93.8</v>
      </c>
      <c r="G670" s="15" t="n">
        <v>0</v>
      </c>
      <c r="H670" s="15" t="n">
        <v>93.8</v>
      </c>
      <c r="I670" s="16" t="n">
        <v>93.8</v>
      </c>
      <c r="J670" s="15">
        <f>I670-F670</f>
        <v/>
      </c>
      <c r="K670" s="15">
        <f>H670-I670</f>
        <v/>
      </c>
      <c r="L670" s="15" t="n">
        <v>0.02092</v>
      </c>
      <c r="M670" s="15" t="n"/>
      <c r="N670" s="17">
        <f>L670*J670</f>
        <v/>
      </c>
    </row>
    <row r="671" ht="13.5" customHeight="1">
      <c r="A671" s="14" t="n">
        <v>122477</v>
      </c>
      <c r="B671" s="15" t="inlineStr">
        <is>
          <t>DEVON #17-18</t>
        </is>
      </c>
      <c r="C671" s="15" t="n">
        <v>13.8</v>
      </c>
      <c r="D671" s="15" t="n">
        <v>101</v>
      </c>
      <c r="E671" s="15" t="n">
        <v>1733</v>
      </c>
      <c r="F671" s="15" t="n">
        <v>73.06999999999999</v>
      </c>
      <c r="G671" s="15" t="n">
        <v>0</v>
      </c>
      <c r="H671" s="15" t="n">
        <v>93.8</v>
      </c>
      <c r="I671" s="16" t="n">
        <v>73.06999999999999</v>
      </c>
      <c r="J671" s="15">
        <f>I671-F671</f>
        <v/>
      </c>
      <c r="K671" s="15">
        <f>H671-I671</f>
        <v/>
      </c>
      <c r="L671" s="15" t="n">
        <v>0.02092</v>
      </c>
      <c r="M671" s="15" t="n"/>
      <c r="N671" s="17">
        <f>L671*J671</f>
        <v/>
      </c>
    </row>
    <row r="672" ht="13.5" customHeight="1">
      <c r="A672" s="14" t="n">
        <v>122481</v>
      </c>
      <c r="B672" s="15" t="inlineStr">
        <is>
          <t xml:space="preserve">MILFORD_C1  </t>
        </is>
      </c>
      <c r="C672" s="15" t="n">
        <v>21</v>
      </c>
      <c r="D672" s="15" t="n">
        <v>101</v>
      </c>
      <c r="E672" s="15" t="n">
        <v>1733</v>
      </c>
      <c r="F672" s="15" t="n">
        <v>267.7</v>
      </c>
      <c r="G672" s="15" t="n">
        <v>0</v>
      </c>
      <c r="H672" s="15" t="n">
        <v>267.7</v>
      </c>
      <c r="I672" s="16" t="n">
        <v>267.7</v>
      </c>
      <c r="J672" s="15">
        <f>I672-F672</f>
        <v/>
      </c>
      <c r="K672" s="15">
        <f>H672-I672</f>
        <v/>
      </c>
      <c r="L672" s="15" t="n">
        <v>0.02178</v>
      </c>
      <c r="M672" s="15" t="n"/>
      <c r="N672" s="17">
        <f>L672*J672</f>
        <v/>
      </c>
    </row>
    <row r="673" ht="13.5" customHeight="1">
      <c r="A673" s="14" t="n">
        <v>122482</v>
      </c>
      <c r="B673" s="15" t="inlineStr">
        <is>
          <t xml:space="preserve">MILFORD_C2  </t>
        </is>
      </c>
      <c r="C673" s="15" t="n">
        <v>21</v>
      </c>
      <c r="D673" s="15" t="n">
        <v>101</v>
      </c>
      <c r="E673" s="15" t="n">
        <v>1733</v>
      </c>
      <c r="F673" s="15" t="n">
        <v>267.7</v>
      </c>
      <c r="G673" s="15" t="n">
        <v>0</v>
      </c>
      <c r="H673" s="15" t="n">
        <v>267.7</v>
      </c>
      <c r="I673" s="16" t="n">
        <v>267.7</v>
      </c>
      <c r="J673" s="15">
        <f>I673-F673</f>
        <v/>
      </c>
      <c r="K673" s="15">
        <f>H673-I673</f>
        <v/>
      </c>
      <c r="L673" s="15" t="n">
        <v>0.02178</v>
      </c>
      <c r="M673" s="15" t="n"/>
      <c r="N673" s="17">
        <f>L673*J673</f>
        <v/>
      </c>
    </row>
    <row r="674" ht="13.5" customHeight="1">
      <c r="A674" s="14" t="n">
        <v>993313</v>
      </c>
      <c r="B674" s="15" t="inlineStr">
        <is>
          <t>NG_CONGRES~1</t>
        </is>
      </c>
      <c r="C674" s="15" t="n">
        <v>115</v>
      </c>
      <c r="D674" s="15" t="n">
        <v>101</v>
      </c>
      <c r="E674" s="15" t="n">
        <v>1800</v>
      </c>
      <c r="F674" s="15" t="n">
        <v>0</v>
      </c>
      <c r="G674" s="15" t="n">
        <v>0</v>
      </c>
      <c r="H674" s="15" t="n">
        <v>0</v>
      </c>
      <c r="I674" s="16" t="n">
        <v>0</v>
      </c>
      <c r="J674" s="15">
        <f>I674-F674</f>
        <v/>
      </c>
      <c r="K674" s="15">
        <f>H674-I674</f>
        <v/>
      </c>
      <c r="L674" s="15" t="n">
        <v>0.02203</v>
      </c>
      <c r="M674" s="15" t="n"/>
      <c r="N674" s="17">
        <f>L674*J674</f>
        <v/>
      </c>
    </row>
    <row r="675" ht="13.5" customHeight="1">
      <c r="A675" s="14" t="n">
        <v>122583</v>
      </c>
      <c r="B675" s="15" t="inlineStr">
        <is>
          <t xml:space="preserve">WATERBURY_G </t>
        </is>
      </c>
      <c r="C675" s="15" t="n">
        <v>13.8</v>
      </c>
      <c r="D675" s="15" t="n">
        <v>101</v>
      </c>
      <c r="E675" s="15" t="n">
        <v>1733</v>
      </c>
      <c r="F675" s="15" t="n">
        <v>97.91</v>
      </c>
      <c r="G675" s="15" t="n">
        <v>0</v>
      </c>
      <c r="H675" s="15" t="n">
        <v>97.91</v>
      </c>
      <c r="I675" s="16" t="n">
        <v>97.91</v>
      </c>
      <c r="J675" s="15">
        <f>I675-F675</f>
        <v/>
      </c>
      <c r="K675" s="15">
        <f>H675-I675</f>
        <v/>
      </c>
      <c r="L675" s="15" t="n">
        <v>0.02208</v>
      </c>
      <c r="M675" s="15" t="n"/>
      <c r="N675" s="17">
        <f>L675*J675</f>
        <v/>
      </c>
    </row>
    <row r="676" ht="13.5" customHeight="1">
      <c r="A676" s="14" t="n">
        <v>123642</v>
      </c>
      <c r="B676" s="15" t="inlineStr">
        <is>
          <t xml:space="preserve">BRPT HRBR 4 </t>
        </is>
      </c>
      <c r="C676" s="15" t="n">
        <v>13.8</v>
      </c>
      <c r="D676" s="15" t="n">
        <v>101</v>
      </c>
      <c r="E676" s="15" t="n">
        <v>1803</v>
      </c>
      <c r="F676" s="15" t="n">
        <v>0</v>
      </c>
      <c r="G676" s="15" t="n">
        <v>0</v>
      </c>
      <c r="H676" s="15" t="n">
        <v>0</v>
      </c>
      <c r="I676" s="16" t="n">
        <v>0</v>
      </c>
      <c r="J676" s="15">
        <f>I676-F676</f>
        <v/>
      </c>
      <c r="K676" s="15">
        <f>H676-I676</f>
        <v/>
      </c>
      <c r="L676" s="15" t="n">
        <v>0.02218</v>
      </c>
      <c r="M676" s="15" t="n"/>
      <c r="N676" s="17">
        <f>L676*J676</f>
        <v/>
      </c>
    </row>
    <row r="677" ht="13.5" customHeight="1">
      <c r="A677" s="14" t="n">
        <v>990812</v>
      </c>
      <c r="B677" s="15" t="inlineStr">
        <is>
          <t xml:space="preserve">BAT_DEVON-1 </t>
        </is>
      </c>
      <c r="C677" s="15" t="n">
        <v>115</v>
      </c>
      <c r="D677" s="15" t="n">
        <v>101</v>
      </c>
      <c r="E677" s="15" t="n">
        <v>1730</v>
      </c>
      <c r="F677" s="15" t="n">
        <v>0</v>
      </c>
      <c r="G677" s="15" t="n">
        <v>0</v>
      </c>
      <c r="H677" s="15" t="n">
        <v>0</v>
      </c>
      <c r="I677" s="16" t="n">
        <v>0</v>
      </c>
      <c r="J677" s="15">
        <f>I677-F677</f>
        <v/>
      </c>
      <c r="K677" s="15">
        <f>H677-I677</f>
        <v/>
      </c>
      <c r="L677" s="15" t="n">
        <v>0.0222</v>
      </c>
      <c r="M677" s="15" t="n"/>
      <c r="N677" s="17">
        <f>L677*J677</f>
        <v/>
      </c>
    </row>
    <row r="678" ht="13.5" customHeight="1">
      <c r="A678" s="14" t="n">
        <v>122473</v>
      </c>
      <c r="B678" s="15" t="inlineStr">
        <is>
          <t xml:space="preserve">DEVON #14   </t>
        </is>
      </c>
      <c r="C678" s="15" t="n">
        <v>13.8</v>
      </c>
      <c r="D678" s="15" t="n">
        <v>101</v>
      </c>
      <c r="E678" s="15" t="n">
        <v>1733</v>
      </c>
      <c r="F678" s="15" t="n">
        <v>33.12</v>
      </c>
      <c r="G678" s="15" t="n">
        <v>0</v>
      </c>
      <c r="H678" s="15" t="n">
        <v>33.12</v>
      </c>
      <c r="I678" s="16" t="n">
        <v>33.12</v>
      </c>
      <c r="J678" s="15">
        <f>I678-F678</f>
        <v/>
      </c>
      <c r="K678" s="15">
        <f>H678-I678</f>
        <v/>
      </c>
      <c r="L678" s="15" t="n">
        <v>0.0222</v>
      </c>
      <c r="M678" s="15" t="n"/>
      <c r="N678" s="17">
        <f>L678*J678</f>
        <v/>
      </c>
    </row>
    <row r="679" ht="13.5" customHeight="1">
      <c r="A679" s="14" t="n">
        <v>122472</v>
      </c>
      <c r="B679" s="15" t="inlineStr">
        <is>
          <t xml:space="preserve">DEVON #13   </t>
        </is>
      </c>
      <c r="C679" s="15" t="n">
        <v>13.8</v>
      </c>
      <c r="D679" s="15" t="n">
        <v>101</v>
      </c>
      <c r="E679" s="15" t="n">
        <v>1733</v>
      </c>
      <c r="F679" s="15" t="n">
        <v>33.12</v>
      </c>
      <c r="G679" s="15" t="n">
        <v>0</v>
      </c>
      <c r="H679" s="15" t="n">
        <v>33.12</v>
      </c>
      <c r="I679" s="16" t="n">
        <v>33.12</v>
      </c>
      <c r="J679" s="15">
        <f>I679-F679</f>
        <v/>
      </c>
      <c r="K679" s="15">
        <f>H679-I679</f>
        <v/>
      </c>
      <c r="L679" s="15" t="n">
        <v>0.0222</v>
      </c>
      <c r="M679" s="15" t="n"/>
      <c r="N679" s="17">
        <f>L679*J679</f>
        <v/>
      </c>
    </row>
    <row r="680" ht="13.5" customHeight="1">
      <c r="A680" s="14" t="n">
        <v>122471</v>
      </c>
      <c r="B680" s="15" t="inlineStr">
        <is>
          <t xml:space="preserve">DEVON #12   </t>
        </is>
      </c>
      <c r="C680" s="15" t="n">
        <v>13.8</v>
      </c>
      <c r="D680" s="15" t="n">
        <v>101</v>
      </c>
      <c r="E680" s="15" t="n">
        <v>1733</v>
      </c>
      <c r="F680" s="15" t="n">
        <v>33.12</v>
      </c>
      <c r="G680" s="15" t="n">
        <v>0</v>
      </c>
      <c r="H680" s="15" t="n">
        <v>33.12</v>
      </c>
      <c r="I680" s="16" t="n">
        <v>33.12</v>
      </c>
      <c r="J680" s="15">
        <f>I680-F680</f>
        <v/>
      </c>
      <c r="K680" s="15">
        <f>H680-I680</f>
        <v/>
      </c>
      <c r="L680" s="15" t="n">
        <v>0.0222</v>
      </c>
      <c r="M680" s="15" t="n"/>
      <c r="N680" s="17">
        <f>L680*J680</f>
        <v/>
      </c>
    </row>
    <row r="681" ht="13.5" customHeight="1">
      <c r="A681" s="14" t="n">
        <v>122470</v>
      </c>
      <c r="B681" s="15" t="inlineStr">
        <is>
          <t xml:space="preserve">DEVON #11   </t>
        </is>
      </c>
      <c r="C681" s="15" t="n">
        <v>13.8</v>
      </c>
      <c r="D681" s="15" t="n">
        <v>101</v>
      </c>
      <c r="E681" s="15" t="n">
        <v>1733</v>
      </c>
      <c r="F681" s="15" t="n">
        <v>33.12</v>
      </c>
      <c r="G681" s="15" t="n">
        <v>0</v>
      </c>
      <c r="H681" s="15" t="n">
        <v>33.12</v>
      </c>
      <c r="I681" s="16" t="n">
        <v>33.12</v>
      </c>
      <c r="J681" s="15">
        <f>I681-F681</f>
        <v/>
      </c>
      <c r="K681" s="15">
        <f>H681-I681</f>
        <v/>
      </c>
      <c r="L681" s="15" t="n">
        <v>0.0222</v>
      </c>
      <c r="M681" s="15" t="n"/>
      <c r="N681" s="17">
        <f>L681*J681</f>
        <v/>
      </c>
    </row>
    <row r="682" ht="13.5" customHeight="1">
      <c r="A682" s="14" t="n">
        <v>122586</v>
      </c>
      <c r="B682" s="15" t="inlineStr">
        <is>
          <t xml:space="preserve">TOWANTIC C1 </t>
        </is>
      </c>
      <c r="C682" s="15" t="n">
        <v>18</v>
      </c>
      <c r="D682" s="15" t="n">
        <v>101</v>
      </c>
      <c r="E682" s="15" t="n">
        <v>1733</v>
      </c>
      <c r="F682" s="15" t="n">
        <v>248.66</v>
      </c>
      <c r="G682" s="15" t="n">
        <v>0</v>
      </c>
      <c r="H682" s="15" t="n">
        <v>248.66</v>
      </c>
      <c r="I682" s="16" t="n">
        <v>248.66</v>
      </c>
      <c r="J682" s="15">
        <f>I682-F682</f>
        <v/>
      </c>
      <c r="K682" s="15">
        <f>H682-I682</f>
        <v/>
      </c>
      <c r="L682" s="15" t="n">
        <v>0.02223</v>
      </c>
      <c r="M682" s="15" t="n"/>
      <c r="N682" s="17">
        <f>L682*J682</f>
        <v/>
      </c>
    </row>
    <row r="683" ht="13.5" customHeight="1">
      <c r="A683" s="14" t="n">
        <v>122587</v>
      </c>
      <c r="B683" s="15" t="inlineStr">
        <is>
          <t xml:space="preserve">TOWANTIC C2 </t>
        </is>
      </c>
      <c r="C683" s="15" t="n">
        <v>18</v>
      </c>
      <c r="D683" s="15" t="n">
        <v>101</v>
      </c>
      <c r="E683" s="15" t="n">
        <v>1733</v>
      </c>
      <c r="F683" s="15" t="n">
        <v>250.92</v>
      </c>
      <c r="G683" s="15" t="n">
        <v>0</v>
      </c>
      <c r="H683" s="15" t="n">
        <v>250.92</v>
      </c>
      <c r="I683" s="16" t="n">
        <v>250.92</v>
      </c>
      <c r="J683" s="15">
        <f>I683-F683</f>
        <v/>
      </c>
      <c r="K683" s="15">
        <f>H683-I683</f>
        <v/>
      </c>
      <c r="L683" s="15" t="n">
        <v>0.02223</v>
      </c>
      <c r="M683" s="15" t="n"/>
      <c r="N683" s="17">
        <f>L683*J683</f>
        <v/>
      </c>
    </row>
    <row r="684" ht="13.5" customHeight="1">
      <c r="A684" s="14" t="n">
        <v>122588</v>
      </c>
      <c r="B684" s="15" t="inlineStr">
        <is>
          <t xml:space="preserve">TOWANTIC ST </t>
        </is>
      </c>
      <c r="C684" s="15" t="n">
        <v>18</v>
      </c>
      <c r="D684" s="15" t="n">
        <v>101</v>
      </c>
      <c r="E684" s="15" t="n">
        <v>1733</v>
      </c>
      <c r="F684" s="15" t="n">
        <v>250.92</v>
      </c>
      <c r="G684" s="15" t="n">
        <v>0</v>
      </c>
      <c r="H684" s="15" t="n">
        <v>250.92</v>
      </c>
      <c r="I684" s="16" t="n">
        <v>250.92</v>
      </c>
      <c r="J684" s="15">
        <f>I684-F684</f>
        <v/>
      </c>
      <c r="K684" s="15">
        <f>H684-I684</f>
        <v/>
      </c>
      <c r="L684" s="15" t="n">
        <v>0.02223</v>
      </c>
      <c r="M684" s="15" t="n"/>
      <c r="N684" s="17">
        <f>L684*J684</f>
        <v/>
      </c>
    </row>
    <row r="685" ht="13.5" customHeight="1">
      <c r="A685" s="14" t="n">
        <v>123643</v>
      </c>
      <c r="B685" s="15" t="inlineStr">
        <is>
          <t>BRPT RESCO_G</t>
        </is>
      </c>
      <c r="C685" s="15" t="n">
        <v>13.8</v>
      </c>
      <c r="D685" s="15" t="n">
        <v>101</v>
      </c>
      <c r="E685" s="15" t="n">
        <v>1803</v>
      </c>
      <c r="F685" s="15" t="n">
        <v>59.65</v>
      </c>
      <c r="G685" s="15" t="n">
        <v>0</v>
      </c>
      <c r="H685" s="15" t="n">
        <v>59.65</v>
      </c>
      <c r="I685" s="16" t="n">
        <v>59.65</v>
      </c>
      <c r="J685" s="15">
        <f>I685-F685</f>
        <v/>
      </c>
      <c r="K685" s="15">
        <f>H685-I685</f>
        <v/>
      </c>
      <c r="L685" s="15" t="n">
        <v>0.02229</v>
      </c>
      <c r="M685" s="15" t="n"/>
      <c r="N685" s="17">
        <f>L685*J685</f>
        <v/>
      </c>
    </row>
    <row r="686" ht="13.5" customHeight="1">
      <c r="A686" s="14" t="n">
        <v>123149</v>
      </c>
      <c r="B686" s="15" t="inlineStr">
        <is>
          <t xml:space="preserve">SIKORSKY    </t>
        </is>
      </c>
      <c r="C686" s="15" t="n">
        <v>13.8</v>
      </c>
      <c r="D686" s="15" t="n">
        <v>101</v>
      </c>
      <c r="E686" s="15" t="n">
        <v>1804</v>
      </c>
      <c r="F686" s="15" t="n">
        <v>0</v>
      </c>
      <c r="G686" s="15" t="n">
        <v>0</v>
      </c>
      <c r="H686" s="15" t="n">
        <v>0</v>
      </c>
      <c r="I686" s="16" t="n">
        <v>0</v>
      </c>
      <c r="J686" s="15">
        <f>I686-F686</f>
        <v/>
      </c>
      <c r="K686" s="15">
        <f>H686-I686</f>
        <v/>
      </c>
      <c r="L686" s="15" t="n">
        <v>0.02242</v>
      </c>
      <c r="M686" s="15" t="n"/>
      <c r="N686" s="17">
        <f>L686*J686</f>
        <v/>
      </c>
    </row>
    <row r="687" ht="13.5" customHeight="1">
      <c r="A687" s="14" t="n">
        <v>123147</v>
      </c>
      <c r="B687" s="15" t="inlineStr">
        <is>
          <t>DERBY DAM HY</t>
        </is>
      </c>
      <c r="C687" s="15" t="n">
        <v>4.16</v>
      </c>
      <c r="D687" s="15" t="n">
        <v>101</v>
      </c>
      <c r="E687" s="15" t="n">
        <v>1804</v>
      </c>
      <c r="F687" s="15" t="n">
        <v>0</v>
      </c>
      <c r="G687" s="15" t="n">
        <v>0</v>
      </c>
      <c r="H687" s="15" t="n">
        <v>0</v>
      </c>
      <c r="I687" s="16" t="n">
        <v>0</v>
      </c>
      <c r="J687" s="15">
        <f>I687-F687</f>
        <v/>
      </c>
      <c r="K687" s="15">
        <f>H687-I687</f>
        <v/>
      </c>
      <c r="L687" s="15" t="n">
        <v>0.02253</v>
      </c>
      <c r="M687" s="15" t="n"/>
      <c r="N687" s="17">
        <f>L687*J687</f>
        <v/>
      </c>
    </row>
    <row r="688" ht="13.5" customHeight="1">
      <c r="A688" s="14" t="n">
        <v>993146</v>
      </c>
      <c r="B688" s="15" t="inlineStr">
        <is>
          <t>NG_INDIAN ~1</t>
        </is>
      </c>
      <c r="C688" s="15" t="n">
        <v>13.8</v>
      </c>
      <c r="D688" s="15" t="n">
        <v>101</v>
      </c>
      <c r="E688" s="15" t="n">
        <v>1802</v>
      </c>
      <c r="F688" s="15" t="n">
        <v>0</v>
      </c>
      <c r="G688" s="15" t="n">
        <v>0</v>
      </c>
      <c r="H688" s="15" t="n">
        <v>0</v>
      </c>
      <c r="I688" s="16" t="n">
        <v>0</v>
      </c>
      <c r="J688" s="15">
        <f>I688-F688</f>
        <v/>
      </c>
      <c r="K688" s="15">
        <f>H688-I688</f>
        <v/>
      </c>
      <c r="L688" s="15" t="n">
        <v>0.02253</v>
      </c>
      <c r="M688" s="15" t="n"/>
      <c r="N688" s="17">
        <f>L688*J688</f>
        <v/>
      </c>
    </row>
    <row r="689" ht="13.5" customHeight="1">
      <c r="A689" s="14" t="n">
        <v>999389</v>
      </c>
      <c r="B689" s="15" t="inlineStr">
        <is>
          <t>BAT_EAST D~1</t>
        </is>
      </c>
      <c r="C689" s="15" t="n">
        <v>345</v>
      </c>
      <c r="D689" s="15" t="n">
        <v>101</v>
      </c>
      <c r="E689" s="15" t="n">
        <v>1730</v>
      </c>
      <c r="F689" s="15" t="n">
        <v>0</v>
      </c>
      <c r="G689" s="15" t="n">
        <v>0</v>
      </c>
      <c r="H689" s="15" t="n">
        <v>0</v>
      </c>
      <c r="I689" s="16" t="n">
        <v>0</v>
      </c>
      <c r="J689" s="15">
        <f>I689-F689</f>
        <v/>
      </c>
      <c r="K689" s="15">
        <f>H689-I689</f>
        <v/>
      </c>
      <c r="L689" s="15" t="n">
        <v>0.02297</v>
      </c>
      <c r="M689" s="15" t="n"/>
      <c r="N689" s="17">
        <f>L689*J689</f>
        <v/>
      </c>
    </row>
    <row r="690" ht="13.5" customHeight="1">
      <c r="A690" s="14" t="n">
        <v>122625</v>
      </c>
      <c r="B690" s="15" t="inlineStr">
        <is>
          <t>STEVENSON HY</t>
        </is>
      </c>
      <c r="C690" s="15" t="n">
        <v>6.6</v>
      </c>
      <c r="D690" s="15" t="n">
        <v>101</v>
      </c>
      <c r="E690" s="15" t="n">
        <v>1733</v>
      </c>
      <c r="F690" s="15" t="n">
        <v>21.67</v>
      </c>
      <c r="G690" s="15" t="n">
        <v>0</v>
      </c>
      <c r="H690" s="15" t="n">
        <v>21.67</v>
      </c>
      <c r="I690" s="16" t="n">
        <v>21.67</v>
      </c>
      <c r="J690" s="15">
        <f>I690-F690</f>
        <v/>
      </c>
      <c r="K690" s="15">
        <f>H690-I690</f>
        <v/>
      </c>
      <c r="L690" s="15" t="n">
        <v>0.02326</v>
      </c>
      <c r="M690" s="15" t="n"/>
      <c r="N690" s="17">
        <f>L690*J690</f>
        <v/>
      </c>
    </row>
    <row r="691" ht="13.5" customHeight="1">
      <c r="A691" s="14" t="n">
        <v>993626</v>
      </c>
      <c r="B691" s="15" t="inlineStr">
        <is>
          <t>DFO NG_SIN~1</t>
        </is>
      </c>
      <c r="C691" s="15" t="n">
        <v>345</v>
      </c>
      <c r="D691" s="15" t="n">
        <v>101</v>
      </c>
      <c r="E691" s="15" t="n">
        <v>1810</v>
      </c>
      <c r="F691" s="15" t="n">
        <v>0</v>
      </c>
      <c r="G691" s="15" t="n">
        <v>0</v>
      </c>
      <c r="H691" s="15" t="n">
        <v>0</v>
      </c>
      <c r="I691" s="16" t="n">
        <v>0</v>
      </c>
      <c r="J691" s="15">
        <f>I691-F691</f>
        <v/>
      </c>
      <c r="K691" s="15">
        <f>H691-I691</f>
        <v/>
      </c>
      <c r="L691" s="15" t="n">
        <v>0.02354</v>
      </c>
      <c r="M691" s="15" t="n"/>
      <c r="N691" s="17">
        <f>L691*J691</f>
        <v/>
      </c>
    </row>
    <row r="692" ht="13.5" customHeight="1">
      <c r="A692" s="14" t="n">
        <v>123645</v>
      </c>
      <c r="B692" s="15" t="inlineStr">
        <is>
          <t>BRPT EN 12CT</t>
        </is>
      </c>
      <c r="C692" s="15" t="n">
        <v>16</v>
      </c>
      <c r="D692" s="15" t="n">
        <v>101</v>
      </c>
      <c r="E692" s="15" t="n">
        <v>1803</v>
      </c>
      <c r="F692" s="15" t="n">
        <v>165.6</v>
      </c>
      <c r="G692" s="15" t="n">
        <v>0</v>
      </c>
      <c r="H692" s="15" t="n">
        <v>165.6</v>
      </c>
      <c r="I692" s="16" t="n">
        <v>165.6</v>
      </c>
      <c r="J692" s="15">
        <f>I692-F692</f>
        <v/>
      </c>
      <c r="K692" s="15">
        <f>H692-I692</f>
        <v/>
      </c>
      <c r="L692" s="15" t="n">
        <v>0.02354</v>
      </c>
      <c r="M692" s="15" t="n"/>
      <c r="N692" s="17">
        <f>L692*J692</f>
        <v/>
      </c>
    </row>
    <row r="693" ht="13.5" customHeight="1">
      <c r="A693" s="14" t="n">
        <v>123644</v>
      </c>
      <c r="B693" s="15" t="inlineStr">
        <is>
          <t>BRPT EN 11CT</t>
        </is>
      </c>
      <c r="C693" s="15" t="n">
        <v>16</v>
      </c>
      <c r="D693" s="15" t="n">
        <v>101</v>
      </c>
      <c r="E693" s="15" t="n">
        <v>1803</v>
      </c>
      <c r="F693" s="15" t="n">
        <v>165.6</v>
      </c>
      <c r="G693" s="15" t="n">
        <v>0</v>
      </c>
      <c r="H693" s="15" t="n">
        <v>165.6</v>
      </c>
      <c r="I693" s="16" t="n">
        <v>165.6</v>
      </c>
      <c r="J693" s="15">
        <f>I693-F693</f>
        <v/>
      </c>
      <c r="K693" s="15">
        <f>H693-I693</f>
        <v/>
      </c>
      <c r="L693" s="15" t="n">
        <v>0.02354</v>
      </c>
      <c r="M693" s="15" t="n"/>
      <c r="N693" s="17">
        <f>L693*J693</f>
        <v/>
      </c>
    </row>
    <row r="694" ht="13.5" customHeight="1">
      <c r="A694" s="14" t="n">
        <v>123629</v>
      </c>
      <c r="B694" s="15" t="inlineStr">
        <is>
          <t>BRPT HRBR 5S</t>
        </is>
      </c>
      <c r="C694" s="15" t="n">
        <v>18</v>
      </c>
      <c r="D694" s="15" t="n">
        <v>101</v>
      </c>
      <c r="E694" s="15" t="n">
        <v>1803</v>
      </c>
      <c r="F694" s="15" t="n">
        <v>168.58</v>
      </c>
      <c r="G694" s="15" t="n">
        <v>0</v>
      </c>
      <c r="H694" s="15" t="n">
        <v>168.58</v>
      </c>
      <c r="I694" s="16" t="n">
        <v>168.58</v>
      </c>
      <c r="J694" s="15">
        <f>I694-F694</f>
        <v/>
      </c>
      <c r="K694" s="15">
        <f>H694-I694</f>
        <v/>
      </c>
      <c r="L694" s="15" t="n">
        <v>0.02354</v>
      </c>
      <c r="M694" s="15" t="n"/>
      <c r="N694" s="17">
        <f>L694*J694</f>
        <v/>
      </c>
    </row>
    <row r="695" ht="13.5" customHeight="1">
      <c r="A695" s="14" t="n">
        <v>123628</v>
      </c>
      <c r="B695" s="15" t="inlineStr">
        <is>
          <t>BRPT HRBR 5C</t>
        </is>
      </c>
      <c r="C695" s="15" t="n">
        <v>25</v>
      </c>
      <c r="D695" s="15" t="n">
        <v>101</v>
      </c>
      <c r="E695" s="15" t="n">
        <v>1803</v>
      </c>
      <c r="F695" s="15" t="n">
        <v>315.72</v>
      </c>
      <c r="G695" s="15" t="n">
        <v>0</v>
      </c>
      <c r="H695" s="15" t="n">
        <v>315.72</v>
      </c>
      <c r="I695" s="16" t="n">
        <v>315.72</v>
      </c>
      <c r="J695" s="15">
        <f>I695-F695</f>
        <v/>
      </c>
      <c r="K695" s="15">
        <f>H695-I695</f>
        <v/>
      </c>
      <c r="L695" s="15" t="n">
        <v>0.02354</v>
      </c>
      <c r="M695" s="15" t="n"/>
      <c r="N695" s="17">
        <f>L695*J695</f>
        <v/>
      </c>
    </row>
    <row r="696" ht="13.5" customHeight="1">
      <c r="A696" s="14" t="n">
        <v>123641</v>
      </c>
      <c r="B696" s="15" t="inlineStr">
        <is>
          <t>BRPT EN 10ST</t>
        </is>
      </c>
      <c r="C696" s="15" t="n">
        <v>16</v>
      </c>
      <c r="D696" s="15" t="n">
        <v>101</v>
      </c>
      <c r="E696" s="15" t="n">
        <v>1803</v>
      </c>
      <c r="F696" s="15" t="n">
        <v>152.8</v>
      </c>
      <c r="G696" s="15" t="n">
        <v>0</v>
      </c>
      <c r="H696" s="15" t="n">
        <v>152.8</v>
      </c>
      <c r="I696" s="16" t="n">
        <v>152.8</v>
      </c>
      <c r="J696" s="15">
        <f>I696-F696</f>
        <v/>
      </c>
      <c r="K696" s="15">
        <f>H696-I696</f>
        <v/>
      </c>
      <c r="L696" s="15" t="n">
        <v>0.02354</v>
      </c>
      <c r="M696" s="15" t="n"/>
      <c r="N696" s="17">
        <f>L696*J696</f>
        <v/>
      </c>
    </row>
    <row r="697" ht="13.5" customHeight="1">
      <c r="A697" s="14" t="n">
        <v>122889</v>
      </c>
      <c r="B697" s="15" t="inlineStr">
        <is>
          <t>GLENBROOK_S1</t>
        </is>
      </c>
      <c r="C697" s="15" t="n">
        <v>14.6</v>
      </c>
      <c r="D697" s="15" t="n">
        <v>101</v>
      </c>
      <c r="E697" s="15" t="n">
        <v>1752</v>
      </c>
      <c r="F697" s="15" t="n">
        <v>0</v>
      </c>
      <c r="G697" s="15" t="n">
        <v>0</v>
      </c>
      <c r="H697" s="15" t="n">
        <v>0</v>
      </c>
      <c r="I697" s="16" t="n">
        <v>0</v>
      </c>
      <c r="J697" s="15">
        <f>I697-F697</f>
        <v/>
      </c>
      <c r="K697" s="15">
        <f>H697-I697</f>
        <v/>
      </c>
      <c r="L697" s="15" t="n">
        <v>0.02379</v>
      </c>
      <c r="M697" s="15" t="n"/>
      <c r="N697" s="17">
        <f>L697*J697</f>
        <v/>
      </c>
    </row>
    <row r="698" ht="13.5" customHeight="1">
      <c r="A698" s="14" t="n">
        <v>122890</v>
      </c>
      <c r="B698" s="15" t="inlineStr">
        <is>
          <t>GLENBROOK_S2</t>
        </is>
      </c>
      <c r="C698" s="15" t="n">
        <v>14.6</v>
      </c>
      <c r="D698" s="15" t="n">
        <v>101</v>
      </c>
      <c r="E698" s="15" t="n">
        <v>1752</v>
      </c>
      <c r="F698" s="15" t="n">
        <v>0</v>
      </c>
      <c r="G698" s="15" t="n">
        <v>0</v>
      </c>
      <c r="H698" s="15" t="n">
        <v>0</v>
      </c>
      <c r="I698" s="16" t="n">
        <v>0</v>
      </c>
      <c r="J698" s="15">
        <f>I698-F698</f>
        <v/>
      </c>
      <c r="K698" s="15">
        <f>H698-I698</f>
        <v/>
      </c>
      <c r="L698" s="15" t="n">
        <v>0.02379</v>
      </c>
      <c r="M698" s="15" t="n"/>
      <c r="N698" s="17">
        <f>L698*J698</f>
        <v/>
      </c>
    </row>
    <row r="699" ht="13.5" customHeight="1">
      <c r="A699" s="14" t="n">
        <v>122911</v>
      </c>
      <c r="B699" s="15" t="inlineStr">
        <is>
          <t xml:space="preserve">WATERSIDE_G </t>
        </is>
      </c>
      <c r="C699" s="15" t="n">
        <v>13.8</v>
      </c>
      <c r="D699" s="15" t="n">
        <v>101</v>
      </c>
      <c r="E699" s="15" t="n">
        <v>1753</v>
      </c>
      <c r="F699" s="15" t="n">
        <v>0</v>
      </c>
      <c r="G699" s="15" t="n">
        <v>0</v>
      </c>
      <c r="H699" s="15" t="n">
        <v>0</v>
      </c>
      <c r="I699" s="16" t="n">
        <v>0</v>
      </c>
      <c r="J699" s="15">
        <f>I699-F699</f>
        <v/>
      </c>
      <c r="K699" s="15">
        <f>H699-I699</f>
        <v/>
      </c>
      <c r="L699" s="15" t="n">
        <v>0.02379</v>
      </c>
      <c r="M699" s="15" t="n"/>
      <c r="N699" s="17">
        <f>L699*J699</f>
        <v/>
      </c>
    </row>
    <row r="700" ht="13.5" customHeight="1">
      <c r="A700" s="14" t="n">
        <v>122933</v>
      </c>
      <c r="B700" s="15" t="inlineStr">
        <is>
          <t xml:space="preserve">COSCOB_GEN  </t>
        </is>
      </c>
      <c r="C700" s="15" t="n">
        <v>13.8</v>
      </c>
      <c r="D700" s="15" t="n">
        <v>101</v>
      </c>
      <c r="E700" s="15" t="n">
        <v>1753</v>
      </c>
      <c r="F700" s="15" t="n">
        <v>0</v>
      </c>
      <c r="G700" s="15" t="n">
        <v>0</v>
      </c>
      <c r="H700" s="15" t="n">
        <v>0</v>
      </c>
      <c r="I700" s="16" t="n">
        <v>0</v>
      </c>
      <c r="J700" s="15">
        <f>I700-F700</f>
        <v/>
      </c>
      <c r="K700" s="15">
        <f>H700-I700</f>
        <v/>
      </c>
      <c r="L700" s="15" t="n">
        <v>0.02379</v>
      </c>
      <c r="M700" s="15" t="n"/>
      <c r="N700" s="17">
        <f>L700*J700</f>
        <v/>
      </c>
    </row>
    <row r="701" ht="13.5" customHeight="1">
      <c r="A701" s="14" t="n">
        <v>991172</v>
      </c>
      <c r="B701" s="15" t="inlineStr">
        <is>
          <t>SUN_ROCKY ~1</t>
        </is>
      </c>
      <c r="C701" s="15" t="n">
        <v>115</v>
      </c>
      <c r="D701" s="15" t="n">
        <v>101</v>
      </c>
      <c r="E701" s="15" t="n">
        <v>1730</v>
      </c>
      <c r="F701" s="15" t="n">
        <v>0</v>
      </c>
      <c r="G701" s="15" t="n">
        <v>0</v>
      </c>
      <c r="H701" s="15" t="n">
        <v>0</v>
      </c>
      <c r="I701" s="16" t="n">
        <v>0</v>
      </c>
      <c r="J701" s="15">
        <f>I701-F701</f>
        <v/>
      </c>
      <c r="K701" s="15">
        <f>H701-I701</f>
        <v/>
      </c>
      <c r="L701" s="15" t="n">
        <v>0.02434</v>
      </c>
      <c r="M701" s="15" t="n"/>
      <c r="N701" s="17">
        <f>L701*J701</f>
        <v/>
      </c>
    </row>
    <row r="702" ht="13.5" customHeight="1">
      <c r="A702" s="14" t="n">
        <v>122648</v>
      </c>
      <c r="B702" s="15" t="inlineStr">
        <is>
          <t>BULLS BRIDGE</t>
        </is>
      </c>
      <c r="C702" s="15" t="n">
        <v>1.15</v>
      </c>
      <c r="D702" s="15" t="n">
        <v>101</v>
      </c>
      <c r="E702" s="15" t="n">
        <v>1734</v>
      </c>
      <c r="F702" s="15" t="n">
        <v>0</v>
      </c>
      <c r="G702" s="15" t="n">
        <v>0</v>
      </c>
      <c r="H702" s="15" t="n">
        <v>0</v>
      </c>
      <c r="I702" s="16" t="n">
        <v>0</v>
      </c>
      <c r="J702" s="15">
        <f>I702-F702</f>
        <v/>
      </c>
      <c r="K702" s="15">
        <f>H702-I702</f>
        <v/>
      </c>
      <c r="L702" s="15" t="n">
        <v>0.02434</v>
      </c>
      <c r="M702" s="15" t="n"/>
      <c r="N702" s="17">
        <f>L702*J702</f>
        <v/>
      </c>
    </row>
    <row r="703" ht="13.5" customHeight="1">
      <c r="A703" s="14" t="n">
        <v>122657</v>
      </c>
      <c r="B703" s="15" t="inlineStr">
        <is>
          <t xml:space="preserve">ROCKY RIVER </t>
        </is>
      </c>
      <c r="C703" s="15" t="n">
        <v>13.8</v>
      </c>
      <c r="D703" s="15" t="n">
        <v>101</v>
      </c>
      <c r="E703" s="15" t="n">
        <v>1732</v>
      </c>
      <c r="F703" s="15" t="n">
        <v>29.35</v>
      </c>
      <c r="G703" s="15" t="n">
        <v>0</v>
      </c>
      <c r="H703" s="15" t="n">
        <v>29.35</v>
      </c>
      <c r="I703" s="16" t="n">
        <v>29.35</v>
      </c>
      <c r="J703" s="15">
        <f>I703-F703</f>
        <v/>
      </c>
      <c r="K703" s="15">
        <f>H703-I703</f>
        <v/>
      </c>
      <c r="L703" s="15" t="n">
        <v>0.02434</v>
      </c>
      <c r="M703" s="15" t="n"/>
      <c r="N703" s="17">
        <f>L703*J703</f>
        <v/>
      </c>
    </row>
    <row r="704" ht="13.5" customHeight="1">
      <c r="A704" s="14" t="n">
        <v>122660</v>
      </c>
      <c r="B704" s="15" t="inlineStr">
        <is>
          <t>KIMB CLARK_G</t>
        </is>
      </c>
      <c r="C704" s="15" t="n">
        <v>13.8</v>
      </c>
      <c r="D704" s="15" t="n">
        <v>101</v>
      </c>
      <c r="E704" s="15" t="n">
        <v>1734</v>
      </c>
      <c r="F704" s="15" t="n">
        <v>12.02</v>
      </c>
      <c r="G704" s="15" t="n">
        <v>0</v>
      </c>
      <c r="H704" s="15" t="n">
        <v>12.02</v>
      </c>
      <c r="I704" s="16" t="n">
        <v>12.02</v>
      </c>
      <c r="J704" s="15">
        <f>I704-F704</f>
        <v/>
      </c>
      <c r="K704" s="15">
        <f>H704-I704</f>
        <v/>
      </c>
      <c r="L704" s="15" t="n">
        <v>0.02434</v>
      </c>
      <c r="M704" s="15" t="n"/>
      <c r="N704" s="17">
        <f>L704*J704</f>
        <v/>
      </c>
    </row>
    <row r="705" ht="13.5" customHeight="1">
      <c r="A705" s="14" t="n">
        <v>122196</v>
      </c>
      <c r="B705" s="15" t="inlineStr">
        <is>
          <t>FALLS VILLGE</t>
        </is>
      </c>
      <c r="C705" s="15" t="n">
        <v>6.6</v>
      </c>
      <c r="D705" s="15" t="n">
        <v>101</v>
      </c>
      <c r="E705" s="15" t="n">
        <v>1693</v>
      </c>
      <c r="F705" s="15" t="n">
        <v>0</v>
      </c>
      <c r="G705" s="15" t="n">
        <v>0</v>
      </c>
      <c r="H705" s="15" t="n">
        <v>0</v>
      </c>
      <c r="I705" s="16" t="n">
        <v>0</v>
      </c>
      <c r="J705" s="15">
        <f>I705-F705</f>
        <v/>
      </c>
      <c r="K705" s="15">
        <f>H705-I705</f>
        <v/>
      </c>
      <c r="L705" s="15" t="n">
        <v>0.02515</v>
      </c>
      <c r="M705" s="15" t="n"/>
      <c r="N705" s="17">
        <f>L705*J705</f>
        <v/>
      </c>
    </row>
    <row r="706" ht="13.5" customHeight="1">
      <c r="A706" s="14" t="n">
        <v>122184</v>
      </c>
      <c r="B706" s="15" t="inlineStr">
        <is>
          <t>TORRINGTON T</t>
        </is>
      </c>
      <c r="C706" s="15" t="n">
        <v>13.8</v>
      </c>
      <c r="D706" s="15" t="n">
        <v>101</v>
      </c>
      <c r="E706" s="15" t="n">
        <v>1693</v>
      </c>
      <c r="F706" s="15" t="n">
        <v>0</v>
      </c>
      <c r="G706" s="15" t="n">
        <v>0</v>
      </c>
      <c r="H706" s="15" t="n">
        <v>0</v>
      </c>
      <c r="I706" s="16" t="n">
        <v>0</v>
      </c>
      <c r="J706" s="15">
        <f>I706-F706</f>
        <v/>
      </c>
      <c r="K706" s="15">
        <f>H706-I706</f>
        <v/>
      </c>
      <c r="L706" s="15" t="n">
        <v>0.02515</v>
      </c>
      <c r="M706" s="15" t="n"/>
      <c r="N706" s="17">
        <f>L706*J706</f>
        <v/>
      </c>
    </row>
    <row r="707" ht="13.5" customHeight="1">
      <c r="A707" s="14" t="n">
        <v>122690</v>
      </c>
      <c r="B707" s="15" t="inlineStr">
        <is>
          <t xml:space="preserve">SHEPAUG HYD </t>
        </is>
      </c>
      <c r="C707" s="15" t="n">
        <v>13.8</v>
      </c>
      <c r="D707" s="15" t="n">
        <v>101</v>
      </c>
      <c r="E707" s="15" t="n">
        <v>1734</v>
      </c>
      <c r="F707" s="15" t="n">
        <v>42.95</v>
      </c>
      <c r="G707" s="15" t="n">
        <v>0</v>
      </c>
      <c r="H707" s="15" t="n">
        <v>42.95</v>
      </c>
      <c r="I707" s="16" t="n">
        <v>42.95</v>
      </c>
      <c r="J707" s="15">
        <f>I707-F707</f>
        <v/>
      </c>
      <c r="K707" s="15">
        <f>H707-I707</f>
        <v/>
      </c>
      <c r="L707" s="15" t="n">
        <v>0.02612</v>
      </c>
      <c r="M707" s="15" t="n"/>
      <c r="N707" s="17">
        <f>L707*J707</f>
        <v/>
      </c>
    </row>
    <row r="708" ht="13.5" customHeight="1">
      <c r="A708" s="14" t="n">
        <v>122700</v>
      </c>
      <c r="B708" s="15" t="inlineStr">
        <is>
          <t>STONY HIL_SC</t>
        </is>
      </c>
      <c r="C708" s="15" t="n">
        <v>12.5</v>
      </c>
      <c r="D708" s="15" t="n">
        <v>101</v>
      </c>
      <c r="E708" s="15" t="n">
        <v>1733</v>
      </c>
      <c r="F708" s="15" t="n">
        <v>0</v>
      </c>
      <c r="G708" s="15" t="n">
        <v>0</v>
      </c>
      <c r="H708" s="15" t="n">
        <v>0</v>
      </c>
      <c r="I708" s="16" t="n">
        <v>0</v>
      </c>
      <c r="J708" s="15">
        <f>I708-F708</f>
        <v/>
      </c>
      <c r="K708" s="15">
        <f>H708-I708</f>
        <v/>
      </c>
      <c r="L708" s="15" t="n">
        <v>0.02635</v>
      </c>
      <c r="M708" s="15" t="n"/>
      <c r="N708" s="17">
        <f>L708*J708</f>
        <v/>
      </c>
    </row>
    <row r="709" ht="13.5" customHeight="1">
      <c r="A709" s="14" t="n">
        <v>116411</v>
      </c>
      <c r="B709" s="15" t="inlineStr">
        <is>
          <t>NORTHFIELD 1</t>
        </is>
      </c>
      <c r="C709" s="15" t="n">
        <v>13.8</v>
      </c>
      <c r="D709" s="15" t="n">
        <v>101</v>
      </c>
      <c r="E709" s="15" t="n">
        <v>1373</v>
      </c>
      <c r="F709" s="15" t="n">
        <v>292</v>
      </c>
      <c r="G709" s="15" t="n">
        <v>0</v>
      </c>
      <c r="H709" s="15" t="n">
        <v>292</v>
      </c>
      <c r="I709" s="16" t="n">
        <v>292</v>
      </c>
      <c r="J709" s="15">
        <f>I709-F709</f>
        <v/>
      </c>
      <c r="K709" s="15">
        <f>H709-I709</f>
        <v/>
      </c>
      <c r="L709" s="15" t="n">
        <v>0.04464</v>
      </c>
      <c r="M709" s="15" t="n"/>
      <c r="N709" s="17">
        <f>L709*J709</f>
        <v/>
      </c>
    </row>
    <row r="710" ht="13.5" customHeight="1">
      <c r="A710" s="14" t="n">
        <v>116412</v>
      </c>
      <c r="B710" s="15" t="inlineStr">
        <is>
          <t>NORTHFIELD 2</t>
        </is>
      </c>
      <c r="C710" s="15" t="n">
        <v>13.8</v>
      </c>
      <c r="D710" s="15" t="n">
        <v>101</v>
      </c>
      <c r="E710" s="15" t="n">
        <v>1373</v>
      </c>
      <c r="F710" s="15" t="n">
        <v>292</v>
      </c>
      <c r="G710" s="15" t="n">
        <v>0</v>
      </c>
      <c r="H710" s="15" t="n">
        <v>292</v>
      </c>
      <c r="I710" s="16" t="n">
        <v>292</v>
      </c>
      <c r="J710" s="15">
        <f>I710-F710</f>
        <v/>
      </c>
      <c r="K710" s="15">
        <f>H710-I710</f>
        <v/>
      </c>
      <c r="L710" s="15" t="n">
        <v>0.04464</v>
      </c>
      <c r="M710" s="15" t="n"/>
      <c r="N710" s="17">
        <f>L710*J710</f>
        <v/>
      </c>
    </row>
    <row r="711" ht="13.5" customHeight="1">
      <c r="A711" s="14" t="n">
        <v>911560</v>
      </c>
      <c r="B711" s="15" t="inlineStr">
        <is>
          <t xml:space="preserve">NYNE_BWLN   </t>
        </is>
      </c>
      <c r="C711" s="15" t="n">
        <v>345</v>
      </c>
      <c r="D711" s="15" t="n">
        <v>102</v>
      </c>
      <c r="E711" s="15" t="n">
        <v>12</v>
      </c>
      <c r="F711" s="15" t="n">
        <v>120.67</v>
      </c>
      <c r="G711" s="15" t="n">
        <v>0</v>
      </c>
      <c r="H711" s="15" t="n">
        <v>466.67</v>
      </c>
      <c r="I711" s="16" t="n">
        <v>120.67</v>
      </c>
      <c r="J711" s="15">
        <f>I711-F711</f>
        <v/>
      </c>
      <c r="K711" s="15">
        <f>H711-I711</f>
        <v/>
      </c>
      <c r="L711" s="15" t="n">
        <v>0.04953</v>
      </c>
      <c r="M711" s="15" t="n"/>
      <c r="N711" s="17">
        <f>L711*J711</f>
        <v/>
      </c>
    </row>
    <row r="712" ht="13.5" customHeight="1">
      <c r="A712" s="14" t="n">
        <v>926260</v>
      </c>
      <c r="B712" s="15" t="inlineStr">
        <is>
          <t xml:space="preserve">NYPA - CMR  </t>
        </is>
      </c>
      <c r="C712" s="15" t="n">
        <v>345</v>
      </c>
      <c r="D712" s="15" t="n">
        <v>102</v>
      </c>
      <c r="E712" s="15" t="n">
        <v>12</v>
      </c>
      <c r="F712" s="15" t="n">
        <v>0</v>
      </c>
      <c r="G712" s="15" t="n">
        <v>0</v>
      </c>
      <c r="H712" s="15" t="n">
        <v>0</v>
      </c>
      <c r="I712" s="16" t="n">
        <v>0</v>
      </c>
      <c r="J712" s="15">
        <f>I712-F712</f>
        <v/>
      </c>
      <c r="K712" s="15">
        <f>H712-I712</f>
        <v/>
      </c>
      <c r="L712" s="15" t="n">
        <v>0.04953</v>
      </c>
      <c r="M712" s="15" t="n"/>
      <c r="N712" s="17">
        <f>L712*J712</f>
        <v/>
      </c>
    </row>
    <row r="713" ht="13.5" customHeight="1">
      <c r="A713" s="14" t="n">
        <v>926261</v>
      </c>
      <c r="B713" s="15" t="inlineStr">
        <is>
          <t xml:space="preserve">NYPA - VT   </t>
        </is>
      </c>
      <c r="C713" s="15" t="n">
        <v>345</v>
      </c>
      <c r="D713" s="15" t="n">
        <v>102</v>
      </c>
      <c r="E713" s="15" t="n">
        <v>12</v>
      </c>
      <c r="F713" s="15" t="n">
        <v>0</v>
      </c>
      <c r="G713" s="15" t="n">
        <v>0</v>
      </c>
      <c r="H713" s="15" t="n">
        <v>0</v>
      </c>
      <c r="I713" s="16" t="n">
        <v>0</v>
      </c>
      <c r="J713" s="15">
        <f>I713-F713</f>
        <v/>
      </c>
      <c r="K713" s="15">
        <f>H713-I713</f>
        <v/>
      </c>
      <c r="L713" s="15" t="n">
        <v>0.04953</v>
      </c>
      <c r="M713" s="15" t="n"/>
      <c r="N713" s="17">
        <f>L713*J713</f>
        <v/>
      </c>
    </row>
    <row r="714" ht="13.5" customHeight="1">
      <c r="A714" s="14" t="n">
        <v>114050</v>
      </c>
      <c r="B714" s="15" t="inlineStr">
        <is>
          <t>MALDEN MLS_T</t>
        </is>
      </c>
      <c r="C714" s="15" t="n">
        <v>23</v>
      </c>
      <c r="D714" s="15" t="n">
        <v>101</v>
      </c>
      <c r="E714" s="15" t="n">
        <v>1120</v>
      </c>
      <c r="F714" s="15" t="n">
        <v>0</v>
      </c>
      <c r="G714" s="15" t="n">
        <v>0</v>
      </c>
      <c r="H714" s="15" t="n">
        <v>0</v>
      </c>
      <c r="I714" s="16" t="n">
        <v>0</v>
      </c>
      <c r="J714" s="15">
        <f>I714-F714</f>
        <v/>
      </c>
      <c r="K714" s="15">
        <f>H714-I714</f>
        <v/>
      </c>
      <c r="L714" s="15" t="n">
        <v>0.05409</v>
      </c>
      <c r="M714" s="15" t="n"/>
      <c r="N714" s="17">
        <f>L714*J714</f>
        <v/>
      </c>
    </row>
    <row r="715" ht="13.5" customHeight="1">
      <c r="A715" s="14" t="n">
        <v>111110</v>
      </c>
      <c r="B715" s="15" t="inlineStr">
        <is>
          <t xml:space="preserve">PUTNAM 1    </t>
        </is>
      </c>
      <c r="C715" s="15" t="n">
        <v>13.8</v>
      </c>
      <c r="D715" s="15" t="n">
        <v>101</v>
      </c>
      <c r="E715" s="15" t="n">
        <v>1012</v>
      </c>
      <c r="F715" s="15" t="n">
        <v>0</v>
      </c>
      <c r="G715" s="15" t="n">
        <v>0</v>
      </c>
      <c r="H715" s="15" t="n">
        <v>0</v>
      </c>
      <c r="I715" s="16" t="n">
        <v>0</v>
      </c>
      <c r="J715" s="15">
        <f>I715-F715</f>
        <v/>
      </c>
      <c r="K715" s="15">
        <f>H715-I715</f>
        <v/>
      </c>
      <c r="L715" s="15" t="n">
        <v>0.05409</v>
      </c>
      <c r="M715" s="15" t="n"/>
      <c r="N715" s="17">
        <f>L715*J715</f>
        <v/>
      </c>
    </row>
    <row r="716" ht="13.5" customHeight="1">
      <c r="A716" s="14" t="n">
        <v>109251</v>
      </c>
      <c r="B716" s="15" t="inlineStr">
        <is>
          <t xml:space="preserve">GAGE        </t>
        </is>
      </c>
      <c r="C716" s="15" t="n">
        <v>2.4</v>
      </c>
      <c r="D716" s="15" t="n">
        <v>101</v>
      </c>
      <c r="E716" s="15" t="n">
        <v>704</v>
      </c>
      <c r="F716" s="15" t="n">
        <v>0</v>
      </c>
      <c r="G716" s="15" t="n">
        <v>0</v>
      </c>
      <c r="H716" s="15" t="n">
        <v>0</v>
      </c>
      <c r="I716" s="16" t="n">
        <v>0</v>
      </c>
      <c r="J716" s="15">
        <f>I716-F716</f>
        <v/>
      </c>
      <c r="K716" s="15">
        <f>H716-I716</f>
        <v/>
      </c>
      <c r="L716" s="15" t="n">
        <v>0.05409</v>
      </c>
      <c r="M716" s="15" t="n"/>
      <c r="N716" s="17">
        <f>L716*J716</f>
        <v/>
      </c>
    </row>
    <row r="717" ht="13.5" customHeight="1">
      <c r="A717" s="14" t="n">
        <v>109200</v>
      </c>
      <c r="B717" s="15" t="inlineStr">
        <is>
          <t xml:space="preserve">GRANITE SC2 </t>
        </is>
      </c>
      <c r="C717" s="15" t="n">
        <v>13.8</v>
      </c>
      <c r="D717" s="15" t="n">
        <v>101</v>
      </c>
      <c r="E717" s="15" t="n">
        <v>703</v>
      </c>
      <c r="F717" s="15" t="n">
        <v>0</v>
      </c>
      <c r="G717" s="15" t="n">
        <v>0</v>
      </c>
      <c r="H717" s="15" t="n">
        <v>0</v>
      </c>
      <c r="I717" s="16" t="n">
        <v>0</v>
      </c>
      <c r="J717" s="15">
        <f>I717-F717</f>
        <v/>
      </c>
      <c r="K717" s="15">
        <f>H717-I717</f>
        <v/>
      </c>
      <c r="L717" s="15" t="n">
        <v>0.05409</v>
      </c>
      <c r="M717" s="15" t="n"/>
      <c r="N717" s="17">
        <f>L717*J717</f>
        <v/>
      </c>
    </row>
    <row r="718" ht="13.5" customHeight="1">
      <c r="A718" s="14" t="n">
        <v>109190</v>
      </c>
      <c r="B718" s="15" t="inlineStr">
        <is>
          <t xml:space="preserve">GRANITE SC1 </t>
        </is>
      </c>
      <c r="C718" s="15" t="n">
        <v>13.8</v>
      </c>
      <c r="D718" s="15" t="n">
        <v>101</v>
      </c>
      <c r="E718" s="15" t="n">
        <v>703</v>
      </c>
      <c r="F718" s="15" t="n">
        <v>0</v>
      </c>
      <c r="G718" s="15" t="n">
        <v>0</v>
      </c>
      <c r="H718" s="15" t="n">
        <v>0</v>
      </c>
      <c r="I718" s="16" t="n">
        <v>0</v>
      </c>
      <c r="J718" s="15">
        <f>I718-F718</f>
        <v/>
      </c>
      <c r="K718" s="15">
        <f>H718-I718</f>
        <v/>
      </c>
      <c r="L718" s="15" t="n">
        <v>0.05409</v>
      </c>
      <c r="M718" s="15" t="n"/>
      <c r="N718" s="17">
        <f>L718*J718</f>
        <v/>
      </c>
    </row>
    <row r="719" ht="13.5" customHeight="1">
      <c r="A719" s="14" t="n">
        <v>109143</v>
      </c>
      <c r="B719" s="15" t="inlineStr">
        <is>
          <t>CAVENDISH_D2</t>
        </is>
      </c>
      <c r="C719" s="15" t="n">
        <v>12.5</v>
      </c>
      <c r="D719" s="15" t="n">
        <v>101</v>
      </c>
      <c r="E719" s="15" t="n">
        <v>704</v>
      </c>
      <c r="F719" s="15" t="n">
        <v>0</v>
      </c>
      <c r="G719" s="15" t="n">
        <v>0</v>
      </c>
      <c r="H719" s="15" t="n">
        <v>0</v>
      </c>
      <c r="I719" s="16" t="n">
        <v>0</v>
      </c>
      <c r="J719" s="15">
        <f>I719-F719</f>
        <v/>
      </c>
      <c r="K719" s="15">
        <f>H719-I719</f>
        <v/>
      </c>
      <c r="L719" s="15" t="n">
        <v>0.05409</v>
      </c>
      <c r="M719" s="15" t="n"/>
      <c r="N719" s="17">
        <f>L719*J719</f>
        <v/>
      </c>
    </row>
    <row r="720" ht="13.5" customHeight="1">
      <c r="A720" s="14" t="n">
        <v>109139</v>
      </c>
      <c r="B720" s="15" t="inlineStr">
        <is>
          <t xml:space="preserve">DEWEY MILLS </t>
        </is>
      </c>
      <c r="C720" s="15" t="n">
        <v>4.16</v>
      </c>
      <c r="D720" s="15" t="n">
        <v>101</v>
      </c>
      <c r="E720" s="15" t="n">
        <v>704</v>
      </c>
      <c r="F720" s="15" t="n">
        <v>0</v>
      </c>
      <c r="G720" s="15" t="n">
        <v>0</v>
      </c>
      <c r="H720" s="15" t="n">
        <v>0</v>
      </c>
      <c r="I720" s="16" t="n">
        <v>0</v>
      </c>
      <c r="J720" s="15">
        <f>I720-F720</f>
        <v/>
      </c>
      <c r="K720" s="15">
        <f>H720-I720</f>
        <v/>
      </c>
      <c r="L720" s="15" t="n">
        <v>0.05409</v>
      </c>
      <c r="M720" s="15" t="n"/>
      <c r="N720" s="17">
        <f>L720*J720</f>
        <v/>
      </c>
    </row>
    <row r="721" ht="13.5" customHeight="1">
      <c r="A721" s="14" t="n">
        <v>109130</v>
      </c>
      <c r="B721" s="15" t="inlineStr">
        <is>
          <t xml:space="preserve">SMITH FALLS </t>
        </is>
      </c>
      <c r="C721" s="15" t="n">
        <v>4.16</v>
      </c>
      <c r="D721" s="15" t="n">
        <v>101</v>
      </c>
      <c r="E721" s="15" t="n">
        <v>704</v>
      </c>
      <c r="F721" s="15" t="n">
        <v>0</v>
      </c>
      <c r="G721" s="15" t="n">
        <v>0</v>
      </c>
      <c r="H721" s="15" t="n">
        <v>0</v>
      </c>
      <c r="I721" s="16" t="n">
        <v>0</v>
      </c>
      <c r="J721" s="15">
        <f>I721-F721</f>
        <v/>
      </c>
      <c r="K721" s="15">
        <f>H721-I721</f>
        <v/>
      </c>
      <c r="L721" s="15" t="n">
        <v>0.05409</v>
      </c>
      <c r="M721" s="15" t="n"/>
      <c r="N721" s="17">
        <f>L721*J721</f>
        <v/>
      </c>
    </row>
    <row r="722" ht="13.5" customHeight="1">
      <c r="A722" s="14" t="n">
        <v>109092</v>
      </c>
      <c r="B722" s="15" t="inlineStr">
        <is>
          <t xml:space="preserve">MIDDLESEX_G </t>
        </is>
      </c>
      <c r="C722" s="15" t="n">
        <v>2.4</v>
      </c>
      <c r="D722" s="15" t="n">
        <v>101</v>
      </c>
      <c r="E722" s="15" t="n">
        <v>704</v>
      </c>
      <c r="F722" s="15" t="n">
        <v>0</v>
      </c>
      <c r="G722" s="15" t="n">
        <v>0</v>
      </c>
      <c r="H722" s="15" t="n">
        <v>0</v>
      </c>
      <c r="I722" s="16" t="n">
        <v>0</v>
      </c>
      <c r="J722" s="15">
        <f>I722-F722</f>
        <v/>
      </c>
      <c r="K722" s="15">
        <f>H722-I722</f>
        <v/>
      </c>
      <c r="L722" s="15" t="n">
        <v>0.05409</v>
      </c>
      <c r="M722" s="15" t="n"/>
      <c r="N722" s="17">
        <f>L722*J722</f>
        <v/>
      </c>
    </row>
    <row r="723" ht="13.5" customHeight="1">
      <c r="A723" s="14" t="n">
        <v>109101</v>
      </c>
      <c r="B723" s="15" t="inlineStr">
        <is>
          <t xml:space="preserve">SALISBURY   </t>
        </is>
      </c>
      <c r="C723" s="15" t="n">
        <v>7.2</v>
      </c>
      <c r="D723" s="15" t="n">
        <v>101</v>
      </c>
      <c r="E723" s="15" t="n">
        <v>704</v>
      </c>
      <c r="F723" s="15" t="n">
        <v>0</v>
      </c>
      <c r="G723" s="15" t="n">
        <v>0</v>
      </c>
      <c r="H723" s="15" t="n">
        <v>0</v>
      </c>
      <c r="I723" s="16" t="n">
        <v>0</v>
      </c>
      <c r="J723" s="15">
        <f>I723-F723</f>
        <v/>
      </c>
      <c r="K723" s="15">
        <f>H723-I723</f>
        <v/>
      </c>
      <c r="L723" s="15" t="n">
        <v>0.05409</v>
      </c>
      <c r="M723" s="15" t="n"/>
      <c r="N723" s="17">
        <f>L723*J723</f>
        <v/>
      </c>
    </row>
    <row r="724" ht="13.5" customHeight="1">
      <c r="A724" s="14" t="n">
        <v>116569</v>
      </c>
      <c r="B724" s="15" t="inlineStr">
        <is>
          <t xml:space="preserve">TILSON-1113 </t>
        </is>
      </c>
      <c r="C724" s="15" t="n">
        <v>13.8</v>
      </c>
      <c r="D724" s="15" t="n">
        <v>101</v>
      </c>
      <c r="E724" s="15" t="n">
        <v>1372</v>
      </c>
      <c r="F724" s="15" t="n">
        <v>0</v>
      </c>
      <c r="G724" s="15" t="n">
        <v>0</v>
      </c>
      <c r="H724" s="15" t="n">
        <v>0</v>
      </c>
      <c r="I724" s="16" t="n">
        <v>0</v>
      </c>
      <c r="J724" s="15">
        <f>I724-F724</f>
        <v/>
      </c>
      <c r="K724" s="15">
        <f>H724-I724</f>
        <v/>
      </c>
      <c r="L724" s="15" t="n">
        <v>0.05409</v>
      </c>
      <c r="M724" s="15" t="n"/>
      <c r="N724" s="17">
        <f>L724*J724</f>
        <v/>
      </c>
    </row>
    <row r="725" ht="13.5" customHeight="1">
      <c r="A725" s="14" t="n">
        <v>109077</v>
      </c>
      <c r="B725" s="15" t="inlineStr">
        <is>
          <t xml:space="preserve">E PITTSFORD </t>
        </is>
      </c>
      <c r="C725" s="15" t="n">
        <v>2.3</v>
      </c>
      <c r="D725" s="15" t="n">
        <v>101</v>
      </c>
      <c r="E725" s="15" t="n">
        <v>704</v>
      </c>
      <c r="F725" s="15" t="n">
        <v>0</v>
      </c>
      <c r="G725" s="15" t="n">
        <v>0</v>
      </c>
      <c r="H725" s="15" t="n">
        <v>0</v>
      </c>
      <c r="I725" s="16" t="n">
        <v>0</v>
      </c>
      <c r="J725" s="15">
        <f>I725-F725</f>
        <v/>
      </c>
      <c r="K725" s="15">
        <f>H725-I725</f>
        <v/>
      </c>
      <c r="L725" s="15" t="n">
        <v>0.05409</v>
      </c>
      <c r="M725" s="15" t="n"/>
      <c r="N725" s="17">
        <f>L725*J725</f>
        <v/>
      </c>
    </row>
    <row r="726" ht="13.5" customHeight="1">
      <c r="A726" s="14" t="n">
        <v>109049</v>
      </c>
      <c r="B726" s="15" t="inlineStr">
        <is>
          <t>CARVER FALLS</t>
        </is>
      </c>
      <c r="C726" s="15" t="n">
        <v>2.3</v>
      </c>
      <c r="D726" s="15" t="n">
        <v>101</v>
      </c>
      <c r="E726" s="15" t="n">
        <v>704</v>
      </c>
      <c r="F726" s="15" t="n">
        <v>0</v>
      </c>
      <c r="G726" s="15" t="n">
        <v>0</v>
      </c>
      <c r="H726" s="15" t="n">
        <v>0</v>
      </c>
      <c r="I726" s="16" t="n">
        <v>0</v>
      </c>
      <c r="J726" s="15">
        <f>I726-F726</f>
        <v/>
      </c>
      <c r="K726" s="15">
        <f>H726-I726</f>
        <v/>
      </c>
      <c r="L726" s="15" t="n">
        <v>0.05409</v>
      </c>
      <c r="M726" s="15" t="n"/>
      <c r="N726" s="17">
        <f>L726*J726</f>
        <v/>
      </c>
    </row>
    <row r="727" ht="13.5" customHeight="1">
      <c r="A727" s="14" t="n">
        <v>108955</v>
      </c>
      <c r="B727" s="15" t="inlineStr">
        <is>
          <t xml:space="preserve">BELDENS1    </t>
        </is>
      </c>
      <c r="C727" s="15" t="n">
        <v>2.4</v>
      </c>
      <c r="D727" s="15" t="n">
        <v>101</v>
      </c>
      <c r="E727" s="15" t="n">
        <v>704</v>
      </c>
      <c r="F727" s="15" t="n">
        <v>0</v>
      </c>
      <c r="G727" s="15" t="n">
        <v>0</v>
      </c>
      <c r="H727" s="15" t="n">
        <v>0</v>
      </c>
      <c r="I727" s="16" t="n">
        <v>0</v>
      </c>
      <c r="J727" s="15">
        <f>I727-F727</f>
        <v/>
      </c>
      <c r="K727" s="15">
        <f>H727-I727</f>
        <v/>
      </c>
      <c r="L727" s="15" t="n">
        <v>0.05409</v>
      </c>
      <c r="M727" s="15" t="n"/>
      <c r="N727" s="17">
        <f>L727*J727</f>
        <v/>
      </c>
    </row>
    <row r="728" ht="13.5" customHeight="1">
      <c r="A728" s="14" t="n">
        <v>107326</v>
      </c>
      <c r="B728" s="15" t="inlineStr">
        <is>
          <t>HG_CONVRTR_N</t>
        </is>
      </c>
      <c r="C728" s="15" t="n">
        <v>120</v>
      </c>
      <c r="D728" s="15" t="n">
        <v>101</v>
      </c>
      <c r="E728" s="15" t="n">
        <v>703</v>
      </c>
      <c r="F728" s="15" t="n">
        <v>0</v>
      </c>
      <c r="G728" s="15" t="n">
        <v>0</v>
      </c>
      <c r="H728" s="15" t="n">
        <v>0</v>
      </c>
      <c r="I728" s="16" t="n">
        <v>0</v>
      </c>
      <c r="J728" s="15">
        <f>I728-F728</f>
        <v/>
      </c>
      <c r="K728" s="15">
        <f>H728-I728</f>
        <v/>
      </c>
      <c r="L728" s="15" t="n">
        <v>0.05409</v>
      </c>
      <c r="M728" s="15" t="n"/>
      <c r="N728" s="17">
        <f>L728*J728</f>
        <v/>
      </c>
    </row>
    <row r="729" ht="13.5" customHeight="1">
      <c r="A729" s="14" t="n">
        <v>102125</v>
      </c>
      <c r="B729" s="15" t="inlineStr">
        <is>
          <t xml:space="preserve">S_WTRVL_D   </t>
        </is>
      </c>
      <c r="C729" s="15" t="n">
        <v>12</v>
      </c>
      <c r="D729" s="15" t="n">
        <v>101</v>
      </c>
      <c r="E729" s="15" t="n">
        <v>112</v>
      </c>
      <c r="F729" s="15" t="n">
        <v>0</v>
      </c>
      <c r="G729" s="15" t="n">
        <v>0</v>
      </c>
      <c r="H729" s="15" t="n">
        <v>0</v>
      </c>
      <c r="I729" s="16" t="n">
        <v>0</v>
      </c>
      <c r="J729" s="15">
        <f>I729-F729</f>
        <v/>
      </c>
      <c r="K729" s="15">
        <f>H729-I729</f>
        <v/>
      </c>
      <c r="L729" s="15" t="n">
        <v>0.05409</v>
      </c>
      <c r="M729" s="15" t="n"/>
      <c r="N729" s="17">
        <f>L729*J729</f>
        <v/>
      </c>
    </row>
    <row r="730" ht="13.5" customHeight="1">
      <c r="A730" s="14" t="n">
        <v>109105</v>
      </c>
      <c r="B730" s="15" t="inlineStr">
        <is>
          <t>MIDDLEBURY_H</t>
        </is>
      </c>
      <c r="C730" s="15" t="n">
        <v>6.44</v>
      </c>
      <c r="D730" s="15" t="n">
        <v>101</v>
      </c>
      <c r="E730" s="15" t="n">
        <v>704</v>
      </c>
      <c r="F730" s="15" t="n">
        <v>0</v>
      </c>
      <c r="G730" s="15" t="n">
        <v>0</v>
      </c>
      <c r="H730" s="15" t="n">
        <v>0</v>
      </c>
      <c r="I730" s="16" t="n">
        <v>0</v>
      </c>
      <c r="J730" s="15">
        <f>I730-F730</f>
        <v/>
      </c>
      <c r="K730" s="15">
        <f>H730-I730</f>
        <v/>
      </c>
      <c r="L730" s="15" t="n">
        <v>0.05409</v>
      </c>
      <c r="M730" s="15" t="n"/>
      <c r="N730" s="17">
        <f>L730*J730</f>
        <v/>
      </c>
    </row>
    <row r="731" ht="13.5" customHeight="1">
      <c r="A731" s="14" t="n">
        <v>121744</v>
      </c>
      <c r="B731" s="15" t="inlineStr">
        <is>
          <t xml:space="preserve">UCONN COGEN </t>
        </is>
      </c>
      <c r="C731" s="15" t="n">
        <v>13.8</v>
      </c>
      <c r="D731" s="15" t="n">
        <v>101</v>
      </c>
      <c r="E731" s="15" t="n">
        <v>1634</v>
      </c>
      <c r="F731" s="15" t="n">
        <v>0</v>
      </c>
      <c r="G731" s="15" t="n">
        <v>0</v>
      </c>
      <c r="H731" s="15" t="n">
        <v>0</v>
      </c>
      <c r="I731" s="16" t="n">
        <v>0</v>
      </c>
      <c r="J731" s="15">
        <f>I731-F731</f>
        <v/>
      </c>
      <c r="K731" s="15">
        <f>H731-I731</f>
        <v/>
      </c>
      <c r="L731" s="15" t="n">
        <v>0.05409</v>
      </c>
      <c r="M731" s="15" t="n"/>
      <c r="N731" s="17">
        <f>L731*J731</f>
        <v/>
      </c>
    </row>
    <row r="732" ht="13.5" customHeight="1">
      <c r="A732" s="14" t="n">
        <v>911531</v>
      </c>
      <c r="B732" s="15" t="inlineStr">
        <is>
          <t xml:space="preserve">NYNE_GILB   </t>
        </is>
      </c>
      <c r="C732" s="15" t="n">
        <v>345</v>
      </c>
      <c r="D732" s="15" t="n">
        <v>102</v>
      </c>
      <c r="E732" s="15" t="n">
        <v>12</v>
      </c>
      <c r="F732" s="15" t="n">
        <v>120.67</v>
      </c>
      <c r="G732" s="15" t="n">
        <v>0</v>
      </c>
      <c r="H732" s="15" t="n">
        <v>466.67</v>
      </c>
      <c r="I732" s="16" t="n">
        <v>120.67</v>
      </c>
      <c r="J732" s="15">
        <f>I732-F732</f>
        <v/>
      </c>
      <c r="K732" s="15">
        <f>H732-I732</f>
        <v/>
      </c>
      <c r="L732" s="15" t="n">
        <v>0.05701</v>
      </c>
      <c r="M732" s="15" t="n"/>
      <c r="N732" s="17">
        <f>L732*J732</f>
        <v/>
      </c>
    </row>
    <row r="733" ht="14" customHeight="1" thickBot="1">
      <c r="A733" s="18" t="n">
        <v>911554</v>
      </c>
      <c r="B733" s="19" t="inlineStr">
        <is>
          <t xml:space="preserve">NYNE_OSWG   </t>
        </is>
      </c>
      <c r="C733" s="19" t="n">
        <v>345</v>
      </c>
      <c r="D733" s="19" t="n">
        <v>102</v>
      </c>
      <c r="E733" s="19" t="n">
        <v>12</v>
      </c>
      <c r="F733" s="19" t="n">
        <v>120.67</v>
      </c>
      <c r="G733" s="19" t="n">
        <v>0</v>
      </c>
      <c r="H733" s="19" t="n">
        <v>466.67</v>
      </c>
      <c r="I733" s="20" t="n">
        <v>120.67</v>
      </c>
      <c r="J733" s="19">
        <f>I733-F733</f>
        <v/>
      </c>
      <c r="K733" s="19">
        <f>H733-I733</f>
        <v/>
      </c>
      <c r="L733" s="19" t="n">
        <v>0.05947</v>
      </c>
      <c r="M733" s="19" t="n"/>
      <c r="N733" s="21">
        <f>L733*J733</f>
        <v/>
      </c>
    </row>
  </sheetData>
  <autoFilter ref="A9:N733">
    <sortState ref="A10:N733">
      <sortCondition ref="L9"/>
    </sortState>
  </autoFilter>
  <conditionalFormatting sqref="I10">
    <cfRule type="cellIs" priority="1" operator="greaterThan" dxfId="0" stopIfTrue="1">
      <formula>$H$10</formula>
    </cfRule>
    <cfRule type="cellIs" priority="2" operator="lessThan" dxfId="0" stopIfTrue="1">
      <formula>$H$10*(-1)</formula>
    </cfRule>
  </conditionalFormatting>
  <conditionalFormatting sqref="I11">
    <cfRule type="cellIs" priority="3" operator="greaterThan" dxfId="0" stopIfTrue="1">
      <formula>$H$11</formula>
    </cfRule>
    <cfRule type="cellIs" priority="4" operator="lessThan" dxfId="0" stopIfTrue="1">
      <formula>$H$11*(-1)</formula>
    </cfRule>
  </conditionalFormatting>
  <conditionalFormatting sqref="I12">
    <cfRule type="cellIs" priority="5" operator="greaterThan" dxfId="0" stopIfTrue="1">
      <formula>$H$12</formula>
    </cfRule>
    <cfRule type="cellIs" priority="6" operator="lessThan" dxfId="0" stopIfTrue="1">
      <formula>$H$12*(-1)</formula>
    </cfRule>
  </conditionalFormatting>
  <conditionalFormatting sqref="I13">
    <cfRule type="cellIs" priority="7" operator="greaterThan" dxfId="0" stopIfTrue="1">
      <formula>$H$13</formula>
    </cfRule>
    <cfRule type="cellIs" priority="8" operator="lessThan" dxfId="0" stopIfTrue="1">
      <formula>$H$13*(-1)</formula>
    </cfRule>
  </conditionalFormatting>
  <conditionalFormatting sqref="I14">
    <cfRule type="cellIs" priority="9" operator="greaterThan" dxfId="0" stopIfTrue="1">
      <formula>$H$14</formula>
    </cfRule>
    <cfRule type="cellIs" priority="10" operator="lessThan" dxfId="0" stopIfTrue="1">
      <formula>$H$14*(-1)</formula>
    </cfRule>
  </conditionalFormatting>
  <conditionalFormatting sqref="I15">
    <cfRule type="cellIs" priority="11" operator="greaterThan" dxfId="0" stopIfTrue="1">
      <formula>$H$15</formula>
    </cfRule>
    <cfRule type="cellIs" priority="12" operator="lessThan" dxfId="0" stopIfTrue="1">
      <formula>$H$15*(-1)</formula>
    </cfRule>
  </conditionalFormatting>
  <conditionalFormatting sqref="I16">
    <cfRule type="cellIs" priority="13" operator="greaterThan" dxfId="0" stopIfTrue="1">
      <formula>$H$16</formula>
    </cfRule>
    <cfRule type="cellIs" priority="14" operator="lessThan" dxfId="0" stopIfTrue="1">
      <formula>$H$16*(-1)</formula>
    </cfRule>
  </conditionalFormatting>
  <conditionalFormatting sqref="I17">
    <cfRule type="cellIs" priority="15" operator="greaterThan" dxfId="0" stopIfTrue="1">
      <formula>$H$17</formula>
    </cfRule>
    <cfRule type="cellIs" priority="16" operator="lessThan" dxfId="0" stopIfTrue="1">
      <formula>$H$17*(-1)</formula>
    </cfRule>
  </conditionalFormatting>
  <conditionalFormatting sqref="I18">
    <cfRule type="cellIs" priority="17" operator="greaterThan" dxfId="0" stopIfTrue="1">
      <formula>$H$18</formula>
    </cfRule>
    <cfRule type="cellIs" priority="18" operator="lessThan" dxfId="0" stopIfTrue="1">
      <formula>$H$18*(-1)</formula>
    </cfRule>
  </conditionalFormatting>
  <conditionalFormatting sqref="I19">
    <cfRule type="cellIs" priority="19" operator="greaterThan" dxfId="0" stopIfTrue="1">
      <formula>$H$19</formula>
    </cfRule>
    <cfRule type="cellIs" priority="20" operator="lessThan" dxfId="0" stopIfTrue="1">
      <formula>$H$19*(-1)</formula>
    </cfRule>
  </conditionalFormatting>
  <conditionalFormatting sqref="I20">
    <cfRule type="cellIs" priority="21" operator="greaterThan" dxfId="0" stopIfTrue="1">
      <formula>$H$20</formula>
    </cfRule>
    <cfRule type="cellIs" priority="22" operator="lessThan" dxfId="0" stopIfTrue="1">
      <formula>$H$20*(-1)</formula>
    </cfRule>
  </conditionalFormatting>
  <conditionalFormatting sqref="I21">
    <cfRule type="cellIs" priority="23" operator="greaterThan" dxfId="0" stopIfTrue="1">
      <formula>$H$21</formula>
    </cfRule>
    <cfRule type="cellIs" priority="24" operator="lessThan" dxfId="0" stopIfTrue="1">
      <formula>$H$21*(-1)</formula>
    </cfRule>
  </conditionalFormatting>
  <conditionalFormatting sqref="I22">
    <cfRule type="cellIs" priority="25" operator="greaterThan" dxfId="0" stopIfTrue="1">
      <formula>$H$22</formula>
    </cfRule>
    <cfRule type="cellIs" priority="26" operator="lessThan" dxfId="0" stopIfTrue="1">
      <formula>$H$22*(-1)</formula>
    </cfRule>
  </conditionalFormatting>
  <conditionalFormatting sqref="I23">
    <cfRule type="cellIs" priority="27" operator="greaterThan" dxfId="0" stopIfTrue="1">
      <formula>$H$23</formula>
    </cfRule>
    <cfRule type="cellIs" priority="28" operator="lessThan" dxfId="0" stopIfTrue="1">
      <formula>$H$23*(-1)</formula>
    </cfRule>
  </conditionalFormatting>
  <conditionalFormatting sqref="I24">
    <cfRule type="cellIs" priority="29" operator="greaterThan" dxfId="0" stopIfTrue="1">
      <formula>$H$24</formula>
    </cfRule>
    <cfRule type="cellIs" priority="30" operator="lessThan" dxfId="0" stopIfTrue="1">
      <formula>$H$24*(-1)</formula>
    </cfRule>
  </conditionalFormatting>
  <conditionalFormatting sqref="I25">
    <cfRule type="cellIs" priority="31" operator="greaterThan" dxfId="0" stopIfTrue="1">
      <formula>$H$25</formula>
    </cfRule>
    <cfRule type="cellIs" priority="32" operator="lessThan" dxfId="0" stopIfTrue="1">
      <formula>$H$25*(-1)</formula>
    </cfRule>
  </conditionalFormatting>
  <conditionalFormatting sqref="I26">
    <cfRule type="cellIs" priority="33" operator="greaterThan" dxfId="0" stopIfTrue="1">
      <formula>$H$26</formula>
    </cfRule>
    <cfRule type="cellIs" priority="34" operator="lessThan" dxfId="0" stopIfTrue="1">
      <formula>$H$26*(-1)</formula>
    </cfRule>
  </conditionalFormatting>
  <conditionalFormatting sqref="I27">
    <cfRule type="cellIs" priority="35" operator="greaterThan" dxfId="0" stopIfTrue="1">
      <formula>$H$27</formula>
    </cfRule>
    <cfRule type="cellIs" priority="36" operator="lessThan" dxfId="0" stopIfTrue="1">
      <formula>$H$27*(-1)</formula>
    </cfRule>
  </conditionalFormatting>
  <conditionalFormatting sqref="I28">
    <cfRule type="cellIs" priority="37" operator="greaterThan" dxfId="0" stopIfTrue="1">
      <formula>$H$28</formula>
    </cfRule>
    <cfRule type="cellIs" priority="38" operator="lessThan" dxfId="0" stopIfTrue="1">
      <formula>$H$28*(-1)</formula>
    </cfRule>
  </conditionalFormatting>
  <conditionalFormatting sqref="I29">
    <cfRule type="cellIs" priority="39" operator="greaterThan" dxfId="0" stopIfTrue="1">
      <formula>$H$29</formula>
    </cfRule>
    <cfRule type="cellIs" priority="40" operator="lessThan" dxfId="0" stopIfTrue="1">
      <formula>$H$29*(-1)</formula>
    </cfRule>
  </conditionalFormatting>
  <conditionalFormatting sqref="I30">
    <cfRule type="cellIs" priority="41" operator="greaterThan" dxfId="0" stopIfTrue="1">
      <formula>$H$30</formula>
    </cfRule>
    <cfRule type="cellIs" priority="42" operator="lessThan" dxfId="0" stopIfTrue="1">
      <formula>$H$30*(-1)</formula>
    </cfRule>
  </conditionalFormatting>
  <conditionalFormatting sqref="I31">
    <cfRule type="cellIs" priority="43" operator="greaterThan" dxfId="0" stopIfTrue="1">
      <formula>$H$31</formula>
    </cfRule>
    <cfRule type="cellIs" priority="44" operator="lessThan" dxfId="0" stopIfTrue="1">
      <formula>$H$31*(-1)</formula>
    </cfRule>
  </conditionalFormatting>
  <conditionalFormatting sqref="I32">
    <cfRule type="cellIs" priority="45" operator="greaterThan" dxfId="0" stopIfTrue="1">
      <formula>$H$32</formula>
    </cfRule>
    <cfRule type="cellIs" priority="46" operator="lessThan" dxfId="0" stopIfTrue="1">
      <formula>$H$32*(-1)</formula>
    </cfRule>
  </conditionalFormatting>
  <conditionalFormatting sqref="I33">
    <cfRule type="cellIs" priority="47" operator="greaterThan" dxfId="0" stopIfTrue="1">
      <formula>$H$33</formula>
    </cfRule>
    <cfRule type="cellIs" priority="48" operator="lessThan" dxfId="0" stopIfTrue="1">
      <formula>$H$33*(-1)</formula>
    </cfRule>
  </conditionalFormatting>
  <conditionalFormatting sqref="I34">
    <cfRule type="cellIs" priority="49" operator="greaterThan" dxfId="0" stopIfTrue="1">
      <formula>$H$34</formula>
    </cfRule>
    <cfRule type="cellIs" priority="50" operator="lessThan" dxfId="0" stopIfTrue="1">
      <formula>$H$34*(-1)</formula>
    </cfRule>
  </conditionalFormatting>
  <conditionalFormatting sqref="I35">
    <cfRule type="cellIs" priority="51" operator="greaterThan" dxfId="0" stopIfTrue="1">
      <formula>$H$35</formula>
    </cfRule>
    <cfRule type="cellIs" priority="52" operator="lessThan" dxfId="0" stopIfTrue="1">
      <formula>$H$35*(-1)</formula>
    </cfRule>
  </conditionalFormatting>
  <conditionalFormatting sqref="I36">
    <cfRule type="cellIs" priority="53" operator="greaterThan" dxfId="0" stopIfTrue="1">
      <formula>$H$36</formula>
    </cfRule>
    <cfRule type="cellIs" priority="54" operator="lessThan" dxfId="0" stopIfTrue="1">
      <formula>$H$36*(-1)</formula>
    </cfRule>
  </conditionalFormatting>
  <conditionalFormatting sqref="I37">
    <cfRule type="cellIs" priority="55" operator="greaterThan" dxfId="0" stopIfTrue="1">
      <formula>$H$37</formula>
    </cfRule>
    <cfRule type="cellIs" priority="56" operator="lessThan" dxfId="0" stopIfTrue="1">
      <formula>$H$37*(-1)</formula>
    </cfRule>
  </conditionalFormatting>
  <conditionalFormatting sqref="I38">
    <cfRule type="cellIs" priority="57" operator="greaterThan" dxfId="0" stopIfTrue="1">
      <formula>$H$38</formula>
    </cfRule>
    <cfRule type="cellIs" priority="58" operator="lessThan" dxfId="0" stopIfTrue="1">
      <formula>$H$38*(-1)</formula>
    </cfRule>
  </conditionalFormatting>
  <conditionalFormatting sqref="I39">
    <cfRule type="cellIs" priority="59" operator="greaterThan" dxfId="0" stopIfTrue="1">
      <formula>$H$39</formula>
    </cfRule>
    <cfRule type="cellIs" priority="60" operator="lessThan" dxfId="0" stopIfTrue="1">
      <formula>$H$39*(-1)</formula>
    </cfRule>
  </conditionalFormatting>
  <conditionalFormatting sqref="I40">
    <cfRule type="cellIs" priority="61" operator="greaterThan" dxfId="0" stopIfTrue="1">
      <formula>$H$40</formula>
    </cfRule>
    <cfRule type="cellIs" priority="62" operator="lessThan" dxfId="0" stopIfTrue="1">
      <formula>$H$40*(-1)</formula>
    </cfRule>
  </conditionalFormatting>
  <conditionalFormatting sqref="I41">
    <cfRule type="cellIs" priority="63" operator="greaterThan" dxfId="0" stopIfTrue="1">
      <formula>$H$41</formula>
    </cfRule>
    <cfRule type="cellIs" priority="64" operator="lessThan" dxfId="0" stopIfTrue="1">
      <formula>$H$41*(-1)</formula>
    </cfRule>
  </conditionalFormatting>
  <conditionalFormatting sqref="I42">
    <cfRule type="cellIs" priority="65" operator="greaterThan" dxfId="0" stopIfTrue="1">
      <formula>$H$42</formula>
    </cfRule>
    <cfRule type="cellIs" priority="66" operator="lessThan" dxfId="0" stopIfTrue="1">
      <formula>$H$42*(-1)</formula>
    </cfRule>
  </conditionalFormatting>
  <conditionalFormatting sqref="I43">
    <cfRule type="cellIs" priority="67" operator="greaterThan" dxfId="0" stopIfTrue="1">
      <formula>$H$43</formula>
    </cfRule>
    <cfRule type="cellIs" priority="68" operator="lessThan" dxfId="0" stopIfTrue="1">
      <formula>$H$43*(-1)</formula>
    </cfRule>
  </conditionalFormatting>
  <conditionalFormatting sqref="I44">
    <cfRule type="cellIs" priority="69" operator="greaterThan" dxfId="0" stopIfTrue="1">
      <formula>$H$44</formula>
    </cfRule>
    <cfRule type="cellIs" priority="70" operator="lessThan" dxfId="0" stopIfTrue="1">
      <formula>$H$44*(-1)</formula>
    </cfRule>
  </conditionalFormatting>
  <conditionalFormatting sqref="I45">
    <cfRule type="cellIs" priority="71" operator="greaterThan" dxfId="0" stopIfTrue="1">
      <formula>$H$45</formula>
    </cfRule>
    <cfRule type="cellIs" priority="72" operator="lessThan" dxfId="0" stopIfTrue="1">
      <formula>$H$45*(-1)</formula>
    </cfRule>
  </conditionalFormatting>
  <conditionalFormatting sqref="I46">
    <cfRule type="cellIs" priority="73" operator="greaterThan" dxfId="0" stopIfTrue="1">
      <formula>$H$46</formula>
    </cfRule>
    <cfRule type="cellIs" priority="74" operator="lessThan" dxfId="0" stopIfTrue="1">
      <formula>$H$46*(-1)</formula>
    </cfRule>
  </conditionalFormatting>
  <conditionalFormatting sqref="I47">
    <cfRule type="cellIs" priority="75" operator="greaterThan" dxfId="0" stopIfTrue="1">
      <formula>$H$47</formula>
    </cfRule>
    <cfRule type="cellIs" priority="76" operator="lessThan" dxfId="0" stopIfTrue="1">
      <formula>$H$47*(-1)</formula>
    </cfRule>
  </conditionalFormatting>
  <conditionalFormatting sqref="I48">
    <cfRule type="cellIs" priority="77" operator="greaterThan" dxfId="0" stopIfTrue="1">
      <formula>$H$48</formula>
    </cfRule>
    <cfRule type="cellIs" priority="78" operator="lessThan" dxfId="0" stopIfTrue="1">
      <formula>$H$48*(-1)</formula>
    </cfRule>
  </conditionalFormatting>
  <conditionalFormatting sqref="I49">
    <cfRule type="cellIs" priority="79" operator="greaterThan" dxfId="0" stopIfTrue="1">
      <formula>$H$49</formula>
    </cfRule>
    <cfRule type="cellIs" priority="80" operator="lessThan" dxfId="0" stopIfTrue="1">
      <formula>$H$49*(-1)</formula>
    </cfRule>
  </conditionalFormatting>
  <conditionalFormatting sqref="I50">
    <cfRule type="cellIs" priority="81" operator="greaterThan" dxfId="0" stopIfTrue="1">
      <formula>$H$50</formula>
    </cfRule>
    <cfRule type="cellIs" priority="82" operator="lessThan" dxfId="0" stopIfTrue="1">
      <formula>$H$50*(-1)</formula>
    </cfRule>
  </conditionalFormatting>
  <conditionalFormatting sqref="I51">
    <cfRule type="cellIs" priority="83" operator="greaterThan" dxfId="0" stopIfTrue="1">
      <formula>$H$51</formula>
    </cfRule>
    <cfRule type="cellIs" priority="84" operator="lessThan" dxfId="0" stopIfTrue="1">
      <formula>$H$51*(-1)</formula>
    </cfRule>
  </conditionalFormatting>
  <conditionalFormatting sqref="I52">
    <cfRule type="cellIs" priority="85" operator="greaterThan" dxfId="0" stopIfTrue="1">
      <formula>$H$52</formula>
    </cfRule>
    <cfRule type="cellIs" priority="86" operator="lessThan" dxfId="0" stopIfTrue="1">
      <formula>$H$52*(-1)</formula>
    </cfRule>
  </conditionalFormatting>
  <conditionalFormatting sqref="I53">
    <cfRule type="cellIs" priority="87" operator="greaterThan" dxfId="0" stopIfTrue="1">
      <formula>$H$53</formula>
    </cfRule>
    <cfRule type="cellIs" priority="88" operator="lessThan" dxfId="0" stopIfTrue="1">
      <formula>$H$53*(-1)</formula>
    </cfRule>
  </conditionalFormatting>
  <conditionalFormatting sqref="I54">
    <cfRule type="cellIs" priority="89" operator="greaterThan" dxfId="0" stopIfTrue="1">
      <formula>$H$54</formula>
    </cfRule>
    <cfRule type="cellIs" priority="90" operator="lessThan" dxfId="0" stopIfTrue="1">
      <formula>$H$54*(-1)</formula>
    </cfRule>
  </conditionalFormatting>
  <conditionalFormatting sqref="I55">
    <cfRule type="cellIs" priority="91" operator="greaterThan" dxfId="0" stopIfTrue="1">
      <formula>$H$55</formula>
    </cfRule>
    <cfRule type="cellIs" priority="92" operator="lessThan" dxfId="0" stopIfTrue="1">
      <formula>$H$55*(-1)</formula>
    </cfRule>
  </conditionalFormatting>
  <conditionalFormatting sqref="I56">
    <cfRule type="cellIs" priority="93" operator="greaterThan" dxfId="0" stopIfTrue="1">
      <formula>$H$56</formula>
    </cfRule>
    <cfRule type="cellIs" priority="94" operator="lessThan" dxfId="0" stopIfTrue="1">
      <formula>$H$56*(-1)</formula>
    </cfRule>
  </conditionalFormatting>
  <conditionalFormatting sqref="I57">
    <cfRule type="cellIs" priority="95" operator="greaterThan" dxfId="0" stopIfTrue="1">
      <formula>$H$57</formula>
    </cfRule>
    <cfRule type="cellIs" priority="96" operator="lessThan" dxfId="0" stopIfTrue="1">
      <formula>$H$57*(-1)</formula>
    </cfRule>
  </conditionalFormatting>
  <conditionalFormatting sqref="I58">
    <cfRule type="cellIs" priority="97" operator="greaterThan" dxfId="0" stopIfTrue="1">
      <formula>$H$58</formula>
    </cfRule>
    <cfRule type="cellIs" priority="98" operator="lessThan" dxfId="0" stopIfTrue="1">
      <formula>$H$58*(-1)</formula>
    </cfRule>
  </conditionalFormatting>
  <conditionalFormatting sqref="I59">
    <cfRule type="cellIs" priority="99" operator="greaterThan" dxfId="0" stopIfTrue="1">
      <formula>$H$59</formula>
    </cfRule>
    <cfRule type="cellIs" priority="100" operator="lessThan" dxfId="0" stopIfTrue="1">
      <formula>$H$59*(-1)</formula>
    </cfRule>
  </conditionalFormatting>
  <conditionalFormatting sqref="I60">
    <cfRule type="cellIs" priority="101" operator="greaterThan" dxfId="0" stopIfTrue="1">
      <formula>$H$60</formula>
    </cfRule>
    <cfRule type="cellIs" priority="102" operator="lessThan" dxfId="0" stopIfTrue="1">
      <formula>$H$60*(-1)</formula>
    </cfRule>
  </conditionalFormatting>
  <conditionalFormatting sqref="I61">
    <cfRule type="cellIs" priority="103" operator="greaterThan" dxfId="0" stopIfTrue="1">
      <formula>$H$61</formula>
    </cfRule>
    <cfRule type="cellIs" priority="104" operator="lessThan" dxfId="0" stopIfTrue="1">
      <formula>$H$61*(-1)</formula>
    </cfRule>
  </conditionalFormatting>
  <conditionalFormatting sqref="I62">
    <cfRule type="cellIs" priority="105" operator="greaterThan" dxfId="0" stopIfTrue="1">
      <formula>$H$62</formula>
    </cfRule>
    <cfRule type="cellIs" priority="106" operator="lessThan" dxfId="0" stopIfTrue="1">
      <formula>$H$62*(-1)</formula>
    </cfRule>
  </conditionalFormatting>
  <conditionalFormatting sqref="I63">
    <cfRule type="cellIs" priority="107" operator="greaterThan" dxfId="0" stopIfTrue="1">
      <formula>$H$63</formula>
    </cfRule>
    <cfRule type="cellIs" priority="108" operator="lessThan" dxfId="0" stopIfTrue="1">
      <formula>$H$63*(-1)</formula>
    </cfRule>
  </conditionalFormatting>
  <conditionalFormatting sqref="I64">
    <cfRule type="cellIs" priority="109" operator="greaterThan" dxfId="0" stopIfTrue="1">
      <formula>$H$64</formula>
    </cfRule>
    <cfRule type="cellIs" priority="110" operator="lessThan" dxfId="0" stopIfTrue="1">
      <formula>$H$64*(-1)</formula>
    </cfRule>
  </conditionalFormatting>
  <conditionalFormatting sqref="I65">
    <cfRule type="cellIs" priority="111" operator="greaterThan" dxfId="0" stopIfTrue="1">
      <formula>$H$65</formula>
    </cfRule>
    <cfRule type="cellIs" priority="112" operator="lessThan" dxfId="0" stopIfTrue="1">
      <formula>$H$65*(-1)</formula>
    </cfRule>
  </conditionalFormatting>
  <conditionalFormatting sqref="I66">
    <cfRule type="cellIs" priority="113" operator="greaterThan" dxfId="0" stopIfTrue="1">
      <formula>$H$66</formula>
    </cfRule>
    <cfRule type="cellIs" priority="114" operator="lessThan" dxfId="0" stopIfTrue="1">
      <formula>$H$66*(-1)</formula>
    </cfRule>
  </conditionalFormatting>
  <conditionalFormatting sqref="I67">
    <cfRule type="cellIs" priority="115" operator="greaterThan" dxfId="0" stopIfTrue="1">
      <formula>$H$67</formula>
    </cfRule>
    <cfRule type="cellIs" priority="116" operator="lessThan" dxfId="0" stopIfTrue="1">
      <formula>$H$67*(-1)</formula>
    </cfRule>
  </conditionalFormatting>
  <conditionalFormatting sqref="I68">
    <cfRule type="cellIs" priority="117" operator="greaterThan" dxfId="0" stopIfTrue="1">
      <formula>$H$68</formula>
    </cfRule>
    <cfRule type="cellIs" priority="118" operator="lessThan" dxfId="0" stopIfTrue="1">
      <formula>$H$68*(-1)</formula>
    </cfRule>
  </conditionalFormatting>
  <conditionalFormatting sqref="I69">
    <cfRule type="cellIs" priority="119" operator="greaterThan" dxfId="0" stopIfTrue="1">
      <formula>$H$69</formula>
    </cfRule>
    <cfRule type="cellIs" priority="120" operator="lessThan" dxfId="0" stopIfTrue="1">
      <formula>$H$69*(-1)</formula>
    </cfRule>
  </conditionalFormatting>
  <conditionalFormatting sqref="I70">
    <cfRule type="cellIs" priority="121" operator="greaterThan" dxfId="0" stopIfTrue="1">
      <formula>$H$70</formula>
    </cfRule>
    <cfRule type="cellIs" priority="122" operator="lessThan" dxfId="0" stopIfTrue="1">
      <formula>$H$70*(-1)</formula>
    </cfRule>
  </conditionalFormatting>
  <conditionalFormatting sqref="I71">
    <cfRule type="cellIs" priority="123" operator="greaterThan" dxfId="0" stopIfTrue="1">
      <formula>$H$71</formula>
    </cfRule>
    <cfRule type="cellIs" priority="124" operator="lessThan" dxfId="0" stopIfTrue="1">
      <formula>$H$71*(-1)</formula>
    </cfRule>
  </conditionalFormatting>
  <conditionalFormatting sqref="I72">
    <cfRule type="cellIs" priority="125" operator="greaterThan" dxfId="0" stopIfTrue="1">
      <formula>$H$72</formula>
    </cfRule>
    <cfRule type="cellIs" priority="126" operator="lessThan" dxfId="0" stopIfTrue="1">
      <formula>$H$72*(-1)</formula>
    </cfRule>
  </conditionalFormatting>
  <conditionalFormatting sqref="I73">
    <cfRule type="cellIs" priority="127" operator="greaterThan" dxfId="0" stopIfTrue="1">
      <formula>$H$73</formula>
    </cfRule>
    <cfRule type="cellIs" priority="128" operator="lessThan" dxfId="0" stopIfTrue="1">
      <formula>$H$73*(-1)</formula>
    </cfRule>
  </conditionalFormatting>
  <conditionalFormatting sqref="I74">
    <cfRule type="cellIs" priority="129" operator="greaterThan" dxfId="0" stopIfTrue="1">
      <formula>$H$74</formula>
    </cfRule>
    <cfRule type="cellIs" priority="130" operator="lessThan" dxfId="0" stopIfTrue="1">
      <formula>$H$74*(-1)</formula>
    </cfRule>
  </conditionalFormatting>
  <conditionalFormatting sqref="I75">
    <cfRule type="cellIs" priority="131" operator="greaterThan" dxfId="0" stopIfTrue="1">
      <formula>$H$75</formula>
    </cfRule>
    <cfRule type="cellIs" priority="132" operator="lessThan" dxfId="0" stopIfTrue="1">
      <formula>$H$75*(-1)</formula>
    </cfRule>
  </conditionalFormatting>
  <conditionalFormatting sqref="I76">
    <cfRule type="cellIs" priority="133" operator="greaterThan" dxfId="0" stopIfTrue="1">
      <formula>$H$76</formula>
    </cfRule>
    <cfRule type="cellIs" priority="134" operator="lessThan" dxfId="0" stopIfTrue="1">
      <formula>$H$76*(-1)</formula>
    </cfRule>
  </conditionalFormatting>
  <conditionalFormatting sqref="I77">
    <cfRule type="cellIs" priority="135" operator="greaterThan" dxfId="0" stopIfTrue="1">
      <formula>$H$77</formula>
    </cfRule>
    <cfRule type="cellIs" priority="136" operator="lessThan" dxfId="0" stopIfTrue="1">
      <formula>$H$77*(-1)</formula>
    </cfRule>
  </conditionalFormatting>
  <conditionalFormatting sqref="I78">
    <cfRule type="cellIs" priority="137" operator="greaterThan" dxfId="0" stopIfTrue="1">
      <formula>$H$78</formula>
    </cfRule>
    <cfRule type="cellIs" priority="138" operator="lessThan" dxfId="0" stopIfTrue="1">
      <formula>$H$78*(-1)</formula>
    </cfRule>
  </conditionalFormatting>
  <conditionalFormatting sqref="I79">
    <cfRule type="cellIs" priority="139" operator="greaterThan" dxfId="0" stopIfTrue="1">
      <formula>$H$79</formula>
    </cfRule>
    <cfRule type="cellIs" priority="140" operator="lessThan" dxfId="0" stopIfTrue="1">
      <formula>$H$79*(-1)</formula>
    </cfRule>
  </conditionalFormatting>
  <conditionalFormatting sqref="I80">
    <cfRule type="cellIs" priority="141" operator="greaterThan" dxfId="0" stopIfTrue="1">
      <formula>$H$80</formula>
    </cfRule>
    <cfRule type="cellIs" priority="142" operator="lessThan" dxfId="0" stopIfTrue="1">
      <formula>$H$80*(-1)</formula>
    </cfRule>
  </conditionalFormatting>
  <conditionalFormatting sqref="I81">
    <cfRule type="cellIs" priority="143" operator="greaterThan" dxfId="0" stopIfTrue="1">
      <formula>$H$81</formula>
    </cfRule>
    <cfRule type="cellIs" priority="144" operator="lessThan" dxfId="0" stopIfTrue="1">
      <formula>$H$81*(-1)</formula>
    </cfRule>
  </conditionalFormatting>
  <conditionalFormatting sqref="I82">
    <cfRule type="cellIs" priority="145" operator="greaterThan" dxfId="0" stopIfTrue="1">
      <formula>$H$82</formula>
    </cfRule>
    <cfRule type="cellIs" priority="146" operator="lessThan" dxfId="0" stopIfTrue="1">
      <formula>$H$82*(-1)</formula>
    </cfRule>
  </conditionalFormatting>
  <conditionalFormatting sqref="I83">
    <cfRule type="cellIs" priority="147" operator="greaterThan" dxfId="0" stopIfTrue="1">
      <formula>$H$83</formula>
    </cfRule>
    <cfRule type="cellIs" priority="148" operator="lessThan" dxfId="0" stopIfTrue="1">
      <formula>$H$83*(-1)</formula>
    </cfRule>
  </conditionalFormatting>
  <conditionalFormatting sqref="I84">
    <cfRule type="cellIs" priority="149" operator="greaterThan" dxfId="0" stopIfTrue="1">
      <formula>$H$84</formula>
    </cfRule>
    <cfRule type="cellIs" priority="150" operator="lessThan" dxfId="0" stopIfTrue="1">
      <formula>$H$84*(-1)</formula>
    </cfRule>
  </conditionalFormatting>
  <conditionalFormatting sqref="I85">
    <cfRule type="cellIs" priority="151" operator="greaterThan" dxfId="0" stopIfTrue="1">
      <formula>$H$85</formula>
    </cfRule>
    <cfRule type="cellIs" priority="152" operator="lessThan" dxfId="0" stopIfTrue="1">
      <formula>$H$85*(-1)</formula>
    </cfRule>
  </conditionalFormatting>
  <conditionalFormatting sqref="I86">
    <cfRule type="cellIs" priority="153" operator="greaterThan" dxfId="0" stopIfTrue="1">
      <formula>$H$86</formula>
    </cfRule>
    <cfRule type="cellIs" priority="154" operator="lessThan" dxfId="0" stopIfTrue="1">
      <formula>$H$86*(-1)</formula>
    </cfRule>
  </conditionalFormatting>
  <conditionalFormatting sqref="I87">
    <cfRule type="cellIs" priority="155" operator="greaterThan" dxfId="0" stopIfTrue="1">
      <formula>$H$87</formula>
    </cfRule>
    <cfRule type="cellIs" priority="156" operator="lessThan" dxfId="0" stopIfTrue="1">
      <formula>$H$87*(-1)</formula>
    </cfRule>
  </conditionalFormatting>
  <conditionalFormatting sqref="I88">
    <cfRule type="cellIs" priority="157" operator="greaterThan" dxfId="0" stopIfTrue="1">
      <formula>$H$88</formula>
    </cfRule>
    <cfRule type="cellIs" priority="158" operator="lessThan" dxfId="0" stopIfTrue="1">
      <formula>$H$88*(-1)</formula>
    </cfRule>
  </conditionalFormatting>
  <conditionalFormatting sqref="I89">
    <cfRule type="cellIs" priority="159" operator="greaterThan" dxfId="0" stopIfTrue="1">
      <formula>$H$89</formula>
    </cfRule>
    <cfRule type="cellIs" priority="160" operator="lessThan" dxfId="0" stopIfTrue="1">
      <formula>$H$89*(-1)</formula>
    </cfRule>
  </conditionalFormatting>
  <conditionalFormatting sqref="I90">
    <cfRule type="cellIs" priority="161" operator="greaterThan" dxfId="0" stopIfTrue="1">
      <formula>$H$90</formula>
    </cfRule>
    <cfRule type="cellIs" priority="162" operator="lessThan" dxfId="0" stopIfTrue="1">
      <formula>$H$90*(-1)</formula>
    </cfRule>
  </conditionalFormatting>
  <conditionalFormatting sqref="I91">
    <cfRule type="cellIs" priority="163" operator="greaterThan" dxfId="0" stopIfTrue="1">
      <formula>$H$91</formula>
    </cfRule>
    <cfRule type="cellIs" priority="164" operator="lessThan" dxfId="0" stopIfTrue="1">
      <formula>$H$91*(-1)</formula>
    </cfRule>
  </conditionalFormatting>
  <conditionalFormatting sqref="I92">
    <cfRule type="cellIs" priority="165" operator="greaterThan" dxfId="0" stopIfTrue="1">
      <formula>$H$92</formula>
    </cfRule>
    <cfRule type="cellIs" priority="166" operator="lessThan" dxfId="0" stopIfTrue="1">
      <formula>$H$92*(-1)</formula>
    </cfRule>
  </conditionalFormatting>
  <conditionalFormatting sqref="I93">
    <cfRule type="cellIs" priority="167" operator="greaterThan" dxfId="0" stopIfTrue="1">
      <formula>$H$93</formula>
    </cfRule>
    <cfRule type="cellIs" priority="168" operator="lessThan" dxfId="0" stopIfTrue="1">
      <formula>$H$93*(-1)</formula>
    </cfRule>
  </conditionalFormatting>
  <conditionalFormatting sqref="I94">
    <cfRule type="cellIs" priority="169" operator="greaterThan" dxfId="0" stopIfTrue="1">
      <formula>$H$94</formula>
    </cfRule>
    <cfRule type="cellIs" priority="170" operator="lessThan" dxfId="0" stopIfTrue="1">
      <formula>$H$94*(-1)</formula>
    </cfRule>
  </conditionalFormatting>
  <conditionalFormatting sqref="I95">
    <cfRule type="cellIs" priority="171" operator="greaterThan" dxfId="0" stopIfTrue="1">
      <formula>$H$95</formula>
    </cfRule>
    <cfRule type="cellIs" priority="172" operator="lessThan" dxfId="0" stopIfTrue="1">
      <formula>$H$95*(-1)</formula>
    </cfRule>
  </conditionalFormatting>
  <conditionalFormatting sqref="I96">
    <cfRule type="cellIs" priority="173" operator="greaterThan" dxfId="0" stopIfTrue="1">
      <formula>$H$96</formula>
    </cfRule>
    <cfRule type="cellIs" priority="174" operator="lessThan" dxfId="0" stopIfTrue="1">
      <formula>$H$96*(-1)</formula>
    </cfRule>
  </conditionalFormatting>
  <conditionalFormatting sqref="I97">
    <cfRule type="cellIs" priority="175" operator="greaterThan" dxfId="0" stopIfTrue="1">
      <formula>$H$97</formula>
    </cfRule>
    <cfRule type="cellIs" priority="176" operator="lessThan" dxfId="0" stopIfTrue="1">
      <formula>$H$97*(-1)</formula>
    </cfRule>
  </conditionalFormatting>
  <conditionalFormatting sqref="I98">
    <cfRule type="cellIs" priority="177" operator="greaterThan" dxfId="0" stopIfTrue="1">
      <formula>$H$98</formula>
    </cfRule>
    <cfRule type="cellIs" priority="178" operator="lessThan" dxfId="0" stopIfTrue="1">
      <formula>$H$98*(-1)</formula>
    </cfRule>
  </conditionalFormatting>
  <conditionalFormatting sqref="I99">
    <cfRule type="cellIs" priority="179" operator="greaterThan" dxfId="0" stopIfTrue="1">
      <formula>$H$99</formula>
    </cfRule>
    <cfRule type="cellIs" priority="180" operator="lessThan" dxfId="0" stopIfTrue="1">
      <formula>$H$99*(-1)</formula>
    </cfRule>
  </conditionalFormatting>
  <conditionalFormatting sqref="I100">
    <cfRule type="cellIs" priority="181" operator="greaterThan" dxfId="0" stopIfTrue="1">
      <formula>$H$100</formula>
    </cfRule>
    <cfRule type="cellIs" priority="182" operator="lessThan" dxfId="0" stopIfTrue="1">
      <formula>$H$100*(-1)</formula>
    </cfRule>
  </conditionalFormatting>
  <conditionalFormatting sqref="I101">
    <cfRule type="cellIs" priority="183" operator="greaterThan" dxfId="0" stopIfTrue="1">
      <formula>$H$101</formula>
    </cfRule>
    <cfRule type="cellIs" priority="184" operator="lessThan" dxfId="0" stopIfTrue="1">
      <formula>$H$101*(-1)</formula>
    </cfRule>
  </conditionalFormatting>
  <conditionalFormatting sqref="I102">
    <cfRule type="cellIs" priority="185" operator="greaterThan" dxfId="0" stopIfTrue="1">
      <formula>$H$102</formula>
    </cfRule>
    <cfRule type="cellIs" priority="186" operator="lessThan" dxfId="0" stopIfTrue="1">
      <formula>$H$102*(-1)</formula>
    </cfRule>
  </conditionalFormatting>
  <conditionalFormatting sqref="I103">
    <cfRule type="cellIs" priority="187" operator="greaterThan" dxfId="0" stopIfTrue="1">
      <formula>$H$103</formula>
    </cfRule>
    <cfRule type="cellIs" priority="188" operator="lessThan" dxfId="0" stopIfTrue="1">
      <formula>$H$103*(-1)</formula>
    </cfRule>
  </conditionalFormatting>
  <conditionalFormatting sqref="I104">
    <cfRule type="cellIs" priority="189" operator="greaterThan" dxfId="0" stopIfTrue="1">
      <formula>$H$104</formula>
    </cfRule>
    <cfRule type="cellIs" priority="190" operator="lessThan" dxfId="0" stopIfTrue="1">
      <formula>$H$104*(-1)</formula>
    </cfRule>
  </conditionalFormatting>
  <conditionalFormatting sqref="I105">
    <cfRule type="cellIs" priority="191" operator="greaterThan" dxfId="0" stopIfTrue="1">
      <formula>$H$105</formula>
    </cfRule>
    <cfRule type="cellIs" priority="192" operator="lessThan" dxfId="0" stopIfTrue="1">
      <formula>$H$105*(-1)</formula>
    </cfRule>
  </conditionalFormatting>
  <conditionalFormatting sqref="I106">
    <cfRule type="cellIs" priority="193" operator="greaterThan" dxfId="0" stopIfTrue="1">
      <formula>$H$106</formula>
    </cfRule>
    <cfRule type="cellIs" priority="194" operator="lessThan" dxfId="0" stopIfTrue="1">
      <formula>$H$106*(-1)</formula>
    </cfRule>
  </conditionalFormatting>
  <conditionalFormatting sqref="I107">
    <cfRule type="cellIs" priority="195" operator="greaterThan" dxfId="0" stopIfTrue="1">
      <formula>$H$107</formula>
    </cfRule>
    <cfRule type="cellIs" priority="196" operator="lessThan" dxfId="0" stopIfTrue="1">
      <formula>$H$107*(-1)</formula>
    </cfRule>
  </conditionalFormatting>
  <conditionalFormatting sqref="I108">
    <cfRule type="cellIs" priority="197" operator="greaterThan" dxfId="0" stopIfTrue="1">
      <formula>$H$108</formula>
    </cfRule>
    <cfRule type="cellIs" priority="198" operator="lessThan" dxfId="0" stopIfTrue="1">
      <formula>$H$108*(-1)</formula>
    </cfRule>
  </conditionalFormatting>
  <conditionalFormatting sqref="I109">
    <cfRule type="cellIs" priority="199" operator="greaterThan" dxfId="0" stopIfTrue="1">
      <formula>$H$109</formula>
    </cfRule>
    <cfRule type="cellIs" priority="200" operator="lessThan" dxfId="0" stopIfTrue="1">
      <formula>$H$109*(-1)</formula>
    </cfRule>
  </conditionalFormatting>
  <conditionalFormatting sqref="I110">
    <cfRule type="cellIs" priority="201" operator="greaterThan" dxfId="0" stopIfTrue="1">
      <formula>$H$110</formula>
    </cfRule>
    <cfRule type="cellIs" priority="202" operator="lessThan" dxfId="0" stopIfTrue="1">
      <formula>$H$110*(-1)</formula>
    </cfRule>
  </conditionalFormatting>
  <conditionalFormatting sqref="I111">
    <cfRule type="cellIs" priority="203" operator="greaterThan" dxfId="0" stopIfTrue="1">
      <formula>$H$111</formula>
    </cfRule>
    <cfRule type="cellIs" priority="204" operator="lessThan" dxfId="0" stopIfTrue="1">
      <formula>$H$111*(-1)</formula>
    </cfRule>
  </conditionalFormatting>
  <conditionalFormatting sqref="I112">
    <cfRule type="cellIs" priority="205" operator="greaterThan" dxfId="0" stopIfTrue="1">
      <formula>$H$112</formula>
    </cfRule>
    <cfRule type="cellIs" priority="206" operator="lessThan" dxfId="0" stopIfTrue="1">
      <formula>$H$112*(-1)</formula>
    </cfRule>
  </conditionalFormatting>
  <conditionalFormatting sqref="I113">
    <cfRule type="cellIs" priority="207" operator="greaterThan" dxfId="0" stopIfTrue="1">
      <formula>$H$113</formula>
    </cfRule>
    <cfRule type="cellIs" priority="208" operator="lessThan" dxfId="0" stopIfTrue="1">
      <formula>$H$113*(-1)</formula>
    </cfRule>
  </conditionalFormatting>
  <conditionalFormatting sqref="I114">
    <cfRule type="cellIs" priority="209" operator="greaterThan" dxfId="0" stopIfTrue="1">
      <formula>$H$114</formula>
    </cfRule>
    <cfRule type="cellIs" priority="210" operator="lessThan" dxfId="0" stopIfTrue="1">
      <formula>$H$114*(-1)</formula>
    </cfRule>
  </conditionalFormatting>
  <conditionalFormatting sqref="I115">
    <cfRule type="cellIs" priority="211" operator="greaterThan" dxfId="0" stopIfTrue="1">
      <formula>$H$115</formula>
    </cfRule>
    <cfRule type="cellIs" priority="212" operator="lessThan" dxfId="0" stopIfTrue="1">
      <formula>$H$115*(-1)</formula>
    </cfRule>
  </conditionalFormatting>
  <conditionalFormatting sqref="I116">
    <cfRule type="cellIs" priority="213" operator="greaterThan" dxfId="0" stopIfTrue="1">
      <formula>$H$116</formula>
    </cfRule>
    <cfRule type="cellIs" priority="214" operator="lessThan" dxfId="0" stopIfTrue="1">
      <formula>$H$116*(-1)</formula>
    </cfRule>
  </conditionalFormatting>
  <conditionalFormatting sqref="I117">
    <cfRule type="cellIs" priority="215" operator="greaterThan" dxfId="0" stopIfTrue="1">
      <formula>$H$117</formula>
    </cfRule>
    <cfRule type="cellIs" priority="216" operator="lessThan" dxfId="0" stopIfTrue="1">
      <formula>$H$117*(-1)</formula>
    </cfRule>
  </conditionalFormatting>
  <conditionalFormatting sqref="I118">
    <cfRule type="cellIs" priority="217" operator="greaterThan" dxfId="0" stopIfTrue="1">
      <formula>$H$118</formula>
    </cfRule>
    <cfRule type="cellIs" priority="218" operator="lessThan" dxfId="0" stopIfTrue="1">
      <formula>$H$118*(-1)</formula>
    </cfRule>
  </conditionalFormatting>
  <conditionalFormatting sqref="I119">
    <cfRule type="cellIs" priority="219" operator="greaterThan" dxfId="0" stopIfTrue="1">
      <formula>$H$119</formula>
    </cfRule>
    <cfRule type="cellIs" priority="220" operator="lessThan" dxfId="0" stopIfTrue="1">
      <formula>$H$119*(-1)</formula>
    </cfRule>
  </conditionalFormatting>
  <conditionalFormatting sqref="I120">
    <cfRule type="cellIs" priority="221" operator="greaterThan" dxfId="0" stopIfTrue="1">
      <formula>$H$120</formula>
    </cfRule>
    <cfRule type="cellIs" priority="222" operator="lessThan" dxfId="0" stopIfTrue="1">
      <formula>$H$120*(-1)</formula>
    </cfRule>
  </conditionalFormatting>
  <conditionalFormatting sqref="I121">
    <cfRule type="cellIs" priority="223" operator="greaterThan" dxfId="0" stopIfTrue="1">
      <formula>$H$121</formula>
    </cfRule>
    <cfRule type="cellIs" priority="224" operator="lessThan" dxfId="0" stopIfTrue="1">
      <formula>$H$121*(-1)</formula>
    </cfRule>
  </conditionalFormatting>
  <conditionalFormatting sqref="I122">
    <cfRule type="cellIs" priority="225" operator="greaterThan" dxfId="0" stopIfTrue="1">
      <formula>$H$122</formula>
    </cfRule>
    <cfRule type="cellIs" priority="226" operator="lessThan" dxfId="0" stopIfTrue="1">
      <formula>$H$122*(-1)</formula>
    </cfRule>
  </conditionalFormatting>
  <conditionalFormatting sqref="I123">
    <cfRule type="cellIs" priority="227" operator="greaterThan" dxfId="0" stopIfTrue="1">
      <formula>$H$123</formula>
    </cfRule>
    <cfRule type="cellIs" priority="228" operator="lessThan" dxfId="0" stopIfTrue="1">
      <formula>$H$123*(-1)</formula>
    </cfRule>
  </conditionalFormatting>
  <conditionalFormatting sqref="I124">
    <cfRule type="cellIs" priority="229" operator="greaterThan" dxfId="0" stopIfTrue="1">
      <formula>$H$124</formula>
    </cfRule>
    <cfRule type="cellIs" priority="230" operator="lessThan" dxfId="0" stopIfTrue="1">
      <formula>$H$124*(-1)</formula>
    </cfRule>
  </conditionalFormatting>
  <conditionalFormatting sqref="I125">
    <cfRule type="cellIs" priority="231" operator="greaterThan" dxfId="0" stopIfTrue="1">
      <formula>$H$125</formula>
    </cfRule>
    <cfRule type="cellIs" priority="232" operator="lessThan" dxfId="0" stopIfTrue="1">
      <formula>$H$125*(-1)</formula>
    </cfRule>
  </conditionalFormatting>
  <conditionalFormatting sqref="I126">
    <cfRule type="cellIs" priority="233" operator="greaterThan" dxfId="0" stopIfTrue="1">
      <formula>$H$126</formula>
    </cfRule>
    <cfRule type="cellIs" priority="234" operator="lessThan" dxfId="0" stopIfTrue="1">
      <formula>$H$126*(-1)</formula>
    </cfRule>
  </conditionalFormatting>
  <conditionalFormatting sqref="I127">
    <cfRule type="cellIs" priority="235" operator="greaterThan" dxfId="0" stopIfTrue="1">
      <formula>$H$127</formula>
    </cfRule>
    <cfRule type="cellIs" priority="236" operator="lessThan" dxfId="0" stopIfTrue="1">
      <formula>$H$127*(-1)</formula>
    </cfRule>
  </conditionalFormatting>
  <conditionalFormatting sqref="I128">
    <cfRule type="cellIs" priority="237" operator="greaterThan" dxfId="0" stopIfTrue="1">
      <formula>$H$128</formula>
    </cfRule>
    <cfRule type="cellIs" priority="238" operator="lessThan" dxfId="0" stopIfTrue="1">
      <formula>$H$128*(-1)</formula>
    </cfRule>
  </conditionalFormatting>
  <conditionalFormatting sqref="I129">
    <cfRule type="cellIs" priority="239" operator="greaterThan" dxfId="0" stopIfTrue="1">
      <formula>$H$129</formula>
    </cfRule>
    <cfRule type="cellIs" priority="240" operator="lessThan" dxfId="0" stopIfTrue="1">
      <formula>$H$129*(-1)</formula>
    </cfRule>
  </conditionalFormatting>
  <conditionalFormatting sqref="I130">
    <cfRule type="cellIs" priority="241" operator="greaterThan" dxfId="0" stopIfTrue="1">
      <formula>$H$130</formula>
    </cfRule>
    <cfRule type="cellIs" priority="242" operator="lessThan" dxfId="0" stopIfTrue="1">
      <formula>$H$130*(-1)</formula>
    </cfRule>
  </conditionalFormatting>
  <conditionalFormatting sqref="I131">
    <cfRule type="cellIs" priority="243" operator="greaterThan" dxfId="0" stopIfTrue="1">
      <formula>$H$131</formula>
    </cfRule>
    <cfRule type="cellIs" priority="244" operator="lessThan" dxfId="0" stopIfTrue="1">
      <formula>$H$131*(-1)</formula>
    </cfRule>
  </conditionalFormatting>
  <conditionalFormatting sqref="I132">
    <cfRule type="cellIs" priority="245" operator="greaterThan" dxfId="0" stopIfTrue="1">
      <formula>$H$132</formula>
    </cfRule>
    <cfRule type="cellIs" priority="246" operator="lessThan" dxfId="0" stopIfTrue="1">
      <formula>$H$132*(-1)</formula>
    </cfRule>
  </conditionalFormatting>
  <conditionalFormatting sqref="I133">
    <cfRule type="cellIs" priority="247" operator="greaterThan" dxfId="0" stopIfTrue="1">
      <formula>$H$133</formula>
    </cfRule>
    <cfRule type="cellIs" priority="248" operator="lessThan" dxfId="0" stopIfTrue="1">
      <formula>$H$133*(-1)</formula>
    </cfRule>
  </conditionalFormatting>
  <conditionalFormatting sqref="I134">
    <cfRule type="cellIs" priority="249" operator="greaterThan" dxfId="0" stopIfTrue="1">
      <formula>$H$134</formula>
    </cfRule>
    <cfRule type="cellIs" priority="250" operator="lessThan" dxfId="0" stopIfTrue="1">
      <formula>$H$134*(-1)</formula>
    </cfRule>
  </conditionalFormatting>
  <conditionalFormatting sqref="I135">
    <cfRule type="cellIs" priority="251" operator="greaterThan" dxfId="0" stopIfTrue="1">
      <formula>$H$135</formula>
    </cfRule>
    <cfRule type="cellIs" priority="252" operator="lessThan" dxfId="0" stopIfTrue="1">
      <formula>$H$135*(-1)</formula>
    </cfRule>
  </conditionalFormatting>
  <conditionalFormatting sqref="I136">
    <cfRule type="cellIs" priority="253" operator="greaterThan" dxfId="0" stopIfTrue="1">
      <formula>$H$136</formula>
    </cfRule>
    <cfRule type="cellIs" priority="254" operator="lessThan" dxfId="0" stopIfTrue="1">
      <formula>$H$136*(-1)</formula>
    </cfRule>
  </conditionalFormatting>
  <conditionalFormatting sqref="I137">
    <cfRule type="cellIs" priority="255" operator="greaterThan" dxfId="0" stopIfTrue="1">
      <formula>$H$137</formula>
    </cfRule>
    <cfRule type="cellIs" priority="256" operator="lessThan" dxfId="0" stopIfTrue="1">
      <formula>$H$137*(-1)</formula>
    </cfRule>
  </conditionalFormatting>
  <conditionalFormatting sqref="I138">
    <cfRule type="cellIs" priority="257" operator="greaterThan" dxfId="0" stopIfTrue="1">
      <formula>$H$138</formula>
    </cfRule>
    <cfRule type="cellIs" priority="258" operator="lessThan" dxfId="0" stopIfTrue="1">
      <formula>$H$138*(-1)</formula>
    </cfRule>
  </conditionalFormatting>
  <conditionalFormatting sqref="I139">
    <cfRule type="cellIs" priority="259" operator="greaterThan" dxfId="0" stopIfTrue="1">
      <formula>$H$139</formula>
    </cfRule>
    <cfRule type="cellIs" priority="260" operator="lessThan" dxfId="0" stopIfTrue="1">
      <formula>$H$139*(-1)</formula>
    </cfRule>
  </conditionalFormatting>
  <conditionalFormatting sqref="I140">
    <cfRule type="cellIs" priority="261" operator="greaterThan" dxfId="0" stopIfTrue="1">
      <formula>$H$140</formula>
    </cfRule>
    <cfRule type="cellIs" priority="262" operator="lessThan" dxfId="0" stopIfTrue="1">
      <formula>$H$140*(-1)</formula>
    </cfRule>
  </conditionalFormatting>
  <conditionalFormatting sqref="I141">
    <cfRule type="cellIs" priority="263" operator="greaterThan" dxfId="0" stopIfTrue="1">
      <formula>$H$141</formula>
    </cfRule>
    <cfRule type="cellIs" priority="264" operator="lessThan" dxfId="0" stopIfTrue="1">
      <formula>$H$141*(-1)</formula>
    </cfRule>
  </conditionalFormatting>
  <conditionalFormatting sqref="I142">
    <cfRule type="cellIs" priority="265" operator="greaterThan" dxfId="0" stopIfTrue="1">
      <formula>$H$142</formula>
    </cfRule>
    <cfRule type="cellIs" priority="266" operator="lessThan" dxfId="0" stopIfTrue="1">
      <formula>$H$142*(-1)</formula>
    </cfRule>
  </conditionalFormatting>
  <conditionalFormatting sqref="I143">
    <cfRule type="cellIs" priority="267" operator="greaterThan" dxfId="0" stopIfTrue="1">
      <formula>$H$143</formula>
    </cfRule>
    <cfRule type="cellIs" priority="268" operator="lessThan" dxfId="0" stopIfTrue="1">
      <formula>$H$143*(-1)</formula>
    </cfRule>
  </conditionalFormatting>
  <conditionalFormatting sqref="I144">
    <cfRule type="cellIs" priority="269" operator="greaterThan" dxfId="0" stopIfTrue="1">
      <formula>$H$144</formula>
    </cfRule>
    <cfRule type="cellIs" priority="270" operator="lessThan" dxfId="0" stopIfTrue="1">
      <formula>$H$144*(-1)</formula>
    </cfRule>
  </conditionalFormatting>
  <conditionalFormatting sqref="I145">
    <cfRule type="cellIs" priority="271" operator="greaterThan" dxfId="0" stopIfTrue="1">
      <formula>$H$145</formula>
    </cfRule>
    <cfRule type="cellIs" priority="272" operator="lessThan" dxfId="0" stopIfTrue="1">
      <formula>$H$145*(-1)</formula>
    </cfRule>
  </conditionalFormatting>
  <conditionalFormatting sqref="I146">
    <cfRule type="cellIs" priority="273" operator="greaterThan" dxfId="0" stopIfTrue="1">
      <formula>$H$146</formula>
    </cfRule>
    <cfRule type="cellIs" priority="274" operator="lessThan" dxfId="0" stopIfTrue="1">
      <formula>$H$146*(-1)</formula>
    </cfRule>
  </conditionalFormatting>
  <conditionalFormatting sqref="I147">
    <cfRule type="cellIs" priority="275" operator="greaterThan" dxfId="0" stopIfTrue="1">
      <formula>$H$147</formula>
    </cfRule>
    <cfRule type="cellIs" priority="276" operator="lessThan" dxfId="0" stopIfTrue="1">
      <formula>$H$147*(-1)</formula>
    </cfRule>
  </conditionalFormatting>
  <conditionalFormatting sqref="I148">
    <cfRule type="cellIs" priority="277" operator="greaterThan" dxfId="0" stopIfTrue="1">
      <formula>$H$148</formula>
    </cfRule>
    <cfRule type="cellIs" priority="278" operator="lessThan" dxfId="0" stopIfTrue="1">
      <formula>$H$148*(-1)</formula>
    </cfRule>
  </conditionalFormatting>
  <conditionalFormatting sqref="I149">
    <cfRule type="cellIs" priority="279" operator="greaterThan" dxfId="0" stopIfTrue="1">
      <formula>$H$149</formula>
    </cfRule>
    <cfRule type="cellIs" priority="280" operator="lessThan" dxfId="0" stopIfTrue="1">
      <formula>$H$149*(-1)</formula>
    </cfRule>
  </conditionalFormatting>
  <conditionalFormatting sqref="I150">
    <cfRule type="cellIs" priority="281" operator="greaterThan" dxfId="0" stopIfTrue="1">
      <formula>$H$150</formula>
    </cfRule>
    <cfRule type="cellIs" priority="282" operator="lessThan" dxfId="0" stopIfTrue="1">
      <formula>$H$150*(-1)</formula>
    </cfRule>
  </conditionalFormatting>
  <conditionalFormatting sqref="I151">
    <cfRule type="cellIs" priority="283" operator="greaterThan" dxfId="0" stopIfTrue="1">
      <formula>$H$151</formula>
    </cfRule>
    <cfRule type="cellIs" priority="284" operator="lessThan" dxfId="0" stopIfTrue="1">
      <formula>$H$151*(-1)</formula>
    </cfRule>
  </conditionalFormatting>
  <conditionalFormatting sqref="I152">
    <cfRule type="cellIs" priority="285" operator="greaterThan" dxfId="0" stopIfTrue="1">
      <formula>$H$152</formula>
    </cfRule>
    <cfRule type="cellIs" priority="286" operator="lessThan" dxfId="0" stopIfTrue="1">
      <formula>$H$152*(-1)</formula>
    </cfRule>
  </conditionalFormatting>
  <conditionalFormatting sqref="I153">
    <cfRule type="cellIs" priority="287" operator="greaterThan" dxfId="0" stopIfTrue="1">
      <formula>$H$153</formula>
    </cfRule>
    <cfRule type="cellIs" priority="288" operator="lessThan" dxfId="0" stopIfTrue="1">
      <formula>$H$153*(-1)</formula>
    </cfRule>
  </conditionalFormatting>
  <conditionalFormatting sqref="I154">
    <cfRule type="cellIs" priority="289" operator="greaterThan" dxfId="0" stopIfTrue="1">
      <formula>$H$154</formula>
    </cfRule>
    <cfRule type="cellIs" priority="290" operator="lessThan" dxfId="0" stopIfTrue="1">
      <formula>$H$154*(-1)</formula>
    </cfRule>
  </conditionalFormatting>
  <conditionalFormatting sqref="I155">
    <cfRule type="cellIs" priority="291" operator="greaterThan" dxfId="0" stopIfTrue="1">
      <formula>$H$155</formula>
    </cfRule>
    <cfRule type="cellIs" priority="292" operator="lessThan" dxfId="0" stopIfTrue="1">
      <formula>$H$155*(-1)</formula>
    </cfRule>
  </conditionalFormatting>
  <conditionalFormatting sqref="I156">
    <cfRule type="cellIs" priority="293" operator="greaterThan" dxfId="0" stopIfTrue="1">
      <formula>$H$156</formula>
    </cfRule>
    <cfRule type="cellIs" priority="294" operator="lessThan" dxfId="0" stopIfTrue="1">
      <formula>$H$156*(-1)</formula>
    </cfRule>
  </conditionalFormatting>
  <conditionalFormatting sqref="I157">
    <cfRule type="cellIs" priority="295" operator="greaterThan" dxfId="0" stopIfTrue="1">
      <formula>$H$157</formula>
    </cfRule>
    <cfRule type="cellIs" priority="296" operator="lessThan" dxfId="0" stopIfTrue="1">
      <formula>$H$157*(-1)</formula>
    </cfRule>
  </conditionalFormatting>
  <conditionalFormatting sqref="I158">
    <cfRule type="cellIs" priority="297" operator="greaterThan" dxfId="0" stopIfTrue="1">
      <formula>$H$158</formula>
    </cfRule>
    <cfRule type="cellIs" priority="298" operator="lessThan" dxfId="0" stopIfTrue="1">
      <formula>$H$158*(-1)</formula>
    </cfRule>
  </conditionalFormatting>
  <conditionalFormatting sqref="I159">
    <cfRule type="cellIs" priority="299" operator="greaterThan" dxfId="0" stopIfTrue="1">
      <formula>$H$159</formula>
    </cfRule>
    <cfRule type="cellIs" priority="300" operator="lessThan" dxfId="0" stopIfTrue="1">
      <formula>$H$159*(-1)</formula>
    </cfRule>
  </conditionalFormatting>
  <conditionalFormatting sqref="I160">
    <cfRule type="cellIs" priority="301" operator="greaterThan" dxfId="0" stopIfTrue="1">
      <formula>$H$160</formula>
    </cfRule>
    <cfRule type="cellIs" priority="302" operator="lessThan" dxfId="0" stopIfTrue="1">
      <formula>$H$160*(-1)</formula>
    </cfRule>
  </conditionalFormatting>
  <conditionalFormatting sqref="I161">
    <cfRule type="cellIs" priority="303" operator="greaterThan" dxfId="0" stopIfTrue="1">
      <formula>$H$161</formula>
    </cfRule>
    <cfRule type="cellIs" priority="304" operator="lessThan" dxfId="0" stopIfTrue="1">
      <formula>$H$161*(-1)</formula>
    </cfRule>
  </conditionalFormatting>
  <conditionalFormatting sqref="I162">
    <cfRule type="cellIs" priority="305" operator="greaterThan" dxfId="0" stopIfTrue="1">
      <formula>$H$162</formula>
    </cfRule>
    <cfRule type="cellIs" priority="306" operator="lessThan" dxfId="0" stopIfTrue="1">
      <formula>$H$162*(-1)</formula>
    </cfRule>
  </conditionalFormatting>
  <conditionalFormatting sqref="I163">
    <cfRule type="cellIs" priority="307" operator="greaterThan" dxfId="0" stopIfTrue="1">
      <formula>$H$163</formula>
    </cfRule>
    <cfRule type="cellIs" priority="308" operator="lessThan" dxfId="0" stopIfTrue="1">
      <formula>$H$163*(-1)</formula>
    </cfRule>
  </conditionalFormatting>
  <conditionalFormatting sqref="I164">
    <cfRule type="cellIs" priority="309" operator="greaterThan" dxfId="0" stopIfTrue="1">
      <formula>$H$164</formula>
    </cfRule>
    <cfRule type="cellIs" priority="310" operator="lessThan" dxfId="0" stopIfTrue="1">
      <formula>$H$164*(-1)</formula>
    </cfRule>
  </conditionalFormatting>
  <conditionalFormatting sqref="I165">
    <cfRule type="cellIs" priority="311" operator="greaterThan" dxfId="0" stopIfTrue="1">
      <formula>$H$165</formula>
    </cfRule>
    <cfRule type="cellIs" priority="312" operator="lessThan" dxfId="0" stopIfTrue="1">
      <formula>$H$165*(-1)</formula>
    </cfRule>
  </conditionalFormatting>
  <conditionalFormatting sqref="I166">
    <cfRule type="cellIs" priority="313" operator="greaterThan" dxfId="0" stopIfTrue="1">
      <formula>$H$166</formula>
    </cfRule>
    <cfRule type="cellIs" priority="314" operator="lessThan" dxfId="0" stopIfTrue="1">
      <formula>$H$166*(-1)</formula>
    </cfRule>
  </conditionalFormatting>
  <conditionalFormatting sqref="I167">
    <cfRule type="cellIs" priority="315" operator="greaterThan" dxfId="0" stopIfTrue="1">
      <formula>$H$167</formula>
    </cfRule>
    <cfRule type="cellIs" priority="316" operator="lessThan" dxfId="0" stopIfTrue="1">
      <formula>$H$167*(-1)</formula>
    </cfRule>
  </conditionalFormatting>
  <conditionalFormatting sqref="I168">
    <cfRule type="cellIs" priority="317" operator="greaterThan" dxfId="0" stopIfTrue="1">
      <formula>$H$168</formula>
    </cfRule>
    <cfRule type="cellIs" priority="318" operator="lessThan" dxfId="0" stopIfTrue="1">
      <formula>$H$168*(-1)</formula>
    </cfRule>
  </conditionalFormatting>
  <conditionalFormatting sqref="I169">
    <cfRule type="cellIs" priority="319" operator="greaterThan" dxfId="0" stopIfTrue="1">
      <formula>$H$169</formula>
    </cfRule>
    <cfRule type="cellIs" priority="320" operator="lessThan" dxfId="0" stopIfTrue="1">
      <formula>$H$169*(-1)</formula>
    </cfRule>
  </conditionalFormatting>
  <conditionalFormatting sqref="I170">
    <cfRule type="cellIs" priority="321" operator="greaterThan" dxfId="0" stopIfTrue="1">
      <formula>$H$170</formula>
    </cfRule>
    <cfRule type="cellIs" priority="322" operator="lessThan" dxfId="0" stopIfTrue="1">
      <formula>$H$170*(-1)</formula>
    </cfRule>
  </conditionalFormatting>
  <conditionalFormatting sqref="I171">
    <cfRule type="cellIs" priority="323" operator="greaterThan" dxfId="0" stopIfTrue="1">
      <formula>$H$171</formula>
    </cfRule>
    <cfRule type="cellIs" priority="324" operator="lessThan" dxfId="0" stopIfTrue="1">
      <formula>$H$171*(-1)</formula>
    </cfRule>
  </conditionalFormatting>
  <conditionalFormatting sqref="I172">
    <cfRule type="cellIs" priority="325" operator="greaterThan" dxfId="0" stopIfTrue="1">
      <formula>$H$172</formula>
    </cfRule>
    <cfRule type="cellIs" priority="326" operator="lessThan" dxfId="0" stopIfTrue="1">
      <formula>$H$172*(-1)</formula>
    </cfRule>
  </conditionalFormatting>
  <conditionalFormatting sqref="I173">
    <cfRule type="cellIs" priority="327" operator="greaterThan" dxfId="0" stopIfTrue="1">
      <formula>$H$173</formula>
    </cfRule>
    <cfRule type="cellIs" priority="328" operator="lessThan" dxfId="0" stopIfTrue="1">
      <formula>$H$173*(-1)</formula>
    </cfRule>
  </conditionalFormatting>
  <conditionalFormatting sqref="I174">
    <cfRule type="cellIs" priority="329" operator="greaterThan" dxfId="0" stopIfTrue="1">
      <formula>$H$174</formula>
    </cfRule>
    <cfRule type="cellIs" priority="330" operator="lessThan" dxfId="0" stopIfTrue="1">
      <formula>$H$174*(-1)</formula>
    </cfRule>
  </conditionalFormatting>
  <conditionalFormatting sqref="I175">
    <cfRule type="cellIs" priority="331" operator="greaterThan" dxfId="0" stopIfTrue="1">
      <formula>$H$175</formula>
    </cfRule>
    <cfRule type="cellIs" priority="332" operator="lessThan" dxfId="0" stopIfTrue="1">
      <formula>$H$175*(-1)</formula>
    </cfRule>
  </conditionalFormatting>
  <conditionalFormatting sqref="I176">
    <cfRule type="cellIs" priority="333" operator="greaterThan" dxfId="0" stopIfTrue="1">
      <formula>$H$176</formula>
    </cfRule>
    <cfRule type="cellIs" priority="334" operator="lessThan" dxfId="0" stopIfTrue="1">
      <formula>$H$176*(-1)</formula>
    </cfRule>
  </conditionalFormatting>
  <conditionalFormatting sqref="I177">
    <cfRule type="cellIs" priority="335" operator="greaterThan" dxfId="0" stopIfTrue="1">
      <formula>$H$177</formula>
    </cfRule>
    <cfRule type="cellIs" priority="336" operator="lessThan" dxfId="0" stopIfTrue="1">
      <formula>$H$177*(-1)</formula>
    </cfRule>
  </conditionalFormatting>
  <conditionalFormatting sqref="I178">
    <cfRule type="cellIs" priority="337" operator="greaterThan" dxfId="0" stopIfTrue="1">
      <formula>$H$178</formula>
    </cfRule>
    <cfRule type="cellIs" priority="338" operator="lessThan" dxfId="0" stopIfTrue="1">
      <formula>$H$178*(-1)</formula>
    </cfRule>
  </conditionalFormatting>
  <conditionalFormatting sqref="I179">
    <cfRule type="cellIs" priority="339" operator="greaterThan" dxfId="0" stopIfTrue="1">
      <formula>$H$179</formula>
    </cfRule>
    <cfRule type="cellIs" priority="340" operator="lessThan" dxfId="0" stopIfTrue="1">
      <formula>$H$179*(-1)</formula>
    </cfRule>
  </conditionalFormatting>
  <conditionalFormatting sqref="I180">
    <cfRule type="cellIs" priority="341" operator="greaterThan" dxfId="0" stopIfTrue="1">
      <formula>$H$180</formula>
    </cfRule>
    <cfRule type="cellIs" priority="342" operator="lessThan" dxfId="0" stopIfTrue="1">
      <formula>$H$180*(-1)</formula>
    </cfRule>
  </conditionalFormatting>
  <conditionalFormatting sqref="I181">
    <cfRule type="cellIs" priority="343" operator="greaterThan" dxfId="0" stopIfTrue="1">
      <formula>$H$181</formula>
    </cfRule>
    <cfRule type="cellIs" priority="344" operator="lessThan" dxfId="0" stopIfTrue="1">
      <formula>$H$181*(-1)</formula>
    </cfRule>
  </conditionalFormatting>
  <conditionalFormatting sqref="I182">
    <cfRule type="cellIs" priority="345" operator="greaterThan" dxfId="0" stopIfTrue="1">
      <formula>$H$182</formula>
    </cfRule>
    <cfRule type="cellIs" priority="346" operator="lessThan" dxfId="0" stopIfTrue="1">
      <formula>$H$182*(-1)</formula>
    </cfRule>
  </conditionalFormatting>
  <conditionalFormatting sqref="I183">
    <cfRule type="cellIs" priority="347" operator="greaterThan" dxfId="0" stopIfTrue="1">
      <formula>$H$183</formula>
    </cfRule>
    <cfRule type="cellIs" priority="348" operator="lessThan" dxfId="0" stopIfTrue="1">
      <formula>$H$183*(-1)</formula>
    </cfRule>
  </conditionalFormatting>
  <conditionalFormatting sqref="I184">
    <cfRule type="cellIs" priority="349" operator="greaterThan" dxfId="0" stopIfTrue="1">
      <formula>$H$184</formula>
    </cfRule>
    <cfRule type="cellIs" priority="350" operator="lessThan" dxfId="0" stopIfTrue="1">
      <formula>$H$184*(-1)</formula>
    </cfRule>
  </conditionalFormatting>
  <conditionalFormatting sqref="I185">
    <cfRule type="cellIs" priority="351" operator="greaterThan" dxfId="0" stopIfTrue="1">
      <formula>$H$185</formula>
    </cfRule>
    <cfRule type="cellIs" priority="352" operator="lessThan" dxfId="0" stopIfTrue="1">
      <formula>$H$185*(-1)</formula>
    </cfRule>
  </conditionalFormatting>
  <conditionalFormatting sqref="I186">
    <cfRule type="cellIs" priority="353" operator="greaterThan" dxfId="0" stopIfTrue="1">
      <formula>$H$186</formula>
    </cfRule>
    <cfRule type="cellIs" priority="354" operator="lessThan" dxfId="0" stopIfTrue="1">
      <formula>$H$186*(-1)</formula>
    </cfRule>
  </conditionalFormatting>
  <conditionalFormatting sqref="I187">
    <cfRule type="cellIs" priority="355" operator="greaterThan" dxfId="0" stopIfTrue="1">
      <formula>$H$187</formula>
    </cfRule>
    <cfRule type="cellIs" priority="356" operator="lessThan" dxfId="0" stopIfTrue="1">
      <formula>$H$187*(-1)</formula>
    </cfRule>
  </conditionalFormatting>
  <conditionalFormatting sqref="I188">
    <cfRule type="cellIs" priority="357" operator="greaterThan" dxfId="0" stopIfTrue="1">
      <formula>$H$188</formula>
    </cfRule>
    <cfRule type="cellIs" priority="358" operator="lessThan" dxfId="0" stopIfTrue="1">
      <formula>$H$188*(-1)</formula>
    </cfRule>
  </conditionalFormatting>
  <conditionalFormatting sqref="I189">
    <cfRule type="cellIs" priority="359" operator="greaterThan" dxfId="0" stopIfTrue="1">
      <formula>$H$189</formula>
    </cfRule>
    <cfRule type="cellIs" priority="360" operator="lessThan" dxfId="0" stopIfTrue="1">
      <formula>$H$189*(-1)</formula>
    </cfRule>
  </conditionalFormatting>
  <conditionalFormatting sqref="I190">
    <cfRule type="cellIs" priority="361" operator="greaterThan" dxfId="0" stopIfTrue="1">
      <formula>$H$190</formula>
    </cfRule>
    <cfRule type="cellIs" priority="362" operator="lessThan" dxfId="0" stopIfTrue="1">
      <formula>$H$190*(-1)</formula>
    </cfRule>
  </conditionalFormatting>
  <conditionalFormatting sqref="I191">
    <cfRule type="cellIs" priority="363" operator="greaterThan" dxfId="0" stopIfTrue="1">
      <formula>$H$191</formula>
    </cfRule>
    <cfRule type="cellIs" priority="364" operator="lessThan" dxfId="0" stopIfTrue="1">
      <formula>$H$191*(-1)</formula>
    </cfRule>
  </conditionalFormatting>
  <conditionalFormatting sqref="I192">
    <cfRule type="cellIs" priority="365" operator="greaterThan" dxfId="0" stopIfTrue="1">
      <formula>$H$192</formula>
    </cfRule>
    <cfRule type="cellIs" priority="366" operator="lessThan" dxfId="0" stopIfTrue="1">
      <formula>$H$192*(-1)</formula>
    </cfRule>
  </conditionalFormatting>
  <conditionalFormatting sqref="I193">
    <cfRule type="cellIs" priority="367" operator="greaterThan" dxfId="0" stopIfTrue="1">
      <formula>$H$193</formula>
    </cfRule>
    <cfRule type="cellIs" priority="368" operator="lessThan" dxfId="0" stopIfTrue="1">
      <formula>$H$193*(-1)</formula>
    </cfRule>
  </conditionalFormatting>
  <conditionalFormatting sqref="I194">
    <cfRule type="cellIs" priority="369" operator="greaterThan" dxfId="0" stopIfTrue="1">
      <formula>$H$194</formula>
    </cfRule>
    <cfRule type="cellIs" priority="370" operator="lessThan" dxfId="0" stopIfTrue="1">
      <formula>$H$194*(-1)</formula>
    </cfRule>
  </conditionalFormatting>
  <conditionalFormatting sqref="I195">
    <cfRule type="cellIs" priority="371" operator="greaterThan" dxfId="0" stopIfTrue="1">
      <formula>$H$195</formula>
    </cfRule>
    <cfRule type="cellIs" priority="372" operator="lessThan" dxfId="0" stopIfTrue="1">
      <formula>$H$195*(-1)</formula>
    </cfRule>
  </conditionalFormatting>
  <conditionalFormatting sqref="I196">
    <cfRule type="cellIs" priority="373" operator="greaterThan" dxfId="0" stopIfTrue="1">
      <formula>$H$196</formula>
    </cfRule>
    <cfRule type="cellIs" priority="374" operator="lessThan" dxfId="0" stopIfTrue="1">
      <formula>$H$196*(-1)</formula>
    </cfRule>
  </conditionalFormatting>
  <conditionalFormatting sqref="I197">
    <cfRule type="cellIs" priority="375" operator="greaterThan" dxfId="0" stopIfTrue="1">
      <formula>$H$197</formula>
    </cfRule>
    <cfRule type="cellIs" priority="376" operator="lessThan" dxfId="0" stopIfTrue="1">
      <formula>$H$197*(-1)</formula>
    </cfRule>
  </conditionalFormatting>
  <conditionalFormatting sqref="I198">
    <cfRule type="cellIs" priority="377" operator="greaterThan" dxfId="0" stopIfTrue="1">
      <formula>$H$198</formula>
    </cfRule>
    <cfRule type="cellIs" priority="378" operator="lessThan" dxfId="0" stopIfTrue="1">
      <formula>$H$198*(-1)</formula>
    </cfRule>
  </conditionalFormatting>
  <conditionalFormatting sqref="I199">
    <cfRule type="cellIs" priority="379" operator="greaterThan" dxfId="0" stopIfTrue="1">
      <formula>$H$199</formula>
    </cfRule>
    <cfRule type="cellIs" priority="380" operator="lessThan" dxfId="0" stopIfTrue="1">
      <formula>$H$199*(-1)</formula>
    </cfRule>
  </conditionalFormatting>
  <conditionalFormatting sqref="I200">
    <cfRule type="cellIs" priority="381" operator="greaterThan" dxfId="0" stopIfTrue="1">
      <formula>$H$200</formula>
    </cfRule>
    <cfRule type="cellIs" priority="382" operator="lessThan" dxfId="0" stopIfTrue="1">
      <formula>$H$200*(-1)</formula>
    </cfRule>
  </conditionalFormatting>
  <conditionalFormatting sqref="I201">
    <cfRule type="cellIs" priority="383" operator="greaterThan" dxfId="0" stopIfTrue="1">
      <formula>$H$201</formula>
    </cfRule>
    <cfRule type="cellIs" priority="384" operator="lessThan" dxfId="0" stopIfTrue="1">
      <formula>$H$201*(-1)</formula>
    </cfRule>
  </conditionalFormatting>
  <conditionalFormatting sqref="I202">
    <cfRule type="cellIs" priority="385" operator="greaterThan" dxfId="0" stopIfTrue="1">
      <formula>$H$202</formula>
    </cfRule>
    <cfRule type="cellIs" priority="386" operator="lessThan" dxfId="0" stopIfTrue="1">
      <formula>$H$202*(-1)</formula>
    </cfRule>
  </conditionalFormatting>
  <conditionalFormatting sqref="I203">
    <cfRule type="cellIs" priority="387" operator="greaterThan" dxfId="0" stopIfTrue="1">
      <formula>$H$203</formula>
    </cfRule>
    <cfRule type="cellIs" priority="388" operator="lessThan" dxfId="0" stopIfTrue="1">
      <formula>$H$203*(-1)</formula>
    </cfRule>
  </conditionalFormatting>
  <conditionalFormatting sqref="I204">
    <cfRule type="cellIs" priority="389" operator="greaterThan" dxfId="0" stopIfTrue="1">
      <formula>$H$204</formula>
    </cfRule>
    <cfRule type="cellIs" priority="390" operator="lessThan" dxfId="0" stopIfTrue="1">
      <formula>$H$204*(-1)</formula>
    </cfRule>
  </conditionalFormatting>
  <conditionalFormatting sqref="I205">
    <cfRule type="cellIs" priority="391" operator="greaterThan" dxfId="0" stopIfTrue="1">
      <formula>$H$205</formula>
    </cfRule>
    <cfRule type="cellIs" priority="392" operator="lessThan" dxfId="0" stopIfTrue="1">
      <formula>$H$205*(-1)</formula>
    </cfRule>
  </conditionalFormatting>
  <conditionalFormatting sqref="I206">
    <cfRule type="cellIs" priority="393" operator="greaterThan" dxfId="0" stopIfTrue="1">
      <formula>$H$206</formula>
    </cfRule>
    <cfRule type="cellIs" priority="394" operator="lessThan" dxfId="0" stopIfTrue="1">
      <formula>$H$206*(-1)</formula>
    </cfRule>
  </conditionalFormatting>
  <conditionalFormatting sqref="I207">
    <cfRule type="cellIs" priority="395" operator="greaterThan" dxfId="0" stopIfTrue="1">
      <formula>$H$207</formula>
    </cfRule>
    <cfRule type="cellIs" priority="396" operator="lessThan" dxfId="0" stopIfTrue="1">
      <formula>$H$207*(-1)</formula>
    </cfRule>
  </conditionalFormatting>
  <conditionalFormatting sqref="I208">
    <cfRule type="cellIs" priority="397" operator="greaterThan" dxfId="0" stopIfTrue="1">
      <formula>$H$208</formula>
    </cfRule>
    <cfRule type="cellIs" priority="398" operator="lessThan" dxfId="0" stopIfTrue="1">
      <formula>$H$208*(-1)</formula>
    </cfRule>
  </conditionalFormatting>
  <conditionalFormatting sqref="I209">
    <cfRule type="cellIs" priority="399" operator="greaterThan" dxfId="0" stopIfTrue="1">
      <formula>$H$209</formula>
    </cfRule>
    <cfRule type="cellIs" priority="400" operator="lessThan" dxfId="0" stopIfTrue="1">
      <formula>$H$209*(-1)</formula>
    </cfRule>
  </conditionalFormatting>
  <conditionalFormatting sqref="I210">
    <cfRule type="cellIs" priority="401" operator="greaterThan" dxfId="0" stopIfTrue="1">
      <formula>$H$210</formula>
    </cfRule>
    <cfRule type="cellIs" priority="402" operator="lessThan" dxfId="0" stopIfTrue="1">
      <formula>$H$210*(-1)</formula>
    </cfRule>
  </conditionalFormatting>
  <conditionalFormatting sqref="I211">
    <cfRule type="cellIs" priority="403" operator="greaterThan" dxfId="0" stopIfTrue="1">
      <formula>$H$211</formula>
    </cfRule>
    <cfRule type="cellIs" priority="404" operator="lessThan" dxfId="0" stopIfTrue="1">
      <formula>$H$211*(-1)</formula>
    </cfRule>
  </conditionalFormatting>
  <conditionalFormatting sqref="I212">
    <cfRule type="cellIs" priority="405" operator="greaterThan" dxfId="0" stopIfTrue="1">
      <formula>$H$212</formula>
    </cfRule>
    <cfRule type="cellIs" priority="406" operator="lessThan" dxfId="0" stopIfTrue="1">
      <formula>$H$212*(-1)</formula>
    </cfRule>
  </conditionalFormatting>
  <conditionalFormatting sqref="I213">
    <cfRule type="cellIs" priority="407" operator="greaterThan" dxfId="0" stopIfTrue="1">
      <formula>$H$213</formula>
    </cfRule>
    <cfRule type="cellIs" priority="408" operator="lessThan" dxfId="0" stopIfTrue="1">
      <formula>$H$213*(-1)</formula>
    </cfRule>
  </conditionalFormatting>
  <conditionalFormatting sqref="I214">
    <cfRule type="cellIs" priority="409" operator="greaterThan" dxfId="0" stopIfTrue="1">
      <formula>$H$214</formula>
    </cfRule>
    <cfRule type="cellIs" priority="410" operator="lessThan" dxfId="0" stopIfTrue="1">
      <formula>$H$214*(-1)</formula>
    </cfRule>
  </conditionalFormatting>
  <conditionalFormatting sqref="I215">
    <cfRule type="cellIs" priority="411" operator="greaterThan" dxfId="0" stopIfTrue="1">
      <formula>$H$215</formula>
    </cfRule>
    <cfRule type="cellIs" priority="412" operator="lessThan" dxfId="0" stopIfTrue="1">
      <formula>$H$215*(-1)</formula>
    </cfRule>
  </conditionalFormatting>
  <conditionalFormatting sqref="I216">
    <cfRule type="cellIs" priority="413" operator="greaterThan" dxfId="0" stopIfTrue="1">
      <formula>$H$216</formula>
    </cfRule>
    <cfRule type="cellIs" priority="414" operator="lessThan" dxfId="0" stopIfTrue="1">
      <formula>$H$216*(-1)</formula>
    </cfRule>
  </conditionalFormatting>
  <conditionalFormatting sqref="I217">
    <cfRule type="cellIs" priority="415" operator="greaterThan" dxfId="0" stopIfTrue="1">
      <formula>$H$217</formula>
    </cfRule>
    <cfRule type="cellIs" priority="416" operator="lessThan" dxfId="0" stopIfTrue="1">
      <formula>$H$217*(-1)</formula>
    </cfRule>
  </conditionalFormatting>
  <conditionalFormatting sqref="I218">
    <cfRule type="cellIs" priority="417" operator="greaterThan" dxfId="0" stopIfTrue="1">
      <formula>$H$218</formula>
    </cfRule>
    <cfRule type="cellIs" priority="418" operator="lessThan" dxfId="0" stopIfTrue="1">
      <formula>$H$218*(-1)</formula>
    </cfRule>
  </conditionalFormatting>
  <conditionalFormatting sqref="I219">
    <cfRule type="cellIs" priority="419" operator="greaterThan" dxfId="0" stopIfTrue="1">
      <formula>$H$219</formula>
    </cfRule>
    <cfRule type="cellIs" priority="420" operator="lessThan" dxfId="0" stopIfTrue="1">
      <formula>$H$219*(-1)</formula>
    </cfRule>
  </conditionalFormatting>
  <conditionalFormatting sqref="I220">
    <cfRule type="cellIs" priority="421" operator="greaterThan" dxfId="0" stopIfTrue="1">
      <formula>$H$220</formula>
    </cfRule>
    <cfRule type="cellIs" priority="422" operator="lessThan" dxfId="0" stopIfTrue="1">
      <formula>$H$220*(-1)</formula>
    </cfRule>
  </conditionalFormatting>
  <conditionalFormatting sqref="I221">
    <cfRule type="cellIs" priority="423" operator="greaterThan" dxfId="0" stopIfTrue="1">
      <formula>$H$221</formula>
    </cfRule>
    <cfRule type="cellIs" priority="424" operator="lessThan" dxfId="0" stopIfTrue="1">
      <formula>$H$221*(-1)</formula>
    </cfRule>
  </conditionalFormatting>
  <conditionalFormatting sqref="I222">
    <cfRule type="cellIs" priority="425" operator="greaterThan" dxfId="0" stopIfTrue="1">
      <formula>$H$222</formula>
    </cfRule>
    <cfRule type="cellIs" priority="426" operator="lessThan" dxfId="0" stopIfTrue="1">
      <formula>$H$222*(-1)</formula>
    </cfRule>
  </conditionalFormatting>
  <conditionalFormatting sqref="I223">
    <cfRule type="cellIs" priority="427" operator="greaterThan" dxfId="0" stopIfTrue="1">
      <formula>$H$223</formula>
    </cfRule>
    <cfRule type="cellIs" priority="428" operator="lessThan" dxfId="0" stopIfTrue="1">
      <formula>$H$223*(-1)</formula>
    </cfRule>
  </conditionalFormatting>
  <conditionalFormatting sqref="I224">
    <cfRule type="cellIs" priority="429" operator="greaterThan" dxfId="0" stopIfTrue="1">
      <formula>$H$224</formula>
    </cfRule>
    <cfRule type="cellIs" priority="430" operator="lessThan" dxfId="0" stopIfTrue="1">
      <formula>$H$224*(-1)</formula>
    </cfRule>
  </conditionalFormatting>
  <conditionalFormatting sqref="I225">
    <cfRule type="cellIs" priority="431" operator="greaterThan" dxfId="0" stopIfTrue="1">
      <formula>$H$225</formula>
    </cfRule>
    <cfRule type="cellIs" priority="432" operator="lessThan" dxfId="0" stopIfTrue="1">
      <formula>$H$225*(-1)</formula>
    </cfRule>
  </conditionalFormatting>
  <conditionalFormatting sqref="I226">
    <cfRule type="cellIs" priority="433" operator="greaterThan" dxfId="0" stopIfTrue="1">
      <formula>$H$226</formula>
    </cfRule>
    <cfRule type="cellIs" priority="434" operator="lessThan" dxfId="0" stopIfTrue="1">
      <formula>$H$226*(-1)</formula>
    </cfRule>
  </conditionalFormatting>
  <conditionalFormatting sqref="I227">
    <cfRule type="cellIs" priority="435" operator="greaterThan" dxfId="0" stopIfTrue="1">
      <formula>$H$227</formula>
    </cfRule>
    <cfRule type="cellIs" priority="436" operator="lessThan" dxfId="0" stopIfTrue="1">
      <formula>$H$227*(-1)</formula>
    </cfRule>
  </conditionalFormatting>
  <conditionalFormatting sqref="I228">
    <cfRule type="cellIs" priority="437" operator="greaterThan" dxfId="0" stopIfTrue="1">
      <formula>$H$228</formula>
    </cfRule>
    <cfRule type="cellIs" priority="438" operator="lessThan" dxfId="0" stopIfTrue="1">
      <formula>$H$228*(-1)</formula>
    </cfRule>
  </conditionalFormatting>
  <conditionalFormatting sqref="I229">
    <cfRule type="cellIs" priority="439" operator="greaterThan" dxfId="0" stopIfTrue="1">
      <formula>$H$229</formula>
    </cfRule>
    <cfRule type="cellIs" priority="440" operator="lessThan" dxfId="0" stopIfTrue="1">
      <formula>$H$229*(-1)</formula>
    </cfRule>
  </conditionalFormatting>
  <conditionalFormatting sqref="I230">
    <cfRule type="cellIs" priority="441" operator="greaterThan" dxfId="0" stopIfTrue="1">
      <formula>$H$230</formula>
    </cfRule>
    <cfRule type="cellIs" priority="442" operator="lessThan" dxfId="0" stopIfTrue="1">
      <formula>$H$230*(-1)</formula>
    </cfRule>
  </conditionalFormatting>
  <conditionalFormatting sqref="I231">
    <cfRule type="cellIs" priority="443" operator="greaterThan" dxfId="0" stopIfTrue="1">
      <formula>$H$231</formula>
    </cfRule>
    <cfRule type="cellIs" priority="444" operator="lessThan" dxfId="0" stopIfTrue="1">
      <formula>$H$231*(-1)</formula>
    </cfRule>
  </conditionalFormatting>
  <conditionalFormatting sqref="I232">
    <cfRule type="cellIs" priority="445" operator="greaterThan" dxfId="0" stopIfTrue="1">
      <formula>$H$232</formula>
    </cfRule>
    <cfRule type="cellIs" priority="446" operator="lessThan" dxfId="0" stopIfTrue="1">
      <formula>$H$232*(-1)</formula>
    </cfRule>
  </conditionalFormatting>
  <conditionalFormatting sqref="I233">
    <cfRule type="cellIs" priority="447" operator="greaterThan" dxfId="0" stopIfTrue="1">
      <formula>$H$233</formula>
    </cfRule>
    <cfRule type="cellIs" priority="448" operator="lessThan" dxfId="0" stopIfTrue="1">
      <formula>$H$233*(-1)</formula>
    </cfRule>
  </conditionalFormatting>
  <conditionalFormatting sqref="I234">
    <cfRule type="cellIs" priority="449" operator="greaterThan" dxfId="0" stopIfTrue="1">
      <formula>$H$234</formula>
    </cfRule>
    <cfRule type="cellIs" priority="450" operator="lessThan" dxfId="0" stopIfTrue="1">
      <formula>$H$234*(-1)</formula>
    </cfRule>
  </conditionalFormatting>
  <conditionalFormatting sqref="I235">
    <cfRule type="cellIs" priority="451" operator="greaterThan" dxfId="0" stopIfTrue="1">
      <formula>$H$235</formula>
    </cfRule>
    <cfRule type="cellIs" priority="452" operator="lessThan" dxfId="0" stopIfTrue="1">
      <formula>$H$235*(-1)</formula>
    </cfRule>
  </conditionalFormatting>
  <conditionalFormatting sqref="I236">
    <cfRule type="cellIs" priority="453" operator="greaterThan" dxfId="0" stopIfTrue="1">
      <formula>$H$236</formula>
    </cfRule>
    <cfRule type="cellIs" priority="454" operator="lessThan" dxfId="0" stopIfTrue="1">
      <formula>$H$236*(-1)</formula>
    </cfRule>
  </conditionalFormatting>
  <conditionalFormatting sqref="I237">
    <cfRule type="cellIs" priority="455" operator="greaterThan" dxfId="0" stopIfTrue="1">
      <formula>$H$237</formula>
    </cfRule>
    <cfRule type="cellIs" priority="456" operator="lessThan" dxfId="0" stopIfTrue="1">
      <formula>$H$237*(-1)</formula>
    </cfRule>
  </conditionalFormatting>
  <conditionalFormatting sqref="I238">
    <cfRule type="cellIs" priority="457" operator="greaterThan" dxfId="0" stopIfTrue="1">
      <formula>$H$238</formula>
    </cfRule>
    <cfRule type="cellIs" priority="458" operator="lessThan" dxfId="0" stopIfTrue="1">
      <formula>$H$238*(-1)</formula>
    </cfRule>
  </conditionalFormatting>
  <conditionalFormatting sqref="I239">
    <cfRule type="cellIs" priority="459" operator="greaterThan" dxfId="0" stopIfTrue="1">
      <formula>$H$239</formula>
    </cfRule>
    <cfRule type="cellIs" priority="460" operator="lessThan" dxfId="0" stopIfTrue="1">
      <formula>$H$239*(-1)</formula>
    </cfRule>
  </conditionalFormatting>
  <conditionalFormatting sqref="I240">
    <cfRule type="cellIs" priority="461" operator="greaterThan" dxfId="0" stopIfTrue="1">
      <formula>$H$240</formula>
    </cfRule>
    <cfRule type="cellIs" priority="462" operator="lessThan" dxfId="0" stopIfTrue="1">
      <formula>$H$240*(-1)</formula>
    </cfRule>
  </conditionalFormatting>
  <conditionalFormatting sqref="I241">
    <cfRule type="cellIs" priority="463" operator="greaterThan" dxfId="0" stopIfTrue="1">
      <formula>$H$241</formula>
    </cfRule>
    <cfRule type="cellIs" priority="464" operator="lessThan" dxfId="0" stopIfTrue="1">
      <formula>$H$241*(-1)</formula>
    </cfRule>
  </conditionalFormatting>
  <conditionalFormatting sqref="I242">
    <cfRule type="cellIs" priority="465" operator="greaterThan" dxfId="0" stopIfTrue="1">
      <formula>$H$242</formula>
    </cfRule>
    <cfRule type="cellIs" priority="466" operator="lessThan" dxfId="0" stopIfTrue="1">
      <formula>$H$242*(-1)</formula>
    </cfRule>
  </conditionalFormatting>
  <conditionalFormatting sqref="I243">
    <cfRule type="cellIs" priority="467" operator="greaterThan" dxfId="0" stopIfTrue="1">
      <formula>$H$243</formula>
    </cfRule>
    <cfRule type="cellIs" priority="468" operator="lessThan" dxfId="0" stopIfTrue="1">
      <formula>$H$243*(-1)</formula>
    </cfRule>
  </conditionalFormatting>
  <conditionalFormatting sqref="I244">
    <cfRule type="cellIs" priority="469" operator="greaterThan" dxfId="0" stopIfTrue="1">
      <formula>$H$244</formula>
    </cfRule>
    <cfRule type="cellIs" priority="470" operator="lessThan" dxfId="0" stopIfTrue="1">
      <formula>$H$244*(-1)</formula>
    </cfRule>
  </conditionalFormatting>
  <conditionalFormatting sqref="I245">
    <cfRule type="cellIs" priority="471" operator="greaterThan" dxfId="0" stopIfTrue="1">
      <formula>$H$245</formula>
    </cfRule>
    <cfRule type="cellIs" priority="472" operator="lessThan" dxfId="0" stopIfTrue="1">
      <formula>$H$245*(-1)</formula>
    </cfRule>
  </conditionalFormatting>
  <conditionalFormatting sqref="I246">
    <cfRule type="cellIs" priority="473" operator="greaterThan" dxfId="0" stopIfTrue="1">
      <formula>$H$246</formula>
    </cfRule>
    <cfRule type="cellIs" priority="474" operator="lessThan" dxfId="0" stopIfTrue="1">
      <formula>$H$246*(-1)</formula>
    </cfRule>
  </conditionalFormatting>
  <conditionalFormatting sqref="I247">
    <cfRule type="cellIs" priority="475" operator="greaterThan" dxfId="0" stopIfTrue="1">
      <formula>$H$247</formula>
    </cfRule>
    <cfRule type="cellIs" priority="476" operator="lessThan" dxfId="0" stopIfTrue="1">
      <formula>$H$247*(-1)</formula>
    </cfRule>
  </conditionalFormatting>
  <conditionalFormatting sqref="I248">
    <cfRule type="cellIs" priority="477" operator="greaterThan" dxfId="0" stopIfTrue="1">
      <formula>$H$248</formula>
    </cfRule>
    <cfRule type="cellIs" priority="478" operator="lessThan" dxfId="0" stopIfTrue="1">
      <formula>$H$248*(-1)</formula>
    </cfRule>
  </conditionalFormatting>
  <conditionalFormatting sqref="I249">
    <cfRule type="cellIs" priority="479" operator="greaterThan" dxfId="0" stopIfTrue="1">
      <formula>$H$249</formula>
    </cfRule>
    <cfRule type="cellIs" priority="480" operator="lessThan" dxfId="0" stopIfTrue="1">
      <formula>$H$249*(-1)</formula>
    </cfRule>
  </conditionalFormatting>
  <conditionalFormatting sqref="I250">
    <cfRule type="cellIs" priority="481" operator="greaterThan" dxfId="0" stopIfTrue="1">
      <formula>$H$250</formula>
    </cfRule>
    <cfRule type="cellIs" priority="482" operator="lessThan" dxfId="0" stopIfTrue="1">
      <formula>$H$250*(-1)</formula>
    </cfRule>
  </conditionalFormatting>
  <conditionalFormatting sqref="I251">
    <cfRule type="cellIs" priority="483" operator="greaterThan" dxfId="0" stopIfTrue="1">
      <formula>$H$251</formula>
    </cfRule>
    <cfRule type="cellIs" priority="484" operator="lessThan" dxfId="0" stopIfTrue="1">
      <formula>$H$251*(-1)</formula>
    </cfRule>
  </conditionalFormatting>
  <conditionalFormatting sqref="I252">
    <cfRule type="cellIs" priority="485" operator="greaterThan" dxfId="0" stopIfTrue="1">
      <formula>$H$252</formula>
    </cfRule>
    <cfRule type="cellIs" priority="486" operator="lessThan" dxfId="0" stopIfTrue="1">
      <formula>$H$252*(-1)</formula>
    </cfRule>
  </conditionalFormatting>
  <conditionalFormatting sqref="I253">
    <cfRule type="cellIs" priority="487" operator="greaterThan" dxfId="0" stopIfTrue="1">
      <formula>$H$253</formula>
    </cfRule>
    <cfRule type="cellIs" priority="488" operator="lessThan" dxfId="0" stopIfTrue="1">
      <formula>$H$253*(-1)</formula>
    </cfRule>
  </conditionalFormatting>
  <conditionalFormatting sqref="I254">
    <cfRule type="cellIs" priority="489" operator="greaterThan" dxfId="0" stopIfTrue="1">
      <formula>$H$254</formula>
    </cfRule>
    <cfRule type="cellIs" priority="490" operator="lessThan" dxfId="0" stopIfTrue="1">
      <formula>$H$254*(-1)</formula>
    </cfRule>
  </conditionalFormatting>
  <conditionalFormatting sqref="I255">
    <cfRule type="cellIs" priority="491" operator="greaterThan" dxfId="0" stopIfTrue="1">
      <formula>$H$255</formula>
    </cfRule>
    <cfRule type="cellIs" priority="492" operator="lessThan" dxfId="0" stopIfTrue="1">
      <formula>$H$255*(-1)</formula>
    </cfRule>
  </conditionalFormatting>
  <conditionalFormatting sqref="I256">
    <cfRule type="cellIs" priority="493" operator="greaterThan" dxfId="0" stopIfTrue="1">
      <formula>$H$256</formula>
    </cfRule>
    <cfRule type="cellIs" priority="494" operator="lessThan" dxfId="0" stopIfTrue="1">
      <formula>$H$256*(-1)</formula>
    </cfRule>
  </conditionalFormatting>
  <conditionalFormatting sqref="I257">
    <cfRule type="cellIs" priority="495" operator="greaterThan" dxfId="0" stopIfTrue="1">
      <formula>$H$257</formula>
    </cfRule>
    <cfRule type="cellIs" priority="496" operator="lessThan" dxfId="0" stopIfTrue="1">
      <formula>$H$257*(-1)</formula>
    </cfRule>
  </conditionalFormatting>
  <conditionalFormatting sqref="I258">
    <cfRule type="cellIs" priority="497" operator="greaterThan" dxfId="0" stopIfTrue="1">
      <formula>$H$258</formula>
    </cfRule>
    <cfRule type="cellIs" priority="498" operator="lessThan" dxfId="0" stopIfTrue="1">
      <formula>$H$258*(-1)</formula>
    </cfRule>
  </conditionalFormatting>
  <conditionalFormatting sqref="I259">
    <cfRule type="cellIs" priority="499" operator="greaterThan" dxfId="0" stopIfTrue="1">
      <formula>$H$259</formula>
    </cfRule>
    <cfRule type="cellIs" priority="500" operator="lessThan" dxfId="0" stopIfTrue="1">
      <formula>$H$259*(-1)</formula>
    </cfRule>
  </conditionalFormatting>
  <conditionalFormatting sqref="I260">
    <cfRule type="cellIs" priority="501" operator="greaterThan" dxfId="0" stopIfTrue="1">
      <formula>$H$260</formula>
    </cfRule>
    <cfRule type="cellIs" priority="502" operator="lessThan" dxfId="0" stopIfTrue="1">
      <formula>$H$260*(-1)</formula>
    </cfRule>
  </conditionalFormatting>
  <conditionalFormatting sqref="I261">
    <cfRule type="cellIs" priority="503" operator="greaterThan" dxfId="0" stopIfTrue="1">
      <formula>$H$261</formula>
    </cfRule>
    <cfRule type="cellIs" priority="504" operator="lessThan" dxfId="0" stopIfTrue="1">
      <formula>$H$261*(-1)</formula>
    </cfRule>
  </conditionalFormatting>
  <conditionalFormatting sqref="I262">
    <cfRule type="cellIs" priority="505" operator="greaterThan" dxfId="0" stopIfTrue="1">
      <formula>$H$262</formula>
    </cfRule>
    <cfRule type="cellIs" priority="506" operator="lessThan" dxfId="0" stopIfTrue="1">
      <formula>$H$262*(-1)</formula>
    </cfRule>
  </conditionalFormatting>
  <conditionalFormatting sqref="I263">
    <cfRule type="cellIs" priority="507" operator="greaterThan" dxfId="0" stopIfTrue="1">
      <formula>$H$263</formula>
    </cfRule>
    <cfRule type="cellIs" priority="508" operator="lessThan" dxfId="0" stopIfTrue="1">
      <formula>$H$263*(-1)</formula>
    </cfRule>
  </conditionalFormatting>
  <conditionalFormatting sqref="I264">
    <cfRule type="cellIs" priority="509" operator="greaterThan" dxfId="0" stopIfTrue="1">
      <formula>$H$264</formula>
    </cfRule>
    <cfRule type="cellIs" priority="510" operator="lessThan" dxfId="0" stopIfTrue="1">
      <formula>$H$264*(-1)</formula>
    </cfRule>
  </conditionalFormatting>
  <conditionalFormatting sqref="I265">
    <cfRule type="cellIs" priority="511" operator="greaterThan" dxfId="0" stopIfTrue="1">
      <formula>$H$265</formula>
    </cfRule>
    <cfRule type="cellIs" priority="512" operator="lessThan" dxfId="0" stopIfTrue="1">
      <formula>$H$265*(-1)</formula>
    </cfRule>
  </conditionalFormatting>
  <conditionalFormatting sqref="I266">
    <cfRule type="cellIs" priority="513" operator="greaterThan" dxfId="0" stopIfTrue="1">
      <formula>$H$266</formula>
    </cfRule>
    <cfRule type="cellIs" priority="514" operator="lessThan" dxfId="0" stopIfTrue="1">
      <formula>$H$266*(-1)</formula>
    </cfRule>
  </conditionalFormatting>
  <conditionalFormatting sqref="I267">
    <cfRule type="cellIs" priority="515" operator="greaterThan" dxfId="0" stopIfTrue="1">
      <formula>$H$267</formula>
    </cfRule>
    <cfRule type="cellIs" priority="516" operator="lessThan" dxfId="0" stopIfTrue="1">
      <formula>$H$267*(-1)</formula>
    </cfRule>
  </conditionalFormatting>
  <conditionalFormatting sqref="I268">
    <cfRule type="cellIs" priority="517" operator="greaterThan" dxfId="0" stopIfTrue="1">
      <formula>$H$268</formula>
    </cfRule>
    <cfRule type="cellIs" priority="518" operator="lessThan" dxfId="0" stopIfTrue="1">
      <formula>$H$268*(-1)</formula>
    </cfRule>
  </conditionalFormatting>
  <conditionalFormatting sqref="I269">
    <cfRule type="cellIs" priority="519" operator="greaterThan" dxfId="0" stopIfTrue="1">
      <formula>$H$269</formula>
    </cfRule>
    <cfRule type="cellIs" priority="520" operator="lessThan" dxfId="0" stopIfTrue="1">
      <formula>$H$269*(-1)</formula>
    </cfRule>
  </conditionalFormatting>
  <conditionalFormatting sqref="I270">
    <cfRule type="cellIs" priority="521" operator="greaterThan" dxfId="0" stopIfTrue="1">
      <formula>$H$270</formula>
    </cfRule>
    <cfRule type="cellIs" priority="522" operator="lessThan" dxfId="0" stopIfTrue="1">
      <formula>$H$270*(-1)</formula>
    </cfRule>
  </conditionalFormatting>
  <conditionalFormatting sqref="I271">
    <cfRule type="cellIs" priority="523" operator="greaterThan" dxfId="0" stopIfTrue="1">
      <formula>$H$271</formula>
    </cfRule>
    <cfRule type="cellIs" priority="524" operator="lessThan" dxfId="0" stopIfTrue="1">
      <formula>$H$271*(-1)</formula>
    </cfRule>
  </conditionalFormatting>
  <conditionalFormatting sqref="I272">
    <cfRule type="cellIs" priority="525" operator="greaterThan" dxfId="0" stopIfTrue="1">
      <formula>$H$272</formula>
    </cfRule>
    <cfRule type="cellIs" priority="526" operator="lessThan" dxfId="0" stopIfTrue="1">
      <formula>$H$272*(-1)</formula>
    </cfRule>
  </conditionalFormatting>
  <conditionalFormatting sqref="I273">
    <cfRule type="cellIs" priority="527" operator="greaterThan" dxfId="0" stopIfTrue="1">
      <formula>$H$273</formula>
    </cfRule>
    <cfRule type="cellIs" priority="528" operator="lessThan" dxfId="0" stopIfTrue="1">
      <formula>$H$273*(-1)</formula>
    </cfRule>
  </conditionalFormatting>
  <conditionalFormatting sqref="I274">
    <cfRule type="cellIs" priority="529" operator="greaterThan" dxfId="0" stopIfTrue="1">
      <formula>$H$274</formula>
    </cfRule>
    <cfRule type="cellIs" priority="530" operator="lessThan" dxfId="0" stopIfTrue="1">
      <formula>$H$274*(-1)</formula>
    </cfRule>
  </conditionalFormatting>
  <conditionalFormatting sqref="I275">
    <cfRule type="cellIs" priority="531" operator="greaterThan" dxfId="0" stopIfTrue="1">
      <formula>$H$275</formula>
    </cfRule>
    <cfRule type="cellIs" priority="532" operator="lessThan" dxfId="0" stopIfTrue="1">
      <formula>$H$275*(-1)</formula>
    </cfRule>
  </conditionalFormatting>
  <conditionalFormatting sqref="I276">
    <cfRule type="cellIs" priority="533" operator="greaterThan" dxfId="0" stopIfTrue="1">
      <formula>$H$276</formula>
    </cfRule>
    <cfRule type="cellIs" priority="534" operator="lessThan" dxfId="0" stopIfTrue="1">
      <formula>$H$276*(-1)</formula>
    </cfRule>
  </conditionalFormatting>
  <conditionalFormatting sqref="I277">
    <cfRule type="cellIs" priority="535" operator="greaterThan" dxfId="0" stopIfTrue="1">
      <formula>$H$277</formula>
    </cfRule>
    <cfRule type="cellIs" priority="536" operator="lessThan" dxfId="0" stopIfTrue="1">
      <formula>$H$277*(-1)</formula>
    </cfRule>
  </conditionalFormatting>
  <conditionalFormatting sqref="I278">
    <cfRule type="cellIs" priority="537" operator="greaterThan" dxfId="0" stopIfTrue="1">
      <formula>$H$278</formula>
    </cfRule>
    <cfRule type="cellIs" priority="538" operator="lessThan" dxfId="0" stopIfTrue="1">
      <formula>$H$278*(-1)</formula>
    </cfRule>
  </conditionalFormatting>
  <conditionalFormatting sqref="I279">
    <cfRule type="cellIs" priority="539" operator="greaterThan" dxfId="0" stopIfTrue="1">
      <formula>$H$279</formula>
    </cfRule>
    <cfRule type="cellIs" priority="540" operator="lessThan" dxfId="0" stopIfTrue="1">
      <formula>$H$279*(-1)</formula>
    </cfRule>
  </conditionalFormatting>
  <conditionalFormatting sqref="I280">
    <cfRule type="cellIs" priority="541" operator="greaterThan" dxfId="0" stopIfTrue="1">
      <formula>$H$280</formula>
    </cfRule>
    <cfRule type="cellIs" priority="542" operator="lessThan" dxfId="0" stopIfTrue="1">
      <formula>$H$280*(-1)</formula>
    </cfRule>
  </conditionalFormatting>
  <conditionalFormatting sqref="I281">
    <cfRule type="cellIs" priority="543" operator="greaterThan" dxfId="0" stopIfTrue="1">
      <formula>$H$281</formula>
    </cfRule>
    <cfRule type="cellIs" priority="544" operator="lessThan" dxfId="0" stopIfTrue="1">
      <formula>$H$281*(-1)</formula>
    </cfRule>
  </conditionalFormatting>
  <conditionalFormatting sqref="I282">
    <cfRule type="cellIs" priority="545" operator="greaterThan" dxfId="0" stopIfTrue="1">
      <formula>$H$282</formula>
    </cfRule>
    <cfRule type="cellIs" priority="546" operator="lessThan" dxfId="0" stopIfTrue="1">
      <formula>$H$282*(-1)</formula>
    </cfRule>
  </conditionalFormatting>
  <conditionalFormatting sqref="I283">
    <cfRule type="cellIs" priority="547" operator="greaterThan" dxfId="0" stopIfTrue="1">
      <formula>$H$283</formula>
    </cfRule>
    <cfRule type="cellIs" priority="548" operator="lessThan" dxfId="0" stopIfTrue="1">
      <formula>$H$283*(-1)</formula>
    </cfRule>
  </conditionalFormatting>
  <conditionalFormatting sqref="I284">
    <cfRule type="cellIs" priority="549" operator="greaterThan" dxfId="0" stopIfTrue="1">
      <formula>$H$284</formula>
    </cfRule>
    <cfRule type="cellIs" priority="550" operator="lessThan" dxfId="0" stopIfTrue="1">
      <formula>$H$284*(-1)</formula>
    </cfRule>
  </conditionalFormatting>
  <conditionalFormatting sqref="I285">
    <cfRule type="cellIs" priority="551" operator="greaterThan" dxfId="0" stopIfTrue="1">
      <formula>$H$285</formula>
    </cfRule>
    <cfRule type="cellIs" priority="552" operator="lessThan" dxfId="0" stopIfTrue="1">
      <formula>$H$285*(-1)</formula>
    </cfRule>
  </conditionalFormatting>
  <conditionalFormatting sqref="I286">
    <cfRule type="cellIs" priority="553" operator="greaterThan" dxfId="0" stopIfTrue="1">
      <formula>$H$286</formula>
    </cfRule>
    <cfRule type="cellIs" priority="554" operator="lessThan" dxfId="0" stopIfTrue="1">
      <formula>$H$286*(-1)</formula>
    </cfRule>
  </conditionalFormatting>
  <conditionalFormatting sqref="I287">
    <cfRule type="cellIs" priority="555" operator="greaterThan" dxfId="0" stopIfTrue="1">
      <formula>$H$287</formula>
    </cfRule>
    <cfRule type="cellIs" priority="556" operator="lessThan" dxfId="0" stopIfTrue="1">
      <formula>$H$287*(-1)</formula>
    </cfRule>
  </conditionalFormatting>
  <conditionalFormatting sqref="I288">
    <cfRule type="cellIs" priority="557" operator="greaterThan" dxfId="0" stopIfTrue="1">
      <formula>$H$288</formula>
    </cfRule>
    <cfRule type="cellIs" priority="558" operator="lessThan" dxfId="0" stopIfTrue="1">
      <formula>$H$288*(-1)</formula>
    </cfRule>
  </conditionalFormatting>
  <conditionalFormatting sqref="I289">
    <cfRule type="cellIs" priority="559" operator="greaterThan" dxfId="0" stopIfTrue="1">
      <formula>$H$289</formula>
    </cfRule>
    <cfRule type="cellIs" priority="560" operator="lessThan" dxfId="0" stopIfTrue="1">
      <formula>$H$289*(-1)</formula>
    </cfRule>
  </conditionalFormatting>
  <conditionalFormatting sqref="I290">
    <cfRule type="cellIs" priority="561" operator="greaterThan" dxfId="0" stopIfTrue="1">
      <formula>$H$290</formula>
    </cfRule>
    <cfRule type="cellIs" priority="562" operator="lessThan" dxfId="0" stopIfTrue="1">
      <formula>$H$290*(-1)</formula>
    </cfRule>
  </conditionalFormatting>
  <conditionalFormatting sqref="I291">
    <cfRule type="cellIs" priority="563" operator="greaterThan" dxfId="0" stopIfTrue="1">
      <formula>$H$291</formula>
    </cfRule>
    <cfRule type="cellIs" priority="564" operator="lessThan" dxfId="0" stopIfTrue="1">
      <formula>$H$291*(-1)</formula>
    </cfRule>
  </conditionalFormatting>
  <conditionalFormatting sqref="I292">
    <cfRule type="cellIs" priority="565" operator="greaterThan" dxfId="0" stopIfTrue="1">
      <formula>$H$292</formula>
    </cfRule>
    <cfRule type="cellIs" priority="566" operator="lessThan" dxfId="0" stopIfTrue="1">
      <formula>$H$292*(-1)</formula>
    </cfRule>
  </conditionalFormatting>
  <conditionalFormatting sqref="I293">
    <cfRule type="cellIs" priority="567" operator="greaterThan" dxfId="0" stopIfTrue="1">
      <formula>$H$293</formula>
    </cfRule>
    <cfRule type="cellIs" priority="568" operator="lessThan" dxfId="0" stopIfTrue="1">
      <formula>$H$293*(-1)</formula>
    </cfRule>
  </conditionalFormatting>
  <conditionalFormatting sqref="I294">
    <cfRule type="cellIs" priority="569" operator="greaterThan" dxfId="0" stopIfTrue="1">
      <formula>$H$294</formula>
    </cfRule>
    <cfRule type="cellIs" priority="570" operator="lessThan" dxfId="0" stopIfTrue="1">
      <formula>$H$294*(-1)</formula>
    </cfRule>
  </conditionalFormatting>
  <conditionalFormatting sqref="I295">
    <cfRule type="cellIs" priority="571" operator="greaterThan" dxfId="0" stopIfTrue="1">
      <formula>$H$295</formula>
    </cfRule>
    <cfRule type="cellIs" priority="572" operator="lessThan" dxfId="0" stopIfTrue="1">
      <formula>$H$295*(-1)</formula>
    </cfRule>
  </conditionalFormatting>
  <conditionalFormatting sqref="I296">
    <cfRule type="cellIs" priority="573" operator="greaterThan" dxfId="0" stopIfTrue="1">
      <formula>$H$296</formula>
    </cfRule>
    <cfRule type="cellIs" priority="574" operator="lessThan" dxfId="0" stopIfTrue="1">
      <formula>$H$296*(-1)</formula>
    </cfRule>
  </conditionalFormatting>
  <conditionalFormatting sqref="I297">
    <cfRule type="cellIs" priority="575" operator="greaterThan" dxfId="0" stopIfTrue="1">
      <formula>$H$297</formula>
    </cfRule>
    <cfRule type="cellIs" priority="576" operator="lessThan" dxfId="0" stopIfTrue="1">
      <formula>$H$297*(-1)</formula>
    </cfRule>
  </conditionalFormatting>
  <conditionalFormatting sqref="I298">
    <cfRule type="cellIs" priority="577" operator="greaterThan" dxfId="0" stopIfTrue="1">
      <formula>$H$298</formula>
    </cfRule>
    <cfRule type="cellIs" priority="578" operator="lessThan" dxfId="0" stopIfTrue="1">
      <formula>$H$298*(-1)</formula>
    </cfRule>
  </conditionalFormatting>
  <conditionalFormatting sqref="I299">
    <cfRule type="cellIs" priority="579" operator="greaterThan" dxfId="0" stopIfTrue="1">
      <formula>$H$299</formula>
    </cfRule>
    <cfRule type="cellIs" priority="580" operator="lessThan" dxfId="0" stopIfTrue="1">
      <formula>$H$299*(-1)</formula>
    </cfRule>
  </conditionalFormatting>
  <conditionalFormatting sqref="I300">
    <cfRule type="cellIs" priority="581" operator="greaterThan" dxfId="0" stopIfTrue="1">
      <formula>$H$300</formula>
    </cfRule>
    <cfRule type="cellIs" priority="582" operator="lessThan" dxfId="0" stopIfTrue="1">
      <formula>$H$300*(-1)</formula>
    </cfRule>
  </conditionalFormatting>
  <conditionalFormatting sqref="I301">
    <cfRule type="cellIs" priority="583" operator="greaterThan" dxfId="0" stopIfTrue="1">
      <formula>$H$301</formula>
    </cfRule>
    <cfRule type="cellIs" priority="584" operator="lessThan" dxfId="0" stopIfTrue="1">
      <formula>$H$301*(-1)</formula>
    </cfRule>
  </conditionalFormatting>
  <conditionalFormatting sqref="I302">
    <cfRule type="cellIs" priority="585" operator="greaterThan" dxfId="0" stopIfTrue="1">
      <formula>$H$302</formula>
    </cfRule>
    <cfRule type="cellIs" priority="586" operator="lessThan" dxfId="0" stopIfTrue="1">
      <formula>$H$302*(-1)</formula>
    </cfRule>
  </conditionalFormatting>
  <conditionalFormatting sqref="I303">
    <cfRule type="cellIs" priority="587" operator="greaterThan" dxfId="0" stopIfTrue="1">
      <formula>$H$303</formula>
    </cfRule>
    <cfRule type="cellIs" priority="588" operator="lessThan" dxfId="0" stopIfTrue="1">
      <formula>$H$303*(-1)</formula>
    </cfRule>
  </conditionalFormatting>
  <conditionalFormatting sqref="I304">
    <cfRule type="cellIs" priority="589" operator="greaterThan" dxfId="0" stopIfTrue="1">
      <formula>$H$304</formula>
    </cfRule>
    <cfRule type="cellIs" priority="590" operator="lessThan" dxfId="0" stopIfTrue="1">
      <formula>$H$304*(-1)</formula>
    </cfRule>
  </conditionalFormatting>
  <conditionalFormatting sqref="I305">
    <cfRule type="cellIs" priority="591" operator="greaterThan" dxfId="0" stopIfTrue="1">
      <formula>$H$305</formula>
    </cfRule>
    <cfRule type="cellIs" priority="592" operator="lessThan" dxfId="0" stopIfTrue="1">
      <formula>$H$305*(-1)</formula>
    </cfRule>
  </conditionalFormatting>
  <conditionalFormatting sqref="I306">
    <cfRule type="cellIs" priority="593" operator="greaterThan" dxfId="0" stopIfTrue="1">
      <formula>$H$306</formula>
    </cfRule>
    <cfRule type="cellIs" priority="594" operator="lessThan" dxfId="0" stopIfTrue="1">
      <formula>$H$306*(-1)</formula>
    </cfRule>
  </conditionalFormatting>
  <conditionalFormatting sqref="I307">
    <cfRule type="cellIs" priority="595" operator="greaterThan" dxfId="0" stopIfTrue="1">
      <formula>$H$307</formula>
    </cfRule>
    <cfRule type="cellIs" priority="596" operator="lessThan" dxfId="0" stopIfTrue="1">
      <formula>$H$307*(-1)</formula>
    </cfRule>
  </conditionalFormatting>
  <conditionalFormatting sqref="I308">
    <cfRule type="cellIs" priority="597" operator="greaterThan" dxfId="0" stopIfTrue="1">
      <formula>$H$308</formula>
    </cfRule>
    <cfRule type="cellIs" priority="598" operator="lessThan" dxfId="0" stopIfTrue="1">
      <formula>$H$308*(-1)</formula>
    </cfRule>
  </conditionalFormatting>
  <conditionalFormatting sqref="I309">
    <cfRule type="cellIs" priority="599" operator="greaterThan" dxfId="0" stopIfTrue="1">
      <formula>$H$309</formula>
    </cfRule>
    <cfRule type="cellIs" priority="600" operator="lessThan" dxfId="0" stopIfTrue="1">
      <formula>$H$309*(-1)</formula>
    </cfRule>
  </conditionalFormatting>
  <conditionalFormatting sqref="I310">
    <cfRule type="cellIs" priority="601" operator="greaterThan" dxfId="0" stopIfTrue="1">
      <formula>$H$310</formula>
    </cfRule>
    <cfRule type="cellIs" priority="602" operator="lessThan" dxfId="0" stopIfTrue="1">
      <formula>$H$310*(-1)</formula>
    </cfRule>
  </conditionalFormatting>
  <conditionalFormatting sqref="I311">
    <cfRule type="cellIs" priority="603" operator="greaterThan" dxfId="0" stopIfTrue="1">
      <formula>$H$311</formula>
    </cfRule>
    <cfRule type="cellIs" priority="604" operator="lessThan" dxfId="0" stopIfTrue="1">
      <formula>$H$311*(-1)</formula>
    </cfRule>
  </conditionalFormatting>
  <conditionalFormatting sqref="I312">
    <cfRule type="cellIs" priority="605" operator="greaterThan" dxfId="0" stopIfTrue="1">
      <formula>$H$312</formula>
    </cfRule>
    <cfRule type="cellIs" priority="606" operator="lessThan" dxfId="0" stopIfTrue="1">
      <formula>$H$312*(-1)</formula>
    </cfRule>
  </conditionalFormatting>
  <conditionalFormatting sqref="I313">
    <cfRule type="cellIs" priority="607" operator="greaterThan" dxfId="0" stopIfTrue="1">
      <formula>$H$313</formula>
    </cfRule>
    <cfRule type="cellIs" priority="608" operator="lessThan" dxfId="0" stopIfTrue="1">
      <formula>$H$313*(-1)</formula>
    </cfRule>
  </conditionalFormatting>
  <conditionalFormatting sqref="I314">
    <cfRule type="cellIs" priority="609" operator="greaterThan" dxfId="0" stopIfTrue="1">
      <formula>$H$314</formula>
    </cfRule>
    <cfRule type="cellIs" priority="610" operator="lessThan" dxfId="0" stopIfTrue="1">
      <formula>$H$314*(-1)</formula>
    </cfRule>
  </conditionalFormatting>
  <conditionalFormatting sqref="I315">
    <cfRule type="cellIs" priority="611" operator="greaterThan" dxfId="0" stopIfTrue="1">
      <formula>$H$315</formula>
    </cfRule>
    <cfRule type="cellIs" priority="612" operator="lessThan" dxfId="0" stopIfTrue="1">
      <formula>$H$315*(-1)</formula>
    </cfRule>
  </conditionalFormatting>
  <conditionalFormatting sqref="I316">
    <cfRule type="cellIs" priority="613" operator="greaterThan" dxfId="0" stopIfTrue="1">
      <formula>$H$316</formula>
    </cfRule>
    <cfRule type="cellIs" priority="614" operator="lessThan" dxfId="0" stopIfTrue="1">
      <formula>$H$316*(-1)</formula>
    </cfRule>
  </conditionalFormatting>
  <conditionalFormatting sqref="I317">
    <cfRule type="cellIs" priority="615" operator="greaterThan" dxfId="0" stopIfTrue="1">
      <formula>$H$317</formula>
    </cfRule>
    <cfRule type="cellIs" priority="616" operator="lessThan" dxfId="0" stopIfTrue="1">
      <formula>$H$317*(-1)</formula>
    </cfRule>
  </conditionalFormatting>
  <conditionalFormatting sqref="I318">
    <cfRule type="cellIs" priority="617" operator="greaterThan" dxfId="0" stopIfTrue="1">
      <formula>$H$318</formula>
    </cfRule>
    <cfRule type="cellIs" priority="618" operator="lessThan" dxfId="0" stopIfTrue="1">
      <formula>$H$318*(-1)</formula>
    </cfRule>
  </conditionalFormatting>
  <conditionalFormatting sqref="I319">
    <cfRule type="cellIs" priority="619" operator="greaterThan" dxfId="0" stopIfTrue="1">
      <formula>$H$319</formula>
    </cfRule>
    <cfRule type="cellIs" priority="620" operator="lessThan" dxfId="0" stopIfTrue="1">
      <formula>$H$319*(-1)</formula>
    </cfRule>
  </conditionalFormatting>
  <conditionalFormatting sqref="I320">
    <cfRule type="cellIs" priority="621" operator="greaterThan" dxfId="0" stopIfTrue="1">
      <formula>$H$320</formula>
    </cfRule>
    <cfRule type="cellIs" priority="622" operator="lessThan" dxfId="0" stopIfTrue="1">
      <formula>$H$320*(-1)</formula>
    </cfRule>
  </conditionalFormatting>
  <conditionalFormatting sqref="I321">
    <cfRule type="cellIs" priority="623" operator="greaterThan" dxfId="0" stopIfTrue="1">
      <formula>$H$321</formula>
    </cfRule>
    <cfRule type="cellIs" priority="624" operator="lessThan" dxfId="0" stopIfTrue="1">
      <formula>$H$321*(-1)</formula>
    </cfRule>
  </conditionalFormatting>
  <conditionalFormatting sqref="I322">
    <cfRule type="cellIs" priority="625" operator="greaterThan" dxfId="0" stopIfTrue="1">
      <formula>$H$322</formula>
    </cfRule>
    <cfRule type="cellIs" priority="626" operator="lessThan" dxfId="0" stopIfTrue="1">
      <formula>$H$322*(-1)</formula>
    </cfRule>
  </conditionalFormatting>
  <conditionalFormatting sqref="I323">
    <cfRule type="cellIs" priority="627" operator="greaterThan" dxfId="0" stopIfTrue="1">
      <formula>$H$323</formula>
    </cfRule>
    <cfRule type="cellIs" priority="628" operator="lessThan" dxfId="0" stopIfTrue="1">
      <formula>$H$323*(-1)</formula>
    </cfRule>
  </conditionalFormatting>
  <conditionalFormatting sqref="I324">
    <cfRule type="cellIs" priority="629" operator="greaterThan" dxfId="0" stopIfTrue="1">
      <formula>$H$324</formula>
    </cfRule>
    <cfRule type="cellIs" priority="630" operator="lessThan" dxfId="0" stopIfTrue="1">
      <formula>$H$324*(-1)</formula>
    </cfRule>
  </conditionalFormatting>
  <conditionalFormatting sqref="I325">
    <cfRule type="cellIs" priority="631" operator="greaterThan" dxfId="0" stopIfTrue="1">
      <formula>$H$325</formula>
    </cfRule>
    <cfRule type="cellIs" priority="632" operator="lessThan" dxfId="0" stopIfTrue="1">
      <formula>$H$325*(-1)</formula>
    </cfRule>
  </conditionalFormatting>
  <conditionalFormatting sqref="I326">
    <cfRule type="cellIs" priority="633" operator="greaterThan" dxfId="0" stopIfTrue="1">
      <formula>$H$326</formula>
    </cfRule>
    <cfRule type="cellIs" priority="634" operator="lessThan" dxfId="0" stopIfTrue="1">
      <formula>$H$326*(-1)</formula>
    </cfRule>
  </conditionalFormatting>
  <conditionalFormatting sqref="I327">
    <cfRule type="cellIs" priority="635" operator="greaterThan" dxfId="0" stopIfTrue="1">
      <formula>$H$327</formula>
    </cfRule>
    <cfRule type="cellIs" priority="636" operator="lessThan" dxfId="0" stopIfTrue="1">
      <formula>$H$327*(-1)</formula>
    </cfRule>
  </conditionalFormatting>
  <conditionalFormatting sqref="I328">
    <cfRule type="cellIs" priority="637" operator="greaterThan" dxfId="0" stopIfTrue="1">
      <formula>$H$328</formula>
    </cfRule>
    <cfRule type="cellIs" priority="638" operator="lessThan" dxfId="0" stopIfTrue="1">
      <formula>$H$328*(-1)</formula>
    </cfRule>
  </conditionalFormatting>
  <conditionalFormatting sqref="I329">
    <cfRule type="cellIs" priority="639" operator="greaterThan" dxfId="0" stopIfTrue="1">
      <formula>$H$329</formula>
    </cfRule>
    <cfRule type="cellIs" priority="640" operator="lessThan" dxfId="0" stopIfTrue="1">
      <formula>$H$329*(-1)</formula>
    </cfRule>
  </conditionalFormatting>
  <conditionalFormatting sqref="I330">
    <cfRule type="cellIs" priority="641" operator="greaterThan" dxfId="0" stopIfTrue="1">
      <formula>$H$330</formula>
    </cfRule>
    <cfRule type="cellIs" priority="642" operator="lessThan" dxfId="0" stopIfTrue="1">
      <formula>$H$330*(-1)</formula>
    </cfRule>
  </conditionalFormatting>
  <conditionalFormatting sqref="I331">
    <cfRule type="cellIs" priority="643" operator="greaterThan" dxfId="0" stopIfTrue="1">
      <formula>$H$331</formula>
    </cfRule>
    <cfRule type="cellIs" priority="644" operator="lessThan" dxfId="0" stopIfTrue="1">
      <formula>$H$331*(-1)</formula>
    </cfRule>
  </conditionalFormatting>
  <conditionalFormatting sqref="I332">
    <cfRule type="cellIs" priority="645" operator="greaterThan" dxfId="0" stopIfTrue="1">
      <formula>$H$332</formula>
    </cfRule>
    <cfRule type="cellIs" priority="646" operator="lessThan" dxfId="0" stopIfTrue="1">
      <formula>$H$332*(-1)</formula>
    </cfRule>
  </conditionalFormatting>
  <conditionalFormatting sqref="I333">
    <cfRule type="cellIs" priority="647" operator="greaterThan" dxfId="0" stopIfTrue="1">
      <formula>$H$333</formula>
    </cfRule>
    <cfRule type="cellIs" priority="648" operator="lessThan" dxfId="0" stopIfTrue="1">
      <formula>$H$333*(-1)</formula>
    </cfRule>
  </conditionalFormatting>
  <conditionalFormatting sqref="I334">
    <cfRule type="cellIs" priority="649" operator="greaterThan" dxfId="0" stopIfTrue="1">
      <formula>$H$334</formula>
    </cfRule>
    <cfRule type="cellIs" priority="650" operator="lessThan" dxfId="0" stopIfTrue="1">
      <formula>$H$334*(-1)</formula>
    </cfRule>
  </conditionalFormatting>
  <conditionalFormatting sqref="I335">
    <cfRule type="cellIs" priority="651" operator="greaterThan" dxfId="0" stopIfTrue="1">
      <formula>$H$335</formula>
    </cfRule>
    <cfRule type="cellIs" priority="652" operator="lessThan" dxfId="0" stopIfTrue="1">
      <formula>$H$335*(-1)</formula>
    </cfRule>
  </conditionalFormatting>
  <conditionalFormatting sqref="I336">
    <cfRule type="cellIs" priority="653" operator="greaterThan" dxfId="0" stopIfTrue="1">
      <formula>$H$336</formula>
    </cfRule>
    <cfRule type="cellIs" priority="654" operator="lessThan" dxfId="0" stopIfTrue="1">
      <formula>$H$336*(-1)</formula>
    </cfRule>
  </conditionalFormatting>
  <conditionalFormatting sqref="I337">
    <cfRule type="cellIs" priority="655" operator="greaterThan" dxfId="0" stopIfTrue="1">
      <formula>$H$337</formula>
    </cfRule>
    <cfRule type="cellIs" priority="656" operator="lessThan" dxfId="0" stopIfTrue="1">
      <formula>$H$337*(-1)</formula>
    </cfRule>
  </conditionalFormatting>
  <conditionalFormatting sqref="I338">
    <cfRule type="cellIs" priority="657" operator="greaterThan" dxfId="0" stopIfTrue="1">
      <formula>$H$338</formula>
    </cfRule>
    <cfRule type="cellIs" priority="658" operator="lessThan" dxfId="0" stopIfTrue="1">
      <formula>$H$338*(-1)</formula>
    </cfRule>
  </conditionalFormatting>
  <conditionalFormatting sqref="I339">
    <cfRule type="cellIs" priority="659" operator="greaterThan" dxfId="0" stopIfTrue="1">
      <formula>$H$339</formula>
    </cfRule>
    <cfRule type="cellIs" priority="660" operator="lessThan" dxfId="0" stopIfTrue="1">
      <formula>$H$339*(-1)</formula>
    </cfRule>
  </conditionalFormatting>
  <conditionalFormatting sqref="I340">
    <cfRule type="cellIs" priority="661" operator="greaterThan" dxfId="0" stopIfTrue="1">
      <formula>$H$340</formula>
    </cfRule>
    <cfRule type="cellIs" priority="662" operator="lessThan" dxfId="0" stopIfTrue="1">
      <formula>$H$340*(-1)</formula>
    </cfRule>
  </conditionalFormatting>
  <conditionalFormatting sqref="I341">
    <cfRule type="cellIs" priority="663" operator="greaterThan" dxfId="0" stopIfTrue="1">
      <formula>$H$341</formula>
    </cfRule>
    <cfRule type="cellIs" priority="664" operator="lessThan" dxfId="0" stopIfTrue="1">
      <formula>$H$341*(-1)</formula>
    </cfRule>
  </conditionalFormatting>
  <conditionalFormatting sqref="I342">
    <cfRule type="cellIs" priority="665" operator="greaterThan" dxfId="0" stopIfTrue="1">
      <formula>$H$342</formula>
    </cfRule>
    <cfRule type="cellIs" priority="666" operator="lessThan" dxfId="0" stopIfTrue="1">
      <formula>$H$342*(-1)</formula>
    </cfRule>
  </conditionalFormatting>
  <conditionalFormatting sqref="I343">
    <cfRule type="cellIs" priority="667" operator="greaterThan" dxfId="0" stopIfTrue="1">
      <formula>$H$343</formula>
    </cfRule>
    <cfRule type="cellIs" priority="668" operator="lessThan" dxfId="0" stopIfTrue="1">
      <formula>$H$343*(-1)</formula>
    </cfRule>
  </conditionalFormatting>
  <conditionalFormatting sqref="I344">
    <cfRule type="cellIs" priority="669" operator="greaterThan" dxfId="0" stopIfTrue="1">
      <formula>$H$344</formula>
    </cfRule>
    <cfRule type="cellIs" priority="670" operator="lessThan" dxfId="0" stopIfTrue="1">
      <formula>$H$344*(-1)</formula>
    </cfRule>
  </conditionalFormatting>
  <conditionalFormatting sqref="I345">
    <cfRule type="cellIs" priority="671" operator="greaterThan" dxfId="0" stopIfTrue="1">
      <formula>$H$345</formula>
    </cfRule>
    <cfRule type="cellIs" priority="672" operator="lessThan" dxfId="0" stopIfTrue="1">
      <formula>$H$345*(-1)</formula>
    </cfRule>
  </conditionalFormatting>
  <conditionalFormatting sqref="I346">
    <cfRule type="cellIs" priority="673" operator="greaterThan" dxfId="0" stopIfTrue="1">
      <formula>$H$346</formula>
    </cfRule>
    <cfRule type="cellIs" priority="674" operator="lessThan" dxfId="0" stopIfTrue="1">
      <formula>$H$346*(-1)</formula>
    </cfRule>
  </conditionalFormatting>
  <conditionalFormatting sqref="I347">
    <cfRule type="cellIs" priority="675" operator="greaterThan" dxfId="0" stopIfTrue="1">
      <formula>$H$347</formula>
    </cfRule>
    <cfRule type="cellIs" priority="676" operator="lessThan" dxfId="0" stopIfTrue="1">
      <formula>$H$347*(-1)</formula>
    </cfRule>
  </conditionalFormatting>
  <conditionalFormatting sqref="I348">
    <cfRule type="cellIs" priority="677" operator="greaterThan" dxfId="0" stopIfTrue="1">
      <formula>$H$348</formula>
    </cfRule>
    <cfRule type="cellIs" priority="678" operator="lessThan" dxfId="0" stopIfTrue="1">
      <formula>$H$348*(-1)</formula>
    </cfRule>
  </conditionalFormatting>
  <conditionalFormatting sqref="I349">
    <cfRule type="cellIs" priority="679" operator="greaterThan" dxfId="0" stopIfTrue="1">
      <formula>$H$349</formula>
    </cfRule>
    <cfRule type="cellIs" priority="680" operator="lessThan" dxfId="0" stopIfTrue="1">
      <formula>$H$349*(-1)</formula>
    </cfRule>
  </conditionalFormatting>
  <conditionalFormatting sqref="I350">
    <cfRule type="cellIs" priority="681" operator="greaterThan" dxfId="0" stopIfTrue="1">
      <formula>$H$350</formula>
    </cfRule>
    <cfRule type="cellIs" priority="682" operator="lessThan" dxfId="0" stopIfTrue="1">
      <formula>$H$350*(-1)</formula>
    </cfRule>
  </conditionalFormatting>
  <conditionalFormatting sqref="I351">
    <cfRule type="cellIs" priority="683" operator="greaterThan" dxfId="0" stopIfTrue="1">
      <formula>$H$351</formula>
    </cfRule>
    <cfRule type="cellIs" priority="684" operator="lessThan" dxfId="0" stopIfTrue="1">
      <formula>$H$351*(-1)</formula>
    </cfRule>
  </conditionalFormatting>
  <conditionalFormatting sqref="I352">
    <cfRule type="cellIs" priority="685" operator="greaterThan" dxfId="0" stopIfTrue="1">
      <formula>$H$352</formula>
    </cfRule>
    <cfRule type="cellIs" priority="686" operator="lessThan" dxfId="0" stopIfTrue="1">
      <formula>$H$352*(-1)</formula>
    </cfRule>
  </conditionalFormatting>
  <conditionalFormatting sqref="I353">
    <cfRule type="cellIs" priority="687" operator="greaterThan" dxfId="0" stopIfTrue="1">
      <formula>$H$353</formula>
    </cfRule>
    <cfRule type="cellIs" priority="688" operator="lessThan" dxfId="0" stopIfTrue="1">
      <formula>$H$353*(-1)</formula>
    </cfRule>
  </conditionalFormatting>
  <conditionalFormatting sqref="I354">
    <cfRule type="cellIs" priority="689" operator="greaterThan" dxfId="0" stopIfTrue="1">
      <formula>$H$354</formula>
    </cfRule>
    <cfRule type="cellIs" priority="690" operator="lessThan" dxfId="0" stopIfTrue="1">
      <formula>$H$354*(-1)</formula>
    </cfRule>
  </conditionalFormatting>
  <conditionalFormatting sqref="I355">
    <cfRule type="cellIs" priority="691" operator="greaterThan" dxfId="0" stopIfTrue="1">
      <formula>$H$355</formula>
    </cfRule>
    <cfRule type="cellIs" priority="692" operator="lessThan" dxfId="0" stopIfTrue="1">
      <formula>$H$355*(-1)</formula>
    </cfRule>
  </conditionalFormatting>
  <conditionalFormatting sqref="I356">
    <cfRule type="cellIs" priority="693" operator="greaterThan" dxfId="0" stopIfTrue="1">
      <formula>$H$356</formula>
    </cfRule>
    <cfRule type="cellIs" priority="694" operator="lessThan" dxfId="0" stopIfTrue="1">
      <formula>$H$356*(-1)</formula>
    </cfRule>
  </conditionalFormatting>
  <conditionalFormatting sqref="I357">
    <cfRule type="cellIs" priority="695" operator="greaterThan" dxfId="0" stopIfTrue="1">
      <formula>$H$357</formula>
    </cfRule>
    <cfRule type="cellIs" priority="696" operator="lessThan" dxfId="0" stopIfTrue="1">
      <formula>$H$357*(-1)</formula>
    </cfRule>
  </conditionalFormatting>
  <conditionalFormatting sqref="I358">
    <cfRule type="cellIs" priority="697" operator="greaterThan" dxfId="0" stopIfTrue="1">
      <formula>$H$358</formula>
    </cfRule>
    <cfRule type="cellIs" priority="698" operator="lessThan" dxfId="0" stopIfTrue="1">
      <formula>$H$358*(-1)</formula>
    </cfRule>
  </conditionalFormatting>
  <conditionalFormatting sqref="I359">
    <cfRule type="cellIs" priority="699" operator="greaterThan" dxfId="0" stopIfTrue="1">
      <formula>$H$359</formula>
    </cfRule>
    <cfRule type="cellIs" priority="700" operator="lessThan" dxfId="0" stopIfTrue="1">
      <formula>$H$359*(-1)</formula>
    </cfRule>
  </conditionalFormatting>
  <conditionalFormatting sqref="I360">
    <cfRule type="cellIs" priority="701" operator="greaterThan" dxfId="0" stopIfTrue="1">
      <formula>$H$360</formula>
    </cfRule>
    <cfRule type="cellIs" priority="702" operator="lessThan" dxfId="0" stopIfTrue="1">
      <formula>$H$360*(-1)</formula>
    </cfRule>
  </conditionalFormatting>
  <conditionalFormatting sqref="I361">
    <cfRule type="cellIs" priority="703" operator="greaterThan" dxfId="0" stopIfTrue="1">
      <formula>$H$361</formula>
    </cfRule>
    <cfRule type="cellIs" priority="704" operator="lessThan" dxfId="0" stopIfTrue="1">
      <formula>$H$361*(-1)</formula>
    </cfRule>
  </conditionalFormatting>
  <conditionalFormatting sqref="I362">
    <cfRule type="cellIs" priority="705" operator="greaterThan" dxfId="0" stopIfTrue="1">
      <formula>$H$362</formula>
    </cfRule>
    <cfRule type="cellIs" priority="706" operator="lessThan" dxfId="0" stopIfTrue="1">
      <formula>$H$362*(-1)</formula>
    </cfRule>
  </conditionalFormatting>
  <conditionalFormatting sqref="I363">
    <cfRule type="cellIs" priority="707" operator="greaterThan" dxfId="0" stopIfTrue="1">
      <formula>$H$363</formula>
    </cfRule>
    <cfRule type="cellIs" priority="708" operator="lessThan" dxfId="0" stopIfTrue="1">
      <formula>$H$363*(-1)</formula>
    </cfRule>
  </conditionalFormatting>
  <conditionalFormatting sqref="I364">
    <cfRule type="cellIs" priority="709" operator="greaterThan" dxfId="0" stopIfTrue="1">
      <formula>$H$364</formula>
    </cfRule>
    <cfRule type="cellIs" priority="710" operator="lessThan" dxfId="0" stopIfTrue="1">
      <formula>$H$364*(-1)</formula>
    </cfRule>
  </conditionalFormatting>
  <conditionalFormatting sqref="I365">
    <cfRule type="cellIs" priority="711" operator="greaterThan" dxfId="0" stopIfTrue="1">
      <formula>$H$365</formula>
    </cfRule>
    <cfRule type="cellIs" priority="712" operator="lessThan" dxfId="0" stopIfTrue="1">
      <formula>$H$365*(-1)</formula>
    </cfRule>
  </conditionalFormatting>
  <conditionalFormatting sqref="I366">
    <cfRule type="cellIs" priority="713" operator="greaterThan" dxfId="0" stopIfTrue="1">
      <formula>$H$366</formula>
    </cfRule>
    <cfRule type="cellIs" priority="714" operator="lessThan" dxfId="0" stopIfTrue="1">
      <formula>$H$366*(-1)</formula>
    </cfRule>
  </conditionalFormatting>
  <conditionalFormatting sqref="I367">
    <cfRule type="cellIs" priority="715" operator="greaterThan" dxfId="0" stopIfTrue="1">
      <formula>$H$367</formula>
    </cfRule>
    <cfRule type="cellIs" priority="716" operator="lessThan" dxfId="0" stopIfTrue="1">
      <formula>$H$367*(-1)</formula>
    </cfRule>
  </conditionalFormatting>
  <conditionalFormatting sqref="I368">
    <cfRule type="cellIs" priority="717" operator="greaterThan" dxfId="0" stopIfTrue="1">
      <formula>$H$368</formula>
    </cfRule>
    <cfRule type="cellIs" priority="718" operator="lessThan" dxfId="0" stopIfTrue="1">
      <formula>$H$368*(-1)</formula>
    </cfRule>
  </conditionalFormatting>
  <conditionalFormatting sqref="I369">
    <cfRule type="cellIs" priority="719" operator="greaterThan" dxfId="0" stopIfTrue="1">
      <formula>$H$369</formula>
    </cfRule>
    <cfRule type="cellIs" priority="720" operator="lessThan" dxfId="0" stopIfTrue="1">
      <formula>$H$369*(-1)</formula>
    </cfRule>
  </conditionalFormatting>
  <conditionalFormatting sqref="I370">
    <cfRule type="cellIs" priority="721" operator="greaterThan" dxfId="0" stopIfTrue="1">
      <formula>$H$370</formula>
    </cfRule>
    <cfRule type="cellIs" priority="722" operator="lessThan" dxfId="0" stopIfTrue="1">
      <formula>$H$370*(-1)</formula>
    </cfRule>
  </conditionalFormatting>
  <conditionalFormatting sqref="I371">
    <cfRule type="cellIs" priority="723" operator="greaterThan" dxfId="0" stopIfTrue="1">
      <formula>$H$371</formula>
    </cfRule>
    <cfRule type="cellIs" priority="724" operator="lessThan" dxfId="0" stopIfTrue="1">
      <formula>$H$371*(-1)</formula>
    </cfRule>
  </conditionalFormatting>
  <conditionalFormatting sqref="I372">
    <cfRule type="cellIs" priority="725" operator="greaterThan" dxfId="0" stopIfTrue="1">
      <formula>$H$372</formula>
    </cfRule>
    <cfRule type="cellIs" priority="726" operator="lessThan" dxfId="0" stopIfTrue="1">
      <formula>$H$372*(-1)</formula>
    </cfRule>
  </conditionalFormatting>
  <conditionalFormatting sqref="I373">
    <cfRule type="cellIs" priority="727" operator="greaterThan" dxfId="0" stopIfTrue="1">
      <formula>$H$373</formula>
    </cfRule>
    <cfRule type="cellIs" priority="728" operator="lessThan" dxfId="0" stopIfTrue="1">
      <formula>$H$373*(-1)</formula>
    </cfRule>
  </conditionalFormatting>
  <conditionalFormatting sqref="I374">
    <cfRule type="cellIs" priority="729" operator="greaterThan" dxfId="0" stopIfTrue="1">
      <formula>$H$374</formula>
    </cfRule>
    <cfRule type="cellIs" priority="730" operator="lessThan" dxfId="0" stopIfTrue="1">
      <formula>$H$374*(-1)</formula>
    </cfRule>
  </conditionalFormatting>
  <conditionalFormatting sqref="I375">
    <cfRule type="cellIs" priority="731" operator="greaterThan" dxfId="0" stopIfTrue="1">
      <formula>$H$375</formula>
    </cfRule>
    <cfRule type="cellIs" priority="732" operator="lessThan" dxfId="0" stopIfTrue="1">
      <formula>$H$375*(-1)</formula>
    </cfRule>
  </conditionalFormatting>
  <conditionalFormatting sqref="I376">
    <cfRule type="cellIs" priority="733" operator="greaterThan" dxfId="0" stopIfTrue="1">
      <formula>$H$376</formula>
    </cfRule>
    <cfRule type="cellIs" priority="734" operator="lessThan" dxfId="0" stopIfTrue="1">
      <formula>$H$376*(-1)</formula>
    </cfRule>
  </conditionalFormatting>
  <conditionalFormatting sqref="I377">
    <cfRule type="cellIs" priority="735" operator="greaterThan" dxfId="0" stopIfTrue="1">
      <formula>$H$377</formula>
    </cfRule>
    <cfRule type="cellIs" priority="736" operator="lessThan" dxfId="0" stopIfTrue="1">
      <formula>$H$377*(-1)</formula>
    </cfRule>
  </conditionalFormatting>
  <conditionalFormatting sqref="I378">
    <cfRule type="cellIs" priority="737" operator="greaterThan" dxfId="0" stopIfTrue="1">
      <formula>$H$378</formula>
    </cfRule>
    <cfRule type="cellIs" priority="738" operator="lessThan" dxfId="0" stopIfTrue="1">
      <formula>$H$378*(-1)</formula>
    </cfRule>
  </conditionalFormatting>
  <conditionalFormatting sqref="I379">
    <cfRule type="cellIs" priority="739" operator="greaterThan" dxfId="0" stopIfTrue="1">
      <formula>$H$379</formula>
    </cfRule>
    <cfRule type="cellIs" priority="740" operator="lessThan" dxfId="0" stopIfTrue="1">
      <formula>$H$379*(-1)</formula>
    </cfRule>
  </conditionalFormatting>
  <conditionalFormatting sqref="I380">
    <cfRule type="cellIs" priority="741" operator="greaterThan" dxfId="0" stopIfTrue="1">
      <formula>$H$380</formula>
    </cfRule>
    <cfRule type="cellIs" priority="742" operator="lessThan" dxfId="0" stopIfTrue="1">
      <formula>$H$380*(-1)</formula>
    </cfRule>
  </conditionalFormatting>
  <conditionalFormatting sqref="I381">
    <cfRule type="cellIs" priority="743" operator="greaterThan" dxfId="0" stopIfTrue="1">
      <formula>$H$381</formula>
    </cfRule>
    <cfRule type="cellIs" priority="744" operator="lessThan" dxfId="0" stopIfTrue="1">
      <formula>$H$381*(-1)</formula>
    </cfRule>
  </conditionalFormatting>
  <conditionalFormatting sqref="I382">
    <cfRule type="cellIs" priority="745" operator="greaterThan" dxfId="0" stopIfTrue="1">
      <formula>$H$382</formula>
    </cfRule>
    <cfRule type="cellIs" priority="746" operator="lessThan" dxfId="0" stopIfTrue="1">
      <formula>$H$382*(-1)</formula>
    </cfRule>
  </conditionalFormatting>
  <conditionalFormatting sqref="I383">
    <cfRule type="cellIs" priority="747" operator="greaterThan" dxfId="0" stopIfTrue="1">
      <formula>$H$383</formula>
    </cfRule>
    <cfRule type="cellIs" priority="748" operator="lessThan" dxfId="0" stopIfTrue="1">
      <formula>$H$383*(-1)</formula>
    </cfRule>
  </conditionalFormatting>
  <conditionalFormatting sqref="I384">
    <cfRule type="cellIs" priority="749" operator="greaterThan" dxfId="0" stopIfTrue="1">
      <formula>$H$384</formula>
    </cfRule>
    <cfRule type="cellIs" priority="750" operator="lessThan" dxfId="0" stopIfTrue="1">
      <formula>$H$384*(-1)</formula>
    </cfRule>
  </conditionalFormatting>
  <conditionalFormatting sqref="I385">
    <cfRule type="cellIs" priority="751" operator="greaterThan" dxfId="0" stopIfTrue="1">
      <formula>$H$385</formula>
    </cfRule>
    <cfRule type="cellIs" priority="752" operator="lessThan" dxfId="0" stopIfTrue="1">
      <formula>$H$385*(-1)</formula>
    </cfRule>
  </conditionalFormatting>
  <conditionalFormatting sqref="I386">
    <cfRule type="cellIs" priority="753" operator="greaterThan" dxfId="0" stopIfTrue="1">
      <formula>$H$386</formula>
    </cfRule>
    <cfRule type="cellIs" priority="754" operator="lessThan" dxfId="0" stopIfTrue="1">
      <formula>$H$386*(-1)</formula>
    </cfRule>
  </conditionalFormatting>
  <conditionalFormatting sqref="I387">
    <cfRule type="cellIs" priority="755" operator="greaterThan" dxfId="0" stopIfTrue="1">
      <formula>$H$387</formula>
    </cfRule>
    <cfRule type="cellIs" priority="756" operator="lessThan" dxfId="0" stopIfTrue="1">
      <formula>$H$387*(-1)</formula>
    </cfRule>
  </conditionalFormatting>
  <conditionalFormatting sqref="I388">
    <cfRule type="cellIs" priority="757" operator="greaterThan" dxfId="0" stopIfTrue="1">
      <formula>$H$388</formula>
    </cfRule>
    <cfRule type="cellIs" priority="758" operator="lessThan" dxfId="0" stopIfTrue="1">
      <formula>$H$388*(-1)</formula>
    </cfRule>
  </conditionalFormatting>
  <conditionalFormatting sqref="I389">
    <cfRule type="cellIs" priority="759" operator="greaterThan" dxfId="0" stopIfTrue="1">
      <formula>$H$389</formula>
    </cfRule>
    <cfRule type="cellIs" priority="760" operator="lessThan" dxfId="0" stopIfTrue="1">
      <formula>$H$389*(-1)</formula>
    </cfRule>
  </conditionalFormatting>
  <conditionalFormatting sqref="I390">
    <cfRule type="cellIs" priority="761" operator="greaterThan" dxfId="0" stopIfTrue="1">
      <formula>$H$390</formula>
    </cfRule>
    <cfRule type="cellIs" priority="762" operator="lessThan" dxfId="0" stopIfTrue="1">
      <formula>$H$390*(-1)</formula>
    </cfRule>
  </conditionalFormatting>
  <conditionalFormatting sqref="I391">
    <cfRule type="cellIs" priority="763" operator="greaterThan" dxfId="0" stopIfTrue="1">
      <formula>$H$391</formula>
    </cfRule>
    <cfRule type="cellIs" priority="764" operator="lessThan" dxfId="0" stopIfTrue="1">
      <formula>$H$391*(-1)</formula>
    </cfRule>
  </conditionalFormatting>
  <conditionalFormatting sqref="I392">
    <cfRule type="cellIs" priority="765" operator="greaterThan" dxfId="0" stopIfTrue="1">
      <formula>$H$392</formula>
    </cfRule>
    <cfRule type="cellIs" priority="766" operator="lessThan" dxfId="0" stopIfTrue="1">
      <formula>$H$392*(-1)</formula>
    </cfRule>
  </conditionalFormatting>
  <conditionalFormatting sqref="I393">
    <cfRule type="cellIs" priority="767" operator="greaterThan" dxfId="0" stopIfTrue="1">
      <formula>$H$393</formula>
    </cfRule>
    <cfRule type="cellIs" priority="768" operator="lessThan" dxfId="0" stopIfTrue="1">
      <formula>$H$393*(-1)</formula>
    </cfRule>
  </conditionalFormatting>
  <conditionalFormatting sqref="I394">
    <cfRule type="cellIs" priority="769" operator="greaterThan" dxfId="0" stopIfTrue="1">
      <formula>$H$394</formula>
    </cfRule>
    <cfRule type="cellIs" priority="770" operator="lessThan" dxfId="0" stopIfTrue="1">
      <formula>$H$394*(-1)</formula>
    </cfRule>
  </conditionalFormatting>
  <conditionalFormatting sqref="I395">
    <cfRule type="cellIs" priority="771" operator="greaterThan" dxfId="0" stopIfTrue="1">
      <formula>$H$395</formula>
    </cfRule>
    <cfRule type="cellIs" priority="772" operator="lessThan" dxfId="0" stopIfTrue="1">
      <formula>$H$395*(-1)</formula>
    </cfRule>
  </conditionalFormatting>
  <conditionalFormatting sqref="I396">
    <cfRule type="cellIs" priority="773" operator="greaterThan" dxfId="0" stopIfTrue="1">
      <formula>$H$396</formula>
    </cfRule>
    <cfRule type="cellIs" priority="774" operator="lessThan" dxfId="0" stopIfTrue="1">
      <formula>$H$396*(-1)</formula>
    </cfRule>
  </conditionalFormatting>
  <conditionalFormatting sqref="I397">
    <cfRule type="cellIs" priority="775" operator="greaterThan" dxfId="0" stopIfTrue="1">
      <formula>$H$397</formula>
    </cfRule>
    <cfRule type="cellIs" priority="776" operator="lessThan" dxfId="0" stopIfTrue="1">
      <formula>$H$397*(-1)</formula>
    </cfRule>
  </conditionalFormatting>
  <conditionalFormatting sqref="I398">
    <cfRule type="cellIs" priority="777" operator="greaterThan" dxfId="0" stopIfTrue="1">
      <formula>$H$398</formula>
    </cfRule>
    <cfRule type="cellIs" priority="778" operator="lessThan" dxfId="0" stopIfTrue="1">
      <formula>$H$398*(-1)</formula>
    </cfRule>
  </conditionalFormatting>
  <conditionalFormatting sqref="I399">
    <cfRule type="cellIs" priority="779" operator="greaterThan" dxfId="0" stopIfTrue="1">
      <formula>$H$399</formula>
    </cfRule>
    <cfRule type="cellIs" priority="780" operator="lessThan" dxfId="0" stopIfTrue="1">
      <formula>$H$399*(-1)</formula>
    </cfRule>
  </conditionalFormatting>
  <conditionalFormatting sqref="I400">
    <cfRule type="cellIs" priority="781" operator="greaterThan" dxfId="0" stopIfTrue="1">
      <formula>$H$400</formula>
    </cfRule>
    <cfRule type="cellIs" priority="782" operator="lessThan" dxfId="0" stopIfTrue="1">
      <formula>$H$400*(-1)</formula>
    </cfRule>
  </conditionalFormatting>
  <conditionalFormatting sqref="I401">
    <cfRule type="cellIs" priority="783" operator="greaterThan" dxfId="0" stopIfTrue="1">
      <formula>$H$401</formula>
    </cfRule>
    <cfRule type="cellIs" priority="784" operator="lessThan" dxfId="0" stopIfTrue="1">
      <formula>$H$401*(-1)</formula>
    </cfRule>
  </conditionalFormatting>
  <conditionalFormatting sqref="I402">
    <cfRule type="cellIs" priority="785" operator="greaterThan" dxfId="0" stopIfTrue="1">
      <formula>$H$402</formula>
    </cfRule>
    <cfRule type="cellIs" priority="786" operator="lessThan" dxfId="0" stopIfTrue="1">
      <formula>$H$402*(-1)</formula>
    </cfRule>
  </conditionalFormatting>
  <conditionalFormatting sqref="I403">
    <cfRule type="cellIs" priority="787" operator="greaterThan" dxfId="0" stopIfTrue="1">
      <formula>$H$403</formula>
    </cfRule>
    <cfRule type="cellIs" priority="788" operator="lessThan" dxfId="0" stopIfTrue="1">
      <formula>$H$403*(-1)</formula>
    </cfRule>
  </conditionalFormatting>
  <conditionalFormatting sqref="I404">
    <cfRule type="cellIs" priority="789" operator="greaterThan" dxfId="0" stopIfTrue="1">
      <formula>$H$404</formula>
    </cfRule>
    <cfRule type="cellIs" priority="790" operator="lessThan" dxfId="0" stopIfTrue="1">
      <formula>$H$404*(-1)</formula>
    </cfRule>
  </conditionalFormatting>
  <conditionalFormatting sqref="I405">
    <cfRule type="cellIs" priority="791" operator="greaterThan" dxfId="0" stopIfTrue="1">
      <formula>$H$405</formula>
    </cfRule>
    <cfRule type="cellIs" priority="792" operator="lessThan" dxfId="0" stopIfTrue="1">
      <formula>$H$405*(-1)</formula>
    </cfRule>
  </conditionalFormatting>
  <conditionalFormatting sqref="I406">
    <cfRule type="cellIs" priority="793" operator="greaterThan" dxfId="0" stopIfTrue="1">
      <formula>$H$406</formula>
    </cfRule>
    <cfRule type="cellIs" priority="794" operator="lessThan" dxfId="0" stopIfTrue="1">
      <formula>$H$406*(-1)</formula>
    </cfRule>
  </conditionalFormatting>
  <conditionalFormatting sqref="I407">
    <cfRule type="cellIs" priority="795" operator="greaterThan" dxfId="0" stopIfTrue="1">
      <formula>$H$407</formula>
    </cfRule>
    <cfRule type="cellIs" priority="796" operator="lessThan" dxfId="0" stopIfTrue="1">
      <formula>$H$407*(-1)</formula>
    </cfRule>
  </conditionalFormatting>
  <conditionalFormatting sqref="I408">
    <cfRule type="cellIs" priority="797" operator="greaterThan" dxfId="0" stopIfTrue="1">
      <formula>$H$408</formula>
    </cfRule>
    <cfRule type="cellIs" priority="798" operator="lessThan" dxfId="0" stopIfTrue="1">
      <formula>$H$408*(-1)</formula>
    </cfRule>
  </conditionalFormatting>
  <conditionalFormatting sqref="I409">
    <cfRule type="cellIs" priority="799" operator="greaterThan" dxfId="0" stopIfTrue="1">
      <formula>$H$409</formula>
    </cfRule>
    <cfRule type="cellIs" priority="800" operator="lessThan" dxfId="0" stopIfTrue="1">
      <formula>$H$409*(-1)</formula>
    </cfRule>
  </conditionalFormatting>
  <conditionalFormatting sqref="I410">
    <cfRule type="cellIs" priority="801" operator="greaterThan" dxfId="0" stopIfTrue="1">
      <formula>$H$410</formula>
    </cfRule>
    <cfRule type="cellIs" priority="802" operator="lessThan" dxfId="0" stopIfTrue="1">
      <formula>$H$410*(-1)</formula>
    </cfRule>
  </conditionalFormatting>
  <conditionalFormatting sqref="I411">
    <cfRule type="cellIs" priority="803" operator="greaterThan" dxfId="0" stopIfTrue="1">
      <formula>$H$411</formula>
    </cfRule>
    <cfRule type="cellIs" priority="804" operator="lessThan" dxfId="0" stopIfTrue="1">
      <formula>$H$411*(-1)</formula>
    </cfRule>
  </conditionalFormatting>
  <conditionalFormatting sqref="I412">
    <cfRule type="cellIs" priority="805" operator="greaterThan" dxfId="0" stopIfTrue="1">
      <formula>$H$412</formula>
    </cfRule>
    <cfRule type="cellIs" priority="806" operator="lessThan" dxfId="0" stopIfTrue="1">
      <formula>$H$412*(-1)</formula>
    </cfRule>
  </conditionalFormatting>
  <conditionalFormatting sqref="I413">
    <cfRule type="cellIs" priority="807" operator="greaterThan" dxfId="0" stopIfTrue="1">
      <formula>$H$413</formula>
    </cfRule>
    <cfRule type="cellIs" priority="808" operator="lessThan" dxfId="0" stopIfTrue="1">
      <formula>$H$413*(-1)</formula>
    </cfRule>
  </conditionalFormatting>
  <conditionalFormatting sqref="I414">
    <cfRule type="cellIs" priority="809" operator="greaterThan" dxfId="0" stopIfTrue="1">
      <formula>$H$414</formula>
    </cfRule>
    <cfRule type="cellIs" priority="810" operator="lessThan" dxfId="0" stopIfTrue="1">
      <formula>$H$414*(-1)</formula>
    </cfRule>
  </conditionalFormatting>
  <conditionalFormatting sqref="I415">
    <cfRule type="cellIs" priority="811" operator="greaterThan" dxfId="0" stopIfTrue="1">
      <formula>$H$415</formula>
    </cfRule>
    <cfRule type="cellIs" priority="812" operator="lessThan" dxfId="0" stopIfTrue="1">
      <formula>$H$415*(-1)</formula>
    </cfRule>
  </conditionalFormatting>
  <conditionalFormatting sqref="I416">
    <cfRule type="cellIs" priority="813" operator="greaterThan" dxfId="0" stopIfTrue="1">
      <formula>$H$416</formula>
    </cfRule>
    <cfRule type="cellIs" priority="814" operator="lessThan" dxfId="0" stopIfTrue="1">
      <formula>$H$416*(-1)</formula>
    </cfRule>
  </conditionalFormatting>
  <conditionalFormatting sqref="I417">
    <cfRule type="cellIs" priority="815" operator="greaterThan" dxfId="0" stopIfTrue="1">
      <formula>$H$417</formula>
    </cfRule>
    <cfRule type="cellIs" priority="816" operator="lessThan" dxfId="0" stopIfTrue="1">
      <formula>$H$417*(-1)</formula>
    </cfRule>
  </conditionalFormatting>
  <conditionalFormatting sqref="I418">
    <cfRule type="cellIs" priority="817" operator="greaterThan" dxfId="0" stopIfTrue="1">
      <formula>$H$418</formula>
    </cfRule>
    <cfRule type="cellIs" priority="818" operator="lessThan" dxfId="0" stopIfTrue="1">
      <formula>$H$418*(-1)</formula>
    </cfRule>
  </conditionalFormatting>
  <conditionalFormatting sqref="I419">
    <cfRule type="cellIs" priority="819" operator="greaterThan" dxfId="0" stopIfTrue="1">
      <formula>$H$419</formula>
    </cfRule>
    <cfRule type="cellIs" priority="820" operator="lessThan" dxfId="0" stopIfTrue="1">
      <formula>$H$419*(-1)</formula>
    </cfRule>
  </conditionalFormatting>
  <conditionalFormatting sqref="I420">
    <cfRule type="cellIs" priority="821" operator="greaterThan" dxfId="0" stopIfTrue="1">
      <formula>$H$420</formula>
    </cfRule>
    <cfRule type="cellIs" priority="822" operator="lessThan" dxfId="0" stopIfTrue="1">
      <formula>$H$420*(-1)</formula>
    </cfRule>
  </conditionalFormatting>
  <conditionalFormatting sqref="I421">
    <cfRule type="cellIs" priority="823" operator="greaterThan" dxfId="0" stopIfTrue="1">
      <formula>$H$421</formula>
    </cfRule>
    <cfRule type="cellIs" priority="824" operator="lessThan" dxfId="0" stopIfTrue="1">
      <formula>$H$421*(-1)</formula>
    </cfRule>
  </conditionalFormatting>
  <conditionalFormatting sqref="I422">
    <cfRule type="cellIs" priority="825" operator="greaterThan" dxfId="0" stopIfTrue="1">
      <formula>$H$422</formula>
    </cfRule>
    <cfRule type="cellIs" priority="826" operator="lessThan" dxfId="0" stopIfTrue="1">
      <formula>$H$422*(-1)</formula>
    </cfRule>
  </conditionalFormatting>
  <conditionalFormatting sqref="I423">
    <cfRule type="cellIs" priority="827" operator="greaterThan" dxfId="0" stopIfTrue="1">
      <formula>$H$423</formula>
    </cfRule>
    <cfRule type="cellIs" priority="828" operator="lessThan" dxfId="0" stopIfTrue="1">
      <formula>$H$423*(-1)</formula>
    </cfRule>
  </conditionalFormatting>
  <conditionalFormatting sqref="I424">
    <cfRule type="cellIs" priority="829" operator="greaterThan" dxfId="0" stopIfTrue="1">
      <formula>$H$424</formula>
    </cfRule>
    <cfRule type="cellIs" priority="830" operator="lessThan" dxfId="0" stopIfTrue="1">
      <formula>$H$424*(-1)</formula>
    </cfRule>
  </conditionalFormatting>
  <conditionalFormatting sqref="I425">
    <cfRule type="cellIs" priority="831" operator="greaterThan" dxfId="0" stopIfTrue="1">
      <formula>$H$425</formula>
    </cfRule>
    <cfRule type="cellIs" priority="832" operator="lessThan" dxfId="0" stopIfTrue="1">
      <formula>$H$425*(-1)</formula>
    </cfRule>
  </conditionalFormatting>
  <conditionalFormatting sqref="I426">
    <cfRule type="cellIs" priority="833" operator="greaterThan" dxfId="0" stopIfTrue="1">
      <formula>$H$426</formula>
    </cfRule>
    <cfRule type="cellIs" priority="834" operator="lessThan" dxfId="0" stopIfTrue="1">
      <formula>$H$426*(-1)</formula>
    </cfRule>
  </conditionalFormatting>
  <conditionalFormatting sqref="I427">
    <cfRule type="cellIs" priority="835" operator="greaterThan" dxfId="0" stopIfTrue="1">
      <formula>$H$427</formula>
    </cfRule>
    <cfRule type="cellIs" priority="836" operator="lessThan" dxfId="0" stopIfTrue="1">
      <formula>$H$427*(-1)</formula>
    </cfRule>
  </conditionalFormatting>
  <conditionalFormatting sqref="I428">
    <cfRule type="cellIs" priority="837" operator="greaterThan" dxfId="0" stopIfTrue="1">
      <formula>$H$428</formula>
    </cfRule>
    <cfRule type="cellIs" priority="838" operator="lessThan" dxfId="0" stopIfTrue="1">
      <formula>$H$428*(-1)</formula>
    </cfRule>
  </conditionalFormatting>
  <conditionalFormatting sqref="I429">
    <cfRule type="cellIs" priority="839" operator="greaterThan" dxfId="0" stopIfTrue="1">
      <formula>$H$429</formula>
    </cfRule>
    <cfRule type="cellIs" priority="840" operator="lessThan" dxfId="0" stopIfTrue="1">
      <formula>$H$429*(-1)</formula>
    </cfRule>
  </conditionalFormatting>
  <conditionalFormatting sqref="I430">
    <cfRule type="cellIs" priority="841" operator="greaterThan" dxfId="0" stopIfTrue="1">
      <formula>$H$430</formula>
    </cfRule>
    <cfRule type="cellIs" priority="842" operator="lessThan" dxfId="0" stopIfTrue="1">
      <formula>$H$430*(-1)</formula>
    </cfRule>
  </conditionalFormatting>
  <conditionalFormatting sqref="I431">
    <cfRule type="cellIs" priority="843" operator="greaterThan" dxfId="0" stopIfTrue="1">
      <formula>$H$431</formula>
    </cfRule>
    <cfRule type="cellIs" priority="844" operator="lessThan" dxfId="0" stopIfTrue="1">
      <formula>$H$431*(-1)</formula>
    </cfRule>
  </conditionalFormatting>
  <conditionalFormatting sqref="I432">
    <cfRule type="cellIs" priority="845" operator="greaterThan" dxfId="0" stopIfTrue="1">
      <formula>$H$432</formula>
    </cfRule>
    <cfRule type="cellIs" priority="846" operator="lessThan" dxfId="0" stopIfTrue="1">
      <formula>$H$432*(-1)</formula>
    </cfRule>
  </conditionalFormatting>
  <conditionalFormatting sqref="I433">
    <cfRule type="cellIs" priority="847" operator="greaterThan" dxfId="0" stopIfTrue="1">
      <formula>$H$433</formula>
    </cfRule>
    <cfRule type="cellIs" priority="848" operator="lessThan" dxfId="0" stopIfTrue="1">
      <formula>$H$433*(-1)</formula>
    </cfRule>
  </conditionalFormatting>
  <conditionalFormatting sqref="I434">
    <cfRule type="cellIs" priority="849" operator="greaterThan" dxfId="0" stopIfTrue="1">
      <formula>$H$434</formula>
    </cfRule>
    <cfRule type="cellIs" priority="850" operator="lessThan" dxfId="0" stopIfTrue="1">
      <formula>$H$434*(-1)</formula>
    </cfRule>
  </conditionalFormatting>
  <conditionalFormatting sqref="I435">
    <cfRule type="cellIs" priority="851" operator="greaterThan" dxfId="0" stopIfTrue="1">
      <formula>$H$435</formula>
    </cfRule>
    <cfRule type="cellIs" priority="852" operator="lessThan" dxfId="0" stopIfTrue="1">
      <formula>$H$435*(-1)</formula>
    </cfRule>
  </conditionalFormatting>
  <conditionalFormatting sqref="I436">
    <cfRule type="cellIs" priority="853" operator="greaterThan" dxfId="0" stopIfTrue="1">
      <formula>$H$436</formula>
    </cfRule>
    <cfRule type="cellIs" priority="854" operator="lessThan" dxfId="0" stopIfTrue="1">
      <formula>$H$436*(-1)</formula>
    </cfRule>
  </conditionalFormatting>
  <conditionalFormatting sqref="I437">
    <cfRule type="cellIs" priority="855" operator="greaterThan" dxfId="0" stopIfTrue="1">
      <formula>$H$437</formula>
    </cfRule>
    <cfRule type="cellIs" priority="856" operator="lessThan" dxfId="0" stopIfTrue="1">
      <formula>$H$437*(-1)</formula>
    </cfRule>
  </conditionalFormatting>
  <conditionalFormatting sqref="I438">
    <cfRule type="cellIs" priority="857" operator="greaterThan" dxfId="0" stopIfTrue="1">
      <formula>$H$438</formula>
    </cfRule>
    <cfRule type="cellIs" priority="858" operator="lessThan" dxfId="0" stopIfTrue="1">
      <formula>$H$438*(-1)</formula>
    </cfRule>
  </conditionalFormatting>
  <conditionalFormatting sqref="I439">
    <cfRule type="cellIs" priority="859" operator="greaterThan" dxfId="0" stopIfTrue="1">
      <formula>$H$439</formula>
    </cfRule>
    <cfRule type="cellIs" priority="860" operator="lessThan" dxfId="0" stopIfTrue="1">
      <formula>$H$439*(-1)</formula>
    </cfRule>
  </conditionalFormatting>
  <conditionalFormatting sqref="I440">
    <cfRule type="cellIs" priority="861" operator="greaterThan" dxfId="0" stopIfTrue="1">
      <formula>$H$440</formula>
    </cfRule>
    <cfRule type="cellIs" priority="862" operator="lessThan" dxfId="0" stopIfTrue="1">
      <formula>$H$440*(-1)</formula>
    </cfRule>
  </conditionalFormatting>
  <conditionalFormatting sqref="I441">
    <cfRule type="cellIs" priority="863" operator="greaterThan" dxfId="0" stopIfTrue="1">
      <formula>$H$441</formula>
    </cfRule>
    <cfRule type="cellIs" priority="864" operator="lessThan" dxfId="0" stopIfTrue="1">
      <formula>$H$441*(-1)</formula>
    </cfRule>
  </conditionalFormatting>
  <conditionalFormatting sqref="I442">
    <cfRule type="cellIs" priority="865" operator="greaterThan" dxfId="0" stopIfTrue="1">
      <formula>$H$442</formula>
    </cfRule>
    <cfRule type="cellIs" priority="866" operator="lessThan" dxfId="0" stopIfTrue="1">
      <formula>$H$442*(-1)</formula>
    </cfRule>
  </conditionalFormatting>
  <conditionalFormatting sqref="I443">
    <cfRule type="cellIs" priority="867" operator="greaterThan" dxfId="0" stopIfTrue="1">
      <formula>$H$443</formula>
    </cfRule>
    <cfRule type="cellIs" priority="868" operator="lessThan" dxfId="0" stopIfTrue="1">
      <formula>$H$443*(-1)</formula>
    </cfRule>
  </conditionalFormatting>
  <conditionalFormatting sqref="I444">
    <cfRule type="cellIs" priority="869" operator="greaterThan" dxfId="0" stopIfTrue="1">
      <formula>$H$444</formula>
    </cfRule>
    <cfRule type="cellIs" priority="870" operator="lessThan" dxfId="0" stopIfTrue="1">
      <formula>$H$444*(-1)</formula>
    </cfRule>
  </conditionalFormatting>
  <conditionalFormatting sqref="I445">
    <cfRule type="cellIs" priority="871" operator="greaterThan" dxfId="0" stopIfTrue="1">
      <formula>$H$445</formula>
    </cfRule>
    <cfRule type="cellIs" priority="872" operator="lessThan" dxfId="0" stopIfTrue="1">
      <formula>$H$445*(-1)</formula>
    </cfRule>
  </conditionalFormatting>
  <conditionalFormatting sqref="I446">
    <cfRule type="cellIs" priority="873" operator="greaterThan" dxfId="0" stopIfTrue="1">
      <formula>$H$446</formula>
    </cfRule>
    <cfRule type="cellIs" priority="874" operator="lessThan" dxfId="0" stopIfTrue="1">
      <formula>$H$446*(-1)</formula>
    </cfRule>
  </conditionalFormatting>
  <conditionalFormatting sqref="I447">
    <cfRule type="cellIs" priority="875" operator="greaterThan" dxfId="0" stopIfTrue="1">
      <formula>$H$447</formula>
    </cfRule>
    <cfRule type="cellIs" priority="876" operator="lessThan" dxfId="0" stopIfTrue="1">
      <formula>$H$447*(-1)</formula>
    </cfRule>
  </conditionalFormatting>
  <conditionalFormatting sqref="I448">
    <cfRule type="cellIs" priority="877" operator="greaterThan" dxfId="0" stopIfTrue="1">
      <formula>$H$448</formula>
    </cfRule>
    <cfRule type="cellIs" priority="878" operator="lessThan" dxfId="0" stopIfTrue="1">
      <formula>$H$448*(-1)</formula>
    </cfRule>
  </conditionalFormatting>
  <conditionalFormatting sqref="I449">
    <cfRule type="cellIs" priority="879" operator="greaterThan" dxfId="0" stopIfTrue="1">
      <formula>$H$449</formula>
    </cfRule>
    <cfRule type="cellIs" priority="880" operator="lessThan" dxfId="0" stopIfTrue="1">
      <formula>$H$449*(-1)</formula>
    </cfRule>
  </conditionalFormatting>
  <conditionalFormatting sqref="I450">
    <cfRule type="cellIs" priority="881" operator="greaterThan" dxfId="0" stopIfTrue="1">
      <formula>$H$450</formula>
    </cfRule>
    <cfRule type="cellIs" priority="882" operator="lessThan" dxfId="0" stopIfTrue="1">
      <formula>$H$450*(-1)</formula>
    </cfRule>
  </conditionalFormatting>
  <conditionalFormatting sqref="I451">
    <cfRule type="cellIs" priority="883" operator="greaterThan" dxfId="0" stopIfTrue="1">
      <formula>$H$451</formula>
    </cfRule>
    <cfRule type="cellIs" priority="884" operator="lessThan" dxfId="0" stopIfTrue="1">
      <formula>$H$451*(-1)</formula>
    </cfRule>
  </conditionalFormatting>
  <conditionalFormatting sqref="I452">
    <cfRule type="cellIs" priority="885" operator="greaterThan" dxfId="0" stopIfTrue="1">
      <formula>$H$452</formula>
    </cfRule>
    <cfRule type="cellIs" priority="886" operator="lessThan" dxfId="0" stopIfTrue="1">
      <formula>$H$452*(-1)</formula>
    </cfRule>
  </conditionalFormatting>
  <conditionalFormatting sqref="I453">
    <cfRule type="cellIs" priority="887" operator="greaterThan" dxfId="0" stopIfTrue="1">
      <formula>$H$453</formula>
    </cfRule>
    <cfRule type="cellIs" priority="888" operator="lessThan" dxfId="0" stopIfTrue="1">
      <formula>$H$453*(-1)</formula>
    </cfRule>
  </conditionalFormatting>
  <conditionalFormatting sqref="I454">
    <cfRule type="cellIs" priority="889" operator="greaterThan" dxfId="0" stopIfTrue="1">
      <formula>$H$454</formula>
    </cfRule>
    <cfRule type="cellIs" priority="890" operator="lessThan" dxfId="0" stopIfTrue="1">
      <formula>$H$454*(-1)</formula>
    </cfRule>
  </conditionalFormatting>
  <conditionalFormatting sqref="I455">
    <cfRule type="cellIs" priority="891" operator="greaterThan" dxfId="0" stopIfTrue="1">
      <formula>$H$455</formula>
    </cfRule>
    <cfRule type="cellIs" priority="892" operator="lessThan" dxfId="0" stopIfTrue="1">
      <formula>$H$455*(-1)</formula>
    </cfRule>
  </conditionalFormatting>
  <conditionalFormatting sqref="I456">
    <cfRule type="cellIs" priority="893" operator="greaterThan" dxfId="0" stopIfTrue="1">
      <formula>$H$456</formula>
    </cfRule>
    <cfRule type="cellIs" priority="894" operator="lessThan" dxfId="0" stopIfTrue="1">
      <formula>$H$456*(-1)</formula>
    </cfRule>
  </conditionalFormatting>
  <conditionalFormatting sqref="I457">
    <cfRule type="cellIs" priority="895" operator="greaterThan" dxfId="0" stopIfTrue="1">
      <formula>$H$457</formula>
    </cfRule>
    <cfRule type="cellIs" priority="896" operator="lessThan" dxfId="0" stopIfTrue="1">
      <formula>$H$457*(-1)</formula>
    </cfRule>
  </conditionalFormatting>
  <conditionalFormatting sqref="I458">
    <cfRule type="cellIs" priority="897" operator="greaterThan" dxfId="0" stopIfTrue="1">
      <formula>$H$458</formula>
    </cfRule>
    <cfRule type="cellIs" priority="898" operator="lessThan" dxfId="0" stopIfTrue="1">
      <formula>$H$458*(-1)</formula>
    </cfRule>
  </conditionalFormatting>
  <conditionalFormatting sqref="I459">
    <cfRule type="cellIs" priority="899" operator="greaterThan" dxfId="0" stopIfTrue="1">
      <formula>$H$459</formula>
    </cfRule>
    <cfRule type="cellIs" priority="900" operator="lessThan" dxfId="0" stopIfTrue="1">
      <formula>$H$459*(-1)</formula>
    </cfRule>
  </conditionalFormatting>
  <conditionalFormatting sqref="I460">
    <cfRule type="cellIs" priority="901" operator="greaterThan" dxfId="0" stopIfTrue="1">
      <formula>$H$460</formula>
    </cfRule>
    <cfRule type="cellIs" priority="902" operator="lessThan" dxfId="0" stopIfTrue="1">
      <formula>$H$460*(-1)</formula>
    </cfRule>
  </conditionalFormatting>
  <conditionalFormatting sqref="I461">
    <cfRule type="cellIs" priority="903" operator="greaterThan" dxfId="0" stopIfTrue="1">
      <formula>$H$461</formula>
    </cfRule>
    <cfRule type="cellIs" priority="904" operator="lessThan" dxfId="0" stopIfTrue="1">
      <formula>$H$461*(-1)</formula>
    </cfRule>
  </conditionalFormatting>
  <conditionalFormatting sqref="I462">
    <cfRule type="cellIs" priority="905" operator="greaterThan" dxfId="0" stopIfTrue="1">
      <formula>$H$462</formula>
    </cfRule>
    <cfRule type="cellIs" priority="906" operator="lessThan" dxfId="0" stopIfTrue="1">
      <formula>$H$462*(-1)</formula>
    </cfRule>
  </conditionalFormatting>
  <conditionalFormatting sqref="I463">
    <cfRule type="cellIs" priority="907" operator="greaterThan" dxfId="0" stopIfTrue="1">
      <formula>$H$463</formula>
    </cfRule>
    <cfRule type="cellIs" priority="908" operator="lessThan" dxfId="0" stopIfTrue="1">
      <formula>$H$463*(-1)</formula>
    </cfRule>
  </conditionalFormatting>
  <conditionalFormatting sqref="I464">
    <cfRule type="cellIs" priority="909" operator="greaterThan" dxfId="0" stopIfTrue="1">
      <formula>$H$464</formula>
    </cfRule>
    <cfRule type="cellIs" priority="910" operator="lessThan" dxfId="0" stopIfTrue="1">
      <formula>$H$464*(-1)</formula>
    </cfRule>
  </conditionalFormatting>
  <conditionalFormatting sqref="I465">
    <cfRule type="cellIs" priority="911" operator="greaterThan" dxfId="0" stopIfTrue="1">
      <formula>$H$465</formula>
    </cfRule>
    <cfRule type="cellIs" priority="912" operator="lessThan" dxfId="0" stopIfTrue="1">
      <formula>$H$465*(-1)</formula>
    </cfRule>
  </conditionalFormatting>
  <conditionalFormatting sqref="I466">
    <cfRule type="cellIs" priority="913" operator="greaterThan" dxfId="0" stopIfTrue="1">
      <formula>$H$466</formula>
    </cfRule>
    <cfRule type="cellIs" priority="914" operator="lessThan" dxfId="0" stopIfTrue="1">
      <formula>$H$466*(-1)</formula>
    </cfRule>
  </conditionalFormatting>
  <conditionalFormatting sqref="I467">
    <cfRule type="cellIs" priority="915" operator="greaterThan" dxfId="0" stopIfTrue="1">
      <formula>$H$467</formula>
    </cfRule>
    <cfRule type="cellIs" priority="916" operator="lessThan" dxfId="0" stopIfTrue="1">
      <formula>$H$467*(-1)</formula>
    </cfRule>
  </conditionalFormatting>
  <conditionalFormatting sqref="I468">
    <cfRule type="cellIs" priority="917" operator="greaterThan" dxfId="0" stopIfTrue="1">
      <formula>$H$468</formula>
    </cfRule>
    <cfRule type="cellIs" priority="918" operator="lessThan" dxfId="0" stopIfTrue="1">
      <formula>$H$468*(-1)</formula>
    </cfRule>
  </conditionalFormatting>
  <conditionalFormatting sqref="I469">
    <cfRule type="cellIs" priority="919" operator="greaterThan" dxfId="0" stopIfTrue="1">
      <formula>$H$469</formula>
    </cfRule>
    <cfRule type="cellIs" priority="920" operator="lessThan" dxfId="0" stopIfTrue="1">
      <formula>$H$469*(-1)</formula>
    </cfRule>
  </conditionalFormatting>
  <conditionalFormatting sqref="I470">
    <cfRule type="cellIs" priority="921" operator="greaterThan" dxfId="0" stopIfTrue="1">
      <formula>$H$470</formula>
    </cfRule>
    <cfRule type="cellIs" priority="922" operator="lessThan" dxfId="0" stopIfTrue="1">
      <formula>$H$470*(-1)</formula>
    </cfRule>
  </conditionalFormatting>
  <conditionalFormatting sqref="I471">
    <cfRule type="cellIs" priority="923" operator="greaterThan" dxfId="0" stopIfTrue="1">
      <formula>$H$471</formula>
    </cfRule>
    <cfRule type="cellIs" priority="924" operator="lessThan" dxfId="0" stopIfTrue="1">
      <formula>$H$471*(-1)</formula>
    </cfRule>
  </conditionalFormatting>
  <conditionalFormatting sqref="I472">
    <cfRule type="cellIs" priority="925" operator="greaterThan" dxfId="0" stopIfTrue="1">
      <formula>$H$472</formula>
    </cfRule>
    <cfRule type="cellIs" priority="926" operator="lessThan" dxfId="0" stopIfTrue="1">
      <formula>$H$472*(-1)</formula>
    </cfRule>
  </conditionalFormatting>
  <conditionalFormatting sqref="I473">
    <cfRule type="cellIs" priority="927" operator="greaterThan" dxfId="0" stopIfTrue="1">
      <formula>$H$473</formula>
    </cfRule>
    <cfRule type="cellIs" priority="928" operator="lessThan" dxfId="0" stopIfTrue="1">
      <formula>$H$473*(-1)</formula>
    </cfRule>
  </conditionalFormatting>
  <conditionalFormatting sqref="I474">
    <cfRule type="cellIs" priority="929" operator="greaterThan" dxfId="0" stopIfTrue="1">
      <formula>$H$474</formula>
    </cfRule>
    <cfRule type="cellIs" priority="930" operator="lessThan" dxfId="0" stopIfTrue="1">
      <formula>$H$474*(-1)</formula>
    </cfRule>
  </conditionalFormatting>
  <conditionalFormatting sqref="I475">
    <cfRule type="cellIs" priority="931" operator="greaterThan" dxfId="0" stopIfTrue="1">
      <formula>$H$475</formula>
    </cfRule>
    <cfRule type="cellIs" priority="932" operator="lessThan" dxfId="0" stopIfTrue="1">
      <formula>$H$475*(-1)</formula>
    </cfRule>
  </conditionalFormatting>
  <conditionalFormatting sqref="I476">
    <cfRule type="cellIs" priority="933" operator="greaterThan" dxfId="0" stopIfTrue="1">
      <formula>$H$476</formula>
    </cfRule>
    <cfRule type="cellIs" priority="934" operator="lessThan" dxfId="0" stopIfTrue="1">
      <formula>$H$476*(-1)</formula>
    </cfRule>
  </conditionalFormatting>
  <conditionalFormatting sqref="I477">
    <cfRule type="cellIs" priority="935" operator="greaterThan" dxfId="0" stopIfTrue="1">
      <formula>$H$477</formula>
    </cfRule>
    <cfRule type="cellIs" priority="936" operator="lessThan" dxfId="0" stopIfTrue="1">
      <formula>$H$477*(-1)</formula>
    </cfRule>
  </conditionalFormatting>
  <conditionalFormatting sqref="I478">
    <cfRule type="cellIs" priority="937" operator="greaterThan" dxfId="0" stopIfTrue="1">
      <formula>$H$478</formula>
    </cfRule>
    <cfRule type="cellIs" priority="938" operator="lessThan" dxfId="0" stopIfTrue="1">
      <formula>$H$478*(-1)</formula>
    </cfRule>
  </conditionalFormatting>
  <conditionalFormatting sqref="I479">
    <cfRule type="cellIs" priority="939" operator="greaterThan" dxfId="0" stopIfTrue="1">
      <formula>$H$479</formula>
    </cfRule>
    <cfRule type="cellIs" priority="940" operator="lessThan" dxfId="0" stopIfTrue="1">
      <formula>$H$479*(-1)</formula>
    </cfRule>
  </conditionalFormatting>
  <conditionalFormatting sqref="I480">
    <cfRule type="cellIs" priority="941" operator="greaterThan" dxfId="0" stopIfTrue="1">
      <formula>$H$480</formula>
    </cfRule>
    <cfRule type="cellIs" priority="942" operator="lessThan" dxfId="0" stopIfTrue="1">
      <formula>$H$480*(-1)</formula>
    </cfRule>
  </conditionalFormatting>
  <conditionalFormatting sqref="I481">
    <cfRule type="cellIs" priority="943" operator="greaterThan" dxfId="0" stopIfTrue="1">
      <formula>$H$481</formula>
    </cfRule>
    <cfRule type="cellIs" priority="944" operator="lessThan" dxfId="0" stopIfTrue="1">
      <formula>$H$481*(-1)</formula>
    </cfRule>
  </conditionalFormatting>
  <conditionalFormatting sqref="I482">
    <cfRule type="cellIs" priority="945" operator="greaterThan" dxfId="0" stopIfTrue="1">
      <formula>$H$482</formula>
    </cfRule>
    <cfRule type="cellIs" priority="946" operator="lessThan" dxfId="0" stopIfTrue="1">
      <formula>$H$482*(-1)</formula>
    </cfRule>
  </conditionalFormatting>
  <conditionalFormatting sqref="I483">
    <cfRule type="cellIs" priority="947" operator="greaterThan" dxfId="0" stopIfTrue="1">
      <formula>$H$483</formula>
    </cfRule>
    <cfRule type="cellIs" priority="948" operator="lessThan" dxfId="0" stopIfTrue="1">
      <formula>$H$483*(-1)</formula>
    </cfRule>
  </conditionalFormatting>
  <conditionalFormatting sqref="I484">
    <cfRule type="cellIs" priority="949" operator="greaterThan" dxfId="0" stopIfTrue="1">
      <formula>$H$484</formula>
    </cfRule>
    <cfRule type="cellIs" priority="950" operator="lessThan" dxfId="0" stopIfTrue="1">
      <formula>$H$484*(-1)</formula>
    </cfRule>
  </conditionalFormatting>
  <conditionalFormatting sqref="I485">
    <cfRule type="cellIs" priority="951" operator="greaterThan" dxfId="0" stopIfTrue="1">
      <formula>$H$485</formula>
    </cfRule>
    <cfRule type="cellIs" priority="952" operator="lessThan" dxfId="0" stopIfTrue="1">
      <formula>$H$485*(-1)</formula>
    </cfRule>
  </conditionalFormatting>
  <conditionalFormatting sqref="I486">
    <cfRule type="cellIs" priority="953" operator="greaterThan" dxfId="0" stopIfTrue="1">
      <formula>$H$486</formula>
    </cfRule>
    <cfRule type="cellIs" priority="954" operator="lessThan" dxfId="0" stopIfTrue="1">
      <formula>$H$486*(-1)</formula>
    </cfRule>
  </conditionalFormatting>
  <conditionalFormatting sqref="I487">
    <cfRule type="cellIs" priority="955" operator="greaterThan" dxfId="0" stopIfTrue="1">
      <formula>$H$487</formula>
    </cfRule>
    <cfRule type="cellIs" priority="956" operator="lessThan" dxfId="0" stopIfTrue="1">
      <formula>$H$487*(-1)</formula>
    </cfRule>
  </conditionalFormatting>
  <conditionalFormatting sqref="I488">
    <cfRule type="cellIs" priority="957" operator="greaterThan" dxfId="0" stopIfTrue="1">
      <formula>$H$488</formula>
    </cfRule>
    <cfRule type="cellIs" priority="958" operator="lessThan" dxfId="0" stopIfTrue="1">
      <formula>$H$488*(-1)</formula>
    </cfRule>
  </conditionalFormatting>
  <conditionalFormatting sqref="I489">
    <cfRule type="cellIs" priority="959" operator="greaterThan" dxfId="0" stopIfTrue="1">
      <formula>$H$489</formula>
    </cfRule>
    <cfRule type="cellIs" priority="960" operator="lessThan" dxfId="0" stopIfTrue="1">
      <formula>$H$489*(-1)</formula>
    </cfRule>
  </conditionalFormatting>
  <conditionalFormatting sqref="I490">
    <cfRule type="cellIs" priority="961" operator="greaterThan" dxfId="0" stopIfTrue="1">
      <formula>$H$490</formula>
    </cfRule>
    <cfRule type="cellIs" priority="962" operator="lessThan" dxfId="0" stopIfTrue="1">
      <formula>$H$490*(-1)</formula>
    </cfRule>
  </conditionalFormatting>
  <conditionalFormatting sqref="I491">
    <cfRule type="cellIs" priority="963" operator="greaterThan" dxfId="0" stopIfTrue="1">
      <formula>$H$491</formula>
    </cfRule>
    <cfRule type="cellIs" priority="964" operator="lessThan" dxfId="0" stopIfTrue="1">
      <formula>$H$491*(-1)</formula>
    </cfRule>
  </conditionalFormatting>
  <conditionalFormatting sqref="I492">
    <cfRule type="cellIs" priority="965" operator="greaterThan" dxfId="0" stopIfTrue="1">
      <formula>$H$492</formula>
    </cfRule>
    <cfRule type="cellIs" priority="966" operator="lessThan" dxfId="0" stopIfTrue="1">
      <formula>$H$492*(-1)</formula>
    </cfRule>
  </conditionalFormatting>
  <conditionalFormatting sqref="I493">
    <cfRule type="cellIs" priority="967" operator="greaterThan" dxfId="0" stopIfTrue="1">
      <formula>$H$493</formula>
    </cfRule>
    <cfRule type="cellIs" priority="968" operator="lessThan" dxfId="0" stopIfTrue="1">
      <formula>$H$493*(-1)</formula>
    </cfRule>
  </conditionalFormatting>
  <conditionalFormatting sqref="I494">
    <cfRule type="cellIs" priority="969" operator="greaterThan" dxfId="0" stopIfTrue="1">
      <formula>$H$494</formula>
    </cfRule>
    <cfRule type="cellIs" priority="970" operator="lessThan" dxfId="0" stopIfTrue="1">
      <formula>$H$494*(-1)</formula>
    </cfRule>
  </conditionalFormatting>
  <conditionalFormatting sqref="I495">
    <cfRule type="cellIs" priority="971" operator="greaterThan" dxfId="0" stopIfTrue="1">
      <formula>$H$495</formula>
    </cfRule>
    <cfRule type="cellIs" priority="972" operator="lessThan" dxfId="0" stopIfTrue="1">
      <formula>$H$495*(-1)</formula>
    </cfRule>
  </conditionalFormatting>
  <conditionalFormatting sqref="I496">
    <cfRule type="cellIs" priority="973" operator="greaterThan" dxfId="0" stopIfTrue="1">
      <formula>$H$496</formula>
    </cfRule>
    <cfRule type="cellIs" priority="974" operator="lessThan" dxfId="0" stopIfTrue="1">
      <formula>$H$496*(-1)</formula>
    </cfRule>
  </conditionalFormatting>
  <conditionalFormatting sqref="I497">
    <cfRule type="cellIs" priority="975" operator="greaterThan" dxfId="0" stopIfTrue="1">
      <formula>$H$497</formula>
    </cfRule>
    <cfRule type="cellIs" priority="976" operator="lessThan" dxfId="0" stopIfTrue="1">
      <formula>$H$497*(-1)</formula>
    </cfRule>
  </conditionalFormatting>
  <conditionalFormatting sqref="I498">
    <cfRule type="cellIs" priority="977" operator="greaterThan" dxfId="0" stopIfTrue="1">
      <formula>$H$498</formula>
    </cfRule>
    <cfRule type="cellIs" priority="978" operator="lessThan" dxfId="0" stopIfTrue="1">
      <formula>$H$498*(-1)</formula>
    </cfRule>
  </conditionalFormatting>
  <conditionalFormatting sqref="I499">
    <cfRule type="cellIs" priority="979" operator="greaterThan" dxfId="0" stopIfTrue="1">
      <formula>$H$499</formula>
    </cfRule>
    <cfRule type="cellIs" priority="980" operator="lessThan" dxfId="0" stopIfTrue="1">
      <formula>$H$499*(-1)</formula>
    </cfRule>
  </conditionalFormatting>
  <conditionalFormatting sqref="I500">
    <cfRule type="cellIs" priority="981" operator="greaterThan" dxfId="0" stopIfTrue="1">
      <formula>$H$500</formula>
    </cfRule>
    <cfRule type="cellIs" priority="982" operator="lessThan" dxfId="0" stopIfTrue="1">
      <formula>$H$500*(-1)</formula>
    </cfRule>
  </conditionalFormatting>
  <conditionalFormatting sqref="I501">
    <cfRule type="cellIs" priority="983" operator="greaterThan" dxfId="0" stopIfTrue="1">
      <formula>$H$501</formula>
    </cfRule>
    <cfRule type="cellIs" priority="984" operator="lessThan" dxfId="0" stopIfTrue="1">
      <formula>$H$501*(-1)</formula>
    </cfRule>
  </conditionalFormatting>
  <conditionalFormatting sqref="I502">
    <cfRule type="cellIs" priority="985" operator="greaterThan" dxfId="0" stopIfTrue="1">
      <formula>$H$502</formula>
    </cfRule>
    <cfRule type="cellIs" priority="986" operator="lessThan" dxfId="0" stopIfTrue="1">
      <formula>$H$502*(-1)</formula>
    </cfRule>
  </conditionalFormatting>
  <conditionalFormatting sqref="I503">
    <cfRule type="cellIs" priority="987" operator="greaterThan" dxfId="0" stopIfTrue="1">
      <formula>$H$503</formula>
    </cfRule>
    <cfRule type="cellIs" priority="988" operator="lessThan" dxfId="0" stopIfTrue="1">
      <formula>$H$503*(-1)</formula>
    </cfRule>
  </conditionalFormatting>
  <conditionalFormatting sqref="I504">
    <cfRule type="cellIs" priority="989" operator="greaterThan" dxfId="0" stopIfTrue="1">
      <formula>$H$504</formula>
    </cfRule>
    <cfRule type="cellIs" priority="990" operator="lessThan" dxfId="0" stopIfTrue="1">
      <formula>$H$504*(-1)</formula>
    </cfRule>
  </conditionalFormatting>
  <conditionalFormatting sqref="I505">
    <cfRule type="cellIs" priority="991" operator="greaterThan" dxfId="0" stopIfTrue="1">
      <formula>$H$505</formula>
    </cfRule>
    <cfRule type="cellIs" priority="992" operator="lessThan" dxfId="0" stopIfTrue="1">
      <formula>$H$505*(-1)</formula>
    </cfRule>
  </conditionalFormatting>
  <conditionalFormatting sqref="I506">
    <cfRule type="cellIs" priority="993" operator="greaterThan" dxfId="0" stopIfTrue="1">
      <formula>$H$506</formula>
    </cfRule>
    <cfRule type="cellIs" priority="994" operator="lessThan" dxfId="0" stopIfTrue="1">
      <formula>$H$506*(-1)</formula>
    </cfRule>
  </conditionalFormatting>
  <conditionalFormatting sqref="I507">
    <cfRule type="cellIs" priority="995" operator="greaterThan" dxfId="0" stopIfTrue="1">
      <formula>$H$507</formula>
    </cfRule>
    <cfRule type="cellIs" priority="996" operator="lessThan" dxfId="0" stopIfTrue="1">
      <formula>$H$507*(-1)</formula>
    </cfRule>
  </conditionalFormatting>
  <conditionalFormatting sqref="I508">
    <cfRule type="cellIs" priority="997" operator="greaterThan" dxfId="0" stopIfTrue="1">
      <formula>$H$508</formula>
    </cfRule>
    <cfRule type="cellIs" priority="998" operator="lessThan" dxfId="0" stopIfTrue="1">
      <formula>$H$508*(-1)</formula>
    </cfRule>
  </conditionalFormatting>
  <conditionalFormatting sqref="I509">
    <cfRule type="cellIs" priority="999" operator="greaterThan" dxfId="0" stopIfTrue="1">
      <formula>$H$509</formula>
    </cfRule>
    <cfRule type="cellIs" priority="1000" operator="lessThan" dxfId="0" stopIfTrue="1">
      <formula>$H$509*(-1)</formula>
    </cfRule>
  </conditionalFormatting>
  <conditionalFormatting sqref="I510">
    <cfRule type="cellIs" priority="1001" operator="greaterThan" dxfId="0" stopIfTrue="1">
      <formula>$H$510</formula>
    </cfRule>
    <cfRule type="cellIs" priority="1002" operator="lessThan" dxfId="0" stopIfTrue="1">
      <formula>$H$510*(-1)</formula>
    </cfRule>
  </conditionalFormatting>
  <conditionalFormatting sqref="I511">
    <cfRule type="cellIs" priority="1003" operator="greaterThan" dxfId="0" stopIfTrue="1">
      <formula>$H$511</formula>
    </cfRule>
    <cfRule type="cellIs" priority="1004" operator="lessThan" dxfId="0" stopIfTrue="1">
      <formula>$H$511*(-1)</formula>
    </cfRule>
  </conditionalFormatting>
  <conditionalFormatting sqref="I512">
    <cfRule type="cellIs" priority="1005" operator="greaterThan" dxfId="0" stopIfTrue="1">
      <formula>$H$512</formula>
    </cfRule>
    <cfRule type="cellIs" priority="1006" operator="lessThan" dxfId="0" stopIfTrue="1">
      <formula>$H$512*(-1)</formula>
    </cfRule>
  </conditionalFormatting>
  <conditionalFormatting sqref="I513">
    <cfRule type="cellIs" priority="1007" operator="greaterThan" dxfId="0" stopIfTrue="1">
      <formula>$H$513</formula>
    </cfRule>
    <cfRule type="cellIs" priority="1008" operator="lessThan" dxfId="0" stopIfTrue="1">
      <formula>$H$513*(-1)</formula>
    </cfRule>
  </conditionalFormatting>
  <conditionalFormatting sqref="I514">
    <cfRule type="cellIs" priority="1009" operator="greaterThan" dxfId="0" stopIfTrue="1">
      <formula>$H$514</formula>
    </cfRule>
    <cfRule type="cellIs" priority="1010" operator="lessThan" dxfId="0" stopIfTrue="1">
      <formula>$H$514*(-1)</formula>
    </cfRule>
  </conditionalFormatting>
  <conditionalFormatting sqref="I515">
    <cfRule type="cellIs" priority="1011" operator="greaterThan" dxfId="0" stopIfTrue="1">
      <formula>$H$515</formula>
    </cfRule>
    <cfRule type="cellIs" priority="1012" operator="lessThan" dxfId="0" stopIfTrue="1">
      <formula>$H$515*(-1)</formula>
    </cfRule>
  </conditionalFormatting>
  <conditionalFormatting sqref="I516">
    <cfRule type="cellIs" priority="1013" operator="greaterThan" dxfId="0" stopIfTrue="1">
      <formula>$H$516</formula>
    </cfRule>
    <cfRule type="cellIs" priority="1014" operator="lessThan" dxfId="0" stopIfTrue="1">
      <formula>$H$516*(-1)</formula>
    </cfRule>
  </conditionalFormatting>
  <conditionalFormatting sqref="I517">
    <cfRule type="cellIs" priority="1015" operator="greaterThan" dxfId="0" stopIfTrue="1">
      <formula>$H$517</formula>
    </cfRule>
    <cfRule type="cellIs" priority="1016" operator="lessThan" dxfId="0" stopIfTrue="1">
      <formula>$H$517*(-1)</formula>
    </cfRule>
  </conditionalFormatting>
  <conditionalFormatting sqref="I518">
    <cfRule type="cellIs" priority="1017" operator="greaterThan" dxfId="0" stopIfTrue="1">
      <formula>$H$518</formula>
    </cfRule>
    <cfRule type="cellIs" priority="1018" operator="lessThan" dxfId="0" stopIfTrue="1">
      <formula>$H$518*(-1)</formula>
    </cfRule>
  </conditionalFormatting>
  <conditionalFormatting sqref="I519">
    <cfRule type="cellIs" priority="1019" operator="greaterThan" dxfId="0" stopIfTrue="1">
      <formula>$H$519</formula>
    </cfRule>
    <cfRule type="cellIs" priority="1020" operator="lessThan" dxfId="0" stopIfTrue="1">
      <formula>$H$519*(-1)</formula>
    </cfRule>
  </conditionalFormatting>
  <conditionalFormatting sqref="I520">
    <cfRule type="cellIs" priority="1021" operator="greaterThan" dxfId="0" stopIfTrue="1">
      <formula>$H$520</formula>
    </cfRule>
    <cfRule type="cellIs" priority="1022" operator="lessThan" dxfId="0" stopIfTrue="1">
      <formula>$H$520*(-1)</formula>
    </cfRule>
  </conditionalFormatting>
  <conditionalFormatting sqref="I521">
    <cfRule type="cellIs" priority="1023" operator="greaterThan" dxfId="0" stopIfTrue="1">
      <formula>$H$521</formula>
    </cfRule>
    <cfRule type="cellIs" priority="1024" operator="lessThan" dxfId="0" stopIfTrue="1">
      <formula>$H$521*(-1)</formula>
    </cfRule>
  </conditionalFormatting>
  <conditionalFormatting sqref="I522">
    <cfRule type="cellIs" priority="1025" operator="greaterThan" dxfId="0" stopIfTrue="1">
      <formula>$H$522</formula>
    </cfRule>
    <cfRule type="cellIs" priority="1026" operator="lessThan" dxfId="0" stopIfTrue="1">
      <formula>$H$522*(-1)</formula>
    </cfRule>
  </conditionalFormatting>
  <conditionalFormatting sqref="I523">
    <cfRule type="cellIs" priority="1027" operator="greaterThan" dxfId="0" stopIfTrue="1">
      <formula>$H$523</formula>
    </cfRule>
    <cfRule type="cellIs" priority="1028" operator="lessThan" dxfId="0" stopIfTrue="1">
      <formula>$H$523*(-1)</formula>
    </cfRule>
  </conditionalFormatting>
  <conditionalFormatting sqref="I524">
    <cfRule type="cellIs" priority="1029" operator="greaterThan" dxfId="0" stopIfTrue="1">
      <formula>$H$524</formula>
    </cfRule>
    <cfRule type="cellIs" priority="1030" operator="lessThan" dxfId="0" stopIfTrue="1">
      <formula>$H$524*(-1)</formula>
    </cfRule>
  </conditionalFormatting>
  <conditionalFormatting sqref="I525">
    <cfRule type="cellIs" priority="1031" operator="greaterThan" dxfId="0" stopIfTrue="1">
      <formula>$H$525</formula>
    </cfRule>
    <cfRule type="cellIs" priority="1032" operator="lessThan" dxfId="0" stopIfTrue="1">
      <formula>$H$525*(-1)</formula>
    </cfRule>
  </conditionalFormatting>
  <conditionalFormatting sqref="I526">
    <cfRule type="cellIs" priority="1033" operator="greaterThan" dxfId="0" stopIfTrue="1">
      <formula>$H$526</formula>
    </cfRule>
    <cfRule type="cellIs" priority="1034" operator="lessThan" dxfId="0" stopIfTrue="1">
      <formula>$H$526*(-1)</formula>
    </cfRule>
  </conditionalFormatting>
  <conditionalFormatting sqref="I527">
    <cfRule type="cellIs" priority="1035" operator="greaterThan" dxfId="0" stopIfTrue="1">
      <formula>$H$527</formula>
    </cfRule>
    <cfRule type="cellIs" priority="1036" operator="lessThan" dxfId="0" stopIfTrue="1">
      <formula>$H$527*(-1)</formula>
    </cfRule>
  </conditionalFormatting>
  <conditionalFormatting sqref="I528">
    <cfRule type="cellIs" priority="1037" operator="greaterThan" dxfId="0" stopIfTrue="1">
      <formula>$H$528</formula>
    </cfRule>
    <cfRule type="cellIs" priority="1038" operator="lessThan" dxfId="0" stopIfTrue="1">
      <formula>$H$528*(-1)</formula>
    </cfRule>
  </conditionalFormatting>
  <conditionalFormatting sqref="I529">
    <cfRule type="cellIs" priority="1039" operator="greaterThan" dxfId="0" stopIfTrue="1">
      <formula>$H$529</formula>
    </cfRule>
    <cfRule type="cellIs" priority="1040" operator="lessThan" dxfId="0" stopIfTrue="1">
      <formula>$H$529*(-1)</formula>
    </cfRule>
  </conditionalFormatting>
  <conditionalFormatting sqref="I530">
    <cfRule type="cellIs" priority="1041" operator="greaterThan" dxfId="0" stopIfTrue="1">
      <formula>$H$530</formula>
    </cfRule>
    <cfRule type="cellIs" priority="1042" operator="lessThan" dxfId="0" stopIfTrue="1">
      <formula>$H$530*(-1)</formula>
    </cfRule>
  </conditionalFormatting>
  <conditionalFormatting sqref="I531">
    <cfRule type="cellIs" priority="1043" operator="greaterThan" dxfId="0" stopIfTrue="1">
      <formula>$H$531</formula>
    </cfRule>
    <cfRule type="cellIs" priority="1044" operator="lessThan" dxfId="0" stopIfTrue="1">
      <formula>$H$531*(-1)</formula>
    </cfRule>
  </conditionalFormatting>
  <conditionalFormatting sqref="I532">
    <cfRule type="cellIs" priority="1045" operator="greaterThan" dxfId="0" stopIfTrue="1">
      <formula>$H$532</formula>
    </cfRule>
    <cfRule type="cellIs" priority="1046" operator="lessThan" dxfId="0" stopIfTrue="1">
      <formula>$H$532*(-1)</formula>
    </cfRule>
  </conditionalFormatting>
  <conditionalFormatting sqref="I533">
    <cfRule type="cellIs" priority="1047" operator="greaterThan" dxfId="0" stopIfTrue="1">
      <formula>$H$533</formula>
    </cfRule>
    <cfRule type="cellIs" priority="1048" operator="lessThan" dxfId="0" stopIfTrue="1">
      <formula>$H$533*(-1)</formula>
    </cfRule>
  </conditionalFormatting>
  <conditionalFormatting sqref="I534">
    <cfRule type="cellIs" priority="1049" operator="greaterThan" dxfId="0" stopIfTrue="1">
      <formula>$H$534</formula>
    </cfRule>
    <cfRule type="cellIs" priority="1050" operator="lessThan" dxfId="0" stopIfTrue="1">
      <formula>$H$534*(-1)</formula>
    </cfRule>
  </conditionalFormatting>
  <conditionalFormatting sqref="I535">
    <cfRule type="cellIs" priority="1051" operator="greaterThan" dxfId="0" stopIfTrue="1">
      <formula>$H$535</formula>
    </cfRule>
    <cfRule type="cellIs" priority="1052" operator="lessThan" dxfId="0" stopIfTrue="1">
      <formula>$H$535*(-1)</formula>
    </cfRule>
  </conditionalFormatting>
  <conditionalFormatting sqref="I536">
    <cfRule type="cellIs" priority="1053" operator="greaterThan" dxfId="0" stopIfTrue="1">
      <formula>$H$536</formula>
    </cfRule>
    <cfRule type="cellIs" priority="1054" operator="lessThan" dxfId="0" stopIfTrue="1">
      <formula>$H$536*(-1)</formula>
    </cfRule>
  </conditionalFormatting>
  <conditionalFormatting sqref="I537">
    <cfRule type="cellIs" priority="1055" operator="greaterThan" dxfId="0" stopIfTrue="1">
      <formula>$H$537</formula>
    </cfRule>
    <cfRule type="cellIs" priority="1056" operator="lessThan" dxfId="0" stopIfTrue="1">
      <formula>$H$537*(-1)</formula>
    </cfRule>
  </conditionalFormatting>
  <conditionalFormatting sqref="I538">
    <cfRule type="cellIs" priority="1057" operator="greaterThan" dxfId="0" stopIfTrue="1">
      <formula>$H$538</formula>
    </cfRule>
    <cfRule type="cellIs" priority="1058" operator="lessThan" dxfId="0" stopIfTrue="1">
      <formula>$H$538*(-1)</formula>
    </cfRule>
  </conditionalFormatting>
  <conditionalFormatting sqref="I539">
    <cfRule type="cellIs" priority="1059" operator="greaterThan" dxfId="0" stopIfTrue="1">
      <formula>$H$539</formula>
    </cfRule>
    <cfRule type="cellIs" priority="1060" operator="lessThan" dxfId="0" stopIfTrue="1">
      <formula>$H$539*(-1)</formula>
    </cfRule>
  </conditionalFormatting>
  <conditionalFormatting sqref="I540">
    <cfRule type="cellIs" priority="1061" operator="greaterThan" dxfId="0" stopIfTrue="1">
      <formula>$H$540</formula>
    </cfRule>
    <cfRule type="cellIs" priority="1062" operator="lessThan" dxfId="0" stopIfTrue="1">
      <formula>$H$540*(-1)</formula>
    </cfRule>
  </conditionalFormatting>
  <conditionalFormatting sqref="I541">
    <cfRule type="cellIs" priority="1063" operator="greaterThan" dxfId="0" stopIfTrue="1">
      <formula>$H$541</formula>
    </cfRule>
    <cfRule type="cellIs" priority="1064" operator="lessThan" dxfId="0" stopIfTrue="1">
      <formula>$H$541*(-1)</formula>
    </cfRule>
  </conditionalFormatting>
  <conditionalFormatting sqref="I542">
    <cfRule type="cellIs" priority="1065" operator="greaterThan" dxfId="0" stopIfTrue="1">
      <formula>$H$542</formula>
    </cfRule>
    <cfRule type="cellIs" priority="1066" operator="lessThan" dxfId="0" stopIfTrue="1">
      <formula>$H$542*(-1)</formula>
    </cfRule>
  </conditionalFormatting>
  <conditionalFormatting sqref="I543">
    <cfRule type="cellIs" priority="1067" operator="greaterThan" dxfId="0" stopIfTrue="1">
      <formula>$H$543</formula>
    </cfRule>
    <cfRule type="cellIs" priority="1068" operator="lessThan" dxfId="0" stopIfTrue="1">
      <formula>$H$543*(-1)</formula>
    </cfRule>
  </conditionalFormatting>
  <conditionalFormatting sqref="I544">
    <cfRule type="cellIs" priority="1069" operator="greaterThan" dxfId="0" stopIfTrue="1">
      <formula>$H$544</formula>
    </cfRule>
    <cfRule type="cellIs" priority="1070" operator="lessThan" dxfId="0" stopIfTrue="1">
      <formula>$H$544*(-1)</formula>
    </cfRule>
  </conditionalFormatting>
  <conditionalFormatting sqref="I545">
    <cfRule type="cellIs" priority="1071" operator="greaterThan" dxfId="0" stopIfTrue="1">
      <formula>$H$545</formula>
    </cfRule>
    <cfRule type="cellIs" priority="1072" operator="lessThan" dxfId="0" stopIfTrue="1">
      <formula>$H$545*(-1)</formula>
    </cfRule>
  </conditionalFormatting>
  <conditionalFormatting sqref="I546">
    <cfRule type="cellIs" priority="1073" operator="greaterThan" dxfId="0" stopIfTrue="1">
      <formula>$H$546</formula>
    </cfRule>
    <cfRule type="cellIs" priority="1074" operator="lessThan" dxfId="0" stopIfTrue="1">
      <formula>$H$546*(-1)</formula>
    </cfRule>
  </conditionalFormatting>
  <conditionalFormatting sqref="I547">
    <cfRule type="cellIs" priority="1075" operator="greaterThan" dxfId="0" stopIfTrue="1">
      <formula>$H$547</formula>
    </cfRule>
    <cfRule type="cellIs" priority="1076" operator="lessThan" dxfId="0" stopIfTrue="1">
      <formula>$H$547*(-1)</formula>
    </cfRule>
  </conditionalFormatting>
  <conditionalFormatting sqref="I548">
    <cfRule type="cellIs" priority="1077" operator="greaterThan" dxfId="0" stopIfTrue="1">
      <formula>$H$548</formula>
    </cfRule>
    <cfRule type="cellIs" priority="1078" operator="lessThan" dxfId="0" stopIfTrue="1">
      <formula>$H$548*(-1)</formula>
    </cfRule>
  </conditionalFormatting>
  <conditionalFormatting sqref="I549">
    <cfRule type="cellIs" priority="1079" operator="greaterThan" dxfId="0" stopIfTrue="1">
      <formula>$H$549</formula>
    </cfRule>
    <cfRule type="cellIs" priority="1080" operator="lessThan" dxfId="0" stopIfTrue="1">
      <formula>$H$549*(-1)</formula>
    </cfRule>
  </conditionalFormatting>
  <conditionalFormatting sqref="I550">
    <cfRule type="cellIs" priority="1081" operator="greaterThan" dxfId="0" stopIfTrue="1">
      <formula>$H$550</formula>
    </cfRule>
    <cfRule type="cellIs" priority="1082" operator="lessThan" dxfId="0" stopIfTrue="1">
      <formula>$H$550*(-1)</formula>
    </cfRule>
  </conditionalFormatting>
  <conditionalFormatting sqref="I551">
    <cfRule type="cellIs" priority="1083" operator="greaterThan" dxfId="0" stopIfTrue="1">
      <formula>$H$551</formula>
    </cfRule>
    <cfRule type="cellIs" priority="1084" operator="lessThan" dxfId="0" stopIfTrue="1">
      <formula>$H$551*(-1)</formula>
    </cfRule>
  </conditionalFormatting>
  <conditionalFormatting sqref="I552">
    <cfRule type="cellIs" priority="1085" operator="greaterThan" dxfId="0" stopIfTrue="1">
      <formula>$H$552</formula>
    </cfRule>
    <cfRule type="cellIs" priority="1086" operator="lessThan" dxfId="0" stopIfTrue="1">
      <formula>$H$552*(-1)</formula>
    </cfRule>
  </conditionalFormatting>
  <conditionalFormatting sqref="I553">
    <cfRule type="cellIs" priority="1087" operator="greaterThan" dxfId="0" stopIfTrue="1">
      <formula>$H$553</formula>
    </cfRule>
    <cfRule type="cellIs" priority="1088" operator="lessThan" dxfId="0" stopIfTrue="1">
      <formula>$H$553*(-1)</formula>
    </cfRule>
  </conditionalFormatting>
  <conditionalFormatting sqref="I554">
    <cfRule type="cellIs" priority="1089" operator="greaterThan" dxfId="0" stopIfTrue="1">
      <formula>$H$554</formula>
    </cfRule>
    <cfRule type="cellIs" priority="1090" operator="lessThan" dxfId="0" stopIfTrue="1">
      <formula>$H$554*(-1)</formula>
    </cfRule>
  </conditionalFormatting>
  <conditionalFormatting sqref="I555">
    <cfRule type="cellIs" priority="1091" operator="greaterThan" dxfId="0" stopIfTrue="1">
      <formula>$H$555</formula>
    </cfRule>
    <cfRule type="cellIs" priority="1092" operator="lessThan" dxfId="0" stopIfTrue="1">
      <formula>$H$555*(-1)</formula>
    </cfRule>
  </conditionalFormatting>
  <conditionalFormatting sqref="I556">
    <cfRule type="cellIs" priority="1093" operator="greaterThan" dxfId="0" stopIfTrue="1">
      <formula>$H$556</formula>
    </cfRule>
    <cfRule type="cellIs" priority="1094" operator="lessThan" dxfId="0" stopIfTrue="1">
      <formula>$H$556*(-1)</formula>
    </cfRule>
  </conditionalFormatting>
  <conditionalFormatting sqref="I557">
    <cfRule type="cellIs" priority="1095" operator="greaterThan" dxfId="0" stopIfTrue="1">
      <formula>$H$557</formula>
    </cfRule>
    <cfRule type="cellIs" priority="1096" operator="lessThan" dxfId="0" stopIfTrue="1">
      <formula>$H$557*(-1)</formula>
    </cfRule>
  </conditionalFormatting>
  <conditionalFormatting sqref="I558">
    <cfRule type="cellIs" priority="1097" operator="greaterThan" dxfId="0" stopIfTrue="1">
      <formula>$H$558</formula>
    </cfRule>
    <cfRule type="cellIs" priority="1098" operator="lessThan" dxfId="0" stopIfTrue="1">
      <formula>$H$558*(-1)</formula>
    </cfRule>
  </conditionalFormatting>
  <conditionalFormatting sqref="I559">
    <cfRule type="cellIs" priority="1099" operator="greaterThan" dxfId="0" stopIfTrue="1">
      <formula>$H$559</formula>
    </cfRule>
    <cfRule type="cellIs" priority="1100" operator="lessThan" dxfId="0" stopIfTrue="1">
      <formula>$H$559*(-1)</formula>
    </cfRule>
  </conditionalFormatting>
  <conditionalFormatting sqref="I560">
    <cfRule type="cellIs" priority="1101" operator="greaterThan" dxfId="0" stopIfTrue="1">
      <formula>$H$560</formula>
    </cfRule>
    <cfRule type="cellIs" priority="1102" operator="lessThan" dxfId="0" stopIfTrue="1">
      <formula>$H$560*(-1)</formula>
    </cfRule>
  </conditionalFormatting>
  <conditionalFormatting sqref="I561">
    <cfRule type="cellIs" priority="1103" operator="greaterThan" dxfId="0" stopIfTrue="1">
      <formula>$H$561</formula>
    </cfRule>
    <cfRule type="cellIs" priority="1104" operator="lessThan" dxfId="0" stopIfTrue="1">
      <formula>$H$561*(-1)</formula>
    </cfRule>
  </conditionalFormatting>
  <conditionalFormatting sqref="I562">
    <cfRule type="cellIs" priority="1105" operator="greaterThan" dxfId="0" stopIfTrue="1">
      <formula>$H$562</formula>
    </cfRule>
    <cfRule type="cellIs" priority="1106" operator="lessThan" dxfId="0" stopIfTrue="1">
      <formula>$H$562*(-1)</formula>
    </cfRule>
  </conditionalFormatting>
  <conditionalFormatting sqref="I563">
    <cfRule type="cellIs" priority="1107" operator="greaterThan" dxfId="0" stopIfTrue="1">
      <formula>$H$563</formula>
    </cfRule>
    <cfRule type="cellIs" priority="1108" operator="lessThan" dxfId="0" stopIfTrue="1">
      <formula>$H$563*(-1)</formula>
    </cfRule>
  </conditionalFormatting>
  <conditionalFormatting sqref="I564">
    <cfRule type="cellIs" priority="1109" operator="greaterThan" dxfId="0" stopIfTrue="1">
      <formula>$H$564</formula>
    </cfRule>
    <cfRule type="cellIs" priority="1110" operator="lessThan" dxfId="0" stopIfTrue="1">
      <formula>$H$564*(-1)</formula>
    </cfRule>
  </conditionalFormatting>
  <conditionalFormatting sqref="I565">
    <cfRule type="cellIs" priority="1111" operator="greaterThan" dxfId="0" stopIfTrue="1">
      <formula>$H$565</formula>
    </cfRule>
    <cfRule type="cellIs" priority="1112" operator="lessThan" dxfId="0" stopIfTrue="1">
      <formula>$H$565*(-1)</formula>
    </cfRule>
  </conditionalFormatting>
  <conditionalFormatting sqref="I566">
    <cfRule type="cellIs" priority="1113" operator="greaterThan" dxfId="0" stopIfTrue="1">
      <formula>$H$566</formula>
    </cfRule>
    <cfRule type="cellIs" priority="1114" operator="lessThan" dxfId="0" stopIfTrue="1">
      <formula>$H$566*(-1)</formula>
    </cfRule>
  </conditionalFormatting>
  <conditionalFormatting sqref="I567">
    <cfRule type="cellIs" priority="1115" operator="greaterThan" dxfId="0" stopIfTrue="1">
      <formula>$H$567</formula>
    </cfRule>
    <cfRule type="cellIs" priority="1116" operator="lessThan" dxfId="0" stopIfTrue="1">
      <formula>$H$567*(-1)</formula>
    </cfRule>
  </conditionalFormatting>
  <conditionalFormatting sqref="I568">
    <cfRule type="cellIs" priority="1117" operator="greaterThan" dxfId="0" stopIfTrue="1">
      <formula>$H$568</formula>
    </cfRule>
    <cfRule type="cellIs" priority="1118" operator="lessThan" dxfId="0" stopIfTrue="1">
      <formula>$H$568*(-1)</formula>
    </cfRule>
  </conditionalFormatting>
  <conditionalFormatting sqref="I569">
    <cfRule type="cellIs" priority="1119" operator="greaterThan" dxfId="0" stopIfTrue="1">
      <formula>$H$569</formula>
    </cfRule>
    <cfRule type="cellIs" priority="1120" operator="lessThan" dxfId="0" stopIfTrue="1">
      <formula>$H$569*(-1)</formula>
    </cfRule>
  </conditionalFormatting>
  <conditionalFormatting sqref="I570">
    <cfRule type="cellIs" priority="1121" operator="greaterThan" dxfId="0" stopIfTrue="1">
      <formula>$H$570</formula>
    </cfRule>
    <cfRule type="cellIs" priority="1122" operator="lessThan" dxfId="0" stopIfTrue="1">
      <formula>$H$570*(-1)</formula>
    </cfRule>
  </conditionalFormatting>
  <conditionalFormatting sqref="I571">
    <cfRule type="cellIs" priority="1123" operator="greaterThan" dxfId="0" stopIfTrue="1">
      <formula>$H$571</formula>
    </cfRule>
    <cfRule type="cellIs" priority="1124" operator="lessThan" dxfId="0" stopIfTrue="1">
      <formula>$H$571*(-1)</formula>
    </cfRule>
  </conditionalFormatting>
  <conditionalFormatting sqref="I572">
    <cfRule type="cellIs" priority="1125" operator="greaterThan" dxfId="0" stopIfTrue="1">
      <formula>$H$572</formula>
    </cfRule>
    <cfRule type="cellIs" priority="1126" operator="lessThan" dxfId="0" stopIfTrue="1">
      <formula>$H$572*(-1)</formula>
    </cfRule>
  </conditionalFormatting>
  <conditionalFormatting sqref="I573">
    <cfRule type="cellIs" priority="1127" operator="greaterThan" dxfId="0" stopIfTrue="1">
      <formula>$H$573</formula>
    </cfRule>
    <cfRule type="cellIs" priority="1128" operator="lessThan" dxfId="0" stopIfTrue="1">
      <formula>$H$573*(-1)</formula>
    </cfRule>
  </conditionalFormatting>
  <conditionalFormatting sqref="I574">
    <cfRule type="cellIs" priority="1129" operator="greaterThan" dxfId="0" stopIfTrue="1">
      <formula>$H$574</formula>
    </cfRule>
    <cfRule type="cellIs" priority="1130" operator="lessThan" dxfId="0" stopIfTrue="1">
      <formula>$H$574*(-1)</formula>
    </cfRule>
  </conditionalFormatting>
  <conditionalFormatting sqref="I575">
    <cfRule type="cellIs" priority="1131" operator="greaterThan" dxfId="0" stopIfTrue="1">
      <formula>$H$575</formula>
    </cfRule>
    <cfRule type="cellIs" priority="1132" operator="lessThan" dxfId="0" stopIfTrue="1">
      <formula>$H$575*(-1)</formula>
    </cfRule>
  </conditionalFormatting>
  <conditionalFormatting sqref="I576">
    <cfRule type="cellIs" priority="1133" operator="greaterThan" dxfId="0" stopIfTrue="1">
      <formula>$H$576</formula>
    </cfRule>
    <cfRule type="cellIs" priority="1134" operator="lessThan" dxfId="0" stopIfTrue="1">
      <formula>$H$576*(-1)</formula>
    </cfRule>
  </conditionalFormatting>
  <conditionalFormatting sqref="I577">
    <cfRule type="cellIs" priority="1135" operator="greaterThan" dxfId="0" stopIfTrue="1">
      <formula>$H$577</formula>
    </cfRule>
    <cfRule type="cellIs" priority="1136" operator="lessThan" dxfId="0" stopIfTrue="1">
      <formula>$H$577*(-1)</formula>
    </cfRule>
  </conditionalFormatting>
  <conditionalFormatting sqref="I578">
    <cfRule type="cellIs" priority="1137" operator="greaterThan" dxfId="0" stopIfTrue="1">
      <formula>$H$578</formula>
    </cfRule>
    <cfRule type="cellIs" priority="1138" operator="lessThan" dxfId="0" stopIfTrue="1">
      <formula>$H$578*(-1)</formula>
    </cfRule>
  </conditionalFormatting>
  <conditionalFormatting sqref="I579">
    <cfRule type="cellIs" priority="1139" operator="greaterThan" dxfId="0" stopIfTrue="1">
      <formula>$H$579</formula>
    </cfRule>
    <cfRule type="cellIs" priority="1140" operator="lessThan" dxfId="0" stopIfTrue="1">
      <formula>$H$579*(-1)</formula>
    </cfRule>
  </conditionalFormatting>
  <conditionalFormatting sqref="I580">
    <cfRule type="cellIs" priority="1141" operator="greaterThan" dxfId="0" stopIfTrue="1">
      <formula>$H$580</formula>
    </cfRule>
    <cfRule type="cellIs" priority="1142" operator="lessThan" dxfId="0" stopIfTrue="1">
      <formula>$H$580*(-1)</formula>
    </cfRule>
  </conditionalFormatting>
  <conditionalFormatting sqref="I581">
    <cfRule type="cellIs" priority="1143" operator="greaterThan" dxfId="0" stopIfTrue="1">
      <formula>$H$581</formula>
    </cfRule>
    <cfRule type="cellIs" priority="1144" operator="lessThan" dxfId="0" stopIfTrue="1">
      <formula>$H$581*(-1)</formula>
    </cfRule>
  </conditionalFormatting>
  <conditionalFormatting sqref="I582">
    <cfRule type="cellIs" priority="1145" operator="greaterThan" dxfId="0" stopIfTrue="1">
      <formula>$H$582</formula>
    </cfRule>
    <cfRule type="cellIs" priority="1146" operator="lessThan" dxfId="0" stopIfTrue="1">
      <formula>$H$582*(-1)</formula>
    </cfRule>
  </conditionalFormatting>
  <conditionalFormatting sqref="I583">
    <cfRule type="cellIs" priority="1147" operator="greaterThan" dxfId="0" stopIfTrue="1">
      <formula>$H$583</formula>
    </cfRule>
    <cfRule type="cellIs" priority="1148" operator="lessThan" dxfId="0" stopIfTrue="1">
      <formula>$H$583*(-1)</formula>
    </cfRule>
  </conditionalFormatting>
  <conditionalFormatting sqref="I584">
    <cfRule type="cellIs" priority="1149" operator="greaterThan" dxfId="0" stopIfTrue="1">
      <formula>$H$584</formula>
    </cfRule>
    <cfRule type="cellIs" priority="1150" operator="lessThan" dxfId="0" stopIfTrue="1">
      <formula>$H$584*(-1)</formula>
    </cfRule>
  </conditionalFormatting>
  <conditionalFormatting sqref="I585">
    <cfRule type="cellIs" priority="1151" operator="greaterThan" dxfId="0" stopIfTrue="1">
      <formula>$H$585</formula>
    </cfRule>
    <cfRule type="cellIs" priority="1152" operator="lessThan" dxfId="0" stopIfTrue="1">
      <formula>$H$585*(-1)</formula>
    </cfRule>
  </conditionalFormatting>
  <conditionalFormatting sqref="I586">
    <cfRule type="cellIs" priority="1153" operator="greaterThan" dxfId="0" stopIfTrue="1">
      <formula>$H$586</formula>
    </cfRule>
    <cfRule type="cellIs" priority="1154" operator="lessThan" dxfId="0" stopIfTrue="1">
      <formula>$H$586*(-1)</formula>
    </cfRule>
  </conditionalFormatting>
  <conditionalFormatting sqref="I587">
    <cfRule type="cellIs" priority="1155" operator="greaterThan" dxfId="0" stopIfTrue="1">
      <formula>$H$587</formula>
    </cfRule>
    <cfRule type="cellIs" priority="1156" operator="lessThan" dxfId="0" stopIfTrue="1">
      <formula>$H$587*(-1)</formula>
    </cfRule>
  </conditionalFormatting>
  <conditionalFormatting sqref="I588">
    <cfRule type="cellIs" priority="1157" operator="greaterThan" dxfId="0" stopIfTrue="1">
      <formula>$H$588</formula>
    </cfRule>
    <cfRule type="cellIs" priority="1158" operator="lessThan" dxfId="0" stopIfTrue="1">
      <formula>$H$588*(-1)</formula>
    </cfRule>
  </conditionalFormatting>
  <conditionalFormatting sqref="I589">
    <cfRule type="cellIs" priority="1159" operator="greaterThan" dxfId="0" stopIfTrue="1">
      <formula>$H$589</formula>
    </cfRule>
    <cfRule type="cellIs" priority="1160" operator="lessThan" dxfId="0" stopIfTrue="1">
      <formula>$H$589*(-1)</formula>
    </cfRule>
  </conditionalFormatting>
  <conditionalFormatting sqref="I590">
    <cfRule type="cellIs" priority="1161" operator="greaterThan" dxfId="0" stopIfTrue="1">
      <formula>$H$590</formula>
    </cfRule>
    <cfRule type="cellIs" priority="1162" operator="lessThan" dxfId="0" stopIfTrue="1">
      <formula>$H$590*(-1)</formula>
    </cfRule>
  </conditionalFormatting>
  <conditionalFormatting sqref="I591">
    <cfRule type="cellIs" priority="1163" operator="greaterThan" dxfId="0" stopIfTrue="1">
      <formula>$H$591</formula>
    </cfRule>
    <cfRule type="cellIs" priority="1164" operator="lessThan" dxfId="0" stopIfTrue="1">
      <formula>$H$591*(-1)</formula>
    </cfRule>
  </conditionalFormatting>
  <conditionalFormatting sqref="I592">
    <cfRule type="cellIs" priority="1165" operator="greaterThan" dxfId="0" stopIfTrue="1">
      <formula>$H$592</formula>
    </cfRule>
    <cfRule type="cellIs" priority="1166" operator="lessThan" dxfId="0" stopIfTrue="1">
      <formula>$H$592*(-1)</formula>
    </cfRule>
  </conditionalFormatting>
  <conditionalFormatting sqref="I593">
    <cfRule type="cellIs" priority="1167" operator="greaterThan" dxfId="0" stopIfTrue="1">
      <formula>$H$593</formula>
    </cfRule>
    <cfRule type="cellIs" priority="1168" operator="lessThan" dxfId="0" stopIfTrue="1">
      <formula>$H$593*(-1)</formula>
    </cfRule>
  </conditionalFormatting>
  <conditionalFormatting sqref="I594">
    <cfRule type="cellIs" priority="1169" operator="greaterThan" dxfId="0" stopIfTrue="1">
      <formula>$H$594</formula>
    </cfRule>
    <cfRule type="cellIs" priority="1170" operator="lessThan" dxfId="0" stopIfTrue="1">
      <formula>$H$594*(-1)</formula>
    </cfRule>
  </conditionalFormatting>
  <conditionalFormatting sqref="I595">
    <cfRule type="cellIs" priority="1171" operator="greaterThan" dxfId="0" stopIfTrue="1">
      <formula>$H$595</formula>
    </cfRule>
    <cfRule type="cellIs" priority="1172" operator="lessThan" dxfId="0" stopIfTrue="1">
      <formula>$H$595*(-1)</formula>
    </cfRule>
  </conditionalFormatting>
  <conditionalFormatting sqref="I596">
    <cfRule type="cellIs" priority="1173" operator="greaterThan" dxfId="0" stopIfTrue="1">
      <formula>$H$596</formula>
    </cfRule>
    <cfRule type="cellIs" priority="1174" operator="lessThan" dxfId="0" stopIfTrue="1">
      <formula>$H$596*(-1)</formula>
    </cfRule>
  </conditionalFormatting>
  <conditionalFormatting sqref="I597">
    <cfRule type="cellIs" priority="1175" operator="greaterThan" dxfId="0" stopIfTrue="1">
      <formula>$H$597</formula>
    </cfRule>
    <cfRule type="cellIs" priority="1176" operator="lessThan" dxfId="0" stopIfTrue="1">
      <formula>$H$597*(-1)</formula>
    </cfRule>
  </conditionalFormatting>
  <conditionalFormatting sqref="I598">
    <cfRule type="cellIs" priority="1177" operator="greaterThan" dxfId="0" stopIfTrue="1">
      <formula>$H$598</formula>
    </cfRule>
    <cfRule type="cellIs" priority="1178" operator="lessThan" dxfId="0" stopIfTrue="1">
      <formula>$H$598*(-1)</formula>
    </cfRule>
  </conditionalFormatting>
  <conditionalFormatting sqref="I599">
    <cfRule type="cellIs" priority="1179" operator="greaterThan" dxfId="0" stopIfTrue="1">
      <formula>$H$599</formula>
    </cfRule>
    <cfRule type="cellIs" priority="1180" operator="lessThan" dxfId="0" stopIfTrue="1">
      <formula>$H$599*(-1)</formula>
    </cfRule>
  </conditionalFormatting>
  <conditionalFormatting sqref="I600">
    <cfRule type="cellIs" priority="1181" operator="greaterThan" dxfId="0" stopIfTrue="1">
      <formula>$H$600</formula>
    </cfRule>
    <cfRule type="cellIs" priority="1182" operator="lessThan" dxfId="0" stopIfTrue="1">
      <formula>$H$600*(-1)</formula>
    </cfRule>
  </conditionalFormatting>
  <conditionalFormatting sqref="I601">
    <cfRule type="cellIs" priority="1183" operator="greaterThan" dxfId="0" stopIfTrue="1">
      <formula>$H$601</formula>
    </cfRule>
    <cfRule type="cellIs" priority="1184" operator="lessThan" dxfId="0" stopIfTrue="1">
      <formula>$H$601*(-1)</formula>
    </cfRule>
  </conditionalFormatting>
  <conditionalFormatting sqref="I602">
    <cfRule type="cellIs" priority="1185" operator="greaterThan" dxfId="0" stopIfTrue="1">
      <formula>$H$602</formula>
    </cfRule>
    <cfRule type="cellIs" priority="1186" operator="lessThan" dxfId="0" stopIfTrue="1">
      <formula>$H$602*(-1)</formula>
    </cfRule>
  </conditionalFormatting>
  <conditionalFormatting sqref="I603">
    <cfRule type="cellIs" priority="1187" operator="greaterThan" dxfId="0" stopIfTrue="1">
      <formula>$H$603</formula>
    </cfRule>
    <cfRule type="cellIs" priority="1188" operator="lessThan" dxfId="0" stopIfTrue="1">
      <formula>$H$603*(-1)</formula>
    </cfRule>
  </conditionalFormatting>
  <conditionalFormatting sqref="I604">
    <cfRule type="cellIs" priority="1189" operator="greaterThan" dxfId="0" stopIfTrue="1">
      <formula>$H$604</formula>
    </cfRule>
    <cfRule type="cellIs" priority="1190" operator="lessThan" dxfId="0" stopIfTrue="1">
      <formula>$H$604*(-1)</formula>
    </cfRule>
  </conditionalFormatting>
  <conditionalFormatting sqref="I605">
    <cfRule type="cellIs" priority="1191" operator="greaterThan" dxfId="0" stopIfTrue="1">
      <formula>$H$605</formula>
    </cfRule>
    <cfRule type="cellIs" priority="1192" operator="lessThan" dxfId="0" stopIfTrue="1">
      <formula>$H$605*(-1)</formula>
    </cfRule>
  </conditionalFormatting>
  <conditionalFormatting sqref="I606">
    <cfRule type="cellIs" priority="1193" operator="greaterThan" dxfId="0" stopIfTrue="1">
      <formula>$H$606</formula>
    </cfRule>
    <cfRule type="cellIs" priority="1194" operator="lessThan" dxfId="0" stopIfTrue="1">
      <formula>$H$606*(-1)</formula>
    </cfRule>
  </conditionalFormatting>
  <conditionalFormatting sqref="I607">
    <cfRule type="cellIs" priority="1195" operator="greaterThan" dxfId="0" stopIfTrue="1">
      <formula>$H$607</formula>
    </cfRule>
    <cfRule type="cellIs" priority="1196" operator="lessThan" dxfId="0" stopIfTrue="1">
      <formula>$H$607*(-1)</formula>
    </cfRule>
  </conditionalFormatting>
  <conditionalFormatting sqref="I608">
    <cfRule type="cellIs" priority="1197" operator="greaterThan" dxfId="0" stopIfTrue="1">
      <formula>$H$608</formula>
    </cfRule>
    <cfRule type="cellIs" priority="1198" operator="lessThan" dxfId="0" stopIfTrue="1">
      <formula>$H$608*(-1)</formula>
    </cfRule>
  </conditionalFormatting>
  <conditionalFormatting sqref="I609">
    <cfRule type="cellIs" priority="1199" operator="greaterThan" dxfId="0" stopIfTrue="1">
      <formula>$H$609</formula>
    </cfRule>
    <cfRule type="cellIs" priority="1200" operator="lessThan" dxfId="0" stopIfTrue="1">
      <formula>$H$609*(-1)</formula>
    </cfRule>
  </conditionalFormatting>
  <conditionalFormatting sqref="I610">
    <cfRule type="cellIs" priority="1201" operator="greaterThan" dxfId="0" stopIfTrue="1">
      <formula>$H$610</formula>
    </cfRule>
    <cfRule type="cellIs" priority="1202" operator="lessThan" dxfId="0" stopIfTrue="1">
      <formula>$H$610*(-1)</formula>
    </cfRule>
  </conditionalFormatting>
  <conditionalFormatting sqref="I611">
    <cfRule type="cellIs" priority="1203" operator="greaterThan" dxfId="0" stopIfTrue="1">
      <formula>$H$611</formula>
    </cfRule>
    <cfRule type="cellIs" priority="1204" operator="lessThan" dxfId="0" stopIfTrue="1">
      <formula>$H$611*(-1)</formula>
    </cfRule>
  </conditionalFormatting>
  <conditionalFormatting sqref="I612">
    <cfRule type="cellIs" priority="1205" operator="greaterThan" dxfId="0" stopIfTrue="1">
      <formula>$H$612</formula>
    </cfRule>
    <cfRule type="cellIs" priority="1206" operator="lessThan" dxfId="0" stopIfTrue="1">
      <formula>$H$612*(-1)</formula>
    </cfRule>
  </conditionalFormatting>
  <conditionalFormatting sqref="I613">
    <cfRule type="cellIs" priority="1207" operator="greaterThan" dxfId="0" stopIfTrue="1">
      <formula>$H$613</formula>
    </cfRule>
    <cfRule type="cellIs" priority="1208" operator="lessThan" dxfId="0" stopIfTrue="1">
      <formula>$H$613*(-1)</formula>
    </cfRule>
  </conditionalFormatting>
  <conditionalFormatting sqref="I614">
    <cfRule type="cellIs" priority="1209" operator="greaterThan" dxfId="0" stopIfTrue="1">
      <formula>$H$614</formula>
    </cfRule>
    <cfRule type="cellIs" priority="1210" operator="lessThan" dxfId="0" stopIfTrue="1">
      <formula>$H$614*(-1)</formula>
    </cfRule>
  </conditionalFormatting>
  <conditionalFormatting sqref="I615">
    <cfRule type="cellIs" priority="1211" operator="greaterThan" dxfId="0" stopIfTrue="1">
      <formula>$H$615</formula>
    </cfRule>
    <cfRule type="cellIs" priority="1212" operator="lessThan" dxfId="0" stopIfTrue="1">
      <formula>$H$615*(-1)</formula>
    </cfRule>
  </conditionalFormatting>
  <conditionalFormatting sqref="I616">
    <cfRule type="cellIs" priority="1213" operator="greaterThan" dxfId="0" stopIfTrue="1">
      <formula>$H$616</formula>
    </cfRule>
    <cfRule type="cellIs" priority="1214" operator="lessThan" dxfId="0" stopIfTrue="1">
      <formula>$H$616*(-1)</formula>
    </cfRule>
  </conditionalFormatting>
  <conditionalFormatting sqref="I617">
    <cfRule type="cellIs" priority="1215" operator="greaterThan" dxfId="0" stopIfTrue="1">
      <formula>$H$617</formula>
    </cfRule>
    <cfRule type="cellIs" priority="1216" operator="lessThan" dxfId="0" stopIfTrue="1">
      <formula>$H$617*(-1)</formula>
    </cfRule>
  </conditionalFormatting>
  <conditionalFormatting sqref="I618">
    <cfRule type="cellIs" priority="1217" operator="greaterThan" dxfId="0" stopIfTrue="1">
      <formula>$H$618</formula>
    </cfRule>
    <cfRule type="cellIs" priority="1218" operator="lessThan" dxfId="0" stopIfTrue="1">
      <formula>$H$618*(-1)</formula>
    </cfRule>
  </conditionalFormatting>
  <conditionalFormatting sqref="I619">
    <cfRule type="cellIs" priority="1219" operator="greaterThan" dxfId="0" stopIfTrue="1">
      <formula>$H$619</formula>
    </cfRule>
    <cfRule type="cellIs" priority="1220" operator="lessThan" dxfId="0" stopIfTrue="1">
      <formula>$H$619*(-1)</formula>
    </cfRule>
  </conditionalFormatting>
  <conditionalFormatting sqref="I620">
    <cfRule type="cellIs" priority="1221" operator="greaterThan" dxfId="0" stopIfTrue="1">
      <formula>$H$620</formula>
    </cfRule>
    <cfRule type="cellIs" priority="1222" operator="lessThan" dxfId="0" stopIfTrue="1">
      <formula>$H$620*(-1)</formula>
    </cfRule>
  </conditionalFormatting>
  <conditionalFormatting sqref="I621">
    <cfRule type="cellIs" priority="1223" operator="greaterThan" dxfId="0" stopIfTrue="1">
      <formula>$H$621</formula>
    </cfRule>
    <cfRule type="cellIs" priority="1224" operator="lessThan" dxfId="0" stopIfTrue="1">
      <formula>$H$621*(-1)</formula>
    </cfRule>
  </conditionalFormatting>
  <conditionalFormatting sqref="I622">
    <cfRule type="cellIs" priority="1225" operator="greaterThan" dxfId="0" stopIfTrue="1">
      <formula>$H$622</formula>
    </cfRule>
    <cfRule type="cellIs" priority="1226" operator="lessThan" dxfId="0" stopIfTrue="1">
      <formula>$H$622*(-1)</formula>
    </cfRule>
  </conditionalFormatting>
  <conditionalFormatting sqref="I623">
    <cfRule type="cellIs" priority="1227" operator="greaterThan" dxfId="0" stopIfTrue="1">
      <formula>$H$623</formula>
    </cfRule>
    <cfRule type="cellIs" priority="1228" operator="lessThan" dxfId="0" stopIfTrue="1">
      <formula>$H$623*(-1)</formula>
    </cfRule>
  </conditionalFormatting>
  <conditionalFormatting sqref="I624">
    <cfRule type="cellIs" priority="1229" operator="greaterThan" dxfId="0" stopIfTrue="1">
      <formula>$H$624</formula>
    </cfRule>
    <cfRule type="cellIs" priority="1230" operator="lessThan" dxfId="0" stopIfTrue="1">
      <formula>$H$624*(-1)</formula>
    </cfRule>
  </conditionalFormatting>
  <conditionalFormatting sqref="I625">
    <cfRule type="cellIs" priority="1231" operator="greaterThan" dxfId="0" stopIfTrue="1">
      <formula>$H$625</formula>
    </cfRule>
    <cfRule type="cellIs" priority="1232" operator="lessThan" dxfId="0" stopIfTrue="1">
      <formula>$H$625*(-1)</formula>
    </cfRule>
  </conditionalFormatting>
  <conditionalFormatting sqref="I626">
    <cfRule type="cellIs" priority="1233" operator="greaterThan" dxfId="0" stopIfTrue="1">
      <formula>$H$626</formula>
    </cfRule>
    <cfRule type="cellIs" priority="1234" operator="lessThan" dxfId="0" stopIfTrue="1">
      <formula>$H$626*(-1)</formula>
    </cfRule>
  </conditionalFormatting>
  <conditionalFormatting sqref="I627">
    <cfRule type="cellIs" priority="1235" operator="greaterThan" dxfId="0" stopIfTrue="1">
      <formula>$H$627</formula>
    </cfRule>
    <cfRule type="cellIs" priority="1236" operator="lessThan" dxfId="0" stopIfTrue="1">
      <formula>$H$627*(-1)</formula>
    </cfRule>
  </conditionalFormatting>
  <conditionalFormatting sqref="I628">
    <cfRule type="cellIs" priority="1237" operator="greaterThan" dxfId="0" stopIfTrue="1">
      <formula>$H$628</formula>
    </cfRule>
    <cfRule type="cellIs" priority="1238" operator="lessThan" dxfId="0" stopIfTrue="1">
      <formula>$H$628*(-1)</formula>
    </cfRule>
  </conditionalFormatting>
  <conditionalFormatting sqref="I629">
    <cfRule type="cellIs" priority="1239" operator="greaterThan" dxfId="0" stopIfTrue="1">
      <formula>$H$629</formula>
    </cfRule>
    <cfRule type="cellIs" priority="1240" operator="lessThan" dxfId="0" stopIfTrue="1">
      <formula>$H$629*(-1)</formula>
    </cfRule>
  </conditionalFormatting>
  <conditionalFormatting sqref="I630">
    <cfRule type="cellIs" priority="1241" operator="greaterThan" dxfId="0" stopIfTrue="1">
      <formula>$H$630</formula>
    </cfRule>
    <cfRule type="cellIs" priority="1242" operator="lessThan" dxfId="0" stopIfTrue="1">
      <formula>$H$630*(-1)</formula>
    </cfRule>
  </conditionalFormatting>
  <conditionalFormatting sqref="I631">
    <cfRule type="cellIs" priority="1243" operator="greaterThan" dxfId="0" stopIfTrue="1">
      <formula>$H$631</formula>
    </cfRule>
    <cfRule type="cellIs" priority="1244" operator="lessThan" dxfId="0" stopIfTrue="1">
      <formula>$H$631*(-1)</formula>
    </cfRule>
  </conditionalFormatting>
  <conditionalFormatting sqref="I632">
    <cfRule type="cellIs" priority="1245" operator="greaterThan" dxfId="0" stopIfTrue="1">
      <formula>$H$632</formula>
    </cfRule>
    <cfRule type="cellIs" priority="1246" operator="lessThan" dxfId="0" stopIfTrue="1">
      <formula>$H$632*(-1)</formula>
    </cfRule>
  </conditionalFormatting>
  <conditionalFormatting sqref="I633">
    <cfRule type="cellIs" priority="1247" operator="greaterThan" dxfId="0" stopIfTrue="1">
      <formula>$H$633</formula>
    </cfRule>
    <cfRule type="cellIs" priority="1248" operator="lessThan" dxfId="0" stopIfTrue="1">
      <formula>$H$633*(-1)</formula>
    </cfRule>
  </conditionalFormatting>
  <conditionalFormatting sqref="I634">
    <cfRule type="cellIs" priority="1249" operator="greaterThan" dxfId="0" stopIfTrue="1">
      <formula>$H$634</formula>
    </cfRule>
    <cfRule type="cellIs" priority="1250" operator="lessThan" dxfId="0" stopIfTrue="1">
      <formula>$H$634*(-1)</formula>
    </cfRule>
  </conditionalFormatting>
  <conditionalFormatting sqref="I635">
    <cfRule type="cellIs" priority="1251" operator="greaterThan" dxfId="0" stopIfTrue="1">
      <formula>$H$635</formula>
    </cfRule>
    <cfRule type="cellIs" priority="1252" operator="lessThan" dxfId="0" stopIfTrue="1">
      <formula>$H$635*(-1)</formula>
    </cfRule>
  </conditionalFormatting>
  <conditionalFormatting sqref="I636">
    <cfRule type="cellIs" priority="1253" operator="greaterThan" dxfId="0" stopIfTrue="1">
      <formula>$H$636</formula>
    </cfRule>
    <cfRule type="cellIs" priority="1254" operator="lessThan" dxfId="0" stopIfTrue="1">
      <formula>$H$636*(-1)</formula>
    </cfRule>
  </conditionalFormatting>
  <conditionalFormatting sqref="I637">
    <cfRule type="cellIs" priority="1255" operator="greaterThan" dxfId="0" stopIfTrue="1">
      <formula>$H$637</formula>
    </cfRule>
    <cfRule type="cellIs" priority="1256" operator="lessThan" dxfId="0" stopIfTrue="1">
      <formula>$H$637*(-1)</formula>
    </cfRule>
  </conditionalFormatting>
  <conditionalFormatting sqref="I638">
    <cfRule type="cellIs" priority="1257" operator="greaterThan" dxfId="0" stopIfTrue="1">
      <formula>$H$638</formula>
    </cfRule>
    <cfRule type="cellIs" priority="1258" operator="lessThan" dxfId="0" stopIfTrue="1">
      <formula>$H$638*(-1)</formula>
    </cfRule>
  </conditionalFormatting>
  <conditionalFormatting sqref="I639">
    <cfRule type="cellIs" priority="1259" operator="greaterThan" dxfId="0" stopIfTrue="1">
      <formula>$H$639</formula>
    </cfRule>
    <cfRule type="cellIs" priority="1260" operator="lessThan" dxfId="0" stopIfTrue="1">
      <formula>$H$639*(-1)</formula>
    </cfRule>
  </conditionalFormatting>
  <conditionalFormatting sqref="I640">
    <cfRule type="cellIs" priority="1261" operator="greaterThan" dxfId="0" stopIfTrue="1">
      <formula>$H$640</formula>
    </cfRule>
    <cfRule type="cellIs" priority="1262" operator="lessThan" dxfId="0" stopIfTrue="1">
      <formula>$H$640*(-1)</formula>
    </cfRule>
  </conditionalFormatting>
  <conditionalFormatting sqref="I641">
    <cfRule type="cellIs" priority="1263" operator="greaterThan" dxfId="0" stopIfTrue="1">
      <formula>$H$641</formula>
    </cfRule>
    <cfRule type="cellIs" priority="1264" operator="lessThan" dxfId="0" stopIfTrue="1">
      <formula>$H$641*(-1)</formula>
    </cfRule>
  </conditionalFormatting>
  <conditionalFormatting sqref="I642">
    <cfRule type="cellIs" priority="1265" operator="greaterThan" dxfId="0" stopIfTrue="1">
      <formula>$H$642</formula>
    </cfRule>
    <cfRule type="cellIs" priority="1266" operator="lessThan" dxfId="0" stopIfTrue="1">
      <formula>$H$642*(-1)</formula>
    </cfRule>
  </conditionalFormatting>
  <conditionalFormatting sqref="I643">
    <cfRule type="cellIs" priority="1267" operator="greaterThan" dxfId="0" stopIfTrue="1">
      <formula>$H$643</formula>
    </cfRule>
    <cfRule type="cellIs" priority="1268" operator="lessThan" dxfId="0" stopIfTrue="1">
      <formula>$H$643*(-1)</formula>
    </cfRule>
  </conditionalFormatting>
  <conditionalFormatting sqref="I644">
    <cfRule type="cellIs" priority="1269" operator="greaterThan" dxfId="0" stopIfTrue="1">
      <formula>$H$644</formula>
    </cfRule>
    <cfRule type="cellIs" priority="1270" operator="lessThan" dxfId="0" stopIfTrue="1">
      <formula>$H$644*(-1)</formula>
    </cfRule>
  </conditionalFormatting>
  <conditionalFormatting sqref="I645">
    <cfRule type="cellIs" priority="1271" operator="greaterThan" dxfId="0" stopIfTrue="1">
      <formula>$H$645</formula>
    </cfRule>
    <cfRule type="cellIs" priority="1272" operator="lessThan" dxfId="0" stopIfTrue="1">
      <formula>$H$645*(-1)</formula>
    </cfRule>
  </conditionalFormatting>
  <conditionalFormatting sqref="I646">
    <cfRule type="cellIs" priority="1273" operator="greaterThan" dxfId="0" stopIfTrue="1">
      <formula>$H$646</formula>
    </cfRule>
    <cfRule type="cellIs" priority="1274" operator="lessThan" dxfId="0" stopIfTrue="1">
      <formula>$H$646*(-1)</formula>
    </cfRule>
  </conditionalFormatting>
  <conditionalFormatting sqref="I647">
    <cfRule type="cellIs" priority="1275" operator="greaterThan" dxfId="0" stopIfTrue="1">
      <formula>$H$647</formula>
    </cfRule>
    <cfRule type="cellIs" priority="1276" operator="lessThan" dxfId="0" stopIfTrue="1">
      <formula>$H$647*(-1)</formula>
    </cfRule>
  </conditionalFormatting>
  <conditionalFormatting sqref="I648">
    <cfRule type="cellIs" priority="1277" operator="greaterThan" dxfId="0" stopIfTrue="1">
      <formula>$H$648</formula>
    </cfRule>
    <cfRule type="cellIs" priority="1278" operator="lessThan" dxfId="0" stopIfTrue="1">
      <formula>$H$648*(-1)</formula>
    </cfRule>
  </conditionalFormatting>
  <conditionalFormatting sqref="I649">
    <cfRule type="cellIs" priority="1279" operator="greaterThan" dxfId="0" stopIfTrue="1">
      <formula>$H$649</formula>
    </cfRule>
    <cfRule type="cellIs" priority="1280" operator="lessThan" dxfId="0" stopIfTrue="1">
      <formula>$H$649*(-1)</formula>
    </cfRule>
  </conditionalFormatting>
  <conditionalFormatting sqref="I650">
    <cfRule type="cellIs" priority="1281" operator="greaterThan" dxfId="0" stopIfTrue="1">
      <formula>$H$650</formula>
    </cfRule>
    <cfRule type="cellIs" priority="1282" operator="lessThan" dxfId="0" stopIfTrue="1">
      <formula>$H$650*(-1)</formula>
    </cfRule>
  </conditionalFormatting>
  <conditionalFormatting sqref="I651">
    <cfRule type="cellIs" priority="1283" operator="greaterThan" dxfId="0" stopIfTrue="1">
      <formula>$H$651</formula>
    </cfRule>
    <cfRule type="cellIs" priority="1284" operator="lessThan" dxfId="0" stopIfTrue="1">
      <formula>$H$651*(-1)</formula>
    </cfRule>
  </conditionalFormatting>
  <conditionalFormatting sqref="I652">
    <cfRule type="cellIs" priority="1285" operator="greaterThan" dxfId="0" stopIfTrue="1">
      <formula>$H$652</formula>
    </cfRule>
    <cfRule type="cellIs" priority="1286" operator="lessThan" dxfId="0" stopIfTrue="1">
      <formula>$H$652*(-1)</formula>
    </cfRule>
  </conditionalFormatting>
  <conditionalFormatting sqref="I653">
    <cfRule type="cellIs" priority="1287" operator="greaterThan" dxfId="0" stopIfTrue="1">
      <formula>$H$653</formula>
    </cfRule>
    <cfRule type="cellIs" priority="1288" operator="lessThan" dxfId="0" stopIfTrue="1">
      <formula>$H$653*(-1)</formula>
    </cfRule>
  </conditionalFormatting>
  <conditionalFormatting sqref="I654">
    <cfRule type="cellIs" priority="1289" operator="greaterThan" dxfId="0" stopIfTrue="1">
      <formula>$H$654</formula>
    </cfRule>
    <cfRule type="cellIs" priority="1290" operator="lessThan" dxfId="0" stopIfTrue="1">
      <formula>$H$654*(-1)</formula>
    </cfRule>
  </conditionalFormatting>
  <conditionalFormatting sqref="I655">
    <cfRule type="cellIs" priority="1291" operator="greaterThan" dxfId="0" stopIfTrue="1">
      <formula>$H$655</formula>
    </cfRule>
    <cfRule type="cellIs" priority="1292" operator="lessThan" dxfId="0" stopIfTrue="1">
      <formula>$H$655*(-1)</formula>
    </cfRule>
  </conditionalFormatting>
  <conditionalFormatting sqref="I656">
    <cfRule type="cellIs" priority="1293" operator="greaterThan" dxfId="0" stopIfTrue="1">
      <formula>$H$656</formula>
    </cfRule>
    <cfRule type="cellIs" priority="1294" operator="lessThan" dxfId="0" stopIfTrue="1">
      <formula>$H$656*(-1)</formula>
    </cfRule>
  </conditionalFormatting>
  <conditionalFormatting sqref="I657">
    <cfRule type="cellIs" priority="1295" operator="greaterThan" dxfId="0" stopIfTrue="1">
      <formula>$H$657</formula>
    </cfRule>
    <cfRule type="cellIs" priority="1296" operator="lessThan" dxfId="0" stopIfTrue="1">
      <formula>$H$657*(-1)</formula>
    </cfRule>
  </conditionalFormatting>
  <conditionalFormatting sqref="I658">
    <cfRule type="cellIs" priority="1297" operator="greaterThan" dxfId="0" stopIfTrue="1">
      <formula>$H$658</formula>
    </cfRule>
    <cfRule type="cellIs" priority="1298" operator="lessThan" dxfId="0" stopIfTrue="1">
      <formula>$H$658*(-1)</formula>
    </cfRule>
  </conditionalFormatting>
  <conditionalFormatting sqref="I659">
    <cfRule type="cellIs" priority="1299" operator="greaterThan" dxfId="0" stopIfTrue="1">
      <formula>$H$659</formula>
    </cfRule>
    <cfRule type="cellIs" priority="1300" operator="lessThan" dxfId="0" stopIfTrue="1">
      <formula>$H$659*(-1)</formula>
    </cfRule>
  </conditionalFormatting>
  <conditionalFormatting sqref="I660">
    <cfRule type="cellIs" priority="1301" operator="greaterThan" dxfId="0" stopIfTrue="1">
      <formula>$H$660</formula>
    </cfRule>
    <cfRule type="cellIs" priority="1302" operator="lessThan" dxfId="0" stopIfTrue="1">
      <formula>$H$660*(-1)</formula>
    </cfRule>
  </conditionalFormatting>
  <conditionalFormatting sqref="I661">
    <cfRule type="cellIs" priority="1303" operator="greaterThan" dxfId="0" stopIfTrue="1">
      <formula>$H$661</formula>
    </cfRule>
    <cfRule type="cellIs" priority="1304" operator="lessThan" dxfId="0" stopIfTrue="1">
      <formula>$H$661*(-1)</formula>
    </cfRule>
  </conditionalFormatting>
  <conditionalFormatting sqref="I662">
    <cfRule type="cellIs" priority="1305" operator="greaterThan" dxfId="0" stopIfTrue="1">
      <formula>$H$662</formula>
    </cfRule>
    <cfRule type="cellIs" priority="1306" operator="lessThan" dxfId="0" stopIfTrue="1">
      <formula>$H$662*(-1)</formula>
    </cfRule>
  </conditionalFormatting>
  <conditionalFormatting sqref="I663">
    <cfRule type="cellIs" priority="1307" operator="greaterThan" dxfId="0" stopIfTrue="1">
      <formula>$H$663</formula>
    </cfRule>
    <cfRule type="cellIs" priority="1308" operator="lessThan" dxfId="0" stopIfTrue="1">
      <formula>$H$663*(-1)</formula>
    </cfRule>
  </conditionalFormatting>
  <conditionalFormatting sqref="I664">
    <cfRule type="cellIs" priority="1309" operator="greaterThan" dxfId="0" stopIfTrue="1">
      <formula>$H$664</formula>
    </cfRule>
    <cfRule type="cellIs" priority="1310" operator="lessThan" dxfId="0" stopIfTrue="1">
      <formula>$H$664*(-1)</formula>
    </cfRule>
  </conditionalFormatting>
  <conditionalFormatting sqref="I665">
    <cfRule type="cellIs" priority="1311" operator="greaterThan" dxfId="0" stopIfTrue="1">
      <formula>$H$665</formula>
    </cfRule>
    <cfRule type="cellIs" priority="1312" operator="lessThan" dxfId="0" stopIfTrue="1">
      <formula>$H$665*(-1)</formula>
    </cfRule>
  </conditionalFormatting>
  <conditionalFormatting sqref="I666">
    <cfRule type="cellIs" priority="1313" operator="greaterThan" dxfId="0" stopIfTrue="1">
      <formula>$H$666</formula>
    </cfRule>
    <cfRule type="cellIs" priority="1314" operator="lessThan" dxfId="0" stopIfTrue="1">
      <formula>$H$666*(-1)</formula>
    </cfRule>
  </conditionalFormatting>
  <conditionalFormatting sqref="I667">
    <cfRule type="cellIs" priority="1315" operator="greaterThan" dxfId="0" stopIfTrue="1">
      <formula>$H$667</formula>
    </cfRule>
    <cfRule type="cellIs" priority="1316" operator="lessThan" dxfId="0" stopIfTrue="1">
      <formula>$H$667*(-1)</formula>
    </cfRule>
  </conditionalFormatting>
  <conditionalFormatting sqref="I668">
    <cfRule type="cellIs" priority="1317" operator="greaterThan" dxfId="0" stopIfTrue="1">
      <formula>$H$668</formula>
    </cfRule>
    <cfRule type="cellIs" priority="1318" operator="lessThan" dxfId="0" stopIfTrue="1">
      <formula>$H$668*(-1)</formula>
    </cfRule>
  </conditionalFormatting>
  <conditionalFormatting sqref="I669">
    <cfRule type="cellIs" priority="1319" operator="greaterThan" dxfId="0" stopIfTrue="1">
      <formula>$H$669</formula>
    </cfRule>
    <cfRule type="cellIs" priority="1320" operator="lessThan" dxfId="0" stopIfTrue="1">
      <formula>$H$669*(-1)</formula>
    </cfRule>
  </conditionalFormatting>
  <conditionalFormatting sqref="I670">
    <cfRule type="cellIs" priority="1321" operator="greaterThan" dxfId="0" stopIfTrue="1">
      <formula>$H$670</formula>
    </cfRule>
    <cfRule type="cellIs" priority="1322" operator="lessThan" dxfId="0" stopIfTrue="1">
      <formula>$H$670*(-1)</formula>
    </cfRule>
  </conditionalFormatting>
  <conditionalFormatting sqref="I671">
    <cfRule type="cellIs" priority="1323" operator="greaterThan" dxfId="0" stopIfTrue="1">
      <formula>$H$671</formula>
    </cfRule>
    <cfRule type="cellIs" priority="1324" operator="lessThan" dxfId="0" stopIfTrue="1">
      <formula>$H$671*(-1)</formula>
    </cfRule>
  </conditionalFormatting>
  <conditionalFormatting sqref="I672">
    <cfRule type="cellIs" priority="1325" operator="greaterThan" dxfId="0" stopIfTrue="1">
      <formula>$H$672</formula>
    </cfRule>
    <cfRule type="cellIs" priority="1326" operator="lessThan" dxfId="0" stopIfTrue="1">
      <formula>$H$672*(-1)</formula>
    </cfRule>
  </conditionalFormatting>
  <conditionalFormatting sqref="I673">
    <cfRule type="cellIs" priority="1327" operator="greaterThan" dxfId="0" stopIfTrue="1">
      <formula>$H$673</formula>
    </cfRule>
    <cfRule type="cellIs" priority="1328" operator="lessThan" dxfId="0" stopIfTrue="1">
      <formula>$H$673*(-1)</formula>
    </cfRule>
  </conditionalFormatting>
  <conditionalFormatting sqref="I674">
    <cfRule type="cellIs" priority="1329" operator="greaterThan" dxfId="0" stopIfTrue="1">
      <formula>$H$674</formula>
    </cfRule>
    <cfRule type="cellIs" priority="1330" operator="lessThan" dxfId="0" stopIfTrue="1">
      <formula>$H$674*(-1)</formula>
    </cfRule>
  </conditionalFormatting>
  <conditionalFormatting sqref="I675">
    <cfRule type="cellIs" priority="1331" operator="greaterThan" dxfId="0" stopIfTrue="1">
      <formula>$H$675</formula>
    </cfRule>
    <cfRule type="cellIs" priority="1332" operator="lessThan" dxfId="0" stopIfTrue="1">
      <formula>$H$675*(-1)</formula>
    </cfRule>
  </conditionalFormatting>
  <conditionalFormatting sqref="I676">
    <cfRule type="cellIs" priority="1333" operator="greaterThan" dxfId="0" stopIfTrue="1">
      <formula>$H$676</formula>
    </cfRule>
    <cfRule type="cellIs" priority="1334" operator="lessThan" dxfId="0" stopIfTrue="1">
      <formula>$H$676*(-1)</formula>
    </cfRule>
  </conditionalFormatting>
  <conditionalFormatting sqref="I677">
    <cfRule type="cellIs" priority="1335" operator="greaterThan" dxfId="0" stopIfTrue="1">
      <formula>$H$677</formula>
    </cfRule>
    <cfRule type="cellIs" priority="1336" operator="lessThan" dxfId="0" stopIfTrue="1">
      <formula>$H$677*(-1)</formula>
    </cfRule>
  </conditionalFormatting>
  <conditionalFormatting sqref="I678">
    <cfRule type="cellIs" priority="1337" operator="greaterThan" dxfId="0" stopIfTrue="1">
      <formula>$H$678</formula>
    </cfRule>
    <cfRule type="cellIs" priority="1338" operator="lessThan" dxfId="0" stopIfTrue="1">
      <formula>$H$678*(-1)</formula>
    </cfRule>
  </conditionalFormatting>
  <conditionalFormatting sqref="I679">
    <cfRule type="cellIs" priority="1339" operator="greaterThan" dxfId="0" stopIfTrue="1">
      <formula>$H$679</formula>
    </cfRule>
    <cfRule type="cellIs" priority="1340" operator="lessThan" dxfId="0" stopIfTrue="1">
      <formula>$H$679*(-1)</formula>
    </cfRule>
  </conditionalFormatting>
  <conditionalFormatting sqref="I680">
    <cfRule type="cellIs" priority="1341" operator="greaterThan" dxfId="0" stopIfTrue="1">
      <formula>$H$680</formula>
    </cfRule>
    <cfRule type="cellIs" priority="1342" operator="lessThan" dxfId="0" stopIfTrue="1">
      <formula>$H$680*(-1)</formula>
    </cfRule>
  </conditionalFormatting>
  <conditionalFormatting sqref="I681">
    <cfRule type="cellIs" priority="1343" operator="greaterThan" dxfId="0" stopIfTrue="1">
      <formula>$H$681</formula>
    </cfRule>
    <cfRule type="cellIs" priority="1344" operator="lessThan" dxfId="0" stopIfTrue="1">
      <formula>$H$681*(-1)</formula>
    </cfRule>
  </conditionalFormatting>
  <conditionalFormatting sqref="I682">
    <cfRule type="cellIs" priority="1345" operator="greaterThan" dxfId="0" stopIfTrue="1">
      <formula>$H$682</formula>
    </cfRule>
    <cfRule type="cellIs" priority="1346" operator="lessThan" dxfId="0" stopIfTrue="1">
      <formula>$H$682*(-1)</formula>
    </cfRule>
  </conditionalFormatting>
  <conditionalFormatting sqref="I683">
    <cfRule type="cellIs" priority="1347" operator="greaterThan" dxfId="0" stopIfTrue="1">
      <formula>$H$683</formula>
    </cfRule>
    <cfRule type="cellIs" priority="1348" operator="lessThan" dxfId="0" stopIfTrue="1">
      <formula>$H$683*(-1)</formula>
    </cfRule>
  </conditionalFormatting>
  <conditionalFormatting sqref="I684">
    <cfRule type="cellIs" priority="1349" operator="greaterThan" dxfId="0" stopIfTrue="1">
      <formula>$H$684</formula>
    </cfRule>
    <cfRule type="cellIs" priority="1350" operator="lessThan" dxfId="0" stopIfTrue="1">
      <formula>$H$684*(-1)</formula>
    </cfRule>
  </conditionalFormatting>
  <conditionalFormatting sqref="I685">
    <cfRule type="cellIs" priority="1351" operator="greaterThan" dxfId="0" stopIfTrue="1">
      <formula>$H$685</formula>
    </cfRule>
    <cfRule type="cellIs" priority="1352" operator="lessThan" dxfId="0" stopIfTrue="1">
      <formula>$H$685*(-1)</formula>
    </cfRule>
  </conditionalFormatting>
  <conditionalFormatting sqref="I686">
    <cfRule type="cellIs" priority="1353" operator="greaterThan" dxfId="0" stopIfTrue="1">
      <formula>$H$686</formula>
    </cfRule>
    <cfRule type="cellIs" priority="1354" operator="lessThan" dxfId="0" stopIfTrue="1">
      <formula>$H$686*(-1)</formula>
    </cfRule>
  </conditionalFormatting>
  <conditionalFormatting sqref="I687">
    <cfRule type="cellIs" priority="1355" operator="greaterThan" dxfId="0" stopIfTrue="1">
      <formula>$H$687</formula>
    </cfRule>
    <cfRule type="cellIs" priority="1356" operator="lessThan" dxfId="0" stopIfTrue="1">
      <formula>$H$687*(-1)</formula>
    </cfRule>
  </conditionalFormatting>
  <conditionalFormatting sqref="I688">
    <cfRule type="cellIs" priority="1357" operator="greaterThan" dxfId="0" stopIfTrue="1">
      <formula>$H$688</formula>
    </cfRule>
    <cfRule type="cellIs" priority="1358" operator="lessThan" dxfId="0" stopIfTrue="1">
      <formula>$H$688*(-1)</formula>
    </cfRule>
  </conditionalFormatting>
  <conditionalFormatting sqref="I689">
    <cfRule type="cellIs" priority="1359" operator="greaterThan" dxfId="0" stopIfTrue="1">
      <formula>$H$689</formula>
    </cfRule>
    <cfRule type="cellIs" priority="1360" operator="lessThan" dxfId="0" stopIfTrue="1">
      <formula>$H$689*(-1)</formula>
    </cfRule>
  </conditionalFormatting>
  <conditionalFormatting sqref="I690">
    <cfRule type="cellIs" priority="1361" operator="greaterThan" dxfId="0" stopIfTrue="1">
      <formula>$H$690</formula>
    </cfRule>
    <cfRule type="cellIs" priority="1362" operator="lessThan" dxfId="0" stopIfTrue="1">
      <formula>$H$690*(-1)</formula>
    </cfRule>
  </conditionalFormatting>
  <conditionalFormatting sqref="I691">
    <cfRule type="cellIs" priority="1363" operator="greaterThan" dxfId="0" stopIfTrue="1">
      <formula>$H$691</formula>
    </cfRule>
    <cfRule type="cellIs" priority="1364" operator="lessThan" dxfId="0" stopIfTrue="1">
      <formula>$H$691*(-1)</formula>
    </cfRule>
  </conditionalFormatting>
  <conditionalFormatting sqref="I692">
    <cfRule type="cellIs" priority="1365" operator="greaterThan" dxfId="0" stopIfTrue="1">
      <formula>$H$692</formula>
    </cfRule>
    <cfRule type="cellIs" priority="1366" operator="lessThan" dxfId="0" stopIfTrue="1">
      <formula>$H$692*(-1)</formula>
    </cfRule>
  </conditionalFormatting>
  <conditionalFormatting sqref="I693">
    <cfRule type="cellIs" priority="1367" operator="greaterThan" dxfId="0" stopIfTrue="1">
      <formula>$H$693</formula>
    </cfRule>
    <cfRule type="cellIs" priority="1368" operator="lessThan" dxfId="0" stopIfTrue="1">
      <formula>$H$693*(-1)</formula>
    </cfRule>
  </conditionalFormatting>
  <conditionalFormatting sqref="I694">
    <cfRule type="cellIs" priority="1369" operator="greaterThan" dxfId="0" stopIfTrue="1">
      <formula>$H$694</formula>
    </cfRule>
    <cfRule type="cellIs" priority="1370" operator="lessThan" dxfId="0" stopIfTrue="1">
      <formula>$H$694*(-1)</formula>
    </cfRule>
  </conditionalFormatting>
  <conditionalFormatting sqref="I695">
    <cfRule type="cellIs" priority="1371" operator="greaterThan" dxfId="0" stopIfTrue="1">
      <formula>$H$695</formula>
    </cfRule>
    <cfRule type="cellIs" priority="1372" operator="lessThan" dxfId="0" stopIfTrue="1">
      <formula>$H$695*(-1)</formula>
    </cfRule>
  </conditionalFormatting>
  <conditionalFormatting sqref="I696">
    <cfRule type="cellIs" priority="1373" operator="greaterThan" dxfId="0" stopIfTrue="1">
      <formula>$H$696</formula>
    </cfRule>
    <cfRule type="cellIs" priority="1374" operator="lessThan" dxfId="0" stopIfTrue="1">
      <formula>$H$696*(-1)</formula>
    </cfRule>
  </conditionalFormatting>
  <conditionalFormatting sqref="I697">
    <cfRule type="cellIs" priority="1375" operator="greaterThan" dxfId="0" stopIfTrue="1">
      <formula>$H$697</formula>
    </cfRule>
    <cfRule type="cellIs" priority="1376" operator="lessThan" dxfId="0" stopIfTrue="1">
      <formula>$H$697*(-1)</formula>
    </cfRule>
  </conditionalFormatting>
  <conditionalFormatting sqref="I698">
    <cfRule type="cellIs" priority="1377" operator="greaterThan" dxfId="0" stopIfTrue="1">
      <formula>$H$698</formula>
    </cfRule>
    <cfRule type="cellIs" priority="1378" operator="lessThan" dxfId="0" stopIfTrue="1">
      <formula>$H$698*(-1)</formula>
    </cfRule>
  </conditionalFormatting>
  <conditionalFormatting sqref="I699">
    <cfRule type="cellIs" priority="1379" operator="greaterThan" dxfId="0" stopIfTrue="1">
      <formula>$H$699</formula>
    </cfRule>
    <cfRule type="cellIs" priority="1380" operator="lessThan" dxfId="0" stopIfTrue="1">
      <formula>$H$699*(-1)</formula>
    </cfRule>
  </conditionalFormatting>
  <conditionalFormatting sqref="I700">
    <cfRule type="cellIs" priority="1381" operator="greaterThan" dxfId="0" stopIfTrue="1">
      <formula>$H$700</formula>
    </cfRule>
    <cfRule type="cellIs" priority="1382" operator="lessThan" dxfId="0" stopIfTrue="1">
      <formula>$H$700*(-1)</formula>
    </cfRule>
  </conditionalFormatting>
  <conditionalFormatting sqref="I701">
    <cfRule type="cellIs" priority="1383" operator="greaterThan" dxfId="0" stopIfTrue="1">
      <formula>$H$701</formula>
    </cfRule>
    <cfRule type="cellIs" priority="1384" operator="lessThan" dxfId="0" stopIfTrue="1">
      <formula>$H$701*(-1)</formula>
    </cfRule>
  </conditionalFormatting>
  <conditionalFormatting sqref="I702">
    <cfRule type="cellIs" priority="1385" operator="greaterThan" dxfId="0" stopIfTrue="1">
      <formula>$H$702</formula>
    </cfRule>
    <cfRule type="cellIs" priority="1386" operator="lessThan" dxfId="0" stopIfTrue="1">
      <formula>$H$702*(-1)</formula>
    </cfRule>
  </conditionalFormatting>
  <conditionalFormatting sqref="I703">
    <cfRule type="cellIs" priority="1387" operator="greaterThan" dxfId="0" stopIfTrue="1">
      <formula>$H$703</formula>
    </cfRule>
    <cfRule type="cellIs" priority="1388" operator="lessThan" dxfId="0" stopIfTrue="1">
      <formula>$H$703*(-1)</formula>
    </cfRule>
  </conditionalFormatting>
  <conditionalFormatting sqref="I704">
    <cfRule type="cellIs" priority="1389" operator="greaterThan" dxfId="0" stopIfTrue="1">
      <formula>$H$704</formula>
    </cfRule>
    <cfRule type="cellIs" priority="1390" operator="lessThan" dxfId="0" stopIfTrue="1">
      <formula>$H$704*(-1)</formula>
    </cfRule>
  </conditionalFormatting>
  <conditionalFormatting sqref="I705">
    <cfRule type="cellIs" priority="1391" operator="greaterThan" dxfId="0" stopIfTrue="1">
      <formula>$H$705</formula>
    </cfRule>
    <cfRule type="cellIs" priority="1392" operator="lessThan" dxfId="0" stopIfTrue="1">
      <formula>$H$705*(-1)</formula>
    </cfRule>
  </conditionalFormatting>
  <conditionalFormatting sqref="I706">
    <cfRule type="cellIs" priority="1393" operator="greaterThan" dxfId="0" stopIfTrue="1">
      <formula>$H$706</formula>
    </cfRule>
    <cfRule type="cellIs" priority="1394" operator="lessThan" dxfId="0" stopIfTrue="1">
      <formula>$H$706*(-1)</formula>
    </cfRule>
  </conditionalFormatting>
  <conditionalFormatting sqref="I707">
    <cfRule type="cellIs" priority="1395" operator="greaterThan" dxfId="0" stopIfTrue="1">
      <formula>$H$707</formula>
    </cfRule>
    <cfRule type="cellIs" priority="1396" operator="lessThan" dxfId="0" stopIfTrue="1">
      <formula>$H$707*(-1)</formula>
    </cfRule>
  </conditionalFormatting>
  <conditionalFormatting sqref="I708">
    <cfRule type="cellIs" priority="1397" operator="greaterThan" dxfId="0" stopIfTrue="1">
      <formula>$H$708</formula>
    </cfRule>
    <cfRule type="cellIs" priority="1398" operator="lessThan" dxfId="0" stopIfTrue="1">
      <formula>$H$708*(-1)</formula>
    </cfRule>
  </conditionalFormatting>
  <conditionalFormatting sqref="I709">
    <cfRule type="cellIs" priority="1399" operator="greaterThan" dxfId="0" stopIfTrue="1">
      <formula>$H$709</formula>
    </cfRule>
    <cfRule type="cellIs" priority="1400" operator="lessThan" dxfId="0" stopIfTrue="1">
      <formula>$H$709*(-1)</formula>
    </cfRule>
  </conditionalFormatting>
  <conditionalFormatting sqref="I710">
    <cfRule type="cellIs" priority="1401" operator="greaterThan" dxfId="0" stopIfTrue="1">
      <formula>$H$710</formula>
    </cfRule>
    <cfRule type="cellIs" priority="1402" operator="lessThan" dxfId="0" stopIfTrue="1">
      <formula>$H$710*(-1)</formula>
    </cfRule>
  </conditionalFormatting>
  <conditionalFormatting sqref="I711">
    <cfRule type="cellIs" priority="1403" operator="greaterThan" dxfId="0" stopIfTrue="1">
      <formula>$H$711</formula>
    </cfRule>
    <cfRule type="cellIs" priority="1404" operator="lessThan" dxfId="0" stopIfTrue="1">
      <formula>$H$711*(-1)</formula>
    </cfRule>
  </conditionalFormatting>
  <conditionalFormatting sqref="I712">
    <cfRule type="cellIs" priority="1405" operator="greaterThan" dxfId="0" stopIfTrue="1">
      <formula>$H$712</formula>
    </cfRule>
    <cfRule type="cellIs" priority="1406" operator="lessThan" dxfId="0" stopIfTrue="1">
      <formula>$H$712*(-1)</formula>
    </cfRule>
  </conditionalFormatting>
  <conditionalFormatting sqref="I713">
    <cfRule type="cellIs" priority="1407" operator="greaterThan" dxfId="0" stopIfTrue="1">
      <formula>$H$713</formula>
    </cfRule>
    <cfRule type="cellIs" priority="1408" operator="lessThan" dxfId="0" stopIfTrue="1">
      <formula>$H$713*(-1)</formula>
    </cfRule>
  </conditionalFormatting>
  <conditionalFormatting sqref="I714">
    <cfRule type="cellIs" priority="1409" operator="greaterThan" dxfId="0" stopIfTrue="1">
      <formula>$H$714</formula>
    </cfRule>
    <cfRule type="cellIs" priority="1410" operator="lessThan" dxfId="0" stopIfTrue="1">
      <formula>$H$714*(-1)</formula>
    </cfRule>
  </conditionalFormatting>
  <conditionalFormatting sqref="I715">
    <cfRule type="cellIs" priority="1411" operator="greaterThan" dxfId="0" stopIfTrue="1">
      <formula>$H$715</formula>
    </cfRule>
    <cfRule type="cellIs" priority="1412" operator="lessThan" dxfId="0" stopIfTrue="1">
      <formula>$H$715*(-1)</formula>
    </cfRule>
  </conditionalFormatting>
  <conditionalFormatting sqref="I716">
    <cfRule type="cellIs" priority="1413" operator="greaterThan" dxfId="0" stopIfTrue="1">
      <formula>$H$716</formula>
    </cfRule>
    <cfRule type="cellIs" priority="1414" operator="lessThan" dxfId="0" stopIfTrue="1">
      <formula>$H$716*(-1)</formula>
    </cfRule>
  </conditionalFormatting>
  <conditionalFormatting sqref="I717">
    <cfRule type="cellIs" priority="1415" operator="greaterThan" dxfId="0" stopIfTrue="1">
      <formula>$H$717</formula>
    </cfRule>
    <cfRule type="cellIs" priority="1416" operator="lessThan" dxfId="0" stopIfTrue="1">
      <formula>$H$717*(-1)</formula>
    </cfRule>
  </conditionalFormatting>
  <conditionalFormatting sqref="I718">
    <cfRule type="cellIs" priority="1417" operator="greaterThan" dxfId="0" stopIfTrue="1">
      <formula>$H$718</formula>
    </cfRule>
    <cfRule type="cellIs" priority="1418" operator="lessThan" dxfId="0" stopIfTrue="1">
      <formula>$H$718*(-1)</formula>
    </cfRule>
  </conditionalFormatting>
  <conditionalFormatting sqref="I719">
    <cfRule type="cellIs" priority="1419" operator="greaterThan" dxfId="0" stopIfTrue="1">
      <formula>$H$719</formula>
    </cfRule>
    <cfRule type="cellIs" priority="1420" operator="lessThan" dxfId="0" stopIfTrue="1">
      <formula>$H$719*(-1)</formula>
    </cfRule>
  </conditionalFormatting>
  <conditionalFormatting sqref="I720">
    <cfRule type="cellIs" priority="1421" operator="greaterThan" dxfId="0" stopIfTrue="1">
      <formula>$H$720</formula>
    </cfRule>
    <cfRule type="cellIs" priority="1422" operator="lessThan" dxfId="0" stopIfTrue="1">
      <formula>$H$720*(-1)</formula>
    </cfRule>
  </conditionalFormatting>
  <conditionalFormatting sqref="I721">
    <cfRule type="cellIs" priority="1423" operator="greaterThan" dxfId="0" stopIfTrue="1">
      <formula>$H$721</formula>
    </cfRule>
    <cfRule type="cellIs" priority="1424" operator="lessThan" dxfId="0" stopIfTrue="1">
      <formula>$H$721*(-1)</formula>
    </cfRule>
  </conditionalFormatting>
  <conditionalFormatting sqref="I722">
    <cfRule type="cellIs" priority="1425" operator="greaterThan" dxfId="0" stopIfTrue="1">
      <formula>$H$722</formula>
    </cfRule>
    <cfRule type="cellIs" priority="1426" operator="lessThan" dxfId="0" stopIfTrue="1">
      <formula>$H$722*(-1)</formula>
    </cfRule>
  </conditionalFormatting>
  <conditionalFormatting sqref="I723">
    <cfRule type="cellIs" priority="1427" operator="greaterThan" dxfId="0" stopIfTrue="1">
      <formula>$H$723</formula>
    </cfRule>
    <cfRule type="cellIs" priority="1428" operator="lessThan" dxfId="0" stopIfTrue="1">
      <formula>$H$723*(-1)</formula>
    </cfRule>
  </conditionalFormatting>
  <conditionalFormatting sqref="I724">
    <cfRule type="cellIs" priority="1429" operator="greaterThan" dxfId="0" stopIfTrue="1">
      <formula>$H$724</formula>
    </cfRule>
    <cfRule type="cellIs" priority="1430" operator="lessThan" dxfId="0" stopIfTrue="1">
      <formula>$H$724*(-1)</formula>
    </cfRule>
  </conditionalFormatting>
  <conditionalFormatting sqref="I725">
    <cfRule type="cellIs" priority="1431" operator="greaterThan" dxfId="0" stopIfTrue="1">
      <formula>$H$725</formula>
    </cfRule>
    <cfRule type="cellIs" priority="1432" operator="lessThan" dxfId="0" stopIfTrue="1">
      <formula>$H$725*(-1)</formula>
    </cfRule>
  </conditionalFormatting>
  <conditionalFormatting sqref="I726">
    <cfRule type="cellIs" priority="1433" operator="greaterThan" dxfId="0" stopIfTrue="1">
      <formula>$H$726</formula>
    </cfRule>
    <cfRule type="cellIs" priority="1434" operator="lessThan" dxfId="0" stopIfTrue="1">
      <formula>$H$726*(-1)</formula>
    </cfRule>
  </conditionalFormatting>
  <conditionalFormatting sqref="I727">
    <cfRule type="cellIs" priority="1435" operator="greaterThan" dxfId="0" stopIfTrue="1">
      <formula>$H$727</formula>
    </cfRule>
    <cfRule type="cellIs" priority="1436" operator="lessThan" dxfId="0" stopIfTrue="1">
      <formula>$H$727*(-1)</formula>
    </cfRule>
  </conditionalFormatting>
  <conditionalFormatting sqref="I728">
    <cfRule type="cellIs" priority="1437" operator="greaterThan" dxfId="0" stopIfTrue="1">
      <formula>$H$728</formula>
    </cfRule>
    <cfRule type="cellIs" priority="1438" operator="lessThan" dxfId="0" stopIfTrue="1">
      <formula>$H$728*(-1)</formula>
    </cfRule>
  </conditionalFormatting>
  <conditionalFormatting sqref="I729">
    <cfRule type="cellIs" priority="1439" operator="greaterThan" dxfId="0" stopIfTrue="1">
      <formula>$H$729</formula>
    </cfRule>
    <cfRule type="cellIs" priority="1440" operator="lessThan" dxfId="0" stopIfTrue="1">
      <formula>$H$729*(-1)</formula>
    </cfRule>
  </conditionalFormatting>
  <conditionalFormatting sqref="I730">
    <cfRule type="cellIs" priority="1441" operator="greaterThan" dxfId="0" stopIfTrue="1">
      <formula>$H$730</formula>
    </cfRule>
    <cfRule type="cellIs" priority="1442" operator="lessThan" dxfId="0" stopIfTrue="1">
      <formula>$H$730*(-1)</formula>
    </cfRule>
  </conditionalFormatting>
  <conditionalFormatting sqref="I731">
    <cfRule type="cellIs" priority="1443" operator="greaterThan" dxfId="0" stopIfTrue="1">
      <formula>$H$731</formula>
    </cfRule>
    <cfRule type="cellIs" priority="1444" operator="lessThan" dxfId="0" stopIfTrue="1">
      <formula>$H$731*(-1)</formula>
    </cfRule>
  </conditionalFormatting>
  <conditionalFormatting sqref="I732">
    <cfRule type="cellIs" priority="1445" operator="greaterThan" dxfId="0" stopIfTrue="1">
      <formula>$H$732</formula>
    </cfRule>
    <cfRule type="cellIs" priority="1446" operator="lessThan" dxfId="0" stopIfTrue="1">
      <formula>$H$732*(-1)</formula>
    </cfRule>
  </conditionalFormatting>
  <conditionalFormatting sqref="I733">
    <cfRule type="cellIs" priority="1447" operator="greaterThan" dxfId="0" stopIfTrue="1">
      <formula>$H$733</formula>
    </cfRule>
    <cfRule type="cellIs" priority="1448" operator="lessThan" dxfId="0" stopIfTrue="1">
      <formula>$H$733*(-1)</formula>
    </cfRule>
  </conditionalFormatting>
  <conditionalFormatting sqref="I734">
    <cfRule type="cellIs" priority="1449" operator="greaterThan" dxfId="0" stopIfTrue="1">
      <formula>$H$734</formula>
    </cfRule>
    <cfRule type="cellIs" priority="1450" operator="lessThan" dxfId="0" stopIfTrue="1">
      <formula>$H$734*(-1)</formula>
    </cfRule>
  </conditionalFormatting>
  <conditionalFormatting sqref="I735">
    <cfRule type="cellIs" priority="1451" operator="greaterThan" dxfId="0" stopIfTrue="1">
      <formula>$H$735</formula>
    </cfRule>
    <cfRule type="cellIs" priority="1452" operator="lessThan" dxfId="0" stopIfTrue="1">
      <formula>$H$735*(-1)</formula>
    </cfRule>
  </conditionalFormatting>
  <conditionalFormatting sqref="I736">
    <cfRule type="cellIs" priority="1453" operator="greaterThan" dxfId="0" stopIfTrue="1">
      <formula>$H$736</formula>
    </cfRule>
    <cfRule type="cellIs" priority="1454" operator="lessThan" dxfId="0" stopIfTrue="1">
      <formula>$H$736*(-1)</formula>
    </cfRule>
  </conditionalFormatting>
  <conditionalFormatting sqref="I737">
    <cfRule type="cellIs" priority="1455" operator="greaterThan" dxfId="0" stopIfTrue="1">
      <formula>$H$737</formula>
    </cfRule>
    <cfRule type="cellIs" priority="1456" operator="lessThan" dxfId="0" stopIfTrue="1">
      <formula>$H$737*(-1)</formula>
    </cfRule>
  </conditionalFormatting>
  <conditionalFormatting sqref="I738">
    <cfRule type="cellIs" priority="1457" operator="greaterThan" dxfId="0" stopIfTrue="1">
      <formula>$H$738</formula>
    </cfRule>
    <cfRule type="cellIs" priority="1458" operator="lessThan" dxfId="0" stopIfTrue="1">
      <formula>$H$738*(-1)</formula>
    </cfRule>
  </conditionalFormatting>
  <conditionalFormatting sqref="I739">
    <cfRule type="cellIs" priority="1459" operator="greaterThan" dxfId="0" stopIfTrue="1">
      <formula>$H$739</formula>
    </cfRule>
    <cfRule type="cellIs" priority="1460" operator="lessThan" dxfId="0" stopIfTrue="1">
      <formula>$H$739*(-1)</formula>
    </cfRule>
  </conditionalFormatting>
  <conditionalFormatting sqref="I740">
    <cfRule type="cellIs" priority="1461" operator="greaterThan" dxfId="0" stopIfTrue="1">
      <formula>$H$740</formula>
    </cfRule>
    <cfRule type="cellIs" priority="1462" operator="lessThan" dxfId="0" stopIfTrue="1">
      <formula>$H$740*(-1)</formula>
    </cfRule>
  </conditionalFormatting>
  <conditionalFormatting sqref="I741">
    <cfRule type="cellIs" priority="1463" operator="greaterThan" dxfId="0" stopIfTrue="1">
      <formula>$H$741</formula>
    </cfRule>
    <cfRule type="cellIs" priority="1464" operator="lessThan" dxfId="0" stopIfTrue="1">
      <formula>$H$741*(-1)</formula>
    </cfRule>
  </conditionalFormatting>
  <conditionalFormatting sqref="I742">
    <cfRule type="cellIs" priority="1465" operator="greaterThan" dxfId="0" stopIfTrue="1">
      <formula>$H$742</formula>
    </cfRule>
    <cfRule type="cellIs" priority="1466" operator="lessThan" dxfId="0" stopIfTrue="1">
      <formula>$H$742*(-1)</formula>
    </cfRule>
  </conditionalFormatting>
  <conditionalFormatting sqref="I743">
    <cfRule type="cellIs" priority="1467" operator="greaterThan" dxfId="0" stopIfTrue="1">
      <formula>$H$743</formula>
    </cfRule>
    <cfRule type="cellIs" priority="1468" operator="lessThan" dxfId="0" stopIfTrue="1">
      <formula>$H$743*(-1)</formula>
    </cfRule>
  </conditionalFormatting>
  <conditionalFormatting sqref="J10:J733">
    <cfRule type="cellIs" priority="1469" operator="notEqual" dxfId="2" stopIfTrue="1">
      <formula>0</formula>
    </cfRule>
  </conditionalFormatting>
  <conditionalFormatting sqref="L5">
    <cfRule type="cellIs" priority="1470" operator="greaterThanOrEqual" dxfId="0" stopIfTrue="1">
      <formula>$J$5</formula>
    </cfRule>
  </conditionalFormatting>
  <conditionalFormatting sqref="N5">
    <cfRule type="cellIs" priority="1471" operator="greaterThanOrEqual" dxfId="0" stopIfTrue="1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Bright Frimprong</dc:creator>
  <dcterms:created xsi:type="dcterms:W3CDTF">2021-09-20T18:41:15Z</dcterms:created>
  <dcterms:modified xsi:type="dcterms:W3CDTF">2022-08-01T15:26:54Z</dcterms:modified>
  <cp:lastModifiedBy>Bright Frimprong</cp:lastModifiedBy>
</cp:coreProperties>
</file>